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TEMP FD\SKRIPSI\Data\Scrap\"/>
    </mc:Choice>
  </mc:AlternateContent>
  <bookViews>
    <workbookView xWindow="0" yWindow="0" windowWidth="10230" windowHeight="5625" firstSheet="2" activeTab="10"/>
  </bookViews>
  <sheets>
    <sheet name="SWEPAM" sheetId="3" r:id="rId1"/>
    <sheet name="MAG" sheetId="4" r:id="rId2"/>
    <sheet name="CME" sheetId="2" r:id="rId3"/>
    <sheet name="CH" sheetId="1" r:id="rId4"/>
    <sheet name="Dst" sheetId="5" r:id="rId5"/>
    <sheet name="All_Combine" sheetId="10" r:id="rId6"/>
    <sheet name="Combine 2011-2014" sheetId="11" r:id="rId7"/>
    <sheet name="train" sheetId="12" r:id="rId8"/>
    <sheet name="2015" sheetId="13" r:id="rId9"/>
    <sheet name="test" sheetId="14" r:id="rId10"/>
    <sheet name="2011-2014,2016" sheetId="15" r:id="rId11"/>
    <sheet name="train_FULL" sheetId="1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7" i="15" l="1"/>
  <c r="Y5" i="15"/>
  <c r="Y6" i="15"/>
  <c r="Y4" i="15"/>
  <c r="Y3" i="15"/>
  <c r="Y2" i="15"/>
  <c r="Y7" i="13"/>
  <c r="Y6" i="13"/>
  <c r="Y5" i="13"/>
  <c r="Y4" i="13"/>
  <c r="Y3" i="13"/>
  <c r="Y2" i="13"/>
  <c r="Y7" i="10"/>
  <c r="Y6" i="10"/>
  <c r="Y5" i="10"/>
  <c r="Y4" i="10"/>
  <c r="Y3" i="10"/>
  <c r="Y2" i="10"/>
  <c r="W4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U1667" i="16"/>
  <c r="U1668" i="16"/>
  <c r="U1669" i="16"/>
  <c r="U1670" i="16"/>
  <c r="U1671" i="16"/>
  <c r="U1672" i="16"/>
  <c r="U1673" i="16"/>
  <c r="U1674" i="16"/>
  <c r="U1675" i="16"/>
  <c r="U1676" i="16"/>
  <c r="U1677" i="16"/>
  <c r="U1678" i="16"/>
  <c r="U1679" i="16"/>
  <c r="U1680" i="16"/>
  <c r="U1681" i="16"/>
  <c r="U1682" i="16"/>
  <c r="U1683" i="16"/>
  <c r="U1684" i="16"/>
  <c r="U1685" i="16"/>
  <c r="U1686" i="16"/>
  <c r="U1687" i="16"/>
  <c r="U1688" i="16"/>
  <c r="U1689" i="16"/>
  <c r="U1690" i="16"/>
  <c r="U1691" i="16"/>
  <c r="U1692" i="16"/>
  <c r="U1693" i="16"/>
  <c r="U1694" i="16"/>
  <c r="U1695" i="16"/>
  <c r="U1696" i="16"/>
  <c r="U1697" i="16"/>
  <c r="U1698" i="16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U1739" i="16"/>
  <c r="U1740" i="16"/>
  <c r="U1741" i="16"/>
  <c r="U1742" i="16"/>
  <c r="U1743" i="16"/>
  <c r="U1744" i="16"/>
  <c r="U1745" i="16"/>
  <c r="U1746" i="16"/>
  <c r="U1747" i="16"/>
  <c r="U1748" i="16"/>
  <c r="U1749" i="16"/>
  <c r="U1750" i="16"/>
  <c r="U1751" i="16"/>
  <c r="U1752" i="16"/>
  <c r="U1753" i="16"/>
  <c r="U1754" i="16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U1811" i="16"/>
  <c r="U1812" i="16"/>
  <c r="U1813" i="16"/>
  <c r="U1814" i="16"/>
  <c r="U1815" i="16"/>
  <c r="U1816" i="16"/>
  <c r="U1817" i="16"/>
  <c r="U1818" i="16"/>
  <c r="U1819" i="16"/>
  <c r="U1820" i="16"/>
  <c r="U1821" i="16"/>
  <c r="U1822" i="16"/>
  <c r="U1823" i="16"/>
  <c r="U1824" i="16"/>
  <c r="U1825" i="16"/>
  <c r="U1826" i="16"/>
  <c r="U1827" i="16"/>
  <c r="U1828" i="16"/>
  <c r="U2" i="16"/>
  <c r="W7" i="16" s="1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2" i="16"/>
  <c r="W5" i="16" l="1"/>
  <c r="W2" i="16"/>
  <c r="W6" i="16"/>
  <c r="W3" i="16"/>
  <c r="D9" i="1"/>
  <c r="E9" i="1"/>
  <c r="F9" i="1"/>
  <c r="G9" i="1"/>
  <c r="H9" i="1"/>
  <c r="I9" i="1"/>
  <c r="J9" i="1"/>
  <c r="K9" i="1"/>
  <c r="D10" i="1"/>
  <c r="E10" i="1"/>
  <c r="F10" i="1"/>
  <c r="G10" i="1"/>
  <c r="H10" i="1"/>
  <c r="I10" i="1"/>
  <c r="J10" i="1"/>
  <c r="K10" i="1"/>
  <c r="D11" i="1"/>
  <c r="E11" i="1"/>
  <c r="F11" i="1"/>
  <c r="G11" i="1"/>
  <c r="H11" i="1"/>
  <c r="I11" i="1"/>
  <c r="J11" i="1"/>
  <c r="K11" i="1"/>
  <c r="D12" i="1"/>
  <c r="E12" i="1"/>
  <c r="F12" i="1"/>
  <c r="G12" i="1"/>
  <c r="H12" i="1"/>
  <c r="I12" i="1"/>
  <c r="J12" i="1"/>
  <c r="K12" i="1"/>
  <c r="D13" i="1"/>
  <c r="E13" i="1"/>
  <c r="F13" i="1"/>
  <c r="G13" i="1"/>
  <c r="H13" i="1"/>
  <c r="I13" i="1"/>
  <c r="J13" i="1"/>
  <c r="K13" i="1"/>
  <c r="D14" i="1"/>
  <c r="E14" i="1"/>
  <c r="F14" i="1"/>
  <c r="G14" i="1"/>
  <c r="H14" i="1"/>
  <c r="I14" i="1"/>
  <c r="J14" i="1"/>
  <c r="K14" i="1"/>
  <c r="D15" i="1"/>
  <c r="E15" i="1"/>
  <c r="F15" i="1"/>
  <c r="G15" i="1"/>
  <c r="H15" i="1"/>
  <c r="I15" i="1"/>
  <c r="J15" i="1"/>
  <c r="K15" i="1"/>
  <c r="D16" i="1"/>
  <c r="E16" i="1"/>
  <c r="F16" i="1"/>
  <c r="G16" i="1"/>
  <c r="H16" i="1"/>
  <c r="I16" i="1"/>
  <c r="J16" i="1"/>
  <c r="K16" i="1"/>
  <c r="D17" i="1"/>
  <c r="E17" i="1"/>
  <c r="F17" i="1"/>
  <c r="G17" i="1"/>
  <c r="H17" i="1"/>
  <c r="I17" i="1"/>
  <c r="J17" i="1"/>
  <c r="K17" i="1"/>
  <c r="D18" i="1"/>
  <c r="E18" i="1"/>
  <c r="F18" i="1"/>
  <c r="G18" i="1"/>
  <c r="H18" i="1"/>
  <c r="I18" i="1"/>
  <c r="J18" i="1"/>
  <c r="K18" i="1"/>
  <c r="D19" i="1"/>
  <c r="E19" i="1"/>
  <c r="F19" i="1"/>
  <c r="G19" i="1"/>
  <c r="H19" i="1"/>
  <c r="I19" i="1"/>
  <c r="J19" i="1"/>
  <c r="K19" i="1"/>
  <c r="D20" i="1"/>
  <c r="E20" i="1"/>
  <c r="F20" i="1"/>
  <c r="G20" i="1"/>
  <c r="H20" i="1"/>
  <c r="I20" i="1"/>
  <c r="J20" i="1"/>
  <c r="K20" i="1"/>
  <c r="D21" i="1"/>
  <c r="E21" i="1"/>
  <c r="F21" i="1"/>
  <c r="G21" i="1"/>
  <c r="H21" i="1"/>
  <c r="I21" i="1"/>
  <c r="J21" i="1"/>
  <c r="K21" i="1"/>
  <c r="D22" i="1"/>
  <c r="E22" i="1"/>
  <c r="F22" i="1"/>
  <c r="G22" i="1"/>
  <c r="H22" i="1"/>
  <c r="I22" i="1"/>
  <c r="J22" i="1"/>
  <c r="K22" i="1"/>
  <c r="D23" i="1"/>
  <c r="E23" i="1"/>
  <c r="F23" i="1"/>
  <c r="G23" i="1"/>
  <c r="H23" i="1"/>
  <c r="I23" i="1"/>
  <c r="J23" i="1"/>
  <c r="K23" i="1"/>
  <c r="D24" i="1"/>
  <c r="E24" i="1"/>
  <c r="F24" i="1"/>
  <c r="G24" i="1"/>
  <c r="H24" i="1"/>
  <c r="I24" i="1"/>
  <c r="J24" i="1"/>
  <c r="K24" i="1"/>
  <c r="D25" i="1"/>
  <c r="E25" i="1"/>
  <c r="F25" i="1"/>
  <c r="G25" i="1"/>
  <c r="H25" i="1"/>
  <c r="I25" i="1"/>
  <c r="J25" i="1"/>
  <c r="K25" i="1"/>
  <c r="D26" i="1"/>
  <c r="E26" i="1"/>
  <c r="F26" i="1"/>
  <c r="G26" i="1"/>
  <c r="H26" i="1"/>
  <c r="I26" i="1"/>
  <c r="J26" i="1"/>
  <c r="K26" i="1"/>
  <c r="D27" i="1"/>
  <c r="E27" i="1"/>
  <c r="F27" i="1"/>
  <c r="G27" i="1"/>
  <c r="H27" i="1"/>
  <c r="I27" i="1"/>
  <c r="J27" i="1"/>
  <c r="K27" i="1"/>
  <c r="D28" i="1"/>
  <c r="E28" i="1"/>
  <c r="F28" i="1"/>
  <c r="G28" i="1"/>
  <c r="H28" i="1"/>
  <c r="I28" i="1"/>
  <c r="J28" i="1"/>
  <c r="K28" i="1"/>
  <c r="D29" i="1"/>
  <c r="E29" i="1"/>
  <c r="F29" i="1"/>
  <c r="G29" i="1"/>
  <c r="H29" i="1"/>
  <c r="I29" i="1"/>
  <c r="J29" i="1"/>
  <c r="K29" i="1"/>
  <c r="D30" i="1"/>
  <c r="E30" i="1"/>
  <c r="F30" i="1"/>
  <c r="G30" i="1"/>
  <c r="H30" i="1"/>
  <c r="I30" i="1"/>
  <c r="J30" i="1"/>
  <c r="K30" i="1"/>
  <c r="D31" i="1"/>
  <c r="E31" i="1"/>
  <c r="F31" i="1"/>
  <c r="G31" i="1"/>
  <c r="H31" i="1"/>
  <c r="I31" i="1"/>
  <c r="J31" i="1"/>
  <c r="K31" i="1"/>
  <c r="D32" i="1"/>
  <c r="E32" i="1"/>
  <c r="F32" i="1"/>
  <c r="G32" i="1"/>
  <c r="H32" i="1"/>
  <c r="I32" i="1"/>
  <c r="J32" i="1"/>
  <c r="K32" i="1"/>
  <c r="D33" i="1"/>
  <c r="E33" i="1"/>
  <c r="F33" i="1"/>
  <c r="G33" i="1"/>
  <c r="H33" i="1"/>
  <c r="I33" i="1"/>
  <c r="J33" i="1"/>
  <c r="K33" i="1"/>
  <c r="D34" i="1"/>
  <c r="E34" i="1"/>
  <c r="F34" i="1"/>
  <c r="G34" i="1"/>
  <c r="H34" i="1"/>
  <c r="I34" i="1"/>
  <c r="J34" i="1"/>
  <c r="K34" i="1"/>
  <c r="D35" i="1"/>
  <c r="E35" i="1"/>
  <c r="F35" i="1"/>
  <c r="G35" i="1"/>
  <c r="H35" i="1"/>
  <c r="I35" i="1"/>
  <c r="J35" i="1"/>
  <c r="K35" i="1"/>
  <c r="D36" i="1"/>
  <c r="E36" i="1"/>
  <c r="F36" i="1"/>
  <c r="G36" i="1"/>
  <c r="H36" i="1"/>
  <c r="I36" i="1"/>
  <c r="J36" i="1"/>
  <c r="K36" i="1"/>
  <c r="D37" i="1"/>
  <c r="E37" i="1"/>
  <c r="F37" i="1"/>
  <c r="G37" i="1"/>
  <c r="H37" i="1"/>
  <c r="I37" i="1"/>
  <c r="J37" i="1"/>
  <c r="K37" i="1"/>
  <c r="D38" i="1"/>
  <c r="E38" i="1"/>
  <c r="F38" i="1"/>
  <c r="G38" i="1"/>
  <c r="H38" i="1"/>
  <c r="I38" i="1"/>
  <c r="J38" i="1"/>
  <c r="K38" i="1"/>
  <c r="D39" i="1"/>
  <c r="E39" i="1"/>
  <c r="F39" i="1"/>
  <c r="G39" i="1"/>
  <c r="H39" i="1"/>
  <c r="I39" i="1"/>
  <c r="J39" i="1"/>
  <c r="K39" i="1"/>
  <c r="D40" i="1"/>
  <c r="E40" i="1"/>
  <c r="F40" i="1"/>
  <c r="G40" i="1"/>
  <c r="H40" i="1"/>
  <c r="I40" i="1"/>
  <c r="J40" i="1"/>
  <c r="K40" i="1"/>
  <c r="D41" i="1"/>
  <c r="E41" i="1"/>
  <c r="F41" i="1"/>
  <c r="G41" i="1"/>
  <c r="H41" i="1"/>
  <c r="I41" i="1"/>
  <c r="J41" i="1"/>
  <c r="K41" i="1"/>
  <c r="D42" i="1"/>
  <c r="E42" i="1"/>
  <c r="F42" i="1"/>
  <c r="G42" i="1"/>
  <c r="H42" i="1"/>
  <c r="I42" i="1"/>
  <c r="J42" i="1"/>
  <c r="K42" i="1"/>
  <c r="D43" i="1"/>
  <c r="E43" i="1"/>
  <c r="F43" i="1"/>
  <c r="G43" i="1"/>
  <c r="H43" i="1"/>
  <c r="I43" i="1"/>
  <c r="J43" i="1"/>
  <c r="K43" i="1"/>
  <c r="D44" i="1"/>
  <c r="E44" i="1"/>
  <c r="F44" i="1"/>
  <c r="G44" i="1"/>
  <c r="H44" i="1"/>
  <c r="I44" i="1"/>
  <c r="J44" i="1"/>
  <c r="K44" i="1"/>
  <c r="D45" i="1"/>
  <c r="E45" i="1"/>
  <c r="F45" i="1"/>
  <c r="G45" i="1"/>
  <c r="H45" i="1"/>
  <c r="I45" i="1"/>
  <c r="J45" i="1"/>
  <c r="K45" i="1"/>
  <c r="D46" i="1"/>
  <c r="E46" i="1"/>
  <c r="F46" i="1"/>
  <c r="G46" i="1"/>
  <c r="H46" i="1"/>
  <c r="I46" i="1"/>
  <c r="J46" i="1"/>
  <c r="K46" i="1"/>
  <c r="D47" i="1"/>
  <c r="E47" i="1"/>
  <c r="F47" i="1"/>
  <c r="G47" i="1"/>
  <c r="H47" i="1"/>
  <c r="I47" i="1"/>
  <c r="J47" i="1"/>
  <c r="K47" i="1"/>
  <c r="D48" i="1"/>
  <c r="E48" i="1"/>
  <c r="F48" i="1"/>
  <c r="G48" i="1"/>
  <c r="H48" i="1"/>
  <c r="I48" i="1"/>
  <c r="J48" i="1"/>
  <c r="K48" i="1"/>
  <c r="D49" i="1"/>
  <c r="E49" i="1"/>
  <c r="F49" i="1"/>
  <c r="G49" i="1"/>
  <c r="H49" i="1"/>
  <c r="I49" i="1"/>
  <c r="J49" i="1"/>
  <c r="K49" i="1"/>
  <c r="D50" i="1"/>
  <c r="E50" i="1"/>
  <c r="F50" i="1"/>
  <c r="G50" i="1"/>
  <c r="H50" i="1"/>
  <c r="I50" i="1"/>
  <c r="J50" i="1"/>
  <c r="K50" i="1"/>
  <c r="D51" i="1"/>
  <c r="E51" i="1"/>
  <c r="F51" i="1"/>
  <c r="G51" i="1"/>
  <c r="H51" i="1"/>
  <c r="I51" i="1"/>
  <c r="J51" i="1"/>
  <c r="K51" i="1"/>
  <c r="D52" i="1"/>
  <c r="E52" i="1"/>
  <c r="F52" i="1"/>
  <c r="G52" i="1"/>
  <c r="H52" i="1"/>
  <c r="I52" i="1"/>
  <c r="J52" i="1"/>
  <c r="K52" i="1"/>
  <c r="D53" i="1"/>
  <c r="E53" i="1"/>
  <c r="F53" i="1"/>
  <c r="G53" i="1"/>
  <c r="H53" i="1"/>
  <c r="I53" i="1"/>
  <c r="J53" i="1"/>
  <c r="K53" i="1"/>
  <c r="D54" i="1"/>
  <c r="E54" i="1"/>
  <c r="F54" i="1"/>
  <c r="G54" i="1"/>
  <c r="H54" i="1"/>
  <c r="I54" i="1"/>
  <c r="J54" i="1"/>
  <c r="K54" i="1"/>
  <c r="D55" i="1"/>
  <c r="E55" i="1"/>
  <c r="F55" i="1"/>
  <c r="G55" i="1"/>
  <c r="H55" i="1"/>
  <c r="I55" i="1"/>
  <c r="J55" i="1"/>
  <c r="K55" i="1"/>
  <c r="D56" i="1"/>
  <c r="E56" i="1"/>
  <c r="F56" i="1"/>
  <c r="G56" i="1"/>
  <c r="H56" i="1"/>
  <c r="I56" i="1"/>
  <c r="J56" i="1"/>
  <c r="K56" i="1"/>
  <c r="D57" i="1"/>
  <c r="E57" i="1"/>
  <c r="F57" i="1"/>
  <c r="G57" i="1"/>
  <c r="H57" i="1"/>
  <c r="I57" i="1"/>
  <c r="J57" i="1"/>
  <c r="K57" i="1"/>
  <c r="D58" i="1"/>
  <c r="E58" i="1"/>
  <c r="F58" i="1"/>
  <c r="G58" i="1"/>
  <c r="H58" i="1"/>
  <c r="I58" i="1"/>
  <c r="J58" i="1"/>
  <c r="K58" i="1"/>
  <c r="D59" i="1"/>
  <c r="E59" i="1"/>
  <c r="F59" i="1"/>
  <c r="G59" i="1"/>
  <c r="H59" i="1"/>
  <c r="I59" i="1"/>
  <c r="J59" i="1"/>
  <c r="K59" i="1"/>
  <c r="D60" i="1"/>
  <c r="E60" i="1"/>
  <c r="F60" i="1"/>
  <c r="G60" i="1"/>
  <c r="H60" i="1"/>
  <c r="I60" i="1"/>
  <c r="J60" i="1"/>
  <c r="K60" i="1"/>
  <c r="D61" i="1"/>
  <c r="E61" i="1"/>
  <c r="F61" i="1"/>
  <c r="G61" i="1"/>
  <c r="H61" i="1"/>
  <c r="I61" i="1"/>
  <c r="J61" i="1"/>
  <c r="K61" i="1"/>
  <c r="D62" i="1"/>
  <c r="E62" i="1"/>
  <c r="F62" i="1"/>
  <c r="G62" i="1"/>
  <c r="H62" i="1"/>
  <c r="I62" i="1"/>
  <c r="J62" i="1"/>
  <c r="K62" i="1"/>
  <c r="D63" i="1"/>
  <c r="E63" i="1"/>
  <c r="F63" i="1"/>
  <c r="G63" i="1"/>
  <c r="H63" i="1"/>
  <c r="I63" i="1"/>
  <c r="J63" i="1"/>
  <c r="K63" i="1"/>
  <c r="D64" i="1"/>
  <c r="E64" i="1"/>
  <c r="F64" i="1"/>
  <c r="G64" i="1"/>
  <c r="H64" i="1"/>
  <c r="I64" i="1"/>
  <c r="J64" i="1"/>
  <c r="K64" i="1"/>
  <c r="D65" i="1"/>
  <c r="E65" i="1"/>
  <c r="F65" i="1"/>
  <c r="G65" i="1"/>
  <c r="H65" i="1"/>
  <c r="I65" i="1"/>
  <c r="J65" i="1"/>
  <c r="K65" i="1"/>
  <c r="D66" i="1"/>
  <c r="E66" i="1"/>
  <c r="F66" i="1"/>
  <c r="G66" i="1"/>
  <c r="H66" i="1"/>
  <c r="I66" i="1"/>
  <c r="J66" i="1"/>
  <c r="K66" i="1"/>
  <c r="D67" i="1"/>
  <c r="E67" i="1"/>
  <c r="F67" i="1"/>
  <c r="G67" i="1"/>
  <c r="H67" i="1"/>
  <c r="I67" i="1"/>
  <c r="J67" i="1"/>
  <c r="K67" i="1"/>
  <c r="D68" i="1"/>
  <c r="E68" i="1"/>
  <c r="F68" i="1"/>
  <c r="G68" i="1"/>
  <c r="H68" i="1"/>
  <c r="I68" i="1"/>
  <c r="J68" i="1"/>
  <c r="K68" i="1"/>
  <c r="D69" i="1"/>
  <c r="E69" i="1"/>
  <c r="F69" i="1"/>
  <c r="G69" i="1"/>
  <c r="H69" i="1"/>
  <c r="I69" i="1"/>
  <c r="J69" i="1"/>
  <c r="K69" i="1"/>
  <c r="D70" i="1"/>
  <c r="E70" i="1"/>
  <c r="F70" i="1"/>
  <c r="G70" i="1"/>
  <c r="H70" i="1"/>
  <c r="I70" i="1"/>
  <c r="J70" i="1"/>
  <c r="K70" i="1"/>
  <c r="D71" i="1"/>
  <c r="E71" i="1"/>
  <c r="F71" i="1"/>
  <c r="G71" i="1"/>
  <c r="H71" i="1"/>
  <c r="I71" i="1"/>
  <c r="J71" i="1"/>
  <c r="K71" i="1"/>
  <c r="D72" i="1"/>
  <c r="E72" i="1"/>
  <c r="F72" i="1"/>
  <c r="G72" i="1"/>
  <c r="H72" i="1"/>
  <c r="I72" i="1"/>
  <c r="J72" i="1"/>
  <c r="K72" i="1"/>
  <c r="D73" i="1"/>
  <c r="E73" i="1"/>
  <c r="F73" i="1"/>
  <c r="G73" i="1"/>
  <c r="H73" i="1"/>
  <c r="I73" i="1"/>
  <c r="J73" i="1"/>
  <c r="K73" i="1"/>
  <c r="D74" i="1"/>
  <c r="E74" i="1"/>
  <c r="F74" i="1"/>
  <c r="G74" i="1"/>
  <c r="H74" i="1"/>
  <c r="I74" i="1"/>
  <c r="J74" i="1"/>
  <c r="K74" i="1"/>
  <c r="D75" i="1"/>
  <c r="E75" i="1"/>
  <c r="F75" i="1"/>
  <c r="G75" i="1"/>
  <c r="H75" i="1"/>
  <c r="I75" i="1"/>
  <c r="J75" i="1"/>
  <c r="K75" i="1"/>
  <c r="D76" i="1"/>
  <c r="E76" i="1"/>
  <c r="F76" i="1"/>
  <c r="G76" i="1"/>
  <c r="H76" i="1"/>
  <c r="I76" i="1"/>
  <c r="J76" i="1"/>
  <c r="K76" i="1"/>
  <c r="D77" i="1"/>
  <c r="E77" i="1"/>
  <c r="F77" i="1"/>
  <c r="G77" i="1"/>
  <c r="H77" i="1"/>
  <c r="I77" i="1"/>
  <c r="J77" i="1"/>
  <c r="K77" i="1"/>
  <c r="D78" i="1"/>
  <c r="E78" i="1"/>
  <c r="F78" i="1"/>
  <c r="G78" i="1"/>
  <c r="H78" i="1"/>
  <c r="I78" i="1"/>
  <c r="J78" i="1"/>
  <c r="K78" i="1"/>
  <c r="D79" i="1"/>
  <c r="E79" i="1"/>
  <c r="F79" i="1"/>
  <c r="G79" i="1"/>
  <c r="H79" i="1"/>
  <c r="I79" i="1"/>
  <c r="J79" i="1"/>
  <c r="K79" i="1"/>
  <c r="D80" i="1"/>
  <c r="E80" i="1"/>
  <c r="F80" i="1"/>
  <c r="G80" i="1"/>
  <c r="H80" i="1"/>
  <c r="I80" i="1"/>
  <c r="J80" i="1"/>
  <c r="K80" i="1"/>
  <c r="D81" i="1"/>
  <c r="E81" i="1"/>
  <c r="F81" i="1"/>
  <c r="G81" i="1"/>
  <c r="H81" i="1"/>
  <c r="I81" i="1"/>
  <c r="J81" i="1"/>
  <c r="K81" i="1"/>
  <c r="D82" i="1"/>
  <c r="E82" i="1"/>
  <c r="F82" i="1"/>
  <c r="G82" i="1"/>
  <c r="H82" i="1"/>
  <c r="I82" i="1"/>
  <c r="J82" i="1"/>
  <c r="K82" i="1"/>
  <c r="D83" i="1"/>
  <c r="E83" i="1"/>
  <c r="F83" i="1"/>
  <c r="G83" i="1"/>
  <c r="H83" i="1"/>
  <c r="I83" i="1"/>
  <c r="J83" i="1"/>
  <c r="K83" i="1"/>
  <c r="D84" i="1"/>
  <c r="E84" i="1"/>
  <c r="F84" i="1"/>
  <c r="G84" i="1"/>
  <c r="H84" i="1"/>
  <c r="I84" i="1"/>
  <c r="J84" i="1"/>
  <c r="K84" i="1"/>
  <c r="D85" i="1"/>
  <c r="E85" i="1"/>
  <c r="F85" i="1"/>
  <c r="G85" i="1"/>
  <c r="H85" i="1"/>
  <c r="I85" i="1"/>
  <c r="J85" i="1"/>
  <c r="K85" i="1"/>
  <c r="D86" i="1"/>
  <c r="E86" i="1"/>
  <c r="F86" i="1"/>
  <c r="G86" i="1"/>
  <c r="H86" i="1"/>
  <c r="I86" i="1"/>
  <c r="J86" i="1"/>
  <c r="K86" i="1"/>
  <c r="D87" i="1"/>
  <c r="E87" i="1"/>
  <c r="F87" i="1"/>
  <c r="G87" i="1"/>
  <c r="H87" i="1"/>
  <c r="I87" i="1"/>
  <c r="J87" i="1"/>
  <c r="K87" i="1"/>
  <c r="D88" i="1"/>
  <c r="E88" i="1"/>
  <c r="F88" i="1"/>
  <c r="G88" i="1"/>
  <c r="H88" i="1"/>
  <c r="I88" i="1"/>
  <c r="J88" i="1"/>
  <c r="K88" i="1"/>
  <c r="D89" i="1"/>
  <c r="E89" i="1"/>
  <c r="F89" i="1"/>
  <c r="G89" i="1"/>
  <c r="H89" i="1"/>
  <c r="I89" i="1"/>
  <c r="J89" i="1"/>
  <c r="K89" i="1"/>
  <c r="D90" i="1"/>
  <c r="E90" i="1"/>
  <c r="F90" i="1"/>
  <c r="G90" i="1"/>
  <c r="H90" i="1"/>
  <c r="I90" i="1"/>
  <c r="J90" i="1"/>
  <c r="K90" i="1"/>
  <c r="D91" i="1"/>
  <c r="E91" i="1"/>
  <c r="F91" i="1"/>
  <c r="G91" i="1"/>
  <c r="H91" i="1"/>
  <c r="I91" i="1"/>
  <c r="J91" i="1"/>
  <c r="K91" i="1"/>
  <c r="D92" i="1"/>
  <c r="E92" i="1"/>
  <c r="F92" i="1"/>
  <c r="G92" i="1"/>
  <c r="H92" i="1"/>
  <c r="I92" i="1"/>
  <c r="J92" i="1"/>
  <c r="K92" i="1"/>
  <c r="D93" i="1"/>
  <c r="E93" i="1"/>
  <c r="F93" i="1"/>
  <c r="G93" i="1"/>
  <c r="H93" i="1"/>
  <c r="I93" i="1"/>
  <c r="J93" i="1"/>
  <c r="K93" i="1"/>
  <c r="D94" i="1"/>
  <c r="E94" i="1"/>
  <c r="F94" i="1"/>
  <c r="G94" i="1"/>
  <c r="H94" i="1"/>
  <c r="I94" i="1"/>
  <c r="J94" i="1"/>
  <c r="K94" i="1"/>
  <c r="D95" i="1"/>
  <c r="E95" i="1"/>
  <c r="F95" i="1"/>
  <c r="G95" i="1"/>
  <c r="H95" i="1"/>
  <c r="I95" i="1"/>
  <c r="J95" i="1"/>
  <c r="K95" i="1"/>
  <c r="D96" i="1"/>
  <c r="E96" i="1"/>
  <c r="F96" i="1"/>
  <c r="G96" i="1"/>
  <c r="H96" i="1"/>
  <c r="I96" i="1"/>
  <c r="J96" i="1"/>
  <c r="K96" i="1"/>
  <c r="D97" i="1"/>
  <c r="E97" i="1"/>
  <c r="F97" i="1"/>
  <c r="G97" i="1"/>
  <c r="H97" i="1"/>
  <c r="I97" i="1"/>
  <c r="J97" i="1"/>
  <c r="K97" i="1"/>
  <c r="D98" i="1"/>
  <c r="E98" i="1"/>
  <c r="F98" i="1"/>
  <c r="G98" i="1"/>
  <c r="H98" i="1"/>
  <c r="I98" i="1"/>
  <c r="J98" i="1"/>
  <c r="K98" i="1"/>
  <c r="D99" i="1"/>
  <c r="E99" i="1"/>
  <c r="F99" i="1"/>
  <c r="G99" i="1"/>
  <c r="H99" i="1"/>
  <c r="I99" i="1"/>
  <c r="J99" i="1"/>
  <c r="K99" i="1"/>
  <c r="D100" i="1"/>
  <c r="E100" i="1"/>
  <c r="F100" i="1"/>
  <c r="G100" i="1"/>
  <c r="H100" i="1"/>
  <c r="I100" i="1"/>
  <c r="J100" i="1"/>
  <c r="K100" i="1"/>
  <c r="D101" i="1"/>
  <c r="E101" i="1"/>
  <c r="F101" i="1"/>
  <c r="G101" i="1"/>
  <c r="H101" i="1"/>
  <c r="I101" i="1"/>
  <c r="J101" i="1"/>
  <c r="K101" i="1"/>
  <c r="D102" i="1"/>
  <c r="E102" i="1"/>
  <c r="F102" i="1"/>
  <c r="G102" i="1"/>
  <c r="H102" i="1"/>
  <c r="I102" i="1"/>
  <c r="J102" i="1"/>
  <c r="K102" i="1"/>
  <c r="D103" i="1"/>
  <c r="E103" i="1"/>
  <c r="F103" i="1"/>
  <c r="G103" i="1"/>
  <c r="H103" i="1"/>
  <c r="I103" i="1"/>
  <c r="J103" i="1"/>
  <c r="K103" i="1"/>
  <c r="D104" i="1"/>
  <c r="E104" i="1"/>
  <c r="F104" i="1"/>
  <c r="G104" i="1"/>
  <c r="H104" i="1"/>
  <c r="I104" i="1"/>
  <c r="J104" i="1"/>
  <c r="K104" i="1"/>
  <c r="D105" i="1"/>
  <c r="E105" i="1"/>
  <c r="F105" i="1"/>
  <c r="G105" i="1"/>
  <c r="H105" i="1"/>
  <c r="I105" i="1"/>
  <c r="J105" i="1"/>
  <c r="K105" i="1"/>
  <c r="D106" i="1"/>
  <c r="E106" i="1"/>
  <c r="F106" i="1"/>
  <c r="G106" i="1"/>
  <c r="H106" i="1"/>
  <c r="I106" i="1"/>
  <c r="J106" i="1"/>
  <c r="K106" i="1"/>
  <c r="D107" i="1"/>
  <c r="E107" i="1"/>
  <c r="F107" i="1"/>
  <c r="G107" i="1"/>
  <c r="H107" i="1"/>
  <c r="I107" i="1"/>
  <c r="J107" i="1"/>
  <c r="K107" i="1"/>
  <c r="D108" i="1"/>
  <c r="E108" i="1"/>
  <c r="F108" i="1"/>
  <c r="G108" i="1"/>
  <c r="H108" i="1"/>
  <c r="I108" i="1"/>
  <c r="J108" i="1"/>
  <c r="K108" i="1"/>
  <c r="D109" i="1"/>
  <c r="E109" i="1"/>
  <c r="F109" i="1"/>
  <c r="G109" i="1"/>
  <c r="H109" i="1"/>
  <c r="I109" i="1"/>
  <c r="J109" i="1"/>
  <c r="K109" i="1"/>
  <c r="D110" i="1"/>
  <c r="E110" i="1"/>
  <c r="F110" i="1"/>
  <c r="G110" i="1"/>
  <c r="H110" i="1"/>
  <c r="I110" i="1"/>
  <c r="J110" i="1"/>
  <c r="K110" i="1"/>
  <c r="D111" i="1"/>
  <c r="E111" i="1"/>
  <c r="F111" i="1"/>
  <c r="G111" i="1"/>
  <c r="H111" i="1"/>
  <c r="I111" i="1"/>
  <c r="J111" i="1"/>
  <c r="K111" i="1"/>
  <c r="D112" i="1"/>
  <c r="E112" i="1"/>
  <c r="F112" i="1"/>
  <c r="G112" i="1"/>
  <c r="H112" i="1"/>
  <c r="I112" i="1"/>
  <c r="J112" i="1"/>
  <c r="K112" i="1"/>
  <c r="D113" i="1"/>
  <c r="E113" i="1"/>
  <c r="F113" i="1"/>
  <c r="G113" i="1"/>
  <c r="H113" i="1"/>
  <c r="I113" i="1"/>
  <c r="J113" i="1"/>
  <c r="K113" i="1"/>
  <c r="D114" i="1"/>
  <c r="E114" i="1"/>
  <c r="F114" i="1"/>
  <c r="G114" i="1"/>
  <c r="H114" i="1"/>
  <c r="I114" i="1"/>
  <c r="J114" i="1"/>
  <c r="K114" i="1"/>
  <c r="D115" i="1"/>
  <c r="E115" i="1"/>
  <c r="F115" i="1"/>
  <c r="G115" i="1"/>
  <c r="H115" i="1"/>
  <c r="I115" i="1"/>
  <c r="J115" i="1"/>
  <c r="K115" i="1"/>
  <c r="D116" i="1"/>
  <c r="E116" i="1"/>
  <c r="F116" i="1"/>
  <c r="G116" i="1"/>
  <c r="H116" i="1"/>
  <c r="I116" i="1"/>
  <c r="J116" i="1"/>
  <c r="K116" i="1"/>
  <c r="D117" i="1"/>
  <c r="E117" i="1"/>
  <c r="F117" i="1"/>
  <c r="G117" i="1"/>
  <c r="H117" i="1"/>
  <c r="I117" i="1"/>
  <c r="J117" i="1"/>
  <c r="K117" i="1"/>
  <c r="D118" i="1"/>
  <c r="E118" i="1"/>
  <c r="F118" i="1"/>
  <c r="G118" i="1"/>
  <c r="H118" i="1"/>
  <c r="I118" i="1"/>
  <c r="J118" i="1"/>
  <c r="K118" i="1"/>
  <c r="D119" i="1"/>
  <c r="E119" i="1"/>
  <c r="F119" i="1"/>
  <c r="G119" i="1"/>
  <c r="H119" i="1"/>
  <c r="I119" i="1"/>
  <c r="J119" i="1"/>
  <c r="K119" i="1"/>
  <c r="D120" i="1"/>
  <c r="E120" i="1"/>
  <c r="F120" i="1"/>
  <c r="G120" i="1"/>
  <c r="H120" i="1"/>
  <c r="I120" i="1"/>
  <c r="J120" i="1"/>
  <c r="K120" i="1"/>
  <c r="D121" i="1"/>
  <c r="E121" i="1"/>
  <c r="F121" i="1"/>
  <c r="G121" i="1"/>
  <c r="H121" i="1"/>
  <c r="I121" i="1"/>
  <c r="J121" i="1"/>
  <c r="K121" i="1"/>
  <c r="D122" i="1"/>
  <c r="E122" i="1"/>
  <c r="F122" i="1"/>
  <c r="G122" i="1"/>
  <c r="H122" i="1"/>
  <c r="I122" i="1"/>
  <c r="J122" i="1"/>
  <c r="K122" i="1"/>
  <c r="D123" i="1"/>
  <c r="E123" i="1"/>
  <c r="F123" i="1"/>
  <c r="G123" i="1"/>
  <c r="H123" i="1"/>
  <c r="I123" i="1"/>
  <c r="J123" i="1"/>
  <c r="K123" i="1"/>
  <c r="D124" i="1"/>
  <c r="E124" i="1"/>
  <c r="F124" i="1"/>
  <c r="G124" i="1"/>
  <c r="H124" i="1"/>
  <c r="I124" i="1"/>
  <c r="J124" i="1"/>
  <c r="K124" i="1"/>
  <c r="D125" i="1"/>
  <c r="E125" i="1"/>
  <c r="F125" i="1"/>
  <c r="G125" i="1"/>
  <c r="H125" i="1"/>
  <c r="I125" i="1"/>
  <c r="J125" i="1"/>
  <c r="K125" i="1"/>
  <c r="D126" i="1"/>
  <c r="E126" i="1"/>
  <c r="F126" i="1"/>
  <c r="G126" i="1"/>
  <c r="H126" i="1"/>
  <c r="I126" i="1"/>
  <c r="J126" i="1"/>
  <c r="K126" i="1"/>
  <c r="D127" i="1"/>
  <c r="E127" i="1"/>
  <c r="F127" i="1"/>
  <c r="G127" i="1"/>
  <c r="H127" i="1"/>
  <c r="I127" i="1"/>
  <c r="J127" i="1"/>
  <c r="K127" i="1"/>
  <c r="D128" i="1"/>
  <c r="E128" i="1"/>
  <c r="F128" i="1"/>
  <c r="G128" i="1"/>
  <c r="H128" i="1"/>
  <c r="I128" i="1"/>
  <c r="J128" i="1"/>
  <c r="K128" i="1"/>
  <c r="D129" i="1"/>
  <c r="E129" i="1"/>
  <c r="F129" i="1"/>
  <c r="G129" i="1"/>
  <c r="H129" i="1"/>
  <c r="I129" i="1"/>
  <c r="J129" i="1"/>
  <c r="K129" i="1"/>
  <c r="D130" i="1"/>
  <c r="E130" i="1"/>
  <c r="F130" i="1"/>
  <c r="G130" i="1"/>
  <c r="H130" i="1"/>
  <c r="I130" i="1"/>
  <c r="J130" i="1"/>
  <c r="K130" i="1"/>
  <c r="D131" i="1"/>
  <c r="E131" i="1"/>
  <c r="F131" i="1"/>
  <c r="G131" i="1"/>
  <c r="H131" i="1"/>
  <c r="I131" i="1"/>
  <c r="J131" i="1"/>
  <c r="K131" i="1"/>
  <c r="D132" i="1"/>
  <c r="E132" i="1"/>
  <c r="F132" i="1"/>
  <c r="G132" i="1"/>
  <c r="H132" i="1"/>
  <c r="I132" i="1"/>
  <c r="J132" i="1"/>
  <c r="K132" i="1"/>
  <c r="D133" i="1"/>
  <c r="E133" i="1"/>
  <c r="F133" i="1"/>
  <c r="G133" i="1"/>
  <c r="H133" i="1"/>
  <c r="I133" i="1"/>
  <c r="J133" i="1"/>
  <c r="K133" i="1"/>
  <c r="D134" i="1"/>
  <c r="E134" i="1"/>
  <c r="F134" i="1"/>
  <c r="G134" i="1"/>
  <c r="H134" i="1"/>
  <c r="I134" i="1"/>
  <c r="J134" i="1"/>
  <c r="K134" i="1"/>
  <c r="D135" i="1"/>
  <c r="E135" i="1"/>
  <c r="F135" i="1"/>
  <c r="G135" i="1"/>
  <c r="H135" i="1"/>
  <c r="I135" i="1"/>
  <c r="J135" i="1"/>
  <c r="K135" i="1"/>
  <c r="D136" i="1"/>
  <c r="E136" i="1"/>
  <c r="F136" i="1"/>
  <c r="G136" i="1"/>
  <c r="H136" i="1"/>
  <c r="I136" i="1"/>
  <c r="J136" i="1"/>
  <c r="K136" i="1"/>
  <c r="D137" i="1"/>
  <c r="E137" i="1"/>
  <c r="F137" i="1"/>
  <c r="G137" i="1"/>
  <c r="H137" i="1"/>
  <c r="I137" i="1"/>
  <c r="J137" i="1"/>
  <c r="K137" i="1"/>
  <c r="D138" i="1"/>
  <c r="E138" i="1"/>
  <c r="F138" i="1"/>
  <c r="G138" i="1"/>
  <c r="H138" i="1"/>
  <c r="I138" i="1"/>
  <c r="J138" i="1"/>
  <c r="K138" i="1"/>
  <c r="D139" i="1"/>
  <c r="E139" i="1"/>
  <c r="F139" i="1"/>
  <c r="G139" i="1"/>
  <c r="H139" i="1"/>
  <c r="I139" i="1"/>
  <c r="J139" i="1"/>
  <c r="K139" i="1"/>
  <c r="D140" i="1"/>
  <c r="E140" i="1"/>
  <c r="F140" i="1"/>
  <c r="G140" i="1"/>
  <c r="H140" i="1"/>
  <c r="I140" i="1"/>
  <c r="J140" i="1"/>
  <c r="K140" i="1"/>
  <c r="D141" i="1"/>
  <c r="E141" i="1"/>
  <c r="F141" i="1"/>
  <c r="G141" i="1"/>
  <c r="H141" i="1"/>
  <c r="I141" i="1"/>
  <c r="J141" i="1"/>
  <c r="K141" i="1"/>
  <c r="D142" i="1"/>
  <c r="E142" i="1"/>
  <c r="F142" i="1"/>
  <c r="G142" i="1"/>
  <c r="H142" i="1"/>
  <c r="I142" i="1"/>
  <c r="J142" i="1"/>
  <c r="K142" i="1"/>
  <c r="D143" i="1"/>
  <c r="E143" i="1"/>
  <c r="F143" i="1"/>
  <c r="G143" i="1"/>
  <c r="H143" i="1"/>
  <c r="I143" i="1"/>
  <c r="J143" i="1"/>
  <c r="K143" i="1"/>
  <c r="D144" i="1"/>
  <c r="E144" i="1"/>
  <c r="F144" i="1"/>
  <c r="G144" i="1"/>
  <c r="H144" i="1"/>
  <c r="I144" i="1"/>
  <c r="J144" i="1"/>
  <c r="K144" i="1"/>
  <c r="D145" i="1"/>
  <c r="E145" i="1"/>
  <c r="F145" i="1"/>
  <c r="G145" i="1"/>
  <c r="H145" i="1"/>
  <c r="I145" i="1"/>
  <c r="J145" i="1"/>
  <c r="K145" i="1"/>
  <c r="D146" i="1"/>
  <c r="E146" i="1"/>
  <c r="F146" i="1"/>
  <c r="G146" i="1"/>
  <c r="H146" i="1"/>
  <c r="I146" i="1"/>
  <c r="J146" i="1"/>
  <c r="K146" i="1"/>
  <c r="D147" i="1"/>
  <c r="E147" i="1"/>
  <c r="F147" i="1"/>
  <c r="G147" i="1"/>
  <c r="H147" i="1"/>
  <c r="I147" i="1"/>
  <c r="J147" i="1"/>
  <c r="K147" i="1"/>
  <c r="D148" i="1"/>
  <c r="E148" i="1"/>
  <c r="F148" i="1"/>
  <c r="G148" i="1"/>
  <c r="H148" i="1"/>
  <c r="I148" i="1"/>
  <c r="J148" i="1"/>
  <c r="K148" i="1"/>
  <c r="D149" i="1"/>
  <c r="E149" i="1"/>
  <c r="F149" i="1"/>
  <c r="G149" i="1"/>
  <c r="H149" i="1"/>
  <c r="I149" i="1"/>
  <c r="J149" i="1"/>
  <c r="K149" i="1"/>
  <c r="D150" i="1"/>
  <c r="E150" i="1"/>
  <c r="F150" i="1"/>
  <c r="G150" i="1"/>
  <c r="H150" i="1"/>
  <c r="I150" i="1"/>
  <c r="J150" i="1"/>
  <c r="K150" i="1"/>
  <c r="D151" i="1"/>
  <c r="E151" i="1"/>
  <c r="F151" i="1"/>
  <c r="G151" i="1"/>
  <c r="H151" i="1"/>
  <c r="I151" i="1"/>
  <c r="J151" i="1"/>
  <c r="K151" i="1"/>
  <c r="D152" i="1"/>
  <c r="E152" i="1"/>
  <c r="F152" i="1"/>
  <c r="G152" i="1"/>
  <c r="H152" i="1"/>
  <c r="I152" i="1"/>
  <c r="J152" i="1"/>
  <c r="K152" i="1"/>
  <c r="D153" i="1"/>
  <c r="E153" i="1"/>
  <c r="F153" i="1"/>
  <c r="G153" i="1"/>
  <c r="H153" i="1"/>
  <c r="I153" i="1"/>
  <c r="J153" i="1"/>
  <c r="K153" i="1"/>
  <c r="D154" i="1"/>
  <c r="E154" i="1"/>
  <c r="F154" i="1"/>
  <c r="G154" i="1"/>
  <c r="H154" i="1"/>
  <c r="I154" i="1"/>
  <c r="J154" i="1"/>
  <c r="K154" i="1"/>
  <c r="D155" i="1"/>
  <c r="E155" i="1"/>
  <c r="F155" i="1"/>
  <c r="G155" i="1"/>
  <c r="H155" i="1"/>
  <c r="I155" i="1"/>
  <c r="J155" i="1"/>
  <c r="K155" i="1"/>
  <c r="D156" i="1"/>
  <c r="E156" i="1"/>
  <c r="F156" i="1"/>
  <c r="G156" i="1"/>
  <c r="H156" i="1"/>
  <c r="I156" i="1"/>
  <c r="J156" i="1"/>
  <c r="K156" i="1"/>
  <c r="D157" i="1"/>
  <c r="E157" i="1"/>
  <c r="F157" i="1"/>
  <c r="G157" i="1"/>
  <c r="H157" i="1"/>
  <c r="I157" i="1"/>
  <c r="J157" i="1"/>
  <c r="K157" i="1"/>
  <c r="D158" i="1"/>
  <c r="E158" i="1"/>
  <c r="F158" i="1"/>
  <c r="G158" i="1"/>
  <c r="H158" i="1"/>
  <c r="I158" i="1"/>
  <c r="J158" i="1"/>
  <c r="K158" i="1"/>
  <c r="D159" i="1"/>
  <c r="E159" i="1"/>
  <c r="F159" i="1"/>
  <c r="G159" i="1"/>
  <c r="H159" i="1"/>
  <c r="I159" i="1"/>
  <c r="J159" i="1"/>
  <c r="K159" i="1"/>
  <c r="D160" i="1"/>
  <c r="E160" i="1"/>
  <c r="F160" i="1"/>
  <c r="G160" i="1"/>
  <c r="H160" i="1"/>
  <c r="I160" i="1"/>
  <c r="J160" i="1"/>
  <c r="K160" i="1"/>
  <c r="D161" i="1"/>
  <c r="E161" i="1"/>
  <c r="F161" i="1"/>
  <c r="G161" i="1"/>
  <c r="H161" i="1"/>
  <c r="I161" i="1"/>
  <c r="J161" i="1"/>
  <c r="K161" i="1"/>
  <c r="D162" i="1"/>
  <c r="E162" i="1"/>
  <c r="F162" i="1"/>
  <c r="G162" i="1"/>
  <c r="H162" i="1"/>
  <c r="I162" i="1"/>
  <c r="J162" i="1"/>
  <c r="K162" i="1"/>
  <c r="D163" i="1"/>
  <c r="E163" i="1"/>
  <c r="F163" i="1"/>
  <c r="G163" i="1"/>
  <c r="H163" i="1"/>
  <c r="I163" i="1"/>
  <c r="J163" i="1"/>
  <c r="K163" i="1"/>
  <c r="D164" i="1"/>
  <c r="E164" i="1"/>
  <c r="F164" i="1"/>
  <c r="G164" i="1"/>
  <c r="H164" i="1"/>
  <c r="I164" i="1"/>
  <c r="J164" i="1"/>
  <c r="K164" i="1"/>
  <c r="D165" i="1"/>
  <c r="E165" i="1"/>
  <c r="F165" i="1"/>
  <c r="G165" i="1"/>
  <c r="H165" i="1"/>
  <c r="I165" i="1"/>
  <c r="J165" i="1"/>
  <c r="K165" i="1"/>
  <c r="D166" i="1"/>
  <c r="E166" i="1"/>
  <c r="F166" i="1"/>
  <c r="G166" i="1"/>
  <c r="H166" i="1"/>
  <c r="I166" i="1"/>
  <c r="J166" i="1"/>
  <c r="K166" i="1"/>
  <c r="D167" i="1"/>
  <c r="E167" i="1"/>
  <c r="F167" i="1"/>
  <c r="G167" i="1"/>
  <c r="H167" i="1"/>
  <c r="I167" i="1"/>
  <c r="J167" i="1"/>
  <c r="K167" i="1"/>
  <c r="D168" i="1"/>
  <c r="E168" i="1"/>
  <c r="F168" i="1"/>
  <c r="G168" i="1"/>
  <c r="H168" i="1"/>
  <c r="I168" i="1"/>
  <c r="J168" i="1"/>
  <c r="K168" i="1"/>
  <c r="D169" i="1"/>
  <c r="E169" i="1"/>
  <c r="F169" i="1"/>
  <c r="G169" i="1"/>
  <c r="H169" i="1"/>
  <c r="I169" i="1"/>
  <c r="J169" i="1"/>
  <c r="K169" i="1"/>
  <c r="D170" i="1"/>
  <c r="E170" i="1"/>
  <c r="F170" i="1"/>
  <c r="G170" i="1"/>
  <c r="H170" i="1"/>
  <c r="I170" i="1"/>
  <c r="J170" i="1"/>
  <c r="K170" i="1"/>
  <c r="D171" i="1"/>
  <c r="E171" i="1"/>
  <c r="F171" i="1"/>
  <c r="G171" i="1"/>
  <c r="H171" i="1"/>
  <c r="I171" i="1"/>
  <c r="J171" i="1"/>
  <c r="K171" i="1"/>
  <c r="D172" i="1"/>
  <c r="E172" i="1"/>
  <c r="F172" i="1"/>
  <c r="G172" i="1"/>
  <c r="H172" i="1"/>
  <c r="I172" i="1"/>
  <c r="J172" i="1"/>
  <c r="K172" i="1"/>
  <c r="D173" i="1"/>
  <c r="E173" i="1"/>
  <c r="F173" i="1"/>
  <c r="G173" i="1"/>
  <c r="H173" i="1"/>
  <c r="I173" i="1"/>
  <c r="J173" i="1"/>
  <c r="K173" i="1"/>
  <c r="D174" i="1"/>
  <c r="E174" i="1"/>
  <c r="F174" i="1"/>
  <c r="G174" i="1"/>
  <c r="H174" i="1"/>
  <c r="I174" i="1"/>
  <c r="J174" i="1"/>
  <c r="K174" i="1"/>
  <c r="D175" i="1"/>
  <c r="E175" i="1"/>
  <c r="F175" i="1"/>
  <c r="G175" i="1"/>
  <c r="H175" i="1"/>
  <c r="I175" i="1"/>
  <c r="J175" i="1"/>
  <c r="K175" i="1"/>
  <c r="D176" i="1"/>
  <c r="E176" i="1"/>
  <c r="F176" i="1"/>
  <c r="G176" i="1"/>
  <c r="H176" i="1"/>
  <c r="I176" i="1"/>
  <c r="J176" i="1"/>
  <c r="K176" i="1"/>
  <c r="D177" i="1"/>
  <c r="E177" i="1"/>
  <c r="F177" i="1"/>
  <c r="G177" i="1"/>
  <c r="H177" i="1"/>
  <c r="I177" i="1"/>
  <c r="J177" i="1"/>
  <c r="K177" i="1"/>
  <c r="D178" i="1"/>
  <c r="E178" i="1"/>
  <c r="F178" i="1"/>
  <c r="G178" i="1"/>
  <c r="H178" i="1"/>
  <c r="I178" i="1"/>
  <c r="J178" i="1"/>
  <c r="K178" i="1"/>
  <c r="D179" i="1"/>
  <c r="E179" i="1"/>
  <c r="F179" i="1"/>
  <c r="G179" i="1"/>
  <c r="H179" i="1"/>
  <c r="I179" i="1"/>
  <c r="J179" i="1"/>
  <c r="K179" i="1"/>
  <c r="D180" i="1"/>
  <c r="E180" i="1"/>
  <c r="F180" i="1"/>
  <c r="G180" i="1"/>
  <c r="H180" i="1"/>
  <c r="I180" i="1"/>
  <c r="J180" i="1"/>
  <c r="K180" i="1"/>
  <c r="D181" i="1"/>
  <c r="E181" i="1"/>
  <c r="F181" i="1"/>
  <c r="G181" i="1"/>
  <c r="H181" i="1"/>
  <c r="I181" i="1"/>
  <c r="J181" i="1"/>
  <c r="K181" i="1"/>
  <c r="D182" i="1"/>
  <c r="E182" i="1"/>
  <c r="F182" i="1"/>
  <c r="G182" i="1"/>
  <c r="H182" i="1"/>
  <c r="I182" i="1"/>
  <c r="J182" i="1"/>
  <c r="K182" i="1"/>
  <c r="D183" i="1"/>
  <c r="E183" i="1"/>
  <c r="F183" i="1"/>
  <c r="G183" i="1"/>
  <c r="H183" i="1"/>
  <c r="I183" i="1"/>
  <c r="J183" i="1"/>
  <c r="K183" i="1"/>
  <c r="D184" i="1"/>
  <c r="E184" i="1"/>
  <c r="F184" i="1"/>
  <c r="G184" i="1"/>
  <c r="H184" i="1"/>
  <c r="I184" i="1"/>
  <c r="J184" i="1"/>
  <c r="K184" i="1"/>
  <c r="D185" i="1"/>
  <c r="E185" i="1"/>
  <c r="F185" i="1"/>
  <c r="G185" i="1"/>
  <c r="H185" i="1"/>
  <c r="I185" i="1"/>
  <c r="J185" i="1"/>
  <c r="K185" i="1"/>
  <c r="D186" i="1"/>
  <c r="E186" i="1"/>
  <c r="F186" i="1"/>
  <c r="G186" i="1"/>
  <c r="H186" i="1"/>
  <c r="I186" i="1"/>
  <c r="J186" i="1"/>
  <c r="K186" i="1"/>
  <c r="D187" i="1"/>
  <c r="E187" i="1"/>
  <c r="F187" i="1"/>
  <c r="G187" i="1"/>
  <c r="H187" i="1"/>
  <c r="I187" i="1"/>
  <c r="J187" i="1"/>
  <c r="K187" i="1"/>
  <c r="D188" i="1"/>
  <c r="E188" i="1"/>
  <c r="F188" i="1"/>
  <c r="G188" i="1"/>
  <c r="H188" i="1"/>
  <c r="I188" i="1"/>
  <c r="J188" i="1"/>
  <c r="K188" i="1"/>
  <c r="D189" i="1"/>
  <c r="E189" i="1"/>
  <c r="F189" i="1"/>
  <c r="G189" i="1"/>
  <c r="H189" i="1"/>
  <c r="I189" i="1"/>
  <c r="J189" i="1"/>
  <c r="K189" i="1"/>
  <c r="D190" i="1"/>
  <c r="E190" i="1"/>
  <c r="F190" i="1"/>
  <c r="G190" i="1"/>
  <c r="H190" i="1"/>
  <c r="I190" i="1"/>
  <c r="J190" i="1"/>
  <c r="K190" i="1"/>
  <c r="D191" i="1"/>
  <c r="E191" i="1"/>
  <c r="F191" i="1"/>
  <c r="G191" i="1"/>
  <c r="H191" i="1"/>
  <c r="I191" i="1"/>
  <c r="J191" i="1"/>
  <c r="K191" i="1"/>
  <c r="D192" i="1"/>
  <c r="E192" i="1"/>
  <c r="F192" i="1"/>
  <c r="G192" i="1"/>
  <c r="H192" i="1"/>
  <c r="I192" i="1"/>
  <c r="J192" i="1"/>
  <c r="K192" i="1"/>
  <c r="D193" i="1"/>
  <c r="E193" i="1"/>
  <c r="F193" i="1"/>
  <c r="G193" i="1"/>
  <c r="H193" i="1"/>
  <c r="I193" i="1"/>
  <c r="J193" i="1"/>
  <c r="K193" i="1"/>
  <c r="D194" i="1"/>
  <c r="E194" i="1"/>
  <c r="F194" i="1"/>
  <c r="G194" i="1"/>
  <c r="H194" i="1"/>
  <c r="I194" i="1"/>
  <c r="J194" i="1"/>
  <c r="K194" i="1"/>
  <c r="D195" i="1"/>
  <c r="E195" i="1"/>
  <c r="F195" i="1"/>
  <c r="G195" i="1"/>
  <c r="H195" i="1"/>
  <c r="I195" i="1"/>
  <c r="J195" i="1"/>
  <c r="K195" i="1"/>
  <c r="D196" i="1"/>
  <c r="E196" i="1"/>
  <c r="F196" i="1"/>
  <c r="G196" i="1"/>
  <c r="H196" i="1"/>
  <c r="I196" i="1"/>
  <c r="J196" i="1"/>
  <c r="K196" i="1"/>
  <c r="D197" i="1"/>
  <c r="E197" i="1"/>
  <c r="F197" i="1"/>
  <c r="G197" i="1"/>
  <c r="H197" i="1"/>
  <c r="I197" i="1"/>
  <c r="J197" i="1"/>
  <c r="K197" i="1"/>
  <c r="D198" i="1"/>
  <c r="E198" i="1"/>
  <c r="F198" i="1"/>
  <c r="G198" i="1"/>
  <c r="H198" i="1"/>
  <c r="I198" i="1"/>
  <c r="J198" i="1"/>
  <c r="K198" i="1"/>
  <c r="D199" i="1"/>
  <c r="E199" i="1"/>
  <c r="F199" i="1"/>
  <c r="G199" i="1"/>
  <c r="H199" i="1"/>
  <c r="I199" i="1"/>
  <c r="J199" i="1"/>
  <c r="K199" i="1"/>
  <c r="D200" i="1"/>
  <c r="E200" i="1"/>
  <c r="F200" i="1"/>
  <c r="G200" i="1"/>
  <c r="H200" i="1"/>
  <c r="I200" i="1"/>
  <c r="J200" i="1"/>
  <c r="K200" i="1"/>
  <c r="D201" i="1"/>
  <c r="E201" i="1"/>
  <c r="F201" i="1"/>
  <c r="G201" i="1"/>
  <c r="H201" i="1"/>
  <c r="I201" i="1"/>
  <c r="J201" i="1"/>
  <c r="K201" i="1"/>
  <c r="D202" i="1"/>
  <c r="E202" i="1"/>
  <c r="F202" i="1"/>
  <c r="G202" i="1"/>
  <c r="H202" i="1"/>
  <c r="I202" i="1"/>
  <c r="J202" i="1"/>
  <c r="K202" i="1"/>
  <c r="D203" i="1"/>
  <c r="E203" i="1"/>
  <c r="F203" i="1"/>
  <c r="G203" i="1"/>
  <c r="H203" i="1"/>
  <c r="I203" i="1"/>
  <c r="J203" i="1"/>
  <c r="K203" i="1"/>
  <c r="D204" i="1"/>
  <c r="E204" i="1"/>
  <c r="F204" i="1"/>
  <c r="G204" i="1"/>
  <c r="H204" i="1"/>
  <c r="I204" i="1"/>
  <c r="J204" i="1"/>
  <c r="K204" i="1"/>
  <c r="D205" i="1"/>
  <c r="E205" i="1"/>
  <c r="F205" i="1"/>
  <c r="G205" i="1"/>
  <c r="H205" i="1"/>
  <c r="I205" i="1"/>
  <c r="J205" i="1"/>
  <c r="K205" i="1"/>
  <c r="D206" i="1"/>
  <c r="E206" i="1"/>
  <c r="F206" i="1"/>
  <c r="G206" i="1"/>
  <c r="H206" i="1"/>
  <c r="I206" i="1"/>
  <c r="J206" i="1"/>
  <c r="K206" i="1"/>
  <c r="D207" i="1"/>
  <c r="E207" i="1"/>
  <c r="F207" i="1"/>
  <c r="G207" i="1"/>
  <c r="H207" i="1"/>
  <c r="I207" i="1"/>
  <c r="J207" i="1"/>
  <c r="K207" i="1"/>
  <c r="D208" i="1"/>
  <c r="E208" i="1"/>
  <c r="F208" i="1"/>
  <c r="G208" i="1"/>
  <c r="H208" i="1"/>
  <c r="I208" i="1"/>
  <c r="J208" i="1"/>
  <c r="K208" i="1"/>
  <c r="D209" i="1"/>
  <c r="E209" i="1"/>
  <c r="F209" i="1"/>
  <c r="G209" i="1"/>
  <c r="H209" i="1"/>
  <c r="I209" i="1"/>
  <c r="J209" i="1"/>
  <c r="K209" i="1"/>
  <c r="D210" i="1"/>
  <c r="E210" i="1"/>
  <c r="F210" i="1"/>
  <c r="G210" i="1"/>
  <c r="H210" i="1"/>
  <c r="I210" i="1"/>
  <c r="J210" i="1"/>
  <c r="K210" i="1"/>
  <c r="D211" i="1"/>
  <c r="E211" i="1"/>
  <c r="F211" i="1"/>
  <c r="G211" i="1"/>
  <c r="H211" i="1"/>
  <c r="I211" i="1"/>
  <c r="J211" i="1"/>
  <c r="K211" i="1"/>
  <c r="D212" i="1"/>
  <c r="E212" i="1"/>
  <c r="F212" i="1"/>
  <c r="G212" i="1"/>
  <c r="H212" i="1"/>
  <c r="I212" i="1"/>
  <c r="J212" i="1"/>
  <c r="K212" i="1"/>
  <c r="D213" i="1"/>
  <c r="E213" i="1"/>
  <c r="F213" i="1"/>
  <c r="G213" i="1"/>
  <c r="H213" i="1"/>
  <c r="I213" i="1"/>
  <c r="J213" i="1"/>
  <c r="K213" i="1"/>
  <c r="D214" i="1"/>
  <c r="E214" i="1"/>
  <c r="F214" i="1"/>
  <c r="G214" i="1"/>
  <c r="H214" i="1"/>
  <c r="I214" i="1"/>
  <c r="J214" i="1"/>
  <c r="K214" i="1"/>
  <c r="D215" i="1"/>
  <c r="E215" i="1"/>
  <c r="F215" i="1"/>
  <c r="G215" i="1"/>
  <c r="H215" i="1"/>
  <c r="I215" i="1"/>
  <c r="J215" i="1"/>
  <c r="K215" i="1"/>
  <c r="D216" i="1"/>
  <c r="E216" i="1"/>
  <c r="F216" i="1"/>
  <c r="G216" i="1"/>
  <c r="H216" i="1"/>
  <c r="I216" i="1"/>
  <c r="J216" i="1"/>
  <c r="K216" i="1"/>
  <c r="D217" i="1"/>
  <c r="E217" i="1"/>
  <c r="F217" i="1"/>
  <c r="G217" i="1"/>
  <c r="H217" i="1"/>
  <c r="I217" i="1"/>
  <c r="J217" i="1"/>
  <c r="K217" i="1"/>
  <c r="D218" i="1"/>
  <c r="E218" i="1"/>
  <c r="F218" i="1"/>
  <c r="G218" i="1"/>
  <c r="H218" i="1"/>
  <c r="I218" i="1"/>
  <c r="J218" i="1"/>
  <c r="K218" i="1"/>
  <c r="D219" i="1"/>
  <c r="E219" i="1"/>
  <c r="F219" i="1"/>
  <c r="G219" i="1"/>
  <c r="H219" i="1"/>
  <c r="I219" i="1"/>
  <c r="J219" i="1"/>
  <c r="K219" i="1"/>
  <c r="D220" i="1"/>
  <c r="E220" i="1"/>
  <c r="F220" i="1"/>
  <c r="G220" i="1"/>
  <c r="H220" i="1"/>
  <c r="I220" i="1"/>
  <c r="J220" i="1"/>
  <c r="K220" i="1"/>
  <c r="D221" i="1"/>
  <c r="E221" i="1"/>
  <c r="F221" i="1"/>
  <c r="G221" i="1"/>
  <c r="H221" i="1"/>
  <c r="I221" i="1"/>
  <c r="J221" i="1"/>
  <c r="K221" i="1"/>
  <c r="D222" i="1"/>
  <c r="E222" i="1"/>
  <c r="F222" i="1"/>
  <c r="G222" i="1"/>
  <c r="H222" i="1"/>
  <c r="I222" i="1"/>
  <c r="J222" i="1"/>
  <c r="K222" i="1"/>
  <c r="D223" i="1"/>
  <c r="E223" i="1"/>
  <c r="F223" i="1"/>
  <c r="G223" i="1"/>
  <c r="H223" i="1"/>
  <c r="I223" i="1"/>
  <c r="J223" i="1"/>
  <c r="K223" i="1"/>
  <c r="D224" i="1"/>
  <c r="E224" i="1"/>
  <c r="F224" i="1"/>
  <c r="G224" i="1"/>
  <c r="H224" i="1"/>
  <c r="I224" i="1"/>
  <c r="J224" i="1"/>
  <c r="K224" i="1"/>
  <c r="D225" i="1"/>
  <c r="E225" i="1"/>
  <c r="F225" i="1"/>
  <c r="G225" i="1"/>
  <c r="H225" i="1"/>
  <c r="I225" i="1"/>
  <c r="J225" i="1"/>
  <c r="K225" i="1"/>
  <c r="D226" i="1"/>
  <c r="E226" i="1"/>
  <c r="F226" i="1"/>
  <c r="G226" i="1"/>
  <c r="H226" i="1"/>
  <c r="I226" i="1"/>
  <c r="J226" i="1"/>
  <c r="K226" i="1"/>
  <c r="D227" i="1"/>
  <c r="E227" i="1"/>
  <c r="F227" i="1"/>
  <c r="G227" i="1"/>
  <c r="H227" i="1"/>
  <c r="I227" i="1"/>
  <c r="J227" i="1"/>
  <c r="K227" i="1"/>
  <c r="D228" i="1"/>
  <c r="E228" i="1"/>
  <c r="F228" i="1"/>
  <c r="G228" i="1"/>
  <c r="H228" i="1"/>
  <c r="I228" i="1"/>
  <c r="J228" i="1"/>
  <c r="K228" i="1"/>
  <c r="D229" i="1"/>
  <c r="E229" i="1"/>
  <c r="F229" i="1"/>
  <c r="G229" i="1"/>
  <c r="H229" i="1"/>
  <c r="I229" i="1"/>
  <c r="J229" i="1"/>
  <c r="K229" i="1"/>
  <c r="D230" i="1"/>
  <c r="E230" i="1"/>
  <c r="F230" i="1"/>
  <c r="G230" i="1"/>
  <c r="H230" i="1"/>
  <c r="I230" i="1"/>
  <c r="J230" i="1"/>
  <c r="K230" i="1"/>
  <c r="D231" i="1"/>
  <c r="E231" i="1"/>
  <c r="F231" i="1"/>
  <c r="G231" i="1"/>
  <c r="H231" i="1"/>
  <c r="I231" i="1"/>
  <c r="J231" i="1"/>
  <c r="K231" i="1"/>
  <c r="D232" i="1"/>
  <c r="E232" i="1"/>
  <c r="F232" i="1"/>
  <c r="G232" i="1"/>
  <c r="H232" i="1"/>
  <c r="I232" i="1"/>
  <c r="J232" i="1"/>
  <c r="K232" i="1"/>
  <c r="D233" i="1"/>
  <c r="E233" i="1"/>
  <c r="F233" i="1"/>
  <c r="G233" i="1"/>
  <c r="H233" i="1"/>
  <c r="I233" i="1"/>
  <c r="J233" i="1"/>
  <c r="K233" i="1"/>
  <c r="D234" i="1"/>
  <c r="E234" i="1"/>
  <c r="F234" i="1"/>
  <c r="G234" i="1"/>
  <c r="H234" i="1"/>
  <c r="I234" i="1"/>
  <c r="J234" i="1"/>
  <c r="K234" i="1"/>
  <c r="D235" i="1"/>
  <c r="E235" i="1"/>
  <c r="F235" i="1"/>
  <c r="G235" i="1"/>
  <c r="H235" i="1"/>
  <c r="I235" i="1"/>
  <c r="J235" i="1"/>
  <c r="K235" i="1"/>
  <c r="D236" i="1"/>
  <c r="E236" i="1"/>
  <c r="F236" i="1"/>
  <c r="G236" i="1"/>
  <c r="H236" i="1"/>
  <c r="I236" i="1"/>
  <c r="J236" i="1"/>
  <c r="K236" i="1"/>
  <c r="D237" i="1"/>
  <c r="E237" i="1"/>
  <c r="F237" i="1"/>
  <c r="G237" i="1"/>
  <c r="H237" i="1"/>
  <c r="I237" i="1"/>
  <c r="J237" i="1"/>
  <c r="K237" i="1"/>
  <c r="D238" i="1"/>
  <c r="E238" i="1"/>
  <c r="F238" i="1"/>
  <c r="G238" i="1"/>
  <c r="H238" i="1"/>
  <c r="I238" i="1"/>
  <c r="J238" i="1"/>
  <c r="K238" i="1"/>
  <c r="D239" i="1"/>
  <c r="E239" i="1"/>
  <c r="F239" i="1"/>
  <c r="G239" i="1"/>
  <c r="H239" i="1"/>
  <c r="I239" i="1"/>
  <c r="J239" i="1"/>
  <c r="K239" i="1"/>
  <c r="D240" i="1"/>
  <c r="E240" i="1"/>
  <c r="F240" i="1"/>
  <c r="G240" i="1"/>
  <c r="H240" i="1"/>
  <c r="I240" i="1"/>
  <c r="J240" i="1"/>
  <c r="K240" i="1"/>
  <c r="D241" i="1"/>
  <c r="E241" i="1"/>
  <c r="F241" i="1"/>
  <c r="G241" i="1"/>
  <c r="H241" i="1"/>
  <c r="I241" i="1"/>
  <c r="J241" i="1"/>
  <c r="K241" i="1"/>
  <c r="D242" i="1"/>
  <c r="E242" i="1"/>
  <c r="F242" i="1"/>
  <c r="G242" i="1"/>
  <c r="H242" i="1"/>
  <c r="I242" i="1"/>
  <c r="J242" i="1"/>
  <c r="K242" i="1"/>
  <c r="D243" i="1"/>
  <c r="E243" i="1"/>
  <c r="F243" i="1"/>
  <c r="G243" i="1"/>
  <c r="H243" i="1"/>
  <c r="I243" i="1"/>
  <c r="J243" i="1"/>
  <c r="K243" i="1"/>
  <c r="D244" i="1"/>
  <c r="E244" i="1"/>
  <c r="F244" i="1"/>
  <c r="G244" i="1"/>
  <c r="H244" i="1"/>
  <c r="I244" i="1"/>
  <c r="J244" i="1"/>
  <c r="K244" i="1"/>
  <c r="D245" i="1"/>
  <c r="E245" i="1"/>
  <c r="F245" i="1"/>
  <c r="G245" i="1"/>
  <c r="H245" i="1"/>
  <c r="I245" i="1"/>
  <c r="J245" i="1"/>
  <c r="K245" i="1"/>
  <c r="D246" i="1"/>
  <c r="E246" i="1"/>
  <c r="F246" i="1"/>
  <c r="G246" i="1"/>
  <c r="H246" i="1"/>
  <c r="I246" i="1"/>
  <c r="J246" i="1"/>
  <c r="K246" i="1"/>
  <c r="D247" i="1"/>
  <c r="E247" i="1"/>
  <c r="F247" i="1"/>
  <c r="G247" i="1"/>
  <c r="H247" i="1"/>
  <c r="I247" i="1"/>
  <c r="J247" i="1"/>
  <c r="K247" i="1"/>
  <c r="D248" i="1"/>
  <c r="E248" i="1"/>
  <c r="F248" i="1"/>
  <c r="G248" i="1"/>
  <c r="H248" i="1"/>
  <c r="I248" i="1"/>
  <c r="J248" i="1"/>
  <c r="K248" i="1"/>
  <c r="D249" i="1"/>
  <c r="E249" i="1"/>
  <c r="F249" i="1"/>
  <c r="G249" i="1"/>
  <c r="H249" i="1"/>
  <c r="I249" i="1"/>
  <c r="J249" i="1"/>
  <c r="K249" i="1"/>
  <c r="D250" i="1"/>
  <c r="E250" i="1"/>
  <c r="F250" i="1"/>
  <c r="G250" i="1"/>
  <c r="H250" i="1"/>
  <c r="I250" i="1"/>
  <c r="J250" i="1"/>
  <c r="K250" i="1"/>
  <c r="D251" i="1"/>
  <c r="E251" i="1"/>
  <c r="F251" i="1"/>
  <c r="G251" i="1"/>
  <c r="H251" i="1"/>
  <c r="I251" i="1"/>
  <c r="J251" i="1"/>
  <c r="K251" i="1"/>
  <c r="D252" i="1"/>
  <c r="E252" i="1"/>
  <c r="F252" i="1"/>
  <c r="G252" i="1"/>
  <c r="H252" i="1"/>
  <c r="I252" i="1"/>
  <c r="J252" i="1"/>
  <c r="K252" i="1"/>
  <c r="D253" i="1"/>
  <c r="E253" i="1"/>
  <c r="F253" i="1"/>
  <c r="G253" i="1"/>
  <c r="H253" i="1"/>
  <c r="I253" i="1"/>
  <c r="J253" i="1"/>
  <c r="K253" i="1"/>
  <c r="D254" i="1"/>
  <c r="E254" i="1"/>
  <c r="F254" i="1"/>
  <c r="G254" i="1"/>
  <c r="H254" i="1"/>
  <c r="I254" i="1"/>
  <c r="J254" i="1"/>
  <c r="K254" i="1"/>
  <c r="D255" i="1"/>
  <c r="E255" i="1"/>
  <c r="F255" i="1"/>
  <c r="G255" i="1"/>
  <c r="H255" i="1"/>
  <c r="I255" i="1"/>
  <c r="J255" i="1"/>
  <c r="K255" i="1"/>
  <c r="D256" i="1"/>
  <c r="E256" i="1"/>
  <c r="F256" i="1"/>
  <c r="G256" i="1"/>
  <c r="H256" i="1"/>
  <c r="I256" i="1"/>
  <c r="J256" i="1"/>
  <c r="K256" i="1"/>
  <c r="D257" i="1"/>
  <c r="E257" i="1"/>
  <c r="F257" i="1"/>
  <c r="G257" i="1"/>
  <c r="H257" i="1"/>
  <c r="I257" i="1"/>
  <c r="J257" i="1"/>
  <c r="K257" i="1"/>
  <c r="D258" i="1"/>
  <c r="E258" i="1"/>
  <c r="F258" i="1"/>
  <c r="G258" i="1"/>
  <c r="H258" i="1"/>
  <c r="I258" i="1"/>
  <c r="J258" i="1"/>
  <c r="K258" i="1"/>
  <c r="D259" i="1"/>
  <c r="E259" i="1"/>
  <c r="F259" i="1"/>
  <c r="G259" i="1"/>
  <c r="H259" i="1"/>
  <c r="I259" i="1"/>
  <c r="J259" i="1"/>
  <c r="K259" i="1"/>
  <c r="D260" i="1"/>
  <c r="E260" i="1"/>
  <c r="F260" i="1"/>
  <c r="G260" i="1"/>
  <c r="H260" i="1"/>
  <c r="I260" i="1"/>
  <c r="J260" i="1"/>
  <c r="K260" i="1"/>
  <c r="D261" i="1"/>
  <c r="E261" i="1"/>
  <c r="F261" i="1"/>
  <c r="G261" i="1"/>
  <c r="H261" i="1"/>
  <c r="I261" i="1"/>
  <c r="J261" i="1"/>
  <c r="K261" i="1"/>
  <c r="D262" i="1"/>
  <c r="E262" i="1"/>
  <c r="F262" i="1"/>
  <c r="G262" i="1"/>
  <c r="H262" i="1"/>
  <c r="I262" i="1"/>
  <c r="J262" i="1"/>
  <c r="K262" i="1"/>
  <c r="D263" i="1"/>
  <c r="E263" i="1"/>
  <c r="F263" i="1"/>
  <c r="G263" i="1"/>
  <c r="H263" i="1"/>
  <c r="I263" i="1"/>
  <c r="J263" i="1"/>
  <c r="K263" i="1"/>
  <c r="D264" i="1"/>
  <c r="E264" i="1"/>
  <c r="F264" i="1"/>
  <c r="G264" i="1"/>
  <c r="H264" i="1"/>
  <c r="I264" i="1"/>
  <c r="J264" i="1"/>
  <c r="K264" i="1"/>
  <c r="D265" i="1"/>
  <c r="E265" i="1"/>
  <c r="F265" i="1"/>
  <c r="G265" i="1"/>
  <c r="H265" i="1"/>
  <c r="I265" i="1"/>
  <c r="J265" i="1"/>
  <c r="K265" i="1"/>
  <c r="D266" i="1"/>
  <c r="E266" i="1"/>
  <c r="F266" i="1"/>
  <c r="G266" i="1"/>
  <c r="H266" i="1"/>
  <c r="I266" i="1"/>
  <c r="J266" i="1"/>
  <c r="K266" i="1"/>
  <c r="D267" i="1"/>
  <c r="E267" i="1"/>
  <c r="F267" i="1"/>
  <c r="G267" i="1"/>
  <c r="H267" i="1"/>
  <c r="I267" i="1"/>
  <c r="J267" i="1"/>
  <c r="K267" i="1"/>
  <c r="D268" i="1"/>
  <c r="E268" i="1"/>
  <c r="F268" i="1"/>
  <c r="G268" i="1"/>
  <c r="H268" i="1"/>
  <c r="I268" i="1"/>
  <c r="J268" i="1"/>
  <c r="K268" i="1"/>
  <c r="D269" i="1"/>
  <c r="E269" i="1"/>
  <c r="F269" i="1"/>
  <c r="G269" i="1"/>
  <c r="H269" i="1"/>
  <c r="I269" i="1"/>
  <c r="J269" i="1"/>
  <c r="K269" i="1"/>
  <c r="D270" i="1"/>
  <c r="E270" i="1"/>
  <c r="F270" i="1"/>
  <c r="G270" i="1"/>
  <c r="H270" i="1"/>
  <c r="I270" i="1"/>
  <c r="J270" i="1"/>
  <c r="K270" i="1"/>
  <c r="D271" i="1"/>
  <c r="E271" i="1"/>
  <c r="F271" i="1"/>
  <c r="G271" i="1"/>
  <c r="H271" i="1"/>
  <c r="I271" i="1"/>
  <c r="J271" i="1"/>
  <c r="K271" i="1"/>
  <c r="D272" i="1"/>
  <c r="E272" i="1"/>
  <c r="F272" i="1"/>
  <c r="G272" i="1"/>
  <c r="H272" i="1"/>
  <c r="I272" i="1"/>
  <c r="J272" i="1"/>
  <c r="K272" i="1"/>
  <c r="D273" i="1"/>
  <c r="E273" i="1"/>
  <c r="F273" i="1"/>
  <c r="G273" i="1"/>
  <c r="H273" i="1"/>
  <c r="I273" i="1"/>
  <c r="J273" i="1"/>
  <c r="K273" i="1"/>
  <c r="D274" i="1"/>
  <c r="E274" i="1"/>
  <c r="F274" i="1"/>
  <c r="G274" i="1"/>
  <c r="H274" i="1"/>
  <c r="I274" i="1"/>
  <c r="J274" i="1"/>
  <c r="K274" i="1"/>
  <c r="D275" i="1"/>
  <c r="E275" i="1"/>
  <c r="F275" i="1"/>
  <c r="G275" i="1"/>
  <c r="H275" i="1"/>
  <c r="I275" i="1"/>
  <c r="J275" i="1"/>
  <c r="K275" i="1"/>
  <c r="D276" i="1"/>
  <c r="E276" i="1"/>
  <c r="F276" i="1"/>
  <c r="G276" i="1"/>
  <c r="H276" i="1"/>
  <c r="I276" i="1"/>
  <c r="J276" i="1"/>
  <c r="K276" i="1"/>
  <c r="D277" i="1"/>
  <c r="E277" i="1"/>
  <c r="F277" i="1"/>
  <c r="G277" i="1"/>
  <c r="H277" i="1"/>
  <c r="I277" i="1"/>
  <c r="J277" i="1"/>
  <c r="K277" i="1"/>
  <c r="D278" i="1"/>
  <c r="E278" i="1"/>
  <c r="F278" i="1"/>
  <c r="G278" i="1"/>
  <c r="H278" i="1"/>
  <c r="I278" i="1"/>
  <c r="J278" i="1"/>
  <c r="K278" i="1"/>
  <c r="D279" i="1"/>
  <c r="E279" i="1"/>
  <c r="F279" i="1"/>
  <c r="G279" i="1"/>
  <c r="H279" i="1"/>
  <c r="I279" i="1"/>
  <c r="J279" i="1"/>
  <c r="K279" i="1"/>
  <c r="D280" i="1"/>
  <c r="E280" i="1"/>
  <c r="F280" i="1"/>
  <c r="G280" i="1"/>
  <c r="H280" i="1"/>
  <c r="I280" i="1"/>
  <c r="J280" i="1"/>
  <c r="K280" i="1"/>
  <c r="D281" i="1"/>
  <c r="E281" i="1"/>
  <c r="F281" i="1"/>
  <c r="G281" i="1"/>
  <c r="H281" i="1"/>
  <c r="I281" i="1"/>
  <c r="J281" i="1"/>
  <c r="K281" i="1"/>
  <c r="D282" i="1"/>
  <c r="E282" i="1"/>
  <c r="F282" i="1"/>
  <c r="G282" i="1"/>
  <c r="H282" i="1"/>
  <c r="I282" i="1"/>
  <c r="J282" i="1"/>
  <c r="K282" i="1"/>
  <c r="D283" i="1"/>
  <c r="E283" i="1"/>
  <c r="F283" i="1"/>
  <c r="G283" i="1"/>
  <c r="H283" i="1"/>
  <c r="I283" i="1"/>
  <c r="J283" i="1"/>
  <c r="K283" i="1"/>
  <c r="D284" i="1"/>
  <c r="E284" i="1"/>
  <c r="F284" i="1"/>
  <c r="G284" i="1"/>
  <c r="H284" i="1"/>
  <c r="I284" i="1"/>
  <c r="J284" i="1"/>
  <c r="K284" i="1"/>
  <c r="D285" i="1"/>
  <c r="E285" i="1"/>
  <c r="F285" i="1"/>
  <c r="G285" i="1"/>
  <c r="H285" i="1"/>
  <c r="I285" i="1"/>
  <c r="J285" i="1"/>
  <c r="K285" i="1"/>
  <c r="D286" i="1"/>
  <c r="E286" i="1"/>
  <c r="F286" i="1"/>
  <c r="G286" i="1"/>
  <c r="H286" i="1"/>
  <c r="I286" i="1"/>
  <c r="J286" i="1"/>
  <c r="K286" i="1"/>
  <c r="D287" i="1"/>
  <c r="E287" i="1"/>
  <c r="F287" i="1"/>
  <c r="G287" i="1"/>
  <c r="H287" i="1"/>
  <c r="I287" i="1"/>
  <c r="J287" i="1"/>
  <c r="K287" i="1"/>
  <c r="D288" i="1"/>
  <c r="E288" i="1"/>
  <c r="F288" i="1"/>
  <c r="G288" i="1"/>
  <c r="H288" i="1"/>
  <c r="I288" i="1"/>
  <c r="J288" i="1"/>
  <c r="K288" i="1"/>
  <c r="D289" i="1"/>
  <c r="E289" i="1"/>
  <c r="F289" i="1"/>
  <c r="G289" i="1"/>
  <c r="H289" i="1"/>
  <c r="I289" i="1"/>
  <c r="J289" i="1"/>
  <c r="K289" i="1"/>
  <c r="D290" i="1"/>
  <c r="E290" i="1"/>
  <c r="F290" i="1"/>
  <c r="G290" i="1"/>
  <c r="H290" i="1"/>
  <c r="I290" i="1"/>
  <c r="J290" i="1"/>
  <c r="K290" i="1"/>
  <c r="D291" i="1"/>
  <c r="E291" i="1"/>
  <c r="F291" i="1"/>
  <c r="G291" i="1"/>
  <c r="H291" i="1"/>
  <c r="I291" i="1"/>
  <c r="J291" i="1"/>
  <c r="K291" i="1"/>
  <c r="D292" i="1"/>
  <c r="E292" i="1"/>
  <c r="F292" i="1"/>
  <c r="G292" i="1"/>
  <c r="H292" i="1"/>
  <c r="I292" i="1"/>
  <c r="J292" i="1"/>
  <c r="K292" i="1"/>
  <c r="D293" i="1"/>
  <c r="E293" i="1"/>
  <c r="F293" i="1"/>
  <c r="G293" i="1"/>
  <c r="H293" i="1"/>
  <c r="I293" i="1"/>
  <c r="J293" i="1"/>
  <c r="K293" i="1"/>
  <c r="D294" i="1"/>
  <c r="E294" i="1"/>
  <c r="F294" i="1"/>
  <c r="G294" i="1"/>
  <c r="H294" i="1"/>
  <c r="I294" i="1"/>
  <c r="J294" i="1"/>
  <c r="K294" i="1"/>
  <c r="D295" i="1"/>
  <c r="E295" i="1"/>
  <c r="F295" i="1"/>
  <c r="G295" i="1"/>
  <c r="H295" i="1"/>
  <c r="I295" i="1"/>
  <c r="J295" i="1"/>
  <c r="K295" i="1"/>
  <c r="D296" i="1"/>
  <c r="E296" i="1"/>
  <c r="F296" i="1"/>
  <c r="G296" i="1"/>
  <c r="H296" i="1"/>
  <c r="I296" i="1"/>
  <c r="J296" i="1"/>
  <c r="K296" i="1"/>
  <c r="D297" i="1"/>
  <c r="E297" i="1"/>
  <c r="F297" i="1"/>
  <c r="G297" i="1"/>
  <c r="H297" i="1"/>
  <c r="I297" i="1"/>
  <c r="J297" i="1"/>
  <c r="K297" i="1"/>
  <c r="D298" i="1"/>
  <c r="E298" i="1"/>
  <c r="F298" i="1"/>
  <c r="G298" i="1"/>
  <c r="H298" i="1"/>
  <c r="I298" i="1"/>
  <c r="J298" i="1"/>
  <c r="K298" i="1"/>
  <c r="D299" i="1"/>
  <c r="E299" i="1"/>
  <c r="F299" i="1"/>
  <c r="G299" i="1"/>
  <c r="H299" i="1"/>
  <c r="I299" i="1"/>
  <c r="J299" i="1"/>
  <c r="K299" i="1"/>
  <c r="D300" i="1"/>
  <c r="E300" i="1"/>
  <c r="F300" i="1"/>
  <c r="G300" i="1"/>
  <c r="H300" i="1"/>
  <c r="I300" i="1"/>
  <c r="J300" i="1"/>
  <c r="K300" i="1"/>
  <c r="D301" i="1"/>
  <c r="E301" i="1"/>
  <c r="F301" i="1"/>
  <c r="G301" i="1"/>
  <c r="H301" i="1"/>
  <c r="I301" i="1"/>
  <c r="J301" i="1"/>
  <c r="K301" i="1"/>
  <c r="D302" i="1"/>
  <c r="E302" i="1"/>
  <c r="F302" i="1"/>
  <c r="G302" i="1"/>
  <c r="H302" i="1"/>
  <c r="I302" i="1"/>
  <c r="J302" i="1"/>
  <c r="K302" i="1"/>
  <c r="D303" i="1"/>
  <c r="E303" i="1"/>
  <c r="F303" i="1"/>
  <c r="G303" i="1"/>
  <c r="H303" i="1"/>
  <c r="I303" i="1"/>
  <c r="J303" i="1"/>
  <c r="K303" i="1"/>
  <c r="D304" i="1"/>
  <c r="E304" i="1"/>
  <c r="F304" i="1"/>
  <c r="G304" i="1"/>
  <c r="H304" i="1"/>
  <c r="I304" i="1"/>
  <c r="J304" i="1"/>
  <c r="K304" i="1"/>
  <c r="D305" i="1"/>
  <c r="E305" i="1"/>
  <c r="F305" i="1"/>
  <c r="G305" i="1"/>
  <c r="H305" i="1"/>
  <c r="I305" i="1"/>
  <c r="J305" i="1"/>
  <c r="K305" i="1"/>
  <c r="D306" i="1"/>
  <c r="E306" i="1"/>
  <c r="F306" i="1"/>
  <c r="G306" i="1"/>
  <c r="H306" i="1"/>
  <c r="I306" i="1"/>
  <c r="J306" i="1"/>
  <c r="K306" i="1"/>
  <c r="D307" i="1"/>
  <c r="E307" i="1"/>
  <c r="F307" i="1"/>
  <c r="G307" i="1"/>
  <c r="H307" i="1"/>
  <c r="I307" i="1"/>
  <c r="J307" i="1"/>
  <c r="K307" i="1"/>
  <c r="D308" i="1"/>
  <c r="E308" i="1"/>
  <c r="F308" i="1"/>
  <c r="G308" i="1"/>
  <c r="H308" i="1"/>
  <c r="I308" i="1"/>
  <c r="J308" i="1"/>
  <c r="K308" i="1"/>
  <c r="D309" i="1"/>
  <c r="E309" i="1"/>
  <c r="F309" i="1"/>
  <c r="G309" i="1"/>
  <c r="H309" i="1"/>
  <c r="I309" i="1"/>
  <c r="J309" i="1"/>
  <c r="K309" i="1"/>
  <c r="D310" i="1"/>
  <c r="E310" i="1"/>
  <c r="F310" i="1"/>
  <c r="G310" i="1"/>
  <c r="H310" i="1"/>
  <c r="I310" i="1"/>
  <c r="J310" i="1"/>
  <c r="K310" i="1"/>
  <c r="D311" i="1"/>
  <c r="E311" i="1"/>
  <c r="F311" i="1"/>
  <c r="G311" i="1"/>
  <c r="H311" i="1"/>
  <c r="I311" i="1"/>
  <c r="J311" i="1"/>
  <c r="K311" i="1"/>
  <c r="D312" i="1"/>
  <c r="E312" i="1"/>
  <c r="F312" i="1"/>
  <c r="G312" i="1"/>
  <c r="H312" i="1"/>
  <c r="I312" i="1"/>
  <c r="J312" i="1"/>
  <c r="K312" i="1"/>
  <c r="D313" i="1"/>
  <c r="E313" i="1"/>
  <c r="F313" i="1"/>
  <c r="G313" i="1"/>
  <c r="H313" i="1"/>
  <c r="I313" i="1"/>
  <c r="J313" i="1"/>
  <c r="K313" i="1"/>
  <c r="D314" i="1"/>
  <c r="E314" i="1"/>
  <c r="F314" i="1"/>
  <c r="G314" i="1"/>
  <c r="H314" i="1"/>
  <c r="I314" i="1"/>
  <c r="J314" i="1"/>
  <c r="K314" i="1"/>
  <c r="D315" i="1"/>
  <c r="E315" i="1"/>
  <c r="F315" i="1"/>
  <c r="G315" i="1"/>
  <c r="H315" i="1"/>
  <c r="I315" i="1"/>
  <c r="J315" i="1"/>
  <c r="K315" i="1"/>
  <c r="D316" i="1"/>
  <c r="E316" i="1"/>
  <c r="F316" i="1"/>
  <c r="G316" i="1"/>
  <c r="H316" i="1"/>
  <c r="I316" i="1"/>
  <c r="J316" i="1"/>
  <c r="K316" i="1"/>
  <c r="D317" i="1"/>
  <c r="E317" i="1"/>
  <c r="F317" i="1"/>
  <c r="G317" i="1"/>
  <c r="H317" i="1"/>
  <c r="I317" i="1"/>
  <c r="J317" i="1"/>
  <c r="K317" i="1"/>
  <c r="D318" i="1"/>
  <c r="E318" i="1"/>
  <c r="F318" i="1"/>
  <c r="G318" i="1"/>
  <c r="H318" i="1"/>
  <c r="I318" i="1"/>
  <c r="J318" i="1"/>
  <c r="K318" i="1"/>
  <c r="D319" i="1"/>
  <c r="E319" i="1"/>
  <c r="F319" i="1"/>
  <c r="G319" i="1"/>
  <c r="H319" i="1"/>
  <c r="I319" i="1"/>
  <c r="J319" i="1"/>
  <c r="K319" i="1"/>
  <c r="D320" i="1"/>
  <c r="E320" i="1"/>
  <c r="F320" i="1"/>
  <c r="G320" i="1"/>
  <c r="H320" i="1"/>
  <c r="I320" i="1"/>
  <c r="J320" i="1"/>
  <c r="K320" i="1"/>
  <c r="D321" i="1"/>
  <c r="E321" i="1"/>
  <c r="F321" i="1"/>
  <c r="G321" i="1"/>
  <c r="H321" i="1"/>
  <c r="I321" i="1"/>
  <c r="J321" i="1"/>
  <c r="K321" i="1"/>
  <c r="D322" i="1"/>
  <c r="E322" i="1"/>
  <c r="F322" i="1"/>
  <c r="G322" i="1"/>
  <c r="H322" i="1"/>
  <c r="I322" i="1"/>
  <c r="J322" i="1"/>
  <c r="K322" i="1"/>
  <c r="D323" i="1"/>
  <c r="E323" i="1"/>
  <c r="F323" i="1"/>
  <c r="G323" i="1"/>
  <c r="H323" i="1"/>
  <c r="I323" i="1"/>
  <c r="J323" i="1"/>
  <c r="K323" i="1"/>
  <c r="D324" i="1"/>
  <c r="E324" i="1"/>
  <c r="F324" i="1"/>
  <c r="G324" i="1"/>
  <c r="H324" i="1"/>
  <c r="I324" i="1"/>
  <c r="J324" i="1"/>
  <c r="K324" i="1"/>
  <c r="D325" i="1"/>
  <c r="E325" i="1"/>
  <c r="F325" i="1"/>
  <c r="G325" i="1"/>
  <c r="H325" i="1"/>
  <c r="I325" i="1"/>
  <c r="J325" i="1"/>
  <c r="K325" i="1"/>
  <c r="D326" i="1"/>
  <c r="E326" i="1"/>
  <c r="F326" i="1"/>
  <c r="G326" i="1"/>
  <c r="H326" i="1"/>
  <c r="I326" i="1"/>
  <c r="J326" i="1"/>
  <c r="K326" i="1"/>
  <c r="D327" i="1"/>
  <c r="E327" i="1"/>
  <c r="F327" i="1"/>
  <c r="G327" i="1"/>
  <c r="H327" i="1"/>
  <c r="I327" i="1"/>
  <c r="J327" i="1"/>
  <c r="K327" i="1"/>
  <c r="D328" i="1"/>
  <c r="E328" i="1"/>
  <c r="F328" i="1"/>
  <c r="G328" i="1"/>
  <c r="H328" i="1"/>
  <c r="I328" i="1"/>
  <c r="J328" i="1"/>
  <c r="K328" i="1"/>
  <c r="D329" i="1"/>
  <c r="E329" i="1"/>
  <c r="F329" i="1"/>
  <c r="G329" i="1"/>
  <c r="H329" i="1"/>
  <c r="I329" i="1"/>
  <c r="J329" i="1"/>
  <c r="K329" i="1"/>
  <c r="D330" i="1"/>
  <c r="E330" i="1"/>
  <c r="F330" i="1"/>
  <c r="G330" i="1"/>
  <c r="H330" i="1"/>
  <c r="I330" i="1"/>
  <c r="J330" i="1"/>
  <c r="K330" i="1"/>
  <c r="D331" i="1"/>
  <c r="E331" i="1"/>
  <c r="F331" i="1"/>
  <c r="G331" i="1"/>
  <c r="H331" i="1"/>
  <c r="I331" i="1"/>
  <c r="J331" i="1"/>
  <c r="K331" i="1"/>
  <c r="D332" i="1"/>
  <c r="E332" i="1"/>
  <c r="F332" i="1"/>
  <c r="G332" i="1"/>
  <c r="H332" i="1"/>
  <c r="I332" i="1"/>
  <c r="J332" i="1"/>
  <c r="K332" i="1"/>
  <c r="D333" i="1"/>
  <c r="E333" i="1"/>
  <c r="F333" i="1"/>
  <c r="G333" i="1"/>
  <c r="H333" i="1"/>
  <c r="I333" i="1"/>
  <c r="J333" i="1"/>
  <c r="K333" i="1"/>
  <c r="D334" i="1"/>
  <c r="E334" i="1"/>
  <c r="F334" i="1"/>
  <c r="G334" i="1"/>
  <c r="H334" i="1"/>
  <c r="I334" i="1"/>
  <c r="J334" i="1"/>
  <c r="K334" i="1"/>
  <c r="D335" i="1"/>
  <c r="E335" i="1"/>
  <c r="F335" i="1"/>
  <c r="G335" i="1"/>
  <c r="H335" i="1"/>
  <c r="I335" i="1"/>
  <c r="J335" i="1"/>
  <c r="K335" i="1"/>
  <c r="D336" i="1"/>
  <c r="E336" i="1"/>
  <c r="F336" i="1"/>
  <c r="G336" i="1"/>
  <c r="H336" i="1"/>
  <c r="I336" i="1"/>
  <c r="J336" i="1"/>
  <c r="K336" i="1"/>
  <c r="D337" i="1"/>
  <c r="E337" i="1"/>
  <c r="F337" i="1"/>
  <c r="G337" i="1"/>
  <c r="H337" i="1"/>
  <c r="I337" i="1"/>
  <c r="J337" i="1"/>
  <c r="K337" i="1"/>
  <c r="D338" i="1"/>
  <c r="E338" i="1"/>
  <c r="F338" i="1"/>
  <c r="G338" i="1"/>
  <c r="H338" i="1"/>
  <c r="I338" i="1"/>
  <c r="J338" i="1"/>
  <c r="K338" i="1"/>
  <c r="D339" i="1"/>
  <c r="E339" i="1"/>
  <c r="F339" i="1"/>
  <c r="G339" i="1"/>
  <c r="H339" i="1"/>
  <c r="I339" i="1"/>
  <c r="J339" i="1"/>
  <c r="K339" i="1"/>
  <c r="D340" i="1"/>
  <c r="E340" i="1"/>
  <c r="F340" i="1"/>
  <c r="G340" i="1"/>
  <c r="H340" i="1"/>
  <c r="I340" i="1"/>
  <c r="J340" i="1"/>
  <c r="K340" i="1"/>
  <c r="D341" i="1"/>
  <c r="E341" i="1"/>
  <c r="F341" i="1"/>
  <c r="G341" i="1"/>
  <c r="H341" i="1"/>
  <c r="I341" i="1"/>
  <c r="J341" i="1"/>
  <c r="K341" i="1"/>
  <c r="D342" i="1"/>
  <c r="E342" i="1"/>
  <c r="F342" i="1"/>
  <c r="G342" i="1"/>
  <c r="H342" i="1"/>
  <c r="I342" i="1"/>
  <c r="J342" i="1"/>
  <c r="K342" i="1"/>
  <c r="D343" i="1"/>
  <c r="E343" i="1"/>
  <c r="F343" i="1"/>
  <c r="G343" i="1"/>
  <c r="H343" i="1"/>
  <c r="I343" i="1"/>
  <c r="J343" i="1"/>
  <c r="K343" i="1"/>
  <c r="D344" i="1"/>
  <c r="E344" i="1"/>
  <c r="F344" i="1"/>
  <c r="G344" i="1"/>
  <c r="H344" i="1"/>
  <c r="I344" i="1"/>
  <c r="J344" i="1"/>
  <c r="K344" i="1"/>
  <c r="D345" i="1"/>
  <c r="E345" i="1"/>
  <c r="F345" i="1"/>
  <c r="G345" i="1"/>
  <c r="H345" i="1"/>
  <c r="I345" i="1"/>
  <c r="J345" i="1"/>
  <c r="K345" i="1"/>
  <c r="D346" i="1"/>
  <c r="E346" i="1"/>
  <c r="F346" i="1"/>
  <c r="G346" i="1"/>
  <c r="H346" i="1"/>
  <c r="I346" i="1"/>
  <c r="J346" i="1"/>
  <c r="K346" i="1"/>
  <c r="D347" i="1"/>
  <c r="E347" i="1"/>
  <c r="F347" i="1"/>
  <c r="G347" i="1"/>
  <c r="H347" i="1"/>
  <c r="I347" i="1"/>
  <c r="J347" i="1"/>
  <c r="K347" i="1"/>
  <c r="D348" i="1"/>
  <c r="E348" i="1"/>
  <c r="F348" i="1"/>
  <c r="G348" i="1"/>
  <c r="H348" i="1"/>
  <c r="I348" i="1"/>
  <c r="J348" i="1"/>
  <c r="K348" i="1"/>
  <c r="D349" i="1"/>
  <c r="E349" i="1"/>
  <c r="F349" i="1"/>
  <c r="G349" i="1"/>
  <c r="H349" i="1"/>
  <c r="I349" i="1"/>
  <c r="J349" i="1"/>
  <c r="K349" i="1"/>
  <c r="D350" i="1"/>
  <c r="E350" i="1"/>
  <c r="F350" i="1"/>
  <c r="G350" i="1"/>
  <c r="H350" i="1"/>
  <c r="I350" i="1"/>
  <c r="J350" i="1"/>
  <c r="K350" i="1"/>
  <c r="D351" i="1"/>
  <c r="E351" i="1"/>
  <c r="F351" i="1"/>
  <c r="G351" i="1"/>
  <c r="H351" i="1"/>
  <c r="I351" i="1"/>
  <c r="J351" i="1"/>
  <c r="K351" i="1"/>
  <c r="D352" i="1"/>
  <c r="E352" i="1"/>
  <c r="F352" i="1"/>
  <c r="G352" i="1"/>
  <c r="H352" i="1"/>
  <c r="I352" i="1"/>
  <c r="J352" i="1"/>
  <c r="K352" i="1"/>
  <c r="D353" i="1"/>
  <c r="E353" i="1"/>
  <c r="F353" i="1"/>
  <c r="G353" i="1"/>
  <c r="H353" i="1"/>
  <c r="I353" i="1"/>
  <c r="J353" i="1"/>
  <c r="K353" i="1"/>
  <c r="D354" i="1"/>
  <c r="E354" i="1"/>
  <c r="F354" i="1"/>
  <c r="G354" i="1"/>
  <c r="H354" i="1"/>
  <c r="I354" i="1"/>
  <c r="J354" i="1"/>
  <c r="K354" i="1"/>
  <c r="D355" i="1"/>
  <c r="E355" i="1"/>
  <c r="F355" i="1"/>
  <c r="G355" i="1"/>
  <c r="H355" i="1"/>
  <c r="I355" i="1"/>
  <c r="J355" i="1"/>
  <c r="K355" i="1"/>
  <c r="D356" i="1"/>
  <c r="E356" i="1"/>
  <c r="F356" i="1"/>
  <c r="G356" i="1"/>
  <c r="H356" i="1"/>
  <c r="I356" i="1"/>
  <c r="J356" i="1"/>
  <c r="K356" i="1"/>
  <c r="D357" i="1"/>
  <c r="E357" i="1"/>
  <c r="F357" i="1"/>
  <c r="G357" i="1"/>
  <c r="H357" i="1"/>
  <c r="I357" i="1"/>
  <c r="J357" i="1"/>
  <c r="K357" i="1"/>
  <c r="D358" i="1"/>
  <c r="E358" i="1"/>
  <c r="F358" i="1"/>
  <c r="G358" i="1"/>
  <c r="H358" i="1"/>
  <c r="I358" i="1"/>
  <c r="J358" i="1"/>
  <c r="K358" i="1"/>
  <c r="D359" i="1"/>
  <c r="E359" i="1"/>
  <c r="F359" i="1"/>
  <c r="G359" i="1"/>
  <c r="H359" i="1"/>
  <c r="I359" i="1"/>
  <c r="J359" i="1"/>
  <c r="K359" i="1"/>
  <c r="D360" i="1"/>
  <c r="E360" i="1"/>
  <c r="F360" i="1"/>
  <c r="G360" i="1"/>
  <c r="H360" i="1"/>
  <c r="I360" i="1"/>
  <c r="J360" i="1"/>
  <c r="K360" i="1"/>
  <c r="D361" i="1"/>
  <c r="E361" i="1"/>
  <c r="F361" i="1"/>
  <c r="G361" i="1"/>
  <c r="H361" i="1"/>
  <c r="I361" i="1"/>
  <c r="J361" i="1"/>
  <c r="K361" i="1"/>
  <c r="D362" i="1"/>
  <c r="E362" i="1"/>
  <c r="F362" i="1"/>
  <c r="G362" i="1"/>
  <c r="H362" i="1"/>
  <c r="I362" i="1"/>
  <c r="J362" i="1"/>
  <c r="K362" i="1"/>
  <c r="D363" i="1"/>
  <c r="E363" i="1"/>
  <c r="F363" i="1"/>
  <c r="G363" i="1"/>
  <c r="H363" i="1"/>
  <c r="I363" i="1"/>
  <c r="J363" i="1"/>
  <c r="K363" i="1"/>
  <c r="D364" i="1"/>
  <c r="E364" i="1"/>
  <c r="F364" i="1"/>
  <c r="G364" i="1"/>
  <c r="H364" i="1"/>
  <c r="I364" i="1"/>
  <c r="J364" i="1"/>
  <c r="K364" i="1"/>
  <c r="D365" i="1"/>
  <c r="E365" i="1"/>
  <c r="F365" i="1"/>
  <c r="G365" i="1"/>
  <c r="H365" i="1"/>
  <c r="I365" i="1"/>
  <c r="J365" i="1"/>
  <c r="K365" i="1"/>
  <c r="D366" i="1"/>
  <c r="E366" i="1"/>
  <c r="F366" i="1"/>
  <c r="G366" i="1"/>
  <c r="H366" i="1"/>
  <c r="I366" i="1"/>
  <c r="J366" i="1"/>
  <c r="K366" i="1"/>
  <c r="D367" i="1"/>
  <c r="E367" i="1"/>
  <c r="F367" i="1"/>
  <c r="G367" i="1"/>
  <c r="H367" i="1"/>
  <c r="I367" i="1"/>
  <c r="J367" i="1"/>
  <c r="K367" i="1"/>
  <c r="D368" i="1"/>
  <c r="E368" i="1"/>
  <c r="F368" i="1"/>
  <c r="G368" i="1"/>
  <c r="H368" i="1"/>
  <c r="I368" i="1"/>
  <c r="J368" i="1"/>
  <c r="K368" i="1"/>
  <c r="D369" i="1"/>
  <c r="E369" i="1"/>
  <c r="F369" i="1"/>
  <c r="G369" i="1"/>
  <c r="H369" i="1"/>
  <c r="I369" i="1"/>
  <c r="J369" i="1"/>
  <c r="K369" i="1"/>
  <c r="D370" i="1"/>
  <c r="E370" i="1"/>
  <c r="F370" i="1"/>
  <c r="G370" i="1"/>
  <c r="H370" i="1"/>
  <c r="I370" i="1"/>
  <c r="J370" i="1"/>
  <c r="K370" i="1"/>
  <c r="D371" i="1"/>
  <c r="E371" i="1"/>
  <c r="F371" i="1"/>
  <c r="G371" i="1"/>
  <c r="H371" i="1"/>
  <c r="I371" i="1"/>
  <c r="J371" i="1"/>
  <c r="K371" i="1"/>
  <c r="D372" i="1"/>
  <c r="E372" i="1"/>
  <c r="F372" i="1"/>
  <c r="G372" i="1"/>
  <c r="H372" i="1"/>
  <c r="I372" i="1"/>
  <c r="J372" i="1"/>
  <c r="K372" i="1"/>
  <c r="D373" i="1"/>
  <c r="E373" i="1"/>
  <c r="F373" i="1"/>
  <c r="G373" i="1"/>
  <c r="H373" i="1"/>
  <c r="I373" i="1"/>
  <c r="J373" i="1"/>
  <c r="K373" i="1"/>
  <c r="D374" i="1"/>
  <c r="E374" i="1"/>
  <c r="F374" i="1"/>
  <c r="G374" i="1"/>
  <c r="H374" i="1"/>
  <c r="I374" i="1"/>
  <c r="J374" i="1"/>
  <c r="K374" i="1"/>
  <c r="D375" i="1"/>
  <c r="E375" i="1"/>
  <c r="F375" i="1"/>
  <c r="G375" i="1"/>
  <c r="H375" i="1"/>
  <c r="I375" i="1"/>
  <c r="J375" i="1"/>
  <c r="K375" i="1"/>
  <c r="D376" i="1"/>
  <c r="E376" i="1"/>
  <c r="F376" i="1"/>
  <c r="G376" i="1"/>
  <c r="H376" i="1"/>
  <c r="I376" i="1"/>
  <c r="J376" i="1"/>
  <c r="K376" i="1"/>
  <c r="D377" i="1"/>
  <c r="E377" i="1"/>
  <c r="F377" i="1"/>
  <c r="G377" i="1"/>
  <c r="H377" i="1"/>
  <c r="I377" i="1"/>
  <c r="J377" i="1"/>
  <c r="K377" i="1"/>
  <c r="D378" i="1"/>
  <c r="E378" i="1"/>
  <c r="F378" i="1"/>
  <c r="G378" i="1"/>
  <c r="H378" i="1"/>
  <c r="I378" i="1"/>
  <c r="J378" i="1"/>
  <c r="K378" i="1"/>
  <c r="D379" i="1"/>
  <c r="E379" i="1"/>
  <c r="F379" i="1"/>
  <c r="G379" i="1"/>
  <c r="H379" i="1"/>
  <c r="I379" i="1"/>
  <c r="J379" i="1"/>
  <c r="K379" i="1"/>
  <c r="D380" i="1"/>
  <c r="E380" i="1"/>
  <c r="F380" i="1"/>
  <c r="G380" i="1"/>
  <c r="H380" i="1"/>
  <c r="I380" i="1"/>
  <c r="J380" i="1"/>
  <c r="K380" i="1"/>
  <c r="D381" i="1"/>
  <c r="E381" i="1"/>
  <c r="F381" i="1"/>
  <c r="G381" i="1"/>
  <c r="H381" i="1"/>
  <c r="I381" i="1"/>
  <c r="J381" i="1"/>
  <c r="K381" i="1"/>
  <c r="D382" i="1"/>
  <c r="E382" i="1"/>
  <c r="F382" i="1"/>
  <c r="G382" i="1"/>
  <c r="H382" i="1"/>
  <c r="I382" i="1"/>
  <c r="J382" i="1"/>
  <c r="K382" i="1"/>
  <c r="D383" i="1"/>
  <c r="E383" i="1"/>
  <c r="F383" i="1"/>
  <c r="G383" i="1"/>
  <c r="H383" i="1"/>
  <c r="I383" i="1"/>
  <c r="J383" i="1"/>
  <c r="K383" i="1"/>
  <c r="D384" i="1"/>
  <c r="E384" i="1"/>
  <c r="F384" i="1"/>
  <c r="G384" i="1"/>
  <c r="H384" i="1"/>
  <c r="I384" i="1"/>
  <c r="J384" i="1"/>
  <c r="K384" i="1"/>
  <c r="D385" i="1"/>
  <c r="E385" i="1"/>
  <c r="F385" i="1"/>
  <c r="G385" i="1"/>
  <c r="H385" i="1"/>
  <c r="I385" i="1"/>
  <c r="J385" i="1"/>
  <c r="K385" i="1"/>
  <c r="D386" i="1"/>
  <c r="E386" i="1"/>
  <c r="F386" i="1"/>
  <c r="G386" i="1"/>
  <c r="H386" i="1"/>
  <c r="I386" i="1"/>
  <c r="J386" i="1"/>
  <c r="K386" i="1"/>
  <c r="D387" i="1"/>
  <c r="E387" i="1"/>
  <c r="F387" i="1"/>
  <c r="G387" i="1"/>
  <c r="H387" i="1"/>
  <c r="I387" i="1"/>
  <c r="J387" i="1"/>
  <c r="K387" i="1"/>
  <c r="D388" i="1"/>
  <c r="E388" i="1"/>
  <c r="F388" i="1"/>
  <c r="G388" i="1"/>
  <c r="H388" i="1"/>
  <c r="I388" i="1"/>
  <c r="J388" i="1"/>
  <c r="K388" i="1"/>
  <c r="D389" i="1"/>
  <c r="E389" i="1"/>
  <c r="F389" i="1"/>
  <c r="G389" i="1"/>
  <c r="H389" i="1"/>
  <c r="I389" i="1"/>
  <c r="J389" i="1"/>
  <c r="K389" i="1"/>
  <c r="D390" i="1"/>
  <c r="E390" i="1"/>
  <c r="F390" i="1"/>
  <c r="G390" i="1"/>
  <c r="H390" i="1"/>
  <c r="I390" i="1"/>
  <c r="J390" i="1"/>
  <c r="K390" i="1"/>
  <c r="D391" i="1"/>
  <c r="E391" i="1"/>
  <c r="F391" i="1"/>
  <c r="G391" i="1"/>
  <c r="H391" i="1"/>
  <c r="I391" i="1"/>
  <c r="J391" i="1"/>
  <c r="K391" i="1"/>
  <c r="D392" i="1"/>
  <c r="E392" i="1"/>
  <c r="F392" i="1"/>
  <c r="G392" i="1"/>
  <c r="H392" i="1"/>
  <c r="I392" i="1"/>
  <c r="J392" i="1"/>
  <c r="K392" i="1"/>
  <c r="D393" i="1"/>
  <c r="E393" i="1"/>
  <c r="F393" i="1"/>
  <c r="G393" i="1"/>
  <c r="H393" i="1"/>
  <c r="I393" i="1"/>
  <c r="J393" i="1"/>
  <c r="K393" i="1"/>
  <c r="D394" i="1"/>
  <c r="E394" i="1"/>
  <c r="F394" i="1"/>
  <c r="G394" i="1"/>
  <c r="H394" i="1"/>
  <c r="I394" i="1"/>
  <c r="J394" i="1"/>
  <c r="K394" i="1"/>
  <c r="D395" i="1"/>
  <c r="E395" i="1"/>
  <c r="F395" i="1"/>
  <c r="G395" i="1"/>
  <c r="H395" i="1"/>
  <c r="I395" i="1"/>
  <c r="J395" i="1"/>
  <c r="K395" i="1"/>
  <c r="D396" i="1"/>
  <c r="E396" i="1"/>
  <c r="F396" i="1"/>
  <c r="G396" i="1"/>
  <c r="H396" i="1"/>
  <c r="I396" i="1"/>
  <c r="J396" i="1"/>
  <c r="K396" i="1"/>
  <c r="D397" i="1"/>
  <c r="E397" i="1"/>
  <c r="F397" i="1"/>
  <c r="G397" i="1"/>
  <c r="H397" i="1"/>
  <c r="I397" i="1"/>
  <c r="J397" i="1"/>
  <c r="K397" i="1"/>
  <c r="D398" i="1"/>
  <c r="E398" i="1"/>
  <c r="F398" i="1"/>
  <c r="G398" i="1"/>
  <c r="H398" i="1"/>
  <c r="I398" i="1"/>
  <c r="J398" i="1"/>
  <c r="K398" i="1"/>
  <c r="D399" i="1"/>
  <c r="E399" i="1"/>
  <c r="F399" i="1"/>
  <c r="G399" i="1"/>
  <c r="H399" i="1"/>
  <c r="I399" i="1"/>
  <c r="J399" i="1"/>
  <c r="K399" i="1"/>
  <c r="D400" i="1"/>
  <c r="E400" i="1"/>
  <c r="F400" i="1"/>
  <c r="G400" i="1"/>
  <c r="H400" i="1"/>
  <c r="I400" i="1"/>
  <c r="J400" i="1"/>
  <c r="K400" i="1"/>
  <c r="D401" i="1"/>
  <c r="E401" i="1"/>
  <c r="F401" i="1"/>
  <c r="G401" i="1"/>
  <c r="H401" i="1"/>
  <c r="I401" i="1"/>
  <c r="J401" i="1"/>
  <c r="K401" i="1"/>
  <c r="D402" i="1"/>
  <c r="E402" i="1"/>
  <c r="F402" i="1"/>
  <c r="G402" i="1"/>
  <c r="H402" i="1"/>
  <c r="I402" i="1"/>
  <c r="J402" i="1"/>
  <c r="K402" i="1"/>
  <c r="D403" i="1"/>
  <c r="E403" i="1"/>
  <c r="F403" i="1"/>
  <c r="G403" i="1"/>
  <c r="H403" i="1"/>
  <c r="I403" i="1"/>
  <c r="J403" i="1"/>
  <c r="K403" i="1"/>
  <c r="D404" i="1"/>
  <c r="E404" i="1"/>
  <c r="F404" i="1"/>
  <c r="G404" i="1"/>
  <c r="H404" i="1"/>
  <c r="I404" i="1"/>
  <c r="J404" i="1"/>
  <c r="K404" i="1"/>
  <c r="D405" i="1"/>
  <c r="E405" i="1"/>
  <c r="F405" i="1"/>
  <c r="G405" i="1"/>
  <c r="H405" i="1"/>
  <c r="I405" i="1"/>
  <c r="J405" i="1"/>
  <c r="K405" i="1"/>
  <c r="D406" i="1"/>
  <c r="E406" i="1"/>
  <c r="F406" i="1"/>
  <c r="G406" i="1"/>
  <c r="H406" i="1"/>
  <c r="I406" i="1"/>
  <c r="J406" i="1"/>
  <c r="K406" i="1"/>
  <c r="D407" i="1"/>
  <c r="E407" i="1"/>
  <c r="F407" i="1"/>
  <c r="G407" i="1"/>
  <c r="H407" i="1"/>
  <c r="I407" i="1"/>
  <c r="J407" i="1"/>
  <c r="K407" i="1"/>
  <c r="D408" i="1"/>
  <c r="E408" i="1"/>
  <c r="F408" i="1"/>
  <c r="G408" i="1"/>
  <c r="H408" i="1"/>
  <c r="I408" i="1"/>
  <c r="J408" i="1"/>
  <c r="K408" i="1"/>
  <c r="D409" i="1"/>
  <c r="E409" i="1"/>
  <c r="F409" i="1"/>
  <c r="G409" i="1"/>
  <c r="H409" i="1"/>
  <c r="I409" i="1"/>
  <c r="J409" i="1"/>
  <c r="K409" i="1"/>
  <c r="D410" i="1"/>
  <c r="E410" i="1"/>
  <c r="F410" i="1"/>
  <c r="G410" i="1"/>
  <c r="H410" i="1"/>
  <c r="I410" i="1"/>
  <c r="J410" i="1"/>
  <c r="K410" i="1"/>
  <c r="D411" i="1"/>
  <c r="E411" i="1"/>
  <c r="F411" i="1"/>
  <c r="G411" i="1"/>
  <c r="H411" i="1"/>
  <c r="I411" i="1"/>
  <c r="J411" i="1"/>
  <c r="K411" i="1"/>
  <c r="D412" i="1"/>
  <c r="E412" i="1"/>
  <c r="F412" i="1"/>
  <c r="G412" i="1"/>
  <c r="H412" i="1"/>
  <c r="I412" i="1"/>
  <c r="J412" i="1"/>
  <c r="K412" i="1"/>
  <c r="D413" i="1"/>
  <c r="E413" i="1"/>
  <c r="F413" i="1"/>
  <c r="G413" i="1"/>
  <c r="H413" i="1"/>
  <c r="I413" i="1"/>
  <c r="J413" i="1"/>
  <c r="K413" i="1"/>
  <c r="D414" i="1"/>
  <c r="E414" i="1"/>
  <c r="F414" i="1"/>
  <c r="G414" i="1"/>
  <c r="H414" i="1"/>
  <c r="I414" i="1"/>
  <c r="J414" i="1"/>
  <c r="K414" i="1"/>
  <c r="D415" i="1"/>
  <c r="E415" i="1"/>
  <c r="F415" i="1"/>
  <c r="G415" i="1"/>
  <c r="H415" i="1"/>
  <c r="I415" i="1"/>
  <c r="J415" i="1"/>
  <c r="K415" i="1"/>
  <c r="D416" i="1"/>
  <c r="E416" i="1"/>
  <c r="F416" i="1"/>
  <c r="G416" i="1"/>
  <c r="H416" i="1"/>
  <c r="I416" i="1"/>
  <c r="J416" i="1"/>
  <c r="K416" i="1"/>
  <c r="D417" i="1"/>
  <c r="E417" i="1"/>
  <c r="F417" i="1"/>
  <c r="G417" i="1"/>
  <c r="H417" i="1"/>
  <c r="I417" i="1"/>
  <c r="J417" i="1"/>
  <c r="K417" i="1"/>
  <c r="D418" i="1"/>
  <c r="E418" i="1"/>
  <c r="F418" i="1"/>
  <c r="G418" i="1"/>
  <c r="H418" i="1"/>
  <c r="I418" i="1"/>
  <c r="J418" i="1"/>
  <c r="K418" i="1"/>
  <c r="D419" i="1"/>
  <c r="E419" i="1"/>
  <c r="F419" i="1"/>
  <c r="G419" i="1"/>
  <c r="H419" i="1"/>
  <c r="I419" i="1"/>
  <c r="J419" i="1"/>
  <c r="K419" i="1"/>
  <c r="D420" i="1"/>
  <c r="E420" i="1"/>
  <c r="F420" i="1"/>
  <c r="G420" i="1"/>
  <c r="H420" i="1"/>
  <c r="I420" i="1"/>
  <c r="J420" i="1"/>
  <c r="K420" i="1"/>
  <c r="D421" i="1"/>
  <c r="E421" i="1"/>
  <c r="F421" i="1"/>
  <c r="G421" i="1"/>
  <c r="H421" i="1"/>
  <c r="I421" i="1"/>
  <c r="J421" i="1"/>
  <c r="K421" i="1"/>
  <c r="D422" i="1"/>
  <c r="E422" i="1"/>
  <c r="F422" i="1"/>
  <c r="G422" i="1"/>
  <c r="H422" i="1"/>
  <c r="I422" i="1"/>
  <c r="J422" i="1"/>
  <c r="K422" i="1"/>
  <c r="D423" i="1"/>
  <c r="E423" i="1"/>
  <c r="F423" i="1"/>
  <c r="G423" i="1"/>
  <c r="H423" i="1"/>
  <c r="I423" i="1"/>
  <c r="J423" i="1"/>
  <c r="K423" i="1"/>
  <c r="D424" i="1"/>
  <c r="E424" i="1"/>
  <c r="F424" i="1"/>
  <c r="G424" i="1"/>
  <c r="H424" i="1"/>
  <c r="I424" i="1"/>
  <c r="J424" i="1"/>
  <c r="K424" i="1"/>
  <c r="D425" i="1"/>
  <c r="E425" i="1"/>
  <c r="F425" i="1"/>
  <c r="G425" i="1"/>
  <c r="H425" i="1"/>
  <c r="I425" i="1"/>
  <c r="J425" i="1"/>
  <c r="K425" i="1"/>
  <c r="D426" i="1"/>
  <c r="E426" i="1"/>
  <c r="F426" i="1"/>
  <c r="G426" i="1"/>
  <c r="H426" i="1"/>
  <c r="I426" i="1"/>
  <c r="J426" i="1"/>
  <c r="K426" i="1"/>
  <c r="D427" i="1"/>
  <c r="E427" i="1"/>
  <c r="F427" i="1"/>
  <c r="G427" i="1"/>
  <c r="H427" i="1"/>
  <c r="I427" i="1"/>
  <c r="J427" i="1"/>
  <c r="K427" i="1"/>
  <c r="D428" i="1"/>
  <c r="E428" i="1"/>
  <c r="F428" i="1"/>
  <c r="G428" i="1"/>
  <c r="H428" i="1"/>
  <c r="I428" i="1"/>
  <c r="J428" i="1"/>
  <c r="K428" i="1"/>
  <c r="D429" i="1"/>
  <c r="E429" i="1"/>
  <c r="F429" i="1"/>
  <c r="G429" i="1"/>
  <c r="H429" i="1"/>
  <c r="I429" i="1"/>
  <c r="J429" i="1"/>
  <c r="K429" i="1"/>
  <c r="D430" i="1"/>
  <c r="E430" i="1"/>
  <c r="F430" i="1"/>
  <c r="G430" i="1"/>
  <c r="H430" i="1"/>
  <c r="I430" i="1"/>
  <c r="J430" i="1"/>
  <c r="K430" i="1"/>
  <c r="D431" i="1"/>
  <c r="E431" i="1"/>
  <c r="F431" i="1"/>
  <c r="G431" i="1"/>
  <c r="H431" i="1"/>
  <c r="I431" i="1"/>
  <c r="J431" i="1"/>
  <c r="K431" i="1"/>
  <c r="D432" i="1"/>
  <c r="E432" i="1"/>
  <c r="F432" i="1"/>
  <c r="G432" i="1"/>
  <c r="H432" i="1"/>
  <c r="I432" i="1"/>
  <c r="J432" i="1"/>
  <c r="K432" i="1"/>
  <c r="D433" i="1"/>
  <c r="E433" i="1"/>
  <c r="F433" i="1"/>
  <c r="G433" i="1"/>
  <c r="H433" i="1"/>
  <c r="I433" i="1"/>
  <c r="J433" i="1"/>
  <c r="K433" i="1"/>
  <c r="D434" i="1"/>
  <c r="E434" i="1"/>
  <c r="F434" i="1"/>
  <c r="G434" i="1"/>
  <c r="H434" i="1"/>
  <c r="I434" i="1"/>
  <c r="J434" i="1"/>
  <c r="K434" i="1"/>
  <c r="D435" i="1"/>
  <c r="E435" i="1"/>
  <c r="F435" i="1"/>
  <c r="G435" i="1"/>
  <c r="H435" i="1"/>
  <c r="I435" i="1"/>
  <c r="J435" i="1"/>
  <c r="K435" i="1"/>
  <c r="D436" i="1"/>
  <c r="E436" i="1"/>
  <c r="F436" i="1"/>
  <c r="G436" i="1"/>
  <c r="H436" i="1"/>
  <c r="I436" i="1"/>
  <c r="J436" i="1"/>
  <c r="K436" i="1"/>
  <c r="D437" i="1"/>
  <c r="E437" i="1"/>
  <c r="F437" i="1"/>
  <c r="G437" i="1"/>
  <c r="H437" i="1"/>
  <c r="I437" i="1"/>
  <c r="J437" i="1"/>
  <c r="K437" i="1"/>
  <c r="D438" i="1"/>
  <c r="E438" i="1"/>
  <c r="F438" i="1"/>
  <c r="G438" i="1"/>
  <c r="H438" i="1"/>
  <c r="I438" i="1"/>
  <c r="J438" i="1"/>
  <c r="K438" i="1"/>
  <c r="D439" i="1"/>
  <c r="E439" i="1"/>
  <c r="F439" i="1"/>
  <c r="G439" i="1"/>
  <c r="H439" i="1"/>
  <c r="I439" i="1"/>
  <c r="J439" i="1"/>
  <c r="K439" i="1"/>
  <c r="D440" i="1"/>
  <c r="E440" i="1"/>
  <c r="F440" i="1"/>
  <c r="G440" i="1"/>
  <c r="H440" i="1"/>
  <c r="I440" i="1"/>
  <c r="J440" i="1"/>
  <c r="K440" i="1"/>
  <c r="D441" i="1"/>
  <c r="E441" i="1"/>
  <c r="F441" i="1"/>
  <c r="G441" i="1"/>
  <c r="H441" i="1"/>
  <c r="I441" i="1"/>
  <c r="J441" i="1"/>
  <c r="K441" i="1"/>
  <c r="D442" i="1"/>
  <c r="E442" i="1"/>
  <c r="F442" i="1"/>
  <c r="G442" i="1"/>
  <c r="H442" i="1"/>
  <c r="I442" i="1"/>
  <c r="J442" i="1"/>
  <c r="K442" i="1"/>
  <c r="D443" i="1"/>
  <c r="E443" i="1"/>
  <c r="F443" i="1"/>
  <c r="G443" i="1"/>
  <c r="H443" i="1"/>
  <c r="I443" i="1"/>
  <c r="J443" i="1"/>
  <c r="K443" i="1"/>
  <c r="D444" i="1"/>
  <c r="E444" i="1"/>
  <c r="F444" i="1"/>
  <c r="G444" i="1"/>
  <c r="H444" i="1"/>
  <c r="I444" i="1"/>
  <c r="J444" i="1"/>
  <c r="K444" i="1"/>
  <c r="D445" i="1"/>
  <c r="E445" i="1"/>
  <c r="F445" i="1"/>
  <c r="G445" i="1"/>
  <c r="H445" i="1"/>
  <c r="I445" i="1"/>
  <c r="J445" i="1"/>
  <c r="K445" i="1"/>
  <c r="D446" i="1"/>
  <c r="E446" i="1"/>
  <c r="F446" i="1"/>
  <c r="G446" i="1"/>
  <c r="H446" i="1"/>
  <c r="I446" i="1"/>
  <c r="J446" i="1"/>
  <c r="K446" i="1"/>
  <c r="D447" i="1"/>
  <c r="E447" i="1"/>
  <c r="F447" i="1"/>
  <c r="G447" i="1"/>
  <c r="H447" i="1"/>
  <c r="I447" i="1"/>
  <c r="J447" i="1"/>
  <c r="K447" i="1"/>
  <c r="D448" i="1"/>
  <c r="E448" i="1"/>
  <c r="F448" i="1"/>
  <c r="G448" i="1"/>
  <c r="H448" i="1"/>
  <c r="I448" i="1"/>
  <c r="J448" i="1"/>
  <c r="K448" i="1"/>
  <c r="D449" i="1"/>
  <c r="E449" i="1"/>
  <c r="F449" i="1"/>
  <c r="G449" i="1"/>
  <c r="H449" i="1"/>
  <c r="I449" i="1"/>
  <c r="J449" i="1"/>
  <c r="K449" i="1"/>
  <c r="D450" i="1"/>
  <c r="E450" i="1"/>
  <c r="F450" i="1"/>
  <c r="G450" i="1"/>
  <c r="H450" i="1"/>
  <c r="I450" i="1"/>
  <c r="J450" i="1"/>
  <c r="K450" i="1"/>
  <c r="D451" i="1"/>
  <c r="E451" i="1"/>
  <c r="F451" i="1"/>
  <c r="G451" i="1"/>
  <c r="H451" i="1"/>
  <c r="I451" i="1"/>
  <c r="J451" i="1"/>
  <c r="K451" i="1"/>
  <c r="D452" i="1"/>
  <c r="E452" i="1"/>
  <c r="F452" i="1"/>
  <c r="G452" i="1"/>
  <c r="H452" i="1"/>
  <c r="I452" i="1"/>
  <c r="J452" i="1"/>
  <c r="K452" i="1"/>
  <c r="D453" i="1"/>
  <c r="E453" i="1"/>
  <c r="F453" i="1"/>
  <c r="G453" i="1"/>
  <c r="H453" i="1"/>
  <c r="I453" i="1"/>
  <c r="J453" i="1"/>
  <c r="K453" i="1"/>
  <c r="D454" i="1"/>
  <c r="E454" i="1"/>
  <c r="F454" i="1"/>
  <c r="G454" i="1"/>
  <c r="H454" i="1"/>
  <c r="I454" i="1"/>
  <c r="J454" i="1"/>
  <c r="K454" i="1"/>
  <c r="D455" i="1"/>
  <c r="E455" i="1"/>
  <c r="F455" i="1"/>
  <c r="G455" i="1"/>
  <c r="H455" i="1"/>
  <c r="I455" i="1"/>
  <c r="J455" i="1"/>
  <c r="K455" i="1"/>
  <c r="D456" i="1"/>
  <c r="E456" i="1"/>
  <c r="F456" i="1"/>
  <c r="G456" i="1"/>
  <c r="H456" i="1"/>
  <c r="I456" i="1"/>
  <c r="J456" i="1"/>
  <c r="K456" i="1"/>
  <c r="D457" i="1"/>
  <c r="E457" i="1"/>
  <c r="F457" i="1"/>
  <c r="G457" i="1"/>
  <c r="H457" i="1"/>
  <c r="I457" i="1"/>
  <c r="J457" i="1"/>
  <c r="K457" i="1"/>
  <c r="D458" i="1"/>
  <c r="E458" i="1"/>
  <c r="F458" i="1"/>
  <c r="G458" i="1"/>
  <c r="H458" i="1"/>
  <c r="I458" i="1"/>
  <c r="J458" i="1"/>
  <c r="K458" i="1"/>
  <c r="D459" i="1"/>
  <c r="E459" i="1"/>
  <c r="F459" i="1"/>
  <c r="G459" i="1"/>
  <c r="H459" i="1"/>
  <c r="I459" i="1"/>
  <c r="J459" i="1"/>
  <c r="K459" i="1"/>
  <c r="D460" i="1"/>
  <c r="E460" i="1"/>
  <c r="F460" i="1"/>
  <c r="G460" i="1"/>
  <c r="H460" i="1"/>
  <c r="I460" i="1"/>
  <c r="J460" i="1"/>
  <c r="K460" i="1"/>
  <c r="D461" i="1"/>
  <c r="E461" i="1"/>
  <c r="F461" i="1"/>
  <c r="G461" i="1"/>
  <c r="H461" i="1"/>
  <c r="I461" i="1"/>
  <c r="J461" i="1"/>
  <c r="K461" i="1"/>
  <c r="D462" i="1"/>
  <c r="E462" i="1"/>
  <c r="F462" i="1"/>
  <c r="G462" i="1"/>
  <c r="H462" i="1"/>
  <c r="I462" i="1"/>
  <c r="J462" i="1"/>
  <c r="K462" i="1"/>
  <c r="D463" i="1"/>
  <c r="E463" i="1"/>
  <c r="F463" i="1"/>
  <c r="G463" i="1"/>
  <c r="H463" i="1"/>
  <c r="I463" i="1"/>
  <c r="J463" i="1"/>
  <c r="K463" i="1"/>
  <c r="D464" i="1"/>
  <c r="E464" i="1"/>
  <c r="F464" i="1"/>
  <c r="G464" i="1"/>
  <c r="H464" i="1"/>
  <c r="I464" i="1"/>
  <c r="J464" i="1"/>
  <c r="K464" i="1"/>
  <c r="D465" i="1"/>
  <c r="E465" i="1"/>
  <c r="F465" i="1"/>
  <c r="G465" i="1"/>
  <c r="H465" i="1"/>
  <c r="I465" i="1"/>
  <c r="J465" i="1"/>
  <c r="K465" i="1"/>
  <c r="D466" i="1"/>
  <c r="E466" i="1"/>
  <c r="F466" i="1"/>
  <c r="G466" i="1"/>
  <c r="H466" i="1"/>
  <c r="I466" i="1"/>
  <c r="J466" i="1"/>
  <c r="K466" i="1"/>
  <c r="D467" i="1"/>
  <c r="E467" i="1"/>
  <c r="F467" i="1"/>
  <c r="G467" i="1"/>
  <c r="H467" i="1"/>
  <c r="I467" i="1"/>
  <c r="J467" i="1"/>
  <c r="K467" i="1"/>
  <c r="D468" i="1"/>
  <c r="E468" i="1"/>
  <c r="F468" i="1"/>
  <c r="G468" i="1"/>
  <c r="H468" i="1"/>
  <c r="I468" i="1"/>
  <c r="J468" i="1"/>
  <c r="K468" i="1"/>
  <c r="D469" i="1"/>
  <c r="E469" i="1"/>
  <c r="F469" i="1"/>
  <c r="G469" i="1"/>
  <c r="H469" i="1"/>
  <c r="I469" i="1"/>
  <c r="J469" i="1"/>
  <c r="K469" i="1"/>
  <c r="D470" i="1"/>
  <c r="E470" i="1"/>
  <c r="F470" i="1"/>
  <c r="G470" i="1"/>
  <c r="H470" i="1"/>
  <c r="I470" i="1"/>
  <c r="J470" i="1"/>
  <c r="K470" i="1"/>
  <c r="D471" i="1"/>
  <c r="E471" i="1"/>
  <c r="F471" i="1"/>
  <c r="G471" i="1"/>
  <c r="H471" i="1"/>
  <c r="I471" i="1"/>
  <c r="J471" i="1"/>
  <c r="K471" i="1"/>
  <c r="D472" i="1"/>
  <c r="E472" i="1"/>
  <c r="F472" i="1"/>
  <c r="G472" i="1"/>
  <c r="H472" i="1"/>
  <c r="I472" i="1"/>
  <c r="J472" i="1"/>
  <c r="K472" i="1"/>
  <c r="D473" i="1"/>
  <c r="E473" i="1"/>
  <c r="F473" i="1"/>
  <c r="G473" i="1"/>
  <c r="H473" i="1"/>
  <c r="I473" i="1"/>
  <c r="J473" i="1"/>
  <c r="K473" i="1"/>
  <c r="D474" i="1"/>
  <c r="E474" i="1"/>
  <c r="F474" i="1"/>
  <c r="G474" i="1"/>
  <c r="H474" i="1"/>
  <c r="I474" i="1"/>
  <c r="J474" i="1"/>
  <c r="K474" i="1"/>
  <c r="D475" i="1"/>
  <c r="E475" i="1"/>
  <c r="F475" i="1"/>
  <c r="G475" i="1"/>
  <c r="H475" i="1"/>
  <c r="I475" i="1"/>
  <c r="J475" i="1"/>
  <c r="K475" i="1"/>
  <c r="D476" i="1"/>
  <c r="E476" i="1"/>
  <c r="F476" i="1"/>
  <c r="G476" i="1"/>
  <c r="H476" i="1"/>
  <c r="I476" i="1"/>
  <c r="J476" i="1"/>
  <c r="K476" i="1"/>
  <c r="D477" i="1"/>
  <c r="E477" i="1"/>
  <c r="F477" i="1"/>
  <c r="G477" i="1"/>
  <c r="H477" i="1"/>
  <c r="I477" i="1"/>
  <c r="J477" i="1"/>
  <c r="K477" i="1"/>
  <c r="D478" i="1"/>
  <c r="E478" i="1"/>
  <c r="F478" i="1"/>
  <c r="G478" i="1"/>
  <c r="H478" i="1"/>
  <c r="I478" i="1"/>
  <c r="J478" i="1"/>
  <c r="K478" i="1"/>
  <c r="D479" i="1"/>
  <c r="E479" i="1"/>
  <c r="F479" i="1"/>
  <c r="G479" i="1"/>
  <c r="H479" i="1"/>
  <c r="I479" i="1"/>
  <c r="J479" i="1"/>
  <c r="K479" i="1"/>
  <c r="D480" i="1"/>
  <c r="E480" i="1"/>
  <c r="F480" i="1"/>
  <c r="G480" i="1"/>
  <c r="H480" i="1"/>
  <c r="I480" i="1"/>
  <c r="J480" i="1"/>
  <c r="K480" i="1"/>
  <c r="D481" i="1"/>
  <c r="E481" i="1"/>
  <c r="F481" i="1"/>
  <c r="G481" i="1"/>
  <c r="H481" i="1"/>
  <c r="I481" i="1"/>
  <c r="J481" i="1"/>
  <c r="K481" i="1"/>
  <c r="D482" i="1"/>
  <c r="E482" i="1"/>
  <c r="F482" i="1"/>
  <c r="G482" i="1"/>
  <c r="H482" i="1"/>
  <c r="I482" i="1"/>
  <c r="J482" i="1"/>
  <c r="K482" i="1"/>
  <c r="D483" i="1"/>
  <c r="E483" i="1"/>
  <c r="F483" i="1"/>
  <c r="G483" i="1"/>
  <c r="H483" i="1"/>
  <c r="I483" i="1"/>
  <c r="J483" i="1"/>
  <c r="K483" i="1"/>
  <c r="D484" i="1"/>
  <c r="E484" i="1"/>
  <c r="F484" i="1"/>
  <c r="G484" i="1"/>
  <c r="H484" i="1"/>
  <c r="I484" i="1"/>
  <c r="J484" i="1"/>
  <c r="K484" i="1"/>
  <c r="D485" i="1"/>
  <c r="E485" i="1"/>
  <c r="F485" i="1"/>
  <c r="G485" i="1"/>
  <c r="H485" i="1"/>
  <c r="I485" i="1"/>
  <c r="J485" i="1"/>
  <c r="K485" i="1"/>
  <c r="D486" i="1"/>
  <c r="E486" i="1"/>
  <c r="F486" i="1"/>
  <c r="G486" i="1"/>
  <c r="H486" i="1"/>
  <c r="I486" i="1"/>
  <c r="J486" i="1"/>
  <c r="K486" i="1"/>
  <c r="D487" i="1"/>
  <c r="E487" i="1"/>
  <c r="F487" i="1"/>
  <c r="G487" i="1"/>
  <c r="H487" i="1"/>
  <c r="I487" i="1"/>
  <c r="J487" i="1"/>
  <c r="K487" i="1"/>
  <c r="D488" i="1"/>
  <c r="E488" i="1"/>
  <c r="F488" i="1"/>
  <c r="G488" i="1"/>
  <c r="H488" i="1"/>
  <c r="I488" i="1"/>
  <c r="J488" i="1"/>
  <c r="K488" i="1"/>
  <c r="D489" i="1"/>
  <c r="E489" i="1"/>
  <c r="F489" i="1"/>
  <c r="G489" i="1"/>
  <c r="H489" i="1"/>
  <c r="I489" i="1"/>
  <c r="J489" i="1"/>
  <c r="K489" i="1"/>
  <c r="D490" i="1"/>
  <c r="E490" i="1"/>
  <c r="F490" i="1"/>
  <c r="G490" i="1"/>
  <c r="H490" i="1"/>
  <c r="I490" i="1"/>
  <c r="J490" i="1"/>
  <c r="K490" i="1"/>
  <c r="D491" i="1"/>
  <c r="E491" i="1"/>
  <c r="F491" i="1"/>
  <c r="G491" i="1"/>
  <c r="H491" i="1"/>
  <c r="I491" i="1"/>
  <c r="J491" i="1"/>
  <c r="K491" i="1"/>
  <c r="D492" i="1"/>
  <c r="E492" i="1"/>
  <c r="F492" i="1"/>
  <c r="G492" i="1"/>
  <c r="H492" i="1"/>
  <c r="I492" i="1"/>
  <c r="J492" i="1"/>
  <c r="K492" i="1"/>
  <c r="D493" i="1"/>
  <c r="E493" i="1"/>
  <c r="F493" i="1"/>
  <c r="G493" i="1"/>
  <c r="H493" i="1"/>
  <c r="I493" i="1"/>
  <c r="J493" i="1"/>
  <c r="K493" i="1"/>
  <c r="D494" i="1"/>
  <c r="E494" i="1"/>
  <c r="F494" i="1"/>
  <c r="G494" i="1"/>
  <c r="H494" i="1"/>
  <c r="I494" i="1"/>
  <c r="J494" i="1"/>
  <c r="K494" i="1"/>
  <c r="D495" i="1"/>
  <c r="E495" i="1"/>
  <c r="F495" i="1"/>
  <c r="G495" i="1"/>
  <c r="H495" i="1"/>
  <c r="I495" i="1"/>
  <c r="J495" i="1"/>
  <c r="K495" i="1"/>
  <c r="D496" i="1"/>
  <c r="E496" i="1"/>
  <c r="F496" i="1"/>
  <c r="G496" i="1"/>
  <c r="H496" i="1"/>
  <c r="I496" i="1"/>
  <c r="J496" i="1"/>
  <c r="K496" i="1"/>
  <c r="D497" i="1"/>
  <c r="E497" i="1"/>
  <c r="F497" i="1"/>
  <c r="G497" i="1"/>
  <c r="H497" i="1"/>
  <c r="I497" i="1"/>
  <c r="J497" i="1"/>
  <c r="K497" i="1"/>
  <c r="D498" i="1"/>
  <c r="E498" i="1"/>
  <c r="F498" i="1"/>
  <c r="G498" i="1"/>
  <c r="H498" i="1"/>
  <c r="I498" i="1"/>
  <c r="J498" i="1"/>
  <c r="K498" i="1"/>
  <c r="D499" i="1"/>
  <c r="E499" i="1"/>
  <c r="F499" i="1"/>
  <c r="G499" i="1"/>
  <c r="H499" i="1"/>
  <c r="I499" i="1"/>
  <c r="J499" i="1"/>
  <c r="K499" i="1"/>
  <c r="D500" i="1"/>
  <c r="E500" i="1"/>
  <c r="F500" i="1"/>
  <c r="G500" i="1"/>
  <c r="H500" i="1"/>
  <c r="I500" i="1"/>
  <c r="J500" i="1"/>
  <c r="K500" i="1"/>
  <c r="D501" i="1"/>
  <c r="E501" i="1"/>
  <c r="F501" i="1"/>
  <c r="G501" i="1"/>
  <c r="H501" i="1"/>
  <c r="I501" i="1"/>
  <c r="J501" i="1"/>
  <c r="K501" i="1"/>
  <c r="D502" i="1"/>
  <c r="E502" i="1"/>
  <c r="F502" i="1"/>
  <c r="G502" i="1"/>
  <c r="H502" i="1"/>
  <c r="I502" i="1"/>
  <c r="J502" i="1"/>
  <c r="K502" i="1"/>
  <c r="D503" i="1"/>
  <c r="E503" i="1"/>
  <c r="F503" i="1"/>
  <c r="G503" i="1"/>
  <c r="H503" i="1"/>
  <c r="I503" i="1"/>
  <c r="J503" i="1"/>
  <c r="K503" i="1"/>
  <c r="D504" i="1"/>
  <c r="E504" i="1"/>
  <c r="F504" i="1"/>
  <c r="G504" i="1"/>
  <c r="H504" i="1"/>
  <c r="I504" i="1"/>
  <c r="J504" i="1"/>
  <c r="K504" i="1"/>
  <c r="D505" i="1"/>
  <c r="E505" i="1"/>
  <c r="F505" i="1"/>
  <c r="G505" i="1"/>
  <c r="H505" i="1"/>
  <c r="I505" i="1"/>
  <c r="J505" i="1"/>
  <c r="K505" i="1"/>
  <c r="D506" i="1"/>
  <c r="E506" i="1"/>
  <c r="F506" i="1"/>
  <c r="G506" i="1"/>
  <c r="H506" i="1"/>
  <c r="I506" i="1"/>
  <c r="J506" i="1"/>
  <c r="K506" i="1"/>
  <c r="D507" i="1"/>
  <c r="E507" i="1"/>
  <c r="F507" i="1"/>
  <c r="G507" i="1"/>
  <c r="H507" i="1"/>
  <c r="I507" i="1"/>
  <c r="J507" i="1"/>
  <c r="K507" i="1"/>
  <c r="D508" i="1"/>
  <c r="E508" i="1"/>
  <c r="F508" i="1"/>
  <c r="G508" i="1"/>
  <c r="H508" i="1"/>
  <c r="I508" i="1"/>
  <c r="J508" i="1"/>
  <c r="K508" i="1"/>
  <c r="D509" i="1"/>
  <c r="E509" i="1"/>
  <c r="F509" i="1"/>
  <c r="G509" i="1"/>
  <c r="H509" i="1"/>
  <c r="I509" i="1"/>
  <c r="J509" i="1"/>
  <c r="K509" i="1"/>
  <c r="D510" i="1"/>
  <c r="E510" i="1"/>
  <c r="F510" i="1"/>
  <c r="G510" i="1"/>
  <c r="H510" i="1"/>
  <c r="I510" i="1"/>
  <c r="J510" i="1"/>
  <c r="K510" i="1"/>
  <c r="D511" i="1"/>
  <c r="E511" i="1"/>
  <c r="F511" i="1"/>
  <c r="G511" i="1"/>
  <c r="H511" i="1"/>
  <c r="I511" i="1"/>
  <c r="J511" i="1"/>
  <c r="K511" i="1"/>
  <c r="D512" i="1"/>
  <c r="E512" i="1"/>
  <c r="F512" i="1"/>
  <c r="G512" i="1"/>
  <c r="H512" i="1"/>
  <c r="I512" i="1"/>
  <c r="J512" i="1"/>
  <c r="K512" i="1"/>
  <c r="D513" i="1"/>
  <c r="E513" i="1"/>
  <c r="F513" i="1"/>
  <c r="G513" i="1"/>
  <c r="H513" i="1"/>
  <c r="I513" i="1"/>
  <c r="J513" i="1"/>
  <c r="K513" i="1"/>
  <c r="D514" i="1"/>
  <c r="E514" i="1"/>
  <c r="F514" i="1"/>
  <c r="G514" i="1"/>
  <c r="H514" i="1"/>
  <c r="I514" i="1"/>
  <c r="J514" i="1"/>
  <c r="K514" i="1"/>
  <c r="D515" i="1"/>
  <c r="E515" i="1"/>
  <c r="F515" i="1"/>
  <c r="G515" i="1"/>
  <c r="H515" i="1"/>
  <c r="I515" i="1"/>
  <c r="J515" i="1"/>
  <c r="K515" i="1"/>
  <c r="D516" i="1"/>
  <c r="E516" i="1"/>
  <c r="F516" i="1"/>
  <c r="G516" i="1"/>
  <c r="H516" i="1"/>
  <c r="I516" i="1"/>
  <c r="J516" i="1"/>
  <c r="K516" i="1"/>
  <c r="D517" i="1"/>
  <c r="E517" i="1"/>
  <c r="F517" i="1"/>
  <c r="G517" i="1"/>
  <c r="H517" i="1"/>
  <c r="I517" i="1"/>
  <c r="J517" i="1"/>
  <c r="K517" i="1"/>
  <c r="D518" i="1"/>
  <c r="E518" i="1"/>
  <c r="F518" i="1"/>
  <c r="G518" i="1"/>
  <c r="H518" i="1"/>
  <c r="I518" i="1"/>
  <c r="J518" i="1"/>
  <c r="K518" i="1"/>
  <c r="D519" i="1"/>
  <c r="E519" i="1"/>
  <c r="F519" i="1"/>
  <c r="G519" i="1"/>
  <c r="H519" i="1"/>
  <c r="I519" i="1"/>
  <c r="J519" i="1"/>
  <c r="K519" i="1"/>
  <c r="D520" i="1"/>
  <c r="E520" i="1"/>
  <c r="F520" i="1"/>
  <c r="G520" i="1"/>
  <c r="H520" i="1"/>
  <c r="I520" i="1"/>
  <c r="J520" i="1"/>
  <c r="K520" i="1"/>
  <c r="D521" i="1"/>
  <c r="E521" i="1"/>
  <c r="F521" i="1"/>
  <c r="G521" i="1"/>
  <c r="H521" i="1"/>
  <c r="I521" i="1"/>
  <c r="J521" i="1"/>
  <c r="K521" i="1"/>
  <c r="D522" i="1"/>
  <c r="E522" i="1"/>
  <c r="F522" i="1"/>
  <c r="G522" i="1"/>
  <c r="H522" i="1"/>
  <c r="I522" i="1"/>
  <c r="J522" i="1"/>
  <c r="K522" i="1"/>
  <c r="D523" i="1"/>
  <c r="E523" i="1"/>
  <c r="F523" i="1"/>
  <c r="G523" i="1"/>
  <c r="H523" i="1"/>
  <c r="I523" i="1"/>
  <c r="J523" i="1"/>
  <c r="K523" i="1"/>
  <c r="D524" i="1"/>
  <c r="E524" i="1"/>
  <c r="F524" i="1"/>
  <c r="G524" i="1"/>
  <c r="H524" i="1"/>
  <c r="I524" i="1"/>
  <c r="J524" i="1"/>
  <c r="K524" i="1"/>
  <c r="D525" i="1"/>
  <c r="E525" i="1"/>
  <c r="F525" i="1"/>
  <c r="G525" i="1"/>
  <c r="H525" i="1"/>
  <c r="I525" i="1"/>
  <c r="J525" i="1"/>
  <c r="K525" i="1"/>
  <c r="D526" i="1"/>
  <c r="E526" i="1"/>
  <c r="F526" i="1"/>
  <c r="G526" i="1"/>
  <c r="H526" i="1"/>
  <c r="I526" i="1"/>
  <c r="J526" i="1"/>
  <c r="K526" i="1"/>
  <c r="D527" i="1"/>
  <c r="E527" i="1"/>
  <c r="F527" i="1"/>
  <c r="G527" i="1"/>
  <c r="H527" i="1"/>
  <c r="I527" i="1"/>
  <c r="J527" i="1"/>
  <c r="K527" i="1"/>
  <c r="D528" i="1"/>
  <c r="E528" i="1"/>
  <c r="F528" i="1"/>
  <c r="G528" i="1"/>
  <c r="H528" i="1"/>
  <c r="I528" i="1"/>
  <c r="J528" i="1"/>
  <c r="K528" i="1"/>
  <c r="D529" i="1"/>
  <c r="E529" i="1"/>
  <c r="F529" i="1"/>
  <c r="G529" i="1"/>
  <c r="H529" i="1"/>
  <c r="I529" i="1"/>
  <c r="J529" i="1"/>
  <c r="K529" i="1"/>
  <c r="D530" i="1"/>
  <c r="E530" i="1"/>
  <c r="F530" i="1"/>
  <c r="G530" i="1"/>
  <c r="H530" i="1"/>
  <c r="I530" i="1"/>
  <c r="J530" i="1"/>
  <c r="K530" i="1"/>
  <c r="D531" i="1"/>
  <c r="E531" i="1"/>
  <c r="F531" i="1"/>
  <c r="G531" i="1"/>
  <c r="H531" i="1"/>
  <c r="I531" i="1"/>
  <c r="J531" i="1"/>
  <c r="K531" i="1"/>
  <c r="D532" i="1"/>
  <c r="E532" i="1"/>
  <c r="F532" i="1"/>
  <c r="G532" i="1"/>
  <c r="H532" i="1"/>
  <c r="I532" i="1"/>
  <c r="J532" i="1"/>
  <c r="K532" i="1"/>
  <c r="D533" i="1"/>
  <c r="E533" i="1"/>
  <c r="F533" i="1"/>
  <c r="G533" i="1"/>
  <c r="H533" i="1"/>
  <c r="I533" i="1"/>
  <c r="J533" i="1"/>
  <c r="K533" i="1"/>
  <c r="D534" i="1"/>
  <c r="E534" i="1"/>
  <c r="F534" i="1"/>
  <c r="G534" i="1"/>
  <c r="H534" i="1"/>
  <c r="I534" i="1"/>
  <c r="J534" i="1"/>
  <c r="K534" i="1"/>
  <c r="D535" i="1"/>
  <c r="E535" i="1"/>
  <c r="F535" i="1"/>
  <c r="G535" i="1"/>
  <c r="H535" i="1"/>
  <c r="I535" i="1"/>
  <c r="J535" i="1"/>
  <c r="K535" i="1"/>
  <c r="D536" i="1"/>
  <c r="E536" i="1"/>
  <c r="F536" i="1"/>
  <c r="G536" i="1"/>
  <c r="H536" i="1"/>
  <c r="I536" i="1"/>
  <c r="J536" i="1"/>
  <c r="K536" i="1"/>
  <c r="D537" i="1"/>
  <c r="E537" i="1"/>
  <c r="F537" i="1"/>
  <c r="G537" i="1"/>
  <c r="H537" i="1"/>
  <c r="I537" i="1"/>
  <c r="J537" i="1"/>
  <c r="K537" i="1"/>
  <c r="D538" i="1"/>
  <c r="E538" i="1"/>
  <c r="F538" i="1"/>
  <c r="G538" i="1"/>
  <c r="H538" i="1"/>
  <c r="I538" i="1"/>
  <c r="J538" i="1"/>
  <c r="K538" i="1"/>
  <c r="D539" i="1"/>
  <c r="E539" i="1"/>
  <c r="F539" i="1"/>
  <c r="G539" i="1"/>
  <c r="H539" i="1"/>
  <c r="I539" i="1"/>
  <c r="J539" i="1"/>
  <c r="K539" i="1"/>
  <c r="D540" i="1"/>
  <c r="E540" i="1"/>
  <c r="F540" i="1"/>
  <c r="G540" i="1"/>
  <c r="H540" i="1"/>
  <c r="I540" i="1"/>
  <c r="J540" i="1"/>
  <c r="K540" i="1"/>
  <c r="D541" i="1"/>
  <c r="E541" i="1"/>
  <c r="F541" i="1"/>
  <c r="G541" i="1"/>
  <c r="H541" i="1"/>
  <c r="I541" i="1"/>
  <c r="J541" i="1"/>
  <c r="K541" i="1"/>
  <c r="D542" i="1"/>
  <c r="E542" i="1"/>
  <c r="F542" i="1"/>
  <c r="G542" i="1"/>
  <c r="H542" i="1"/>
  <c r="I542" i="1"/>
  <c r="J542" i="1"/>
  <c r="K542" i="1"/>
  <c r="D543" i="1"/>
  <c r="E543" i="1"/>
  <c r="F543" i="1"/>
  <c r="G543" i="1"/>
  <c r="H543" i="1"/>
  <c r="I543" i="1"/>
  <c r="J543" i="1"/>
  <c r="K543" i="1"/>
  <c r="D544" i="1"/>
  <c r="E544" i="1"/>
  <c r="F544" i="1"/>
  <c r="G544" i="1"/>
  <c r="H544" i="1"/>
  <c r="I544" i="1"/>
  <c r="J544" i="1"/>
  <c r="K544" i="1"/>
  <c r="D545" i="1"/>
  <c r="E545" i="1"/>
  <c r="F545" i="1"/>
  <c r="G545" i="1"/>
  <c r="H545" i="1"/>
  <c r="I545" i="1"/>
  <c r="J545" i="1"/>
  <c r="K545" i="1"/>
  <c r="D546" i="1"/>
  <c r="E546" i="1"/>
  <c r="F546" i="1"/>
  <c r="G546" i="1"/>
  <c r="H546" i="1"/>
  <c r="I546" i="1"/>
  <c r="J546" i="1"/>
  <c r="K546" i="1"/>
  <c r="D547" i="1"/>
  <c r="E547" i="1"/>
  <c r="F547" i="1"/>
  <c r="G547" i="1"/>
  <c r="H547" i="1"/>
  <c r="I547" i="1"/>
  <c r="J547" i="1"/>
  <c r="K547" i="1"/>
  <c r="D548" i="1"/>
  <c r="E548" i="1"/>
  <c r="F548" i="1"/>
  <c r="G548" i="1"/>
  <c r="H548" i="1"/>
  <c r="I548" i="1"/>
  <c r="J548" i="1"/>
  <c r="K548" i="1"/>
  <c r="D549" i="1"/>
  <c r="E549" i="1"/>
  <c r="F549" i="1"/>
  <c r="G549" i="1"/>
  <c r="H549" i="1"/>
  <c r="I549" i="1"/>
  <c r="J549" i="1"/>
  <c r="K549" i="1"/>
  <c r="D550" i="1"/>
  <c r="E550" i="1"/>
  <c r="F550" i="1"/>
  <c r="G550" i="1"/>
  <c r="H550" i="1"/>
  <c r="I550" i="1"/>
  <c r="J550" i="1"/>
  <c r="K550" i="1"/>
  <c r="D551" i="1"/>
  <c r="E551" i="1"/>
  <c r="F551" i="1"/>
  <c r="G551" i="1"/>
  <c r="H551" i="1"/>
  <c r="I551" i="1"/>
  <c r="J551" i="1"/>
  <c r="K551" i="1"/>
  <c r="D552" i="1"/>
  <c r="E552" i="1"/>
  <c r="F552" i="1"/>
  <c r="G552" i="1"/>
  <c r="H552" i="1"/>
  <c r="I552" i="1"/>
  <c r="J552" i="1"/>
  <c r="K552" i="1"/>
  <c r="D553" i="1"/>
  <c r="E553" i="1"/>
  <c r="F553" i="1"/>
  <c r="G553" i="1"/>
  <c r="H553" i="1"/>
  <c r="I553" i="1"/>
  <c r="J553" i="1"/>
  <c r="K553" i="1"/>
  <c r="D554" i="1"/>
  <c r="E554" i="1"/>
  <c r="F554" i="1"/>
  <c r="G554" i="1"/>
  <c r="H554" i="1"/>
  <c r="I554" i="1"/>
  <c r="J554" i="1"/>
  <c r="K554" i="1"/>
  <c r="D555" i="1"/>
  <c r="E555" i="1"/>
  <c r="F555" i="1"/>
  <c r="G555" i="1"/>
  <c r="H555" i="1"/>
  <c r="I555" i="1"/>
  <c r="J555" i="1"/>
  <c r="K555" i="1"/>
  <c r="D556" i="1"/>
  <c r="E556" i="1"/>
  <c r="F556" i="1"/>
  <c r="G556" i="1"/>
  <c r="H556" i="1"/>
  <c r="I556" i="1"/>
  <c r="J556" i="1"/>
  <c r="K556" i="1"/>
  <c r="D557" i="1"/>
  <c r="E557" i="1"/>
  <c r="F557" i="1"/>
  <c r="G557" i="1"/>
  <c r="H557" i="1"/>
  <c r="I557" i="1"/>
  <c r="J557" i="1"/>
  <c r="K557" i="1"/>
  <c r="D558" i="1"/>
  <c r="E558" i="1"/>
  <c r="F558" i="1"/>
  <c r="G558" i="1"/>
  <c r="H558" i="1"/>
  <c r="I558" i="1"/>
  <c r="J558" i="1"/>
  <c r="K558" i="1"/>
  <c r="D559" i="1"/>
  <c r="E559" i="1"/>
  <c r="F559" i="1"/>
  <c r="G559" i="1"/>
  <c r="H559" i="1"/>
  <c r="I559" i="1"/>
  <c r="J559" i="1"/>
  <c r="K559" i="1"/>
  <c r="D560" i="1"/>
  <c r="E560" i="1"/>
  <c r="F560" i="1"/>
  <c r="G560" i="1"/>
  <c r="H560" i="1"/>
  <c r="I560" i="1"/>
  <c r="J560" i="1"/>
  <c r="K560" i="1"/>
  <c r="D561" i="1"/>
  <c r="E561" i="1"/>
  <c r="F561" i="1"/>
  <c r="G561" i="1"/>
  <c r="H561" i="1"/>
  <c r="I561" i="1"/>
  <c r="J561" i="1"/>
  <c r="K561" i="1"/>
  <c r="D562" i="1"/>
  <c r="E562" i="1"/>
  <c r="F562" i="1"/>
  <c r="G562" i="1"/>
  <c r="H562" i="1"/>
  <c r="I562" i="1"/>
  <c r="J562" i="1"/>
  <c r="K562" i="1"/>
  <c r="D563" i="1"/>
  <c r="E563" i="1"/>
  <c r="F563" i="1"/>
  <c r="G563" i="1"/>
  <c r="H563" i="1"/>
  <c r="I563" i="1"/>
  <c r="J563" i="1"/>
  <c r="K563" i="1"/>
  <c r="D564" i="1"/>
  <c r="E564" i="1"/>
  <c r="F564" i="1"/>
  <c r="G564" i="1"/>
  <c r="H564" i="1"/>
  <c r="I564" i="1"/>
  <c r="J564" i="1"/>
  <c r="K564" i="1"/>
  <c r="D565" i="1"/>
  <c r="E565" i="1"/>
  <c r="F565" i="1"/>
  <c r="G565" i="1"/>
  <c r="H565" i="1"/>
  <c r="I565" i="1"/>
  <c r="J565" i="1"/>
  <c r="K565" i="1"/>
  <c r="D566" i="1"/>
  <c r="E566" i="1"/>
  <c r="F566" i="1"/>
  <c r="G566" i="1"/>
  <c r="H566" i="1"/>
  <c r="I566" i="1"/>
  <c r="J566" i="1"/>
  <c r="K566" i="1"/>
  <c r="D567" i="1"/>
  <c r="E567" i="1"/>
  <c r="F567" i="1"/>
  <c r="G567" i="1"/>
  <c r="H567" i="1"/>
  <c r="I567" i="1"/>
  <c r="J567" i="1"/>
  <c r="K567" i="1"/>
  <c r="D568" i="1"/>
  <c r="E568" i="1"/>
  <c r="F568" i="1"/>
  <c r="G568" i="1"/>
  <c r="H568" i="1"/>
  <c r="I568" i="1"/>
  <c r="J568" i="1"/>
  <c r="K568" i="1"/>
  <c r="D569" i="1"/>
  <c r="E569" i="1"/>
  <c r="F569" i="1"/>
  <c r="G569" i="1"/>
  <c r="H569" i="1"/>
  <c r="I569" i="1"/>
  <c r="J569" i="1"/>
  <c r="K569" i="1"/>
  <c r="D570" i="1"/>
  <c r="E570" i="1"/>
  <c r="F570" i="1"/>
  <c r="G570" i="1"/>
  <c r="H570" i="1"/>
  <c r="I570" i="1"/>
  <c r="J570" i="1"/>
  <c r="K570" i="1"/>
  <c r="D571" i="1"/>
  <c r="E571" i="1"/>
  <c r="F571" i="1"/>
  <c r="G571" i="1"/>
  <c r="H571" i="1"/>
  <c r="I571" i="1"/>
  <c r="J571" i="1"/>
  <c r="K571" i="1"/>
  <c r="D572" i="1"/>
  <c r="E572" i="1"/>
  <c r="F572" i="1"/>
  <c r="G572" i="1"/>
  <c r="H572" i="1"/>
  <c r="I572" i="1"/>
  <c r="J572" i="1"/>
  <c r="K572" i="1"/>
  <c r="D573" i="1"/>
  <c r="E573" i="1"/>
  <c r="F573" i="1"/>
  <c r="G573" i="1"/>
  <c r="H573" i="1"/>
  <c r="I573" i="1"/>
  <c r="J573" i="1"/>
  <c r="K573" i="1"/>
  <c r="D574" i="1"/>
  <c r="E574" i="1"/>
  <c r="F574" i="1"/>
  <c r="G574" i="1"/>
  <c r="H574" i="1"/>
  <c r="I574" i="1"/>
  <c r="J574" i="1"/>
  <c r="K574" i="1"/>
  <c r="D575" i="1"/>
  <c r="E575" i="1"/>
  <c r="F575" i="1"/>
  <c r="G575" i="1"/>
  <c r="H575" i="1"/>
  <c r="I575" i="1"/>
  <c r="J575" i="1"/>
  <c r="K575" i="1"/>
  <c r="D576" i="1"/>
  <c r="E576" i="1"/>
  <c r="F576" i="1"/>
  <c r="G576" i="1"/>
  <c r="H576" i="1"/>
  <c r="I576" i="1"/>
  <c r="J576" i="1"/>
  <c r="K576" i="1"/>
  <c r="D577" i="1"/>
  <c r="E577" i="1"/>
  <c r="F577" i="1"/>
  <c r="G577" i="1"/>
  <c r="H577" i="1"/>
  <c r="I577" i="1"/>
  <c r="J577" i="1"/>
  <c r="K577" i="1"/>
  <c r="D578" i="1"/>
  <c r="E578" i="1"/>
  <c r="F578" i="1"/>
  <c r="G578" i="1"/>
  <c r="H578" i="1"/>
  <c r="I578" i="1"/>
  <c r="J578" i="1"/>
  <c r="K578" i="1"/>
  <c r="D579" i="1"/>
  <c r="E579" i="1"/>
  <c r="F579" i="1"/>
  <c r="G579" i="1"/>
  <c r="H579" i="1"/>
  <c r="I579" i="1"/>
  <c r="J579" i="1"/>
  <c r="K579" i="1"/>
  <c r="D580" i="1"/>
  <c r="E580" i="1"/>
  <c r="F580" i="1"/>
  <c r="G580" i="1"/>
  <c r="H580" i="1"/>
  <c r="I580" i="1"/>
  <c r="J580" i="1"/>
  <c r="K580" i="1"/>
  <c r="D581" i="1"/>
  <c r="E581" i="1"/>
  <c r="F581" i="1"/>
  <c r="G581" i="1"/>
  <c r="H581" i="1"/>
  <c r="I581" i="1"/>
  <c r="J581" i="1"/>
  <c r="K581" i="1"/>
  <c r="D582" i="1"/>
  <c r="E582" i="1"/>
  <c r="F582" i="1"/>
  <c r="G582" i="1"/>
  <c r="H582" i="1"/>
  <c r="I582" i="1"/>
  <c r="J582" i="1"/>
  <c r="K582" i="1"/>
  <c r="D583" i="1"/>
  <c r="E583" i="1"/>
  <c r="F583" i="1"/>
  <c r="G583" i="1"/>
  <c r="H583" i="1"/>
  <c r="I583" i="1"/>
  <c r="J583" i="1"/>
  <c r="K583" i="1"/>
  <c r="D584" i="1"/>
  <c r="E584" i="1"/>
  <c r="F584" i="1"/>
  <c r="G584" i="1"/>
  <c r="H584" i="1"/>
  <c r="I584" i="1"/>
  <c r="J584" i="1"/>
  <c r="K584" i="1"/>
  <c r="D585" i="1"/>
  <c r="E585" i="1"/>
  <c r="F585" i="1"/>
  <c r="G585" i="1"/>
  <c r="H585" i="1"/>
  <c r="I585" i="1"/>
  <c r="J585" i="1"/>
  <c r="K585" i="1"/>
  <c r="D586" i="1"/>
  <c r="E586" i="1"/>
  <c r="F586" i="1"/>
  <c r="G586" i="1"/>
  <c r="H586" i="1"/>
  <c r="I586" i="1"/>
  <c r="J586" i="1"/>
  <c r="K586" i="1"/>
  <c r="D587" i="1"/>
  <c r="E587" i="1"/>
  <c r="F587" i="1"/>
  <c r="G587" i="1"/>
  <c r="H587" i="1"/>
  <c r="I587" i="1"/>
  <c r="J587" i="1"/>
  <c r="K587" i="1"/>
  <c r="D588" i="1"/>
  <c r="E588" i="1"/>
  <c r="F588" i="1"/>
  <c r="G588" i="1"/>
  <c r="H588" i="1"/>
  <c r="I588" i="1"/>
  <c r="J588" i="1"/>
  <c r="K588" i="1"/>
  <c r="D589" i="1"/>
  <c r="E589" i="1"/>
  <c r="F589" i="1"/>
  <c r="G589" i="1"/>
  <c r="H589" i="1"/>
  <c r="I589" i="1"/>
  <c r="J589" i="1"/>
  <c r="K589" i="1"/>
  <c r="D590" i="1"/>
  <c r="E590" i="1"/>
  <c r="F590" i="1"/>
  <c r="G590" i="1"/>
  <c r="H590" i="1"/>
  <c r="I590" i="1"/>
  <c r="J590" i="1"/>
  <c r="K590" i="1"/>
  <c r="D591" i="1"/>
  <c r="E591" i="1"/>
  <c r="F591" i="1"/>
  <c r="G591" i="1"/>
  <c r="H591" i="1"/>
  <c r="I591" i="1"/>
  <c r="J591" i="1"/>
  <c r="K591" i="1"/>
  <c r="D592" i="1"/>
  <c r="E592" i="1"/>
  <c r="F592" i="1"/>
  <c r="G592" i="1"/>
  <c r="H592" i="1"/>
  <c r="I592" i="1"/>
  <c r="J592" i="1"/>
  <c r="K592" i="1"/>
  <c r="D593" i="1"/>
  <c r="E593" i="1"/>
  <c r="F593" i="1"/>
  <c r="G593" i="1"/>
  <c r="H593" i="1"/>
  <c r="I593" i="1"/>
  <c r="J593" i="1"/>
  <c r="K593" i="1"/>
  <c r="D594" i="1"/>
  <c r="E594" i="1"/>
  <c r="F594" i="1"/>
  <c r="G594" i="1"/>
  <c r="H594" i="1"/>
  <c r="I594" i="1"/>
  <c r="J594" i="1"/>
  <c r="K594" i="1"/>
  <c r="D595" i="1"/>
  <c r="E595" i="1"/>
  <c r="F595" i="1"/>
  <c r="G595" i="1"/>
  <c r="H595" i="1"/>
  <c r="I595" i="1"/>
  <c r="J595" i="1"/>
  <c r="K595" i="1"/>
  <c r="D596" i="1"/>
  <c r="E596" i="1"/>
  <c r="F596" i="1"/>
  <c r="G596" i="1"/>
  <c r="H596" i="1"/>
  <c r="I596" i="1"/>
  <c r="J596" i="1"/>
  <c r="K596" i="1"/>
  <c r="D597" i="1"/>
  <c r="E597" i="1"/>
  <c r="F597" i="1"/>
  <c r="G597" i="1"/>
  <c r="H597" i="1"/>
  <c r="I597" i="1"/>
  <c r="J597" i="1"/>
  <c r="K597" i="1"/>
  <c r="D598" i="1"/>
  <c r="E598" i="1"/>
  <c r="F598" i="1"/>
  <c r="G598" i="1"/>
  <c r="H598" i="1"/>
  <c r="I598" i="1"/>
  <c r="J598" i="1"/>
  <c r="K598" i="1"/>
  <c r="D599" i="1"/>
  <c r="E599" i="1"/>
  <c r="F599" i="1"/>
  <c r="G599" i="1"/>
  <c r="H599" i="1"/>
  <c r="I599" i="1"/>
  <c r="J599" i="1"/>
  <c r="K599" i="1"/>
  <c r="D600" i="1"/>
  <c r="E600" i="1"/>
  <c r="F600" i="1"/>
  <c r="G600" i="1"/>
  <c r="H600" i="1"/>
  <c r="I600" i="1"/>
  <c r="J600" i="1"/>
  <c r="K600" i="1"/>
  <c r="D601" i="1"/>
  <c r="E601" i="1"/>
  <c r="F601" i="1"/>
  <c r="G601" i="1"/>
  <c r="H601" i="1"/>
  <c r="I601" i="1"/>
  <c r="J601" i="1"/>
  <c r="K601" i="1"/>
  <c r="D602" i="1"/>
  <c r="E602" i="1"/>
  <c r="F602" i="1"/>
  <c r="G602" i="1"/>
  <c r="H602" i="1"/>
  <c r="I602" i="1"/>
  <c r="J602" i="1"/>
  <c r="K602" i="1"/>
  <c r="D603" i="1"/>
  <c r="E603" i="1"/>
  <c r="F603" i="1"/>
  <c r="G603" i="1"/>
  <c r="H603" i="1"/>
  <c r="I603" i="1"/>
  <c r="J603" i="1"/>
  <c r="K603" i="1"/>
  <c r="D604" i="1"/>
  <c r="E604" i="1"/>
  <c r="F604" i="1"/>
  <c r="G604" i="1"/>
  <c r="H604" i="1"/>
  <c r="I604" i="1"/>
  <c r="J604" i="1"/>
  <c r="K604" i="1"/>
  <c r="D605" i="1"/>
  <c r="E605" i="1"/>
  <c r="F605" i="1"/>
  <c r="G605" i="1"/>
  <c r="H605" i="1"/>
  <c r="I605" i="1"/>
  <c r="J605" i="1"/>
  <c r="K605" i="1"/>
  <c r="D606" i="1"/>
  <c r="E606" i="1"/>
  <c r="F606" i="1"/>
  <c r="G606" i="1"/>
  <c r="H606" i="1"/>
  <c r="I606" i="1"/>
  <c r="J606" i="1"/>
  <c r="K606" i="1"/>
  <c r="D607" i="1"/>
  <c r="E607" i="1"/>
  <c r="F607" i="1"/>
  <c r="G607" i="1"/>
  <c r="H607" i="1"/>
  <c r="I607" i="1"/>
  <c r="J607" i="1"/>
  <c r="K607" i="1"/>
  <c r="D608" i="1"/>
  <c r="E608" i="1"/>
  <c r="F608" i="1"/>
  <c r="G608" i="1"/>
  <c r="H608" i="1"/>
  <c r="I608" i="1"/>
  <c r="J608" i="1"/>
  <c r="K608" i="1"/>
  <c r="D609" i="1"/>
  <c r="E609" i="1"/>
  <c r="F609" i="1"/>
  <c r="G609" i="1"/>
  <c r="H609" i="1"/>
  <c r="I609" i="1"/>
  <c r="J609" i="1"/>
  <c r="K609" i="1"/>
  <c r="D610" i="1"/>
  <c r="E610" i="1"/>
  <c r="F610" i="1"/>
  <c r="G610" i="1"/>
  <c r="H610" i="1"/>
  <c r="I610" i="1"/>
  <c r="J610" i="1"/>
  <c r="K610" i="1"/>
  <c r="D611" i="1"/>
  <c r="E611" i="1"/>
  <c r="F611" i="1"/>
  <c r="G611" i="1"/>
  <c r="H611" i="1"/>
  <c r="I611" i="1"/>
  <c r="J611" i="1"/>
  <c r="K611" i="1"/>
  <c r="D612" i="1"/>
  <c r="E612" i="1"/>
  <c r="F612" i="1"/>
  <c r="G612" i="1"/>
  <c r="H612" i="1"/>
  <c r="I612" i="1"/>
  <c r="J612" i="1"/>
  <c r="K612" i="1"/>
  <c r="D613" i="1"/>
  <c r="E613" i="1"/>
  <c r="F613" i="1"/>
  <c r="G613" i="1"/>
  <c r="H613" i="1"/>
  <c r="I613" i="1"/>
  <c r="J613" i="1"/>
  <c r="K613" i="1"/>
  <c r="D614" i="1"/>
  <c r="E614" i="1"/>
  <c r="F614" i="1"/>
  <c r="G614" i="1"/>
  <c r="H614" i="1"/>
  <c r="I614" i="1"/>
  <c r="J614" i="1"/>
  <c r="K614" i="1"/>
  <c r="D615" i="1"/>
  <c r="E615" i="1"/>
  <c r="F615" i="1"/>
  <c r="G615" i="1"/>
  <c r="H615" i="1"/>
  <c r="I615" i="1"/>
  <c r="J615" i="1"/>
  <c r="K615" i="1"/>
  <c r="D616" i="1"/>
  <c r="E616" i="1"/>
  <c r="F616" i="1"/>
  <c r="G616" i="1"/>
  <c r="H616" i="1"/>
  <c r="I616" i="1"/>
  <c r="J616" i="1"/>
  <c r="K616" i="1"/>
  <c r="D617" i="1"/>
  <c r="E617" i="1"/>
  <c r="F617" i="1"/>
  <c r="G617" i="1"/>
  <c r="H617" i="1"/>
  <c r="I617" i="1"/>
  <c r="J617" i="1"/>
  <c r="K617" i="1"/>
  <c r="D618" i="1"/>
  <c r="E618" i="1"/>
  <c r="F618" i="1"/>
  <c r="G618" i="1"/>
  <c r="H618" i="1"/>
  <c r="I618" i="1"/>
  <c r="J618" i="1"/>
  <c r="K618" i="1"/>
  <c r="D619" i="1"/>
  <c r="E619" i="1"/>
  <c r="F619" i="1"/>
  <c r="G619" i="1"/>
  <c r="H619" i="1"/>
  <c r="I619" i="1"/>
  <c r="J619" i="1"/>
  <c r="K619" i="1"/>
  <c r="D620" i="1"/>
  <c r="E620" i="1"/>
  <c r="F620" i="1"/>
  <c r="G620" i="1"/>
  <c r="H620" i="1"/>
  <c r="I620" i="1"/>
  <c r="J620" i="1"/>
  <c r="K620" i="1"/>
  <c r="D621" i="1"/>
  <c r="E621" i="1"/>
  <c r="F621" i="1"/>
  <c r="G621" i="1"/>
  <c r="H621" i="1"/>
  <c r="I621" i="1"/>
  <c r="J621" i="1"/>
  <c r="K621" i="1"/>
  <c r="D622" i="1"/>
  <c r="E622" i="1"/>
  <c r="F622" i="1"/>
  <c r="G622" i="1"/>
  <c r="H622" i="1"/>
  <c r="I622" i="1"/>
  <c r="J622" i="1"/>
  <c r="K622" i="1"/>
  <c r="D623" i="1"/>
  <c r="E623" i="1"/>
  <c r="F623" i="1"/>
  <c r="G623" i="1"/>
  <c r="H623" i="1"/>
  <c r="I623" i="1"/>
  <c r="J623" i="1"/>
  <c r="K623" i="1"/>
  <c r="D624" i="1"/>
  <c r="E624" i="1"/>
  <c r="F624" i="1"/>
  <c r="G624" i="1"/>
  <c r="H624" i="1"/>
  <c r="I624" i="1"/>
  <c r="J624" i="1"/>
  <c r="K624" i="1"/>
  <c r="D625" i="1"/>
  <c r="E625" i="1"/>
  <c r="F625" i="1"/>
  <c r="G625" i="1"/>
  <c r="H625" i="1"/>
  <c r="I625" i="1"/>
  <c r="J625" i="1"/>
  <c r="K625" i="1"/>
  <c r="D626" i="1"/>
  <c r="E626" i="1"/>
  <c r="F626" i="1"/>
  <c r="G626" i="1"/>
  <c r="H626" i="1"/>
  <c r="I626" i="1"/>
  <c r="J626" i="1"/>
  <c r="K626" i="1"/>
  <c r="D627" i="1"/>
  <c r="E627" i="1"/>
  <c r="F627" i="1"/>
  <c r="G627" i="1"/>
  <c r="H627" i="1"/>
  <c r="I627" i="1"/>
  <c r="J627" i="1"/>
  <c r="K627" i="1"/>
  <c r="D628" i="1"/>
  <c r="E628" i="1"/>
  <c r="F628" i="1"/>
  <c r="G628" i="1"/>
  <c r="H628" i="1"/>
  <c r="I628" i="1"/>
  <c r="J628" i="1"/>
  <c r="K628" i="1"/>
  <c r="D629" i="1"/>
  <c r="E629" i="1"/>
  <c r="F629" i="1"/>
  <c r="G629" i="1"/>
  <c r="H629" i="1"/>
  <c r="I629" i="1"/>
  <c r="J629" i="1"/>
  <c r="K629" i="1"/>
  <c r="D630" i="1"/>
  <c r="E630" i="1"/>
  <c r="F630" i="1"/>
  <c r="G630" i="1"/>
  <c r="H630" i="1"/>
  <c r="I630" i="1"/>
  <c r="J630" i="1"/>
  <c r="K630" i="1"/>
  <c r="D631" i="1"/>
  <c r="E631" i="1"/>
  <c r="F631" i="1"/>
  <c r="G631" i="1"/>
  <c r="H631" i="1"/>
  <c r="I631" i="1"/>
  <c r="J631" i="1"/>
  <c r="K631" i="1"/>
  <c r="D632" i="1"/>
  <c r="E632" i="1"/>
  <c r="F632" i="1"/>
  <c r="G632" i="1"/>
  <c r="H632" i="1"/>
  <c r="I632" i="1"/>
  <c r="J632" i="1"/>
  <c r="K632" i="1"/>
  <c r="D633" i="1"/>
  <c r="E633" i="1"/>
  <c r="F633" i="1"/>
  <c r="G633" i="1"/>
  <c r="H633" i="1"/>
  <c r="I633" i="1"/>
  <c r="J633" i="1"/>
  <c r="K633" i="1"/>
  <c r="D634" i="1"/>
  <c r="E634" i="1"/>
  <c r="F634" i="1"/>
  <c r="G634" i="1"/>
  <c r="H634" i="1"/>
  <c r="I634" i="1"/>
  <c r="J634" i="1"/>
  <c r="K634" i="1"/>
  <c r="D635" i="1"/>
  <c r="E635" i="1"/>
  <c r="F635" i="1"/>
  <c r="G635" i="1"/>
  <c r="H635" i="1"/>
  <c r="I635" i="1"/>
  <c r="J635" i="1"/>
  <c r="K635" i="1"/>
  <c r="D636" i="1"/>
  <c r="E636" i="1"/>
  <c r="F636" i="1"/>
  <c r="G636" i="1"/>
  <c r="H636" i="1"/>
  <c r="I636" i="1"/>
  <c r="J636" i="1"/>
  <c r="K636" i="1"/>
  <c r="D637" i="1"/>
  <c r="E637" i="1"/>
  <c r="F637" i="1"/>
  <c r="G637" i="1"/>
  <c r="H637" i="1"/>
  <c r="I637" i="1"/>
  <c r="J637" i="1"/>
  <c r="K637" i="1"/>
  <c r="D638" i="1"/>
  <c r="E638" i="1"/>
  <c r="F638" i="1"/>
  <c r="G638" i="1"/>
  <c r="H638" i="1"/>
  <c r="I638" i="1"/>
  <c r="J638" i="1"/>
  <c r="K638" i="1"/>
  <c r="D639" i="1"/>
  <c r="E639" i="1"/>
  <c r="F639" i="1"/>
  <c r="G639" i="1"/>
  <c r="H639" i="1"/>
  <c r="I639" i="1"/>
  <c r="J639" i="1"/>
  <c r="K639" i="1"/>
  <c r="D640" i="1"/>
  <c r="E640" i="1"/>
  <c r="F640" i="1"/>
  <c r="G640" i="1"/>
  <c r="H640" i="1"/>
  <c r="I640" i="1"/>
  <c r="J640" i="1"/>
  <c r="K640" i="1"/>
  <c r="D641" i="1"/>
  <c r="E641" i="1"/>
  <c r="F641" i="1"/>
  <c r="G641" i="1"/>
  <c r="H641" i="1"/>
  <c r="I641" i="1"/>
  <c r="J641" i="1"/>
  <c r="K641" i="1"/>
  <c r="D642" i="1"/>
  <c r="E642" i="1"/>
  <c r="F642" i="1"/>
  <c r="G642" i="1"/>
  <c r="H642" i="1"/>
  <c r="I642" i="1"/>
  <c r="J642" i="1"/>
  <c r="K642" i="1"/>
  <c r="D643" i="1"/>
  <c r="E643" i="1"/>
  <c r="F643" i="1"/>
  <c r="G643" i="1"/>
  <c r="H643" i="1"/>
  <c r="I643" i="1"/>
  <c r="J643" i="1"/>
  <c r="K643" i="1"/>
  <c r="D644" i="1"/>
  <c r="E644" i="1"/>
  <c r="F644" i="1"/>
  <c r="G644" i="1"/>
  <c r="H644" i="1"/>
  <c r="I644" i="1"/>
  <c r="J644" i="1"/>
  <c r="K644" i="1"/>
  <c r="D645" i="1"/>
  <c r="E645" i="1"/>
  <c r="F645" i="1"/>
  <c r="G645" i="1"/>
  <c r="H645" i="1"/>
  <c r="I645" i="1"/>
  <c r="J645" i="1"/>
  <c r="K645" i="1"/>
  <c r="D646" i="1"/>
  <c r="E646" i="1"/>
  <c r="F646" i="1"/>
  <c r="G646" i="1"/>
  <c r="H646" i="1"/>
  <c r="I646" i="1"/>
  <c r="J646" i="1"/>
  <c r="K646" i="1"/>
  <c r="D647" i="1"/>
  <c r="E647" i="1"/>
  <c r="F647" i="1"/>
  <c r="G647" i="1"/>
  <c r="H647" i="1"/>
  <c r="I647" i="1"/>
  <c r="J647" i="1"/>
  <c r="K647" i="1"/>
  <c r="D648" i="1"/>
  <c r="E648" i="1"/>
  <c r="F648" i="1"/>
  <c r="G648" i="1"/>
  <c r="H648" i="1"/>
  <c r="I648" i="1"/>
  <c r="J648" i="1"/>
  <c r="K648" i="1"/>
  <c r="D649" i="1"/>
  <c r="E649" i="1"/>
  <c r="F649" i="1"/>
  <c r="G649" i="1"/>
  <c r="H649" i="1"/>
  <c r="I649" i="1"/>
  <c r="J649" i="1"/>
  <c r="K649" i="1"/>
  <c r="D650" i="1"/>
  <c r="E650" i="1"/>
  <c r="F650" i="1"/>
  <c r="G650" i="1"/>
  <c r="H650" i="1"/>
  <c r="I650" i="1"/>
  <c r="J650" i="1"/>
  <c r="K650" i="1"/>
  <c r="D651" i="1"/>
  <c r="E651" i="1"/>
  <c r="F651" i="1"/>
  <c r="G651" i="1"/>
  <c r="H651" i="1"/>
  <c r="I651" i="1"/>
  <c r="J651" i="1"/>
  <c r="K651" i="1"/>
  <c r="D652" i="1"/>
  <c r="E652" i="1"/>
  <c r="F652" i="1"/>
  <c r="G652" i="1"/>
  <c r="H652" i="1"/>
  <c r="I652" i="1"/>
  <c r="J652" i="1"/>
  <c r="K652" i="1"/>
  <c r="D653" i="1"/>
  <c r="E653" i="1"/>
  <c r="F653" i="1"/>
  <c r="G653" i="1"/>
  <c r="H653" i="1"/>
  <c r="I653" i="1"/>
  <c r="J653" i="1"/>
  <c r="K653" i="1"/>
  <c r="D654" i="1"/>
  <c r="E654" i="1"/>
  <c r="F654" i="1"/>
  <c r="G654" i="1"/>
  <c r="H654" i="1"/>
  <c r="I654" i="1"/>
  <c r="J654" i="1"/>
  <c r="K654" i="1"/>
  <c r="D655" i="1"/>
  <c r="E655" i="1"/>
  <c r="F655" i="1"/>
  <c r="G655" i="1"/>
  <c r="H655" i="1"/>
  <c r="I655" i="1"/>
  <c r="J655" i="1"/>
  <c r="K655" i="1"/>
  <c r="D656" i="1"/>
  <c r="E656" i="1"/>
  <c r="F656" i="1"/>
  <c r="G656" i="1"/>
  <c r="H656" i="1"/>
  <c r="I656" i="1"/>
  <c r="J656" i="1"/>
  <c r="K656" i="1"/>
  <c r="D657" i="1"/>
  <c r="E657" i="1"/>
  <c r="F657" i="1"/>
  <c r="G657" i="1"/>
  <c r="H657" i="1"/>
  <c r="I657" i="1"/>
  <c r="J657" i="1"/>
  <c r="K657" i="1"/>
  <c r="D658" i="1"/>
  <c r="E658" i="1"/>
  <c r="F658" i="1"/>
  <c r="G658" i="1"/>
  <c r="H658" i="1"/>
  <c r="I658" i="1"/>
  <c r="J658" i="1"/>
  <c r="K658" i="1"/>
  <c r="D659" i="1"/>
  <c r="E659" i="1"/>
  <c r="F659" i="1"/>
  <c r="G659" i="1"/>
  <c r="H659" i="1"/>
  <c r="I659" i="1"/>
  <c r="J659" i="1"/>
  <c r="K659" i="1"/>
  <c r="D660" i="1"/>
  <c r="E660" i="1"/>
  <c r="F660" i="1"/>
  <c r="G660" i="1"/>
  <c r="H660" i="1"/>
  <c r="I660" i="1"/>
  <c r="J660" i="1"/>
  <c r="K660" i="1"/>
  <c r="D661" i="1"/>
  <c r="E661" i="1"/>
  <c r="F661" i="1"/>
  <c r="G661" i="1"/>
  <c r="H661" i="1"/>
  <c r="I661" i="1"/>
  <c r="J661" i="1"/>
  <c r="K661" i="1"/>
  <c r="D662" i="1"/>
  <c r="E662" i="1"/>
  <c r="F662" i="1"/>
  <c r="G662" i="1"/>
  <c r="H662" i="1"/>
  <c r="I662" i="1"/>
  <c r="J662" i="1"/>
  <c r="K662" i="1"/>
  <c r="D663" i="1"/>
  <c r="E663" i="1"/>
  <c r="F663" i="1"/>
  <c r="G663" i="1"/>
  <c r="H663" i="1"/>
  <c r="I663" i="1"/>
  <c r="J663" i="1"/>
  <c r="K663" i="1"/>
  <c r="D664" i="1"/>
  <c r="E664" i="1"/>
  <c r="F664" i="1"/>
  <c r="G664" i="1"/>
  <c r="H664" i="1"/>
  <c r="I664" i="1"/>
  <c r="J664" i="1"/>
  <c r="K664" i="1"/>
  <c r="D665" i="1"/>
  <c r="E665" i="1"/>
  <c r="F665" i="1"/>
  <c r="G665" i="1"/>
  <c r="H665" i="1"/>
  <c r="I665" i="1"/>
  <c r="J665" i="1"/>
  <c r="K665" i="1"/>
  <c r="D666" i="1"/>
  <c r="E666" i="1"/>
  <c r="F666" i="1"/>
  <c r="G666" i="1"/>
  <c r="H666" i="1"/>
  <c r="I666" i="1"/>
  <c r="J666" i="1"/>
  <c r="K666" i="1"/>
  <c r="D667" i="1"/>
  <c r="E667" i="1"/>
  <c r="F667" i="1"/>
  <c r="G667" i="1"/>
  <c r="H667" i="1"/>
  <c r="I667" i="1"/>
  <c r="J667" i="1"/>
  <c r="K667" i="1"/>
  <c r="D668" i="1"/>
  <c r="E668" i="1"/>
  <c r="F668" i="1"/>
  <c r="G668" i="1"/>
  <c r="H668" i="1"/>
  <c r="I668" i="1"/>
  <c r="J668" i="1"/>
  <c r="K668" i="1"/>
  <c r="D669" i="1"/>
  <c r="E669" i="1"/>
  <c r="F669" i="1"/>
  <c r="G669" i="1"/>
  <c r="H669" i="1"/>
  <c r="I669" i="1"/>
  <c r="J669" i="1"/>
  <c r="K669" i="1"/>
  <c r="D670" i="1"/>
  <c r="E670" i="1"/>
  <c r="F670" i="1"/>
  <c r="G670" i="1"/>
  <c r="H670" i="1"/>
  <c r="I670" i="1"/>
  <c r="J670" i="1"/>
  <c r="K670" i="1"/>
  <c r="D671" i="1"/>
  <c r="E671" i="1"/>
  <c r="F671" i="1"/>
  <c r="G671" i="1"/>
  <c r="H671" i="1"/>
  <c r="I671" i="1"/>
  <c r="J671" i="1"/>
  <c r="K671" i="1"/>
  <c r="D672" i="1"/>
  <c r="E672" i="1"/>
  <c r="F672" i="1"/>
  <c r="G672" i="1"/>
  <c r="H672" i="1"/>
  <c r="I672" i="1"/>
  <c r="J672" i="1"/>
  <c r="K672" i="1"/>
  <c r="D673" i="1"/>
  <c r="E673" i="1"/>
  <c r="F673" i="1"/>
  <c r="G673" i="1"/>
  <c r="H673" i="1"/>
  <c r="I673" i="1"/>
  <c r="J673" i="1"/>
  <c r="K673" i="1"/>
  <c r="D674" i="1"/>
  <c r="E674" i="1"/>
  <c r="F674" i="1"/>
  <c r="G674" i="1"/>
  <c r="H674" i="1"/>
  <c r="I674" i="1"/>
  <c r="J674" i="1"/>
  <c r="K674" i="1"/>
  <c r="D675" i="1"/>
  <c r="E675" i="1"/>
  <c r="F675" i="1"/>
  <c r="G675" i="1"/>
  <c r="H675" i="1"/>
  <c r="I675" i="1"/>
  <c r="J675" i="1"/>
  <c r="K675" i="1"/>
  <c r="D676" i="1"/>
  <c r="E676" i="1"/>
  <c r="F676" i="1"/>
  <c r="G676" i="1"/>
  <c r="H676" i="1"/>
  <c r="I676" i="1"/>
  <c r="J676" i="1"/>
  <c r="K676" i="1"/>
  <c r="D677" i="1"/>
  <c r="E677" i="1"/>
  <c r="F677" i="1"/>
  <c r="G677" i="1"/>
  <c r="H677" i="1"/>
  <c r="I677" i="1"/>
  <c r="J677" i="1"/>
  <c r="K677" i="1"/>
  <c r="D678" i="1"/>
  <c r="E678" i="1"/>
  <c r="F678" i="1"/>
  <c r="G678" i="1"/>
  <c r="H678" i="1"/>
  <c r="I678" i="1"/>
  <c r="J678" i="1"/>
  <c r="K678" i="1"/>
  <c r="D679" i="1"/>
  <c r="E679" i="1"/>
  <c r="F679" i="1"/>
  <c r="G679" i="1"/>
  <c r="H679" i="1"/>
  <c r="I679" i="1"/>
  <c r="J679" i="1"/>
  <c r="K679" i="1"/>
  <c r="D680" i="1"/>
  <c r="E680" i="1"/>
  <c r="F680" i="1"/>
  <c r="G680" i="1"/>
  <c r="H680" i="1"/>
  <c r="I680" i="1"/>
  <c r="J680" i="1"/>
  <c r="K680" i="1"/>
  <c r="D681" i="1"/>
  <c r="E681" i="1"/>
  <c r="F681" i="1"/>
  <c r="G681" i="1"/>
  <c r="H681" i="1"/>
  <c r="I681" i="1"/>
  <c r="J681" i="1"/>
  <c r="K681" i="1"/>
  <c r="D682" i="1"/>
  <c r="E682" i="1"/>
  <c r="F682" i="1"/>
  <c r="G682" i="1"/>
  <c r="H682" i="1"/>
  <c r="I682" i="1"/>
  <c r="J682" i="1"/>
  <c r="K682" i="1"/>
  <c r="D683" i="1"/>
  <c r="E683" i="1"/>
  <c r="F683" i="1"/>
  <c r="G683" i="1"/>
  <c r="H683" i="1"/>
  <c r="I683" i="1"/>
  <c r="J683" i="1"/>
  <c r="K683" i="1"/>
  <c r="D684" i="1"/>
  <c r="E684" i="1"/>
  <c r="F684" i="1"/>
  <c r="G684" i="1"/>
  <c r="H684" i="1"/>
  <c r="I684" i="1"/>
  <c r="J684" i="1"/>
  <c r="K684" i="1"/>
  <c r="D685" i="1"/>
  <c r="E685" i="1"/>
  <c r="F685" i="1"/>
  <c r="G685" i="1"/>
  <c r="H685" i="1"/>
  <c r="I685" i="1"/>
  <c r="J685" i="1"/>
  <c r="K685" i="1"/>
  <c r="D686" i="1"/>
  <c r="E686" i="1"/>
  <c r="F686" i="1"/>
  <c r="G686" i="1"/>
  <c r="H686" i="1"/>
  <c r="I686" i="1"/>
  <c r="J686" i="1"/>
  <c r="K686" i="1"/>
  <c r="D687" i="1"/>
  <c r="E687" i="1"/>
  <c r="F687" i="1"/>
  <c r="G687" i="1"/>
  <c r="H687" i="1"/>
  <c r="I687" i="1"/>
  <c r="J687" i="1"/>
  <c r="K687" i="1"/>
  <c r="D688" i="1"/>
  <c r="E688" i="1"/>
  <c r="F688" i="1"/>
  <c r="G688" i="1"/>
  <c r="H688" i="1"/>
  <c r="I688" i="1"/>
  <c r="J688" i="1"/>
  <c r="K688" i="1"/>
  <c r="D689" i="1"/>
  <c r="E689" i="1"/>
  <c r="F689" i="1"/>
  <c r="G689" i="1"/>
  <c r="H689" i="1"/>
  <c r="I689" i="1"/>
  <c r="J689" i="1"/>
  <c r="K689" i="1"/>
  <c r="D690" i="1"/>
  <c r="E690" i="1"/>
  <c r="F690" i="1"/>
  <c r="G690" i="1"/>
  <c r="H690" i="1"/>
  <c r="I690" i="1"/>
  <c r="J690" i="1"/>
  <c r="K690" i="1"/>
  <c r="D691" i="1"/>
  <c r="E691" i="1"/>
  <c r="F691" i="1"/>
  <c r="G691" i="1"/>
  <c r="H691" i="1"/>
  <c r="I691" i="1"/>
  <c r="J691" i="1"/>
  <c r="K691" i="1"/>
  <c r="D692" i="1"/>
  <c r="E692" i="1"/>
  <c r="F692" i="1"/>
  <c r="G692" i="1"/>
  <c r="H692" i="1"/>
  <c r="I692" i="1"/>
  <c r="J692" i="1"/>
  <c r="K692" i="1"/>
  <c r="D693" i="1"/>
  <c r="E693" i="1"/>
  <c r="F693" i="1"/>
  <c r="G693" i="1"/>
  <c r="H693" i="1"/>
  <c r="I693" i="1"/>
  <c r="J693" i="1"/>
  <c r="K693" i="1"/>
  <c r="D694" i="1"/>
  <c r="E694" i="1"/>
  <c r="F694" i="1"/>
  <c r="G694" i="1"/>
  <c r="H694" i="1"/>
  <c r="I694" i="1"/>
  <c r="J694" i="1"/>
  <c r="K694" i="1"/>
  <c r="D695" i="1"/>
  <c r="E695" i="1"/>
  <c r="F695" i="1"/>
  <c r="G695" i="1"/>
  <c r="H695" i="1"/>
  <c r="I695" i="1"/>
  <c r="J695" i="1"/>
  <c r="K695" i="1"/>
  <c r="D696" i="1"/>
  <c r="E696" i="1"/>
  <c r="F696" i="1"/>
  <c r="G696" i="1"/>
  <c r="H696" i="1"/>
  <c r="I696" i="1"/>
  <c r="J696" i="1"/>
  <c r="K696" i="1"/>
  <c r="D697" i="1"/>
  <c r="E697" i="1"/>
  <c r="F697" i="1"/>
  <c r="G697" i="1"/>
  <c r="H697" i="1"/>
  <c r="I697" i="1"/>
  <c r="J697" i="1"/>
  <c r="K697" i="1"/>
  <c r="D698" i="1"/>
  <c r="E698" i="1"/>
  <c r="F698" i="1"/>
  <c r="G698" i="1"/>
  <c r="H698" i="1"/>
  <c r="I698" i="1"/>
  <c r="J698" i="1"/>
  <c r="K698" i="1"/>
  <c r="D699" i="1"/>
  <c r="E699" i="1"/>
  <c r="F699" i="1"/>
  <c r="G699" i="1"/>
  <c r="H699" i="1"/>
  <c r="I699" i="1"/>
  <c r="J699" i="1"/>
  <c r="K699" i="1"/>
  <c r="D700" i="1"/>
  <c r="E700" i="1"/>
  <c r="F700" i="1"/>
  <c r="G700" i="1"/>
  <c r="H700" i="1"/>
  <c r="I700" i="1"/>
  <c r="J700" i="1"/>
  <c r="K700" i="1"/>
  <c r="D701" i="1"/>
  <c r="E701" i="1"/>
  <c r="F701" i="1"/>
  <c r="G701" i="1"/>
  <c r="H701" i="1"/>
  <c r="I701" i="1"/>
  <c r="J701" i="1"/>
  <c r="K701" i="1"/>
  <c r="D702" i="1"/>
  <c r="E702" i="1"/>
  <c r="F702" i="1"/>
  <c r="G702" i="1"/>
  <c r="H702" i="1"/>
  <c r="I702" i="1"/>
  <c r="J702" i="1"/>
  <c r="K702" i="1"/>
  <c r="D703" i="1"/>
  <c r="E703" i="1"/>
  <c r="F703" i="1"/>
  <c r="G703" i="1"/>
  <c r="H703" i="1"/>
  <c r="I703" i="1"/>
  <c r="J703" i="1"/>
  <c r="K703" i="1"/>
  <c r="D704" i="1"/>
  <c r="E704" i="1"/>
  <c r="F704" i="1"/>
  <c r="G704" i="1"/>
  <c r="H704" i="1"/>
  <c r="I704" i="1"/>
  <c r="J704" i="1"/>
  <c r="K704" i="1"/>
  <c r="D705" i="1"/>
  <c r="E705" i="1"/>
  <c r="F705" i="1"/>
  <c r="G705" i="1"/>
  <c r="H705" i="1"/>
  <c r="I705" i="1"/>
  <c r="J705" i="1"/>
  <c r="K705" i="1"/>
  <c r="D706" i="1"/>
  <c r="E706" i="1"/>
  <c r="F706" i="1"/>
  <c r="G706" i="1"/>
  <c r="H706" i="1"/>
  <c r="I706" i="1"/>
  <c r="J706" i="1"/>
  <c r="K706" i="1"/>
  <c r="D707" i="1"/>
  <c r="E707" i="1"/>
  <c r="F707" i="1"/>
  <c r="G707" i="1"/>
  <c r="H707" i="1"/>
  <c r="I707" i="1"/>
  <c r="J707" i="1"/>
  <c r="K707" i="1"/>
  <c r="D708" i="1"/>
  <c r="E708" i="1"/>
  <c r="F708" i="1"/>
  <c r="G708" i="1"/>
  <c r="H708" i="1"/>
  <c r="I708" i="1"/>
  <c r="J708" i="1"/>
  <c r="K708" i="1"/>
  <c r="D709" i="1"/>
  <c r="E709" i="1"/>
  <c r="F709" i="1"/>
  <c r="G709" i="1"/>
  <c r="H709" i="1"/>
  <c r="I709" i="1"/>
  <c r="J709" i="1"/>
  <c r="K709" i="1"/>
  <c r="D710" i="1"/>
  <c r="E710" i="1"/>
  <c r="F710" i="1"/>
  <c r="G710" i="1"/>
  <c r="H710" i="1"/>
  <c r="I710" i="1"/>
  <c r="J710" i="1"/>
  <c r="K710" i="1"/>
  <c r="D711" i="1"/>
  <c r="E711" i="1"/>
  <c r="F711" i="1"/>
  <c r="G711" i="1"/>
  <c r="H711" i="1"/>
  <c r="I711" i="1"/>
  <c r="J711" i="1"/>
  <c r="K711" i="1"/>
  <c r="D712" i="1"/>
  <c r="E712" i="1"/>
  <c r="F712" i="1"/>
  <c r="G712" i="1"/>
  <c r="H712" i="1"/>
  <c r="I712" i="1"/>
  <c r="J712" i="1"/>
  <c r="K712" i="1"/>
  <c r="D713" i="1"/>
  <c r="E713" i="1"/>
  <c r="F713" i="1"/>
  <c r="G713" i="1"/>
  <c r="H713" i="1"/>
  <c r="I713" i="1"/>
  <c r="J713" i="1"/>
  <c r="K713" i="1"/>
  <c r="D714" i="1"/>
  <c r="E714" i="1"/>
  <c r="F714" i="1"/>
  <c r="G714" i="1"/>
  <c r="H714" i="1"/>
  <c r="I714" i="1"/>
  <c r="J714" i="1"/>
  <c r="K714" i="1"/>
  <c r="D715" i="1"/>
  <c r="E715" i="1"/>
  <c r="F715" i="1"/>
  <c r="G715" i="1"/>
  <c r="H715" i="1"/>
  <c r="I715" i="1"/>
  <c r="J715" i="1"/>
  <c r="K715" i="1"/>
  <c r="D716" i="1"/>
  <c r="E716" i="1"/>
  <c r="F716" i="1"/>
  <c r="G716" i="1"/>
  <c r="H716" i="1"/>
  <c r="I716" i="1"/>
  <c r="J716" i="1"/>
  <c r="K716" i="1"/>
  <c r="D717" i="1"/>
  <c r="E717" i="1"/>
  <c r="F717" i="1"/>
  <c r="G717" i="1"/>
  <c r="H717" i="1"/>
  <c r="I717" i="1"/>
  <c r="J717" i="1"/>
  <c r="K717" i="1"/>
  <c r="D718" i="1"/>
  <c r="E718" i="1"/>
  <c r="F718" i="1"/>
  <c r="G718" i="1"/>
  <c r="H718" i="1"/>
  <c r="I718" i="1"/>
  <c r="J718" i="1"/>
  <c r="K718" i="1"/>
  <c r="D719" i="1"/>
  <c r="E719" i="1"/>
  <c r="F719" i="1"/>
  <c r="G719" i="1"/>
  <c r="H719" i="1"/>
  <c r="I719" i="1"/>
  <c r="J719" i="1"/>
  <c r="K719" i="1"/>
  <c r="D720" i="1"/>
  <c r="E720" i="1"/>
  <c r="F720" i="1"/>
  <c r="G720" i="1"/>
  <c r="H720" i="1"/>
  <c r="I720" i="1"/>
  <c r="J720" i="1"/>
  <c r="K720" i="1"/>
  <c r="D721" i="1"/>
  <c r="E721" i="1"/>
  <c r="F721" i="1"/>
  <c r="G721" i="1"/>
  <c r="H721" i="1"/>
  <c r="I721" i="1"/>
  <c r="J721" i="1"/>
  <c r="K721" i="1"/>
  <c r="D722" i="1"/>
  <c r="E722" i="1"/>
  <c r="F722" i="1"/>
  <c r="G722" i="1"/>
  <c r="H722" i="1"/>
  <c r="I722" i="1"/>
  <c r="J722" i="1"/>
  <c r="K722" i="1"/>
  <c r="D723" i="1"/>
  <c r="E723" i="1"/>
  <c r="F723" i="1"/>
  <c r="G723" i="1"/>
  <c r="H723" i="1"/>
  <c r="I723" i="1"/>
  <c r="J723" i="1"/>
  <c r="K723" i="1"/>
  <c r="D724" i="1"/>
  <c r="E724" i="1"/>
  <c r="F724" i="1"/>
  <c r="G724" i="1"/>
  <c r="H724" i="1"/>
  <c r="I724" i="1"/>
  <c r="J724" i="1"/>
  <c r="K724" i="1"/>
  <c r="D725" i="1"/>
  <c r="E725" i="1"/>
  <c r="F725" i="1"/>
  <c r="G725" i="1"/>
  <c r="H725" i="1"/>
  <c r="I725" i="1"/>
  <c r="J725" i="1"/>
  <c r="K725" i="1"/>
  <c r="D726" i="1"/>
  <c r="E726" i="1"/>
  <c r="F726" i="1"/>
  <c r="G726" i="1"/>
  <c r="H726" i="1"/>
  <c r="I726" i="1"/>
  <c r="J726" i="1"/>
  <c r="K726" i="1"/>
  <c r="D727" i="1"/>
  <c r="E727" i="1"/>
  <c r="F727" i="1"/>
  <c r="G727" i="1"/>
  <c r="H727" i="1"/>
  <c r="I727" i="1"/>
  <c r="J727" i="1"/>
  <c r="K727" i="1"/>
  <c r="D728" i="1"/>
  <c r="E728" i="1"/>
  <c r="F728" i="1"/>
  <c r="G728" i="1"/>
  <c r="H728" i="1"/>
  <c r="I728" i="1"/>
  <c r="J728" i="1"/>
  <c r="K728" i="1"/>
  <c r="D729" i="1"/>
  <c r="E729" i="1"/>
  <c r="F729" i="1"/>
  <c r="G729" i="1"/>
  <c r="H729" i="1"/>
  <c r="I729" i="1"/>
  <c r="J729" i="1"/>
  <c r="K729" i="1"/>
  <c r="D730" i="1"/>
  <c r="E730" i="1"/>
  <c r="F730" i="1"/>
  <c r="G730" i="1"/>
  <c r="H730" i="1"/>
  <c r="I730" i="1"/>
  <c r="J730" i="1"/>
  <c r="K730" i="1"/>
  <c r="D731" i="1"/>
  <c r="E731" i="1"/>
  <c r="F731" i="1"/>
  <c r="G731" i="1"/>
  <c r="H731" i="1"/>
  <c r="I731" i="1"/>
  <c r="J731" i="1"/>
  <c r="K731" i="1"/>
  <c r="D732" i="1"/>
  <c r="E732" i="1"/>
  <c r="F732" i="1"/>
  <c r="G732" i="1"/>
  <c r="H732" i="1"/>
  <c r="I732" i="1"/>
  <c r="J732" i="1"/>
  <c r="K732" i="1"/>
  <c r="D733" i="1"/>
  <c r="E733" i="1"/>
  <c r="F733" i="1"/>
  <c r="G733" i="1"/>
  <c r="H733" i="1"/>
  <c r="I733" i="1"/>
  <c r="J733" i="1"/>
  <c r="K733" i="1"/>
  <c r="D734" i="1"/>
  <c r="E734" i="1"/>
  <c r="F734" i="1"/>
  <c r="G734" i="1"/>
  <c r="H734" i="1"/>
  <c r="I734" i="1"/>
  <c r="J734" i="1"/>
  <c r="K734" i="1"/>
  <c r="D735" i="1"/>
  <c r="E735" i="1"/>
  <c r="F735" i="1"/>
  <c r="G735" i="1"/>
  <c r="H735" i="1"/>
  <c r="I735" i="1"/>
  <c r="J735" i="1"/>
  <c r="K735" i="1"/>
  <c r="D736" i="1"/>
  <c r="E736" i="1"/>
  <c r="F736" i="1"/>
  <c r="G736" i="1"/>
  <c r="H736" i="1"/>
  <c r="I736" i="1"/>
  <c r="J736" i="1"/>
  <c r="K736" i="1"/>
  <c r="D737" i="1"/>
  <c r="E737" i="1"/>
  <c r="F737" i="1"/>
  <c r="G737" i="1"/>
  <c r="H737" i="1"/>
  <c r="I737" i="1"/>
  <c r="J737" i="1"/>
  <c r="K737" i="1"/>
  <c r="D738" i="1"/>
  <c r="E738" i="1"/>
  <c r="F738" i="1"/>
  <c r="G738" i="1"/>
  <c r="H738" i="1"/>
  <c r="I738" i="1"/>
  <c r="J738" i="1"/>
  <c r="K738" i="1"/>
  <c r="D739" i="1"/>
  <c r="E739" i="1"/>
  <c r="F739" i="1"/>
  <c r="G739" i="1"/>
  <c r="H739" i="1"/>
  <c r="I739" i="1"/>
  <c r="J739" i="1"/>
  <c r="K739" i="1"/>
  <c r="D740" i="1"/>
  <c r="E740" i="1"/>
  <c r="F740" i="1"/>
  <c r="G740" i="1"/>
  <c r="H740" i="1"/>
  <c r="I740" i="1"/>
  <c r="J740" i="1"/>
  <c r="K740" i="1"/>
  <c r="D741" i="1"/>
  <c r="E741" i="1"/>
  <c r="F741" i="1"/>
  <c r="G741" i="1"/>
  <c r="H741" i="1"/>
  <c r="I741" i="1"/>
  <c r="J741" i="1"/>
  <c r="K741" i="1"/>
  <c r="D742" i="1"/>
  <c r="E742" i="1"/>
  <c r="F742" i="1"/>
  <c r="G742" i="1"/>
  <c r="H742" i="1"/>
  <c r="I742" i="1"/>
  <c r="J742" i="1"/>
  <c r="K742" i="1"/>
  <c r="D743" i="1"/>
  <c r="E743" i="1"/>
  <c r="F743" i="1"/>
  <c r="G743" i="1"/>
  <c r="H743" i="1"/>
  <c r="I743" i="1"/>
  <c r="J743" i="1"/>
  <c r="K743" i="1"/>
  <c r="D744" i="1"/>
  <c r="E744" i="1"/>
  <c r="F744" i="1"/>
  <c r="G744" i="1"/>
  <c r="H744" i="1"/>
  <c r="I744" i="1"/>
  <c r="J744" i="1"/>
  <c r="K744" i="1"/>
  <c r="D745" i="1"/>
  <c r="E745" i="1"/>
  <c r="F745" i="1"/>
  <c r="G745" i="1"/>
  <c r="H745" i="1"/>
  <c r="I745" i="1"/>
  <c r="J745" i="1"/>
  <c r="K745" i="1"/>
  <c r="D746" i="1"/>
  <c r="E746" i="1"/>
  <c r="F746" i="1"/>
  <c r="G746" i="1"/>
  <c r="H746" i="1"/>
  <c r="I746" i="1"/>
  <c r="J746" i="1"/>
  <c r="K746" i="1"/>
  <c r="D747" i="1"/>
  <c r="E747" i="1"/>
  <c r="F747" i="1"/>
  <c r="G747" i="1"/>
  <c r="H747" i="1"/>
  <c r="I747" i="1"/>
  <c r="J747" i="1"/>
  <c r="K747" i="1"/>
  <c r="D748" i="1"/>
  <c r="E748" i="1"/>
  <c r="F748" i="1"/>
  <c r="G748" i="1"/>
  <c r="H748" i="1"/>
  <c r="I748" i="1"/>
  <c r="J748" i="1"/>
  <c r="K748" i="1"/>
  <c r="D749" i="1"/>
  <c r="E749" i="1"/>
  <c r="F749" i="1"/>
  <c r="G749" i="1"/>
  <c r="H749" i="1"/>
  <c r="I749" i="1"/>
  <c r="J749" i="1"/>
  <c r="K749" i="1"/>
  <c r="D750" i="1"/>
  <c r="E750" i="1"/>
  <c r="F750" i="1"/>
  <c r="G750" i="1"/>
  <c r="H750" i="1"/>
  <c r="I750" i="1"/>
  <c r="J750" i="1"/>
  <c r="K750" i="1"/>
  <c r="D751" i="1"/>
  <c r="E751" i="1"/>
  <c r="F751" i="1"/>
  <c r="G751" i="1"/>
  <c r="H751" i="1"/>
  <c r="I751" i="1"/>
  <c r="J751" i="1"/>
  <c r="K751" i="1"/>
  <c r="D752" i="1"/>
  <c r="E752" i="1"/>
  <c r="F752" i="1"/>
  <c r="G752" i="1"/>
  <c r="H752" i="1"/>
  <c r="I752" i="1"/>
  <c r="J752" i="1"/>
  <c r="K752" i="1"/>
  <c r="D753" i="1"/>
  <c r="E753" i="1"/>
  <c r="F753" i="1"/>
  <c r="G753" i="1"/>
  <c r="H753" i="1"/>
  <c r="I753" i="1"/>
  <c r="J753" i="1"/>
  <c r="K753" i="1"/>
  <c r="D754" i="1"/>
  <c r="E754" i="1"/>
  <c r="F754" i="1"/>
  <c r="G754" i="1"/>
  <c r="H754" i="1"/>
  <c r="I754" i="1"/>
  <c r="J754" i="1"/>
  <c r="K754" i="1"/>
  <c r="D755" i="1"/>
  <c r="E755" i="1"/>
  <c r="F755" i="1"/>
  <c r="G755" i="1"/>
  <c r="H755" i="1"/>
  <c r="I755" i="1"/>
  <c r="J755" i="1"/>
  <c r="K755" i="1"/>
  <c r="D756" i="1"/>
  <c r="E756" i="1"/>
  <c r="F756" i="1"/>
  <c r="G756" i="1"/>
  <c r="H756" i="1"/>
  <c r="I756" i="1"/>
  <c r="J756" i="1"/>
  <c r="K756" i="1"/>
  <c r="D757" i="1"/>
  <c r="E757" i="1"/>
  <c r="F757" i="1"/>
  <c r="G757" i="1"/>
  <c r="H757" i="1"/>
  <c r="I757" i="1"/>
  <c r="J757" i="1"/>
  <c r="K757" i="1"/>
  <c r="D758" i="1"/>
  <c r="E758" i="1"/>
  <c r="F758" i="1"/>
  <c r="G758" i="1"/>
  <c r="H758" i="1"/>
  <c r="I758" i="1"/>
  <c r="J758" i="1"/>
  <c r="K758" i="1"/>
  <c r="D759" i="1"/>
  <c r="E759" i="1"/>
  <c r="F759" i="1"/>
  <c r="G759" i="1"/>
  <c r="H759" i="1"/>
  <c r="I759" i="1"/>
  <c r="J759" i="1"/>
  <c r="K759" i="1"/>
  <c r="D760" i="1"/>
  <c r="E760" i="1"/>
  <c r="F760" i="1"/>
  <c r="G760" i="1"/>
  <c r="H760" i="1"/>
  <c r="I760" i="1"/>
  <c r="J760" i="1"/>
  <c r="K760" i="1"/>
  <c r="D761" i="1"/>
  <c r="E761" i="1"/>
  <c r="F761" i="1"/>
  <c r="G761" i="1"/>
  <c r="H761" i="1"/>
  <c r="I761" i="1"/>
  <c r="J761" i="1"/>
  <c r="K761" i="1"/>
  <c r="D762" i="1"/>
  <c r="E762" i="1"/>
  <c r="F762" i="1"/>
  <c r="G762" i="1"/>
  <c r="H762" i="1"/>
  <c r="I762" i="1"/>
  <c r="J762" i="1"/>
  <c r="K762" i="1"/>
  <c r="D763" i="1"/>
  <c r="E763" i="1"/>
  <c r="F763" i="1"/>
  <c r="G763" i="1"/>
  <c r="H763" i="1"/>
  <c r="I763" i="1"/>
  <c r="J763" i="1"/>
  <c r="K763" i="1"/>
  <c r="D764" i="1"/>
  <c r="E764" i="1"/>
  <c r="F764" i="1"/>
  <c r="G764" i="1"/>
  <c r="H764" i="1"/>
  <c r="I764" i="1"/>
  <c r="J764" i="1"/>
  <c r="K764" i="1"/>
  <c r="D765" i="1"/>
  <c r="E765" i="1"/>
  <c r="F765" i="1"/>
  <c r="G765" i="1"/>
  <c r="H765" i="1"/>
  <c r="I765" i="1"/>
  <c r="J765" i="1"/>
  <c r="K765" i="1"/>
  <c r="D766" i="1"/>
  <c r="E766" i="1"/>
  <c r="F766" i="1"/>
  <c r="G766" i="1"/>
  <c r="H766" i="1"/>
  <c r="I766" i="1"/>
  <c r="J766" i="1"/>
  <c r="K766" i="1"/>
  <c r="D767" i="1"/>
  <c r="E767" i="1"/>
  <c r="F767" i="1"/>
  <c r="G767" i="1"/>
  <c r="H767" i="1"/>
  <c r="I767" i="1"/>
  <c r="J767" i="1"/>
  <c r="K767" i="1"/>
  <c r="D768" i="1"/>
  <c r="E768" i="1"/>
  <c r="F768" i="1"/>
  <c r="G768" i="1"/>
  <c r="H768" i="1"/>
  <c r="I768" i="1"/>
  <c r="J768" i="1"/>
  <c r="K768" i="1"/>
  <c r="D769" i="1"/>
  <c r="E769" i="1"/>
  <c r="F769" i="1"/>
  <c r="G769" i="1"/>
  <c r="H769" i="1"/>
  <c r="I769" i="1"/>
  <c r="J769" i="1"/>
  <c r="K769" i="1"/>
  <c r="D770" i="1"/>
  <c r="E770" i="1"/>
  <c r="F770" i="1"/>
  <c r="G770" i="1"/>
  <c r="H770" i="1"/>
  <c r="I770" i="1"/>
  <c r="J770" i="1"/>
  <c r="K770" i="1"/>
  <c r="D771" i="1"/>
  <c r="E771" i="1"/>
  <c r="F771" i="1"/>
  <c r="G771" i="1"/>
  <c r="H771" i="1"/>
  <c r="I771" i="1"/>
  <c r="J771" i="1"/>
  <c r="K771" i="1"/>
  <c r="D772" i="1"/>
  <c r="E772" i="1"/>
  <c r="F772" i="1"/>
  <c r="G772" i="1"/>
  <c r="H772" i="1"/>
  <c r="I772" i="1"/>
  <c r="J772" i="1"/>
  <c r="K772" i="1"/>
  <c r="D773" i="1"/>
  <c r="E773" i="1"/>
  <c r="F773" i="1"/>
  <c r="G773" i="1"/>
  <c r="H773" i="1"/>
  <c r="I773" i="1"/>
  <c r="J773" i="1"/>
  <c r="K773" i="1"/>
  <c r="D774" i="1"/>
  <c r="E774" i="1"/>
  <c r="F774" i="1"/>
  <c r="G774" i="1"/>
  <c r="H774" i="1"/>
  <c r="I774" i="1"/>
  <c r="J774" i="1"/>
  <c r="K774" i="1"/>
  <c r="D775" i="1"/>
  <c r="E775" i="1"/>
  <c r="F775" i="1"/>
  <c r="G775" i="1"/>
  <c r="H775" i="1"/>
  <c r="I775" i="1"/>
  <c r="J775" i="1"/>
  <c r="K775" i="1"/>
  <c r="D776" i="1"/>
  <c r="E776" i="1"/>
  <c r="F776" i="1"/>
  <c r="G776" i="1"/>
  <c r="H776" i="1"/>
  <c r="I776" i="1"/>
  <c r="J776" i="1"/>
  <c r="K776" i="1"/>
  <c r="D777" i="1"/>
  <c r="E777" i="1"/>
  <c r="F777" i="1"/>
  <c r="G777" i="1"/>
  <c r="H777" i="1"/>
  <c r="I777" i="1"/>
  <c r="J777" i="1"/>
  <c r="K777" i="1"/>
  <c r="D778" i="1"/>
  <c r="E778" i="1"/>
  <c r="F778" i="1"/>
  <c r="G778" i="1"/>
  <c r="H778" i="1"/>
  <c r="I778" i="1"/>
  <c r="J778" i="1"/>
  <c r="K778" i="1"/>
  <c r="D779" i="1"/>
  <c r="E779" i="1"/>
  <c r="F779" i="1"/>
  <c r="G779" i="1"/>
  <c r="H779" i="1"/>
  <c r="I779" i="1"/>
  <c r="J779" i="1"/>
  <c r="K779" i="1"/>
  <c r="D780" i="1"/>
  <c r="E780" i="1"/>
  <c r="F780" i="1"/>
  <c r="G780" i="1"/>
  <c r="H780" i="1"/>
  <c r="I780" i="1"/>
  <c r="J780" i="1"/>
  <c r="K780" i="1"/>
  <c r="D781" i="1"/>
  <c r="E781" i="1"/>
  <c r="F781" i="1"/>
  <c r="G781" i="1"/>
  <c r="H781" i="1"/>
  <c r="I781" i="1"/>
  <c r="J781" i="1"/>
  <c r="K781" i="1"/>
  <c r="D782" i="1"/>
  <c r="E782" i="1"/>
  <c r="F782" i="1"/>
  <c r="G782" i="1"/>
  <c r="H782" i="1"/>
  <c r="I782" i="1"/>
  <c r="J782" i="1"/>
  <c r="K782" i="1"/>
  <c r="D783" i="1"/>
  <c r="E783" i="1"/>
  <c r="F783" i="1"/>
  <c r="G783" i="1"/>
  <c r="H783" i="1"/>
  <c r="I783" i="1"/>
  <c r="J783" i="1"/>
  <c r="K783" i="1"/>
  <c r="D784" i="1"/>
  <c r="E784" i="1"/>
  <c r="F784" i="1"/>
  <c r="G784" i="1"/>
  <c r="H784" i="1"/>
  <c r="I784" i="1"/>
  <c r="J784" i="1"/>
  <c r="K784" i="1"/>
  <c r="D785" i="1"/>
  <c r="E785" i="1"/>
  <c r="F785" i="1"/>
  <c r="G785" i="1"/>
  <c r="H785" i="1"/>
  <c r="I785" i="1"/>
  <c r="J785" i="1"/>
  <c r="K785" i="1"/>
  <c r="D786" i="1"/>
  <c r="E786" i="1"/>
  <c r="F786" i="1"/>
  <c r="G786" i="1"/>
  <c r="H786" i="1"/>
  <c r="I786" i="1"/>
  <c r="J786" i="1"/>
  <c r="K786" i="1"/>
  <c r="D787" i="1"/>
  <c r="E787" i="1"/>
  <c r="F787" i="1"/>
  <c r="G787" i="1"/>
  <c r="H787" i="1"/>
  <c r="I787" i="1"/>
  <c r="J787" i="1"/>
  <c r="K787" i="1"/>
  <c r="D788" i="1"/>
  <c r="E788" i="1"/>
  <c r="F788" i="1"/>
  <c r="G788" i="1"/>
  <c r="H788" i="1"/>
  <c r="I788" i="1"/>
  <c r="J788" i="1"/>
  <c r="K788" i="1"/>
  <c r="D789" i="1"/>
  <c r="E789" i="1"/>
  <c r="F789" i="1"/>
  <c r="G789" i="1"/>
  <c r="H789" i="1"/>
  <c r="I789" i="1"/>
  <c r="J789" i="1"/>
  <c r="K789" i="1"/>
  <c r="D790" i="1"/>
  <c r="E790" i="1"/>
  <c r="F790" i="1"/>
  <c r="G790" i="1"/>
  <c r="H790" i="1"/>
  <c r="I790" i="1"/>
  <c r="J790" i="1"/>
  <c r="K790" i="1"/>
  <c r="D791" i="1"/>
  <c r="E791" i="1"/>
  <c r="F791" i="1"/>
  <c r="G791" i="1"/>
  <c r="H791" i="1"/>
  <c r="I791" i="1"/>
  <c r="J791" i="1"/>
  <c r="K791" i="1"/>
  <c r="D792" i="1"/>
  <c r="E792" i="1"/>
  <c r="F792" i="1"/>
  <c r="G792" i="1"/>
  <c r="H792" i="1"/>
  <c r="I792" i="1"/>
  <c r="J792" i="1"/>
  <c r="K792" i="1"/>
  <c r="D793" i="1"/>
  <c r="E793" i="1"/>
  <c r="F793" i="1"/>
  <c r="G793" i="1"/>
  <c r="H793" i="1"/>
  <c r="I793" i="1"/>
  <c r="J793" i="1"/>
  <c r="K793" i="1"/>
  <c r="D794" i="1"/>
  <c r="E794" i="1"/>
  <c r="F794" i="1"/>
  <c r="G794" i="1"/>
  <c r="H794" i="1"/>
  <c r="I794" i="1"/>
  <c r="J794" i="1"/>
  <c r="K794" i="1"/>
  <c r="D795" i="1"/>
  <c r="E795" i="1"/>
  <c r="F795" i="1"/>
  <c r="G795" i="1"/>
  <c r="H795" i="1"/>
  <c r="I795" i="1"/>
  <c r="J795" i="1"/>
  <c r="K795" i="1"/>
  <c r="D796" i="1"/>
  <c r="E796" i="1"/>
  <c r="F796" i="1"/>
  <c r="G796" i="1"/>
  <c r="H796" i="1"/>
  <c r="I796" i="1"/>
  <c r="J796" i="1"/>
  <c r="K796" i="1"/>
  <c r="D797" i="1"/>
  <c r="E797" i="1"/>
  <c r="F797" i="1"/>
  <c r="G797" i="1"/>
  <c r="H797" i="1"/>
  <c r="I797" i="1"/>
  <c r="J797" i="1"/>
  <c r="K797" i="1"/>
  <c r="D798" i="1"/>
  <c r="E798" i="1"/>
  <c r="F798" i="1"/>
  <c r="G798" i="1"/>
  <c r="H798" i="1"/>
  <c r="I798" i="1"/>
  <c r="J798" i="1"/>
  <c r="K798" i="1"/>
  <c r="D799" i="1"/>
  <c r="E799" i="1"/>
  <c r="F799" i="1"/>
  <c r="G799" i="1"/>
  <c r="H799" i="1"/>
  <c r="I799" i="1"/>
  <c r="J799" i="1"/>
  <c r="K799" i="1"/>
  <c r="D800" i="1"/>
  <c r="E800" i="1"/>
  <c r="F800" i="1"/>
  <c r="G800" i="1"/>
  <c r="H800" i="1"/>
  <c r="I800" i="1"/>
  <c r="J800" i="1"/>
  <c r="K800" i="1"/>
  <c r="D801" i="1"/>
  <c r="E801" i="1"/>
  <c r="F801" i="1"/>
  <c r="G801" i="1"/>
  <c r="H801" i="1"/>
  <c r="I801" i="1"/>
  <c r="J801" i="1"/>
  <c r="K801" i="1"/>
  <c r="D802" i="1"/>
  <c r="E802" i="1"/>
  <c r="F802" i="1"/>
  <c r="G802" i="1"/>
  <c r="H802" i="1"/>
  <c r="I802" i="1"/>
  <c r="J802" i="1"/>
  <c r="K802" i="1"/>
  <c r="D803" i="1"/>
  <c r="E803" i="1"/>
  <c r="F803" i="1"/>
  <c r="G803" i="1"/>
  <c r="H803" i="1"/>
  <c r="I803" i="1"/>
  <c r="J803" i="1"/>
  <c r="K803" i="1"/>
  <c r="D804" i="1"/>
  <c r="E804" i="1"/>
  <c r="F804" i="1"/>
  <c r="G804" i="1"/>
  <c r="H804" i="1"/>
  <c r="I804" i="1"/>
  <c r="J804" i="1"/>
  <c r="K804" i="1"/>
  <c r="D805" i="1"/>
  <c r="E805" i="1"/>
  <c r="F805" i="1"/>
  <c r="G805" i="1"/>
  <c r="H805" i="1"/>
  <c r="I805" i="1"/>
  <c r="J805" i="1"/>
  <c r="K805" i="1"/>
  <c r="D806" i="1"/>
  <c r="E806" i="1"/>
  <c r="F806" i="1"/>
  <c r="G806" i="1"/>
  <c r="H806" i="1"/>
  <c r="I806" i="1"/>
  <c r="J806" i="1"/>
  <c r="K806" i="1"/>
  <c r="D807" i="1"/>
  <c r="E807" i="1"/>
  <c r="F807" i="1"/>
  <c r="G807" i="1"/>
  <c r="H807" i="1"/>
  <c r="I807" i="1"/>
  <c r="J807" i="1"/>
  <c r="K807" i="1"/>
  <c r="D808" i="1"/>
  <c r="E808" i="1"/>
  <c r="F808" i="1"/>
  <c r="G808" i="1"/>
  <c r="H808" i="1"/>
  <c r="I808" i="1"/>
  <c r="J808" i="1"/>
  <c r="K808" i="1"/>
  <c r="D809" i="1"/>
  <c r="E809" i="1"/>
  <c r="F809" i="1"/>
  <c r="G809" i="1"/>
  <c r="H809" i="1"/>
  <c r="I809" i="1"/>
  <c r="J809" i="1"/>
  <c r="K809" i="1"/>
  <c r="D810" i="1"/>
  <c r="E810" i="1"/>
  <c r="F810" i="1"/>
  <c r="G810" i="1"/>
  <c r="H810" i="1"/>
  <c r="I810" i="1"/>
  <c r="J810" i="1"/>
  <c r="K810" i="1"/>
  <c r="D811" i="1"/>
  <c r="E811" i="1"/>
  <c r="F811" i="1"/>
  <c r="G811" i="1"/>
  <c r="H811" i="1"/>
  <c r="I811" i="1"/>
  <c r="J811" i="1"/>
  <c r="K811" i="1"/>
  <c r="D812" i="1"/>
  <c r="E812" i="1"/>
  <c r="F812" i="1"/>
  <c r="G812" i="1"/>
  <c r="H812" i="1"/>
  <c r="I812" i="1"/>
  <c r="J812" i="1"/>
  <c r="K812" i="1"/>
  <c r="D813" i="1"/>
  <c r="E813" i="1"/>
  <c r="F813" i="1"/>
  <c r="G813" i="1"/>
  <c r="H813" i="1"/>
  <c r="I813" i="1"/>
  <c r="J813" i="1"/>
  <c r="K813" i="1"/>
  <c r="D814" i="1"/>
  <c r="E814" i="1"/>
  <c r="F814" i="1"/>
  <c r="G814" i="1"/>
  <c r="H814" i="1"/>
  <c r="I814" i="1"/>
  <c r="J814" i="1"/>
  <c r="K814" i="1"/>
  <c r="D815" i="1"/>
  <c r="E815" i="1"/>
  <c r="F815" i="1"/>
  <c r="G815" i="1"/>
  <c r="H815" i="1"/>
  <c r="I815" i="1"/>
  <c r="J815" i="1"/>
  <c r="K815" i="1"/>
  <c r="D816" i="1"/>
  <c r="E816" i="1"/>
  <c r="F816" i="1"/>
  <c r="G816" i="1"/>
  <c r="H816" i="1"/>
  <c r="I816" i="1"/>
  <c r="J816" i="1"/>
  <c r="K816" i="1"/>
  <c r="D817" i="1"/>
  <c r="E817" i="1"/>
  <c r="F817" i="1"/>
  <c r="G817" i="1"/>
  <c r="H817" i="1"/>
  <c r="I817" i="1"/>
  <c r="J817" i="1"/>
  <c r="K817" i="1"/>
  <c r="D818" i="1"/>
  <c r="E818" i="1"/>
  <c r="F818" i="1"/>
  <c r="G818" i="1"/>
  <c r="H818" i="1"/>
  <c r="I818" i="1"/>
  <c r="J818" i="1"/>
  <c r="K818" i="1"/>
  <c r="D819" i="1"/>
  <c r="E819" i="1"/>
  <c r="F819" i="1"/>
  <c r="G819" i="1"/>
  <c r="H819" i="1"/>
  <c r="I819" i="1"/>
  <c r="J819" i="1"/>
  <c r="K819" i="1"/>
  <c r="D820" i="1"/>
  <c r="E820" i="1"/>
  <c r="F820" i="1"/>
  <c r="G820" i="1"/>
  <c r="H820" i="1"/>
  <c r="I820" i="1"/>
  <c r="J820" i="1"/>
  <c r="K820" i="1"/>
  <c r="D821" i="1"/>
  <c r="E821" i="1"/>
  <c r="F821" i="1"/>
  <c r="G821" i="1"/>
  <c r="H821" i="1"/>
  <c r="I821" i="1"/>
  <c r="J821" i="1"/>
  <c r="K821" i="1"/>
  <c r="D822" i="1"/>
  <c r="E822" i="1"/>
  <c r="F822" i="1"/>
  <c r="G822" i="1"/>
  <c r="H822" i="1"/>
  <c r="I822" i="1"/>
  <c r="J822" i="1"/>
  <c r="K822" i="1"/>
  <c r="D823" i="1"/>
  <c r="E823" i="1"/>
  <c r="F823" i="1"/>
  <c r="G823" i="1"/>
  <c r="H823" i="1"/>
  <c r="I823" i="1"/>
  <c r="J823" i="1"/>
  <c r="K823" i="1"/>
  <c r="D824" i="1"/>
  <c r="E824" i="1"/>
  <c r="F824" i="1"/>
  <c r="G824" i="1"/>
  <c r="H824" i="1"/>
  <c r="I824" i="1"/>
  <c r="J824" i="1"/>
  <c r="K824" i="1"/>
  <c r="D825" i="1"/>
  <c r="E825" i="1"/>
  <c r="F825" i="1"/>
  <c r="G825" i="1"/>
  <c r="H825" i="1"/>
  <c r="I825" i="1"/>
  <c r="J825" i="1"/>
  <c r="K825" i="1"/>
  <c r="D826" i="1"/>
  <c r="E826" i="1"/>
  <c r="F826" i="1"/>
  <c r="G826" i="1"/>
  <c r="H826" i="1"/>
  <c r="I826" i="1"/>
  <c r="J826" i="1"/>
  <c r="K826" i="1"/>
  <c r="D827" i="1"/>
  <c r="E827" i="1"/>
  <c r="F827" i="1"/>
  <c r="G827" i="1"/>
  <c r="H827" i="1"/>
  <c r="I827" i="1"/>
  <c r="J827" i="1"/>
  <c r="K827" i="1"/>
  <c r="D828" i="1"/>
  <c r="E828" i="1"/>
  <c r="F828" i="1"/>
  <c r="G828" i="1"/>
  <c r="H828" i="1"/>
  <c r="I828" i="1"/>
  <c r="J828" i="1"/>
  <c r="K828" i="1"/>
  <c r="D829" i="1"/>
  <c r="E829" i="1"/>
  <c r="F829" i="1"/>
  <c r="G829" i="1"/>
  <c r="H829" i="1"/>
  <c r="I829" i="1"/>
  <c r="J829" i="1"/>
  <c r="K829" i="1"/>
  <c r="D830" i="1"/>
  <c r="E830" i="1"/>
  <c r="F830" i="1"/>
  <c r="G830" i="1"/>
  <c r="H830" i="1"/>
  <c r="I830" i="1"/>
  <c r="J830" i="1"/>
  <c r="K830" i="1"/>
  <c r="D831" i="1"/>
  <c r="E831" i="1"/>
  <c r="F831" i="1"/>
  <c r="G831" i="1"/>
  <c r="H831" i="1"/>
  <c r="I831" i="1"/>
  <c r="J831" i="1"/>
  <c r="K831" i="1"/>
  <c r="D832" i="1"/>
  <c r="E832" i="1"/>
  <c r="F832" i="1"/>
  <c r="G832" i="1"/>
  <c r="H832" i="1"/>
  <c r="I832" i="1"/>
  <c r="J832" i="1"/>
  <c r="K832" i="1"/>
  <c r="D833" i="1"/>
  <c r="E833" i="1"/>
  <c r="F833" i="1"/>
  <c r="G833" i="1"/>
  <c r="H833" i="1"/>
  <c r="I833" i="1"/>
  <c r="J833" i="1"/>
  <c r="K833" i="1"/>
  <c r="D834" i="1"/>
  <c r="E834" i="1"/>
  <c r="F834" i="1"/>
  <c r="G834" i="1"/>
  <c r="H834" i="1"/>
  <c r="I834" i="1"/>
  <c r="J834" i="1"/>
  <c r="K834" i="1"/>
  <c r="D835" i="1"/>
  <c r="E835" i="1"/>
  <c r="F835" i="1"/>
  <c r="G835" i="1"/>
  <c r="H835" i="1"/>
  <c r="I835" i="1"/>
  <c r="J835" i="1"/>
  <c r="K835" i="1"/>
  <c r="D836" i="1"/>
  <c r="E836" i="1"/>
  <c r="F836" i="1"/>
  <c r="G836" i="1"/>
  <c r="H836" i="1"/>
  <c r="I836" i="1"/>
  <c r="J836" i="1"/>
  <c r="K836" i="1"/>
  <c r="D837" i="1"/>
  <c r="E837" i="1"/>
  <c r="F837" i="1"/>
  <c r="G837" i="1"/>
  <c r="H837" i="1"/>
  <c r="I837" i="1"/>
  <c r="J837" i="1"/>
  <c r="K837" i="1"/>
  <c r="D838" i="1"/>
  <c r="E838" i="1"/>
  <c r="F838" i="1"/>
  <c r="G838" i="1"/>
  <c r="H838" i="1"/>
  <c r="I838" i="1"/>
  <c r="J838" i="1"/>
  <c r="K838" i="1"/>
  <c r="D839" i="1"/>
  <c r="E839" i="1"/>
  <c r="F839" i="1"/>
  <c r="G839" i="1"/>
  <c r="H839" i="1"/>
  <c r="I839" i="1"/>
  <c r="J839" i="1"/>
  <c r="K839" i="1"/>
  <c r="D840" i="1"/>
  <c r="E840" i="1"/>
  <c r="F840" i="1"/>
  <c r="G840" i="1"/>
  <c r="H840" i="1"/>
  <c r="I840" i="1"/>
  <c r="J840" i="1"/>
  <c r="K840" i="1"/>
  <c r="D841" i="1"/>
  <c r="E841" i="1"/>
  <c r="F841" i="1"/>
  <c r="G841" i="1"/>
  <c r="H841" i="1"/>
  <c r="I841" i="1"/>
  <c r="J841" i="1"/>
  <c r="K841" i="1"/>
  <c r="D842" i="1"/>
  <c r="E842" i="1"/>
  <c r="F842" i="1"/>
  <c r="G842" i="1"/>
  <c r="H842" i="1"/>
  <c r="I842" i="1"/>
  <c r="J842" i="1"/>
  <c r="K842" i="1"/>
  <c r="D843" i="1"/>
  <c r="E843" i="1"/>
  <c r="F843" i="1"/>
  <c r="G843" i="1"/>
  <c r="H843" i="1"/>
  <c r="I843" i="1"/>
  <c r="J843" i="1"/>
  <c r="K843" i="1"/>
  <c r="D844" i="1"/>
  <c r="E844" i="1"/>
  <c r="F844" i="1"/>
  <c r="G844" i="1"/>
  <c r="H844" i="1"/>
  <c r="I844" i="1"/>
  <c r="J844" i="1"/>
  <c r="K844" i="1"/>
  <c r="D845" i="1"/>
  <c r="E845" i="1"/>
  <c r="F845" i="1"/>
  <c r="G845" i="1"/>
  <c r="H845" i="1"/>
  <c r="I845" i="1"/>
  <c r="J845" i="1"/>
  <c r="K845" i="1"/>
  <c r="D846" i="1"/>
  <c r="E846" i="1"/>
  <c r="F846" i="1"/>
  <c r="G846" i="1"/>
  <c r="H846" i="1"/>
  <c r="I846" i="1"/>
  <c r="J846" i="1"/>
  <c r="K846" i="1"/>
  <c r="D847" i="1"/>
  <c r="E847" i="1"/>
  <c r="F847" i="1"/>
  <c r="G847" i="1"/>
  <c r="H847" i="1"/>
  <c r="I847" i="1"/>
  <c r="J847" i="1"/>
  <c r="K847" i="1"/>
  <c r="D848" i="1"/>
  <c r="E848" i="1"/>
  <c r="F848" i="1"/>
  <c r="G848" i="1"/>
  <c r="H848" i="1"/>
  <c r="I848" i="1"/>
  <c r="J848" i="1"/>
  <c r="K848" i="1"/>
  <c r="D849" i="1"/>
  <c r="E849" i="1"/>
  <c r="F849" i="1"/>
  <c r="G849" i="1"/>
  <c r="H849" i="1"/>
  <c r="I849" i="1"/>
  <c r="J849" i="1"/>
  <c r="K849" i="1"/>
  <c r="D850" i="1"/>
  <c r="E850" i="1"/>
  <c r="F850" i="1"/>
  <c r="G850" i="1"/>
  <c r="H850" i="1"/>
  <c r="I850" i="1"/>
  <c r="J850" i="1"/>
  <c r="K850" i="1"/>
  <c r="D851" i="1"/>
  <c r="E851" i="1"/>
  <c r="F851" i="1"/>
  <c r="G851" i="1"/>
  <c r="H851" i="1"/>
  <c r="I851" i="1"/>
  <c r="J851" i="1"/>
  <c r="K851" i="1"/>
  <c r="D852" i="1"/>
  <c r="E852" i="1"/>
  <c r="F852" i="1"/>
  <c r="G852" i="1"/>
  <c r="H852" i="1"/>
  <c r="I852" i="1"/>
  <c r="J852" i="1"/>
  <c r="K852" i="1"/>
  <c r="D853" i="1"/>
  <c r="E853" i="1"/>
  <c r="F853" i="1"/>
  <c r="G853" i="1"/>
  <c r="H853" i="1"/>
  <c r="I853" i="1"/>
  <c r="J853" i="1"/>
  <c r="K853" i="1"/>
  <c r="D854" i="1"/>
  <c r="E854" i="1"/>
  <c r="F854" i="1"/>
  <c r="G854" i="1"/>
  <c r="H854" i="1"/>
  <c r="I854" i="1"/>
  <c r="J854" i="1"/>
  <c r="K854" i="1"/>
  <c r="D855" i="1"/>
  <c r="E855" i="1"/>
  <c r="F855" i="1"/>
  <c r="G855" i="1"/>
  <c r="H855" i="1"/>
  <c r="I855" i="1"/>
  <c r="J855" i="1"/>
  <c r="K855" i="1"/>
  <c r="D856" i="1"/>
  <c r="E856" i="1"/>
  <c r="F856" i="1"/>
  <c r="G856" i="1"/>
  <c r="H856" i="1"/>
  <c r="I856" i="1"/>
  <c r="J856" i="1"/>
  <c r="K856" i="1"/>
  <c r="D857" i="1"/>
  <c r="E857" i="1"/>
  <c r="F857" i="1"/>
  <c r="G857" i="1"/>
  <c r="H857" i="1"/>
  <c r="I857" i="1"/>
  <c r="J857" i="1"/>
  <c r="K857" i="1"/>
  <c r="D858" i="1"/>
  <c r="E858" i="1"/>
  <c r="F858" i="1"/>
  <c r="G858" i="1"/>
  <c r="H858" i="1"/>
  <c r="I858" i="1"/>
  <c r="J858" i="1"/>
  <c r="K858" i="1"/>
  <c r="D859" i="1"/>
  <c r="E859" i="1"/>
  <c r="F859" i="1"/>
  <c r="G859" i="1"/>
  <c r="H859" i="1"/>
  <c r="I859" i="1"/>
  <c r="J859" i="1"/>
  <c r="K859" i="1"/>
  <c r="D860" i="1"/>
  <c r="E860" i="1"/>
  <c r="F860" i="1"/>
  <c r="G860" i="1"/>
  <c r="H860" i="1"/>
  <c r="I860" i="1"/>
  <c r="J860" i="1"/>
  <c r="K860" i="1"/>
  <c r="D861" i="1"/>
  <c r="E861" i="1"/>
  <c r="F861" i="1"/>
  <c r="G861" i="1"/>
  <c r="H861" i="1"/>
  <c r="I861" i="1"/>
  <c r="J861" i="1"/>
  <c r="K861" i="1"/>
  <c r="D862" i="1"/>
  <c r="E862" i="1"/>
  <c r="F862" i="1"/>
  <c r="G862" i="1"/>
  <c r="H862" i="1"/>
  <c r="I862" i="1"/>
  <c r="J862" i="1"/>
  <c r="K862" i="1"/>
  <c r="D863" i="1"/>
  <c r="E863" i="1"/>
  <c r="F863" i="1"/>
  <c r="G863" i="1"/>
  <c r="H863" i="1"/>
  <c r="I863" i="1"/>
  <c r="J863" i="1"/>
  <c r="K863" i="1"/>
  <c r="D864" i="1"/>
  <c r="E864" i="1"/>
  <c r="F864" i="1"/>
  <c r="G864" i="1"/>
  <c r="H864" i="1"/>
  <c r="I864" i="1"/>
  <c r="J864" i="1"/>
  <c r="K864" i="1"/>
  <c r="D865" i="1"/>
  <c r="E865" i="1"/>
  <c r="F865" i="1"/>
  <c r="G865" i="1"/>
  <c r="H865" i="1"/>
  <c r="I865" i="1"/>
  <c r="J865" i="1"/>
  <c r="K865" i="1"/>
  <c r="D866" i="1"/>
  <c r="E866" i="1"/>
  <c r="F866" i="1"/>
  <c r="G866" i="1"/>
  <c r="H866" i="1"/>
  <c r="I866" i="1"/>
  <c r="J866" i="1"/>
  <c r="K866" i="1"/>
  <c r="D867" i="1"/>
  <c r="E867" i="1"/>
  <c r="F867" i="1"/>
  <c r="G867" i="1"/>
  <c r="H867" i="1"/>
  <c r="I867" i="1"/>
  <c r="J867" i="1"/>
  <c r="K867" i="1"/>
  <c r="D868" i="1"/>
  <c r="E868" i="1"/>
  <c r="F868" i="1"/>
  <c r="G868" i="1"/>
  <c r="H868" i="1"/>
  <c r="I868" i="1"/>
  <c r="J868" i="1"/>
  <c r="K868" i="1"/>
  <c r="D869" i="1"/>
  <c r="E869" i="1"/>
  <c r="F869" i="1"/>
  <c r="G869" i="1"/>
  <c r="H869" i="1"/>
  <c r="I869" i="1"/>
  <c r="J869" i="1"/>
  <c r="K869" i="1"/>
  <c r="D870" i="1"/>
  <c r="E870" i="1"/>
  <c r="F870" i="1"/>
  <c r="G870" i="1"/>
  <c r="H870" i="1"/>
  <c r="I870" i="1"/>
  <c r="J870" i="1"/>
  <c r="K870" i="1"/>
  <c r="D871" i="1"/>
  <c r="E871" i="1"/>
  <c r="F871" i="1"/>
  <c r="G871" i="1"/>
  <c r="H871" i="1"/>
  <c r="I871" i="1"/>
  <c r="J871" i="1"/>
  <c r="K871" i="1"/>
  <c r="D872" i="1"/>
  <c r="E872" i="1"/>
  <c r="F872" i="1"/>
  <c r="G872" i="1"/>
  <c r="H872" i="1"/>
  <c r="I872" i="1"/>
  <c r="J872" i="1"/>
  <c r="K872" i="1"/>
  <c r="D873" i="1"/>
  <c r="E873" i="1"/>
  <c r="F873" i="1"/>
  <c r="G873" i="1"/>
  <c r="H873" i="1"/>
  <c r="I873" i="1"/>
  <c r="J873" i="1"/>
  <c r="K873" i="1"/>
  <c r="D874" i="1"/>
  <c r="E874" i="1"/>
  <c r="F874" i="1"/>
  <c r="G874" i="1"/>
  <c r="H874" i="1"/>
  <c r="I874" i="1"/>
  <c r="J874" i="1"/>
  <c r="K874" i="1"/>
  <c r="D875" i="1"/>
  <c r="E875" i="1"/>
  <c r="F875" i="1"/>
  <c r="G875" i="1"/>
  <c r="H875" i="1"/>
  <c r="I875" i="1"/>
  <c r="J875" i="1"/>
  <c r="K875" i="1"/>
  <c r="D876" i="1"/>
  <c r="E876" i="1"/>
  <c r="F876" i="1"/>
  <c r="G876" i="1"/>
  <c r="H876" i="1"/>
  <c r="I876" i="1"/>
  <c r="J876" i="1"/>
  <c r="K876" i="1"/>
  <c r="D877" i="1"/>
  <c r="E877" i="1"/>
  <c r="F877" i="1"/>
  <c r="G877" i="1"/>
  <c r="H877" i="1"/>
  <c r="I877" i="1"/>
  <c r="J877" i="1"/>
  <c r="K877" i="1"/>
  <c r="D878" i="1"/>
  <c r="E878" i="1"/>
  <c r="F878" i="1"/>
  <c r="G878" i="1"/>
  <c r="H878" i="1"/>
  <c r="I878" i="1"/>
  <c r="J878" i="1"/>
  <c r="K878" i="1"/>
  <c r="D879" i="1"/>
  <c r="E879" i="1"/>
  <c r="F879" i="1"/>
  <c r="G879" i="1"/>
  <c r="H879" i="1"/>
  <c r="I879" i="1"/>
  <c r="J879" i="1"/>
  <c r="K879" i="1"/>
  <c r="D880" i="1"/>
  <c r="E880" i="1"/>
  <c r="F880" i="1"/>
  <c r="G880" i="1"/>
  <c r="H880" i="1"/>
  <c r="I880" i="1"/>
  <c r="J880" i="1"/>
  <c r="K880" i="1"/>
  <c r="D881" i="1"/>
  <c r="E881" i="1"/>
  <c r="F881" i="1"/>
  <c r="G881" i="1"/>
  <c r="H881" i="1"/>
  <c r="I881" i="1"/>
  <c r="J881" i="1"/>
  <c r="K881" i="1"/>
  <c r="D882" i="1"/>
  <c r="E882" i="1"/>
  <c r="F882" i="1"/>
  <c r="G882" i="1"/>
  <c r="H882" i="1"/>
  <c r="I882" i="1"/>
  <c r="J882" i="1"/>
  <c r="K882" i="1"/>
  <c r="D883" i="1"/>
  <c r="E883" i="1"/>
  <c r="F883" i="1"/>
  <c r="G883" i="1"/>
  <c r="H883" i="1"/>
  <c r="I883" i="1"/>
  <c r="J883" i="1"/>
  <c r="K883" i="1"/>
  <c r="D884" i="1"/>
  <c r="E884" i="1"/>
  <c r="F884" i="1"/>
  <c r="G884" i="1"/>
  <c r="H884" i="1"/>
  <c r="I884" i="1"/>
  <c r="J884" i="1"/>
  <c r="K884" i="1"/>
  <c r="D885" i="1"/>
  <c r="E885" i="1"/>
  <c r="F885" i="1"/>
  <c r="G885" i="1"/>
  <c r="H885" i="1"/>
  <c r="I885" i="1"/>
  <c r="J885" i="1"/>
  <c r="K885" i="1"/>
  <c r="D886" i="1"/>
  <c r="E886" i="1"/>
  <c r="F886" i="1"/>
  <c r="G886" i="1"/>
  <c r="H886" i="1"/>
  <c r="I886" i="1"/>
  <c r="J886" i="1"/>
  <c r="K886" i="1"/>
  <c r="D887" i="1"/>
  <c r="E887" i="1"/>
  <c r="F887" i="1"/>
  <c r="G887" i="1"/>
  <c r="H887" i="1"/>
  <c r="I887" i="1"/>
  <c r="J887" i="1"/>
  <c r="K887" i="1"/>
  <c r="D888" i="1"/>
  <c r="E888" i="1"/>
  <c r="F888" i="1"/>
  <c r="G888" i="1"/>
  <c r="H888" i="1"/>
  <c r="I888" i="1"/>
  <c r="J888" i="1"/>
  <c r="K888" i="1"/>
  <c r="D889" i="1"/>
  <c r="E889" i="1"/>
  <c r="F889" i="1"/>
  <c r="G889" i="1"/>
  <c r="H889" i="1"/>
  <c r="I889" i="1"/>
  <c r="J889" i="1"/>
  <c r="K889" i="1"/>
  <c r="D890" i="1"/>
  <c r="E890" i="1"/>
  <c r="F890" i="1"/>
  <c r="G890" i="1"/>
  <c r="H890" i="1"/>
  <c r="I890" i="1"/>
  <c r="J890" i="1"/>
  <c r="K890" i="1"/>
  <c r="D891" i="1"/>
  <c r="E891" i="1"/>
  <c r="F891" i="1"/>
  <c r="G891" i="1"/>
  <c r="H891" i="1"/>
  <c r="I891" i="1"/>
  <c r="J891" i="1"/>
  <c r="K891" i="1"/>
  <c r="D892" i="1"/>
  <c r="E892" i="1"/>
  <c r="F892" i="1"/>
  <c r="G892" i="1"/>
  <c r="H892" i="1"/>
  <c r="I892" i="1"/>
  <c r="J892" i="1"/>
  <c r="K892" i="1"/>
  <c r="D893" i="1"/>
  <c r="E893" i="1"/>
  <c r="F893" i="1"/>
  <c r="G893" i="1"/>
  <c r="H893" i="1"/>
  <c r="I893" i="1"/>
  <c r="J893" i="1"/>
  <c r="K893" i="1"/>
  <c r="D894" i="1"/>
  <c r="E894" i="1"/>
  <c r="F894" i="1"/>
  <c r="G894" i="1"/>
  <c r="H894" i="1"/>
  <c r="I894" i="1"/>
  <c r="J894" i="1"/>
  <c r="K894" i="1"/>
  <c r="D895" i="1"/>
  <c r="E895" i="1"/>
  <c r="F895" i="1"/>
  <c r="G895" i="1"/>
  <c r="H895" i="1"/>
  <c r="I895" i="1"/>
  <c r="J895" i="1"/>
  <c r="K895" i="1"/>
  <c r="D896" i="1"/>
  <c r="E896" i="1"/>
  <c r="F896" i="1"/>
  <c r="G896" i="1"/>
  <c r="H896" i="1"/>
  <c r="I896" i="1"/>
  <c r="J896" i="1"/>
  <c r="K896" i="1"/>
  <c r="D897" i="1"/>
  <c r="E897" i="1"/>
  <c r="F897" i="1"/>
  <c r="G897" i="1"/>
  <c r="H897" i="1"/>
  <c r="I897" i="1"/>
  <c r="J897" i="1"/>
  <c r="K897" i="1"/>
  <c r="D898" i="1"/>
  <c r="E898" i="1"/>
  <c r="F898" i="1"/>
  <c r="G898" i="1"/>
  <c r="H898" i="1"/>
  <c r="I898" i="1"/>
  <c r="J898" i="1"/>
  <c r="K898" i="1"/>
  <c r="D899" i="1"/>
  <c r="E899" i="1"/>
  <c r="F899" i="1"/>
  <c r="G899" i="1"/>
  <c r="H899" i="1"/>
  <c r="I899" i="1"/>
  <c r="J899" i="1"/>
  <c r="K899" i="1"/>
  <c r="D900" i="1"/>
  <c r="E900" i="1"/>
  <c r="F900" i="1"/>
  <c r="G900" i="1"/>
  <c r="H900" i="1"/>
  <c r="I900" i="1"/>
  <c r="J900" i="1"/>
  <c r="K900" i="1"/>
  <c r="D901" i="1"/>
  <c r="E901" i="1"/>
  <c r="F901" i="1"/>
  <c r="G901" i="1"/>
  <c r="H901" i="1"/>
  <c r="I901" i="1"/>
  <c r="J901" i="1"/>
  <c r="K901" i="1"/>
  <c r="D902" i="1"/>
  <c r="E902" i="1"/>
  <c r="F902" i="1"/>
  <c r="G902" i="1"/>
  <c r="H902" i="1"/>
  <c r="I902" i="1"/>
  <c r="J902" i="1"/>
  <c r="K902" i="1"/>
  <c r="D903" i="1"/>
  <c r="E903" i="1"/>
  <c r="F903" i="1"/>
  <c r="G903" i="1"/>
  <c r="H903" i="1"/>
  <c r="I903" i="1"/>
  <c r="J903" i="1"/>
  <c r="K903" i="1"/>
  <c r="D904" i="1"/>
  <c r="E904" i="1"/>
  <c r="F904" i="1"/>
  <c r="G904" i="1"/>
  <c r="H904" i="1"/>
  <c r="I904" i="1"/>
  <c r="J904" i="1"/>
  <c r="K904" i="1"/>
  <c r="D905" i="1"/>
  <c r="E905" i="1"/>
  <c r="F905" i="1"/>
  <c r="G905" i="1"/>
  <c r="H905" i="1"/>
  <c r="I905" i="1"/>
  <c r="J905" i="1"/>
  <c r="K905" i="1"/>
  <c r="D906" i="1"/>
  <c r="E906" i="1"/>
  <c r="F906" i="1"/>
  <c r="G906" i="1"/>
  <c r="H906" i="1"/>
  <c r="I906" i="1"/>
  <c r="J906" i="1"/>
  <c r="K906" i="1"/>
  <c r="D907" i="1"/>
  <c r="E907" i="1"/>
  <c r="F907" i="1"/>
  <c r="G907" i="1"/>
  <c r="H907" i="1"/>
  <c r="I907" i="1"/>
  <c r="J907" i="1"/>
  <c r="K907" i="1"/>
  <c r="D908" i="1"/>
  <c r="E908" i="1"/>
  <c r="F908" i="1"/>
  <c r="G908" i="1"/>
  <c r="H908" i="1"/>
  <c r="I908" i="1"/>
  <c r="J908" i="1"/>
  <c r="K908" i="1"/>
  <c r="D909" i="1"/>
  <c r="E909" i="1"/>
  <c r="F909" i="1"/>
  <c r="G909" i="1"/>
  <c r="H909" i="1"/>
  <c r="I909" i="1"/>
  <c r="J909" i="1"/>
  <c r="K909" i="1"/>
  <c r="D910" i="1"/>
  <c r="E910" i="1"/>
  <c r="F910" i="1"/>
  <c r="G910" i="1"/>
  <c r="H910" i="1"/>
  <c r="I910" i="1"/>
  <c r="J910" i="1"/>
  <c r="K910" i="1"/>
  <c r="D911" i="1"/>
  <c r="E911" i="1"/>
  <c r="F911" i="1"/>
  <c r="G911" i="1"/>
  <c r="H911" i="1"/>
  <c r="I911" i="1"/>
  <c r="J911" i="1"/>
  <c r="K911" i="1"/>
  <c r="D912" i="1"/>
  <c r="E912" i="1"/>
  <c r="F912" i="1"/>
  <c r="G912" i="1"/>
  <c r="H912" i="1"/>
  <c r="I912" i="1"/>
  <c r="J912" i="1"/>
  <c r="K912" i="1"/>
  <c r="D913" i="1"/>
  <c r="E913" i="1"/>
  <c r="F913" i="1"/>
  <c r="G913" i="1"/>
  <c r="H913" i="1"/>
  <c r="I913" i="1"/>
  <c r="J913" i="1"/>
  <c r="K913" i="1"/>
  <c r="D914" i="1"/>
  <c r="E914" i="1"/>
  <c r="F914" i="1"/>
  <c r="G914" i="1"/>
  <c r="H914" i="1"/>
  <c r="I914" i="1"/>
  <c r="J914" i="1"/>
  <c r="K914" i="1"/>
  <c r="D915" i="1"/>
  <c r="E915" i="1"/>
  <c r="F915" i="1"/>
  <c r="G915" i="1"/>
  <c r="H915" i="1"/>
  <c r="I915" i="1"/>
  <c r="J915" i="1"/>
  <c r="K915" i="1"/>
  <c r="D916" i="1"/>
  <c r="E916" i="1"/>
  <c r="F916" i="1"/>
  <c r="G916" i="1"/>
  <c r="H916" i="1"/>
  <c r="I916" i="1"/>
  <c r="J916" i="1"/>
  <c r="K916" i="1"/>
  <c r="D917" i="1"/>
  <c r="E917" i="1"/>
  <c r="F917" i="1"/>
  <c r="G917" i="1"/>
  <c r="H917" i="1"/>
  <c r="I917" i="1"/>
  <c r="J917" i="1"/>
  <c r="K917" i="1"/>
  <c r="D918" i="1"/>
  <c r="E918" i="1"/>
  <c r="F918" i="1"/>
  <c r="G918" i="1"/>
  <c r="H918" i="1"/>
  <c r="I918" i="1"/>
  <c r="J918" i="1"/>
  <c r="K918" i="1"/>
  <c r="D919" i="1"/>
  <c r="E919" i="1"/>
  <c r="F919" i="1"/>
  <c r="G919" i="1"/>
  <c r="H919" i="1"/>
  <c r="I919" i="1"/>
  <c r="J919" i="1"/>
  <c r="K919" i="1"/>
  <c r="D920" i="1"/>
  <c r="E920" i="1"/>
  <c r="F920" i="1"/>
  <c r="G920" i="1"/>
  <c r="H920" i="1"/>
  <c r="I920" i="1"/>
  <c r="J920" i="1"/>
  <c r="K920" i="1"/>
  <c r="D921" i="1"/>
  <c r="E921" i="1"/>
  <c r="F921" i="1"/>
  <c r="G921" i="1"/>
  <c r="H921" i="1"/>
  <c r="I921" i="1"/>
  <c r="J921" i="1"/>
  <c r="K921" i="1"/>
  <c r="D922" i="1"/>
  <c r="E922" i="1"/>
  <c r="F922" i="1"/>
  <c r="G922" i="1"/>
  <c r="H922" i="1"/>
  <c r="I922" i="1"/>
  <c r="J922" i="1"/>
  <c r="K922" i="1"/>
  <c r="D923" i="1"/>
  <c r="E923" i="1"/>
  <c r="F923" i="1"/>
  <c r="G923" i="1"/>
  <c r="H923" i="1"/>
  <c r="I923" i="1"/>
  <c r="J923" i="1"/>
  <c r="K923" i="1"/>
  <c r="D924" i="1"/>
  <c r="E924" i="1"/>
  <c r="F924" i="1"/>
  <c r="G924" i="1"/>
  <c r="H924" i="1"/>
  <c r="I924" i="1"/>
  <c r="J924" i="1"/>
  <c r="K924" i="1"/>
  <c r="D925" i="1"/>
  <c r="E925" i="1"/>
  <c r="F925" i="1"/>
  <c r="G925" i="1"/>
  <c r="H925" i="1"/>
  <c r="I925" i="1"/>
  <c r="J925" i="1"/>
  <c r="K925" i="1"/>
  <c r="D926" i="1"/>
  <c r="E926" i="1"/>
  <c r="F926" i="1"/>
  <c r="G926" i="1"/>
  <c r="H926" i="1"/>
  <c r="I926" i="1"/>
  <c r="J926" i="1"/>
  <c r="K926" i="1"/>
  <c r="D927" i="1"/>
  <c r="E927" i="1"/>
  <c r="F927" i="1"/>
  <c r="G927" i="1"/>
  <c r="H927" i="1"/>
  <c r="I927" i="1"/>
  <c r="J927" i="1"/>
  <c r="K927" i="1"/>
  <c r="D928" i="1"/>
  <c r="E928" i="1"/>
  <c r="F928" i="1"/>
  <c r="G928" i="1"/>
  <c r="H928" i="1"/>
  <c r="I928" i="1"/>
  <c r="J928" i="1"/>
  <c r="K928" i="1"/>
  <c r="D929" i="1"/>
  <c r="E929" i="1"/>
  <c r="F929" i="1"/>
  <c r="G929" i="1"/>
  <c r="H929" i="1"/>
  <c r="I929" i="1"/>
  <c r="J929" i="1"/>
  <c r="K929" i="1"/>
  <c r="D930" i="1"/>
  <c r="E930" i="1"/>
  <c r="F930" i="1"/>
  <c r="G930" i="1"/>
  <c r="H930" i="1"/>
  <c r="I930" i="1"/>
  <c r="J930" i="1"/>
  <c r="K930" i="1"/>
  <c r="D931" i="1"/>
  <c r="E931" i="1"/>
  <c r="F931" i="1"/>
  <c r="G931" i="1"/>
  <c r="H931" i="1"/>
  <c r="I931" i="1"/>
  <c r="J931" i="1"/>
  <c r="K931" i="1"/>
  <c r="D932" i="1"/>
  <c r="E932" i="1"/>
  <c r="F932" i="1"/>
  <c r="G932" i="1"/>
  <c r="H932" i="1"/>
  <c r="I932" i="1"/>
  <c r="J932" i="1"/>
  <c r="K932" i="1"/>
  <c r="D933" i="1"/>
  <c r="E933" i="1"/>
  <c r="F933" i="1"/>
  <c r="G933" i="1"/>
  <c r="H933" i="1"/>
  <c r="I933" i="1"/>
  <c r="J933" i="1"/>
  <c r="K933" i="1"/>
  <c r="D934" i="1"/>
  <c r="E934" i="1"/>
  <c r="F934" i="1"/>
  <c r="G934" i="1"/>
  <c r="H934" i="1"/>
  <c r="I934" i="1"/>
  <c r="J934" i="1"/>
  <c r="K934" i="1"/>
  <c r="D935" i="1"/>
  <c r="E935" i="1"/>
  <c r="F935" i="1"/>
  <c r="G935" i="1"/>
  <c r="H935" i="1"/>
  <c r="I935" i="1"/>
  <c r="J935" i="1"/>
  <c r="K935" i="1"/>
  <c r="D936" i="1"/>
  <c r="E936" i="1"/>
  <c r="F936" i="1"/>
  <c r="G936" i="1"/>
  <c r="H936" i="1"/>
  <c r="I936" i="1"/>
  <c r="J936" i="1"/>
  <c r="K936" i="1"/>
  <c r="D937" i="1"/>
  <c r="E937" i="1"/>
  <c r="F937" i="1"/>
  <c r="G937" i="1"/>
  <c r="H937" i="1"/>
  <c r="I937" i="1"/>
  <c r="J937" i="1"/>
  <c r="K937" i="1"/>
  <c r="D938" i="1"/>
  <c r="E938" i="1"/>
  <c r="F938" i="1"/>
  <c r="G938" i="1"/>
  <c r="H938" i="1"/>
  <c r="I938" i="1"/>
  <c r="J938" i="1"/>
  <c r="K938" i="1"/>
  <c r="D939" i="1"/>
  <c r="E939" i="1"/>
  <c r="F939" i="1"/>
  <c r="G939" i="1"/>
  <c r="H939" i="1"/>
  <c r="I939" i="1"/>
  <c r="J939" i="1"/>
  <c r="K939" i="1"/>
  <c r="D940" i="1"/>
  <c r="E940" i="1"/>
  <c r="F940" i="1"/>
  <c r="G940" i="1"/>
  <c r="H940" i="1"/>
  <c r="I940" i="1"/>
  <c r="J940" i="1"/>
  <c r="K940" i="1"/>
  <c r="D941" i="1"/>
  <c r="E941" i="1"/>
  <c r="F941" i="1"/>
  <c r="G941" i="1"/>
  <c r="H941" i="1"/>
  <c r="I941" i="1"/>
  <c r="J941" i="1"/>
  <c r="K941" i="1"/>
  <c r="D942" i="1"/>
  <c r="E942" i="1"/>
  <c r="F942" i="1"/>
  <c r="G942" i="1"/>
  <c r="H942" i="1"/>
  <c r="I942" i="1"/>
  <c r="J942" i="1"/>
  <c r="K942" i="1"/>
  <c r="D943" i="1"/>
  <c r="E943" i="1"/>
  <c r="F943" i="1"/>
  <c r="G943" i="1"/>
  <c r="H943" i="1"/>
  <c r="I943" i="1"/>
  <c r="J943" i="1"/>
  <c r="K943" i="1"/>
  <c r="D944" i="1"/>
  <c r="E944" i="1"/>
  <c r="F944" i="1"/>
  <c r="G944" i="1"/>
  <c r="H944" i="1"/>
  <c r="I944" i="1"/>
  <c r="J944" i="1"/>
  <c r="K944" i="1"/>
  <c r="D945" i="1"/>
  <c r="E945" i="1"/>
  <c r="F945" i="1"/>
  <c r="G945" i="1"/>
  <c r="H945" i="1"/>
  <c r="I945" i="1"/>
  <c r="J945" i="1"/>
  <c r="K945" i="1"/>
  <c r="D946" i="1"/>
  <c r="E946" i="1"/>
  <c r="F946" i="1"/>
  <c r="G946" i="1"/>
  <c r="H946" i="1"/>
  <c r="I946" i="1"/>
  <c r="J946" i="1"/>
  <c r="K946" i="1"/>
  <c r="D947" i="1"/>
  <c r="E947" i="1"/>
  <c r="F947" i="1"/>
  <c r="G947" i="1"/>
  <c r="H947" i="1"/>
  <c r="I947" i="1"/>
  <c r="J947" i="1"/>
  <c r="K947" i="1"/>
  <c r="D948" i="1"/>
  <c r="E948" i="1"/>
  <c r="F948" i="1"/>
  <c r="G948" i="1"/>
  <c r="H948" i="1"/>
  <c r="I948" i="1"/>
  <c r="J948" i="1"/>
  <c r="K948" i="1"/>
  <c r="D949" i="1"/>
  <c r="E949" i="1"/>
  <c r="F949" i="1"/>
  <c r="G949" i="1"/>
  <c r="H949" i="1"/>
  <c r="I949" i="1"/>
  <c r="J949" i="1"/>
  <c r="K949" i="1"/>
  <c r="D950" i="1"/>
  <c r="E950" i="1"/>
  <c r="F950" i="1"/>
  <c r="G950" i="1"/>
  <c r="H950" i="1"/>
  <c r="I950" i="1"/>
  <c r="J950" i="1"/>
  <c r="K950" i="1"/>
  <c r="D951" i="1"/>
  <c r="E951" i="1"/>
  <c r="F951" i="1"/>
  <c r="G951" i="1"/>
  <c r="H951" i="1"/>
  <c r="I951" i="1"/>
  <c r="J951" i="1"/>
  <c r="K951" i="1"/>
  <c r="D952" i="1"/>
  <c r="E952" i="1"/>
  <c r="F952" i="1"/>
  <c r="G952" i="1"/>
  <c r="H952" i="1"/>
  <c r="I952" i="1"/>
  <c r="J952" i="1"/>
  <c r="K952" i="1"/>
  <c r="D953" i="1"/>
  <c r="E953" i="1"/>
  <c r="F953" i="1"/>
  <c r="G953" i="1"/>
  <c r="H953" i="1"/>
  <c r="I953" i="1"/>
  <c r="J953" i="1"/>
  <c r="K953" i="1"/>
  <c r="D954" i="1"/>
  <c r="E954" i="1"/>
  <c r="F954" i="1"/>
  <c r="G954" i="1"/>
  <c r="H954" i="1"/>
  <c r="I954" i="1"/>
  <c r="J954" i="1"/>
  <c r="K954" i="1"/>
  <c r="D955" i="1"/>
  <c r="E955" i="1"/>
  <c r="F955" i="1"/>
  <c r="G955" i="1"/>
  <c r="H955" i="1"/>
  <c r="I955" i="1"/>
  <c r="J955" i="1"/>
  <c r="K955" i="1"/>
  <c r="D956" i="1"/>
  <c r="E956" i="1"/>
  <c r="F956" i="1"/>
  <c r="G956" i="1"/>
  <c r="H956" i="1"/>
  <c r="I956" i="1"/>
  <c r="J956" i="1"/>
  <c r="K956" i="1"/>
  <c r="D957" i="1"/>
  <c r="E957" i="1"/>
  <c r="F957" i="1"/>
  <c r="G957" i="1"/>
  <c r="H957" i="1"/>
  <c r="I957" i="1"/>
  <c r="J957" i="1"/>
  <c r="K957" i="1"/>
  <c r="D958" i="1"/>
  <c r="E958" i="1"/>
  <c r="F958" i="1"/>
  <c r="G958" i="1"/>
  <c r="H958" i="1"/>
  <c r="I958" i="1"/>
  <c r="J958" i="1"/>
  <c r="K958" i="1"/>
  <c r="D959" i="1"/>
  <c r="E959" i="1"/>
  <c r="F959" i="1"/>
  <c r="G959" i="1"/>
  <c r="H959" i="1"/>
  <c r="I959" i="1"/>
  <c r="J959" i="1"/>
  <c r="K959" i="1"/>
  <c r="D960" i="1"/>
  <c r="E960" i="1"/>
  <c r="F960" i="1"/>
  <c r="G960" i="1"/>
  <c r="H960" i="1"/>
  <c r="I960" i="1"/>
  <c r="J960" i="1"/>
  <c r="K960" i="1"/>
  <c r="D961" i="1"/>
  <c r="E961" i="1"/>
  <c r="F961" i="1"/>
  <c r="G961" i="1"/>
  <c r="H961" i="1"/>
  <c r="I961" i="1"/>
  <c r="J961" i="1"/>
  <c r="K961" i="1"/>
  <c r="D962" i="1"/>
  <c r="E962" i="1"/>
  <c r="F962" i="1"/>
  <c r="G962" i="1"/>
  <c r="H962" i="1"/>
  <c r="I962" i="1"/>
  <c r="J962" i="1"/>
  <c r="K962" i="1"/>
  <c r="D963" i="1"/>
  <c r="E963" i="1"/>
  <c r="F963" i="1"/>
  <c r="G963" i="1"/>
  <c r="H963" i="1"/>
  <c r="I963" i="1"/>
  <c r="J963" i="1"/>
  <c r="K963" i="1"/>
  <c r="D964" i="1"/>
  <c r="E964" i="1"/>
  <c r="F964" i="1"/>
  <c r="G964" i="1"/>
  <c r="H964" i="1"/>
  <c r="I964" i="1"/>
  <c r="J964" i="1"/>
  <c r="K964" i="1"/>
  <c r="D965" i="1"/>
  <c r="E965" i="1"/>
  <c r="F965" i="1"/>
  <c r="G965" i="1"/>
  <c r="H965" i="1"/>
  <c r="I965" i="1"/>
  <c r="J965" i="1"/>
  <c r="K965" i="1"/>
  <c r="D966" i="1"/>
  <c r="E966" i="1"/>
  <c r="F966" i="1"/>
  <c r="G966" i="1"/>
  <c r="H966" i="1"/>
  <c r="I966" i="1"/>
  <c r="J966" i="1"/>
  <c r="K966" i="1"/>
  <c r="D967" i="1"/>
  <c r="E967" i="1"/>
  <c r="F967" i="1"/>
  <c r="G967" i="1"/>
  <c r="H967" i="1"/>
  <c r="I967" i="1"/>
  <c r="J967" i="1"/>
  <c r="K967" i="1"/>
  <c r="D968" i="1"/>
  <c r="E968" i="1"/>
  <c r="F968" i="1"/>
  <c r="G968" i="1"/>
  <c r="H968" i="1"/>
  <c r="I968" i="1"/>
  <c r="J968" i="1"/>
  <c r="K968" i="1"/>
  <c r="D969" i="1"/>
  <c r="E969" i="1"/>
  <c r="F969" i="1"/>
  <c r="G969" i="1"/>
  <c r="H969" i="1"/>
  <c r="I969" i="1"/>
  <c r="J969" i="1"/>
  <c r="K969" i="1"/>
  <c r="D970" i="1"/>
  <c r="E970" i="1"/>
  <c r="F970" i="1"/>
  <c r="G970" i="1"/>
  <c r="H970" i="1"/>
  <c r="I970" i="1"/>
  <c r="J970" i="1"/>
  <c r="K970" i="1"/>
  <c r="D971" i="1"/>
  <c r="E971" i="1"/>
  <c r="F971" i="1"/>
  <c r="G971" i="1"/>
  <c r="H971" i="1"/>
  <c r="I971" i="1"/>
  <c r="J971" i="1"/>
  <c r="K971" i="1"/>
  <c r="D972" i="1"/>
  <c r="E972" i="1"/>
  <c r="F972" i="1"/>
  <c r="G972" i="1"/>
  <c r="H972" i="1"/>
  <c r="I972" i="1"/>
  <c r="J972" i="1"/>
  <c r="K972" i="1"/>
  <c r="D973" i="1"/>
  <c r="E973" i="1"/>
  <c r="F973" i="1"/>
  <c r="G973" i="1"/>
  <c r="H973" i="1"/>
  <c r="I973" i="1"/>
  <c r="J973" i="1"/>
  <c r="K973" i="1"/>
  <c r="D974" i="1"/>
  <c r="E974" i="1"/>
  <c r="F974" i="1"/>
  <c r="G974" i="1"/>
  <c r="H974" i="1"/>
  <c r="I974" i="1"/>
  <c r="J974" i="1"/>
  <c r="K974" i="1"/>
  <c r="D975" i="1"/>
  <c r="E975" i="1"/>
  <c r="F975" i="1"/>
  <c r="G975" i="1"/>
  <c r="H975" i="1"/>
  <c r="I975" i="1"/>
  <c r="J975" i="1"/>
  <c r="K975" i="1"/>
  <c r="D976" i="1"/>
  <c r="E976" i="1"/>
  <c r="F976" i="1"/>
  <c r="G976" i="1"/>
  <c r="H976" i="1"/>
  <c r="I976" i="1"/>
  <c r="J976" i="1"/>
  <c r="K976" i="1"/>
  <c r="D977" i="1"/>
  <c r="E977" i="1"/>
  <c r="F977" i="1"/>
  <c r="G977" i="1"/>
  <c r="H977" i="1"/>
  <c r="I977" i="1"/>
  <c r="J977" i="1"/>
  <c r="K977" i="1"/>
  <c r="D978" i="1"/>
  <c r="E978" i="1"/>
  <c r="F978" i="1"/>
  <c r="G978" i="1"/>
  <c r="H978" i="1"/>
  <c r="I978" i="1"/>
  <c r="J978" i="1"/>
  <c r="K978" i="1"/>
  <c r="D979" i="1"/>
  <c r="E979" i="1"/>
  <c r="F979" i="1"/>
  <c r="G979" i="1"/>
  <c r="H979" i="1"/>
  <c r="I979" i="1"/>
  <c r="J979" i="1"/>
  <c r="K979" i="1"/>
  <c r="D980" i="1"/>
  <c r="E980" i="1"/>
  <c r="F980" i="1"/>
  <c r="G980" i="1"/>
  <c r="H980" i="1"/>
  <c r="I980" i="1"/>
  <c r="J980" i="1"/>
  <c r="K980" i="1"/>
  <c r="D981" i="1"/>
  <c r="E981" i="1"/>
  <c r="F981" i="1"/>
  <c r="G981" i="1"/>
  <c r="H981" i="1"/>
  <c r="I981" i="1"/>
  <c r="J981" i="1"/>
  <c r="K981" i="1"/>
  <c r="D982" i="1"/>
  <c r="E982" i="1"/>
  <c r="F982" i="1"/>
  <c r="G982" i="1"/>
  <c r="H982" i="1"/>
  <c r="I982" i="1"/>
  <c r="J982" i="1"/>
  <c r="K982" i="1"/>
  <c r="D983" i="1"/>
  <c r="E983" i="1"/>
  <c r="F983" i="1"/>
  <c r="G983" i="1"/>
  <c r="H983" i="1"/>
  <c r="I983" i="1"/>
  <c r="J983" i="1"/>
  <c r="K983" i="1"/>
  <c r="D984" i="1"/>
  <c r="E984" i="1"/>
  <c r="F984" i="1"/>
  <c r="G984" i="1"/>
  <c r="H984" i="1"/>
  <c r="I984" i="1"/>
  <c r="J984" i="1"/>
  <c r="K984" i="1"/>
  <c r="D985" i="1"/>
  <c r="E985" i="1"/>
  <c r="F985" i="1"/>
  <c r="G985" i="1"/>
  <c r="H985" i="1"/>
  <c r="I985" i="1"/>
  <c r="J985" i="1"/>
  <c r="K985" i="1"/>
  <c r="D986" i="1"/>
  <c r="E986" i="1"/>
  <c r="F986" i="1"/>
  <c r="G986" i="1"/>
  <c r="H986" i="1"/>
  <c r="I986" i="1"/>
  <c r="J986" i="1"/>
  <c r="K986" i="1"/>
  <c r="D987" i="1"/>
  <c r="E987" i="1"/>
  <c r="F987" i="1"/>
  <c r="G987" i="1"/>
  <c r="H987" i="1"/>
  <c r="I987" i="1"/>
  <c r="J987" i="1"/>
  <c r="K987" i="1"/>
  <c r="D988" i="1"/>
  <c r="E988" i="1"/>
  <c r="F988" i="1"/>
  <c r="G988" i="1"/>
  <c r="H988" i="1"/>
  <c r="I988" i="1"/>
  <c r="J988" i="1"/>
  <c r="K988" i="1"/>
  <c r="D989" i="1"/>
  <c r="E989" i="1"/>
  <c r="F989" i="1"/>
  <c r="G989" i="1"/>
  <c r="H989" i="1"/>
  <c r="I989" i="1"/>
  <c r="J989" i="1"/>
  <c r="K989" i="1"/>
  <c r="D990" i="1"/>
  <c r="E990" i="1"/>
  <c r="F990" i="1"/>
  <c r="G990" i="1"/>
  <c r="H990" i="1"/>
  <c r="I990" i="1"/>
  <c r="J990" i="1"/>
  <c r="K990" i="1"/>
  <c r="D991" i="1"/>
  <c r="E991" i="1"/>
  <c r="F991" i="1"/>
  <c r="G991" i="1"/>
  <c r="H991" i="1"/>
  <c r="I991" i="1"/>
  <c r="J991" i="1"/>
  <c r="K991" i="1"/>
  <c r="D992" i="1"/>
  <c r="E992" i="1"/>
  <c r="F992" i="1"/>
  <c r="G992" i="1"/>
  <c r="H992" i="1"/>
  <c r="I992" i="1"/>
  <c r="J992" i="1"/>
  <c r="K992" i="1"/>
  <c r="D993" i="1"/>
  <c r="E993" i="1"/>
  <c r="F993" i="1"/>
  <c r="G993" i="1"/>
  <c r="H993" i="1"/>
  <c r="I993" i="1"/>
  <c r="J993" i="1"/>
  <c r="K993" i="1"/>
  <c r="D994" i="1"/>
  <c r="E994" i="1"/>
  <c r="F994" i="1"/>
  <c r="G994" i="1"/>
  <c r="H994" i="1"/>
  <c r="I994" i="1"/>
  <c r="J994" i="1"/>
  <c r="K994" i="1"/>
  <c r="D995" i="1"/>
  <c r="E995" i="1"/>
  <c r="F995" i="1"/>
  <c r="G995" i="1"/>
  <c r="H995" i="1"/>
  <c r="I995" i="1"/>
  <c r="J995" i="1"/>
  <c r="K995" i="1"/>
  <c r="D996" i="1"/>
  <c r="E996" i="1"/>
  <c r="F996" i="1"/>
  <c r="G996" i="1"/>
  <c r="H996" i="1"/>
  <c r="I996" i="1"/>
  <c r="J996" i="1"/>
  <c r="K996" i="1"/>
  <c r="D997" i="1"/>
  <c r="E997" i="1"/>
  <c r="F997" i="1"/>
  <c r="G997" i="1"/>
  <c r="H997" i="1"/>
  <c r="I997" i="1"/>
  <c r="J997" i="1"/>
  <c r="K997" i="1"/>
  <c r="D998" i="1"/>
  <c r="E998" i="1"/>
  <c r="F998" i="1"/>
  <c r="G998" i="1"/>
  <c r="H998" i="1"/>
  <c r="I998" i="1"/>
  <c r="J998" i="1"/>
  <c r="K998" i="1"/>
  <c r="D999" i="1"/>
  <c r="E999" i="1"/>
  <c r="F999" i="1"/>
  <c r="G999" i="1"/>
  <c r="H999" i="1"/>
  <c r="I999" i="1"/>
  <c r="J999" i="1"/>
  <c r="K999" i="1"/>
  <c r="D1000" i="1"/>
  <c r="E1000" i="1"/>
  <c r="F1000" i="1"/>
  <c r="G1000" i="1"/>
  <c r="H1000" i="1"/>
  <c r="I1000" i="1"/>
  <c r="J1000" i="1"/>
  <c r="K1000" i="1"/>
  <c r="D1001" i="1"/>
  <c r="E1001" i="1"/>
  <c r="F1001" i="1"/>
  <c r="G1001" i="1"/>
  <c r="H1001" i="1"/>
  <c r="I1001" i="1"/>
  <c r="J1001" i="1"/>
  <c r="K1001" i="1"/>
  <c r="D1002" i="1"/>
  <c r="E1002" i="1"/>
  <c r="F1002" i="1"/>
  <c r="G1002" i="1"/>
  <c r="H1002" i="1"/>
  <c r="I1002" i="1"/>
  <c r="J1002" i="1"/>
  <c r="K1002" i="1"/>
  <c r="D1003" i="1"/>
  <c r="E1003" i="1"/>
  <c r="F1003" i="1"/>
  <c r="G1003" i="1"/>
  <c r="H1003" i="1"/>
  <c r="I1003" i="1"/>
  <c r="J1003" i="1"/>
  <c r="K1003" i="1"/>
  <c r="D1004" i="1"/>
  <c r="E1004" i="1"/>
  <c r="F1004" i="1"/>
  <c r="G1004" i="1"/>
  <c r="H1004" i="1"/>
  <c r="I1004" i="1"/>
  <c r="J1004" i="1"/>
  <c r="K1004" i="1"/>
  <c r="D1005" i="1"/>
  <c r="E1005" i="1"/>
  <c r="F1005" i="1"/>
  <c r="G1005" i="1"/>
  <c r="H1005" i="1"/>
  <c r="I1005" i="1"/>
  <c r="J1005" i="1"/>
  <c r="K1005" i="1"/>
  <c r="D1006" i="1"/>
  <c r="E1006" i="1"/>
  <c r="F1006" i="1"/>
  <c r="G1006" i="1"/>
  <c r="H1006" i="1"/>
  <c r="I1006" i="1"/>
  <c r="J1006" i="1"/>
  <c r="K1006" i="1"/>
  <c r="D1007" i="1"/>
  <c r="E1007" i="1"/>
  <c r="F1007" i="1"/>
  <c r="G1007" i="1"/>
  <c r="H1007" i="1"/>
  <c r="I1007" i="1"/>
  <c r="J1007" i="1"/>
  <c r="K1007" i="1"/>
  <c r="D1008" i="1"/>
  <c r="E1008" i="1"/>
  <c r="F1008" i="1"/>
  <c r="G1008" i="1"/>
  <c r="H1008" i="1"/>
  <c r="I1008" i="1"/>
  <c r="J1008" i="1"/>
  <c r="K1008" i="1"/>
  <c r="D1009" i="1"/>
  <c r="E1009" i="1"/>
  <c r="F1009" i="1"/>
  <c r="G1009" i="1"/>
  <c r="H1009" i="1"/>
  <c r="I1009" i="1"/>
  <c r="J1009" i="1"/>
  <c r="K1009" i="1"/>
  <c r="D1010" i="1"/>
  <c r="E1010" i="1"/>
  <c r="F1010" i="1"/>
  <c r="G1010" i="1"/>
  <c r="H1010" i="1"/>
  <c r="I1010" i="1"/>
  <c r="J1010" i="1"/>
  <c r="K1010" i="1"/>
  <c r="D1011" i="1"/>
  <c r="E1011" i="1"/>
  <c r="F1011" i="1"/>
  <c r="G1011" i="1"/>
  <c r="H1011" i="1"/>
  <c r="I1011" i="1"/>
  <c r="J1011" i="1"/>
  <c r="K1011" i="1"/>
  <c r="D1012" i="1"/>
  <c r="E1012" i="1"/>
  <c r="F1012" i="1"/>
  <c r="G1012" i="1"/>
  <c r="H1012" i="1"/>
  <c r="I1012" i="1"/>
  <c r="J1012" i="1"/>
  <c r="K1012" i="1"/>
  <c r="D1013" i="1"/>
  <c r="E1013" i="1"/>
  <c r="F1013" i="1"/>
  <c r="G1013" i="1"/>
  <c r="H1013" i="1"/>
  <c r="I1013" i="1"/>
  <c r="J1013" i="1"/>
  <c r="K1013" i="1"/>
  <c r="D1014" i="1"/>
  <c r="E1014" i="1"/>
  <c r="F1014" i="1"/>
  <c r="G1014" i="1"/>
  <c r="H1014" i="1"/>
  <c r="I1014" i="1"/>
  <c r="J1014" i="1"/>
  <c r="K1014" i="1"/>
  <c r="D1015" i="1"/>
  <c r="E1015" i="1"/>
  <c r="F1015" i="1"/>
  <c r="G1015" i="1"/>
  <c r="H1015" i="1"/>
  <c r="I1015" i="1"/>
  <c r="J1015" i="1"/>
  <c r="K1015" i="1"/>
  <c r="D1016" i="1"/>
  <c r="E1016" i="1"/>
  <c r="F1016" i="1"/>
  <c r="G1016" i="1"/>
  <c r="H1016" i="1"/>
  <c r="I1016" i="1"/>
  <c r="J1016" i="1"/>
  <c r="K1016" i="1"/>
  <c r="D1017" i="1"/>
  <c r="E1017" i="1"/>
  <c r="F1017" i="1"/>
  <c r="G1017" i="1"/>
  <c r="H1017" i="1"/>
  <c r="I1017" i="1"/>
  <c r="J1017" i="1"/>
  <c r="K1017" i="1"/>
  <c r="D1018" i="1"/>
  <c r="E1018" i="1"/>
  <c r="F1018" i="1"/>
  <c r="G1018" i="1"/>
  <c r="H1018" i="1"/>
  <c r="I1018" i="1"/>
  <c r="J1018" i="1"/>
  <c r="K1018" i="1"/>
  <c r="D1019" i="1"/>
  <c r="E1019" i="1"/>
  <c r="F1019" i="1"/>
  <c r="G1019" i="1"/>
  <c r="H1019" i="1"/>
  <c r="I1019" i="1"/>
  <c r="J1019" i="1"/>
  <c r="K1019" i="1"/>
  <c r="D1020" i="1"/>
  <c r="E1020" i="1"/>
  <c r="F1020" i="1"/>
  <c r="G1020" i="1"/>
  <c r="H1020" i="1"/>
  <c r="I1020" i="1"/>
  <c r="J1020" i="1"/>
  <c r="K1020" i="1"/>
  <c r="D1021" i="1"/>
  <c r="E1021" i="1"/>
  <c r="F1021" i="1"/>
  <c r="G1021" i="1"/>
  <c r="H1021" i="1"/>
  <c r="I1021" i="1"/>
  <c r="J1021" i="1"/>
  <c r="K1021" i="1"/>
  <c r="D1022" i="1"/>
  <c r="E1022" i="1"/>
  <c r="F1022" i="1"/>
  <c r="G1022" i="1"/>
  <c r="H1022" i="1"/>
  <c r="I1022" i="1"/>
  <c r="J1022" i="1"/>
  <c r="K1022" i="1"/>
  <c r="D1023" i="1"/>
  <c r="E1023" i="1"/>
  <c r="F1023" i="1"/>
  <c r="G1023" i="1"/>
  <c r="H1023" i="1"/>
  <c r="I1023" i="1"/>
  <c r="J1023" i="1"/>
  <c r="K1023" i="1"/>
  <c r="D1024" i="1"/>
  <c r="E1024" i="1"/>
  <c r="F1024" i="1"/>
  <c r="G1024" i="1"/>
  <c r="H1024" i="1"/>
  <c r="I1024" i="1"/>
  <c r="J1024" i="1"/>
  <c r="K1024" i="1"/>
  <c r="D1025" i="1"/>
  <c r="E1025" i="1"/>
  <c r="F1025" i="1"/>
  <c r="G1025" i="1"/>
  <c r="H1025" i="1"/>
  <c r="I1025" i="1"/>
  <c r="J1025" i="1"/>
  <c r="K1025" i="1"/>
  <c r="D1026" i="1"/>
  <c r="E1026" i="1"/>
  <c r="F1026" i="1"/>
  <c r="G1026" i="1"/>
  <c r="H1026" i="1"/>
  <c r="I1026" i="1"/>
  <c r="J1026" i="1"/>
  <c r="K1026" i="1"/>
  <c r="D1027" i="1"/>
  <c r="E1027" i="1"/>
  <c r="F1027" i="1"/>
  <c r="G1027" i="1"/>
  <c r="H1027" i="1"/>
  <c r="I1027" i="1"/>
  <c r="J1027" i="1"/>
  <c r="K1027" i="1"/>
  <c r="D1028" i="1"/>
  <c r="E1028" i="1"/>
  <c r="F1028" i="1"/>
  <c r="G1028" i="1"/>
  <c r="H1028" i="1"/>
  <c r="I1028" i="1"/>
  <c r="J1028" i="1"/>
  <c r="K1028" i="1"/>
  <c r="D1029" i="1"/>
  <c r="E1029" i="1"/>
  <c r="F1029" i="1"/>
  <c r="G1029" i="1"/>
  <c r="H1029" i="1"/>
  <c r="I1029" i="1"/>
  <c r="J1029" i="1"/>
  <c r="K1029" i="1"/>
  <c r="D1030" i="1"/>
  <c r="E1030" i="1"/>
  <c r="F1030" i="1"/>
  <c r="G1030" i="1"/>
  <c r="H1030" i="1"/>
  <c r="I1030" i="1"/>
  <c r="J1030" i="1"/>
  <c r="K1030" i="1"/>
  <c r="D1031" i="1"/>
  <c r="E1031" i="1"/>
  <c r="F1031" i="1"/>
  <c r="G1031" i="1"/>
  <c r="H1031" i="1"/>
  <c r="I1031" i="1"/>
  <c r="J1031" i="1"/>
  <c r="K1031" i="1"/>
  <c r="D1032" i="1"/>
  <c r="E1032" i="1"/>
  <c r="F1032" i="1"/>
  <c r="G1032" i="1"/>
  <c r="H1032" i="1"/>
  <c r="I1032" i="1"/>
  <c r="J1032" i="1"/>
  <c r="K1032" i="1"/>
  <c r="D1033" i="1"/>
  <c r="E1033" i="1"/>
  <c r="F1033" i="1"/>
  <c r="G1033" i="1"/>
  <c r="H1033" i="1"/>
  <c r="I1033" i="1"/>
  <c r="J1033" i="1"/>
  <c r="K1033" i="1"/>
  <c r="D1034" i="1"/>
  <c r="E1034" i="1"/>
  <c r="F1034" i="1"/>
  <c r="G1034" i="1"/>
  <c r="H1034" i="1"/>
  <c r="I1034" i="1"/>
  <c r="J1034" i="1"/>
  <c r="K1034" i="1"/>
  <c r="D1035" i="1"/>
  <c r="E1035" i="1"/>
  <c r="F1035" i="1"/>
  <c r="G1035" i="1"/>
  <c r="H1035" i="1"/>
  <c r="I1035" i="1"/>
  <c r="J1035" i="1"/>
  <c r="K1035" i="1"/>
  <c r="D1036" i="1"/>
  <c r="E1036" i="1"/>
  <c r="F1036" i="1"/>
  <c r="G1036" i="1"/>
  <c r="H1036" i="1"/>
  <c r="I1036" i="1"/>
  <c r="J1036" i="1"/>
  <c r="K1036" i="1"/>
  <c r="D1037" i="1"/>
  <c r="E1037" i="1"/>
  <c r="F1037" i="1"/>
  <c r="G1037" i="1"/>
  <c r="H1037" i="1"/>
  <c r="I1037" i="1"/>
  <c r="J1037" i="1"/>
  <c r="K1037" i="1"/>
  <c r="D1038" i="1"/>
  <c r="E1038" i="1"/>
  <c r="F1038" i="1"/>
  <c r="G1038" i="1"/>
  <c r="H1038" i="1"/>
  <c r="I1038" i="1"/>
  <c r="J1038" i="1"/>
  <c r="K1038" i="1"/>
  <c r="D1039" i="1"/>
  <c r="E1039" i="1"/>
  <c r="F1039" i="1"/>
  <c r="G1039" i="1"/>
  <c r="H1039" i="1"/>
  <c r="I1039" i="1"/>
  <c r="J1039" i="1"/>
  <c r="K1039" i="1"/>
  <c r="D1040" i="1"/>
  <c r="E1040" i="1"/>
  <c r="F1040" i="1"/>
  <c r="G1040" i="1"/>
  <c r="H1040" i="1"/>
  <c r="I1040" i="1"/>
  <c r="J1040" i="1"/>
  <c r="K1040" i="1"/>
  <c r="D1041" i="1"/>
  <c r="E1041" i="1"/>
  <c r="F1041" i="1"/>
  <c r="G1041" i="1"/>
  <c r="H1041" i="1"/>
  <c r="I1041" i="1"/>
  <c r="J1041" i="1"/>
  <c r="K1041" i="1"/>
  <c r="D1042" i="1"/>
  <c r="E1042" i="1"/>
  <c r="F1042" i="1"/>
  <c r="G1042" i="1"/>
  <c r="H1042" i="1"/>
  <c r="I1042" i="1"/>
  <c r="J1042" i="1"/>
  <c r="K1042" i="1"/>
  <c r="D1043" i="1"/>
  <c r="E1043" i="1"/>
  <c r="F1043" i="1"/>
  <c r="G1043" i="1"/>
  <c r="H1043" i="1"/>
  <c r="I1043" i="1"/>
  <c r="J1043" i="1"/>
  <c r="K1043" i="1"/>
  <c r="D1044" i="1"/>
  <c r="E1044" i="1"/>
  <c r="F1044" i="1"/>
  <c r="G1044" i="1"/>
  <c r="H1044" i="1"/>
  <c r="I1044" i="1"/>
  <c r="J1044" i="1"/>
  <c r="K1044" i="1"/>
  <c r="D1045" i="1"/>
  <c r="E1045" i="1"/>
  <c r="F1045" i="1"/>
  <c r="G1045" i="1"/>
  <c r="H1045" i="1"/>
  <c r="I1045" i="1"/>
  <c r="J1045" i="1"/>
  <c r="K1045" i="1"/>
  <c r="D1046" i="1"/>
  <c r="E1046" i="1"/>
  <c r="F1046" i="1"/>
  <c r="G1046" i="1"/>
  <c r="H1046" i="1"/>
  <c r="I1046" i="1"/>
  <c r="J1046" i="1"/>
  <c r="K1046" i="1"/>
  <c r="D1047" i="1"/>
  <c r="E1047" i="1"/>
  <c r="F1047" i="1"/>
  <c r="G1047" i="1"/>
  <c r="H1047" i="1"/>
  <c r="I1047" i="1"/>
  <c r="J1047" i="1"/>
  <c r="K1047" i="1"/>
  <c r="D1048" i="1"/>
  <c r="E1048" i="1"/>
  <c r="F1048" i="1"/>
  <c r="G1048" i="1"/>
  <c r="H1048" i="1"/>
  <c r="I1048" i="1"/>
  <c r="J1048" i="1"/>
  <c r="K1048" i="1"/>
  <c r="D1049" i="1"/>
  <c r="E1049" i="1"/>
  <c r="F1049" i="1"/>
  <c r="G1049" i="1"/>
  <c r="H1049" i="1"/>
  <c r="I1049" i="1"/>
  <c r="J1049" i="1"/>
  <c r="K1049" i="1"/>
  <c r="D1050" i="1"/>
  <c r="E1050" i="1"/>
  <c r="F1050" i="1"/>
  <c r="G1050" i="1"/>
  <c r="H1050" i="1"/>
  <c r="I1050" i="1"/>
  <c r="J1050" i="1"/>
  <c r="K1050" i="1"/>
  <c r="D1051" i="1"/>
  <c r="E1051" i="1"/>
  <c r="F1051" i="1"/>
  <c r="G1051" i="1"/>
  <c r="H1051" i="1"/>
  <c r="I1051" i="1"/>
  <c r="J1051" i="1"/>
  <c r="K1051" i="1"/>
  <c r="D1052" i="1"/>
  <c r="E1052" i="1"/>
  <c r="F1052" i="1"/>
  <c r="G1052" i="1"/>
  <c r="H1052" i="1"/>
  <c r="I1052" i="1"/>
  <c r="J1052" i="1"/>
  <c r="K1052" i="1"/>
  <c r="D1053" i="1"/>
  <c r="E1053" i="1"/>
  <c r="F1053" i="1"/>
  <c r="G1053" i="1"/>
  <c r="H1053" i="1"/>
  <c r="I1053" i="1"/>
  <c r="J1053" i="1"/>
  <c r="K1053" i="1"/>
  <c r="D1054" i="1"/>
  <c r="E1054" i="1"/>
  <c r="F1054" i="1"/>
  <c r="G1054" i="1"/>
  <c r="H1054" i="1"/>
  <c r="I1054" i="1"/>
  <c r="J1054" i="1"/>
  <c r="K1054" i="1"/>
  <c r="D1055" i="1"/>
  <c r="E1055" i="1"/>
  <c r="F1055" i="1"/>
  <c r="G1055" i="1"/>
  <c r="H1055" i="1"/>
  <c r="I1055" i="1"/>
  <c r="J1055" i="1"/>
  <c r="K1055" i="1"/>
  <c r="D1056" i="1"/>
  <c r="E1056" i="1"/>
  <c r="F1056" i="1"/>
  <c r="G1056" i="1"/>
  <c r="H1056" i="1"/>
  <c r="I1056" i="1"/>
  <c r="J1056" i="1"/>
  <c r="K1056" i="1"/>
  <c r="D1057" i="1"/>
  <c r="E1057" i="1"/>
  <c r="F1057" i="1"/>
  <c r="G1057" i="1"/>
  <c r="H1057" i="1"/>
  <c r="I1057" i="1"/>
  <c r="J1057" i="1"/>
  <c r="K1057" i="1"/>
  <c r="D1058" i="1"/>
  <c r="E1058" i="1"/>
  <c r="F1058" i="1"/>
  <c r="G1058" i="1"/>
  <c r="H1058" i="1"/>
  <c r="I1058" i="1"/>
  <c r="J1058" i="1"/>
  <c r="K1058" i="1"/>
  <c r="D1059" i="1"/>
  <c r="E1059" i="1"/>
  <c r="F1059" i="1"/>
  <c r="G1059" i="1"/>
  <c r="H1059" i="1"/>
  <c r="I1059" i="1"/>
  <c r="J1059" i="1"/>
  <c r="K1059" i="1"/>
  <c r="D1060" i="1"/>
  <c r="E1060" i="1"/>
  <c r="F1060" i="1"/>
  <c r="G1060" i="1"/>
  <c r="H1060" i="1"/>
  <c r="I1060" i="1"/>
  <c r="J1060" i="1"/>
  <c r="K1060" i="1"/>
  <c r="D1061" i="1"/>
  <c r="E1061" i="1"/>
  <c r="F1061" i="1"/>
  <c r="G1061" i="1"/>
  <c r="H1061" i="1"/>
  <c r="I1061" i="1"/>
  <c r="J1061" i="1"/>
  <c r="K1061" i="1"/>
  <c r="D1062" i="1"/>
  <c r="E1062" i="1"/>
  <c r="F1062" i="1"/>
  <c r="G1062" i="1"/>
  <c r="H1062" i="1"/>
  <c r="I1062" i="1"/>
  <c r="J1062" i="1"/>
  <c r="K1062" i="1"/>
  <c r="D1063" i="1"/>
  <c r="E1063" i="1"/>
  <c r="F1063" i="1"/>
  <c r="G1063" i="1"/>
  <c r="H1063" i="1"/>
  <c r="I1063" i="1"/>
  <c r="J1063" i="1"/>
  <c r="K1063" i="1"/>
  <c r="D1064" i="1"/>
  <c r="E1064" i="1"/>
  <c r="F1064" i="1"/>
  <c r="G1064" i="1"/>
  <c r="H1064" i="1"/>
  <c r="I1064" i="1"/>
  <c r="J1064" i="1"/>
  <c r="K1064" i="1"/>
  <c r="D1065" i="1"/>
  <c r="E1065" i="1"/>
  <c r="F1065" i="1"/>
  <c r="G1065" i="1"/>
  <c r="H1065" i="1"/>
  <c r="I1065" i="1"/>
  <c r="J1065" i="1"/>
  <c r="K1065" i="1"/>
  <c r="D1066" i="1"/>
  <c r="E1066" i="1"/>
  <c r="F1066" i="1"/>
  <c r="G1066" i="1"/>
  <c r="H1066" i="1"/>
  <c r="I1066" i="1"/>
  <c r="J1066" i="1"/>
  <c r="K1066" i="1"/>
  <c r="D1067" i="1"/>
  <c r="E1067" i="1"/>
  <c r="F1067" i="1"/>
  <c r="G1067" i="1"/>
  <c r="H1067" i="1"/>
  <c r="I1067" i="1"/>
  <c r="J1067" i="1"/>
  <c r="K1067" i="1"/>
  <c r="D1068" i="1"/>
  <c r="E1068" i="1"/>
  <c r="F1068" i="1"/>
  <c r="G1068" i="1"/>
  <c r="H1068" i="1"/>
  <c r="I1068" i="1"/>
  <c r="J1068" i="1"/>
  <c r="K1068" i="1"/>
  <c r="D1069" i="1"/>
  <c r="E1069" i="1"/>
  <c r="F1069" i="1"/>
  <c r="G1069" i="1"/>
  <c r="H1069" i="1"/>
  <c r="I1069" i="1"/>
  <c r="J1069" i="1"/>
  <c r="K1069" i="1"/>
  <c r="D1070" i="1"/>
  <c r="E1070" i="1"/>
  <c r="F1070" i="1"/>
  <c r="G1070" i="1"/>
  <c r="H1070" i="1"/>
  <c r="I1070" i="1"/>
  <c r="J1070" i="1"/>
  <c r="K1070" i="1"/>
  <c r="D1071" i="1"/>
  <c r="E1071" i="1"/>
  <c r="F1071" i="1"/>
  <c r="G1071" i="1"/>
  <c r="H1071" i="1"/>
  <c r="I1071" i="1"/>
  <c r="J1071" i="1"/>
  <c r="K1071" i="1"/>
  <c r="D1072" i="1"/>
  <c r="E1072" i="1"/>
  <c r="F1072" i="1"/>
  <c r="G1072" i="1"/>
  <c r="H1072" i="1"/>
  <c r="I1072" i="1"/>
  <c r="J1072" i="1"/>
  <c r="K1072" i="1"/>
  <c r="D1073" i="1"/>
  <c r="E1073" i="1"/>
  <c r="F1073" i="1"/>
  <c r="G1073" i="1"/>
  <c r="H1073" i="1"/>
  <c r="I1073" i="1"/>
  <c r="J1073" i="1"/>
  <c r="K1073" i="1"/>
  <c r="D1074" i="1"/>
  <c r="E1074" i="1"/>
  <c r="F1074" i="1"/>
  <c r="G1074" i="1"/>
  <c r="H1074" i="1"/>
  <c r="I1074" i="1"/>
  <c r="J1074" i="1"/>
  <c r="K1074" i="1"/>
  <c r="D1075" i="1"/>
  <c r="E1075" i="1"/>
  <c r="F1075" i="1"/>
  <c r="G1075" i="1"/>
  <c r="H1075" i="1"/>
  <c r="I1075" i="1"/>
  <c r="J1075" i="1"/>
  <c r="K1075" i="1"/>
  <c r="D1076" i="1"/>
  <c r="E1076" i="1"/>
  <c r="F1076" i="1"/>
  <c r="G1076" i="1"/>
  <c r="H1076" i="1"/>
  <c r="I1076" i="1"/>
  <c r="J1076" i="1"/>
  <c r="K1076" i="1"/>
  <c r="D1077" i="1"/>
  <c r="E1077" i="1"/>
  <c r="F1077" i="1"/>
  <c r="G1077" i="1"/>
  <c r="H1077" i="1"/>
  <c r="I1077" i="1"/>
  <c r="J1077" i="1"/>
  <c r="K1077" i="1"/>
  <c r="D1078" i="1"/>
  <c r="E1078" i="1"/>
  <c r="F1078" i="1"/>
  <c r="G1078" i="1"/>
  <c r="H1078" i="1"/>
  <c r="I1078" i="1"/>
  <c r="J1078" i="1"/>
  <c r="K1078" i="1"/>
  <c r="D1079" i="1"/>
  <c r="E1079" i="1"/>
  <c r="F1079" i="1"/>
  <c r="G1079" i="1"/>
  <c r="H1079" i="1"/>
  <c r="I1079" i="1"/>
  <c r="J1079" i="1"/>
  <c r="K1079" i="1"/>
  <c r="D1080" i="1"/>
  <c r="E1080" i="1"/>
  <c r="F1080" i="1"/>
  <c r="G1080" i="1"/>
  <c r="H1080" i="1"/>
  <c r="I1080" i="1"/>
  <c r="J1080" i="1"/>
  <c r="K1080" i="1"/>
  <c r="D1081" i="1"/>
  <c r="E1081" i="1"/>
  <c r="F1081" i="1"/>
  <c r="G1081" i="1"/>
  <c r="H1081" i="1"/>
  <c r="I1081" i="1"/>
  <c r="J1081" i="1"/>
  <c r="K1081" i="1"/>
  <c r="D1082" i="1"/>
  <c r="E1082" i="1"/>
  <c r="F1082" i="1"/>
  <c r="G1082" i="1"/>
  <c r="H1082" i="1"/>
  <c r="I1082" i="1"/>
  <c r="J1082" i="1"/>
  <c r="K1082" i="1"/>
  <c r="D1083" i="1"/>
  <c r="E1083" i="1"/>
  <c r="F1083" i="1"/>
  <c r="G1083" i="1"/>
  <c r="H1083" i="1"/>
  <c r="I1083" i="1"/>
  <c r="J1083" i="1"/>
  <c r="K1083" i="1"/>
  <c r="D1084" i="1"/>
  <c r="E1084" i="1"/>
  <c r="F1084" i="1"/>
  <c r="G1084" i="1"/>
  <c r="H1084" i="1"/>
  <c r="I1084" i="1"/>
  <c r="J1084" i="1"/>
  <c r="K1084" i="1"/>
  <c r="D1085" i="1"/>
  <c r="E1085" i="1"/>
  <c r="F1085" i="1"/>
  <c r="G1085" i="1"/>
  <c r="H1085" i="1"/>
  <c r="I1085" i="1"/>
  <c r="J1085" i="1"/>
  <c r="K1085" i="1"/>
  <c r="D1086" i="1"/>
  <c r="E1086" i="1"/>
  <c r="F1086" i="1"/>
  <c r="G1086" i="1"/>
  <c r="H1086" i="1"/>
  <c r="I1086" i="1"/>
  <c r="J1086" i="1"/>
  <c r="K1086" i="1"/>
  <c r="D1087" i="1"/>
  <c r="E1087" i="1"/>
  <c r="F1087" i="1"/>
  <c r="G1087" i="1"/>
  <c r="H1087" i="1"/>
  <c r="I1087" i="1"/>
  <c r="J1087" i="1"/>
  <c r="K1087" i="1"/>
  <c r="D1088" i="1"/>
  <c r="E1088" i="1"/>
  <c r="F1088" i="1"/>
  <c r="G1088" i="1"/>
  <c r="H1088" i="1"/>
  <c r="I1088" i="1"/>
  <c r="J1088" i="1"/>
  <c r="K1088" i="1"/>
  <c r="D1089" i="1"/>
  <c r="E1089" i="1"/>
  <c r="F1089" i="1"/>
  <c r="G1089" i="1"/>
  <c r="H1089" i="1"/>
  <c r="I1089" i="1"/>
  <c r="J1089" i="1"/>
  <c r="K1089" i="1"/>
  <c r="D1090" i="1"/>
  <c r="E1090" i="1"/>
  <c r="F1090" i="1"/>
  <c r="G1090" i="1"/>
  <c r="H1090" i="1"/>
  <c r="I1090" i="1"/>
  <c r="J1090" i="1"/>
  <c r="K1090" i="1"/>
  <c r="D1091" i="1"/>
  <c r="E1091" i="1"/>
  <c r="F1091" i="1"/>
  <c r="G1091" i="1"/>
  <c r="H1091" i="1"/>
  <c r="I1091" i="1"/>
  <c r="J1091" i="1"/>
  <c r="K1091" i="1"/>
  <c r="D1092" i="1"/>
  <c r="E1092" i="1"/>
  <c r="F1092" i="1"/>
  <c r="G1092" i="1"/>
  <c r="H1092" i="1"/>
  <c r="I1092" i="1"/>
  <c r="J1092" i="1"/>
  <c r="K1092" i="1"/>
  <c r="D1093" i="1"/>
  <c r="E1093" i="1"/>
  <c r="F1093" i="1"/>
  <c r="G1093" i="1"/>
  <c r="H1093" i="1"/>
  <c r="I1093" i="1"/>
  <c r="J1093" i="1"/>
  <c r="K1093" i="1"/>
  <c r="D1094" i="1"/>
  <c r="E1094" i="1"/>
  <c r="F1094" i="1"/>
  <c r="G1094" i="1"/>
  <c r="H1094" i="1"/>
  <c r="I1094" i="1"/>
  <c r="J1094" i="1"/>
  <c r="K1094" i="1"/>
  <c r="D1095" i="1"/>
  <c r="E1095" i="1"/>
  <c r="F1095" i="1"/>
  <c r="G1095" i="1"/>
  <c r="H1095" i="1"/>
  <c r="I1095" i="1"/>
  <c r="J1095" i="1"/>
  <c r="K1095" i="1"/>
  <c r="D1096" i="1"/>
  <c r="E1096" i="1"/>
  <c r="F1096" i="1"/>
  <c r="G1096" i="1"/>
  <c r="H1096" i="1"/>
  <c r="I1096" i="1"/>
  <c r="J1096" i="1"/>
  <c r="K1096" i="1"/>
  <c r="D1097" i="1"/>
  <c r="E1097" i="1"/>
  <c r="F1097" i="1"/>
  <c r="G1097" i="1"/>
  <c r="H1097" i="1"/>
  <c r="I1097" i="1"/>
  <c r="J1097" i="1"/>
  <c r="K1097" i="1"/>
  <c r="D1098" i="1"/>
  <c r="E1098" i="1"/>
  <c r="F1098" i="1"/>
  <c r="G1098" i="1"/>
  <c r="H1098" i="1"/>
  <c r="I1098" i="1"/>
  <c r="J1098" i="1"/>
  <c r="K1098" i="1"/>
  <c r="D1099" i="1"/>
  <c r="E1099" i="1"/>
  <c r="F1099" i="1"/>
  <c r="G1099" i="1"/>
  <c r="H1099" i="1"/>
  <c r="I1099" i="1"/>
  <c r="J1099" i="1"/>
  <c r="K1099" i="1"/>
  <c r="D1100" i="1"/>
  <c r="E1100" i="1"/>
  <c r="F1100" i="1"/>
  <c r="G1100" i="1"/>
  <c r="H1100" i="1"/>
  <c r="I1100" i="1"/>
  <c r="J1100" i="1"/>
  <c r="K1100" i="1"/>
  <c r="D1101" i="1"/>
  <c r="E1101" i="1"/>
  <c r="F1101" i="1"/>
  <c r="G1101" i="1"/>
  <c r="H1101" i="1"/>
  <c r="I1101" i="1"/>
  <c r="J1101" i="1"/>
  <c r="K1101" i="1"/>
  <c r="D1102" i="1"/>
  <c r="E1102" i="1"/>
  <c r="F1102" i="1"/>
  <c r="G1102" i="1"/>
  <c r="H1102" i="1"/>
  <c r="I1102" i="1"/>
  <c r="J1102" i="1"/>
  <c r="K1102" i="1"/>
  <c r="D1103" i="1"/>
  <c r="E1103" i="1"/>
  <c r="F1103" i="1"/>
  <c r="G1103" i="1"/>
  <c r="H1103" i="1"/>
  <c r="I1103" i="1"/>
  <c r="J1103" i="1"/>
  <c r="K1103" i="1"/>
  <c r="D1104" i="1"/>
  <c r="E1104" i="1"/>
  <c r="F1104" i="1"/>
  <c r="G1104" i="1"/>
  <c r="H1104" i="1"/>
  <c r="I1104" i="1"/>
  <c r="J1104" i="1"/>
  <c r="K1104" i="1"/>
  <c r="D1105" i="1"/>
  <c r="E1105" i="1"/>
  <c r="F1105" i="1"/>
  <c r="G1105" i="1"/>
  <c r="H1105" i="1"/>
  <c r="I1105" i="1"/>
  <c r="J1105" i="1"/>
  <c r="K1105" i="1"/>
  <c r="D1106" i="1"/>
  <c r="E1106" i="1"/>
  <c r="F1106" i="1"/>
  <c r="G1106" i="1"/>
  <c r="H1106" i="1"/>
  <c r="I1106" i="1"/>
  <c r="J1106" i="1"/>
  <c r="K1106" i="1"/>
  <c r="D1107" i="1"/>
  <c r="E1107" i="1"/>
  <c r="F1107" i="1"/>
  <c r="G1107" i="1"/>
  <c r="H1107" i="1"/>
  <c r="I1107" i="1"/>
  <c r="J1107" i="1"/>
  <c r="K1107" i="1"/>
  <c r="D1108" i="1"/>
  <c r="E1108" i="1"/>
  <c r="F1108" i="1"/>
  <c r="G1108" i="1"/>
  <c r="H1108" i="1"/>
  <c r="I1108" i="1"/>
  <c r="J1108" i="1"/>
  <c r="K1108" i="1"/>
  <c r="D1109" i="1"/>
  <c r="E1109" i="1"/>
  <c r="F1109" i="1"/>
  <c r="G1109" i="1"/>
  <c r="H1109" i="1"/>
  <c r="I1109" i="1"/>
  <c r="J1109" i="1"/>
  <c r="K1109" i="1"/>
  <c r="D1110" i="1"/>
  <c r="E1110" i="1"/>
  <c r="F1110" i="1"/>
  <c r="G1110" i="1"/>
  <c r="H1110" i="1"/>
  <c r="I1110" i="1"/>
  <c r="J1110" i="1"/>
  <c r="K1110" i="1"/>
  <c r="D1111" i="1"/>
  <c r="E1111" i="1"/>
  <c r="F1111" i="1"/>
  <c r="G1111" i="1"/>
  <c r="H1111" i="1"/>
  <c r="I1111" i="1"/>
  <c r="J1111" i="1"/>
  <c r="K1111" i="1"/>
  <c r="D1112" i="1"/>
  <c r="E1112" i="1"/>
  <c r="F1112" i="1"/>
  <c r="G1112" i="1"/>
  <c r="H1112" i="1"/>
  <c r="I1112" i="1"/>
  <c r="J1112" i="1"/>
  <c r="K1112" i="1"/>
  <c r="D1113" i="1"/>
  <c r="E1113" i="1"/>
  <c r="F1113" i="1"/>
  <c r="G1113" i="1"/>
  <c r="H1113" i="1"/>
  <c r="I1113" i="1"/>
  <c r="J1113" i="1"/>
  <c r="K1113" i="1"/>
  <c r="D1114" i="1"/>
  <c r="E1114" i="1"/>
  <c r="F1114" i="1"/>
  <c r="G1114" i="1"/>
  <c r="H1114" i="1"/>
  <c r="I1114" i="1"/>
  <c r="J1114" i="1"/>
  <c r="K1114" i="1"/>
  <c r="D1115" i="1"/>
  <c r="E1115" i="1"/>
  <c r="F1115" i="1"/>
  <c r="G1115" i="1"/>
  <c r="H1115" i="1"/>
  <c r="I1115" i="1"/>
  <c r="J1115" i="1"/>
  <c r="K1115" i="1"/>
  <c r="D1116" i="1"/>
  <c r="E1116" i="1"/>
  <c r="F1116" i="1"/>
  <c r="G1116" i="1"/>
  <c r="H1116" i="1"/>
  <c r="I1116" i="1"/>
  <c r="J1116" i="1"/>
  <c r="K1116" i="1"/>
  <c r="D1117" i="1"/>
  <c r="E1117" i="1"/>
  <c r="F1117" i="1"/>
  <c r="G1117" i="1"/>
  <c r="H1117" i="1"/>
  <c r="I1117" i="1"/>
  <c r="J1117" i="1"/>
  <c r="K1117" i="1"/>
  <c r="D1118" i="1"/>
  <c r="E1118" i="1"/>
  <c r="F1118" i="1"/>
  <c r="G1118" i="1"/>
  <c r="H1118" i="1"/>
  <c r="I1118" i="1"/>
  <c r="J1118" i="1"/>
  <c r="K1118" i="1"/>
  <c r="D1119" i="1"/>
  <c r="E1119" i="1"/>
  <c r="F1119" i="1"/>
  <c r="G1119" i="1"/>
  <c r="H1119" i="1"/>
  <c r="I1119" i="1"/>
  <c r="J1119" i="1"/>
  <c r="K1119" i="1"/>
  <c r="D1120" i="1"/>
  <c r="E1120" i="1"/>
  <c r="F1120" i="1"/>
  <c r="G1120" i="1"/>
  <c r="H1120" i="1"/>
  <c r="I1120" i="1"/>
  <c r="J1120" i="1"/>
  <c r="K1120" i="1"/>
  <c r="D1121" i="1"/>
  <c r="E1121" i="1"/>
  <c r="F1121" i="1"/>
  <c r="G1121" i="1"/>
  <c r="H1121" i="1"/>
  <c r="I1121" i="1"/>
  <c r="J1121" i="1"/>
  <c r="K1121" i="1"/>
  <c r="D1122" i="1"/>
  <c r="E1122" i="1"/>
  <c r="F1122" i="1"/>
  <c r="G1122" i="1"/>
  <c r="H1122" i="1"/>
  <c r="I1122" i="1"/>
  <c r="J1122" i="1"/>
  <c r="K1122" i="1"/>
  <c r="D1123" i="1"/>
  <c r="E1123" i="1"/>
  <c r="F1123" i="1"/>
  <c r="G1123" i="1"/>
  <c r="H1123" i="1"/>
  <c r="I1123" i="1"/>
  <c r="J1123" i="1"/>
  <c r="K1123" i="1"/>
  <c r="D1124" i="1"/>
  <c r="E1124" i="1"/>
  <c r="F1124" i="1"/>
  <c r="G1124" i="1"/>
  <c r="H1124" i="1"/>
  <c r="I1124" i="1"/>
  <c r="J1124" i="1"/>
  <c r="K1124" i="1"/>
  <c r="D1125" i="1"/>
  <c r="E1125" i="1"/>
  <c r="F1125" i="1"/>
  <c r="G1125" i="1"/>
  <c r="H1125" i="1"/>
  <c r="I1125" i="1"/>
  <c r="J1125" i="1"/>
  <c r="K1125" i="1"/>
  <c r="D1126" i="1"/>
  <c r="E1126" i="1"/>
  <c r="F1126" i="1"/>
  <c r="G1126" i="1"/>
  <c r="H1126" i="1"/>
  <c r="I1126" i="1"/>
  <c r="J1126" i="1"/>
  <c r="K1126" i="1"/>
  <c r="D1127" i="1"/>
  <c r="E1127" i="1"/>
  <c r="F1127" i="1"/>
  <c r="G1127" i="1"/>
  <c r="H1127" i="1"/>
  <c r="I1127" i="1"/>
  <c r="J1127" i="1"/>
  <c r="K1127" i="1"/>
  <c r="D1128" i="1"/>
  <c r="E1128" i="1"/>
  <c r="F1128" i="1"/>
  <c r="G1128" i="1"/>
  <c r="H1128" i="1"/>
  <c r="I1128" i="1"/>
  <c r="J1128" i="1"/>
  <c r="K1128" i="1"/>
  <c r="D1129" i="1"/>
  <c r="E1129" i="1"/>
  <c r="F1129" i="1"/>
  <c r="G1129" i="1"/>
  <c r="H1129" i="1"/>
  <c r="I1129" i="1"/>
  <c r="J1129" i="1"/>
  <c r="K1129" i="1"/>
  <c r="D1130" i="1"/>
  <c r="E1130" i="1"/>
  <c r="F1130" i="1"/>
  <c r="G1130" i="1"/>
  <c r="H1130" i="1"/>
  <c r="I1130" i="1"/>
  <c r="J1130" i="1"/>
  <c r="K1130" i="1"/>
  <c r="D1131" i="1"/>
  <c r="E1131" i="1"/>
  <c r="F1131" i="1"/>
  <c r="G1131" i="1"/>
  <c r="H1131" i="1"/>
  <c r="I1131" i="1"/>
  <c r="J1131" i="1"/>
  <c r="K1131" i="1"/>
  <c r="D1132" i="1"/>
  <c r="E1132" i="1"/>
  <c r="F1132" i="1"/>
  <c r="G1132" i="1"/>
  <c r="H1132" i="1"/>
  <c r="I1132" i="1"/>
  <c r="J1132" i="1"/>
  <c r="K1132" i="1"/>
  <c r="D1133" i="1"/>
  <c r="E1133" i="1"/>
  <c r="F1133" i="1"/>
  <c r="G1133" i="1"/>
  <c r="H1133" i="1"/>
  <c r="I1133" i="1"/>
  <c r="J1133" i="1"/>
  <c r="K1133" i="1"/>
  <c r="D1134" i="1"/>
  <c r="E1134" i="1"/>
  <c r="F1134" i="1"/>
  <c r="G1134" i="1"/>
  <c r="H1134" i="1"/>
  <c r="I1134" i="1"/>
  <c r="J1134" i="1"/>
  <c r="K1134" i="1"/>
  <c r="D1135" i="1"/>
  <c r="E1135" i="1"/>
  <c r="F1135" i="1"/>
  <c r="G1135" i="1"/>
  <c r="H1135" i="1"/>
  <c r="I1135" i="1"/>
  <c r="J1135" i="1"/>
  <c r="K1135" i="1"/>
  <c r="D1136" i="1"/>
  <c r="E1136" i="1"/>
  <c r="F1136" i="1"/>
  <c r="G1136" i="1"/>
  <c r="H1136" i="1"/>
  <c r="I1136" i="1"/>
  <c r="J1136" i="1"/>
  <c r="K1136" i="1"/>
  <c r="D1137" i="1"/>
  <c r="E1137" i="1"/>
  <c r="F1137" i="1"/>
  <c r="G1137" i="1"/>
  <c r="H1137" i="1"/>
  <c r="I1137" i="1"/>
  <c r="J1137" i="1"/>
  <c r="K1137" i="1"/>
  <c r="D1138" i="1"/>
  <c r="E1138" i="1"/>
  <c r="F1138" i="1"/>
  <c r="G1138" i="1"/>
  <c r="H1138" i="1"/>
  <c r="I1138" i="1"/>
  <c r="J1138" i="1"/>
  <c r="K1138" i="1"/>
  <c r="D1139" i="1"/>
  <c r="E1139" i="1"/>
  <c r="F1139" i="1"/>
  <c r="G1139" i="1"/>
  <c r="H1139" i="1"/>
  <c r="I1139" i="1"/>
  <c r="J1139" i="1"/>
  <c r="K1139" i="1"/>
  <c r="D1140" i="1"/>
  <c r="E1140" i="1"/>
  <c r="F1140" i="1"/>
  <c r="G1140" i="1"/>
  <c r="H1140" i="1"/>
  <c r="I1140" i="1"/>
  <c r="J1140" i="1"/>
  <c r="K1140" i="1"/>
  <c r="D1141" i="1"/>
  <c r="E1141" i="1"/>
  <c r="F1141" i="1"/>
  <c r="G1141" i="1"/>
  <c r="H1141" i="1"/>
  <c r="I1141" i="1"/>
  <c r="J1141" i="1"/>
  <c r="K1141" i="1"/>
  <c r="D1142" i="1"/>
  <c r="E1142" i="1"/>
  <c r="F1142" i="1"/>
  <c r="G1142" i="1"/>
  <c r="H1142" i="1"/>
  <c r="I1142" i="1"/>
  <c r="J1142" i="1"/>
  <c r="K1142" i="1"/>
  <c r="D1143" i="1"/>
  <c r="E1143" i="1"/>
  <c r="F1143" i="1"/>
  <c r="G1143" i="1"/>
  <c r="H1143" i="1"/>
  <c r="I1143" i="1"/>
  <c r="J1143" i="1"/>
  <c r="K1143" i="1"/>
  <c r="D1144" i="1"/>
  <c r="E1144" i="1"/>
  <c r="F1144" i="1"/>
  <c r="G1144" i="1"/>
  <c r="H1144" i="1"/>
  <c r="I1144" i="1"/>
  <c r="J1144" i="1"/>
  <c r="K1144" i="1"/>
  <c r="D1145" i="1"/>
  <c r="E1145" i="1"/>
  <c r="F1145" i="1"/>
  <c r="G1145" i="1"/>
  <c r="H1145" i="1"/>
  <c r="I1145" i="1"/>
  <c r="J1145" i="1"/>
  <c r="K1145" i="1"/>
  <c r="D1146" i="1"/>
  <c r="E1146" i="1"/>
  <c r="F1146" i="1"/>
  <c r="G1146" i="1"/>
  <c r="H1146" i="1"/>
  <c r="I1146" i="1"/>
  <c r="J1146" i="1"/>
  <c r="K1146" i="1"/>
  <c r="D1147" i="1"/>
  <c r="E1147" i="1"/>
  <c r="F1147" i="1"/>
  <c r="G1147" i="1"/>
  <c r="H1147" i="1"/>
  <c r="I1147" i="1"/>
  <c r="J1147" i="1"/>
  <c r="K1147" i="1"/>
  <c r="D1148" i="1"/>
  <c r="E1148" i="1"/>
  <c r="F1148" i="1"/>
  <c r="G1148" i="1"/>
  <c r="H1148" i="1"/>
  <c r="I1148" i="1"/>
  <c r="J1148" i="1"/>
  <c r="K1148" i="1"/>
  <c r="D1149" i="1"/>
  <c r="E1149" i="1"/>
  <c r="F1149" i="1"/>
  <c r="G1149" i="1"/>
  <c r="H1149" i="1"/>
  <c r="I1149" i="1"/>
  <c r="J1149" i="1"/>
  <c r="K1149" i="1"/>
  <c r="D1150" i="1"/>
  <c r="E1150" i="1"/>
  <c r="F1150" i="1"/>
  <c r="G1150" i="1"/>
  <c r="H1150" i="1"/>
  <c r="I1150" i="1"/>
  <c r="J1150" i="1"/>
  <c r="K1150" i="1"/>
  <c r="D1151" i="1"/>
  <c r="E1151" i="1"/>
  <c r="F1151" i="1"/>
  <c r="G1151" i="1"/>
  <c r="H1151" i="1"/>
  <c r="I1151" i="1"/>
  <c r="J1151" i="1"/>
  <c r="K1151" i="1"/>
  <c r="D1152" i="1"/>
  <c r="E1152" i="1"/>
  <c r="F1152" i="1"/>
  <c r="G1152" i="1"/>
  <c r="H1152" i="1"/>
  <c r="I1152" i="1"/>
  <c r="J1152" i="1"/>
  <c r="K1152" i="1"/>
  <c r="D1153" i="1"/>
  <c r="E1153" i="1"/>
  <c r="F1153" i="1"/>
  <c r="G1153" i="1"/>
  <c r="H1153" i="1"/>
  <c r="I1153" i="1"/>
  <c r="J1153" i="1"/>
  <c r="K1153" i="1"/>
  <c r="D1154" i="1"/>
  <c r="E1154" i="1"/>
  <c r="F1154" i="1"/>
  <c r="G1154" i="1"/>
  <c r="H1154" i="1"/>
  <c r="I1154" i="1"/>
  <c r="J1154" i="1"/>
  <c r="K1154" i="1"/>
  <c r="D1155" i="1"/>
  <c r="E1155" i="1"/>
  <c r="F1155" i="1"/>
  <c r="G1155" i="1"/>
  <c r="H1155" i="1"/>
  <c r="I1155" i="1"/>
  <c r="J1155" i="1"/>
  <c r="K1155" i="1"/>
  <c r="D1156" i="1"/>
  <c r="E1156" i="1"/>
  <c r="F1156" i="1"/>
  <c r="G1156" i="1"/>
  <c r="H1156" i="1"/>
  <c r="I1156" i="1"/>
  <c r="J1156" i="1"/>
  <c r="K1156" i="1"/>
  <c r="D1157" i="1"/>
  <c r="E1157" i="1"/>
  <c r="F1157" i="1"/>
  <c r="G1157" i="1"/>
  <c r="H1157" i="1"/>
  <c r="I1157" i="1"/>
  <c r="J1157" i="1"/>
  <c r="K1157" i="1"/>
  <c r="D1158" i="1"/>
  <c r="E1158" i="1"/>
  <c r="F1158" i="1"/>
  <c r="G1158" i="1"/>
  <c r="H1158" i="1"/>
  <c r="I1158" i="1"/>
  <c r="J1158" i="1"/>
  <c r="K1158" i="1"/>
  <c r="D1159" i="1"/>
  <c r="E1159" i="1"/>
  <c r="F1159" i="1"/>
  <c r="G1159" i="1"/>
  <c r="H1159" i="1"/>
  <c r="I1159" i="1"/>
  <c r="J1159" i="1"/>
  <c r="K1159" i="1"/>
  <c r="D1160" i="1"/>
  <c r="E1160" i="1"/>
  <c r="F1160" i="1"/>
  <c r="G1160" i="1"/>
  <c r="H1160" i="1"/>
  <c r="I1160" i="1"/>
  <c r="J1160" i="1"/>
  <c r="K1160" i="1"/>
  <c r="D1161" i="1"/>
  <c r="E1161" i="1"/>
  <c r="F1161" i="1"/>
  <c r="G1161" i="1"/>
  <c r="H1161" i="1"/>
  <c r="I1161" i="1"/>
  <c r="J1161" i="1"/>
  <c r="K1161" i="1"/>
  <c r="D1162" i="1"/>
  <c r="E1162" i="1"/>
  <c r="F1162" i="1"/>
  <c r="G1162" i="1"/>
  <c r="H1162" i="1"/>
  <c r="I1162" i="1"/>
  <c r="J1162" i="1"/>
  <c r="K1162" i="1"/>
  <c r="D1163" i="1"/>
  <c r="E1163" i="1"/>
  <c r="F1163" i="1"/>
  <c r="G1163" i="1"/>
  <c r="H1163" i="1"/>
  <c r="I1163" i="1"/>
  <c r="J1163" i="1"/>
  <c r="K1163" i="1"/>
  <c r="D1164" i="1"/>
  <c r="E1164" i="1"/>
  <c r="F1164" i="1"/>
  <c r="G1164" i="1"/>
  <c r="H1164" i="1"/>
  <c r="I1164" i="1"/>
  <c r="J1164" i="1"/>
  <c r="K1164" i="1"/>
  <c r="D1165" i="1"/>
  <c r="E1165" i="1"/>
  <c r="F1165" i="1"/>
  <c r="G1165" i="1"/>
  <c r="H1165" i="1"/>
  <c r="I1165" i="1"/>
  <c r="J1165" i="1"/>
  <c r="K1165" i="1"/>
  <c r="D1166" i="1"/>
  <c r="E1166" i="1"/>
  <c r="F1166" i="1"/>
  <c r="G1166" i="1"/>
  <c r="H1166" i="1"/>
  <c r="I1166" i="1"/>
  <c r="J1166" i="1"/>
  <c r="K1166" i="1"/>
  <c r="D1167" i="1"/>
  <c r="E1167" i="1"/>
  <c r="F1167" i="1"/>
  <c r="G1167" i="1"/>
  <c r="H1167" i="1"/>
  <c r="I1167" i="1"/>
  <c r="J1167" i="1"/>
  <c r="K1167" i="1"/>
  <c r="D1168" i="1"/>
  <c r="E1168" i="1"/>
  <c r="F1168" i="1"/>
  <c r="G1168" i="1"/>
  <c r="H1168" i="1"/>
  <c r="I1168" i="1"/>
  <c r="J1168" i="1"/>
  <c r="K1168" i="1"/>
  <c r="D1169" i="1"/>
  <c r="E1169" i="1"/>
  <c r="F1169" i="1"/>
  <c r="G1169" i="1"/>
  <c r="H1169" i="1"/>
  <c r="I1169" i="1"/>
  <c r="J1169" i="1"/>
  <c r="K1169" i="1"/>
  <c r="D1170" i="1"/>
  <c r="E1170" i="1"/>
  <c r="F1170" i="1"/>
  <c r="G1170" i="1"/>
  <c r="H1170" i="1"/>
  <c r="I1170" i="1"/>
  <c r="J1170" i="1"/>
  <c r="K1170" i="1"/>
  <c r="D1171" i="1"/>
  <c r="E1171" i="1"/>
  <c r="F1171" i="1"/>
  <c r="G1171" i="1"/>
  <c r="H1171" i="1"/>
  <c r="I1171" i="1"/>
  <c r="J1171" i="1"/>
  <c r="K1171" i="1"/>
  <c r="D1172" i="1"/>
  <c r="E1172" i="1"/>
  <c r="F1172" i="1"/>
  <c r="G1172" i="1"/>
  <c r="H1172" i="1"/>
  <c r="I1172" i="1"/>
  <c r="J1172" i="1"/>
  <c r="K1172" i="1"/>
  <c r="D1173" i="1"/>
  <c r="E1173" i="1"/>
  <c r="F1173" i="1"/>
  <c r="G1173" i="1"/>
  <c r="H1173" i="1"/>
  <c r="I1173" i="1"/>
  <c r="J1173" i="1"/>
  <c r="K1173" i="1"/>
  <c r="D1174" i="1"/>
  <c r="E1174" i="1"/>
  <c r="F1174" i="1"/>
  <c r="G1174" i="1"/>
  <c r="H1174" i="1"/>
  <c r="I1174" i="1"/>
  <c r="J1174" i="1"/>
  <c r="K1174" i="1"/>
  <c r="D1175" i="1"/>
  <c r="E1175" i="1"/>
  <c r="F1175" i="1"/>
  <c r="G1175" i="1"/>
  <c r="H1175" i="1"/>
  <c r="I1175" i="1"/>
  <c r="J1175" i="1"/>
  <c r="K1175" i="1"/>
  <c r="D1176" i="1"/>
  <c r="E1176" i="1"/>
  <c r="F1176" i="1"/>
  <c r="G1176" i="1"/>
  <c r="H1176" i="1"/>
  <c r="I1176" i="1"/>
  <c r="J1176" i="1"/>
  <c r="K1176" i="1"/>
  <c r="D1177" i="1"/>
  <c r="E1177" i="1"/>
  <c r="F1177" i="1"/>
  <c r="G1177" i="1"/>
  <c r="H1177" i="1"/>
  <c r="I1177" i="1"/>
  <c r="J1177" i="1"/>
  <c r="K1177" i="1"/>
  <c r="D1178" i="1"/>
  <c r="E1178" i="1"/>
  <c r="F1178" i="1"/>
  <c r="G1178" i="1"/>
  <c r="H1178" i="1"/>
  <c r="I1178" i="1"/>
  <c r="J1178" i="1"/>
  <c r="K1178" i="1"/>
  <c r="D1179" i="1"/>
  <c r="E1179" i="1"/>
  <c r="F1179" i="1"/>
  <c r="G1179" i="1"/>
  <c r="H1179" i="1"/>
  <c r="I1179" i="1"/>
  <c r="J1179" i="1"/>
  <c r="K1179" i="1"/>
  <c r="D1180" i="1"/>
  <c r="E1180" i="1"/>
  <c r="F1180" i="1"/>
  <c r="G1180" i="1"/>
  <c r="H1180" i="1"/>
  <c r="I1180" i="1"/>
  <c r="J1180" i="1"/>
  <c r="K1180" i="1"/>
  <c r="D1181" i="1"/>
  <c r="E1181" i="1"/>
  <c r="F1181" i="1"/>
  <c r="G1181" i="1"/>
  <c r="H1181" i="1"/>
  <c r="I1181" i="1"/>
  <c r="J1181" i="1"/>
  <c r="K1181" i="1"/>
  <c r="D1182" i="1"/>
  <c r="E1182" i="1"/>
  <c r="F1182" i="1"/>
  <c r="G1182" i="1"/>
  <c r="H1182" i="1"/>
  <c r="I1182" i="1"/>
  <c r="J1182" i="1"/>
  <c r="K1182" i="1"/>
  <c r="D1183" i="1"/>
  <c r="E1183" i="1"/>
  <c r="F1183" i="1"/>
  <c r="G1183" i="1"/>
  <c r="H1183" i="1"/>
  <c r="I1183" i="1"/>
  <c r="J1183" i="1"/>
  <c r="K1183" i="1"/>
  <c r="D1184" i="1"/>
  <c r="E1184" i="1"/>
  <c r="F1184" i="1"/>
  <c r="G1184" i="1"/>
  <c r="H1184" i="1"/>
  <c r="I1184" i="1"/>
  <c r="J1184" i="1"/>
  <c r="K1184" i="1"/>
  <c r="D1185" i="1"/>
  <c r="E1185" i="1"/>
  <c r="F1185" i="1"/>
  <c r="G1185" i="1"/>
  <c r="H1185" i="1"/>
  <c r="I1185" i="1"/>
  <c r="J1185" i="1"/>
  <c r="K1185" i="1"/>
  <c r="D1186" i="1"/>
  <c r="E1186" i="1"/>
  <c r="F1186" i="1"/>
  <c r="G1186" i="1"/>
  <c r="H1186" i="1"/>
  <c r="I1186" i="1"/>
  <c r="J1186" i="1"/>
  <c r="K1186" i="1"/>
  <c r="D1187" i="1"/>
  <c r="E1187" i="1"/>
  <c r="F1187" i="1"/>
  <c r="G1187" i="1"/>
  <c r="H1187" i="1"/>
  <c r="I1187" i="1"/>
  <c r="J1187" i="1"/>
  <c r="K1187" i="1"/>
  <c r="D1188" i="1"/>
  <c r="E1188" i="1"/>
  <c r="F1188" i="1"/>
  <c r="G1188" i="1"/>
  <c r="H1188" i="1"/>
  <c r="I1188" i="1"/>
  <c r="J1188" i="1"/>
  <c r="K1188" i="1"/>
  <c r="D1189" i="1"/>
  <c r="E1189" i="1"/>
  <c r="F1189" i="1"/>
  <c r="G1189" i="1"/>
  <c r="H1189" i="1"/>
  <c r="I1189" i="1"/>
  <c r="J1189" i="1"/>
  <c r="K1189" i="1"/>
  <c r="D1190" i="1"/>
  <c r="E1190" i="1"/>
  <c r="F1190" i="1"/>
  <c r="G1190" i="1"/>
  <c r="H1190" i="1"/>
  <c r="I1190" i="1"/>
  <c r="J1190" i="1"/>
  <c r="K1190" i="1"/>
  <c r="D1191" i="1"/>
  <c r="E1191" i="1"/>
  <c r="F1191" i="1"/>
  <c r="G1191" i="1"/>
  <c r="H1191" i="1"/>
  <c r="I1191" i="1"/>
  <c r="J1191" i="1"/>
  <c r="K1191" i="1"/>
  <c r="D1192" i="1"/>
  <c r="E1192" i="1"/>
  <c r="F1192" i="1"/>
  <c r="G1192" i="1"/>
  <c r="H1192" i="1"/>
  <c r="I1192" i="1"/>
  <c r="J1192" i="1"/>
  <c r="K1192" i="1"/>
  <c r="D1193" i="1"/>
  <c r="E1193" i="1"/>
  <c r="F1193" i="1"/>
  <c r="G1193" i="1"/>
  <c r="H1193" i="1"/>
  <c r="I1193" i="1"/>
  <c r="J1193" i="1"/>
  <c r="K1193" i="1"/>
  <c r="D1194" i="1"/>
  <c r="E1194" i="1"/>
  <c r="F1194" i="1"/>
  <c r="G1194" i="1"/>
  <c r="H1194" i="1"/>
  <c r="I1194" i="1"/>
  <c r="J1194" i="1"/>
  <c r="K1194" i="1"/>
  <c r="D1195" i="1"/>
  <c r="E1195" i="1"/>
  <c r="F1195" i="1"/>
  <c r="G1195" i="1"/>
  <c r="H1195" i="1"/>
  <c r="I1195" i="1"/>
  <c r="J1195" i="1"/>
  <c r="K1195" i="1"/>
  <c r="D1196" i="1"/>
  <c r="E1196" i="1"/>
  <c r="F1196" i="1"/>
  <c r="G1196" i="1"/>
  <c r="H1196" i="1"/>
  <c r="I1196" i="1"/>
  <c r="J1196" i="1"/>
  <c r="K1196" i="1"/>
  <c r="D1197" i="1"/>
  <c r="E1197" i="1"/>
  <c r="F1197" i="1"/>
  <c r="G1197" i="1"/>
  <c r="H1197" i="1"/>
  <c r="I1197" i="1"/>
  <c r="J1197" i="1"/>
  <c r="K1197" i="1"/>
  <c r="D1198" i="1"/>
  <c r="E1198" i="1"/>
  <c r="F1198" i="1"/>
  <c r="G1198" i="1"/>
  <c r="H1198" i="1"/>
  <c r="I1198" i="1"/>
  <c r="J1198" i="1"/>
  <c r="K1198" i="1"/>
  <c r="D1199" i="1"/>
  <c r="E1199" i="1"/>
  <c r="F1199" i="1"/>
  <c r="G1199" i="1"/>
  <c r="H1199" i="1"/>
  <c r="I1199" i="1"/>
  <c r="J1199" i="1"/>
  <c r="K1199" i="1"/>
  <c r="D1200" i="1"/>
  <c r="E1200" i="1"/>
  <c r="F1200" i="1"/>
  <c r="G1200" i="1"/>
  <c r="H1200" i="1"/>
  <c r="I1200" i="1"/>
  <c r="J1200" i="1"/>
  <c r="K1200" i="1"/>
  <c r="D1201" i="1"/>
  <c r="E1201" i="1"/>
  <c r="F1201" i="1"/>
  <c r="G1201" i="1"/>
  <c r="H1201" i="1"/>
  <c r="I1201" i="1"/>
  <c r="J1201" i="1"/>
  <c r="K1201" i="1"/>
  <c r="D1202" i="1"/>
  <c r="E1202" i="1"/>
  <c r="F1202" i="1"/>
  <c r="G1202" i="1"/>
  <c r="H1202" i="1"/>
  <c r="I1202" i="1"/>
  <c r="J1202" i="1"/>
  <c r="K1202" i="1"/>
  <c r="D1203" i="1"/>
  <c r="E1203" i="1"/>
  <c r="F1203" i="1"/>
  <c r="G1203" i="1"/>
  <c r="H1203" i="1"/>
  <c r="I1203" i="1"/>
  <c r="J1203" i="1"/>
  <c r="K1203" i="1"/>
  <c r="D1204" i="1"/>
  <c r="E1204" i="1"/>
  <c r="F1204" i="1"/>
  <c r="G1204" i="1"/>
  <c r="H1204" i="1"/>
  <c r="I1204" i="1"/>
  <c r="J1204" i="1"/>
  <c r="K1204" i="1"/>
  <c r="D1205" i="1"/>
  <c r="E1205" i="1"/>
  <c r="F1205" i="1"/>
  <c r="G1205" i="1"/>
  <c r="H1205" i="1"/>
  <c r="I1205" i="1"/>
  <c r="J1205" i="1"/>
  <c r="K1205" i="1"/>
  <c r="D1206" i="1"/>
  <c r="E1206" i="1"/>
  <c r="F1206" i="1"/>
  <c r="G1206" i="1"/>
  <c r="H1206" i="1"/>
  <c r="I1206" i="1"/>
  <c r="J1206" i="1"/>
  <c r="K1206" i="1"/>
  <c r="D1207" i="1"/>
  <c r="E1207" i="1"/>
  <c r="F1207" i="1"/>
  <c r="G1207" i="1"/>
  <c r="H1207" i="1"/>
  <c r="I1207" i="1"/>
  <c r="J1207" i="1"/>
  <c r="K1207" i="1"/>
  <c r="D1208" i="1"/>
  <c r="E1208" i="1"/>
  <c r="F1208" i="1"/>
  <c r="G1208" i="1"/>
  <c r="H1208" i="1"/>
  <c r="I1208" i="1"/>
  <c r="J1208" i="1"/>
  <c r="K1208" i="1"/>
  <c r="D1209" i="1"/>
  <c r="E1209" i="1"/>
  <c r="F1209" i="1"/>
  <c r="G1209" i="1"/>
  <c r="H1209" i="1"/>
  <c r="I1209" i="1"/>
  <c r="J1209" i="1"/>
  <c r="K1209" i="1"/>
  <c r="D1210" i="1"/>
  <c r="E1210" i="1"/>
  <c r="F1210" i="1"/>
  <c r="G1210" i="1"/>
  <c r="H1210" i="1"/>
  <c r="I1210" i="1"/>
  <c r="J1210" i="1"/>
  <c r="K1210" i="1"/>
  <c r="D1211" i="1"/>
  <c r="E1211" i="1"/>
  <c r="F1211" i="1"/>
  <c r="G1211" i="1"/>
  <c r="H1211" i="1"/>
  <c r="I1211" i="1"/>
  <c r="J1211" i="1"/>
  <c r="K1211" i="1"/>
  <c r="D1212" i="1"/>
  <c r="E1212" i="1"/>
  <c r="F1212" i="1"/>
  <c r="G1212" i="1"/>
  <c r="H1212" i="1"/>
  <c r="I1212" i="1"/>
  <c r="J1212" i="1"/>
  <c r="K1212" i="1"/>
  <c r="D1213" i="1"/>
  <c r="E1213" i="1"/>
  <c r="F1213" i="1"/>
  <c r="G1213" i="1"/>
  <c r="H1213" i="1"/>
  <c r="I1213" i="1"/>
  <c r="J1213" i="1"/>
  <c r="K1213" i="1"/>
  <c r="D1214" i="1"/>
  <c r="E1214" i="1"/>
  <c r="F1214" i="1"/>
  <c r="G1214" i="1"/>
  <c r="H1214" i="1"/>
  <c r="I1214" i="1"/>
  <c r="J1214" i="1"/>
  <c r="K1214" i="1"/>
  <c r="D1215" i="1"/>
  <c r="E1215" i="1"/>
  <c r="F1215" i="1"/>
  <c r="G1215" i="1"/>
  <c r="H1215" i="1"/>
  <c r="I1215" i="1"/>
  <c r="J1215" i="1"/>
  <c r="K1215" i="1"/>
  <c r="D1216" i="1"/>
  <c r="E1216" i="1"/>
  <c r="F1216" i="1"/>
  <c r="G1216" i="1"/>
  <c r="H1216" i="1"/>
  <c r="I1216" i="1"/>
  <c r="J1216" i="1"/>
  <c r="K1216" i="1"/>
  <c r="D1217" i="1"/>
  <c r="E1217" i="1"/>
  <c r="F1217" i="1"/>
  <c r="G1217" i="1"/>
  <c r="H1217" i="1"/>
  <c r="I1217" i="1"/>
  <c r="J1217" i="1"/>
  <c r="K1217" i="1"/>
  <c r="D1218" i="1"/>
  <c r="E1218" i="1"/>
  <c r="F1218" i="1"/>
  <c r="G1218" i="1"/>
  <c r="H1218" i="1"/>
  <c r="I1218" i="1"/>
  <c r="J1218" i="1"/>
  <c r="K1218" i="1"/>
  <c r="D1219" i="1"/>
  <c r="E1219" i="1"/>
  <c r="F1219" i="1"/>
  <c r="G1219" i="1"/>
  <c r="H1219" i="1"/>
  <c r="I1219" i="1"/>
  <c r="J1219" i="1"/>
  <c r="K1219" i="1"/>
  <c r="D1220" i="1"/>
  <c r="E1220" i="1"/>
  <c r="F1220" i="1"/>
  <c r="G1220" i="1"/>
  <c r="H1220" i="1"/>
  <c r="I1220" i="1"/>
  <c r="J1220" i="1"/>
  <c r="K1220" i="1"/>
  <c r="D1221" i="1"/>
  <c r="E1221" i="1"/>
  <c r="F1221" i="1"/>
  <c r="G1221" i="1"/>
  <c r="H1221" i="1"/>
  <c r="I1221" i="1"/>
  <c r="J1221" i="1"/>
  <c r="K1221" i="1"/>
  <c r="D1222" i="1"/>
  <c r="E1222" i="1"/>
  <c r="F1222" i="1"/>
  <c r="G1222" i="1"/>
  <c r="H1222" i="1"/>
  <c r="I1222" i="1"/>
  <c r="J1222" i="1"/>
  <c r="K1222" i="1"/>
  <c r="D1223" i="1"/>
  <c r="E1223" i="1"/>
  <c r="F1223" i="1"/>
  <c r="G1223" i="1"/>
  <c r="H1223" i="1"/>
  <c r="I1223" i="1"/>
  <c r="J1223" i="1"/>
  <c r="K1223" i="1"/>
  <c r="D1224" i="1"/>
  <c r="E1224" i="1"/>
  <c r="F1224" i="1"/>
  <c r="G1224" i="1"/>
  <c r="H1224" i="1"/>
  <c r="I1224" i="1"/>
  <c r="J1224" i="1"/>
  <c r="K1224" i="1"/>
  <c r="D1225" i="1"/>
  <c r="E1225" i="1"/>
  <c r="F1225" i="1"/>
  <c r="G1225" i="1"/>
  <c r="H1225" i="1"/>
  <c r="I1225" i="1"/>
  <c r="J1225" i="1"/>
  <c r="K1225" i="1"/>
  <c r="D1226" i="1"/>
  <c r="E1226" i="1"/>
  <c r="F1226" i="1"/>
  <c r="G1226" i="1"/>
  <c r="H1226" i="1"/>
  <c r="I1226" i="1"/>
  <c r="J1226" i="1"/>
  <c r="K1226" i="1"/>
  <c r="D1227" i="1"/>
  <c r="E1227" i="1"/>
  <c r="F1227" i="1"/>
  <c r="G1227" i="1"/>
  <c r="H1227" i="1"/>
  <c r="I1227" i="1"/>
  <c r="J1227" i="1"/>
  <c r="K1227" i="1"/>
  <c r="D1228" i="1"/>
  <c r="E1228" i="1"/>
  <c r="F1228" i="1"/>
  <c r="G1228" i="1"/>
  <c r="H1228" i="1"/>
  <c r="I1228" i="1"/>
  <c r="J1228" i="1"/>
  <c r="K1228" i="1"/>
  <c r="D1229" i="1"/>
  <c r="E1229" i="1"/>
  <c r="F1229" i="1"/>
  <c r="G1229" i="1"/>
  <c r="H1229" i="1"/>
  <c r="I1229" i="1"/>
  <c r="J1229" i="1"/>
  <c r="K1229" i="1"/>
  <c r="D1230" i="1"/>
  <c r="E1230" i="1"/>
  <c r="F1230" i="1"/>
  <c r="G1230" i="1"/>
  <c r="H1230" i="1"/>
  <c r="I1230" i="1"/>
  <c r="J1230" i="1"/>
  <c r="K1230" i="1"/>
  <c r="D1231" i="1"/>
  <c r="E1231" i="1"/>
  <c r="F1231" i="1"/>
  <c r="G1231" i="1"/>
  <c r="H1231" i="1"/>
  <c r="I1231" i="1"/>
  <c r="J1231" i="1"/>
  <c r="K1231" i="1"/>
  <c r="D1232" i="1"/>
  <c r="E1232" i="1"/>
  <c r="F1232" i="1"/>
  <c r="G1232" i="1"/>
  <c r="H1232" i="1"/>
  <c r="I1232" i="1"/>
  <c r="J1232" i="1"/>
  <c r="K1232" i="1"/>
  <c r="D1233" i="1"/>
  <c r="E1233" i="1"/>
  <c r="F1233" i="1"/>
  <c r="G1233" i="1"/>
  <c r="H1233" i="1"/>
  <c r="I1233" i="1"/>
  <c r="J1233" i="1"/>
  <c r="K1233" i="1"/>
  <c r="D1234" i="1"/>
  <c r="E1234" i="1"/>
  <c r="F1234" i="1"/>
  <c r="G1234" i="1"/>
  <c r="H1234" i="1"/>
  <c r="I1234" i="1"/>
  <c r="J1234" i="1"/>
  <c r="K1234" i="1"/>
  <c r="D1235" i="1"/>
  <c r="E1235" i="1"/>
  <c r="F1235" i="1"/>
  <c r="G1235" i="1"/>
  <c r="H1235" i="1"/>
  <c r="I1235" i="1"/>
  <c r="J1235" i="1"/>
  <c r="K1235" i="1"/>
  <c r="D1236" i="1"/>
  <c r="E1236" i="1"/>
  <c r="F1236" i="1"/>
  <c r="G1236" i="1"/>
  <c r="H1236" i="1"/>
  <c r="I1236" i="1"/>
  <c r="J1236" i="1"/>
  <c r="K1236" i="1"/>
  <c r="D1237" i="1"/>
  <c r="E1237" i="1"/>
  <c r="F1237" i="1"/>
  <c r="G1237" i="1"/>
  <c r="H1237" i="1"/>
  <c r="I1237" i="1"/>
  <c r="J1237" i="1"/>
  <c r="K1237" i="1"/>
  <c r="D1238" i="1"/>
  <c r="E1238" i="1"/>
  <c r="F1238" i="1"/>
  <c r="G1238" i="1"/>
  <c r="H1238" i="1"/>
  <c r="I1238" i="1"/>
  <c r="J1238" i="1"/>
  <c r="K1238" i="1"/>
  <c r="D1239" i="1"/>
  <c r="E1239" i="1"/>
  <c r="F1239" i="1"/>
  <c r="G1239" i="1"/>
  <c r="H1239" i="1"/>
  <c r="I1239" i="1"/>
  <c r="J1239" i="1"/>
  <c r="K1239" i="1"/>
  <c r="D1240" i="1"/>
  <c r="E1240" i="1"/>
  <c r="F1240" i="1"/>
  <c r="G1240" i="1"/>
  <c r="H1240" i="1"/>
  <c r="I1240" i="1"/>
  <c r="J1240" i="1"/>
  <c r="K1240" i="1"/>
  <c r="D1241" i="1"/>
  <c r="E1241" i="1"/>
  <c r="F1241" i="1"/>
  <c r="G1241" i="1"/>
  <c r="H1241" i="1"/>
  <c r="I1241" i="1"/>
  <c r="J1241" i="1"/>
  <c r="K1241" i="1"/>
  <c r="D1242" i="1"/>
  <c r="E1242" i="1"/>
  <c r="F1242" i="1"/>
  <c r="G1242" i="1"/>
  <c r="H1242" i="1"/>
  <c r="I1242" i="1"/>
  <c r="J1242" i="1"/>
  <c r="K1242" i="1"/>
  <c r="D1243" i="1"/>
  <c r="E1243" i="1"/>
  <c r="F1243" i="1"/>
  <c r="G1243" i="1"/>
  <c r="H1243" i="1"/>
  <c r="I1243" i="1"/>
  <c r="J1243" i="1"/>
  <c r="K1243" i="1"/>
  <c r="D1244" i="1"/>
  <c r="E1244" i="1"/>
  <c r="F1244" i="1"/>
  <c r="G1244" i="1"/>
  <c r="H1244" i="1"/>
  <c r="I1244" i="1"/>
  <c r="J1244" i="1"/>
  <c r="K1244" i="1"/>
  <c r="D1245" i="1"/>
  <c r="E1245" i="1"/>
  <c r="F1245" i="1"/>
  <c r="G1245" i="1"/>
  <c r="H1245" i="1"/>
  <c r="I1245" i="1"/>
  <c r="J1245" i="1"/>
  <c r="K1245" i="1"/>
  <c r="D1246" i="1"/>
  <c r="E1246" i="1"/>
  <c r="F1246" i="1"/>
  <c r="G1246" i="1"/>
  <c r="H1246" i="1"/>
  <c r="I1246" i="1"/>
  <c r="J1246" i="1"/>
  <c r="K1246" i="1"/>
  <c r="D1247" i="1"/>
  <c r="E1247" i="1"/>
  <c r="F1247" i="1"/>
  <c r="G1247" i="1"/>
  <c r="H1247" i="1"/>
  <c r="I1247" i="1"/>
  <c r="J1247" i="1"/>
  <c r="K1247" i="1"/>
  <c r="D1248" i="1"/>
  <c r="E1248" i="1"/>
  <c r="F1248" i="1"/>
  <c r="G1248" i="1"/>
  <c r="H1248" i="1"/>
  <c r="I1248" i="1"/>
  <c r="J1248" i="1"/>
  <c r="K1248" i="1"/>
  <c r="D1249" i="1"/>
  <c r="E1249" i="1"/>
  <c r="F1249" i="1"/>
  <c r="G1249" i="1"/>
  <c r="H1249" i="1"/>
  <c r="I1249" i="1"/>
  <c r="J1249" i="1"/>
  <c r="K1249" i="1"/>
  <c r="D1250" i="1"/>
  <c r="E1250" i="1"/>
  <c r="F1250" i="1"/>
  <c r="G1250" i="1"/>
  <c r="H1250" i="1"/>
  <c r="I1250" i="1"/>
  <c r="J1250" i="1"/>
  <c r="K1250" i="1"/>
  <c r="D1251" i="1"/>
  <c r="E1251" i="1"/>
  <c r="F1251" i="1"/>
  <c r="G1251" i="1"/>
  <c r="H1251" i="1"/>
  <c r="I1251" i="1"/>
  <c r="J1251" i="1"/>
  <c r="K1251" i="1"/>
  <c r="D1252" i="1"/>
  <c r="E1252" i="1"/>
  <c r="F1252" i="1"/>
  <c r="G1252" i="1"/>
  <c r="H1252" i="1"/>
  <c r="I1252" i="1"/>
  <c r="J1252" i="1"/>
  <c r="K1252" i="1"/>
  <c r="D1253" i="1"/>
  <c r="E1253" i="1"/>
  <c r="F1253" i="1"/>
  <c r="G1253" i="1"/>
  <c r="H1253" i="1"/>
  <c r="I1253" i="1"/>
  <c r="J1253" i="1"/>
  <c r="K1253" i="1"/>
  <c r="D1254" i="1"/>
  <c r="E1254" i="1"/>
  <c r="F1254" i="1"/>
  <c r="G1254" i="1"/>
  <c r="H1254" i="1"/>
  <c r="I1254" i="1"/>
  <c r="J1254" i="1"/>
  <c r="K1254" i="1"/>
  <c r="D1255" i="1"/>
  <c r="E1255" i="1"/>
  <c r="F1255" i="1"/>
  <c r="G1255" i="1"/>
  <c r="H1255" i="1"/>
  <c r="I1255" i="1"/>
  <c r="J1255" i="1"/>
  <c r="K1255" i="1"/>
  <c r="D1256" i="1"/>
  <c r="E1256" i="1"/>
  <c r="F1256" i="1"/>
  <c r="G1256" i="1"/>
  <c r="H1256" i="1"/>
  <c r="I1256" i="1"/>
  <c r="J1256" i="1"/>
  <c r="K1256" i="1"/>
  <c r="D1257" i="1"/>
  <c r="E1257" i="1"/>
  <c r="F1257" i="1"/>
  <c r="G1257" i="1"/>
  <c r="H1257" i="1"/>
  <c r="I1257" i="1"/>
  <c r="J1257" i="1"/>
  <c r="K1257" i="1"/>
  <c r="D1258" i="1"/>
  <c r="E1258" i="1"/>
  <c r="F1258" i="1"/>
  <c r="G1258" i="1"/>
  <c r="H1258" i="1"/>
  <c r="I1258" i="1"/>
  <c r="J1258" i="1"/>
  <c r="K1258" i="1"/>
  <c r="D1259" i="1"/>
  <c r="E1259" i="1"/>
  <c r="F1259" i="1"/>
  <c r="G1259" i="1"/>
  <c r="H1259" i="1"/>
  <c r="I1259" i="1"/>
  <c r="J1259" i="1"/>
  <c r="K1259" i="1"/>
  <c r="D1260" i="1"/>
  <c r="E1260" i="1"/>
  <c r="F1260" i="1"/>
  <c r="G1260" i="1"/>
  <c r="H1260" i="1"/>
  <c r="I1260" i="1"/>
  <c r="J1260" i="1"/>
  <c r="K1260" i="1"/>
  <c r="D1261" i="1"/>
  <c r="E1261" i="1"/>
  <c r="F1261" i="1"/>
  <c r="G1261" i="1"/>
  <c r="H1261" i="1"/>
  <c r="I1261" i="1"/>
  <c r="J1261" i="1"/>
  <c r="K1261" i="1"/>
  <c r="D1262" i="1"/>
  <c r="E1262" i="1"/>
  <c r="F1262" i="1"/>
  <c r="G1262" i="1"/>
  <c r="H1262" i="1"/>
  <c r="I1262" i="1"/>
  <c r="J1262" i="1"/>
  <c r="K1262" i="1"/>
  <c r="D1263" i="1"/>
  <c r="E1263" i="1"/>
  <c r="F1263" i="1"/>
  <c r="G1263" i="1"/>
  <c r="H1263" i="1"/>
  <c r="I1263" i="1"/>
  <c r="J1263" i="1"/>
  <c r="K1263" i="1"/>
  <c r="D1264" i="1"/>
  <c r="E1264" i="1"/>
  <c r="F1264" i="1"/>
  <c r="G1264" i="1"/>
  <c r="H1264" i="1"/>
  <c r="I1264" i="1"/>
  <c r="J1264" i="1"/>
  <c r="K1264" i="1"/>
  <c r="D1265" i="1"/>
  <c r="E1265" i="1"/>
  <c r="F1265" i="1"/>
  <c r="G1265" i="1"/>
  <c r="H1265" i="1"/>
  <c r="I1265" i="1"/>
  <c r="J1265" i="1"/>
  <c r="K1265" i="1"/>
  <c r="D1266" i="1"/>
  <c r="E1266" i="1"/>
  <c r="F1266" i="1"/>
  <c r="G1266" i="1"/>
  <c r="H1266" i="1"/>
  <c r="I1266" i="1"/>
  <c r="J1266" i="1"/>
  <c r="K1266" i="1"/>
  <c r="D1267" i="1"/>
  <c r="E1267" i="1"/>
  <c r="F1267" i="1"/>
  <c r="G1267" i="1"/>
  <c r="H1267" i="1"/>
  <c r="I1267" i="1"/>
  <c r="J1267" i="1"/>
  <c r="K1267" i="1"/>
  <c r="D1268" i="1"/>
  <c r="E1268" i="1"/>
  <c r="F1268" i="1"/>
  <c r="G1268" i="1"/>
  <c r="H1268" i="1"/>
  <c r="I1268" i="1"/>
  <c r="J1268" i="1"/>
  <c r="K1268" i="1"/>
  <c r="D1269" i="1"/>
  <c r="E1269" i="1"/>
  <c r="F1269" i="1"/>
  <c r="G1269" i="1"/>
  <c r="H1269" i="1"/>
  <c r="I1269" i="1"/>
  <c r="J1269" i="1"/>
  <c r="K1269" i="1"/>
  <c r="D1270" i="1"/>
  <c r="E1270" i="1"/>
  <c r="F1270" i="1"/>
  <c r="G1270" i="1"/>
  <c r="H1270" i="1"/>
  <c r="I1270" i="1"/>
  <c r="J1270" i="1"/>
  <c r="K1270" i="1"/>
  <c r="D1271" i="1"/>
  <c r="E1271" i="1"/>
  <c r="F1271" i="1"/>
  <c r="G1271" i="1"/>
  <c r="H1271" i="1"/>
  <c r="I1271" i="1"/>
  <c r="J1271" i="1"/>
  <c r="K1271" i="1"/>
  <c r="D1272" i="1"/>
  <c r="E1272" i="1"/>
  <c r="F1272" i="1"/>
  <c r="G1272" i="1"/>
  <c r="H1272" i="1"/>
  <c r="I1272" i="1"/>
  <c r="J1272" i="1"/>
  <c r="K1272" i="1"/>
  <c r="D1273" i="1"/>
  <c r="E1273" i="1"/>
  <c r="F1273" i="1"/>
  <c r="G1273" i="1"/>
  <c r="H1273" i="1"/>
  <c r="I1273" i="1"/>
  <c r="J1273" i="1"/>
  <c r="K1273" i="1"/>
  <c r="D1274" i="1"/>
  <c r="E1274" i="1"/>
  <c r="F1274" i="1"/>
  <c r="G1274" i="1"/>
  <c r="H1274" i="1"/>
  <c r="I1274" i="1"/>
  <c r="J1274" i="1"/>
  <c r="K1274" i="1"/>
  <c r="D1275" i="1"/>
  <c r="E1275" i="1"/>
  <c r="F1275" i="1"/>
  <c r="G1275" i="1"/>
  <c r="H1275" i="1"/>
  <c r="I1275" i="1"/>
  <c r="J1275" i="1"/>
  <c r="K1275" i="1"/>
  <c r="D1276" i="1"/>
  <c r="E1276" i="1"/>
  <c r="F1276" i="1"/>
  <c r="G1276" i="1"/>
  <c r="H1276" i="1"/>
  <c r="I1276" i="1"/>
  <c r="J1276" i="1"/>
  <c r="K1276" i="1"/>
  <c r="D1277" i="1"/>
  <c r="E1277" i="1"/>
  <c r="F1277" i="1"/>
  <c r="G1277" i="1"/>
  <c r="H1277" i="1"/>
  <c r="I1277" i="1"/>
  <c r="J1277" i="1"/>
  <c r="K1277" i="1"/>
  <c r="D1278" i="1"/>
  <c r="E1278" i="1"/>
  <c r="F1278" i="1"/>
  <c r="G1278" i="1"/>
  <c r="H1278" i="1"/>
  <c r="I1278" i="1"/>
  <c r="J1278" i="1"/>
  <c r="K1278" i="1"/>
  <c r="D1279" i="1"/>
  <c r="E1279" i="1"/>
  <c r="F1279" i="1"/>
  <c r="G1279" i="1"/>
  <c r="H1279" i="1"/>
  <c r="I1279" i="1"/>
  <c r="J1279" i="1"/>
  <c r="K1279" i="1"/>
  <c r="D1280" i="1"/>
  <c r="E1280" i="1"/>
  <c r="F1280" i="1"/>
  <c r="G1280" i="1"/>
  <c r="H1280" i="1"/>
  <c r="I1280" i="1"/>
  <c r="J1280" i="1"/>
  <c r="K1280" i="1"/>
  <c r="D1281" i="1"/>
  <c r="E1281" i="1"/>
  <c r="F1281" i="1"/>
  <c r="G1281" i="1"/>
  <c r="H1281" i="1"/>
  <c r="I1281" i="1"/>
  <c r="J1281" i="1"/>
  <c r="K1281" i="1"/>
  <c r="D1282" i="1"/>
  <c r="E1282" i="1"/>
  <c r="F1282" i="1"/>
  <c r="G1282" i="1"/>
  <c r="H1282" i="1"/>
  <c r="I1282" i="1"/>
  <c r="J1282" i="1"/>
  <c r="K1282" i="1"/>
  <c r="D1283" i="1"/>
  <c r="E1283" i="1"/>
  <c r="F1283" i="1"/>
  <c r="G1283" i="1"/>
  <c r="H1283" i="1"/>
  <c r="I1283" i="1"/>
  <c r="J1283" i="1"/>
  <c r="K1283" i="1"/>
  <c r="D1284" i="1"/>
  <c r="E1284" i="1"/>
  <c r="F1284" i="1"/>
  <c r="G1284" i="1"/>
  <c r="H1284" i="1"/>
  <c r="I1284" i="1"/>
  <c r="J1284" i="1"/>
  <c r="K1284" i="1"/>
  <c r="D1285" i="1"/>
  <c r="E1285" i="1"/>
  <c r="F1285" i="1"/>
  <c r="G1285" i="1"/>
  <c r="H1285" i="1"/>
  <c r="I1285" i="1"/>
  <c r="J1285" i="1"/>
  <c r="K1285" i="1"/>
  <c r="D1286" i="1"/>
  <c r="E1286" i="1"/>
  <c r="F1286" i="1"/>
  <c r="G1286" i="1"/>
  <c r="H1286" i="1"/>
  <c r="I1286" i="1"/>
  <c r="J1286" i="1"/>
  <c r="K1286" i="1"/>
  <c r="D1287" i="1"/>
  <c r="E1287" i="1"/>
  <c r="F1287" i="1"/>
  <c r="G1287" i="1"/>
  <c r="H1287" i="1"/>
  <c r="I1287" i="1"/>
  <c r="J1287" i="1"/>
  <c r="K1287" i="1"/>
  <c r="D1288" i="1"/>
  <c r="E1288" i="1"/>
  <c r="F1288" i="1"/>
  <c r="G1288" i="1"/>
  <c r="H1288" i="1"/>
  <c r="I1288" i="1"/>
  <c r="J1288" i="1"/>
  <c r="K1288" i="1"/>
  <c r="D1289" i="1"/>
  <c r="E1289" i="1"/>
  <c r="F1289" i="1"/>
  <c r="G1289" i="1"/>
  <c r="H1289" i="1"/>
  <c r="I1289" i="1"/>
  <c r="J1289" i="1"/>
  <c r="K1289" i="1"/>
  <c r="D1290" i="1"/>
  <c r="E1290" i="1"/>
  <c r="F1290" i="1"/>
  <c r="G1290" i="1"/>
  <c r="H1290" i="1"/>
  <c r="I1290" i="1"/>
  <c r="J1290" i="1"/>
  <c r="K1290" i="1"/>
  <c r="D1291" i="1"/>
  <c r="E1291" i="1"/>
  <c r="F1291" i="1"/>
  <c r="G1291" i="1"/>
  <c r="H1291" i="1"/>
  <c r="I1291" i="1"/>
  <c r="J1291" i="1"/>
  <c r="K1291" i="1"/>
  <c r="D1292" i="1"/>
  <c r="E1292" i="1"/>
  <c r="F1292" i="1"/>
  <c r="G1292" i="1"/>
  <c r="H1292" i="1"/>
  <c r="I1292" i="1"/>
  <c r="J1292" i="1"/>
  <c r="K1292" i="1"/>
  <c r="D1293" i="1"/>
  <c r="E1293" i="1"/>
  <c r="F1293" i="1"/>
  <c r="G1293" i="1"/>
  <c r="H1293" i="1"/>
  <c r="I1293" i="1"/>
  <c r="J1293" i="1"/>
  <c r="K1293" i="1"/>
  <c r="D1294" i="1"/>
  <c r="E1294" i="1"/>
  <c r="F1294" i="1"/>
  <c r="G1294" i="1"/>
  <c r="H1294" i="1"/>
  <c r="I1294" i="1"/>
  <c r="J1294" i="1"/>
  <c r="K1294" i="1"/>
  <c r="D1295" i="1"/>
  <c r="E1295" i="1"/>
  <c r="F1295" i="1"/>
  <c r="G1295" i="1"/>
  <c r="H1295" i="1"/>
  <c r="I1295" i="1"/>
  <c r="J1295" i="1"/>
  <c r="K1295" i="1"/>
  <c r="D1296" i="1"/>
  <c r="E1296" i="1"/>
  <c r="F1296" i="1"/>
  <c r="G1296" i="1"/>
  <c r="H1296" i="1"/>
  <c r="I1296" i="1"/>
  <c r="J1296" i="1"/>
  <c r="K1296" i="1"/>
  <c r="D1297" i="1"/>
  <c r="E1297" i="1"/>
  <c r="F1297" i="1"/>
  <c r="G1297" i="1"/>
  <c r="H1297" i="1"/>
  <c r="I1297" i="1"/>
  <c r="J1297" i="1"/>
  <c r="K1297" i="1"/>
  <c r="D1298" i="1"/>
  <c r="E1298" i="1"/>
  <c r="F1298" i="1"/>
  <c r="G1298" i="1"/>
  <c r="H1298" i="1"/>
  <c r="I1298" i="1"/>
  <c r="J1298" i="1"/>
  <c r="K1298" i="1"/>
  <c r="D1299" i="1"/>
  <c r="E1299" i="1"/>
  <c r="F1299" i="1"/>
  <c r="G1299" i="1"/>
  <c r="H1299" i="1"/>
  <c r="I1299" i="1"/>
  <c r="J1299" i="1"/>
  <c r="K1299" i="1"/>
  <c r="D1300" i="1"/>
  <c r="E1300" i="1"/>
  <c r="F1300" i="1"/>
  <c r="G1300" i="1"/>
  <c r="H1300" i="1"/>
  <c r="I1300" i="1"/>
  <c r="J1300" i="1"/>
  <c r="K1300" i="1"/>
  <c r="D1301" i="1"/>
  <c r="E1301" i="1"/>
  <c r="F1301" i="1"/>
  <c r="G1301" i="1"/>
  <c r="H1301" i="1"/>
  <c r="I1301" i="1"/>
  <c r="J1301" i="1"/>
  <c r="K1301" i="1"/>
  <c r="D1302" i="1"/>
  <c r="E1302" i="1"/>
  <c r="F1302" i="1"/>
  <c r="G1302" i="1"/>
  <c r="H1302" i="1"/>
  <c r="I1302" i="1"/>
  <c r="J1302" i="1"/>
  <c r="K1302" i="1"/>
  <c r="D1303" i="1"/>
  <c r="E1303" i="1"/>
  <c r="F1303" i="1"/>
  <c r="G1303" i="1"/>
  <c r="H1303" i="1"/>
  <c r="I1303" i="1"/>
  <c r="J1303" i="1"/>
  <c r="K1303" i="1"/>
  <c r="D1304" i="1"/>
  <c r="E1304" i="1"/>
  <c r="F1304" i="1"/>
  <c r="G1304" i="1"/>
  <c r="H1304" i="1"/>
  <c r="I1304" i="1"/>
  <c r="J1304" i="1"/>
  <c r="K1304" i="1"/>
  <c r="D1305" i="1"/>
  <c r="E1305" i="1"/>
  <c r="F1305" i="1"/>
  <c r="G1305" i="1"/>
  <c r="H1305" i="1"/>
  <c r="I1305" i="1"/>
  <c r="J1305" i="1"/>
  <c r="K1305" i="1"/>
  <c r="D1306" i="1"/>
  <c r="E1306" i="1"/>
  <c r="F1306" i="1"/>
  <c r="G1306" i="1"/>
  <c r="H1306" i="1"/>
  <c r="I1306" i="1"/>
  <c r="J1306" i="1"/>
  <c r="K1306" i="1"/>
  <c r="D1307" i="1"/>
  <c r="E1307" i="1"/>
  <c r="F1307" i="1"/>
  <c r="G1307" i="1"/>
  <c r="H1307" i="1"/>
  <c r="I1307" i="1"/>
  <c r="J1307" i="1"/>
  <c r="K1307" i="1"/>
  <c r="D1308" i="1"/>
  <c r="E1308" i="1"/>
  <c r="F1308" i="1"/>
  <c r="G1308" i="1"/>
  <c r="H1308" i="1"/>
  <c r="I1308" i="1"/>
  <c r="J1308" i="1"/>
  <c r="K1308" i="1"/>
  <c r="D1309" i="1"/>
  <c r="E1309" i="1"/>
  <c r="F1309" i="1"/>
  <c r="G1309" i="1"/>
  <c r="H1309" i="1"/>
  <c r="I1309" i="1"/>
  <c r="J1309" i="1"/>
  <c r="K1309" i="1"/>
  <c r="D1310" i="1"/>
  <c r="E1310" i="1"/>
  <c r="F1310" i="1"/>
  <c r="G1310" i="1"/>
  <c r="H1310" i="1"/>
  <c r="I1310" i="1"/>
  <c r="J1310" i="1"/>
  <c r="K1310" i="1"/>
  <c r="D1311" i="1"/>
  <c r="E1311" i="1"/>
  <c r="F1311" i="1"/>
  <c r="G1311" i="1"/>
  <c r="H1311" i="1"/>
  <c r="I1311" i="1"/>
  <c r="J1311" i="1"/>
  <c r="K1311" i="1"/>
  <c r="D1312" i="1"/>
  <c r="E1312" i="1"/>
  <c r="F1312" i="1"/>
  <c r="G1312" i="1"/>
  <c r="H1312" i="1"/>
  <c r="I1312" i="1"/>
  <c r="J1312" i="1"/>
  <c r="K1312" i="1"/>
  <c r="D1313" i="1"/>
  <c r="E1313" i="1"/>
  <c r="F1313" i="1"/>
  <c r="G1313" i="1"/>
  <c r="H1313" i="1"/>
  <c r="I1313" i="1"/>
  <c r="J1313" i="1"/>
  <c r="K1313" i="1"/>
  <c r="D1314" i="1"/>
  <c r="E1314" i="1"/>
  <c r="F1314" i="1"/>
  <c r="G1314" i="1"/>
  <c r="H1314" i="1"/>
  <c r="I1314" i="1"/>
  <c r="J1314" i="1"/>
  <c r="K1314" i="1"/>
  <c r="D1315" i="1"/>
  <c r="E1315" i="1"/>
  <c r="F1315" i="1"/>
  <c r="G1315" i="1"/>
  <c r="H1315" i="1"/>
  <c r="I1315" i="1"/>
  <c r="J1315" i="1"/>
  <c r="K1315" i="1"/>
  <c r="D1316" i="1"/>
  <c r="E1316" i="1"/>
  <c r="F1316" i="1"/>
  <c r="G1316" i="1"/>
  <c r="H1316" i="1"/>
  <c r="I1316" i="1"/>
  <c r="J1316" i="1"/>
  <c r="K1316" i="1"/>
  <c r="D1317" i="1"/>
  <c r="E1317" i="1"/>
  <c r="F1317" i="1"/>
  <c r="G1317" i="1"/>
  <c r="H1317" i="1"/>
  <c r="I1317" i="1"/>
  <c r="J1317" i="1"/>
  <c r="K1317" i="1"/>
  <c r="D1318" i="1"/>
  <c r="E1318" i="1"/>
  <c r="F1318" i="1"/>
  <c r="G1318" i="1"/>
  <c r="H1318" i="1"/>
  <c r="I1318" i="1"/>
  <c r="J1318" i="1"/>
  <c r="K1318" i="1"/>
  <c r="D1319" i="1"/>
  <c r="E1319" i="1"/>
  <c r="F1319" i="1"/>
  <c r="G1319" i="1"/>
  <c r="H1319" i="1"/>
  <c r="I1319" i="1"/>
  <c r="J1319" i="1"/>
  <c r="K1319" i="1"/>
  <c r="D1320" i="1"/>
  <c r="E1320" i="1"/>
  <c r="F1320" i="1"/>
  <c r="G1320" i="1"/>
  <c r="H1320" i="1"/>
  <c r="I1320" i="1"/>
  <c r="J1320" i="1"/>
  <c r="K1320" i="1"/>
  <c r="D1321" i="1"/>
  <c r="E1321" i="1"/>
  <c r="F1321" i="1"/>
  <c r="G1321" i="1"/>
  <c r="H1321" i="1"/>
  <c r="I1321" i="1"/>
  <c r="J1321" i="1"/>
  <c r="K1321" i="1"/>
  <c r="D1322" i="1"/>
  <c r="E1322" i="1"/>
  <c r="F1322" i="1"/>
  <c r="G1322" i="1"/>
  <c r="H1322" i="1"/>
  <c r="I1322" i="1"/>
  <c r="J1322" i="1"/>
  <c r="K1322" i="1"/>
  <c r="D1323" i="1"/>
  <c r="E1323" i="1"/>
  <c r="F1323" i="1"/>
  <c r="G1323" i="1"/>
  <c r="H1323" i="1"/>
  <c r="I1323" i="1"/>
  <c r="J1323" i="1"/>
  <c r="K1323" i="1"/>
  <c r="D1324" i="1"/>
  <c r="E1324" i="1"/>
  <c r="F1324" i="1"/>
  <c r="G1324" i="1"/>
  <c r="H1324" i="1"/>
  <c r="I1324" i="1"/>
  <c r="J1324" i="1"/>
  <c r="K1324" i="1"/>
  <c r="D1325" i="1"/>
  <c r="E1325" i="1"/>
  <c r="F1325" i="1"/>
  <c r="G1325" i="1"/>
  <c r="H1325" i="1"/>
  <c r="I1325" i="1"/>
  <c r="J1325" i="1"/>
  <c r="K1325" i="1"/>
  <c r="D1326" i="1"/>
  <c r="E1326" i="1"/>
  <c r="F1326" i="1"/>
  <c r="G1326" i="1"/>
  <c r="H1326" i="1"/>
  <c r="I1326" i="1"/>
  <c r="J1326" i="1"/>
  <c r="K1326" i="1"/>
  <c r="D1327" i="1"/>
  <c r="E1327" i="1"/>
  <c r="F1327" i="1"/>
  <c r="G1327" i="1"/>
  <c r="H1327" i="1"/>
  <c r="I1327" i="1"/>
  <c r="J1327" i="1"/>
  <c r="K1327" i="1"/>
  <c r="D1328" i="1"/>
  <c r="E1328" i="1"/>
  <c r="F1328" i="1"/>
  <c r="G1328" i="1"/>
  <c r="H1328" i="1"/>
  <c r="I1328" i="1"/>
  <c r="J1328" i="1"/>
  <c r="K1328" i="1"/>
  <c r="D1329" i="1"/>
  <c r="E1329" i="1"/>
  <c r="F1329" i="1"/>
  <c r="G1329" i="1"/>
  <c r="H1329" i="1"/>
  <c r="I1329" i="1"/>
  <c r="J1329" i="1"/>
  <c r="K1329" i="1"/>
  <c r="D1330" i="1"/>
  <c r="E1330" i="1"/>
  <c r="F1330" i="1"/>
  <c r="G1330" i="1"/>
  <c r="H1330" i="1"/>
  <c r="I1330" i="1"/>
  <c r="J1330" i="1"/>
  <c r="K1330" i="1"/>
  <c r="D1331" i="1"/>
  <c r="E1331" i="1"/>
  <c r="F1331" i="1"/>
  <c r="G1331" i="1"/>
  <c r="H1331" i="1"/>
  <c r="I1331" i="1"/>
  <c r="J1331" i="1"/>
  <c r="K1331" i="1"/>
  <c r="D1332" i="1"/>
  <c r="E1332" i="1"/>
  <c r="F1332" i="1"/>
  <c r="G1332" i="1"/>
  <c r="H1332" i="1"/>
  <c r="I1332" i="1"/>
  <c r="J1332" i="1"/>
  <c r="K1332" i="1"/>
  <c r="D1333" i="1"/>
  <c r="E1333" i="1"/>
  <c r="F1333" i="1"/>
  <c r="G1333" i="1"/>
  <c r="H1333" i="1"/>
  <c r="I1333" i="1"/>
  <c r="J1333" i="1"/>
  <c r="K1333" i="1"/>
  <c r="D1334" i="1"/>
  <c r="E1334" i="1"/>
  <c r="F1334" i="1"/>
  <c r="G1334" i="1"/>
  <c r="H1334" i="1"/>
  <c r="I1334" i="1"/>
  <c r="J1334" i="1"/>
  <c r="K1334" i="1"/>
  <c r="D1335" i="1"/>
  <c r="E1335" i="1"/>
  <c r="F1335" i="1"/>
  <c r="G1335" i="1"/>
  <c r="H1335" i="1"/>
  <c r="I1335" i="1"/>
  <c r="J1335" i="1"/>
  <c r="K1335" i="1"/>
  <c r="D1336" i="1"/>
  <c r="E1336" i="1"/>
  <c r="F1336" i="1"/>
  <c r="G1336" i="1"/>
  <c r="H1336" i="1"/>
  <c r="I1336" i="1"/>
  <c r="J1336" i="1"/>
  <c r="K1336" i="1"/>
  <c r="D1337" i="1"/>
  <c r="E1337" i="1"/>
  <c r="F1337" i="1"/>
  <c r="G1337" i="1"/>
  <c r="H1337" i="1"/>
  <c r="I1337" i="1"/>
  <c r="J1337" i="1"/>
  <c r="K1337" i="1"/>
  <c r="D1338" i="1"/>
  <c r="E1338" i="1"/>
  <c r="F1338" i="1"/>
  <c r="G1338" i="1"/>
  <c r="H1338" i="1"/>
  <c r="I1338" i="1"/>
  <c r="J1338" i="1"/>
  <c r="K1338" i="1"/>
  <c r="D1339" i="1"/>
  <c r="E1339" i="1"/>
  <c r="F1339" i="1"/>
  <c r="G1339" i="1"/>
  <c r="H1339" i="1"/>
  <c r="I1339" i="1"/>
  <c r="J1339" i="1"/>
  <c r="K1339" i="1"/>
  <c r="D1340" i="1"/>
  <c r="E1340" i="1"/>
  <c r="F1340" i="1"/>
  <c r="G1340" i="1"/>
  <c r="H1340" i="1"/>
  <c r="I1340" i="1"/>
  <c r="J1340" i="1"/>
  <c r="K1340" i="1"/>
  <c r="D1341" i="1"/>
  <c r="E1341" i="1"/>
  <c r="F1341" i="1"/>
  <c r="G1341" i="1"/>
  <c r="H1341" i="1"/>
  <c r="I1341" i="1"/>
  <c r="J1341" i="1"/>
  <c r="K1341" i="1"/>
  <c r="D1342" i="1"/>
  <c r="E1342" i="1"/>
  <c r="F1342" i="1"/>
  <c r="G1342" i="1"/>
  <c r="H1342" i="1"/>
  <c r="I1342" i="1"/>
  <c r="J1342" i="1"/>
  <c r="K1342" i="1"/>
  <c r="D1343" i="1"/>
  <c r="E1343" i="1"/>
  <c r="F1343" i="1"/>
  <c r="G1343" i="1"/>
  <c r="H1343" i="1"/>
  <c r="I1343" i="1"/>
  <c r="J1343" i="1"/>
  <c r="K1343" i="1"/>
  <c r="D1344" i="1"/>
  <c r="E1344" i="1"/>
  <c r="F1344" i="1"/>
  <c r="G1344" i="1"/>
  <c r="H1344" i="1"/>
  <c r="I1344" i="1"/>
  <c r="J1344" i="1"/>
  <c r="K1344" i="1"/>
  <c r="D1345" i="1"/>
  <c r="E1345" i="1"/>
  <c r="F1345" i="1"/>
  <c r="G1345" i="1"/>
  <c r="H1345" i="1"/>
  <c r="I1345" i="1"/>
  <c r="J1345" i="1"/>
  <c r="K1345" i="1"/>
  <c r="D1346" i="1"/>
  <c r="E1346" i="1"/>
  <c r="F1346" i="1"/>
  <c r="G1346" i="1"/>
  <c r="H1346" i="1"/>
  <c r="I1346" i="1"/>
  <c r="J1346" i="1"/>
  <c r="K1346" i="1"/>
  <c r="D1347" i="1"/>
  <c r="E1347" i="1"/>
  <c r="F1347" i="1"/>
  <c r="G1347" i="1"/>
  <c r="H1347" i="1"/>
  <c r="I1347" i="1"/>
  <c r="J1347" i="1"/>
  <c r="K1347" i="1"/>
  <c r="D1348" i="1"/>
  <c r="E1348" i="1"/>
  <c r="F1348" i="1"/>
  <c r="G1348" i="1"/>
  <c r="H1348" i="1"/>
  <c r="I1348" i="1"/>
  <c r="J1348" i="1"/>
  <c r="K1348" i="1"/>
  <c r="D1349" i="1"/>
  <c r="E1349" i="1"/>
  <c r="F1349" i="1"/>
  <c r="G1349" i="1"/>
  <c r="H1349" i="1"/>
  <c r="I1349" i="1"/>
  <c r="J1349" i="1"/>
  <c r="K1349" i="1"/>
  <c r="D1350" i="1"/>
  <c r="E1350" i="1"/>
  <c r="F1350" i="1"/>
  <c r="G1350" i="1"/>
  <c r="H1350" i="1"/>
  <c r="I1350" i="1"/>
  <c r="J1350" i="1"/>
  <c r="K1350" i="1"/>
  <c r="D1351" i="1"/>
  <c r="E1351" i="1"/>
  <c r="F1351" i="1"/>
  <c r="G1351" i="1"/>
  <c r="H1351" i="1"/>
  <c r="I1351" i="1"/>
  <c r="J1351" i="1"/>
  <c r="K1351" i="1"/>
  <c r="D1352" i="1"/>
  <c r="E1352" i="1"/>
  <c r="F1352" i="1"/>
  <c r="G1352" i="1"/>
  <c r="H1352" i="1"/>
  <c r="I1352" i="1"/>
  <c r="J1352" i="1"/>
  <c r="K1352" i="1"/>
  <c r="D1353" i="1"/>
  <c r="E1353" i="1"/>
  <c r="F1353" i="1"/>
  <c r="G1353" i="1"/>
  <c r="H1353" i="1"/>
  <c r="I1353" i="1"/>
  <c r="J1353" i="1"/>
  <c r="K1353" i="1"/>
  <c r="D1354" i="1"/>
  <c r="E1354" i="1"/>
  <c r="F1354" i="1"/>
  <c r="G1354" i="1"/>
  <c r="H1354" i="1"/>
  <c r="I1354" i="1"/>
  <c r="J1354" i="1"/>
  <c r="K1354" i="1"/>
  <c r="D1355" i="1"/>
  <c r="E1355" i="1"/>
  <c r="F1355" i="1"/>
  <c r="G1355" i="1"/>
  <c r="H1355" i="1"/>
  <c r="I1355" i="1"/>
  <c r="J1355" i="1"/>
  <c r="K1355" i="1"/>
  <c r="D1356" i="1"/>
  <c r="E1356" i="1"/>
  <c r="F1356" i="1"/>
  <c r="G1356" i="1"/>
  <c r="H1356" i="1"/>
  <c r="I1356" i="1"/>
  <c r="J1356" i="1"/>
  <c r="K1356" i="1"/>
  <c r="D1357" i="1"/>
  <c r="E1357" i="1"/>
  <c r="F1357" i="1"/>
  <c r="G1357" i="1"/>
  <c r="H1357" i="1"/>
  <c r="I1357" i="1"/>
  <c r="J1357" i="1"/>
  <c r="K1357" i="1"/>
  <c r="D1358" i="1"/>
  <c r="E1358" i="1"/>
  <c r="F1358" i="1"/>
  <c r="G1358" i="1"/>
  <c r="H1358" i="1"/>
  <c r="I1358" i="1"/>
  <c r="J1358" i="1"/>
  <c r="K1358" i="1"/>
  <c r="D1359" i="1"/>
  <c r="E1359" i="1"/>
  <c r="F1359" i="1"/>
  <c r="G1359" i="1"/>
  <c r="H1359" i="1"/>
  <c r="I1359" i="1"/>
  <c r="J1359" i="1"/>
  <c r="K1359" i="1"/>
  <c r="D1360" i="1"/>
  <c r="E1360" i="1"/>
  <c r="F1360" i="1"/>
  <c r="G1360" i="1"/>
  <c r="H1360" i="1"/>
  <c r="I1360" i="1"/>
  <c r="J1360" i="1"/>
  <c r="K1360" i="1"/>
  <c r="D1361" i="1"/>
  <c r="E1361" i="1"/>
  <c r="F1361" i="1"/>
  <c r="G1361" i="1"/>
  <c r="H1361" i="1"/>
  <c r="I1361" i="1"/>
  <c r="J1361" i="1"/>
  <c r="K1361" i="1"/>
  <c r="D1362" i="1"/>
  <c r="E1362" i="1"/>
  <c r="F1362" i="1"/>
  <c r="G1362" i="1"/>
  <c r="H1362" i="1"/>
  <c r="I1362" i="1"/>
  <c r="J1362" i="1"/>
  <c r="K1362" i="1"/>
  <c r="D1363" i="1"/>
  <c r="E1363" i="1"/>
  <c r="F1363" i="1"/>
  <c r="G1363" i="1"/>
  <c r="H1363" i="1"/>
  <c r="I1363" i="1"/>
  <c r="J1363" i="1"/>
  <c r="K1363" i="1"/>
  <c r="D1364" i="1"/>
  <c r="E1364" i="1"/>
  <c r="F1364" i="1"/>
  <c r="G1364" i="1"/>
  <c r="H1364" i="1"/>
  <c r="I1364" i="1"/>
  <c r="J1364" i="1"/>
  <c r="K1364" i="1"/>
  <c r="D1365" i="1"/>
  <c r="E1365" i="1"/>
  <c r="F1365" i="1"/>
  <c r="G1365" i="1"/>
  <c r="H1365" i="1"/>
  <c r="I1365" i="1"/>
  <c r="J1365" i="1"/>
  <c r="K1365" i="1"/>
  <c r="D1366" i="1"/>
  <c r="E1366" i="1"/>
  <c r="F1366" i="1"/>
  <c r="G1366" i="1"/>
  <c r="H1366" i="1"/>
  <c r="I1366" i="1"/>
  <c r="J1366" i="1"/>
  <c r="K1366" i="1"/>
  <c r="D1367" i="1"/>
  <c r="E1367" i="1"/>
  <c r="F1367" i="1"/>
  <c r="G1367" i="1"/>
  <c r="H1367" i="1"/>
  <c r="I1367" i="1"/>
  <c r="J1367" i="1"/>
  <c r="K1367" i="1"/>
  <c r="D1368" i="1"/>
  <c r="E1368" i="1"/>
  <c r="F1368" i="1"/>
  <c r="G1368" i="1"/>
  <c r="H1368" i="1"/>
  <c r="I1368" i="1"/>
  <c r="J1368" i="1"/>
  <c r="K1368" i="1"/>
  <c r="D1369" i="1"/>
  <c r="E1369" i="1"/>
  <c r="F1369" i="1"/>
  <c r="G1369" i="1"/>
  <c r="H1369" i="1"/>
  <c r="I1369" i="1"/>
  <c r="J1369" i="1"/>
  <c r="K1369" i="1"/>
  <c r="D1370" i="1"/>
  <c r="E1370" i="1"/>
  <c r="F1370" i="1"/>
  <c r="G1370" i="1"/>
  <c r="H1370" i="1"/>
  <c r="I1370" i="1"/>
  <c r="J1370" i="1"/>
  <c r="K1370" i="1"/>
  <c r="D1371" i="1"/>
  <c r="E1371" i="1"/>
  <c r="F1371" i="1"/>
  <c r="G1371" i="1"/>
  <c r="H1371" i="1"/>
  <c r="I1371" i="1"/>
  <c r="J1371" i="1"/>
  <c r="K1371" i="1"/>
  <c r="D1372" i="1"/>
  <c r="E1372" i="1"/>
  <c r="F1372" i="1"/>
  <c r="G1372" i="1"/>
  <c r="H1372" i="1"/>
  <c r="I1372" i="1"/>
  <c r="J1372" i="1"/>
  <c r="K1372" i="1"/>
  <c r="D1373" i="1"/>
  <c r="E1373" i="1"/>
  <c r="F1373" i="1"/>
  <c r="G1373" i="1"/>
  <c r="H1373" i="1"/>
  <c r="I1373" i="1"/>
  <c r="J1373" i="1"/>
  <c r="K1373" i="1"/>
  <c r="D1374" i="1"/>
  <c r="E1374" i="1"/>
  <c r="F1374" i="1"/>
  <c r="G1374" i="1"/>
  <c r="H1374" i="1"/>
  <c r="I1374" i="1"/>
  <c r="J1374" i="1"/>
  <c r="K1374" i="1"/>
  <c r="D1375" i="1"/>
  <c r="E1375" i="1"/>
  <c r="F1375" i="1"/>
  <c r="G1375" i="1"/>
  <c r="H1375" i="1"/>
  <c r="I1375" i="1"/>
  <c r="J1375" i="1"/>
  <c r="K1375" i="1"/>
  <c r="D1376" i="1"/>
  <c r="E1376" i="1"/>
  <c r="F1376" i="1"/>
  <c r="G1376" i="1"/>
  <c r="H1376" i="1"/>
  <c r="I1376" i="1"/>
  <c r="J1376" i="1"/>
  <c r="K1376" i="1"/>
  <c r="D1377" i="1"/>
  <c r="E1377" i="1"/>
  <c r="F1377" i="1"/>
  <c r="G1377" i="1"/>
  <c r="H1377" i="1"/>
  <c r="I1377" i="1"/>
  <c r="J1377" i="1"/>
  <c r="K1377" i="1"/>
  <c r="D1378" i="1"/>
  <c r="E1378" i="1"/>
  <c r="F1378" i="1"/>
  <c r="G1378" i="1"/>
  <c r="H1378" i="1"/>
  <c r="I1378" i="1"/>
  <c r="J1378" i="1"/>
  <c r="K1378" i="1"/>
  <c r="D1379" i="1"/>
  <c r="E1379" i="1"/>
  <c r="F1379" i="1"/>
  <c r="G1379" i="1"/>
  <c r="H1379" i="1"/>
  <c r="I1379" i="1"/>
  <c r="J1379" i="1"/>
  <c r="K1379" i="1"/>
  <c r="D1380" i="1"/>
  <c r="E1380" i="1"/>
  <c r="F1380" i="1"/>
  <c r="G1380" i="1"/>
  <c r="H1380" i="1"/>
  <c r="I1380" i="1"/>
  <c r="J1380" i="1"/>
  <c r="K1380" i="1"/>
  <c r="D1381" i="1"/>
  <c r="E1381" i="1"/>
  <c r="F1381" i="1"/>
  <c r="G1381" i="1"/>
  <c r="H1381" i="1"/>
  <c r="I1381" i="1"/>
  <c r="J1381" i="1"/>
  <c r="K1381" i="1"/>
  <c r="D1382" i="1"/>
  <c r="E1382" i="1"/>
  <c r="F1382" i="1"/>
  <c r="G1382" i="1"/>
  <c r="H1382" i="1"/>
  <c r="I1382" i="1"/>
  <c r="J1382" i="1"/>
  <c r="K1382" i="1"/>
  <c r="D1383" i="1"/>
  <c r="E1383" i="1"/>
  <c r="F1383" i="1"/>
  <c r="G1383" i="1"/>
  <c r="H1383" i="1"/>
  <c r="I1383" i="1"/>
  <c r="J1383" i="1"/>
  <c r="K1383" i="1"/>
  <c r="D1384" i="1"/>
  <c r="E1384" i="1"/>
  <c r="F1384" i="1"/>
  <c r="G1384" i="1"/>
  <c r="H1384" i="1"/>
  <c r="I1384" i="1"/>
  <c r="J1384" i="1"/>
  <c r="K1384" i="1"/>
  <c r="D1385" i="1"/>
  <c r="E1385" i="1"/>
  <c r="F1385" i="1"/>
  <c r="G1385" i="1"/>
  <c r="H1385" i="1"/>
  <c r="I1385" i="1"/>
  <c r="J1385" i="1"/>
  <c r="K1385" i="1"/>
  <c r="D1386" i="1"/>
  <c r="E1386" i="1"/>
  <c r="F1386" i="1"/>
  <c r="G1386" i="1"/>
  <c r="H1386" i="1"/>
  <c r="I1386" i="1"/>
  <c r="J1386" i="1"/>
  <c r="K1386" i="1"/>
  <c r="D1387" i="1"/>
  <c r="E1387" i="1"/>
  <c r="F1387" i="1"/>
  <c r="G1387" i="1"/>
  <c r="H1387" i="1"/>
  <c r="I1387" i="1"/>
  <c r="J1387" i="1"/>
  <c r="K1387" i="1"/>
  <c r="D1388" i="1"/>
  <c r="E1388" i="1"/>
  <c r="F1388" i="1"/>
  <c r="G1388" i="1"/>
  <c r="H1388" i="1"/>
  <c r="I1388" i="1"/>
  <c r="J1388" i="1"/>
  <c r="K1388" i="1"/>
  <c r="D1389" i="1"/>
  <c r="E1389" i="1"/>
  <c r="F1389" i="1"/>
  <c r="G1389" i="1"/>
  <c r="H1389" i="1"/>
  <c r="I1389" i="1"/>
  <c r="J1389" i="1"/>
  <c r="K1389" i="1"/>
  <c r="D1390" i="1"/>
  <c r="E1390" i="1"/>
  <c r="F1390" i="1"/>
  <c r="G1390" i="1"/>
  <c r="H1390" i="1"/>
  <c r="I1390" i="1"/>
  <c r="J1390" i="1"/>
  <c r="K1390" i="1"/>
  <c r="D1391" i="1"/>
  <c r="E1391" i="1"/>
  <c r="F1391" i="1"/>
  <c r="G1391" i="1"/>
  <c r="H1391" i="1"/>
  <c r="I1391" i="1"/>
  <c r="J1391" i="1"/>
  <c r="K1391" i="1"/>
  <c r="D1392" i="1"/>
  <c r="E1392" i="1"/>
  <c r="F1392" i="1"/>
  <c r="G1392" i="1"/>
  <c r="H1392" i="1"/>
  <c r="I1392" i="1"/>
  <c r="J1392" i="1"/>
  <c r="K1392" i="1"/>
  <c r="D1393" i="1"/>
  <c r="E1393" i="1"/>
  <c r="F1393" i="1"/>
  <c r="G1393" i="1"/>
  <c r="H1393" i="1"/>
  <c r="I1393" i="1"/>
  <c r="J1393" i="1"/>
  <c r="K1393" i="1"/>
  <c r="D1394" i="1"/>
  <c r="E1394" i="1"/>
  <c r="F1394" i="1"/>
  <c r="G1394" i="1"/>
  <c r="H1394" i="1"/>
  <c r="I1394" i="1"/>
  <c r="J1394" i="1"/>
  <c r="K1394" i="1"/>
  <c r="D1395" i="1"/>
  <c r="E1395" i="1"/>
  <c r="F1395" i="1"/>
  <c r="G1395" i="1"/>
  <c r="H1395" i="1"/>
  <c r="I1395" i="1"/>
  <c r="J1395" i="1"/>
  <c r="K1395" i="1"/>
  <c r="D1396" i="1"/>
  <c r="E1396" i="1"/>
  <c r="F1396" i="1"/>
  <c r="G1396" i="1"/>
  <c r="H1396" i="1"/>
  <c r="I1396" i="1"/>
  <c r="J1396" i="1"/>
  <c r="K1396" i="1"/>
  <c r="D1397" i="1"/>
  <c r="E1397" i="1"/>
  <c r="F1397" i="1"/>
  <c r="G1397" i="1"/>
  <c r="H1397" i="1"/>
  <c r="I1397" i="1"/>
  <c r="J1397" i="1"/>
  <c r="K1397" i="1"/>
  <c r="D1398" i="1"/>
  <c r="E1398" i="1"/>
  <c r="F1398" i="1"/>
  <c r="G1398" i="1"/>
  <c r="H1398" i="1"/>
  <c r="I1398" i="1"/>
  <c r="J1398" i="1"/>
  <c r="K1398" i="1"/>
  <c r="D1399" i="1"/>
  <c r="E1399" i="1"/>
  <c r="F1399" i="1"/>
  <c r="G1399" i="1"/>
  <c r="H1399" i="1"/>
  <c r="I1399" i="1"/>
  <c r="J1399" i="1"/>
  <c r="K1399" i="1"/>
  <c r="D1400" i="1"/>
  <c r="E1400" i="1"/>
  <c r="F1400" i="1"/>
  <c r="G1400" i="1"/>
  <c r="H1400" i="1"/>
  <c r="I1400" i="1"/>
  <c r="J1400" i="1"/>
  <c r="K1400" i="1"/>
  <c r="D1401" i="1"/>
  <c r="E1401" i="1"/>
  <c r="F1401" i="1"/>
  <c r="G1401" i="1"/>
  <c r="H1401" i="1"/>
  <c r="I1401" i="1"/>
  <c r="J1401" i="1"/>
  <c r="K1401" i="1"/>
  <c r="D1402" i="1"/>
  <c r="E1402" i="1"/>
  <c r="F1402" i="1"/>
  <c r="G1402" i="1"/>
  <c r="H1402" i="1"/>
  <c r="I1402" i="1"/>
  <c r="J1402" i="1"/>
  <c r="K1402" i="1"/>
  <c r="D1403" i="1"/>
  <c r="E1403" i="1"/>
  <c r="F1403" i="1"/>
  <c r="G1403" i="1"/>
  <c r="H1403" i="1"/>
  <c r="I1403" i="1"/>
  <c r="J1403" i="1"/>
  <c r="K1403" i="1"/>
  <c r="D1404" i="1"/>
  <c r="E1404" i="1"/>
  <c r="F1404" i="1"/>
  <c r="G1404" i="1"/>
  <c r="H1404" i="1"/>
  <c r="I1404" i="1"/>
  <c r="J1404" i="1"/>
  <c r="K1404" i="1"/>
  <c r="D1405" i="1"/>
  <c r="E1405" i="1"/>
  <c r="F1405" i="1"/>
  <c r="G1405" i="1"/>
  <c r="H1405" i="1"/>
  <c r="I1405" i="1"/>
  <c r="J1405" i="1"/>
  <c r="K1405" i="1"/>
  <c r="D1406" i="1"/>
  <c r="E1406" i="1"/>
  <c r="F1406" i="1"/>
  <c r="G1406" i="1"/>
  <c r="H1406" i="1"/>
  <c r="I1406" i="1"/>
  <c r="J1406" i="1"/>
  <c r="K1406" i="1"/>
  <c r="D1407" i="1"/>
  <c r="E1407" i="1"/>
  <c r="F1407" i="1"/>
  <c r="G1407" i="1"/>
  <c r="H1407" i="1"/>
  <c r="I1407" i="1"/>
  <c r="J1407" i="1"/>
  <c r="K1407" i="1"/>
  <c r="D1408" i="1"/>
  <c r="E1408" i="1"/>
  <c r="F1408" i="1"/>
  <c r="G1408" i="1"/>
  <c r="H1408" i="1"/>
  <c r="I1408" i="1"/>
  <c r="J1408" i="1"/>
  <c r="K1408" i="1"/>
  <c r="D1409" i="1"/>
  <c r="E1409" i="1"/>
  <c r="F1409" i="1"/>
  <c r="G1409" i="1"/>
  <c r="H1409" i="1"/>
  <c r="I1409" i="1"/>
  <c r="J1409" i="1"/>
  <c r="K1409" i="1"/>
  <c r="D1410" i="1"/>
  <c r="E1410" i="1"/>
  <c r="F1410" i="1"/>
  <c r="G1410" i="1"/>
  <c r="H1410" i="1"/>
  <c r="I1410" i="1"/>
  <c r="J1410" i="1"/>
  <c r="K1410" i="1"/>
  <c r="D1411" i="1"/>
  <c r="E1411" i="1"/>
  <c r="F1411" i="1"/>
  <c r="G1411" i="1"/>
  <c r="H1411" i="1"/>
  <c r="I1411" i="1"/>
  <c r="J1411" i="1"/>
  <c r="K1411" i="1"/>
  <c r="D1412" i="1"/>
  <c r="E1412" i="1"/>
  <c r="F1412" i="1"/>
  <c r="G1412" i="1"/>
  <c r="H1412" i="1"/>
  <c r="I1412" i="1"/>
  <c r="J1412" i="1"/>
  <c r="K1412" i="1"/>
  <c r="D1413" i="1"/>
  <c r="E1413" i="1"/>
  <c r="F1413" i="1"/>
  <c r="G1413" i="1"/>
  <c r="H1413" i="1"/>
  <c r="I1413" i="1"/>
  <c r="J1413" i="1"/>
  <c r="K1413" i="1"/>
  <c r="D1414" i="1"/>
  <c r="E1414" i="1"/>
  <c r="F1414" i="1"/>
  <c r="G1414" i="1"/>
  <c r="H1414" i="1"/>
  <c r="I1414" i="1"/>
  <c r="J1414" i="1"/>
  <c r="K1414" i="1"/>
  <c r="D1415" i="1"/>
  <c r="E1415" i="1"/>
  <c r="F1415" i="1"/>
  <c r="G1415" i="1"/>
  <c r="H1415" i="1"/>
  <c r="I1415" i="1"/>
  <c r="J1415" i="1"/>
  <c r="K1415" i="1"/>
  <c r="D1416" i="1"/>
  <c r="E1416" i="1"/>
  <c r="F1416" i="1"/>
  <c r="G1416" i="1"/>
  <c r="H1416" i="1"/>
  <c r="I1416" i="1"/>
  <c r="J1416" i="1"/>
  <c r="K1416" i="1"/>
  <c r="D1417" i="1"/>
  <c r="E1417" i="1"/>
  <c r="F1417" i="1"/>
  <c r="G1417" i="1"/>
  <c r="H1417" i="1"/>
  <c r="I1417" i="1"/>
  <c r="J1417" i="1"/>
  <c r="K1417" i="1"/>
  <c r="D1418" i="1"/>
  <c r="E1418" i="1"/>
  <c r="F1418" i="1"/>
  <c r="G1418" i="1"/>
  <c r="H1418" i="1"/>
  <c r="I1418" i="1"/>
  <c r="J1418" i="1"/>
  <c r="K1418" i="1"/>
  <c r="D1419" i="1"/>
  <c r="E1419" i="1"/>
  <c r="F1419" i="1"/>
  <c r="G1419" i="1"/>
  <c r="H1419" i="1"/>
  <c r="I1419" i="1"/>
  <c r="J1419" i="1"/>
  <c r="K1419" i="1"/>
  <c r="D1420" i="1"/>
  <c r="E1420" i="1"/>
  <c r="F1420" i="1"/>
  <c r="G1420" i="1"/>
  <c r="H1420" i="1"/>
  <c r="I1420" i="1"/>
  <c r="J1420" i="1"/>
  <c r="K1420" i="1"/>
  <c r="D1421" i="1"/>
  <c r="E1421" i="1"/>
  <c r="F1421" i="1"/>
  <c r="G1421" i="1"/>
  <c r="H1421" i="1"/>
  <c r="I1421" i="1"/>
  <c r="J1421" i="1"/>
  <c r="K1421" i="1"/>
  <c r="D1422" i="1"/>
  <c r="E1422" i="1"/>
  <c r="F1422" i="1"/>
  <c r="G1422" i="1"/>
  <c r="H1422" i="1"/>
  <c r="I1422" i="1"/>
  <c r="J1422" i="1"/>
  <c r="K1422" i="1"/>
  <c r="D1423" i="1"/>
  <c r="E1423" i="1"/>
  <c r="F1423" i="1"/>
  <c r="G1423" i="1"/>
  <c r="H1423" i="1"/>
  <c r="I1423" i="1"/>
  <c r="J1423" i="1"/>
  <c r="K1423" i="1"/>
  <c r="D1424" i="1"/>
  <c r="E1424" i="1"/>
  <c r="F1424" i="1"/>
  <c r="G1424" i="1"/>
  <c r="H1424" i="1"/>
  <c r="I1424" i="1"/>
  <c r="J1424" i="1"/>
  <c r="K1424" i="1"/>
  <c r="D1425" i="1"/>
  <c r="E1425" i="1"/>
  <c r="F1425" i="1"/>
  <c r="G1425" i="1"/>
  <c r="H1425" i="1"/>
  <c r="I1425" i="1"/>
  <c r="J1425" i="1"/>
  <c r="K1425" i="1"/>
  <c r="D1426" i="1"/>
  <c r="E1426" i="1"/>
  <c r="F1426" i="1"/>
  <c r="G1426" i="1"/>
  <c r="H1426" i="1"/>
  <c r="I1426" i="1"/>
  <c r="J1426" i="1"/>
  <c r="K1426" i="1"/>
  <c r="D1427" i="1"/>
  <c r="E1427" i="1"/>
  <c r="F1427" i="1"/>
  <c r="G1427" i="1"/>
  <c r="H1427" i="1"/>
  <c r="I1427" i="1"/>
  <c r="J1427" i="1"/>
  <c r="K1427" i="1"/>
  <c r="D1428" i="1"/>
  <c r="E1428" i="1"/>
  <c r="F1428" i="1"/>
  <c r="G1428" i="1"/>
  <c r="H1428" i="1"/>
  <c r="I1428" i="1"/>
  <c r="J1428" i="1"/>
  <c r="K1428" i="1"/>
  <c r="D1429" i="1"/>
  <c r="E1429" i="1"/>
  <c r="F1429" i="1"/>
  <c r="G1429" i="1"/>
  <c r="H1429" i="1"/>
  <c r="I1429" i="1"/>
  <c r="J1429" i="1"/>
  <c r="K1429" i="1"/>
  <c r="D1430" i="1"/>
  <c r="E1430" i="1"/>
  <c r="F1430" i="1"/>
  <c r="G1430" i="1"/>
  <c r="H1430" i="1"/>
  <c r="I1430" i="1"/>
  <c r="J1430" i="1"/>
  <c r="K1430" i="1"/>
  <c r="D1431" i="1"/>
  <c r="E1431" i="1"/>
  <c r="F1431" i="1"/>
  <c r="G1431" i="1"/>
  <c r="H1431" i="1"/>
  <c r="I1431" i="1"/>
  <c r="J1431" i="1"/>
  <c r="K1431" i="1"/>
  <c r="D1432" i="1"/>
  <c r="E1432" i="1"/>
  <c r="F1432" i="1"/>
  <c r="G1432" i="1"/>
  <c r="H1432" i="1"/>
  <c r="I1432" i="1"/>
  <c r="J1432" i="1"/>
  <c r="K1432" i="1"/>
  <c r="D1433" i="1"/>
  <c r="E1433" i="1"/>
  <c r="F1433" i="1"/>
  <c r="G1433" i="1"/>
  <c r="H1433" i="1"/>
  <c r="I1433" i="1"/>
  <c r="J1433" i="1"/>
  <c r="K1433" i="1"/>
  <c r="D1434" i="1"/>
  <c r="E1434" i="1"/>
  <c r="F1434" i="1"/>
  <c r="G1434" i="1"/>
  <c r="H1434" i="1"/>
  <c r="I1434" i="1"/>
  <c r="J1434" i="1"/>
  <c r="K1434" i="1"/>
  <c r="D1435" i="1"/>
  <c r="E1435" i="1"/>
  <c r="F1435" i="1"/>
  <c r="G1435" i="1"/>
  <c r="H1435" i="1"/>
  <c r="I1435" i="1"/>
  <c r="J1435" i="1"/>
  <c r="K1435" i="1"/>
  <c r="D1436" i="1"/>
  <c r="E1436" i="1"/>
  <c r="F1436" i="1"/>
  <c r="G1436" i="1"/>
  <c r="H1436" i="1"/>
  <c r="I1436" i="1"/>
  <c r="J1436" i="1"/>
  <c r="K1436" i="1"/>
  <c r="D1437" i="1"/>
  <c r="E1437" i="1"/>
  <c r="F1437" i="1"/>
  <c r="G1437" i="1"/>
  <c r="H1437" i="1"/>
  <c r="I1437" i="1"/>
  <c r="J1437" i="1"/>
  <c r="K1437" i="1"/>
  <c r="D1438" i="1"/>
  <c r="E1438" i="1"/>
  <c r="F1438" i="1"/>
  <c r="G1438" i="1"/>
  <c r="H1438" i="1"/>
  <c r="I1438" i="1"/>
  <c r="J1438" i="1"/>
  <c r="K1438" i="1"/>
  <c r="D1439" i="1"/>
  <c r="E1439" i="1"/>
  <c r="F1439" i="1"/>
  <c r="G1439" i="1"/>
  <c r="H1439" i="1"/>
  <c r="I1439" i="1"/>
  <c r="J1439" i="1"/>
  <c r="K1439" i="1"/>
  <c r="D1440" i="1"/>
  <c r="E1440" i="1"/>
  <c r="F1440" i="1"/>
  <c r="G1440" i="1"/>
  <c r="H1440" i="1"/>
  <c r="I1440" i="1"/>
  <c r="J1440" i="1"/>
  <c r="K1440" i="1"/>
  <c r="D1441" i="1"/>
  <c r="E1441" i="1"/>
  <c r="F1441" i="1"/>
  <c r="G1441" i="1"/>
  <c r="H1441" i="1"/>
  <c r="I1441" i="1"/>
  <c r="J1441" i="1"/>
  <c r="K1441" i="1"/>
  <c r="D1442" i="1"/>
  <c r="E1442" i="1"/>
  <c r="F1442" i="1"/>
  <c r="G1442" i="1"/>
  <c r="H1442" i="1"/>
  <c r="I1442" i="1"/>
  <c r="J1442" i="1"/>
  <c r="K1442" i="1"/>
  <c r="D1443" i="1"/>
  <c r="E1443" i="1"/>
  <c r="F1443" i="1"/>
  <c r="G1443" i="1"/>
  <c r="H1443" i="1"/>
  <c r="I1443" i="1"/>
  <c r="J1443" i="1"/>
  <c r="K1443" i="1"/>
  <c r="D1444" i="1"/>
  <c r="E1444" i="1"/>
  <c r="F1444" i="1"/>
  <c r="G1444" i="1"/>
  <c r="H1444" i="1"/>
  <c r="I1444" i="1"/>
  <c r="J1444" i="1"/>
  <c r="K1444" i="1"/>
  <c r="D1445" i="1"/>
  <c r="E1445" i="1"/>
  <c r="F1445" i="1"/>
  <c r="G1445" i="1"/>
  <c r="H1445" i="1"/>
  <c r="I1445" i="1"/>
  <c r="J1445" i="1"/>
  <c r="K1445" i="1"/>
  <c r="D1446" i="1"/>
  <c r="E1446" i="1"/>
  <c r="F1446" i="1"/>
  <c r="G1446" i="1"/>
  <c r="H1446" i="1"/>
  <c r="I1446" i="1"/>
  <c r="J1446" i="1"/>
  <c r="K1446" i="1"/>
  <c r="D1447" i="1"/>
  <c r="E1447" i="1"/>
  <c r="F1447" i="1"/>
  <c r="G1447" i="1"/>
  <c r="H1447" i="1"/>
  <c r="I1447" i="1"/>
  <c r="J1447" i="1"/>
  <c r="K1447" i="1"/>
  <c r="D1448" i="1"/>
  <c r="E1448" i="1"/>
  <c r="F1448" i="1"/>
  <c r="G1448" i="1"/>
  <c r="H1448" i="1"/>
  <c r="I1448" i="1"/>
  <c r="J1448" i="1"/>
  <c r="K1448" i="1"/>
  <c r="D1449" i="1"/>
  <c r="E1449" i="1"/>
  <c r="F1449" i="1"/>
  <c r="G1449" i="1"/>
  <c r="H1449" i="1"/>
  <c r="I1449" i="1"/>
  <c r="J1449" i="1"/>
  <c r="K1449" i="1"/>
  <c r="D1450" i="1"/>
  <c r="E1450" i="1"/>
  <c r="F1450" i="1"/>
  <c r="G1450" i="1"/>
  <c r="H1450" i="1"/>
  <c r="I1450" i="1"/>
  <c r="J1450" i="1"/>
  <c r="K1450" i="1"/>
  <c r="D1451" i="1"/>
  <c r="E1451" i="1"/>
  <c r="F1451" i="1"/>
  <c r="G1451" i="1"/>
  <c r="H1451" i="1"/>
  <c r="I1451" i="1"/>
  <c r="J1451" i="1"/>
  <c r="K1451" i="1"/>
  <c r="D1452" i="1"/>
  <c r="E1452" i="1"/>
  <c r="F1452" i="1"/>
  <c r="G1452" i="1"/>
  <c r="H1452" i="1"/>
  <c r="I1452" i="1"/>
  <c r="J1452" i="1"/>
  <c r="K1452" i="1"/>
  <c r="D1453" i="1"/>
  <c r="E1453" i="1"/>
  <c r="F1453" i="1"/>
  <c r="G1453" i="1"/>
  <c r="H1453" i="1"/>
  <c r="I1453" i="1"/>
  <c r="J1453" i="1"/>
  <c r="K1453" i="1"/>
  <c r="D1454" i="1"/>
  <c r="E1454" i="1"/>
  <c r="F1454" i="1"/>
  <c r="G1454" i="1"/>
  <c r="H1454" i="1"/>
  <c r="I1454" i="1"/>
  <c r="J1454" i="1"/>
  <c r="K1454" i="1"/>
  <c r="D1455" i="1"/>
  <c r="E1455" i="1"/>
  <c r="F1455" i="1"/>
  <c r="G1455" i="1"/>
  <c r="H1455" i="1"/>
  <c r="I1455" i="1"/>
  <c r="J1455" i="1"/>
  <c r="K1455" i="1"/>
  <c r="D1456" i="1"/>
  <c r="E1456" i="1"/>
  <c r="F1456" i="1"/>
  <c r="G1456" i="1"/>
  <c r="H1456" i="1"/>
  <c r="I1456" i="1"/>
  <c r="J1456" i="1"/>
  <c r="K1456" i="1"/>
  <c r="D1457" i="1"/>
  <c r="E1457" i="1"/>
  <c r="F1457" i="1"/>
  <c r="G1457" i="1"/>
  <c r="H1457" i="1"/>
  <c r="I1457" i="1"/>
  <c r="J1457" i="1"/>
  <c r="K1457" i="1"/>
  <c r="D1458" i="1"/>
  <c r="E1458" i="1"/>
  <c r="F1458" i="1"/>
  <c r="G1458" i="1"/>
  <c r="H1458" i="1"/>
  <c r="I1458" i="1"/>
  <c r="J1458" i="1"/>
  <c r="K1458" i="1"/>
  <c r="D1459" i="1"/>
  <c r="E1459" i="1"/>
  <c r="F1459" i="1"/>
  <c r="G1459" i="1"/>
  <c r="H1459" i="1"/>
  <c r="I1459" i="1"/>
  <c r="J1459" i="1"/>
  <c r="K1459" i="1"/>
  <c r="D1460" i="1"/>
  <c r="E1460" i="1"/>
  <c r="F1460" i="1"/>
  <c r="G1460" i="1"/>
  <c r="H1460" i="1"/>
  <c r="I1460" i="1"/>
  <c r="J1460" i="1"/>
  <c r="K1460" i="1"/>
  <c r="D1461" i="1"/>
  <c r="E1461" i="1"/>
  <c r="F1461" i="1"/>
  <c r="G1461" i="1"/>
  <c r="H1461" i="1"/>
  <c r="I1461" i="1"/>
  <c r="J1461" i="1"/>
  <c r="K1461" i="1"/>
  <c r="D1462" i="1"/>
  <c r="E1462" i="1"/>
  <c r="F1462" i="1"/>
  <c r="G1462" i="1"/>
  <c r="H1462" i="1"/>
  <c r="I1462" i="1"/>
  <c r="J1462" i="1"/>
  <c r="K1462" i="1"/>
  <c r="D1463" i="1"/>
  <c r="E1463" i="1"/>
  <c r="F1463" i="1"/>
  <c r="G1463" i="1"/>
  <c r="H1463" i="1"/>
  <c r="I1463" i="1"/>
  <c r="J1463" i="1"/>
  <c r="K1463" i="1"/>
  <c r="D1464" i="1"/>
  <c r="E1464" i="1"/>
  <c r="F1464" i="1"/>
  <c r="G1464" i="1"/>
  <c r="H1464" i="1"/>
  <c r="I1464" i="1"/>
  <c r="J1464" i="1"/>
  <c r="K1464" i="1"/>
  <c r="D1465" i="1"/>
  <c r="E1465" i="1"/>
  <c r="F1465" i="1"/>
  <c r="G1465" i="1"/>
  <c r="H1465" i="1"/>
  <c r="I1465" i="1"/>
  <c r="J1465" i="1"/>
  <c r="K1465" i="1"/>
  <c r="D1466" i="1"/>
  <c r="E1466" i="1"/>
  <c r="F1466" i="1"/>
  <c r="G1466" i="1"/>
  <c r="H1466" i="1"/>
  <c r="I1466" i="1"/>
  <c r="J1466" i="1"/>
  <c r="K1466" i="1"/>
  <c r="D1467" i="1"/>
  <c r="E1467" i="1"/>
  <c r="F1467" i="1"/>
  <c r="G1467" i="1"/>
  <c r="H1467" i="1"/>
  <c r="I1467" i="1"/>
  <c r="J1467" i="1"/>
  <c r="K1467" i="1"/>
  <c r="D1468" i="1"/>
  <c r="E1468" i="1"/>
  <c r="F1468" i="1"/>
  <c r="G1468" i="1"/>
  <c r="H1468" i="1"/>
  <c r="I1468" i="1"/>
  <c r="J1468" i="1"/>
  <c r="K1468" i="1"/>
  <c r="D1469" i="1"/>
  <c r="E1469" i="1"/>
  <c r="F1469" i="1"/>
  <c r="G1469" i="1"/>
  <c r="H1469" i="1"/>
  <c r="I1469" i="1"/>
  <c r="J1469" i="1"/>
  <c r="K1469" i="1"/>
  <c r="D1470" i="1"/>
  <c r="E1470" i="1"/>
  <c r="F1470" i="1"/>
  <c r="G1470" i="1"/>
  <c r="H1470" i="1"/>
  <c r="I1470" i="1"/>
  <c r="J1470" i="1"/>
  <c r="K1470" i="1"/>
  <c r="D1471" i="1"/>
  <c r="E1471" i="1"/>
  <c r="F1471" i="1"/>
  <c r="G1471" i="1"/>
  <c r="H1471" i="1"/>
  <c r="I1471" i="1"/>
  <c r="J1471" i="1"/>
  <c r="K1471" i="1"/>
  <c r="D1472" i="1"/>
  <c r="E1472" i="1"/>
  <c r="F1472" i="1"/>
  <c r="G1472" i="1"/>
  <c r="H1472" i="1"/>
  <c r="I1472" i="1"/>
  <c r="J1472" i="1"/>
  <c r="K1472" i="1"/>
  <c r="D1473" i="1"/>
  <c r="E1473" i="1"/>
  <c r="F1473" i="1"/>
  <c r="G1473" i="1"/>
  <c r="H1473" i="1"/>
  <c r="I1473" i="1"/>
  <c r="J1473" i="1"/>
  <c r="K1473" i="1"/>
  <c r="D1474" i="1"/>
  <c r="E1474" i="1"/>
  <c r="F1474" i="1"/>
  <c r="G1474" i="1"/>
  <c r="H1474" i="1"/>
  <c r="I1474" i="1"/>
  <c r="J1474" i="1"/>
  <c r="K1474" i="1"/>
  <c r="D1475" i="1"/>
  <c r="E1475" i="1"/>
  <c r="F1475" i="1"/>
  <c r="G1475" i="1"/>
  <c r="H1475" i="1"/>
  <c r="I1475" i="1"/>
  <c r="J1475" i="1"/>
  <c r="K1475" i="1"/>
  <c r="D1476" i="1"/>
  <c r="E1476" i="1"/>
  <c r="F1476" i="1"/>
  <c r="G1476" i="1"/>
  <c r="H1476" i="1"/>
  <c r="I1476" i="1"/>
  <c r="J1476" i="1"/>
  <c r="K1476" i="1"/>
  <c r="D1477" i="1"/>
  <c r="E1477" i="1"/>
  <c r="F1477" i="1"/>
  <c r="G1477" i="1"/>
  <c r="H1477" i="1"/>
  <c r="I1477" i="1"/>
  <c r="J1477" i="1"/>
  <c r="K1477" i="1"/>
  <c r="D1478" i="1"/>
  <c r="E1478" i="1"/>
  <c r="F1478" i="1"/>
  <c r="G1478" i="1"/>
  <c r="H1478" i="1"/>
  <c r="I1478" i="1"/>
  <c r="J1478" i="1"/>
  <c r="K1478" i="1"/>
  <c r="D1479" i="1"/>
  <c r="E1479" i="1"/>
  <c r="F1479" i="1"/>
  <c r="G1479" i="1"/>
  <c r="H1479" i="1"/>
  <c r="I1479" i="1"/>
  <c r="J1479" i="1"/>
  <c r="K1479" i="1"/>
  <c r="D1480" i="1"/>
  <c r="E1480" i="1"/>
  <c r="F1480" i="1"/>
  <c r="G1480" i="1"/>
  <c r="H1480" i="1"/>
  <c r="I1480" i="1"/>
  <c r="J1480" i="1"/>
  <c r="K1480" i="1"/>
  <c r="D1481" i="1"/>
  <c r="E1481" i="1"/>
  <c r="F1481" i="1"/>
  <c r="G1481" i="1"/>
  <c r="H1481" i="1"/>
  <c r="I1481" i="1"/>
  <c r="J1481" i="1"/>
  <c r="K1481" i="1"/>
  <c r="D1482" i="1"/>
  <c r="E1482" i="1"/>
  <c r="F1482" i="1"/>
  <c r="G1482" i="1"/>
  <c r="H1482" i="1"/>
  <c r="I1482" i="1"/>
  <c r="J1482" i="1"/>
  <c r="K1482" i="1"/>
  <c r="D1483" i="1"/>
  <c r="E1483" i="1"/>
  <c r="F1483" i="1"/>
  <c r="G1483" i="1"/>
  <c r="H1483" i="1"/>
  <c r="I1483" i="1"/>
  <c r="J1483" i="1"/>
  <c r="K1483" i="1"/>
  <c r="D1484" i="1"/>
  <c r="E1484" i="1"/>
  <c r="F1484" i="1"/>
  <c r="G1484" i="1"/>
  <c r="H1484" i="1"/>
  <c r="I1484" i="1"/>
  <c r="J1484" i="1"/>
  <c r="K1484" i="1"/>
  <c r="D1485" i="1"/>
  <c r="E1485" i="1"/>
  <c r="F1485" i="1"/>
  <c r="G1485" i="1"/>
  <c r="H1485" i="1"/>
  <c r="I1485" i="1"/>
  <c r="J1485" i="1"/>
  <c r="K1485" i="1"/>
  <c r="D1486" i="1"/>
  <c r="E1486" i="1"/>
  <c r="F1486" i="1"/>
  <c r="G1486" i="1"/>
  <c r="H1486" i="1"/>
  <c r="I1486" i="1"/>
  <c r="J1486" i="1"/>
  <c r="K1486" i="1"/>
  <c r="D1487" i="1"/>
  <c r="E1487" i="1"/>
  <c r="F1487" i="1"/>
  <c r="G1487" i="1"/>
  <c r="H1487" i="1"/>
  <c r="I1487" i="1"/>
  <c r="J1487" i="1"/>
  <c r="K1487" i="1"/>
  <c r="D1488" i="1"/>
  <c r="E1488" i="1"/>
  <c r="F1488" i="1"/>
  <c r="G1488" i="1"/>
  <c r="H1488" i="1"/>
  <c r="I1488" i="1"/>
  <c r="J1488" i="1"/>
  <c r="K1488" i="1"/>
  <c r="D1489" i="1"/>
  <c r="E1489" i="1"/>
  <c r="F1489" i="1"/>
  <c r="G1489" i="1"/>
  <c r="H1489" i="1"/>
  <c r="I1489" i="1"/>
  <c r="J1489" i="1"/>
  <c r="K1489" i="1"/>
  <c r="D1490" i="1"/>
  <c r="E1490" i="1"/>
  <c r="F1490" i="1"/>
  <c r="G1490" i="1"/>
  <c r="H1490" i="1"/>
  <c r="I1490" i="1"/>
  <c r="J1490" i="1"/>
  <c r="K1490" i="1"/>
  <c r="D1491" i="1"/>
  <c r="E1491" i="1"/>
  <c r="F1491" i="1"/>
  <c r="G1491" i="1"/>
  <c r="H1491" i="1"/>
  <c r="I1491" i="1"/>
  <c r="J1491" i="1"/>
  <c r="K1491" i="1"/>
  <c r="D1492" i="1"/>
  <c r="E1492" i="1"/>
  <c r="F1492" i="1"/>
  <c r="G1492" i="1"/>
  <c r="H1492" i="1"/>
  <c r="I1492" i="1"/>
  <c r="J1492" i="1"/>
  <c r="K1492" i="1"/>
  <c r="D1493" i="1"/>
  <c r="E1493" i="1"/>
  <c r="F1493" i="1"/>
  <c r="G1493" i="1"/>
  <c r="H1493" i="1"/>
  <c r="I1493" i="1"/>
  <c r="J1493" i="1"/>
  <c r="K1493" i="1"/>
  <c r="D1494" i="1"/>
  <c r="E1494" i="1"/>
  <c r="F1494" i="1"/>
  <c r="G1494" i="1"/>
  <c r="H1494" i="1"/>
  <c r="I1494" i="1"/>
  <c r="J1494" i="1"/>
  <c r="K1494" i="1"/>
  <c r="D1495" i="1"/>
  <c r="E1495" i="1"/>
  <c r="F1495" i="1"/>
  <c r="G1495" i="1"/>
  <c r="H1495" i="1"/>
  <c r="I1495" i="1"/>
  <c r="J1495" i="1"/>
  <c r="K1495" i="1"/>
  <c r="D1496" i="1"/>
  <c r="E1496" i="1"/>
  <c r="F1496" i="1"/>
  <c r="G1496" i="1"/>
  <c r="H1496" i="1"/>
  <c r="I1496" i="1"/>
  <c r="J1496" i="1"/>
  <c r="K1496" i="1"/>
  <c r="D1497" i="1"/>
  <c r="E1497" i="1"/>
  <c r="F1497" i="1"/>
  <c r="G1497" i="1"/>
  <c r="H1497" i="1"/>
  <c r="I1497" i="1"/>
  <c r="J1497" i="1"/>
  <c r="K1497" i="1"/>
  <c r="D1498" i="1"/>
  <c r="E1498" i="1"/>
  <c r="F1498" i="1"/>
  <c r="G1498" i="1"/>
  <c r="H1498" i="1"/>
  <c r="I1498" i="1"/>
  <c r="J1498" i="1"/>
  <c r="K1498" i="1"/>
  <c r="D1499" i="1"/>
  <c r="E1499" i="1"/>
  <c r="F1499" i="1"/>
  <c r="G1499" i="1"/>
  <c r="H1499" i="1"/>
  <c r="I1499" i="1"/>
  <c r="J1499" i="1"/>
  <c r="K1499" i="1"/>
  <c r="D1500" i="1"/>
  <c r="E1500" i="1"/>
  <c r="F1500" i="1"/>
  <c r="G1500" i="1"/>
  <c r="H1500" i="1"/>
  <c r="I1500" i="1"/>
  <c r="J1500" i="1"/>
  <c r="K1500" i="1"/>
  <c r="D1501" i="1"/>
  <c r="E1501" i="1"/>
  <c r="F1501" i="1"/>
  <c r="G1501" i="1"/>
  <c r="H1501" i="1"/>
  <c r="I1501" i="1"/>
  <c r="J1501" i="1"/>
  <c r="K1501" i="1"/>
  <c r="D1502" i="1"/>
  <c r="E1502" i="1"/>
  <c r="F1502" i="1"/>
  <c r="G1502" i="1"/>
  <c r="H1502" i="1"/>
  <c r="I1502" i="1"/>
  <c r="J1502" i="1"/>
  <c r="K1502" i="1"/>
  <c r="D1503" i="1"/>
  <c r="E1503" i="1"/>
  <c r="F1503" i="1"/>
  <c r="G1503" i="1"/>
  <c r="H1503" i="1"/>
  <c r="I1503" i="1"/>
  <c r="J1503" i="1"/>
  <c r="K1503" i="1"/>
  <c r="D1504" i="1"/>
  <c r="E1504" i="1"/>
  <c r="F1504" i="1"/>
  <c r="G1504" i="1"/>
  <c r="H1504" i="1"/>
  <c r="I1504" i="1"/>
  <c r="J1504" i="1"/>
  <c r="K1504" i="1"/>
  <c r="D1505" i="1"/>
  <c r="E1505" i="1"/>
  <c r="F1505" i="1"/>
  <c r="G1505" i="1"/>
  <c r="H1505" i="1"/>
  <c r="I1505" i="1"/>
  <c r="J1505" i="1"/>
  <c r="K1505" i="1"/>
  <c r="D1506" i="1"/>
  <c r="E1506" i="1"/>
  <c r="F1506" i="1"/>
  <c r="G1506" i="1"/>
  <c r="H1506" i="1"/>
  <c r="I1506" i="1"/>
  <c r="J1506" i="1"/>
  <c r="K1506" i="1"/>
  <c r="D1507" i="1"/>
  <c r="E1507" i="1"/>
  <c r="F1507" i="1"/>
  <c r="G1507" i="1"/>
  <c r="H1507" i="1"/>
  <c r="I1507" i="1"/>
  <c r="J1507" i="1"/>
  <c r="K1507" i="1"/>
  <c r="D1508" i="1"/>
  <c r="E1508" i="1"/>
  <c r="F1508" i="1"/>
  <c r="G1508" i="1"/>
  <c r="H1508" i="1"/>
  <c r="I1508" i="1"/>
  <c r="J1508" i="1"/>
  <c r="K1508" i="1"/>
  <c r="D1509" i="1"/>
  <c r="E1509" i="1"/>
  <c r="F1509" i="1"/>
  <c r="G1509" i="1"/>
  <c r="H1509" i="1"/>
  <c r="I1509" i="1"/>
  <c r="J1509" i="1"/>
  <c r="K1509" i="1"/>
  <c r="D1510" i="1"/>
  <c r="E1510" i="1"/>
  <c r="F1510" i="1"/>
  <c r="G1510" i="1"/>
  <c r="H1510" i="1"/>
  <c r="I1510" i="1"/>
  <c r="J1510" i="1"/>
  <c r="K1510" i="1"/>
  <c r="D1511" i="1"/>
  <c r="E1511" i="1"/>
  <c r="F1511" i="1"/>
  <c r="G1511" i="1"/>
  <c r="H1511" i="1"/>
  <c r="I1511" i="1"/>
  <c r="J1511" i="1"/>
  <c r="K1511" i="1"/>
  <c r="D1512" i="1"/>
  <c r="E1512" i="1"/>
  <c r="F1512" i="1"/>
  <c r="G1512" i="1"/>
  <c r="H1512" i="1"/>
  <c r="I1512" i="1"/>
  <c r="J1512" i="1"/>
  <c r="K1512" i="1"/>
  <c r="D1513" i="1"/>
  <c r="E1513" i="1"/>
  <c r="F1513" i="1"/>
  <c r="G1513" i="1"/>
  <c r="H1513" i="1"/>
  <c r="I1513" i="1"/>
  <c r="J1513" i="1"/>
  <c r="K1513" i="1"/>
  <c r="D1514" i="1"/>
  <c r="E1514" i="1"/>
  <c r="F1514" i="1"/>
  <c r="G1514" i="1"/>
  <c r="H1514" i="1"/>
  <c r="I1514" i="1"/>
  <c r="J1514" i="1"/>
  <c r="K1514" i="1"/>
  <c r="D1515" i="1"/>
  <c r="E1515" i="1"/>
  <c r="F1515" i="1"/>
  <c r="G1515" i="1"/>
  <c r="H1515" i="1"/>
  <c r="I1515" i="1"/>
  <c r="J1515" i="1"/>
  <c r="K1515" i="1"/>
  <c r="D1516" i="1"/>
  <c r="E1516" i="1"/>
  <c r="F1516" i="1"/>
  <c r="G1516" i="1"/>
  <c r="H1516" i="1"/>
  <c r="I1516" i="1"/>
  <c r="J1516" i="1"/>
  <c r="K1516" i="1"/>
  <c r="D1517" i="1"/>
  <c r="E1517" i="1"/>
  <c r="F1517" i="1"/>
  <c r="G1517" i="1"/>
  <c r="H1517" i="1"/>
  <c r="I1517" i="1"/>
  <c r="J1517" i="1"/>
  <c r="K1517" i="1"/>
  <c r="D1518" i="1"/>
  <c r="E1518" i="1"/>
  <c r="F1518" i="1"/>
  <c r="G1518" i="1"/>
  <c r="H1518" i="1"/>
  <c r="I1518" i="1"/>
  <c r="J1518" i="1"/>
  <c r="K1518" i="1"/>
  <c r="D1519" i="1"/>
  <c r="E1519" i="1"/>
  <c r="F1519" i="1"/>
  <c r="G1519" i="1"/>
  <c r="H1519" i="1"/>
  <c r="I1519" i="1"/>
  <c r="J1519" i="1"/>
  <c r="K1519" i="1"/>
  <c r="D1520" i="1"/>
  <c r="E1520" i="1"/>
  <c r="F1520" i="1"/>
  <c r="G1520" i="1"/>
  <c r="H1520" i="1"/>
  <c r="I1520" i="1"/>
  <c r="J1520" i="1"/>
  <c r="K1520" i="1"/>
  <c r="D1521" i="1"/>
  <c r="E1521" i="1"/>
  <c r="F1521" i="1"/>
  <c r="G1521" i="1"/>
  <c r="H1521" i="1"/>
  <c r="I1521" i="1"/>
  <c r="J1521" i="1"/>
  <c r="K1521" i="1"/>
  <c r="D1522" i="1"/>
  <c r="E1522" i="1"/>
  <c r="F1522" i="1"/>
  <c r="G1522" i="1"/>
  <c r="H1522" i="1"/>
  <c r="I1522" i="1"/>
  <c r="J1522" i="1"/>
  <c r="K1522" i="1"/>
  <c r="D1523" i="1"/>
  <c r="E1523" i="1"/>
  <c r="F1523" i="1"/>
  <c r="G1523" i="1"/>
  <c r="H1523" i="1"/>
  <c r="I1523" i="1"/>
  <c r="J1523" i="1"/>
  <c r="K1523" i="1"/>
  <c r="D1524" i="1"/>
  <c r="E1524" i="1"/>
  <c r="F1524" i="1"/>
  <c r="G1524" i="1"/>
  <c r="H1524" i="1"/>
  <c r="I1524" i="1"/>
  <c r="J1524" i="1"/>
  <c r="K1524" i="1"/>
  <c r="D1525" i="1"/>
  <c r="E1525" i="1"/>
  <c r="F1525" i="1"/>
  <c r="G1525" i="1"/>
  <c r="H1525" i="1"/>
  <c r="I1525" i="1"/>
  <c r="J1525" i="1"/>
  <c r="K1525" i="1"/>
  <c r="D1526" i="1"/>
  <c r="E1526" i="1"/>
  <c r="F1526" i="1"/>
  <c r="G1526" i="1"/>
  <c r="H1526" i="1"/>
  <c r="I1526" i="1"/>
  <c r="J1526" i="1"/>
  <c r="K1526" i="1"/>
  <c r="D1527" i="1"/>
  <c r="E1527" i="1"/>
  <c r="F1527" i="1"/>
  <c r="G1527" i="1"/>
  <c r="H1527" i="1"/>
  <c r="I1527" i="1"/>
  <c r="J1527" i="1"/>
  <c r="K1527" i="1"/>
  <c r="D1528" i="1"/>
  <c r="E1528" i="1"/>
  <c r="F1528" i="1"/>
  <c r="G1528" i="1"/>
  <c r="H1528" i="1"/>
  <c r="I1528" i="1"/>
  <c r="J1528" i="1"/>
  <c r="K1528" i="1"/>
  <c r="D1529" i="1"/>
  <c r="E1529" i="1"/>
  <c r="F1529" i="1"/>
  <c r="G1529" i="1"/>
  <c r="H1529" i="1"/>
  <c r="I1529" i="1"/>
  <c r="J1529" i="1"/>
  <c r="K1529" i="1"/>
  <c r="D1530" i="1"/>
  <c r="E1530" i="1"/>
  <c r="F1530" i="1"/>
  <c r="G1530" i="1"/>
  <c r="H1530" i="1"/>
  <c r="I1530" i="1"/>
  <c r="J1530" i="1"/>
  <c r="K1530" i="1"/>
  <c r="D1531" i="1"/>
  <c r="E1531" i="1"/>
  <c r="F1531" i="1"/>
  <c r="G1531" i="1"/>
  <c r="H1531" i="1"/>
  <c r="I1531" i="1"/>
  <c r="J1531" i="1"/>
  <c r="K1531" i="1"/>
  <c r="D1532" i="1"/>
  <c r="E1532" i="1"/>
  <c r="F1532" i="1"/>
  <c r="G1532" i="1"/>
  <c r="H1532" i="1"/>
  <c r="I1532" i="1"/>
  <c r="J1532" i="1"/>
  <c r="K1532" i="1"/>
  <c r="D1533" i="1"/>
  <c r="E1533" i="1"/>
  <c r="F1533" i="1"/>
  <c r="G1533" i="1"/>
  <c r="H1533" i="1"/>
  <c r="I1533" i="1"/>
  <c r="J1533" i="1"/>
  <c r="K1533" i="1"/>
  <c r="D1534" i="1"/>
  <c r="E1534" i="1"/>
  <c r="F1534" i="1"/>
  <c r="G1534" i="1"/>
  <c r="H1534" i="1"/>
  <c r="I1534" i="1"/>
  <c r="J1534" i="1"/>
  <c r="K1534" i="1"/>
  <c r="D1535" i="1"/>
  <c r="E1535" i="1"/>
  <c r="F1535" i="1"/>
  <c r="G1535" i="1"/>
  <c r="H1535" i="1"/>
  <c r="I1535" i="1"/>
  <c r="J1535" i="1"/>
  <c r="K1535" i="1"/>
  <c r="D1536" i="1"/>
  <c r="E1536" i="1"/>
  <c r="F1536" i="1"/>
  <c r="G1536" i="1"/>
  <c r="H1536" i="1"/>
  <c r="I1536" i="1"/>
  <c r="J1536" i="1"/>
  <c r="K1536" i="1"/>
  <c r="D1537" i="1"/>
  <c r="E1537" i="1"/>
  <c r="F1537" i="1"/>
  <c r="G1537" i="1"/>
  <c r="H1537" i="1"/>
  <c r="I1537" i="1"/>
  <c r="J1537" i="1"/>
  <c r="K1537" i="1"/>
  <c r="D1538" i="1"/>
  <c r="E1538" i="1"/>
  <c r="F1538" i="1"/>
  <c r="G1538" i="1"/>
  <c r="H1538" i="1"/>
  <c r="I1538" i="1"/>
  <c r="J1538" i="1"/>
  <c r="K1538" i="1"/>
  <c r="D1539" i="1"/>
  <c r="E1539" i="1"/>
  <c r="F1539" i="1"/>
  <c r="G1539" i="1"/>
  <c r="H1539" i="1"/>
  <c r="I1539" i="1"/>
  <c r="J1539" i="1"/>
  <c r="K1539" i="1"/>
  <c r="D1540" i="1"/>
  <c r="E1540" i="1"/>
  <c r="F1540" i="1"/>
  <c r="G1540" i="1"/>
  <c r="H1540" i="1"/>
  <c r="I1540" i="1"/>
  <c r="J1540" i="1"/>
  <c r="K1540" i="1"/>
  <c r="D1541" i="1"/>
  <c r="E1541" i="1"/>
  <c r="F1541" i="1"/>
  <c r="G1541" i="1"/>
  <c r="H1541" i="1"/>
  <c r="I1541" i="1"/>
  <c r="J1541" i="1"/>
  <c r="K1541" i="1"/>
  <c r="D1542" i="1"/>
  <c r="E1542" i="1"/>
  <c r="F1542" i="1"/>
  <c r="G1542" i="1"/>
  <c r="H1542" i="1"/>
  <c r="I1542" i="1"/>
  <c r="J1542" i="1"/>
  <c r="K1542" i="1"/>
  <c r="D1543" i="1"/>
  <c r="E1543" i="1"/>
  <c r="F1543" i="1"/>
  <c r="G1543" i="1"/>
  <c r="H1543" i="1"/>
  <c r="I1543" i="1"/>
  <c r="J1543" i="1"/>
  <c r="K1543" i="1"/>
  <c r="D1544" i="1"/>
  <c r="E1544" i="1"/>
  <c r="F1544" i="1"/>
  <c r="G1544" i="1"/>
  <c r="H1544" i="1"/>
  <c r="I1544" i="1"/>
  <c r="J1544" i="1"/>
  <c r="K1544" i="1"/>
  <c r="D1545" i="1"/>
  <c r="E1545" i="1"/>
  <c r="F1545" i="1"/>
  <c r="G1545" i="1"/>
  <c r="H1545" i="1"/>
  <c r="I1545" i="1"/>
  <c r="J1545" i="1"/>
  <c r="K1545" i="1"/>
  <c r="D1546" i="1"/>
  <c r="E1546" i="1"/>
  <c r="F1546" i="1"/>
  <c r="G1546" i="1"/>
  <c r="H1546" i="1"/>
  <c r="I1546" i="1"/>
  <c r="J1546" i="1"/>
  <c r="K1546" i="1"/>
  <c r="D1547" i="1"/>
  <c r="E1547" i="1"/>
  <c r="F1547" i="1"/>
  <c r="G1547" i="1"/>
  <c r="H1547" i="1"/>
  <c r="I1547" i="1"/>
  <c r="J1547" i="1"/>
  <c r="K1547" i="1"/>
  <c r="D1548" i="1"/>
  <c r="E1548" i="1"/>
  <c r="F1548" i="1"/>
  <c r="G1548" i="1"/>
  <c r="H1548" i="1"/>
  <c r="I1548" i="1"/>
  <c r="J1548" i="1"/>
  <c r="K1548" i="1"/>
  <c r="D1549" i="1"/>
  <c r="E1549" i="1"/>
  <c r="F1549" i="1"/>
  <c r="G1549" i="1"/>
  <c r="H1549" i="1"/>
  <c r="I1549" i="1"/>
  <c r="J1549" i="1"/>
  <c r="K1549" i="1"/>
  <c r="D1550" i="1"/>
  <c r="E1550" i="1"/>
  <c r="F1550" i="1"/>
  <c r="G1550" i="1"/>
  <c r="H1550" i="1"/>
  <c r="I1550" i="1"/>
  <c r="J1550" i="1"/>
  <c r="K1550" i="1"/>
  <c r="D1551" i="1"/>
  <c r="E1551" i="1"/>
  <c r="F1551" i="1"/>
  <c r="G1551" i="1"/>
  <c r="H1551" i="1"/>
  <c r="I1551" i="1"/>
  <c r="J1551" i="1"/>
  <c r="K1551" i="1"/>
  <c r="D1552" i="1"/>
  <c r="E1552" i="1"/>
  <c r="F1552" i="1"/>
  <c r="G1552" i="1"/>
  <c r="H1552" i="1"/>
  <c r="I1552" i="1"/>
  <c r="J1552" i="1"/>
  <c r="K1552" i="1"/>
  <c r="D1553" i="1"/>
  <c r="E1553" i="1"/>
  <c r="F1553" i="1"/>
  <c r="G1553" i="1"/>
  <c r="H1553" i="1"/>
  <c r="I1553" i="1"/>
  <c r="J1553" i="1"/>
  <c r="K1553" i="1"/>
  <c r="D1554" i="1"/>
  <c r="E1554" i="1"/>
  <c r="F1554" i="1"/>
  <c r="G1554" i="1"/>
  <c r="H1554" i="1"/>
  <c r="I1554" i="1"/>
  <c r="J1554" i="1"/>
  <c r="K1554" i="1"/>
  <c r="D1555" i="1"/>
  <c r="E1555" i="1"/>
  <c r="F1555" i="1"/>
  <c r="G1555" i="1"/>
  <c r="H1555" i="1"/>
  <c r="I1555" i="1"/>
  <c r="J1555" i="1"/>
  <c r="K1555" i="1"/>
  <c r="D1556" i="1"/>
  <c r="E1556" i="1"/>
  <c r="F1556" i="1"/>
  <c r="G1556" i="1"/>
  <c r="H1556" i="1"/>
  <c r="I1556" i="1"/>
  <c r="J1556" i="1"/>
  <c r="K1556" i="1"/>
  <c r="D1557" i="1"/>
  <c r="E1557" i="1"/>
  <c r="F1557" i="1"/>
  <c r="G1557" i="1"/>
  <c r="H1557" i="1"/>
  <c r="I1557" i="1"/>
  <c r="J1557" i="1"/>
  <c r="K1557" i="1"/>
  <c r="D1558" i="1"/>
  <c r="E1558" i="1"/>
  <c r="F1558" i="1"/>
  <c r="G1558" i="1"/>
  <c r="H1558" i="1"/>
  <c r="I1558" i="1"/>
  <c r="J1558" i="1"/>
  <c r="K1558" i="1"/>
  <c r="D1559" i="1"/>
  <c r="E1559" i="1"/>
  <c r="F1559" i="1"/>
  <c r="G1559" i="1"/>
  <c r="H1559" i="1"/>
  <c r="I1559" i="1"/>
  <c r="J1559" i="1"/>
  <c r="K1559" i="1"/>
  <c r="D1560" i="1"/>
  <c r="E1560" i="1"/>
  <c r="F1560" i="1"/>
  <c r="G1560" i="1"/>
  <c r="H1560" i="1"/>
  <c r="I1560" i="1"/>
  <c r="J1560" i="1"/>
  <c r="K1560" i="1"/>
  <c r="D1561" i="1"/>
  <c r="E1561" i="1"/>
  <c r="F1561" i="1"/>
  <c r="G1561" i="1"/>
  <c r="H1561" i="1"/>
  <c r="I1561" i="1"/>
  <c r="J1561" i="1"/>
  <c r="K1561" i="1"/>
  <c r="D1562" i="1"/>
  <c r="E1562" i="1"/>
  <c r="F1562" i="1"/>
  <c r="G1562" i="1"/>
  <c r="H1562" i="1"/>
  <c r="I1562" i="1"/>
  <c r="J1562" i="1"/>
  <c r="K1562" i="1"/>
  <c r="D1563" i="1"/>
  <c r="E1563" i="1"/>
  <c r="F1563" i="1"/>
  <c r="G1563" i="1"/>
  <c r="H1563" i="1"/>
  <c r="I1563" i="1"/>
  <c r="J1563" i="1"/>
  <c r="K1563" i="1"/>
  <c r="D1564" i="1"/>
  <c r="E1564" i="1"/>
  <c r="F1564" i="1"/>
  <c r="G1564" i="1"/>
  <c r="H1564" i="1"/>
  <c r="I1564" i="1"/>
  <c r="J1564" i="1"/>
  <c r="K1564" i="1"/>
  <c r="D1565" i="1"/>
  <c r="E1565" i="1"/>
  <c r="F1565" i="1"/>
  <c r="G1565" i="1"/>
  <c r="H1565" i="1"/>
  <c r="I1565" i="1"/>
  <c r="J1565" i="1"/>
  <c r="K1565" i="1"/>
  <c r="D1566" i="1"/>
  <c r="E1566" i="1"/>
  <c r="F1566" i="1"/>
  <c r="G1566" i="1"/>
  <c r="H1566" i="1"/>
  <c r="I1566" i="1"/>
  <c r="J1566" i="1"/>
  <c r="K1566" i="1"/>
  <c r="D1567" i="1"/>
  <c r="E1567" i="1"/>
  <c r="F1567" i="1"/>
  <c r="G1567" i="1"/>
  <c r="H1567" i="1"/>
  <c r="I1567" i="1"/>
  <c r="J1567" i="1"/>
  <c r="K1567" i="1"/>
  <c r="D1568" i="1"/>
  <c r="E1568" i="1"/>
  <c r="F1568" i="1"/>
  <c r="G1568" i="1"/>
  <c r="H1568" i="1"/>
  <c r="I1568" i="1"/>
  <c r="J1568" i="1"/>
  <c r="K1568" i="1"/>
  <c r="D1569" i="1"/>
  <c r="E1569" i="1"/>
  <c r="F1569" i="1"/>
  <c r="G1569" i="1"/>
  <c r="H1569" i="1"/>
  <c r="I1569" i="1"/>
  <c r="J1569" i="1"/>
  <c r="K1569" i="1"/>
  <c r="D1570" i="1"/>
  <c r="E1570" i="1"/>
  <c r="F1570" i="1"/>
  <c r="G1570" i="1"/>
  <c r="H1570" i="1"/>
  <c r="I1570" i="1"/>
  <c r="J1570" i="1"/>
  <c r="K1570" i="1"/>
  <c r="D1571" i="1"/>
  <c r="E1571" i="1"/>
  <c r="F1571" i="1"/>
  <c r="G1571" i="1"/>
  <c r="H1571" i="1"/>
  <c r="I1571" i="1"/>
  <c r="J1571" i="1"/>
  <c r="K1571" i="1"/>
  <c r="D1572" i="1"/>
  <c r="E1572" i="1"/>
  <c r="F1572" i="1"/>
  <c r="G1572" i="1"/>
  <c r="H1572" i="1"/>
  <c r="I1572" i="1"/>
  <c r="J1572" i="1"/>
  <c r="K1572" i="1"/>
  <c r="D1573" i="1"/>
  <c r="E1573" i="1"/>
  <c r="F1573" i="1"/>
  <c r="G1573" i="1"/>
  <c r="H1573" i="1"/>
  <c r="I1573" i="1"/>
  <c r="J1573" i="1"/>
  <c r="K1573" i="1"/>
  <c r="D1574" i="1"/>
  <c r="E1574" i="1"/>
  <c r="F1574" i="1"/>
  <c r="G1574" i="1"/>
  <c r="H1574" i="1"/>
  <c r="I1574" i="1"/>
  <c r="J1574" i="1"/>
  <c r="K1574" i="1"/>
  <c r="D1575" i="1"/>
  <c r="E1575" i="1"/>
  <c r="F1575" i="1"/>
  <c r="G1575" i="1"/>
  <c r="H1575" i="1"/>
  <c r="I1575" i="1"/>
  <c r="J1575" i="1"/>
  <c r="K1575" i="1"/>
  <c r="D1576" i="1"/>
  <c r="E1576" i="1"/>
  <c r="F1576" i="1"/>
  <c r="G1576" i="1"/>
  <c r="H1576" i="1"/>
  <c r="I1576" i="1"/>
  <c r="J1576" i="1"/>
  <c r="K1576" i="1"/>
  <c r="D1577" i="1"/>
  <c r="E1577" i="1"/>
  <c r="F1577" i="1"/>
  <c r="G1577" i="1"/>
  <c r="H1577" i="1"/>
  <c r="I1577" i="1"/>
  <c r="J1577" i="1"/>
  <c r="K1577" i="1"/>
  <c r="D1578" i="1"/>
  <c r="E1578" i="1"/>
  <c r="F1578" i="1"/>
  <c r="G1578" i="1"/>
  <c r="H1578" i="1"/>
  <c r="I1578" i="1"/>
  <c r="J1578" i="1"/>
  <c r="K1578" i="1"/>
  <c r="D1579" i="1"/>
  <c r="E1579" i="1"/>
  <c r="F1579" i="1"/>
  <c r="G1579" i="1"/>
  <c r="H1579" i="1"/>
  <c r="I1579" i="1"/>
  <c r="J1579" i="1"/>
  <c r="K1579" i="1"/>
  <c r="D1580" i="1"/>
  <c r="E1580" i="1"/>
  <c r="F1580" i="1"/>
  <c r="G1580" i="1"/>
  <c r="H1580" i="1"/>
  <c r="I1580" i="1"/>
  <c r="J1580" i="1"/>
  <c r="K1580" i="1"/>
  <c r="D1581" i="1"/>
  <c r="E1581" i="1"/>
  <c r="F1581" i="1"/>
  <c r="G1581" i="1"/>
  <c r="H1581" i="1"/>
  <c r="I1581" i="1"/>
  <c r="J1581" i="1"/>
  <c r="K1581" i="1"/>
  <c r="D1582" i="1"/>
  <c r="E1582" i="1"/>
  <c r="F1582" i="1"/>
  <c r="G1582" i="1"/>
  <c r="H1582" i="1"/>
  <c r="I1582" i="1"/>
  <c r="J1582" i="1"/>
  <c r="K1582" i="1"/>
  <c r="D1583" i="1"/>
  <c r="E1583" i="1"/>
  <c r="F1583" i="1"/>
  <c r="G1583" i="1"/>
  <c r="H1583" i="1"/>
  <c r="I1583" i="1"/>
  <c r="J1583" i="1"/>
  <c r="K1583" i="1"/>
  <c r="D1584" i="1"/>
  <c r="E1584" i="1"/>
  <c r="F1584" i="1"/>
  <c r="G1584" i="1"/>
  <c r="H1584" i="1"/>
  <c r="I1584" i="1"/>
  <c r="J1584" i="1"/>
  <c r="K1584" i="1"/>
  <c r="D1585" i="1"/>
  <c r="E1585" i="1"/>
  <c r="F1585" i="1"/>
  <c r="G1585" i="1"/>
  <c r="H1585" i="1"/>
  <c r="I1585" i="1"/>
  <c r="J1585" i="1"/>
  <c r="K1585" i="1"/>
  <c r="D1586" i="1"/>
  <c r="E1586" i="1"/>
  <c r="F1586" i="1"/>
  <c r="G1586" i="1"/>
  <c r="H1586" i="1"/>
  <c r="I1586" i="1"/>
  <c r="J1586" i="1"/>
  <c r="K1586" i="1"/>
  <c r="D1587" i="1"/>
  <c r="E1587" i="1"/>
  <c r="F1587" i="1"/>
  <c r="G1587" i="1"/>
  <c r="H1587" i="1"/>
  <c r="I1587" i="1"/>
  <c r="J1587" i="1"/>
  <c r="K1587" i="1"/>
  <c r="D1588" i="1"/>
  <c r="E1588" i="1"/>
  <c r="F1588" i="1"/>
  <c r="G1588" i="1"/>
  <c r="H1588" i="1"/>
  <c r="I1588" i="1"/>
  <c r="J1588" i="1"/>
  <c r="K1588" i="1"/>
  <c r="D1589" i="1"/>
  <c r="E1589" i="1"/>
  <c r="F1589" i="1"/>
  <c r="G1589" i="1"/>
  <c r="H1589" i="1"/>
  <c r="I1589" i="1"/>
  <c r="J1589" i="1"/>
  <c r="K1589" i="1"/>
  <c r="D1590" i="1"/>
  <c r="E1590" i="1"/>
  <c r="F1590" i="1"/>
  <c r="G1590" i="1"/>
  <c r="H1590" i="1"/>
  <c r="I1590" i="1"/>
  <c r="J1590" i="1"/>
  <c r="K1590" i="1"/>
  <c r="D1591" i="1"/>
  <c r="E1591" i="1"/>
  <c r="F1591" i="1"/>
  <c r="G1591" i="1"/>
  <c r="H1591" i="1"/>
  <c r="I1591" i="1"/>
  <c r="J1591" i="1"/>
  <c r="K1591" i="1"/>
  <c r="D1592" i="1"/>
  <c r="E1592" i="1"/>
  <c r="F1592" i="1"/>
  <c r="G1592" i="1"/>
  <c r="H1592" i="1"/>
  <c r="I1592" i="1"/>
  <c r="J1592" i="1"/>
  <c r="K1592" i="1"/>
  <c r="D1593" i="1"/>
  <c r="E1593" i="1"/>
  <c r="F1593" i="1"/>
  <c r="G1593" i="1"/>
  <c r="H1593" i="1"/>
  <c r="I1593" i="1"/>
  <c r="J1593" i="1"/>
  <c r="K1593" i="1"/>
  <c r="D1594" i="1"/>
  <c r="E1594" i="1"/>
  <c r="F1594" i="1"/>
  <c r="G1594" i="1"/>
  <c r="H1594" i="1"/>
  <c r="I1594" i="1"/>
  <c r="J1594" i="1"/>
  <c r="K1594" i="1"/>
  <c r="D1595" i="1"/>
  <c r="E1595" i="1"/>
  <c r="F1595" i="1"/>
  <c r="G1595" i="1"/>
  <c r="H1595" i="1"/>
  <c r="I1595" i="1"/>
  <c r="J1595" i="1"/>
  <c r="K1595" i="1"/>
  <c r="D1596" i="1"/>
  <c r="E1596" i="1"/>
  <c r="F1596" i="1"/>
  <c r="G1596" i="1"/>
  <c r="H1596" i="1"/>
  <c r="I1596" i="1"/>
  <c r="J1596" i="1"/>
  <c r="K1596" i="1"/>
  <c r="D1597" i="1"/>
  <c r="E1597" i="1"/>
  <c r="F1597" i="1"/>
  <c r="G1597" i="1"/>
  <c r="H1597" i="1"/>
  <c r="I1597" i="1"/>
  <c r="J1597" i="1"/>
  <c r="K1597" i="1"/>
  <c r="D1598" i="1"/>
  <c r="E1598" i="1"/>
  <c r="F1598" i="1"/>
  <c r="G1598" i="1"/>
  <c r="H1598" i="1"/>
  <c r="I1598" i="1"/>
  <c r="J1598" i="1"/>
  <c r="K1598" i="1"/>
  <c r="D1599" i="1"/>
  <c r="E1599" i="1"/>
  <c r="F1599" i="1"/>
  <c r="G1599" i="1"/>
  <c r="H1599" i="1"/>
  <c r="I1599" i="1"/>
  <c r="J1599" i="1"/>
  <c r="K1599" i="1"/>
  <c r="D1600" i="1"/>
  <c r="E1600" i="1"/>
  <c r="F1600" i="1"/>
  <c r="G1600" i="1"/>
  <c r="H1600" i="1"/>
  <c r="I1600" i="1"/>
  <c r="J1600" i="1"/>
  <c r="K1600" i="1"/>
  <c r="D1601" i="1"/>
  <c r="E1601" i="1"/>
  <c r="F1601" i="1"/>
  <c r="G1601" i="1"/>
  <c r="H1601" i="1"/>
  <c r="I1601" i="1"/>
  <c r="J1601" i="1"/>
  <c r="K1601" i="1"/>
  <c r="D1602" i="1"/>
  <c r="E1602" i="1"/>
  <c r="F1602" i="1"/>
  <c r="G1602" i="1"/>
  <c r="H1602" i="1"/>
  <c r="I1602" i="1"/>
  <c r="J1602" i="1"/>
  <c r="K1602" i="1"/>
  <c r="D1603" i="1"/>
  <c r="E1603" i="1"/>
  <c r="F1603" i="1"/>
  <c r="G1603" i="1"/>
  <c r="H1603" i="1"/>
  <c r="I1603" i="1"/>
  <c r="J1603" i="1"/>
  <c r="K1603" i="1"/>
  <c r="D1604" i="1"/>
  <c r="E1604" i="1"/>
  <c r="F1604" i="1"/>
  <c r="G1604" i="1"/>
  <c r="H1604" i="1"/>
  <c r="I1604" i="1"/>
  <c r="J1604" i="1"/>
  <c r="K1604" i="1"/>
  <c r="D1605" i="1"/>
  <c r="E1605" i="1"/>
  <c r="F1605" i="1"/>
  <c r="G1605" i="1"/>
  <c r="H1605" i="1"/>
  <c r="I1605" i="1"/>
  <c r="J1605" i="1"/>
  <c r="K1605" i="1"/>
  <c r="D1606" i="1"/>
  <c r="E1606" i="1"/>
  <c r="F1606" i="1"/>
  <c r="G1606" i="1"/>
  <c r="H1606" i="1"/>
  <c r="I1606" i="1"/>
  <c r="J1606" i="1"/>
  <c r="K1606" i="1"/>
  <c r="D1607" i="1"/>
  <c r="E1607" i="1"/>
  <c r="F1607" i="1"/>
  <c r="G1607" i="1"/>
  <c r="H1607" i="1"/>
  <c r="I1607" i="1"/>
  <c r="J1607" i="1"/>
  <c r="K1607" i="1"/>
  <c r="D1608" i="1"/>
  <c r="E1608" i="1"/>
  <c r="F1608" i="1"/>
  <c r="G1608" i="1"/>
  <c r="H1608" i="1"/>
  <c r="I1608" i="1"/>
  <c r="J1608" i="1"/>
  <c r="K1608" i="1"/>
  <c r="D1609" i="1"/>
  <c r="E1609" i="1"/>
  <c r="F1609" i="1"/>
  <c r="G1609" i="1"/>
  <c r="H1609" i="1"/>
  <c r="I1609" i="1"/>
  <c r="J1609" i="1"/>
  <c r="K1609" i="1"/>
  <c r="D1610" i="1"/>
  <c r="E1610" i="1"/>
  <c r="F1610" i="1"/>
  <c r="G1610" i="1"/>
  <c r="H1610" i="1"/>
  <c r="I1610" i="1"/>
  <c r="J1610" i="1"/>
  <c r="K1610" i="1"/>
  <c r="D1611" i="1"/>
  <c r="E1611" i="1"/>
  <c r="F1611" i="1"/>
  <c r="G1611" i="1"/>
  <c r="H1611" i="1"/>
  <c r="I1611" i="1"/>
  <c r="J1611" i="1"/>
  <c r="K1611" i="1"/>
  <c r="D1612" i="1"/>
  <c r="E1612" i="1"/>
  <c r="F1612" i="1"/>
  <c r="G1612" i="1"/>
  <c r="H1612" i="1"/>
  <c r="I1612" i="1"/>
  <c r="J1612" i="1"/>
  <c r="K1612" i="1"/>
  <c r="D1613" i="1"/>
  <c r="E1613" i="1"/>
  <c r="F1613" i="1"/>
  <c r="G1613" i="1"/>
  <c r="H1613" i="1"/>
  <c r="I1613" i="1"/>
  <c r="J1613" i="1"/>
  <c r="K1613" i="1"/>
  <c r="D1614" i="1"/>
  <c r="E1614" i="1"/>
  <c r="F1614" i="1"/>
  <c r="G1614" i="1"/>
  <c r="H1614" i="1"/>
  <c r="I1614" i="1"/>
  <c r="J1614" i="1"/>
  <c r="K1614" i="1"/>
  <c r="D1615" i="1"/>
  <c r="E1615" i="1"/>
  <c r="F1615" i="1"/>
  <c r="G1615" i="1"/>
  <c r="H1615" i="1"/>
  <c r="I1615" i="1"/>
  <c r="J1615" i="1"/>
  <c r="K1615" i="1"/>
  <c r="D1616" i="1"/>
  <c r="E1616" i="1"/>
  <c r="F1616" i="1"/>
  <c r="G1616" i="1"/>
  <c r="H1616" i="1"/>
  <c r="I1616" i="1"/>
  <c r="J1616" i="1"/>
  <c r="K1616" i="1"/>
  <c r="D1617" i="1"/>
  <c r="E1617" i="1"/>
  <c r="F1617" i="1"/>
  <c r="G1617" i="1"/>
  <c r="H1617" i="1"/>
  <c r="I1617" i="1"/>
  <c r="J1617" i="1"/>
  <c r="K1617" i="1"/>
  <c r="D1618" i="1"/>
  <c r="E1618" i="1"/>
  <c r="F1618" i="1"/>
  <c r="G1618" i="1"/>
  <c r="H1618" i="1"/>
  <c r="I1618" i="1"/>
  <c r="J1618" i="1"/>
  <c r="K1618" i="1"/>
  <c r="D1619" i="1"/>
  <c r="E1619" i="1"/>
  <c r="F1619" i="1"/>
  <c r="G1619" i="1"/>
  <c r="H1619" i="1"/>
  <c r="I1619" i="1"/>
  <c r="J1619" i="1"/>
  <c r="K1619" i="1"/>
  <c r="D1620" i="1"/>
  <c r="E1620" i="1"/>
  <c r="F1620" i="1"/>
  <c r="G1620" i="1"/>
  <c r="H1620" i="1"/>
  <c r="I1620" i="1"/>
  <c r="J1620" i="1"/>
  <c r="K1620" i="1"/>
  <c r="D1621" i="1"/>
  <c r="E1621" i="1"/>
  <c r="F1621" i="1"/>
  <c r="G1621" i="1"/>
  <c r="H1621" i="1"/>
  <c r="I1621" i="1"/>
  <c r="J1621" i="1"/>
  <c r="K1621" i="1"/>
  <c r="D1622" i="1"/>
  <c r="E1622" i="1"/>
  <c r="F1622" i="1"/>
  <c r="G1622" i="1"/>
  <c r="H1622" i="1"/>
  <c r="I1622" i="1"/>
  <c r="J1622" i="1"/>
  <c r="K1622" i="1"/>
  <c r="D1623" i="1"/>
  <c r="E1623" i="1"/>
  <c r="F1623" i="1"/>
  <c r="G1623" i="1"/>
  <c r="H1623" i="1"/>
  <c r="I1623" i="1"/>
  <c r="J1623" i="1"/>
  <c r="K1623" i="1"/>
  <c r="D1624" i="1"/>
  <c r="E1624" i="1"/>
  <c r="F1624" i="1"/>
  <c r="G1624" i="1"/>
  <c r="H1624" i="1"/>
  <c r="I1624" i="1"/>
  <c r="J1624" i="1"/>
  <c r="K1624" i="1"/>
  <c r="D1625" i="1"/>
  <c r="E1625" i="1"/>
  <c r="F1625" i="1"/>
  <c r="G1625" i="1"/>
  <c r="H1625" i="1"/>
  <c r="I1625" i="1"/>
  <c r="J1625" i="1"/>
  <c r="K1625" i="1"/>
  <c r="D1626" i="1"/>
  <c r="E1626" i="1"/>
  <c r="F1626" i="1"/>
  <c r="G1626" i="1"/>
  <c r="H1626" i="1"/>
  <c r="I1626" i="1"/>
  <c r="J1626" i="1"/>
  <c r="K1626" i="1"/>
  <c r="D1627" i="1"/>
  <c r="E1627" i="1"/>
  <c r="F1627" i="1"/>
  <c r="G1627" i="1"/>
  <c r="H1627" i="1"/>
  <c r="I1627" i="1"/>
  <c r="J1627" i="1"/>
  <c r="K1627" i="1"/>
  <c r="D1628" i="1"/>
  <c r="E1628" i="1"/>
  <c r="F1628" i="1"/>
  <c r="G1628" i="1"/>
  <c r="H1628" i="1"/>
  <c r="I1628" i="1"/>
  <c r="J1628" i="1"/>
  <c r="K1628" i="1"/>
  <c r="D1629" i="1"/>
  <c r="E1629" i="1"/>
  <c r="F1629" i="1"/>
  <c r="G1629" i="1"/>
  <c r="H1629" i="1"/>
  <c r="I1629" i="1"/>
  <c r="J1629" i="1"/>
  <c r="K1629" i="1"/>
  <c r="D1630" i="1"/>
  <c r="E1630" i="1"/>
  <c r="F1630" i="1"/>
  <c r="G1630" i="1"/>
  <c r="H1630" i="1"/>
  <c r="I1630" i="1"/>
  <c r="J1630" i="1"/>
  <c r="K1630" i="1"/>
  <c r="D1631" i="1"/>
  <c r="E1631" i="1"/>
  <c r="F1631" i="1"/>
  <c r="G1631" i="1"/>
  <c r="H1631" i="1"/>
  <c r="I1631" i="1"/>
  <c r="J1631" i="1"/>
  <c r="K1631" i="1"/>
  <c r="D1632" i="1"/>
  <c r="E1632" i="1"/>
  <c r="F1632" i="1"/>
  <c r="G1632" i="1"/>
  <c r="H1632" i="1"/>
  <c r="I1632" i="1"/>
  <c r="J1632" i="1"/>
  <c r="K1632" i="1"/>
  <c r="D1633" i="1"/>
  <c r="E1633" i="1"/>
  <c r="F1633" i="1"/>
  <c r="G1633" i="1"/>
  <c r="H1633" i="1"/>
  <c r="I1633" i="1"/>
  <c r="J1633" i="1"/>
  <c r="K1633" i="1"/>
  <c r="D1634" i="1"/>
  <c r="E1634" i="1"/>
  <c r="F1634" i="1"/>
  <c r="G1634" i="1"/>
  <c r="H1634" i="1"/>
  <c r="I1634" i="1"/>
  <c r="J1634" i="1"/>
  <c r="K1634" i="1"/>
  <c r="D1635" i="1"/>
  <c r="E1635" i="1"/>
  <c r="F1635" i="1"/>
  <c r="G1635" i="1"/>
  <c r="H1635" i="1"/>
  <c r="I1635" i="1"/>
  <c r="J1635" i="1"/>
  <c r="K1635" i="1"/>
  <c r="D1636" i="1"/>
  <c r="E1636" i="1"/>
  <c r="F1636" i="1"/>
  <c r="G1636" i="1"/>
  <c r="H1636" i="1"/>
  <c r="I1636" i="1"/>
  <c r="J1636" i="1"/>
  <c r="K1636" i="1"/>
  <c r="D1637" i="1"/>
  <c r="E1637" i="1"/>
  <c r="F1637" i="1"/>
  <c r="G1637" i="1"/>
  <c r="H1637" i="1"/>
  <c r="I1637" i="1"/>
  <c r="J1637" i="1"/>
  <c r="K1637" i="1"/>
  <c r="D1638" i="1"/>
  <c r="E1638" i="1"/>
  <c r="F1638" i="1"/>
  <c r="G1638" i="1"/>
  <c r="H1638" i="1"/>
  <c r="I1638" i="1"/>
  <c r="J1638" i="1"/>
  <c r="K1638" i="1"/>
  <c r="D1639" i="1"/>
  <c r="E1639" i="1"/>
  <c r="F1639" i="1"/>
  <c r="G1639" i="1"/>
  <c r="H1639" i="1"/>
  <c r="I1639" i="1"/>
  <c r="J1639" i="1"/>
  <c r="K1639" i="1"/>
  <c r="D1640" i="1"/>
  <c r="E1640" i="1"/>
  <c r="F1640" i="1"/>
  <c r="G1640" i="1"/>
  <c r="H1640" i="1"/>
  <c r="I1640" i="1"/>
  <c r="J1640" i="1"/>
  <c r="K1640" i="1"/>
  <c r="D1641" i="1"/>
  <c r="E1641" i="1"/>
  <c r="F1641" i="1"/>
  <c r="G1641" i="1"/>
  <c r="H1641" i="1"/>
  <c r="I1641" i="1"/>
  <c r="J1641" i="1"/>
  <c r="K1641" i="1"/>
  <c r="D1642" i="1"/>
  <c r="E1642" i="1"/>
  <c r="F1642" i="1"/>
  <c r="G1642" i="1"/>
  <c r="H1642" i="1"/>
  <c r="I1642" i="1"/>
  <c r="J1642" i="1"/>
  <c r="K1642" i="1"/>
  <c r="D1643" i="1"/>
  <c r="E1643" i="1"/>
  <c r="F1643" i="1"/>
  <c r="G1643" i="1"/>
  <c r="H1643" i="1"/>
  <c r="I1643" i="1"/>
  <c r="J1643" i="1"/>
  <c r="K1643" i="1"/>
  <c r="D1644" i="1"/>
  <c r="E1644" i="1"/>
  <c r="F1644" i="1"/>
  <c r="G1644" i="1"/>
  <c r="H1644" i="1"/>
  <c r="I1644" i="1"/>
  <c r="J1644" i="1"/>
  <c r="K1644" i="1"/>
  <c r="D1645" i="1"/>
  <c r="E1645" i="1"/>
  <c r="F1645" i="1"/>
  <c r="G1645" i="1"/>
  <c r="H1645" i="1"/>
  <c r="I1645" i="1"/>
  <c r="J1645" i="1"/>
  <c r="K1645" i="1"/>
  <c r="D1646" i="1"/>
  <c r="E1646" i="1"/>
  <c r="F1646" i="1"/>
  <c r="G1646" i="1"/>
  <c r="H1646" i="1"/>
  <c r="I1646" i="1"/>
  <c r="J1646" i="1"/>
  <c r="K1646" i="1"/>
  <c r="D1647" i="1"/>
  <c r="E1647" i="1"/>
  <c r="F1647" i="1"/>
  <c r="G1647" i="1"/>
  <c r="H1647" i="1"/>
  <c r="I1647" i="1"/>
  <c r="J1647" i="1"/>
  <c r="K1647" i="1"/>
  <c r="D1648" i="1"/>
  <c r="E1648" i="1"/>
  <c r="F1648" i="1"/>
  <c r="G1648" i="1"/>
  <c r="H1648" i="1"/>
  <c r="I1648" i="1"/>
  <c r="J1648" i="1"/>
  <c r="K1648" i="1"/>
  <c r="D1649" i="1"/>
  <c r="E1649" i="1"/>
  <c r="F1649" i="1"/>
  <c r="G1649" i="1"/>
  <c r="H1649" i="1"/>
  <c r="I1649" i="1"/>
  <c r="J1649" i="1"/>
  <c r="K1649" i="1"/>
  <c r="D1650" i="1"/>
  <c r="E1650" i="1"/>
  <c r="F1650" i="1"/>
  <c r="G1650" i="1"/>
  <c r="H1650" i="1"/>
  <c r="I1650" i="1"/>
  <c r="J1650" i="1"/>
  <c r="K1650" i="1"/>
  <c r="D1651" i="1"/>
  <c r="E1651" i="1"/>
  <c r="F1651" i="1"/>
  <c r="G1651" i="1"/>
  <c r="H1651" i="1"/>
  <c r="I1651" i="1"/>
  <c r="J1651" i="1"/>
  <c r="K1651" i="1"/>
  <c r="D1652" i="1"/>
  <c r="E1652" i="1"/>
  <c r="F1652" i="1"/>
  <c r="G1652" i="1"/>
  <c r="H1652" i="1"/>
  <c r="I1652" i="1"/>
  <c r="J1652" i="1"/>
  <c r="K1652" i="1"/>
  <c r="D1653" i="1"/>
  <c r="E1653" i="1"/>
  <c r="F1653" i="1"/>
  <c r="G1653" i="1"/>
  <c r="H1653" i="1"/>
  <c r="I1653" i="1"/>
  <c r="J1653" i="1"/>
  <c r="K1653" i="1"/>
  <c r="D1654" i="1"/>
  <c r="E1654" i="1"/>
  <c r="F1654" i="1"/>
  <c r="G1654" i="1"/>
  <c r="H1654" i="1"/>
  <c r="I1654" i="1"/>
  <c r="J1654" i="1"/>
  <c r="K1654" i="1"/>
  <c r="D1655" i="1"/>
  <c r="E1655" i="1"/>
  <c r="F1655" i="1"/>
  <c r="G1655" i="1"/>
  <c r="H1655" i="1"/>
  <c r="I1655" i="1"/>
  <c r="J1655" i="1"/>
  <c r="K1655" i="1"/>
  <c r="D1656" i="1"/>
  <c r="E1656" i="1"/>
  <c r="F1656" i="1"/>
  <c r="G1656" i="1"/>
  <c r="H1656" i="1"/>
  <c r="I1656" i="1"/>
  <c r="J1656" i="1"/>
  <c r="K1656" i="1"/>
  <c r="D1657" i="1"/>
  <c r="E1657" i="1"/>
  <c r="F1657" i="1"/>
  <c r="G1657" i="1"/>
  <c r="H1657" i="1"/>
  <c r="I1657" i="1"/>
  <c r="J1657" i="1"/>
  <c r="K1657" i="1"/>
  <c r="D1658" i="1"/>
  <c r="E1658" i="1"/>
  <c r="F1658" i="1"/>
  <c r="G1658" i="1"/>
  <c r="H1658" i="1"/>
  <c r="I1658" i="1"/>
  <c r="J1658" i="1"/>
  <c r="K1658" i="1"/>
  <c r="D1659" i="1"/>
  <c r="E1659" i="1"/>
  <c r="F1659" i="1"/>
  <c r="G1659" i="1"/>
  <c r="H1659" i="1"/>
  <c r="I1659" i="1"/>
  <c r="J1659" i="1"/>
  <c r="K1659" i="1"/>
  <c r="D1660" i="1"/>
  <c r="E1660" i="1"/>
  <c r="F1660" i="1"/>
  <c r="G1660" i="1"/>
  <c r="H1660" i="1"/>
  <c r="I1660" i="1"/>
  <c r="J1660" i="1"/>
  <c r="K1660" i="1"/>
  <c r="D1661" i="1"/>
  <c r="E1661" i="1"/>
  <c r="F1661" i="1"/>
  <c r="G1661" i="1"/>
  <c r="H1661" i="1"/>
  <c r="I1661" i="1"/>
  <c r="J1661" i="1"/>
  <c r="K1661" i="1"/>
  <c r="D1662" i="1"/>
  <c r="E1662" i="1"/>
  <c r="F1662" i="1"/>
  <c r="G1662" i="1"/>
  <c r="H1662" i="1"/>
  <c r="I1662" i="1"/>
  <c r="J1662" i="1"/>
  <c r="K1662" i="1"/>
  <c r="D1663" i="1"/>
  <c r="E1663" i="1"/>
  <c r="F1663" i="1"/>
  <c r="G1663" i="1"/>
  <c r="H1663" i="1"/>
  <c r="I1663" i="1"/>
  <c r="J1663" i="1"/>
  <c r="K1663" i="1"/>
  <c r="D1664" i="1"/>
  <c r="E1664" i="1"/>
  <c r="F1664" i="1"/>
  <c r="G1664" i="1"/>
  <c r="H1664" i="1"/>
  <c r="I1664" i="1"/>
  <c r="J1664" i="1"/>
  <c r="K1664" i="1"/>
  <c r="D1665" i="1"/>
  <c r="E1665" i="1"/>
  <c r="F1665" i="1"/>
  <c r="G1665" i="1"/>
  <c r="H1665" i="1"/>
  <c r="I1665" i="1"/>
  <c r="J1665" i="1"/>
  <c r="K1665" i="1"/>
  <c r="D1666" i="1"/>
  <c r="E1666" i="1"/>
  <c r="F1666" i="1"/>
  <c r="G1666" i="1"/>
  <c r="H1666" i="1"/>
  <c r="I1666" i="1"/>
  <c r="J1666" i="1"/>
  <c r="K1666" i="1"/>
  <c r="D1667" i="1"/>
  <c r="E1667" i="1"/>
  <c r="F1667" i="1"/>
  <c r="G1667" i="1"/>
  <c r="H1667" i="1"/>
  <c r="I1667" i="1"/>
  <c r="J1667" i="1"/>
  <c r="K1667" i="1"/>
  <c r="D1668" i="1"/>
  <c r="E1668" i="1"/>
  <c r="F1668" i="1"/>
  <c r="G1668" i="1"/>
  <c r="H1668" i="1"/>
  <c r="I1668" i="1"/>
  <c r="J1668" i="1"/>
  <c r="K1668" i="1"/>
  <c r="D1669" i="1"/>
  <c r="E1669" i="1"/>
  <c r="F1669" i="1"/>
  <c r="G1669" i="1"/>
  <c r="H1669" i="1"/>
  <c r="I1669" i="1"/>
  <c r="J1669" i="1"/>
  <c r="K1669" i="1"/>
  <c r="D1670" i="1"/>
  <c r="E1670" i="1"/>
  <c r="F1670" i="1"/>
  <c r="G1670" i="1"/>
  <c r="H1670" i="1"/>
  <c r="I1670" i="1"/>
  <c r="J1670" i="1"/>
  <c r="K1670" i="1"/>
  <c r="D1671" i="1"/>
  <c r="E1671" i="1"/>
  <c r="F1671" i="1"/>
  <c r="G1671" i="1"/>
  <c r="H1671" i="1"/>
  <c r="I1671" i="1"/>
  <c r="J1671" i="1"/>
  <c r="K1671" i="1"/>
  <c r="D1672" i="1"/>
  <c r="E1672" i="1"/>
  <c r="F1672" i="1"/>
  <c r="G1672" i="1"/>
  <c r="H1672" i="1"/>
  <c r="I1672" i="1"/>
  <c r="J1672" i="1"/>
  <c r="K1672" i="1"/>
  <c r="D1673" i="1"/>
  <c r="E1673" i="1"/>
  <c r="F1673" i="1"/>
  <c r="G1673" i="1"/>
  <c r="H1673" i="1"/>
  <c r="I1673" i="1"/>
  <c r="J1673" i="1"/>
  <c r="K1673" i="1"/>
  <c r="D1674" i="1"/>
  <c r="E1674" i="1"/>
  <c r="F1674" i="1"/>
  <c r="G1674" i="1"/>
  <c r="H1674" i="1"/>
  <c r="I1674" i="1"/>
  <c r="J1674" i="1"/>
  <c r="K1674" i="1"/>
  <c r="D1675" i="1"/>
  <c r="E1675" i="1"/>
  <c r="F1675" i="1"/>
  <c r="G1675" i="1"/>
  <c r="H1675" i="1"/>
  <c r="I1675" i="1"/>
  <c r="J1675" i="1"/>
  <c r="K1675" i="1"/>
  <c r="D1676" i="1"/>
  <c r="E1676" i="1"/>
  <c r="F1676" i="1"/>
  <c r="G1676" i="1"/>
  <c r="H1676" i="1"/>
  <c r="I1676" i="1"/>
  <c r="J1676" i="1"/>
  <c r="K1676" i="1"/>
  <c r="D1677" i="1"/>
  <c r="E1677" i="1"/>
  <c r="F1677" i="1"/>
  <c r="G1677" i="1"/>
  <c r="H1677" i="1"/>
  <c r="I1677" i="1"/>
  <c r="J1677" i="1"/>
  <c r="K1677" i="1"/>
  <c r="D1678" i="1"/>
  <c r="E1678" i="1"/>
  <c r="F1678" i="1"/>
  <c r="G1678" i="1"/>
  <c r="H1678" i="1"/>
  <c r="I1678" i="1"/>
  <c r="J1678" i="1"/>
  <c r="K1678" i="1"/>
  <c r="D1679" i="1"/>
  <c r="E1679" i="1"/>
  <c r="F1679" i="1"/>
  <c r="G1679" i="1"/>
  <c r="H1679" i="1"/>
  <c r="I1679" i="1"/>
  <c r="J1679" i="1"/>
  <c r="K1679" i="1"/>
  <c r="D1680" i="1"/>
  <c r="E1680" i="1"/>
  <c r="F1680" i="1"/>
  <c r="G1680" i="1"/>
  <c r="H1680" i="1"/>
  <c r="I1680" i="1"/>
  <c r="J1680" i="1"/>
  <c r="K1680" i="1"/>
  <c r="D1681" i="1"/>
  <c r="E1681" i="1"/>
  <c r="F1681" i="1"/>
  <c r="G1681" i="1"/>
  <c r="H1681" i="1"/>
  <c r="I1681" i="1"/>
  <c r="J1681" i="1"/>
  <c r="K1681" i="1"/>
  <c r="D1682" i="1"/>
  <c r="E1682" i="1"/>
  <c r="F1682" i="1"/>
  <c r="G1682" i="1"/>
  <c r="H1682" i="1"/>
  <c r="I1682" i="1"/>
  <c r="J1682" i="1"/>
  <c r="K1682" i="1"/>
  <c r="D1683" i="1"/>
  <c r="E1683" i="1"/>
  <c r="F1683" i="1"/>
  <c r="G1683" i="1"/>
  <c r="H1683" i="1"/>
  <c r="I1683" i="1"/>
  <c r="J1683" i="1"/>
  <c r="K1683" i="1"/>
  <c r="D1684" i="1"/>
  <c r="E1684" i="1"/>
  <c r="F1684" i="1"/>
  <c r="G1684" i="1"/>
  <c r="H1684" i="1"/>
  <c r="I1684" i="1"/>
  <c r="J1684" i="1"/>
  <c r="K1684" i="1"/>
  <c r="D1685" i="1"/>
  <c r="E1685" i="1"/>
  <c r="F1685" i="1"/>
  <c r="G1685" i="1"/>
  <c r="H1685" i="1"/>
  <c r="I1685" i="1"/>
  <c r="J1685" i="1"/>
  <c r="K1685" i="1"/>
  <c r="D1686" i="1"/>
  <c r="E1686" i="1"/>
  <c r="F1686" i="1"/>
  <c r="G1686" i="1"/>
  <c r="H1686" i="1"/>
  <c r="I1686" i="1"/>
  <c r="J1686" i="1"/>
  <c r="K1686" i="1"/>
  <c r="D1687" i="1"/>
  <c r="E1687" i="1"/>
  <c r="F1687" i="1"/>
  <c r="G1687" i="1"/>
  <c r="H1687" i="1"/>
  <c r="I1687" i="1"/>
  <c r="J1687" i="1"/>
  <c r="K1687" i="1"/>
  <c r="D1688" i="1"/>
  <c r="E1688" i="1"/>
  <c r="F1688" i="1"/>
  <c r="G1688" i="1"/>
  <c r="H1688" i="1"/>
  <c r="I1688" i="1"/>
  <c r="J1688" i="1"/>
  <c r="K1688" i="1"/>
  <c r="D1689" i="1"/>
  <c r="E1689" i="1"/>
  <c r="F1689" i="1"/>
  <c r="G1689" i="1"/>
  <c r="H1689" i="1"/>
  <c r="I1689" i="1"/>
  <c r="J1689" i="1"/>
  <c r="K1689" i="1"/>
  <c r="D1690" i="1"/>
  <c r="E1690" i="1"/>
  <c r="F1690" i="1"/>
  <c r="G1690" i="1"/>
  <c r="H1690" i="1"/>
  <c r="I1690" i="1"/>
  <c r="J1690" i="1"/>
  <c r="K1690" i="1"/>
  <c r="D1691" i="1"/>
  <c r="E1691" i="1"/>
  <c r="F1691" i="1"/>
  <c r="G1691" i="1"/>
  <c r="H1691" i="1"/>
  <c r="I1691" i="1"/>
  <c r="J1691" i="1"/>
  <c r="K1691" i="1"/>
  <c r="D1692" i="1"/>
  <c r="E1692" i="1"/>
  <c r="F1692" i="1"/>
  <c r="G1692" i="1"/>
  <c r="H1692" i="1"/>
  <c r="I1692" i="1"/>
  <c r="J1692" i="1"/>
  <c r="K1692" i="1"/>
  <c r="D1693" i="1"/>
  <c r="E1693" i="1"/>
  <c r="F1693" i="1"/>
  <c r="G1693" i="1"/>
  <c r="H1693" i="1"/>
  <c r="I1693" i="1"/>
  <c r="J1693" i="1"/>
  <c r="K1693" i="1"/>
  <c r="D1694" i="1"/>
  <c r="E1694" i="1"/>
  <c r="F1694" i="1"/>
  <c r="G1694" i="1"/>
  <c r="H1694" i="1"/>
  <c r="I1694" i="1"/>
  <c r="J1694" i="1"/>
  <c r="K1694" i="1"/>
  <c r="D1695" i="1"/>
  <c r="E1695" i="1"/>
  <c r="F1695" i="1"/>
  <c r="G1695" i="1"/>
  <c r="H1695" i="1"/>
  <c r="I1695" i="1"/>
  <c r="J1695" i="1"/>
  <c r="K1695" i="1"/>
  <c r="D1696" i="1"/>
  <c r="E1696" i="1"/>
  <c r="F1696" i="1"/>
  <c r="G1696" i="1"/>
  <c r="H1696" i="1"/>
  <c r="I1696" i="1"/>
  <c r="J1696" i="1"/>
  <c r="K1696" i="1"/>
  <c r="D1697" i="1"/>
  <c r="E1697" i="1"/>
  <c r="F1697" i="1"/>
  <c r="G1697" i="1"/>
  <c r="H1697" i="1"/>
  <c r="I1697" i="1"/>
  <c r="J1697" i="1"/>
  <c r="K1697" i="1"/>
  <c r="D1698" i="1"/>
  <c r="E1698" i="1"/>
  <c r="F1698" i="1"/>
  <c r="G1698" i="1"/>
  <c r="H1698" i="1"/>
  <c r="I1698" i="1"/>
  <c r="J1698" i="1"/>
  <c r="K1698" i="1"/>
  <c r="D1699" i="1"/>
  <c r="E1699" i="1"/>
  <c r="F1699" i="1"/>
  <c r="G1699" i="1"/>
  <c r="H1699" i="1"/>
  <c r="I1699" i="1"/>
  <c r="J1699" i="1"/>
  <c r="K1699" i="1"/>
  <c r="D1700" i="1"/>
  <c r="E1700" i="1"/>
  <c r="F1700" i="1"/>
  <c r="G1700" i="1"/>
  <c r="H1700" i="1"/>
  <c r="I1700" i="1"/>
  <c r="J1700" i="1"/>
  <c r="K1700" i="1"/>
  <c r="D1701" i="1"/>
  <c r="E1701" i="1"/>
  <c r="F1701" i="1"/>
  <c r="G1701" i="1"/>
  <c r="H1701" i="1"/>
  <c r="I1701" i="1"/>
  <c r="J1701" i="1"/>
  <c r="K1701" i="1"/>
  <c r="D1702" i="1"/>
  <c r="E1702" i="1"/>
  <c r="F1702" i="1"/>
  <c r="G1702" i="1"/>
  <c r="H1702" i="1"/>
  <c r="I1702" i="1"/>
  <c r="J1702" i="1"/>
  <c r="K1702" i="1"/>
  <c r="D1703" i="1"/>
  <c r="E1703" i="1"/>
  <c r="F1703" i="1"/>
  <c r="G1703" i="1"/>
  <c r="H1703" i="1"/>
  <c r="I1703" i="1"/>
  <c r="J1703" i="1"/>
  <c r="K1703" i="1"/>
  <c r="D1704" i="1"/>
  <c r="E1704" i="1"/>
  <c r="F1704" i="1"/>
  <c r="G1704" i="1"/>
  <c r="H1704" i="1"/>
  <c r="I1704" i="1"/>
  <c r="J1704" i="1"/>
  <c r="K1704" i="1"/>
  <c r="D1705" i="1"/>
  <c r="E1705" i="1"/>
  <c r="F1705" i="1"/>
  <c r="G1705" i="1"/>
  <c r="H1705" i="1"/>
  <c r="I1705" i="1"/>
  <c r="J1705" i="1"/>
  <c r="K1705" i="1"/>
  <c r="D1706" i="1"/>
  <c r="E1706" i="1"/>
  <c r="F1706" i="1"/>
  <c r="G1706" i="1"/>
  <c r="H1706" i="1"/>
  <c r="I1706" i="1"/>
  <c r="J1706" i="1"/>
  <c r="K1706" i="1"/>
  <c r="D1707" i="1"/>
  <c r="E1707" i="1"/>
  <c r="F1707" i="1"/>
  <c r="G1707" i="1"/>
  <c r="H1707" i="1"/>
  <c r="I1707" i="1"/>
  <c r="J1707" i="1"/>
  <c r="K1707" i="1"/>
  <c r="D1708" i="1"/>
  <c r="E1708" i="1"/>
  <c r="F1708" i="1"/>
  <c r="G1708" i="1"/>
  <c r="H1708" i="1"/>
  <c r="I1708" i="1"/>
  <c r="J1708" i="1"/>
  <c r="K1708" i="1"/>
  <c r="D1709" i="1"/>
  <c r="E1709" i="1"/>
  <c r="F1709" i="1"/>
  <c r="G1709" i="1"/>
  <c r="H1709" i="1"/>
  <c r="I1709" i="1"/>
  <c r="J1709" i="1"/>
  <c r="K1709" i="1"/>
  <c r="D1710" i="1"/>
  <c r="E1710" i="1"/>
  <c r="F1710" i="1"/>
  <c r="G1710" i="1"/>
  <c r="H1710" i="1"/>
  <c r="I1710" i="1"/>
  <c r="J1710" i="1"/>
  <c r="K1710" i="1"/>
  <c r="D1711" i="1"/>
  <c r="E1711" i="1"/>
  <c r="F1711" i="1"/>
  <c r="G1711" i="1"/>
  <c r="H1711" i="1"/>
  <c r="I1711" i="1"/>
  <c r="J1711" i="1"/>
  <c r="K1711" i="1"/>
  <c r="D1712" i="1"/>
  <c r="E1712" i="1"/>
  <c r="F1712" i="1"/>
  <c r="G1712" i="1"/>
  <c r="H1712" i="1"/>
  <c r="I1712" i="1"/>
  <c r="J1712" i="1"/>
  <c r="K1712" i="1"/>
  <c r="D1713" i="1"/>
  <c r="E1713" i="1"/>
  <c r="F1713" i="1"/>
  <c r="G1713" i="1"/>
  <c r="H1713" i="1"/>
  <c r="I1713" i="1"/>
  <c r="J1713" i="1"/>
  <c r="K1713" i="1"/>
  <c r="D1714" i="1"/>
  <c r="E1714" i="1"/>
  <c r="F1714" i="1"/>
  <c r="G1714" i="1"/>
  <c r="H1714" i="1"/>
  <c r="I1714" i="1"/>
  <c r="J1714" i="1"/>
  <c r="K1714" i="1"/>
  <c r="D1715" i="1"/>
  <c r="E1715" i="1"/>
  <c r="F1715" i="1"/>
  <c r="G1715" i="1"/>
  <c r="H1715" i="1"/>
  <c r="I1715" i="1"/>
  <c r="J1715" i="1"/>
  <c r="K1715" i="1"/>
  <c r="D1716" i="1"/>
  <c r="E1716" i="1"/>
  <c r="F1716" i="1"/>
  <c r="G1716" i="1"/>
  <c r="H1716" i="1"/>
  <c r="I1716" i="1"/>
  <c r="J1716" i="1"/>
  <c r="K1716" i="1"/>
  <c r="D1717" i="1"/>
  <c r="E1717" i="1"/>
  <c r="F1717" i="1"/>
  <c r="G1717" i="1"/>
  <c r="H1717" i="1"/>
  <c r="I1717" i="1"/>
  <c r="J1717" i="1"/>
  <c r="K1717" i="1"/>
  <c r="D1718" i="1"/>
  <c r="E1718" i="1"/>
  <c r="F1718" i="1"/>
  <c r="G1718" i="1"/>
  <c r="H1718" i="1"/>
  <c r="I1718" i="1"/>
  <c r="J1718" i="1"/>
  <c r="K1718" i="1"/>
  <c r="D1719" i="1"/>
  <c r="E1719" i="1"/>
  <c r="F1719" i="1"/>
  <c r="G1719" i="1"/>
  <c r="H1719" i="1"/>
  <c r="I1719" i="1"/>
  <c r="J1719" i="1"/>
  <c r="K1719" i="1"/>
  <c r="D1720" i="1"/>
  <c r="E1720" i="1"/>
  <c r="F1720" i="1"/>
  <c r="G1720" i="1"/>
  <c r="H1720" i="1"/>
  <c r="I1720" i="1"/>
  <c r="J1720" i="1"/>
  <c r="K1720" i="1"/>
  <c r="D1721" i="1"/>
  <c r="E1721" i="1"/>
  <c r="F1721" i="1"/>
  <c r="G1721" i="1"/>
  <c r="H1721" i="1"/>
  <c r="I1721" i="1"/>
  <c r="J1721" i="1"/>
  <c r="K1721" i="1"/>
  <c r="D1722" i="1"/>
  <c r="E1722" i="1"/>
  <c r="F1722" i="1"/>
  <c r="G1722" i="1"/>
  <c r="H1722" i="1"/>
  <c r="I1722" i="1"/>
  <c r="J1722" i="1"/>
  <c r="K1722" i="1"/>
  <c r="D1723" i="1"/>
  <c r="E1723" i="1"/>
  <c r="F1723" i="1"/>
  <c r="G1723" i="1"/>
  <c r="H1723" i="1"/>
  <c r="I1723" i="1"/>
  <c r="J1723" i="1"/>
  <c r="K1723" i="1"/>
  <c r="D1724" i="1"/>
  <c r="E1724" i="1"/>
  <c r="F1724" i="1"/>
  <c r="G1724" i="1"/>
  <c r="H1724" i="1"/>
  <c r="I1724" i="1"/>
  <c r="J1724" i="1"/>
  <c r="K1724" i="1"/>
  <c r="D1725" i="1"/>
  <c r="E1725" i="1"/>
  <c r="F1725" i="1"/>
  <c r="G1725" i="1"/>
  <c r="H1725" i="1"/>
  <c r="I1725" i="1"/>
  <c r="J1725" i="1"/>
  <c r="K1725" i="1"/>
  <c r="D1726" i="1"/>
  <c r="E1726" i="1"/>
  <c r="F1726" i="1"/>
  <c r="G1726" i="1"/>
  <c r="H1726" i="1"/>
  <c r="I1726" i="1"/>
  <c r="J1726" i="1"/>
  <c r="K1726" i="1"/>
  <c r="D1727" i="1"/>
  <c r="E1727" i="1"/>
  <c r="F1727" i="1"/>
  <c r="G1727" i="1"/>
  <c r="H1727" i="1"/>
  <c r="I1727" i="1"/>
  <c r="J1727" i="1"/>
  <c r="K1727" i="1"/>
  <c r="D1728" i="1"/>
  <c r="E1728" i="1"/>
  <c r="F1728" i="1"/>
  <c r="G1728" i="1"/>
  <c r="H1728" i="1"/>
  <c r="I1728" i="1"/>
  <c r="J1728" i="1"/>
  <c r="K1728" i="1"/>
  <c r="D1729" i="1"/>
  <c r="E1729" i="1"/>
  <c r="F1729" i="1"/>
  <c r="G1729" i="1"/>
  <c r="H1729" i="1"/>
  <c r="I1729" i="1"/>
  <c r="J1729" i="1"/>
  <c r="K1729" i="1"/>
  <c r="D1730" i="1"/>
  <c r="E1730" i="1"/>
  <c r="F1730" i="1"/>
  <c r="G1730" i="1"/>
  <c r="H1730" i="1"/>
  <c r="I1730" i="1"/>
  <c r="J1730" i="1"/>
  <c r="K1730" i="1"/>
  <c r="D1731" i="1"/>
  <c r="E1731" i="1"/>
  <c r="F1731" i="1"/>
  <c r="G1731" i="1"/>
  <c r="H1731" i="1"/>
  <c r="I1731" i="1"/>
  <c r="J1731" i="1"/>
  <c r="K1731" i="1"/>
  <c r="D1732" i="1"/>
  <c r="E1732" i="1"/>
  <c r="F1732" i="1"/>
  <c r="G1732" i="1"/>
  <c r="H1732" i="1"/>
  <c r="I1732" i="1"/>
  <c r="J1732" i="1"/>
  <c r="K1732" i="1"/>
  <c r="D1733" i="1"/>
  <c r="E1733" i="1"/>
  <c r="F1733" i="1"/>
  <c r="G1733" i="1"/>
  <c r="H1733" i="1"/>
  <c r="I1733" i="1"/>
  <c r="J1733" i="1"/>
  <c r="K1733" i="1"/>
  <c r="D1734" i="1"/>
  <c r="E1734" i="1"/>
  <c r="F1734" i="1"/>
  <c r="G1734" i="1"/>
  <c r="H1734" i="1"/>
  <c r="I1734" i="1"/>
  <c r="J1734" i="1"/>
  <c r="K1734" i="1"/>
  <c r="D1735" i="1"/>
  <c r="E1735" i="1"/>
  <c r="F1735" i="1"/>
  <c r="G1735" i="1"/>
  <c r="H1735" i="1"/>
  <c r="I1735" i="1"/>
  <c r="J1735" i="1"/>
  <c r="K1735" i="1"/>
  <c r="D1736" i="1"/>
  <c r="E1736" i="1"/>
  <c r="F1736" i="1"/>
  <c r="G1736" i="1"/>
  <c r="H1736" i="1"/>
  <c r="I1736" i="1"/>
  <c r="J1736" i="1"/>
  <c r="K1736" i="1"/>
  <c r="D1737" i="1"/>
  <c r="E1737" i="1"/>
  <c r="F1737" i="1"/>
  <c r="G1737" i="1"/>
  <c r="H1737" i="1"/>
  <c r="I1737" i="1"/>
  <c r="J1737" i="1"/>
  <c r="K1737" i="1"/>
  <c r="D1738" i="1"/>
  <c r="E1738" i="1"/>
  <c r="F1738" i="1"/>
  <c r="G1738" i="1"/>
  <c r="H1738" i="1"/>
  <c r="I1738" i="1"/>
  <c r="J1738" i="1"/>
  <c r="K1738" i="1"/>
  <c r="D1739" i="1"/>
  <c r="E1739" i="1"/>
  <c r="F1739" i="1"/>
  <c r="G1739" i="1"/>
  <c r="H1739" i="1"/>
  <c r="I1739" i="1"/>
  <c r="J1739" i="1"/>
  <c r="K1739" i="1"/>
  <c r="D1740" i="1"/>
  <c r="E1740" i="1"/>
  <c r="F1740" i="1"/>
  <c r="G1740" i="1"/>
  <c r="H1740" i="1"/>
  <c r="I1740" i="1"/>
  <c r="J1740" i="1"/>
  <c r="K1740" i="1"/>
  <c r="D1741" i="1"/>
  <c r="E1741" i="1"/>
  <c r="F1741" i="1"/>
  <c r="G1741" i="1"/>
  <c r="H1741" i="1"/>
  <c r="I1741" i="1"/>
  <c r="J1741" i="1"/>
  <c r="K1741" i="1"/>
  <c r="D1742" i="1"/>
  <c r="E1742" i="1"/>
  <c r="F1742" i="1"/>
  <c r="G1742" i="1"/>
  <c r="H1742" i="1"/>
  <c r="I1742" i="1"/>
  <c r="J1742" i="1"/>
  <c r="K1742" i="1"/>
  <c r="D1743" i="1"/>
  <c r="E1743" i="1"/>
  <c r="F1743" i="1"/>
  <c r="G1743" i="1"/>
  <c r="H1743" i="1"/>
  <c r="I1743" i="1"/>
  <c r="J1743" i="1"/>
  <c r="K1743" i="1"/>
  <c r="D1744" i="1"/>
  <c r="E1744" i="1"/>
  <c r="F1744" i="1"/>
  <c r="G1744" i="1"/>
  <c r="H1744" i="1"/>
  <c r="I1744" i="1"/>
  <c r="J1744" i="1"/>
  <c r="K1744" i="1"/>
  <c r="D1745" i="1"/>
  <c r="E1745" i="1"/>
  <c r="F1745" i="1"/>
  <c r="G1745" i="1"/>
  <c r="H1745" i="1"/>
  <c r="I1745" i="1"/>
  <c r="J1745" i="1"/>
  <c r="K1745" i="1"/>
  <c r="D1746" i="1"/>
  <c r="E1746" i="1"/>
  <c r="F1746" i="1"/>
  <c r="G1746" i="1"/>
  <c r="H1746" i="1"/>
  <c r="I1746" i="1"/>
  <c r="J1746" i="1"/>
  <c r="K1746" i="1"/>
  <c r="D1747" i="1"/>
  <c r="E1747" i="1"/>
  <c r="F1747" i="1"/>
  <c r="G1747" i="1"/>
  <c r="H1747" i="1"/>
  <c r="I1747" i="1"/>
  <c r="J1747" i="1"/>
  <c r="K1747" i="1"/>
  <c r="D1748" i="1"/>
  <c r="E1748" i="1"/>
  <c r="F1748" i="1"/>
  <c r="G1748" i="1"/>
  <c r="H1748" i="1"/>
  <c r="I1748" i="1"/>
  <c r="J1748" i="1"/>
  <c r="K1748" i="1"/>
  <c r="D1749" i="1"/>
  <c r="E1749" i="1"/>
  <c r="F1749" i="1"/>
  <c r="G1749" i="1"/>
  <c r="H1749" i="1"/>
  <c r="I1749" i="1"/>
  <c r="J1749" i="1"/>
  <c r="K1749" i="1"/>
  <c r="D1750" i="1"/>
  <c r="E1750" i="1"/>
  <c r="F1750" i="1"/>
  <c r="G1750" i="1"/>
  <c r="H1750" i="1"/>
  <c r="I1750" i="1"/>
  <c r="J1750" i="1"/>
  <c r="K1750" i="1"/>
  <c r="D1751" i="1"/>
  <c r="E1751" i="1"/>
  <c r="F1751" i="1"/>
  <c r="G1751" i="1"/>
  <c r="H1751" i="1"/>
  <c r="I1751" i="1"/>
  <c r="J1751" i="1"/>
  <c r="K1751" i="1"/>
  <c r="D1752" i="1"/>
  <c r="E1752" i="1"/>
  <c r="F1752" i="1"/>
  <c r="G1752" i="1"/>
  <c r="H1752" i="1"/>
  <c r="I1752" i="1"/>
  <c r="J1752" i="1"/>
  <c r="K1752" i="1"/>
  <c r="D1753" i="1"/>
  <c r="E1753" i="1"/>
  <c r="F1753" i="1"/>
  <c r="G1753" i="1"/>
  <c r="H1753" i="1"/>
  <c r="I1753" i="1"/>
  <c r="J1753" i="1"/>
  <c r="K1753" i="1"/>
  <c r="D1754" i="1"/>
  <c r="E1754" i="1"/>
  <c r="F1754" i="1"/>
  <c r="G1754" i="1"/>
  <c r="H1754" i="1"/>
  <c r="I1754" i="1"/>
  <c r="J1754" i="1"/>
  <c r="K1754" i="1"/>
  <c r="D1755" i="1"/>
  <c r="E1755" i="1"/>
  <c r="F1755" i="1"/>
  <c r="G1755" i="1"/>
  <c r="H1755" i="1"/>
  <c r="I1755" i="1"/>
  <c r="J1755" i="1"/>
  <c r="K1755" i="1"/>
  <c r="D1756" i="1"/>
  <c r="E1756" i="1"/>
  <c r="F1756" i="1"/>
  <c r="G1756" i="1"/>
  <c r="H1756" i="1"/>
  <c r="I1756" i="1"/>
  <c r="J1756" i="1"/>
  <c r="K1756" i="1"/>
  <c r="D1757" i="1"/>
  <c r="E1757" i="1"/>
  <c r="F1757" i="1"/>
  <c r="G1757" i="1"/>
  <c r="H1757" i="1"/>
  <c r="I1757" i="1"/>
  <c r="J1757" i="1"/>
  <c r="K1757" i="1"/>
  <c r="D1758" i="1"/>
  <c r="E1758" i="1"/>
  <c r="F1758" i="1"/>
  <c r="G1758" i="1"/>
  <c r="H1758" i="1"/>
  <c r="I1758" i="1"/>
  <c r="J1758" i="1"/>
  <c r="K1758" i="1"/>
  <c r="D1759" i="1"/>
  <c r="E1759" i="1"/>
  <c r="F1759" i="1"/>
  <c r="G1759" i="1"/>
  <c r="H1759" i="1"/>
  <c r="I1759" i="1"/>
  <c r="J1759" i="1"/>
  <c r="K1759" i="1"/>
  <c r="D1760" i="1"/>
  <c r="E1760" i="1"/>
  <c r="F1760" i="1"/>
  <c r="G1760" i="1"/>
  <c r="H1760" i="1"/>
  <c r="I1760" i="1"/>
  <c r="J1760" i="1"/>
  <c r="K1760" i="1"/>
  <c r="D1761" i="1"/>
  <c r="E1761" i="1"/>
  <c r="F1761" i="1"/>
  <c r="G1761" i="1"/>
  <c r="H1761" i="1"/>
  <c r="I1761" i="1"/>
  <c r="J1761" i="1"/>
  <c r="K1761" i="1"/>
  <c r="D1762" i="1"/>
  <c r="E1762" i="1"/>
  <c r="F1762" i="1"/>
  <c r="G1762" i="1"/>
  <c r="H1762" i="1"/>
  <c r="I1762" i="1"/>
  <c r="J1762" i="1"/>
  <c r="K1762" i="1"/>
  <c r="D1763" i="1"/>
  <c r="E1763" i="1"/>
  <c r="F1763" i="1"/>
  <c r="G1763" i="1"/>
  <c r="H1763" i="1"/>
  <c r="I1763" i="1"/>
  <c r="J1763" i="1"/>
  <c r="K1763" i="1"/>
  <c r="D1764" i="1"/>
  <c r="E1764" i="1"/>
  <c r="F1764" i="1"/>
  <c r="G1764" i="1"/>
  <c r="H1764" i="1"/>
  <c r="I1764" i="1"/>
  <c r="J1764" i="1"/>
  <c r="K1764" i="1"/>
  <c r="D1765" i="1"/>
  <c r="E1765" i="1"/>
  <c r="F1765" i="1"/>
  <c r="G1765" i="1"/>
  <c r="H1765" i="1"/>
  <c r="I1765" i="1"/>
  <c r="J1765" i="1"/>
  <c r="K1765" i="1"/>
  <c r="D1766" i="1"/>
  <c r="E1766" i="1"/>
  <c r="F1766" i="1"/>
  <c r="G1766" i="1"/>
  <c r="H1766" i="1"/>
  <c r="I1766" i="1"/>
  <c r="J1766" i="1"/>
  <c r="K1766" i="1"/>
  <c r="D1767" i="1"/>
  <c r="E1767" i="1"/>
  <c r="F1767" i="1"/>
  <c r="G1767" i="1"/>
  <c r="H1767" i="1"/>
  <c r="I1767" i="1"/>
  <c r="J1767" i="1"/>
  <c r="K1767" i="1"/>
  <c r="D1768" i="1"/>
  <c r="E1768" i="1"/>
  <c r="F1768" i="1"/>
  <c r="G1768" i="1"/>
  <c r="H1768" i="1"/>
  <c r="I1768" i="1"/>
  <c r="J1768" i="1"/>
  <c r="K1768" i="1"/>
  <c r="D1769" i="1"/>
  <c r="E1769" i="1"/>
  <c r="F1769" i="1"/>
  <c r="G1769" i="1"/>
  <c r="H1769" i="1"/>
  <c r="I1769" i="1"/>
  <c r="J1769" i="1"/>
  <c r="K1769" i="1"/>
  <c r="D1770" i="1"/>
  <c r="E1770" i="1"/>
  <c r="F1770" i="1"/>
  <c r="G1770" i="1"/>
  <c r="H1770" i="1"/>
  <c r="I1770" i="1"/>
  <c r="J1770" i="1"/>
  <c r="K1770" i="1"/>
  <c r="D1771" i="1"/>
  <c r="E1771" i="1"/>
  <c r="F1771" i="1"/>
  <c r="G1771" i="1"/>
  <c r="H1771" i="1"/>
  <c r="I1771" i="1"/>
  <c r="J1771" i="1"/>
  <c r="K1771" i="1"/>
  <c r="D1772" i="1"/>
  <c r="E1772" i="1"/>
  <c r="F1772" i="1"/>
  <c r="G1772" i="1"/>
  <c r="H1772" i="1"/>
  <c r="I1772" i="1"/>
  <c r="J1772" i="1"/>
  <c r="K1772" i="1"/>
  <c r="D1773" i="1"/>
  <c r="E1773" i="1"/>
  <c r="F1773" i="1"/>
  <c r="G1773" i="1"/>
  <c r="H1773" i="1"/>
  <c r="I1773" i="1"/>
  <c r="J1773" i="1"/>
  <c r="K1773" i="1"/>
  <c r="D1774" i="1"/>
  <c r="E1774" i="1"/>
  <c r="F1774" i="1"/>
  <c r="G1774" i="1"/>
  <c r="H1774" i="1"/>
  <c r="I1774" i="1"/>
  <c r="J1774" i="1"/>
  <c r="K1774" i="1"/>
  <c r="D1775" i="1"/>
  <c r="E1775" i="1"/>
  <c r="F1775" i="1"/>
  <c r="G1775" i="1"/>
  <c r="H1775" i="1"/>
  <c r="I1775" i="1"/>
  <c r="J1775" i="1"/>
  <c r="K1775" i="1"/>
  <c r="D1776" i="1"/>
  <c r="E1776" i="1"/>
  <c r="F1776" i="1"/>
  <c r="G1776" i="1"/>
  <c r="H1776" i="1"/>
  <c r="I1776" i="1"/>
  <c r="J1776" i="1"/>
  <c r="K1776" i="1"/>
  <c r="D1777" i="1"/>
  <c r="E1777" i="1"/>
  <c r="F1777" i="1"/>
  <c r="G1777" i="1"/>
  <c r="H1777" i="1"/>
  <c r="I1777" i="1"/>
  <c r="J1777" i="1"/>
  <c r="K1777" i="1"/>
  <c r="D1778" i="1"/>
  <c r="E1778" i="1"/>
  <c r="F1778" i="1"/>
  <c r="G1778" i="1"/>
  <c r="H1778" i="1"/>
  <c r="I1778" i="1"/>
  <c r="J1778" i="1"/>
  <c r="K1778" i="1"/>
  <c r="D1779" i="1"/>
  <c r="E1779" i="1"/>
  <c r="F1779" i="1"/>
  <c r="G1779" i="1"/>
  <c r="H1779" i="1"/>
  <c r="I1779" i="1"/>
  <c r="J1779" i="1"/>
  <c r="K1779" i="1"/>
  <c r="D1780" i="1"/>
  <c r="E1780" i="1"/>
  <c r="F1780" i="1"/>
  <c r="G1780" i="1"/>
  <c r="H1780" i="1"/>
  <c r="I1780" i="1"/>
  <c r="J1780" i="1"/>
  <c r="K1780" i="1"/>
  <c r="D1781" i="1"/>
  <c r="E1781" i="1"/>
  <c r="F1781" i="1"/>
  <c r="G1781" i="1"/>
  <c r="H1781" i="1"/>
  <c r="I1781" i="1"/>
  <c r="J1781" i="1"/>
  <c r="K1781" i="1"/>
  <c r="D1782" i="1"/>
  <c r="E1782" i="1"/>
  <c r="F1782" i="1"/>
  <c r="G1782" i="1"/>
  <c r="H1782" i="1"/>
  <c r="I1782" i="1"/>
  <c r="J1782" i="1"/>
  <c r="K1782" i="1"/>
  <c r="D1783" i="1"/>
  <c r="E1783" i="1"/>
  <c r="F1783" i="1"/>
  <c r="G1783" i="1"/>
  <c r="H1783" i="1"/>
  <c r="I1783" i="1"/>
  <c r="J1783" i="1"/>
  <c r="K1783" i="1"/>
  <c r="D1784" i="1"/>
  <c r="E1784" i="1"/>
  <c r="F1784" i="1"/>
  <c r="G1784" i="1"/>
  <c r="H1784" i="1"/>
  <c r="I1784" i="1"/>
  <c r="J1784" i="1"/>
  <c r="K1784" i="1"/>
  <c r="D1785" i="1"/>
  <c r="E1785" i="1"/>
  <c r="F1785" i="1"/>
  <c r="G1785" i="1"/>
  <c r="H1785" i="1"/>
  <c r="I1785" i="1"/>
  <c r="J1785" i="1"/>
  <c r="K1785" i="1"/>
  <c r="D1786" i="1"/>
  <c r="E1786" i="1"/>
  <c r="F1786" i="1"/>
  <c r="G1786" i="1"/>
  <c r="H1786" i="1"/>
  <c r="I1786" i="1"/>
  <c r="J1786" i="1"/>
  <c r="K1786" i="1"/>
  <c r="D1787" i="1"/>
  <c r="E1787" i="1"/>
  <c r="F1787" i="1"/>
  <c r="G1787" i="1"/>
  <c r="H1787" i="1"/>
  <c r="I1787" i="1"/>
  <c r="J1787" i="1"/>
  <c r="K1787" i="1"/>
  <c r="D1788" i="1"/>
  <c r="E1788" i="1"/>
  <c r="F1788" i="1"/>
  <c r="G1788" i="1"/>
  <c r="H1788" i="1"/>
  <c r="I1788" i="1"/>
  <c r="J1788" i="1"/>
  <c r="K1788" i="1"/>
  <c r="D1789" i="1"/>
  <c r="E1789" i="1"/>
  <c r="F1789" i="1"/>
  <c r="G1789" i="1"/>
  <c r="H1789" i="1"/>
  <c r="I1789" i="1"/>
  <c r="J1789" i="1"/>
  <c r="K1789" i="1"/>
  <c r="D1790" i="1"/>
  <c r="E1790" i="1"/>
  <c r="F1790" i="1"/>
  <c r="G1790" i="1"/>
  <c r="H1790" i="1"/>
  <c r="I1790" i="1"/>
  <c r="J1790" i="1"/>
  <c r="K1790" i="1"/>
  <c r="D1791" i="1"/>
  <c r="E1791" i="1"/>
  <c r="F1791" i="1"/>
  <c r="G1791" i="1"/>
  <c r="H1791" i="1"/>
  <c r="I1791" i="1"/>
  <c r="J1791" i="1"/>
  <c r="K1791" i="1"/>
  <c r="D1792" i="1"/>
  <c r="E1792" i="1"/>
  <c r="F1792" i="1"/>
  <c r="G1792" i="1"/>
  <c r="H1792" i="1"/>
  <c r="I1792" i="1"/>
  <c r="J1792" i="1"/>
  <c r="K1792" i="1"/>
  <c r="D1793" i="1"/>
  <c r="E1793" i="1"/>
  <c r="F1793" i="1"/>
  <c r="G1793" i="1"/>
  <c r="H1793" i="1"/>
  <c r="I1793" i="1"/>
  <c r="J1793" i="1"/>
  <c r="K1793" i="1"/>
  <c r="D1794" i="1"/>
  <c r="E1794" i="1"/>
  <c r="F1794" i="1"/>
  <c r="G1794" i="1"/>
  <c r="H1794" i="1"/>
  <c r="I1794" i="1"/>
  <c r="J1794" i="1"/>
  <c r="K1794" i="1"/>
  <c r="D1795" i="1"/>
  <c r="E1795" i="1"/>
  <c r="F1795" i="1"/>
  <c r="G1795" i="1"/>
  <c r="H1795" i="1"/>
  <c r="I1795" i="1"/>
  <c r="J1795" i="1"/>
  <c r="K1795" i="1"/>
  <c r="D1796" i="1"/>
  <c r="E1796" i="1"/>
  <c r="F1796" i="1"/>
  <c r="G1796" i="1"/>
  <c r="H1796" i="1"/>
  <c r="I1796" i="1"/>
  <c r="J1796" i="1"/>
  <c r="K1796" i="1"/>
  <c r="D1797" i="1"/>
  <c r="E1797" i="1"/>
  <c r="F1797" i="1"/>
  <c r="G1797" i="1"/>
  <c r="H1797" i="1"/>
  <c r="I1797" i="1"/>
  <c r="J1797" i="1"/>
  <c r="K1797" i="1"/>
  <c r="D1798" i="1"/>
  <c r="E1798" i="1"/>
  <c r="F1798" i="1"/>
  <c r="G1798" i="1"/>
  <c r="H1798" i="1"/>
  <c r="I1798" i="1"/>
  <c r="J1798" i="1"/>
  <c r="K1798" i="1"/>
  <c r="D1799" i="1"/>
  <c r="E1799" i="1"/>
  <c r="F1799" i="1"/>
  <c r="G1799" i="1"/>
  <c r="H1799" i="1"/>
  <c r="I1799" i="1"/>
  <c r="J1799" i="1"/>
  <c r="K1799" i="1"/>
  <c r="D1800" i="1"/>
  <c r="E1800" i="1"/>
  <c r="F1800" i="1"/>
  <c r="G1800" i="1"/>
  <c r="H1800" i="1"/>
  <c r="I1800" i="1"/>
  <c r="J1800" i="1"/>
  <c r="K1800" i="1"/>
  <c r="D1801" i="1"/>
  <c r="E1801" i="1"/>
  <c r="F1801" i="1"/>
  <c r="G1801" i="1"/>
  <c r="H1801" i="1"/>
  <c r="I1801" i="1"/>
  <c r="J1801" i="1"/>
  <c r="K1801" i="1"/>
  <c r="D1802" i="1"/>
  <c r="E1802" i="1"/>
  <c r="F1802" i="1"/>
  <c r="G1802" i="1"/>
  <c r="H1802" i="1"/>
  <c r="I1802" i="1"/>
  <c r="J1802" i="1"/>
  <c r="K1802" i="1"/>
  <c r="D1803" i="1"/>
  <c r="E1803" i="1"/>
  <c r="F1803" i="1"/>
  <c r="G1803" i="1"/>
  <c r="H1803" i="1"/>
  <c r="I1803" i="1"/>
  <c r="J1803" i="1"/>
  <c r="K1803" i="1"/>
  <c r="D1804" i="1"/>
  <c r="E1804" i="1"/>
  <c r="F1804" i="1"/>
  <c r="G1804" i="1"/>
  <c r="H1804" i="1"/>
  <c r="I1804" i="1"/>
  <c r="J1804" i="1"/>
  <c r="K1804" i="1"/>
  <c r="D1805" i="1"/>
  <c r="E1805" i="1"/>
  <c r="F1805" i="1"/>
  <c r="G1805" i="1"/>
  <c r="H1805" i="1"/>
  <c r="I1805" i="1"/>
  <c r="J1805" i="1"/>
  <c r="K1805" i="1"/>
  <c r="D1806" i="1"/>
  <c r="E1806" i="1"/>
  <c r="F1806" i="1"/>
  <c r="G1806" i="1"/>
  <c r="H1806" i="1"/>
  <c r="I1806" i="1"/>
  <c r="J1806" i="1"/>
  <c r="K1806" i="1"/>
  <c r="D1807" i="1"/>
  <c r="E1807" i="1"/>
  <c r="F1807" i="1"/>
  <c r="G1807" i="1"/>
  <c r="H1807" i="1"/>
  <c r="I1807" i="1"/>
  <c r="J1807" i="1"/>
  <c r="K1807" i="1"/>
  <c r="D1808" i="1"/>
  <c r="E1808" i="1"/>
  <c r="F1808" i="1"/>
  <c r="G1808" i="1"/>
  <c r="H1808" i="1"/>
  <c r="I1808" i="1"/>
  <c r="J1808" i="1"/>
  <c r="K1808" i="1"/>
  <c r="D1809" i="1"/>
  <c r="E1809" i="1"/>
  <c r="F1809" i="1"/>
  <c r="G1809" i="1"/>
  <c r="H1809" i="1"/>
  <c r="I1809" i="1"/>
  <c r="J1809" i="1"/>
  <c r="K1809" i="1"/>
  <c r="D1810" i="1"/>
  <c r="E1810" i="1"/>
  <c r="F1810" i="1"/>
  <c r="G1810" i="1"/>
  <c r="H1810" i="1"/>
  <c r="I1810" i="1"/>
  <c r="J1810" i="1"/>
  <c r="K1810" i="1"/>
  <c r="D1811" i="1"/>
  <c r="E1811" i="1"/>
  <c r="F1811" i="1"/>
  <c r="G1811" i="1"/>
  <c r="H1811" i="1"/>
  <c r="I1811" i="1"/>
  <c r="J1811" i="1"/>
  <c r="K1811" i="1"/>
  <c r="D1812" i="1"/>
  <c r="E1812" i="1"/>
  <c r="F1812" i="1"/>
  <c r="G1812" i="1"/>
  <c r="H1812" i="1"/>
  <c r="I1812" i="1"/>
  <c r="J1812" i="1"/>
  <c r="K1812" i="1"/>
  <c r="D1813" i="1"/>
  <c r="E1813" i="1"/>
  <c r="F1813" i="1"/>
  <c r="G1813" i="1"/>
  <c r="H1813" i="1"/>
  <c r="I1813" i="1"/>
  <c r="J1813" i="1"/>
  <c r="K1813" i="1"/>
  <c r="D1814" i="1"/>
  <c r="E1814" i="1"/>
  <c r="F1814" i="1"/>
  <c r="G1814" i="1"/>
  <c r="H1814" i="1"/>
  <c r="I1814" i="1"/>
  <c r="J1814" i="1"/>
  <c r="K1814" i="1"/>
  <c r="D1815" i="1"/>
  <c r="E1815" i="1"/>
  <c r="F1815" i="1"/>
  <c r="G1815" i="1"/>
  <c r="H1815" i="1"/>
  <c r="I1815" i="1"/>
  <c r="J1815" i="1"/>
  <c r="K1815" i="1"/>
  <c r="D1816" i="1"/>
  <c r="E1816" i="1"/>
  <c r="F1816" i="1"/>
  <c r="G1816" i="1"/>
  <c r="H1816" i="1"/>
  <c r="I1816" i="1"/>
  <c r="J1816" i="1"/>
  <c r="K1816" i="1"/>
  <c r="D1817" i="1"/>
  <c r="E1817" i="1"/>
  <c r="F1817" i="1"/>
  <c r="G1817" i="1"/>
  <c r="H1817" i="1"/>
  <c r="I1817" i="1"/>
  <c r="J1817" i="1"/>
  <c r="K1817" i="1"/>
  <c r="D1818" i="1"/>
  <c r="E1818" i="1"/>
  <c r="F1818" i="1"/>
  <c r="G1818" i="1"/>
  <c r="H1818" i="1"/>
  <c r="I1818" i="1"/>
  <c r="J1818" i="1"/>
  <c r="K1818" i="1"/>
  <c r="D1819" i="1"/>
  <c r="E1819" i="1"/>
  <c r="F1819" i="1"/>
  <c r="G1819" i="1"/>
  <c r="H1819" i="1"/>
  <c r="I1819" i="1"/>
  <c r="J1819" i="1"/>
  <c r="K1819" i="1"/>
  <c r="D1820" i="1"/>
  <c r="E1820" i="1"/>
  <c r="F1820" i="1"/>
  <c r="G1820" i="1"/>
  <c r="H1820" i="1"/>
  <c r="I1820" i="1"/>
  <c r="J1820" i="1"/>
  <c r="K1820" i="1"/>
  <c r="D1821" i="1"/>
  <c r="E1821" i="1"/>
  <c r="F1821" i="1"/>
  <c r="G1821" i="1"/>
  <c r="H1821" i="1"/>
  <c r="I1821" i="1"/>
  <c r="J1821" i="1"/>
  <c r="K1821" i="1"/>
  <c r="D1822" i="1"/>
  <c r="E1822" i="1"/>
  <c r="F1822" i="1"/>
  <c r="G1822" i="1"/>
  <c r="H1822" i="1"/>
  <c r="I1822" i="1"/>
  <c r="J1822" i="1"/>
  <c r="K1822" i="1"/>
  <c r="D1823" i="1"/>
  <c r="E1823" i="1"/>
  <c r="F1823" i="1"/>
  <c r="G1823" i="1"/>
  <c r="H1823" i="1"/>
  <c r="I1823" i="1"/>
  <c r="J1823" i="1"/>
  <c r="K1823" i="1"/>
  <c r="D1824" i="1"/>
  <c r="E1824" i="1"/>
  <c r="F1824" i="1"/>
  <c r="G1824" i="1"/>
  <c r="H1824" i="1"/>
  <c r="I1824" i="1"/>
  <c r="J1824" i="1"/>
  <c r="K1824" i="1"/>
  <c r="D1825" i="1"/>
  <c r="E1825" i="1"/>
  <c r="F1825" i="1"/>
  <c r="G1825" i="1"/>
  <c r="H1825" i="1"/>
  <c r="I1825" i="1"/>
  <c r="J1825" i="1"/>
  <c r="K1825" i="1"/>
  <c r="D1826" i="1"/>
  <c r="E1826" i="1"/>
  <c r="F1826" i="1"/>
  <c r="G1826" i="1"/>
  <c r="H1826" i="1"/>
  <c r="I1826" i="1"/>
  <c r="J1826" i="1"/>
  <c r="K1826" i="1"/>
  <c r="D1827" i="1"/>
  <c r="E1827" i="1"/>
  <c r="F1827" i="1"/>
  <c r="G1827" i="1"/>
  <c r="H1827" i="1"/>
  <c r="I1827" i="1"/>
  <c r="J1827" i="1"/>
  <c r="K1827" i="1"/>
  <c r="D1828" i="1"/>
  <c r="E1828" i="1"/>
  <c r="F1828" i="1"/>
  <c r="G1828" i="1"/>
  <c r="H1828" i="1"/>
  <c r="I1828" i="1"/>
  <c r="J1828" i="1"/>
  <c r="K1828" i="1"/>
  <c r="D1829" i="1"/>
  <c r="E1829" i="1"/>
  <c r="F1829" i="1"/>
  <c r="G1829" i="1"/>
  <c r="H1829" i="1"/>
  <c r="I1829" i="1"/>
  <c r="J1829" i="1"/>
  <c r="K1829" i="1"/>
  <c r="D1830" i="1"/>
  <c r="E1830" i="1"/>
  <c r="F1830" i="1"/>
  <c r="G1830" i="1"/>
  <c r="H1830" i="1"/>
  <c r="I1830" i="1"/>
  <c r="J1830" i="1"/>
  <c r="K1830" i="1"/>
  <c r="D1831" i="1"/>
  <c r="E1831" i="1"/>
  <c r="F1831" i="1"/>
  <c r="G1831" i="1"/>
  <c r="H1831" i="1"/>
  <c r="I1831" i="1"/>
  <c r="J1831" i="1"/>
  <c r="K1831" i="1"/>
  <c r="D1832" i="1"/>
  <c r="E1832" i="1"/>
  <c r="F1832" i="1"/>
  <c r="G1832" i="1"/>
  <c r="H1832" i="1"/>
  <c r="I1832" i="1"/>
  <c r="J1832" i="1"/>
  <c r="K1832" i="1"/>
  <c r="D1833" i="1"/>
  <c r="E1833" i="1"/>
  <c r="F1833" i="1"/>
  <c r="G1833" i="1"/>
  <c r="H1833" i="1"/>
  <c r="I1833" i="1"/>
  <c r="J1833" i="1"/>
  <c r="K1833" i="1"/>
  <c r="D1834" i="1"/>
  <c r="E1834" i="1"/>
  <c r="F1834" i="1"/>
  <c r="G1834" i="1"/>
  <c r="H1834" i="1"/>
  <c r="I1834" i="1"/>
  <c r="J1834" i="1"/>
  <c r="K1834" i="1"/>
  <c r="D1835" i="1"/>
  <c r="E1835" i="1"/>
  <c r="F1835" i="1"/>
  <c r="G1835" i="1"/>
  <c r="H1835" i="1"/>
  <c r="I1835" i="1"/>
  <c r="J1835" i="1"/>
  <c r="K1835" i="1"/>
  <c r="D1836" i="1"/>
  <c r="E1836" i="1"/>
  <c r="F1836" i="1"/>
  <c r="G1836" i="1"/>
  <c r="H1836" i="1"/>
  <c r="I1836" i="1"/>
  <c r="J1836" i="1"/>
  <c r="K1836" i="1"/>
  <c r="D1837" i="1"/>
  <c r="E1837" i="1"/>
  <c r="F1837" i="1"/>
  <c r="G1837" i="1"/>
  <c r="H1837" i="1"/>
  <c r="I1837" i="1"/>
  <c r="J1837" i="1"/>
  <c r="K1837" i="1"/>
  <c r="D1838" i="1"/>
  <c r="E1838" i="1"/>
  <c r="F1838" i="1"/>
  <c r="G1838" i="1"/>
  <c r="H1838" i="1"/>
  <c r="I1838" i="1"/>
  <c r="J1838" i="1"/>
  <c r="K1838" i="1"/>
  <c r="D1839" i="1"/>
  <c r="E1839" i="1"/>
  <c r="F1839" i="1"/>
  <c r="G1839" i="1"/>
  <c r="H1839" i="1"/>
  <c r="I1839" i="1"/>
  <c r="J1839" i="1"/>
  <c r="K1839" i="1"/>
  <c r="D1840" i="1"/>
  <c r="E1840" i="1"/>
  <c r="F1840" i="1"/>
  <c r="G1840" i="1"/>
  <c r="H1840" i="1"/>
  <c r="I1840" i="1"/>
  <c r="J1840" i="1"/>
  <c r="K1840" i="1"/>
  <c r="D1841" i="1"/>
  <c r="E1841" i="1"/>
  <c r="F1841" i="1"/>
  <c r="G1841" i="1"/>
  <c r="H1841" i="1"/>
  <c r="I1841" i="1"/>
  <c r="J1841" i="1"/>
  <c r="K1841" i="1"/>
  <c r="D1842" i="1"/>
  <c r="E1842" i="1"/>
  <c r="F1842" i="1"/>
  <c r="G1842" i="1"/>
  <c r="H1842" i="1"/>
  <c r="I1842" i="1"/>
  <c r="J1842" i="1"/>
  <c r="K1842" i="1"/>
  <c r="D1843" i="1"/>
  <c r="E1843" i="1"/>
  <c r="F1843" i="1"/>
  <c r="G1843" i="1"/>
  <c r="H1843" i="1"/>
  <c r="I1843" i="1"/>
  <c r="J1843" i="1"/>
  <c r="K1843" i="1"/>
  <c r="D1844" i="1"/>
  <c r="E1844" i="1"/>
  <c r="F1844" i="1"/>
  <c r="G1844" i="1"/>
  <c r="H1844" i="1"/>
  <c r="I1844" i="1"/>
  <c r="J1844" i="1"/>
  <c r="K1844" i="1"/>
  <c r="D1845" i="1"/>
  <c r="E1845" i="1"/>
  <c r="F1845" i="1"/>
  <c r="G1845" i="1"/>
  <c r="H1845" i="1"/>
  <c r="I1845" i="1"/>
  <c r="J1845" i="1"/>
  <c r="K1845" i="1"/>
  <c r="D1846" i="1"/>
  <c r="E1846" i="1"/>
  <c r="F1846" i="1"/>
  <c r="G1846" i="1"/>
  <c r="H1846" i="1"/>
  <c r="I1846" i="1"/>
  <c r="J1846" i="1"/>
  <c r="K1846" i="1"/>
  <c r="D1847" i="1"/>
  <c r="E1847" i="1"/>
  <c r="F1847" i="1"/>
  <c r="G1847" i="1"/>
  <c r="H1847" i="1"/>
  <c r="I1847" i="1"/>
  <c r="J1847" i="1"/>
  <c r="K1847" i="1"/>
  <c r="D1848" i="1"/>
  <c r="E1848" i="1"/>
  <c r="F1848" i="1"/>
  <c r="G1848" i="1"/>
  <c r="H1848" i="1"/>
  <c r="I1848" i="1"/>
  <c r="J1848" i="1"/>
  <c r="K1848" i="1"/>
  <c r="D1849" i="1"/>
  <c r="E1849" i="1"/>
  <c r="F1849" i="1"/>
  <c r="G1849" i="1"/>
  <c r="H1849" i="1"/>
  <c r="I1849" i="1"/>
  <c r="J1849" i="1"/>
  <c r="K1849" i="1"/>
  <c r="D1850" i="1"/>
  <c r="E1850" i="1"/>
  <c r="F1850" i="1"/>
  <c r="G1850" i="1"/>
  <c r="H1850" i="1"/>
  <c r="I1850" i="1"/>
  <c r="J1850" i="1"/>
  <c r="K1850" i="1"/>
  <c r="D1851" i="1"/>
  <c r="E1851" i="1"/>
  <c r="F1851" i="1"/>
  <c r="G1851" i="1"/>
  <c r="H1851" i="1"/>
  <c r="I1851" i="1"/>
  <c r="J1851" i="1"/>
  <c r="K1851" i="1"/>
  <c r="D1852" i="1"/>
  <c r="E1852" i="1"/>
  <c r="F1852" i="1"/>
  <c r="G1852" i="1"/>
  <c r="H1852" i="1"/>
  <c r="I1852" i="1"/>
  <c r="J1852" i="1"/>
  <c r="K1852" i="1"/>
  <c r="D1853" i="1"/>
  <c r="E1853" i="1"/>
  <c r="F1853" i="1"/>
  <c r="G1853" i="1"/>
  <c r="H1853" i="1"/>
  <c r="I1853" i="1"/>
  <c r="J1853" i="1"/>
  <c r="K1853" i="1"/>
  <c r="D1854" i="1"/>
  <c r="E1854" i="1"/>
  <c r="F1854" i="1"/>
  <c r="G1854" i="1"/>
  <c r="H1854" i="1"/>
  <c r="I1854" i="1"/>
  <c r="J1854" i="1"/>
  <c r="K1854" i="1"/>
  <c r="D1855" i="1"/>
  <c r="E1855" i="1"/>
  <c r="F1855" i="1"/>
  <c r="G1855" i="1"/>
  <c r="H1855" i="1"/>
  <c r="I1855" i="1"/>
  <c r="J1855" i="1"/>
  <c r="K1855" i="1"/>
  <c r="D1856" i="1"/>
  <c r="E1856" i="1"/>
  <c r="F1856" i="1"/>
  <c r="G1856" i="1"/>
  <c r="H1856" i="1"/>
  <c r="I1856" i="1"/>
  <c r="J1856" i="1"/>
  <c r="K1856" i="1"/>
  <c r="D1857" i="1"/>
  <c r="E1857" i="1"/>
  <c r="F1857" i="1"/>
  <c r="G1857" i="1"/>
  <c r="H1857" i="1"/>
  <c r="I1857" i="1"/>
  <c r="J1857" i="1"/>
  <c r="K1857" i="1"/>
  <c r="D1858" i="1"/>
  <c r="E1858" i="1"/>
  <c r="F1858" i="1"/>
  <c r="G1858" i="1"/>
  <c r="H1858" i="1"/>
  <c r="I1858" i="1"/>
  <c r="J1858" i="1"/>
  <c r="K1858" i="1"/>
  <c r="D1859" i="1"/>
  <c r="E1859" i="1"/>
  <c r="F1859" i="1"/>
  <c r="G1859" i="1"/>
  <c r="H1859" i="1"/>
  <c r="I1859" i="1"/>
  <c r="J1859" i="1"/>
  <c r="K1859" i="1"/>
  <c r="D1860" i="1"/>
  <c r="E1860" i="1"/>
  <c r="F1860" i="1"/>
  <c r="G1860" i="1"/>
  <c r="H1860" i="1"/>
  <c r="I1860" i="1"/>
  <c r="J1860" i="1"/>
  <c r="K1860" i="1"/>
  <c r="D1861" i="1"/>
  <c r="E1861" i="1"/>
  <c r="F1861" i="1"/>
  <c r="G1861" i="1"/>
  <c r="H1861" i="1"/>
  <c r="I1861" i="1"/>
  <c r="J1861" i="1"/>
  <c r="K1861" i="1"/>
  <c r="D1862" i="1"/>
  <c r="E1862" i="1"/>
  <c r="F1862" i="1"/>
  <c r="G1862" i="1"/>
  <c r="H1862" i="1"/>
  <c r="I1862" i="1"/>
  <c r="J1862" i="1"/>
  <c r="K1862" i="1"/>
  <c r="D1863" i="1"/>
  <c r="E1863" i="1"/>
  <c r="F1863" i="1"/>
  <c r="G1863" i="1"/>
  <c r="H1863" i="1"/>
  <c r="I1863" i="1"/>
  <c r="J1863" i="1"/>
  <c r="K1863" i="1"/>
  <c r="D1864" i="1"/>
  <c r="E1864" i="1"/>
  <c r="F1864" i="1"/>
  <c r="G1864" i="1"/>
  <c r="H1864" i="1"/>
  <c r="I1864" i="1"/>
  <c r="J1864" i="1"/>
  <c r="K1864" i="1"/>
  <c r="D1865" i="1"/>
  <c r="E1865" i="1"/>
  <c r="F1865" i="1"/>
  <c r="G1865" i="1"/>
  <c r="H1865" i="1"/>
  <c r="I1865" i="1"/>
  <c r="J1865" i="1"/>
  <c r="K1865" i="1"/>
  <c r="D1866" i="1"/>
  <c r="E1866" i="1"/>
  <c r="F1866" i="1"/>
  <c r="G1866" i="1"/>
  <c r="H1866" i="1"/>
  <c r="I1866" i="1"/>
  <c r="J1866" i="1"/>
  <c r="K1866" i="1"/>
  <c r="D1867" i="1"/>
  <c r="E1867" i="1"/>
  <c r="F1867" i="1"/>
  <c r="G1867" i="1"/>
  <c r="H1867" i="1"/>
  <c r="I1867" i="1"/>
  <c r="J1867" i="1"/>
  <c r="K1867" i="1"/>
  <c r="D1868" i="1"/>
  <c r="E1868" i="1"/>
  <c r="F1868" i="1"/>
  <c r="G1868" i="1"/>
  <c r="H1868" i="1"/>
  <c r="I1868" i="1"/>
  <c r="J1868" i="1"/>
  <c r="K1868" i="1"/>
  <c r="D1869" i="1"/>
  <c r="E1869" i="1"/>
  <c r="F1869" i="1"/>
  <c r="G1869" i="1"/>
  <c r="H1869" i="1"/>
  <c r="I1869" i="1"/>
  <c r="J1869" i="1"/>
  <c r="K1869" i="1"/>
  <c r="D1870" i="1"/>
  <c r="E1870" i="1"/>
  <c r="F1870" i="1"/>
  <c r="G1870" i="1"/>
  <c r="H1870" i="1"/>
  <c r="I1870" i="1"/>
  <c r="J1870" i="1"/>
  <c r="K1870" i="1"/>
  <c r="D1871" i="1"/>
  <c r="E1871" i="1"/>
  <c r="F1871" i="1"/>
  <c r="G1871" i="1"/>
  <c r="H1871" i="1"/>
  <c r="I1871" i="1"/>
  <c r="J1871" i="1"/>
  <c r="K1871" i="1"/>
  <c r="D1872" i="1"/>
  <c r="E1872" i="1"/>
  <c r="F1872" i="1"/>
  <c r="G1872" i="1"/>
  <c r="H1872" i="1"/>
  <c r="I1872" i="1"/>
  <c r="J1872" i="1"/>
  <c r="K1872" i="1"/>
  <c r="D1873" i="1"/>
  <c r="E1873" i="1"/>
  <c r="F1873" i="1"/>
  <c r="G1873" i="1"/>
  <c r="H1873" i="1"/>
  <c r="I1873" i="1"/>
  <c r="J1873" i="1"/>
  <c r="K1873" i="1"/>
  <c r="D1874" i="1"/>
  <c r="E1874" i="1"/>
  <c r="F1874" i="1"/>
  <c r="G1874" i="1"/>
  <c r="H1874" i="1"/>
  <c r="I1874" i="1"/>
  <c r="J1874" i="1"/>
  <c r="K1874" i="1"/>
  <c r="D1875" i="1"/>
  <c r="E1875" i="1"/>
  <c r="F1875" i="1"/>
  <c r="G1875" i="1"/>
  <c r="H1875" i="1"/>
  <c r="I1875" i="1"/>
  <c r="J1875" i="1"/>
  <c r="K1875" i="1"/>
  <c r="D1876" i="1"/>
  <c r="E1876" i="1"/>
  <c r="F1876" i="1"/>
  <c r="G1876" i="1"/>
  <c r="H1876" i="1"/>
  <c r="I1876" i="1"/>
  <c r="J1876" i="1"/>
  <c r="K1876" i="1"/>
  <c r="D1877" i="1"/>
  <c r="E1877" i="1"/>
  <c r="F1877" i="1"/>
  <c r="G1877" i="1"/>
  <c r="H1877" i="1"/>
  <c r="I1877" i="1"/>
  <c r="J1877" i="1"/>
  <c r="K1877" i="1"/>
  <c r="D1878" i="1"/>
  <c r="E1878" i="1"/>
  <c r="F1878" i="1"/>
  <c r="G1878" i="1"/>
  <c r="H1878" i="1"/>
  <c r="I1878" i="1"/>
  <c r="J1878" i="1"/>
  <c r="K1878" i="1"/>
  <c r="D1879" i="1"/>
  <c r="E1879" i="1"/>
  <c r="F1879" i="1"/>
  <c r="G1879" i="1"/>
  <c r="H1879" i="1"/>
  <c r="I1879" i="1"/>
  <c r="J1879" i="1"/>
  <c r="K1879" i="1"/>
  <c r="D1880" i="1"/>
  <c r="E1880" i="1"/>
  <c r="F1880" i="1"/>
  <c r="G1880" i="1"/>
  <c r="H1880" i="1"/>
  <c r="I1880" i="1"/>
  <c r="J1880" i="1"/>
  <c r="K1880" i="1"/>
  <c r="D1881" i="1"/>
  <c r="E1881" i="1"/>
  <c r="F1881" i="1"/>
  <c r="G1881" i="1"/>
  <c r="H1881" i="1"/>
  <c r="I1881" i="1"/>
  <c r="J1881" i="1"/>
  <c r="K1881" i="1"/>
  <c r="D1882" i="1"/>
  <c r="E1882" i="1"/>
  <c r="F1882" i="1"/>
  <c r="G1882" i="1"/>
  <c r="H1882" i="1"/>
  <c r="I1882" i="1"/>
  <c r="J1882" i="1"/>
  <c r="K1882" i="1"/>
  <c r="D1883" i="1"/>
  <c r="E1883" i="1"/>
  <c r="F1883" i="1"/>
  <c r="G1883" i="1"/>
  <c r="H1883" i="1"/>
  <c r="I1883" i="1"/>
  <c r="J1883" i="1"/>
  <c r="K1883" i="1"/>
  <c r="D1884" i="1"/>
  <c r="E1884" i="1"/>
  <c r="F1884" i="1"/>
  <c r="G1884" i="1"/>
  <c r="H1884" i="1"/>
  <c r="I1884" i="1"/>
  <c r="J1884" i="1"/>
  <c r="K1884" i="1"/>
  <c r="D1885" i="1"/>
  <c r="E1885" i="1"/>
  <c r="F1885" i="1"/>
  <c r="G1885" i="1"/>
  <c r="H1885" i="1"/>
  <c r="I1885" i="1"/>
  <c r="J1885" i="1"/>
  <c r="K1885" i="1"/>
  <c r="D1886" i="1"/>
  <c r="E1886" i="1"/>
  <c r="F1886" i="1"/>
  <c r="G1886" i="1"/>
  <c r="H1886" i="1"/>
  <c r="I1886" i="1"/>
  <c r="J1886" i="1"/>
  <c r="K1886" i="1"/>
  <c r="D1887" i="1"/>
  <c r="E1887" i="1"/>
  <c r="F1887" i="1"/>
  <c r="G1887" i="1"/>
  <c r="H1887" i="1"/>
  <c r="I1887" i="1"/>
  <c r="J1887" i="1"/>
  <c r="K1887" i="1"/>
  <c r="D1888" i="1"/>
  <c r="E1888" i="1"/>
  <c r="F1888" i="1"/>
  <c r="G1888" i="1"/>
  <c r="H1888" i="1"/>
  <c r="I1888" i="1"/>
  <c r="J1888" i="1"/>
  <c r="K1888" i="1"/>
  <c r="D1889" i="1"/>
  <c r="E1889" i="1"/>
  <c r="F1889" i="1"/>
  <c r="G1889" i="1"/>
  <c r="H1889" i="1"/>
  <c r="I1889" i="1"/>
  <c r="J1889" i="1"/>
  <c r="K1889" i="1"/>
  <c r="D1890" i="1"/>
  <c r="E1890" i="1"/>
  <c r="F1890" i="1"/>
  <c r="G1890" i="1"/>
  <c r="H1890" i="1"/>
  <c r="I1890" i="1"/>
  <c r="J1890" i="1"/>
  <c r="K1890" i="1"/>
  <c r="D1891" i="1"/>
  <c r="E1891" i="1"/>
  <c r="F1891" i="1"/>
  <c r="G1891" i="1"/>
  <c r="H1891" i="1"/>
  <c r="I1891" i="1"/>
  <c r="J1891" i="1"/>
  <c r="K1891" i="1"/>
  <c r="D1892" i="1"/>
  <c r="E1892" i="1"/>
  <c r="F1892" i="1"/>
  <c r="G1892" i="1"/>
  <c r="H1892" i="1"/>
  <c r="I1892" i="1"/>
  <c r="J1892" i="1"/>
  <c r="K1892" i="1"/>
  <c r="D1893" i="1"/>
  <c r="E1893" i="1"/>
  <c r="F1893" i="1"/>
  <c r="G1893" i="1"/>
  <c r="H1893" i="1"/>
  <c r="I1893" i="1"/>
  <c r="J1893" i="1"/>
  <c r="K1893" i="1"/>
  <c r="D1894" i="1"/>
  <c r="E1894" i="1"/>
  <c r="F1894" i="1"/>
  <c r="G1894" i="1"/>
  <c r="H1894" i="1"/>
  <c r="I1894" i="1"/>
  <c r="J1894" i="1"/>
  <c r="K1894" i="1"/>
  <c r="D1895" i="1"/>
  <c r="E1895" i="1"/>
  <c r="F1895" i="1"/>
  <c r="G1895" i="1"/>
  <c r="H1895" i="1"/>
  <c r="I1895" i="1"/>
  <c r="J1895" i="1"/>
  <c r="K1895" i="1"/>
  <c r="D1896" i="1"/>
  <c r="E1896" i="1"/>
  <c r="F1896" i="1"/>
  <c r="G1896" i="1"/>
  <c r="H1896" i="1"/>
  <c r="I1896" i="1"/>
  <c r="J1896" i="1"/>
  <c r="K1896" i="1"/>
  <c r="D1897" i="1"/>
  <c r="E1897" i="1"/>
  <c r="F1897" i="1"/>
  <c r="G1897" i="1"/>
  <c r="H1897" i="1"/>
  <c r="I1897" i="1"/>
  <c r="J1897" i="1"/>
  <c r="K1897" i="1"/>
  <c r="D1898" i="1"/>
  <c r="E1898" i="1"/>
  <c r="F1898" i="1"/>
  <c r="G1898" i="1"/>
  <c r="H1898" i="1"/>
  <c r="I1898" i="1"/>
  <c r="J1898" i="1"/>
  <c r="K1898" i="1"/>
  <c r="D1899" i="1"/>
  <c r="E1899" i="1"/>
  <c r="F1899" i="1"/>
  <c r="G1899" i="1"/>
  <c r="H1899" i="1"/>
  <c r="I1899" i="1"/>
  <c r="J1899" i="1"/>
  <c r="K1899" i="1"/>
  <c r="D1900" i="1"/>
  <c r="E1900" i="1"/>
  <c r="F1900" i="1"/>
  <c r="G1900" i="1"/>
  <c r="H1900" i="1"/>
  <c r="I1900" i="1"/>
  <c r="J1900" i="1"/>
  <c r="K1900" i="1"/>
  <c r="D1901" i="1"/>
  <c r="E1901" i="1"/>
  <c r="F1901" i="1"/>
  <c r="G1901" i="1"/>
  <c r="H1901" i="1"/>
  <c r="I1901" i="1"/>
  <c r="J1901" i="1"/>
  <c r="K1901" i="1"/>
  <c r="D1902" i="1"/>
  <c r="E1902" i="1"/>
  <c r="F1902" i="1"/>
  <c r="G1902" i="1"/>
  <c r="H1902" i="1"/>
  <c r="I1902" i="1"/>
  <c r="J1902" i="1"/>
  <c r="K1902" i="1"/>
  <c r="D1903" i="1"/>
  <c r="E1903" i="1"/>
  <c r="F1903" i="1"/>
  <c r="G1903" i="1"/>
  <c r="H1903" i="1"/>
  <c r="I1903" i="1"/>
  <c r="J1903" i="1"/>
  <c r="K1903" i="1"/>
  <c r="D1904" i="1"/>
  <c r="E1904" i="1"/>
  <c r="F1904" i="1"/>
  <c r="G1904" i="1"/>
  <c r="H1904" i="1"/>
  <c r="I1904" i="1"/>
  <c r="J1904" i="1"/>
  <c r="K1904" i="1"/>
  <c r="D1905" i="1"/>
  <c r="E1905" i="1"/>
  <c r="F1905" i="1"/>
  <c r="G1905" i="1"/>
  <c r="H1905" i="1"/>
  <c r="I1905" i="1"/>
  <c r="J1905" i="1"/>
  <c r="K1905" i="1"/>
  <c r="D1906" i="1"/>
  <c r="E1906" i="1"/>
  <c r="F1906" i="1"/>
  <c r="G1906" i="1"/>
  <c r="H1906" i="1"/>
  <c r="I1906" i="1"/>
  <c r="J1906" i="1"/>
  <c r="K1906" i="1"/>
  <c r="D1907" i="1"/>
  <c r="E1907" i="1"/>
  <c r="F1907" i="1"/>
  <c r="G1907" i="1"/>
  <c r="H1907" i="1"/>
  <c r="I1907" i="1"/>
  <c r="J1907" i="1"/>
  <c r="K1907" i="1"/>
  <c r="D1908" i="1"/>
  <c r="E1908" i="1"/>
  <c r="F1908" i="1"/>
  <c r="G1908" i="1"/>
  <c r="H1908" i="1"/>
  <c r="I1908" i="1"/>
  <c r="J1908" i="1"/>
  <c r="K1908" i="1"/>
  <c r="D1909" i="1"/>
  <c r="E1909" i="1"/>
  <c r="F1909" i="1"/>
  <c r="G1909" i="1"/>
  <c r="H1909" i="1"/>
  <c r="I1909" i="1"/>
  <c r="J1909" i="1"/>
  <c r="K1909" i="1"/>
  <c r="D1910" i="1"/>
  <c r="E1910" i="1"/>
  <c r="F1910" i="1"/>
  <c r="G1910" i="1"/>
  <c r="H1910" i="1"/>
  <c r="I1910" i="1"/>
  <c r="J1910" i="1"/>
  <c r="K1910" i="1"/>
  <c r="D1911" i="1"/>
  <c r="E1911" i="1"/>
  <c r="F1911" i="1"/>
  <c r="G1911" i="1"/>
  <c r="H1911" i="1"/>
  <c r="I1911" i="1"/>
  <c r="J1911" i="1"/>
  <c r="K1911" i="1"/>
  <c r="D1912" i="1"/>
  <c r="E1912" i="1"/>
  <c r="F1912" i="1"/>
  <c r="G1912" i="1"/>
  <c r="H1912" i="1"/>
  <c r="I1912" i="1"/>
  <c r="J1912" i="1"/>
  <c r="K1912" i="1"/>
  <c r="D1913" i="1"/>
  <c r="E1913" i="1"/>
  <c r="F1913" i="1"/>
  <c r="G1913" i="1"/>
  <c r="H1913" i="1"/>
  <c r="I1913" i="1"/>
  <c r="J1913" i="1"/>
  <c r="K1913" i="1"/>
  <c r="D1914" i="1"/>
  <c r="E1914" i="1"/>
  <c r="F1914" i="1"/>
  <c r="G1914" i="1"/>
  <c r="H1914" i="1"/>
  <c r="I1914" i="1"/>
  <c r="J1914" i="1"/>
  <c r="K1914" i="1"/>
  <c r="D1915" i="1"/>
  <c r="E1915" i="1"/>
  <c r="F1915" i="1"/>
  <c r="G1915" i="1"/>
  <c r="H1915" i="1"/>
  <c r="I1915" i="1"/>
  <c r="J1915" i="1"/>
  <c r="K1915" i="1"/>
  <c r="D1916" i="1"/>
  <c r="E1916" i="1"/>
  <c r="F1916" i="1"/>
  <c r="G1916" i="1"/>
  <c r="H1916" i="1"/>
  <c r="I1916" i="1"/>
  <c r="J1916" i="1"/>
  <c r="K1916" i="1"/>
  <c r="D1917" i="1"/>
  <c r="E1917" i="1"/>
  <c r="F1917" i="1"/>
  <c r="G1917" i="1"/>
  <c r="H1917" i="1"/>
  <c r="I1917" i="1"/>
  <c r="J1917" i="1"/>
  <c r="K1917" i="1"/>
  <c r="D1918" i="1"/>
  <c r="E1918" i="1"/>
  <c r="F1918" i="1"/>
  <c r="G1918" i="1"/>
  <c r="H1918" i="1"/>
  <c r="I1918" i="1"/>
  <c r="J1918" i="1"/>
  <c r="K1918" i="1"/>
  <c r="D1919" i="1"/>
  <c r="E1919" i="1"/>
  <c r="F1919" i="1"/>
  <c r="G1919" i="1"/>
  <c r="H1919" i="1"/>
  <c r="I1919" i="1"/>
  <c r="J1919" i="1"/>
  <c r="K1919" i="1"/>
  <c r="D1920" i="1"/>
  <c r="E1920" i="1"/>
  <c r="F1920" i="1"/>
  <c r="G1920" i="1"/>
  <c r="H1920" i="1"/>
  <c r="I1920" i="1"/>
  <c r="J1920" i="1"/>
  <c r="K1920" i="1"/>
  <c r="D1921" i="1"/>
  <c r="E1921" i="1"/>
  <c r="F1921" i="1"/>
  <c r="G1921" i="1"/>
  <c r="H1921" i="1"/>
  <c r="I1921" i="1"/>
  <c r="J1921" i="1"/>
  <c r="K1921" i="1"/>
  <c r="D1922" i="1"/>
  <c r="E1922" i="1"/>
  <c r="F1922" i="1"/>
  <c r="G1922" i="1"/>
  <c r="H1922" i="1"/>
  <c r="I1922" i="1"/>
  <c r="J1922" i="1"/>
  <c r="K1922" i="1"/>
  <c r="D1923" i="1"/>
  <c r="E1923" i="1"/>
  <c r="F1923" i="1"/>
  <c r="G1923" i="1"/>
  <c r="H1923" i="1"/>
  <c r="I1923" i="1"/>
  <c r="J1923" i="1"/>
  <c r="K1923" i="1"/>
  <c r="D1924" i="1"/>
  <c r="E1924" i="1"/>
  <c r="F1924" i="1"/>
  <c r="G1924" i="1"/>
  <c r="H1924" i="1"/>
  <c r="I1924" i="1"/>
  <c r="J1924" i="1"/>
  <c r="K1924" i="1"/>
  <c r="D1925" i="1"/>
  <c r="E1925" i="1"/>
  <c r="F1925" i="1"/>
  <c r="G1925" i="1"/>
  <c r="H1925" i="1"/>
  <c r="I1925" i="1"/>
  <c r="J1925" i="1"/>
  <c r="K1925" i="1"/>
  <c r="D1926" i="1"/>
  <c r="E1926" i="1"/>
  <c r="F1926" i="1"/>
  <c r="G1926" i="1"/>
  <c r="H1926" i="1"/>
  <c r="I1926" i="1"/>
  <c r="J1926" i="1"/>
  <c r="K1926" i="1"/>
  <c r="D1927" i="1"/>
  <c r="E1927" i="1"/>
  <c r="F1927" i="1"/>
  <c r="G1927" i="1"/>
  <c r="H1927" i="1"/>
  <c r="I1927" i="1"/>
  <c r="J1927" i="1"/>
  <c r="K1927" i="1"/>
  <c r="D1928" i="1"/>
  <c r="E1928" i="1"/>
  <c r="F1928" i="1"/>
  <c r="G1928" i="1"/>
  <c r="H1928" i="1"/>
  <c r="I1928" i="1"/>
  <c r="J1928" i="1"/>
  <c r="K1928" i="1"/>
  <c r="D1929" i="1"/>
  <c r="E1929" i="1"/>
  <c r="F1929" i="1"/>
  <c r="G1929" i="1"/>
  <c r="H1929" i="1"/>
  <c r="I1929" i="1"/>
  <c r="J1929" i="1"/>
  <c r="K1929" i="1"/>
  <c r="D1930" i="1"/>
  <c r="E1930" i="1"/>
  <c r="F1930" i="1"/>
  <c r="G1930" i="1"/>
  <c r="H1930" i="1"/>
  <c r="I1930" i="1"/>
  <c r="J1930" i="1"/>
  <c r="K1930" i="1"/>
  <c r="D1931" i="1"/>
  <c r="E1931" i="1"/>
  <c r="F1931" i="1"/>
  <c r="G1931" i="1"/>
  <c r="H1931" i="1"/>
  <c r="I1931" i="1"/>
  <c r="J1931" i="1"/>
  <c r="K1931" i="1"/>
  <c r="D1932" i="1"/>
  <c r="E1932" i="1"/>
  <c r="F1932" i="1"/>
  <c r="G1932" i="1"/>
  <c r="H1932" i="1"/>
  <c r="I1932" i="1"/>
  <c r="J1932" i="1"/>
  <c r="K1932" i="1"/>
  <c r="D1933" i="1"/>
  <c r="E1933" i="1"/>
  <c r="F1933" i="1"/>
  <c r="G1933" i="1"/>
  <c r="H1933" i="1"/>
  <c r="I1933" i="1"/>
  <c r="J1933" i="1"/>
  <c r="K1933" i="1"/>
  <c r="D1934" i="1"/>
  <c r="E1934" i="1"/>
  <c r="F1934" i="1"/>
  <c r="G1934" i="1"/>
  <c r="H1934" i="1"/>
  <c r="I1934" i="1"/>
  <c r="J1934" i="1"/>
  <c r="K1934" i="1"/>
  <c r="D1935" i="1"/>
  <c r="E1935" i="1"/>
  <c r="F1935" i="1"/>
  <c r="G1935" i="1"/>
  <c r="H1935" i="1"/>
  <c r="I1935" i="1"/>
  <c r="J1935" i="1"/>
  <c r="K1935" i="1"/>
  <c r="D1936" i="1"/>
  <c r="E1936" i="1"/>
  <c r="F1936" i="1"/>
  <c r="G1936" i="1"/>
  <c r="H1936" i="1"/>
  <c r="I1936" i="1"/>
  <c r="J1936" i="1"/>
  <c r="K1936" i="1"/>
  <c r="D1937" i="1"/>
  <c r="E1937" i="1"/>
  <c r="F1937" i="1"/>
  <c r="G1937" i="1"/>
  <c r="H1937" i="1"/>
  <c r="I1937" i="1"/>
  <c r="J1937" i="1"/>
  <c r="K1937" i="1"/>
  <c r="D1938" i="1"/>
  <c r="E1938" i="1"/>
  <c r="F1938" i="1"/>
  <c r="G1938" i="1"/>
  <c r="H1938" i="1"/>
  <c r="I1938" i="1"/>
  <c r="J1938" i="1"/>
  <c r="K1938" i="1"/>
  <c r="D1939" i="1"/>
  <c r="E1939" i="1"/>
  <c r="F1939" i="1"/>
  <c r="G1939" i="1"/>
  <c r="H1939" i="1"/>
  <c r="I1939" i="1"/>
  <c r="J1939" i="1"/>
  <c r="K1939" i="1"/>
  <c r="D1940" i="1"/>
  <c r="E1940" i="1"/>
  <c r="F1940" i="1"/>
  <c r="G1940" i="1"/>
  <c r="H1940" i="1"/>
  <c r="I1940" i="1"/>
  <c r="J1940" i="1"/>
  <c r="K1940" i="1"/>
  <c r="D1941" i="1"/>
  <c r="E1941" i="1"/>
  <c r="F1941" i="1"/>
  <c r="G1941" i="1"/>
  <c r="H1941" i="1"/>
  <c r="I1941" i="1"/>
  <c r="J1941" i="1"/>
  <c r="K1941" i="1"/>
  <c r="D1942" i="1"/>
  <c r="E1942" i="1"/>
  <c r="F1942" i="1"/>
  <c r="G1942" i="1"/>
  <c r="H1942" i="1"/>
  <c r="I1942" i="1"/>
  <c r="J1942" i="1"/>
  <c r="K1942" i="1"/>
  <c r="D1943" i="1"/>
  <c r="E1943" i="1"/>
  <c r="F1943" i="1"/>
  <c r="G1943" i="1"/>
  <c r="H1943" i="1"/>
  <c r="I1943" i="1"/>
  <c r="J1943" i="1"/>
  <c r="K1943" i="1"/>
  <c r="D1944" i="1"/>
  <c r="E1944" i="1"/>
  <c r="F1944" i="1"/>
  <c r="G1944" i="1"/>
  <c r="H1944" i="1"/>
  <c r="I1944" i="1"/>
  <c r="J1944" i="1"/>
  <c r="K1944" i="1"/>
  <c r="D1945" i="1"/>
  <c r="E1945" i="1"/>
  <c r="F1945" i="1"/>
  <c r="G1945" i="1"/>
  <c r="H1945" i="1"/>
  <c r="I1945" i="1"/>
  <c r="J1945" i="1"/>
  <c r="K1945" i="1"/>
  <c r="D1946" i="1"/>
  <c r="E1946" i="1"/>
  <c r="F1946" i="1"/>
  <c r="G1946" i="1"/>
  <c r="H1946" i="1"/>
  <c r="I1946" i="1"/>
  <c r="J1946" i="1"/>
  <c r="K1946" i="1"/>
  <c r="D1947" i="1"/>
  <c r="E1947" i="1"/>
  <c r="F1947" i="1"/>
  <c r="G1947" i="1"/>
  <c r="H1947" i="1"/>
  <c r="I1947" i="1"/>
  <c r="J1947" i="1"/>
  <c r="K1947" i="1"/>
  <c r="D1948" i="1"/>
  <c r="E1948" i="1"/>
  <c r="F1948" i="1"/>
  <c r="G1948" i="1"/>
  <c r="H1948" i="1"/>
  <c r="I1948" i="1"/>
  <c r="J1948" i="1"/>
  <c r="K1948" i="1"/>
  <c r="D1949" i="1"/>
  <c r="E1949" i="1"/>
  <c r="F1949" i="1"/>
  <c r="G1949" i="1"/>
  <c r="H1949" i="1"/>
  <c r="I1949" i="1"/>
  <c r="J1949" i="1"/>
  <c r="K1949" i="1"/>
  <c r="D1950" i="1"/>
  <c r="E1950" i="1"/>
  <c r="F1950" i="1"/>
  <c r="G1950" i="1"/>
  <c r="H1950" i="1"/>
  <c r="I1950" i="1"/>
  <c r="J1950" i="1"/>
  <c r="K1950" i="1"/>
  <c r="D1951" i="1"/>
  <c r="E1951" i="1"/>
  <c r="F1951" i="1"/>
  <c r="G1951" i="1"/>
  <c r="H1951" i="1"/>
  <c r="I1951" i="1"/>
  <c r="J1951" i="1"/>
  <c r="K1951" i="1"/>
  <c r="D1952" i="1"/>
  <c r="E1952" i="1"/>
  <c r="F1952" i="1"/>
  <c r="G1952" i="1"/>
  <c r="H1952" i="1"/>
  <c r="I1952" i="1"/>
  <c r="J1952" i="1"/>
  <c r="K1952" i="1"/>
  <c r="D1953" i="1"/>
  <c r="E1953" i="1"/>
  <c r="F1953" i="1"/>
  <c r="G1953" i="1"/>
  <c r="H1953" i="1"/>
  <c r="I1953" i="1"/>
  <c r="J1953" i="1"/>
  <c r="K1953" i="1"/>
  <c r="D1954" i="1"/>
  <c r="E1954" i="1"/>
  <c r="F1954" i="1"/>
  <c r="G1954" i="1"/>
  <c r="H1954" i="1"/>
  <c r="I1954" i="1"/>
  <c r="J1954" i="1"/>
  <c r="K1954" i="1"/>
  <c r="D1955" i="1"/>
  <c r="E1955" i="1"/>
  <c r="F1955" i="1"/>
  <c r="G1955" i="1"/>
  <c r="H1955" i="1"/>
  <c r="I1955" i="1"/>
  <c r="J1955" i="1"/>
  <c r="K1955" i="1"/>
  <c r="D1956" i="1"/>
  <c r="E1956" i="1"/>
  <c r="F1956" i="1"/>
  <c r="G1956" i="1"/>
  <c r="H1956" i="1"/>
  <c r="I1956" i="1"/>
  <c r="J1956" i="1"/>
  <c r="K1956" i="1"/>
  <c r="D1957" i="1"/>
  <c r="E1957" i="1"/>
  <c r="F1957" i="1"/>
  <c r="G1957" i="1"/>
  <c r="H1957" i="1"/>
  <c r="I1957" i="1"/>
  <c r="J1957" i="1"/>
  <c r="K1957" i="1"/>
  <c r="D1958" i="1"/>
  <c r="E1958" i="1"/>
  <c r="F1958" i="1"/>
  <c r="G1958" i="1"/>
  <c r="H1958" i="1"/>
  <c r="I1958" i="1"/>
  <c r="J1958" i="1"/>
  <c r="K1958" i="1"/>
  <c r="D1959" i="1"/>
  <c r="E1959" i="1"/>
  <c r="F1959" i="1"/>
  <c r="G1959" i="1"/>
  <c r="H1959" i="1"/>
  <c r="I1959" i="1"/>
  <c r="J1959" i="1"/>
  <c r="K1959" i="1"/>
  <c r="D1960" i="1"/>
  <c r="E1960" i="1"/>
  <c r="F1960" i="1"/>
  <c r="G1960" i="1"/>
  <c r="H1960" i="1"/>
  <c r="I1960" i="1"/>
  <c r="J1960" i="1"/>
  <c r="K1960" i="1"/>
  <c r="D1961" i="1"/>
  <c r="E1961" i="1"/>
  <c r="F1961" i="1"/>
  <c r="G1961" i="1"/>
  <c r="H1961" i="1"/>
  <c r="I1961" i="1"/>
  <c r="J1961" i="1"/>
  <c r="K1961" i="1"/>
  <c r="D1962" i="1"/>
  <c r="E1962" i="1"/>
  <c r="F1962" i="1"/>
  <c r="G1962" i="1"/>
  <c r="H1962" i="1"/>
  <c r="I1962" i="1"/>
  <c r="J1962" i="1"/>
  <c r="K1962" i="1"/>
  <c r="D1963" i="1"/>
  <c r="E1963" i="1"/>
  <c r="F1963" i="1"/>
  <c r="G1963" i="1"/>
  <c r="H1963" i="1"/>
  <c r="I1963" i="1"/>
  <c r="J1963" i="1"/>
  <c r="K1963" i="1"/>
  <c r="D1964" i="1"/>
  <c r="E1964" i="1"/>
  <c r="F1964" i="1"/>
  <c r="G1964" i="1"/>
  <c r="H1964" i="1"/>
  <c r="I1964" i="1"/>
  <c r="J1964" i="1"/>
  <c r="K1964" i="1"/>
  <c r="D1965" i="1"/>
  <c r="E1965" i="1"/>
  <c r="F1965" i="1"/>
  <c r="G1965" i="1"/>
  <c r="H1965" i="1"/>
  <c r="I1965" i="1"/>
  <c r="J1965" i="1"/>
  <c r="K1965" i="1"/>
  <c r="D1966" i="1"/>
  <c r="E1966" i="1"/>
  <c r="F1966" i="1"/>
  <c r="G1966" i="1"/>
  <c r="H1966" i="1"/>
  <c r="I1966" i="1"/>
  <c r="J1966" i="1"/>
  <c r="K1966" i="1"/>
  <c r="D1967" i="1"/>
  <c r="E1967" i="1"/>
  <c r="F1967" i="1"/>
  <c r="G1967" i="1"/>
  <c r="H1967" i="1"/>
  <c r="I1967" i="1"/>
  <c r="J1967" i="1"/>
  <c r="K1967" i="1"/>
  <c r="D1968" i="1"/>
  <c r="E1968" i="1"/>
  <c r="F1968" i="1"/>
  <c r="G1968" i="1"/>
  <c r="H1968" i="1"/>
  <c r="I1968" i="1"/>
  <c r="J1968" i="1"/>
  <c r="K1968" i="1"/>
  <c r="D1969" i="1"/>
  <c r="E1969" i="1"/>
  <c r="F1969" i="1"/>
  <c r="G1969" i="1"/>
  <c r="H1969" i="1"/>
  <c r="I1969" i="1"/>
  <c r="J1969" i="1"/>
  <c r="K1969" i="1"/>
  <c r="D1970" i="1"/>
  <c r="E1970" i="1"/>
  <c r="F1970" i="1"/>
  <c r="G1970" i="1"/>
  <c r="H1970" i="1"/>
  <c r="I1970" i="1"/>
  <c r="J1970" i="1"/>
  <c r="K1970" i="1"/>
  <c r="D1971" i="1"/>
  <c r="E1971" i="1"/>
  <c r="F1971" i="1"/>
  <c r="G1971" i="1"/>
  <c r="H1971" i="1"/>
  <c r="I1971" i="1"/>
  <c r="J1971" i="1"/>
  <c r="K1971" i="1"/>
  <c r="D1972" i="1"/>
  <c r="E1972" i="1"/>
  <c r="F1972" i="1"/>
  <c r="G1972" i="1"/>
  <c r="H1972" i="1"/>
  <c r="I1972" i="1"/>
  <c r="J1972" i="1"/>
  <c r="K1972" i="1"/>
  <c r="D1973" i="1"/>
  <c r="E1973" i="1"/>
  <c r="F1973" i="1"/>
  <c r="G1973" i="1"/>
  <c r="H1973" i="1"/>
  <c r="I1973" i="1"/>
  <c r="J1973" i="1"/>
  <c r="K1973" i="1"/>
  <c r="D1974" i="1"/>
  <c r="E1974" i="1"/>
  <c r="F1974" i="1"/>
  <c r="G1974" i="1"/>
  <c r="H1974" i="1"/>
  <c r="I1974" i="1"/>
  <c r="J1974" i="1"/>
  <c r="K1974" i="1"/>
  <c r="D1975" i="1"/>
  <c r="E1975" i="1"/>
  <c r="F1975" i="1"/>
  <c r="G1975" i="1"/>
  <c r="H1975" i="1"/>
  <c r="I1975" i="1"/>
  <c r="J1975" i="1"/>
  <c r="K1975" i="1"/>
  <c r="D1976" i="1"/>
  <c r="E1976" i="1"/>
  <c r="F1976" i="1"/>
  <c r="G1976" i="1"/>
  <c r="H1976" i="1"/>
  <c r="I1976" i="1"/>
  <c r="J1976" i="1"/>
  <c r="K1976" i="1"/>
  <c r="D1977" i="1"/>
  <c r="E1977" i="1"/>
  <c r="F1977" i="1"/>
  <c r="G1977" i="1"/>
  <c r="H1977" i="1"/>
  <c r="I1977" i="1"/>
  <c r="J1977" i="1"/>
  <c r="K1977" i="1"/>
  <c r="D1978" i="1"/>
  <c r="E1978" i="1"/>
  <c r="F1978" i="1"/>
  <c r="G1978" i="1"/>
  <c r="H1978" i="1"/>
  <c r="I1978" i="1"/>
  <c r="J1978" i="1"/>
  <c r="K1978" i="1"/>
  <c r="D1979" i="1"/>
  <c r="E1979" i="1"/>
  <c r="F1979" i="1"/>
  <c r="G1979" i="1"/>
  <c r="H1979" i="1"/>
  <c r="I1979" i="1"/>
  <c r="J1979" i="1"/>
  <c r="K1979" i="1"/>
  <c r="D1980" i="1"/>
  <c r="E1980" i="1"/>
  <c r="F1980" i="1"/>
  <c r="G1980" i="1"/>
  <c r="H1980" i="1"/>
  <c r="I1980" i="1"/>
  <c r="J1980" i="1"/>
  <c r="K1980" i="1"/>
  <c r="D1981" i="1"/>
  <c r="E1981" i="1"/>
  <c r="F1981" i="1"/>
  <c r="G1981" i="1"/>
  <c r="H1981" i="1"/>
  <c r="I1981" i="1"/>
  <c r="J1981" i="1"/>
  <c r="K1981" i="1"/>
  <c r="D1982" i="1"/>
  <c r="E1982" i="1"/>
  <c r="F1982" i="1"/>
  <c r="G1982" i="1"/>
  <c r="H1982" i="1"/>
  <c r="I1982" i="1"/>
  <c r="J1982" i="1"/>
  <c r="K1982" i="1"/>
  <c r="D1983" i="1"/>
  <c r="E1983" i="1"/>
  <c r="F1983" i="1"/>
  <c r="G1983" i="1"/>
  <c r="H1983" i="1"/>
  <c r="I1983" i="1"/>
  <c r="J1983" i="1"/>
  <c r="K1983" i="1"/>
  <c r="D1984" i="1"/>
  <c r="E1984" i="1"/>
  <c r="F1984" i="1"/>
  <c r="G1984" i="1"/>
  <c r="H1984" i="1"/>
  <c r="I1984" i="1"/>
  <c r="J1984" i="1"/>
  <c r="K1984" i="1"/>
  <c r="D1985" i="1"/>
  <c r="E1985" i="1"/>
  <c r="F1985" i="1"/>
  <c r="G1985" i="1"/>
  <c r="H1985" i="1"/>
  <c r="I1985" i="1"/>
  <c r="J1985" i="1"/>
  <c r="K1985" i="1"/>
  <c r="D1986" i="1"/>
  <c r="E1986" i="1"/>
  <c r="F1986" i="1"/>
  <c r="G1986" i="1"/>
  <c r="H1986" i="1"/>
  <c r="I1986" i="1"/>
  <c r="J1986" i="1"/>
  <c r="K1986" i="1"/>
  <c r="D1987" i="1"/>
  <c r="E1987" i="1"/>
  <c r="F1987" i="1"/>
  <c r="G1987" i="1"/>
  <c r="H1987" i="1"/>
  <c r="I1987" i="1"/>
  <c r="J1987" i="1"/>
  <c r="K1987" i="1"/>
  <c r="D1988" i="1"/>
  <c r="E1988" i="1"/>
  <c r="F1988" i="1"/>
  <c r="G1988" i="1"/>
  <c r="H1988" i="1"/>
  <c r="I1988" i="1"/>
  <c r="J1988" i="1"/>
  <c r="K1988" i="1"/>
  <c r="D1989" i="1"/>
  <c r="E1989" i="1"/>
  <c r="F1989" i="1"/>
  <c r="G1989" i="1"/>
  <c r="H1989" i="1"/>
  <c r="I1989" i="1"/>
  <c r="J1989" i="1"/>
  <c r="K1989" i="1"/>
  <c r="D1990" i="1"/>
  <c r="E1990" i="1"/>
  <c r="F1990" i="1"/>
  <c r="G1990" i="1"/>
  <c r="H1990" i="1"/>
  <c r="I1990" i="1"/>
  <c r="J1990" i="1"/>
  <c r="K1990" i="1"/>
  <c r="D1991" i="1"/>
  <c r="E1991" i="1"/>
  <c r="F1991" i="1"/>
  <c r="G1991" i="1"/>
  <c r="H1991" i="1"/>
  <c r="I1991" i="1"/>
  <c r="J1991" i="1"/>
  <c r="K1991" i="1"/>
  <c r="D1992" i="1"/>
  <c r="E1992" i="1"/>
  <c r="F1992" i="1"/>
  <c r="G1992" i="1"/>
  <c r="H1992" i="1"/>
  <c r="I1992" i="1"/>
  <c r="J1992" i="1"/>
  <c r="K1992" i="1"/>
  <c r="D1993" i="1"/>
  <c r="E1993" i="1"/>
  <c r="F1993" i="1"/>
  <c r="G1993" i="1"/>
  <c r="H1993" i="1"/>
  <c r="I1993" i="1"/>
  <c r="J1993" i="1"/>
  <c r="K1993" i="1"/>
  <c r="D1994" i="1"/>
  <c r="E1994" i="1"/>
  <c r="F1994" i="1"/>
  <c r="G1994" i="1"/>
  <c r="H1994" i="1"/>
  <c r="I1994" i="1"/>
  <c r="J1994" i="1"/>
  <c r="K1994" i="1"/>
  <c r="D1995" i="1"/>
  <c r="E1995" i="1"/>
  <c r="F1995" i="1"/>
  <c r="G1995" i="1"/>
  <c r="H1995" i="1"/>
  <c r="I1995" i="1"/>
  <c r="J1995" i="1"/>
  <c r="K1995" i="1"/>
  <c r="D1996" i="1"/>
  <c r="E1996" i="1"/>
  <c r="F1996" i="1"/>
  <c r="G1996" i="1"/>
  <c r="H1996" i="1"/>
  <c r="I1996" i="1"/>
  <c r="J1996" i="1"/>
  <c r="K1996" i="1"/>
  <c r="D1997" i="1"/>
  <c r="E1997" i="1"/>
  <c r="F1997" i="1"/>
  <c r="G1997" i="1"/>
  <c r="H1997" i="1"/>
  <c r="I1997" i="1"/>
  <c r="J1997" i="1"/>
  <c r="K1997" i="1"/>
  <c r="D1998" i="1"/>
  <c r="E1998" i="1"/>
  <c r="F1998" i="1"/>
  <c r="G1998" i="1"/>
  <c r="H1998" i="1"/>
  <c r="I1998" i="1"/>
  <c r="J1998" i="1"/>
  <c r="K1998" i="1"/>
  <c r="D1999" i="1"/>
  <c r="E1999" i="1"/>
  <c r="F1999" i="1"/>
  <c r="G1999" i="1"/>
  <c r="H1999" i="1"/>
  <c r="I1999" i="1"/>
  <c r="J1999" i="1"/>
  <c r="K1999" i="1"/>
  <c r="D2000" i="1"/>
  <c r="E2000" i="1"/>
  <c r="F2000" i="1"/>
  <c r="G2000" i="1"/>
  <c r="H2000" i="1"/>
  <c r="I2000" i="1"/>
  <c r="J2000" i="1"/>
  <c r="K2000" i="1"/>
  <c r="D2001" i="1"/>
  <c r="E2001" i="1"/>
  <c r="F2001" i="1"/>
  <c r="G2001" i="1"/>
  <c r="H2001" i="1"/>
  <c r="I2001" i="1"/>
  <c r="J2001" i="1"/>
  <c r="K2001" i="1"/>
  <c r="D2002" i="1"/>
  <c r="E2002" i="1"/>
  <c r="F2002" i="1"/>
  <c r="G2002" i="1"/>
  <c r="H2002" i="1"/>
  <c r="I2002" i="1"/>
  <c r="J2002" i="1"/>
  <c r="K2002" i="1"/>
  <c r="D2003" i="1"/>
  <c r="E2003" i="1"/>
  <c r="F2003" i="1"/>
  <c r="G2003" i="1"/>
  <c r="H2003" i="1"/>
  <c r="I2003" i="1"/>
  <c r="J2003" i="1"/>
  <c r="K2003" i="1"/>
  <c r="D2004" i="1"/>
  <c r="E2004" i="1"/>
  <c r="F2004" i="1"/>
  <c r="G2004" i="1"/>
  <c r="H2004" i="1"/>
  <c r="I2004" i="1"/>
  <c r="J2004" i="1"/>
  <c r="K2004" i="1"/>
  <c r="D2005" i="1"/>
  <c r="E2005" i="1"/>
  <c r="F2005" i="1"/>
  <c r="G2005" i="1"/>
  <c r="H2005" i="1"/>
  <c r="I2005" i="1"/>
  <c r="J2005" i="1"/>
  <c r="K2005" i="1"/>
  <c r="D2006" i="1"/>
  <c r="E2006" i="1"/>
  <c r="F2006" i="1"/>
  <c r="G2006" i="1"/>
  <c r="H2006" i="1"/>
  <c r="I2006" i="1"/>
  <c r="J2006" i="1"/>
  <c r="K2006" i="1"/>
  <c r="D2007" i="1"/>
  <c r="E2007" i="1"/>
  <c r="F2007" i="1"/>
  <c r="G2007" i="1"/>
  <c r="H2007" i="1"/>
  <c r="I2007" i="1"/>
  <c r="J2007" i="1"/>
  <c r="K2007" i="1"/>
  <c r="D2008" i="1"/>
  <c r="E2008" i="1"/>
  <c r="F2008" i="1"/>
  <c r="G2008" i="1"/>
  <c r="H2008" i="1"/>
  <c r="I2008" i="1"/>
  <c r="J2008" i="1"/>
  <c r="K2008" i="1"/>
  <c r="D2009" i="1"/>
  <c r="E2009" i="1"/>
  <c r="F2009" i="1"/>
  <c r="G2009" i="1"/>
  <c r="H2009" i="1"/>
  <c r="I2009" i="1"/>
  <c r="J2009" i="1"/>
  <c r="K2009" i="1"/>
  <c r="D2010" i="1"/>
  <c r="E2010" i="1"/>
  <c r="F2010" i="1"/>
  <c r="G2010" i="1"/>
  <c r="H2010" i="1"/>
  <c r="I2010" i="1"/>
  <c r="J2010" i="1"/>
  <c r="K2010" i="1"/>
  <c r="D2011" i="1"/>
  <c r="E2011" i="1"/>
  <c r="F2011" i="1"/>
  <c r="G2011" i="1"/>
  <c r="H2011" i="1"/>
  <c r="I2011" i="1"/>
  <c r="J2011" i="1"/>
  <c r="K2011" i="1"/>
  <c r="D2012" i="1"/>
  <c r="E2012" i="1"/>
  <c r="F2012" i="1"/>
  <c r="G2012" i="1"/>
  <c r="H2012" i="1"/>
  <c r="I2012" i="1"/>
  <c r="J2012" i="1"/>
  <c r="K2012" i="1"/>
  <c r="D2013" i="1"/>
  <c r="E2013" i="1"/>
  <c r="F2013" i="1"/>
  <c r="G2013" i="1"/>
  <c r="H2013" i="1"/>
  <c r="I2013" i="1"/>
  <c r="J2013" i="1"/>
  <c r="K2013" i="1"/>
  <c r="D2014" i="1"/>
  <c r="E2014" i="1"/>
  <c r="F2014" i="1"/>
  <c r="G2014" i="1"/>
  <c r="H2014" i="1"/>
  <c r="I2014" i="1"/>
  <c r="J2014" i="1"/>
  <c r="K2014" i="1"/>
  <c r="D2015" i="1"/>
  <c r="E2015" i="1"/>
  <c r="F2015" i="1"/>
  <c r="G2015" i="1"/>
  <c r="H2015" i="1"/>
  <c r="I2015" i="1"/>
  <c r="J2015" i="1"/>
  <c r="K2015" i="1"/>
  <c r="D2016" i="1"/>
  <c r="E2016" i="1"/>
  <c r="F2016" i="1"/>
  <c r="G2016" i="1"/>
  <c r="H2016" i="1"/>
  <c r="I2016" i="1"/>
  <c r="J2016" i="1"/>
  <c r="K2016" i="1"/>
  <c r="D2017" i="1"/>
  <c r="E2017" i="1"/>
  <c r="F2017" i="1"/>
  <c r="G2017" i="1"/>
  <c r="H2017" i="1"/>
  <c r="I2017" i="1"/>
  <c r="J2017" i="1"/>
  <c r="K2017" i="1"/>
  <c r="D2018" i="1"/>
  <c r="E2018" i="1"/>
  <c r="F2018" i="1"/>
  <c r="G2018" i="1"/>
  <c r="H2018" i="1"/>
  <c r="I2018" i="1"/>
  <c r="J2018" i="1"/>
  <c r="K2018" i="1"/>
  <c r="D2019" i="1"/>
  <c r="E2019" i="1"/>
  <c r="F2019" i="1"/>
  <c r="G2019" i="1"/>
  <c r="H2019" i="1"/>
  <c r="I2019" i="1"/>
  <c r="J2019" i="1"/>
  <c r="K2019" i="1"/>
  <c r="D2020" i="1"/>
  <c r="E2020" i="1"/>
  <c r="F2020" i="1"/>
  <c r="G2020" i="1"/>
  <c r="H2020" i="1"/>
  <c r="I2020" i="1"/>
  <c r="J2020" i="1"/>
  <c r="K2020" i="1"/>
  <c r="D2021" i="1"/>
  <c r="E2021" i="1"/>
  <c r="F2021" i="1"/>
  <c r="G2021" i="1"/>
  <c r="H2021" i="1"/>
  <c r="I2021" i="1"/>
  <c r="J2021" i="1"/>
  <c r="K2021" i="1"/>
  <c r="D2022" i="1"/>
  <c r="E2022" i="1"/>
  <c r="F2022" i="1"/>
  <c r="G2022" i="1"/>
  <c r="H2022" i="1"/>
  <c r="I2022" i="1"/>
  <c r="J2022" i="1"/>
  <c r="K2022" i="1"/>
  <c r="D2023" i="1"/>
  <c r="E2023" i="1"/>
  <c r="F2023" i="1"/>
  <c r="G2023" i="1"/>
  <c r="H2023" i="1"/>
  <c r="I2023" i="1"/>
  <c r="J2023" i="1"/>
  <c r="K2023" i="1"/>
  <c r="D2024" i="1"/>
  <c r="E2024" i="1"/>
  <c r="F2024" i="1"/>
  <c r="G2024" i="1"/>
  <c r="H2024" i="1"/>
  <c r="I2024" i="1"/>
  <c r="J2024" i="1"/>
  <c r="K2024" i="1"/>
  <c r="D2025" i="1"/>
  <c r="E2025" i="1"/>
  <c r="F2025" i="1"/>
  <c r="G2025" i="1"/>
  <c r="H2025" i="1"/>
  <c r="I2025" i="1"/>
  <c r="J2025" i="1"/>
  <c r="K2025" i="1"/>
  <c r="D2026" i="1"/>
  <c r="E2026" i="1"/>
  <c r="F2026" i="1"/>
  <c r="G2026" i="1"/>
  <c r="H2026" i="1"/>
  <c r="I2026" i="1"/>
  <c r="J2026" i="1"/>
  <c r="K2026" i="1"/>
  <c r="D2027" i="1"/>
  <c r="E2027" i="1"/>
  <c r="F2027" i="1"/>
  <c r="G2027" i="1"/>
  <c r="H2027" i="1"/>
  <c r="I2027" i="1"/>
  <c r="J2027" i="1"/>
  <c r="K2027" i="1"/>
  <c r="D2028" i="1"/>
  <c r="E2028" i="1"/>
  <c r="F2028" i="1"/>
  <c r="G2028" i="1"/>
  <c r="H2028" i="1"/>
  <c r="I2028" i="1"/>
  <c r="J2028" i="1"/>
  <c r="K2028" i="1"/>
  <c r="D2029" i="1"/>
  <c r="E2029" i="1"/>
  <c r="F2029" i="1"/>
  <c r="G2029" i="1"/>
  <c r="H2029" i="1"/>
  <c r="I2029" i="1"/>
  <c r="J2029" i="1"/>
  <c r="K2029" i="1"/>
  <c r="D2030" i="1"/>
  <c r="E2030" i="1"/>
  <c r="F2030" i="1"/>
  <c r="G2030" i="1"/>
  <c r="H2030" i="1"/>
  <c r="I2030" i="1"/>
  <c r="J2030" i="1"/>
  <c r="K2030" i="1"/>
  <c r="D2031" i="1"/>
  <c r="E2031" i="1"/>
  <c r="F2031" i="1"/>
  <c r="G2031" i="1"/>
  <c r="H2031" i="1"/>
  <c r="I2031" i="1"/>
  <c r="J2031" i="1"/>
  <c r="K2031" i="1"/>
  <c r="D2032" i="1"/>
  <c r="E2032" i="1"/>
  <c r="F2032" i="1"/>
  <c r="G2032" i="1"/>
  <c r="H2032" i="1"/>
  <c r="I2032" i="1"/>
  <c r="J2032" i="1"/>
  <c r="K2032" i="1"/>
  <c r="D2033" i="1"/>
  <c r="E2033" i="1"/>
  <c r="F2033" i="1"/>
  <c r="G2033" i="1"/>
  <c r="H2033" i="1"/>
  <c r="I2033" i="1"/>
  <c r="J2033" i="1"/>
  <c r="K2033" i="1"/>
  <c r="D2034" i="1"/>
  <c r="E2034" i="1"/>
  <c r="F2034" i="1"/>
  <c r="G2034" i="1"/>
  <c r="H2034" i="1"/>
  <c r="I2034" i="1"/>
  <c r="J2034" i="1"/>
  <c r="K2034" i="1"/>
  <c r="D2035" i="1"/>
  <c r="E2035" i="1"/>
  <c r="F2035" i="1"/>
  <c r="G2035" i="1"/>
  <c r="H2035" i="1"/>
  <c r="I2035" i="1"/>
  <c r="J2035" i="1"/>
  <c r="K2035" i="1"/>
  <c r="D2036" i="1"/>
  <c r="E2036" i="1"/>
  <c r="F2036" i="1"/>
  <c r="G2036" i="1"/>
  <c r="H2036" i="1"/>
  <c r="I2036" i="1"/>
  <c r="J2036" i="1"/>
  <c r="K2036" i="1"/>
  <c r="D2037" i="1"/>
  <c r="E2037" i="1"/>
  <c r="F2037" i="1"/>
  <c r="G2037" i="1"/>
  <c r="H2037" i="1"/>
  <c r="I2037" i="1"/>
  <c r="J2037" i="1"/>
  <c r="K2037" i="1"/>
  <c r="D2038" i="1"/>
  <c r="E2038" i="1"/>
  <c r="F2038" i="1"/>
  <c r="G2038" i="1"/>
  <c r="H2038" i="1"/>
  <c r="I2038" i="1"/>
  <c r="J2038" i="1"/>
  <c r="K2038" i="1"/>
  <c r="D2039" i="1"/>
  <c r="E2039" i="1"/>
  <c r="F2039" i="1"/>
  <c r="G2039" i="1"/>
  <c r="H2039" i="1"/>
  <c r="I2039" i="1"/>
  <c r="J2039" i="1"/>
  <c r="K2039" i="1"/>
  <c r="D2040" i="1"/>
  <c r="E2040" i="1"/>
  <c r="F2040" i="1"/>
  <c r="G2040" i="1"/>
  <c r="H2040" i="1"/>
  <c r="I2040" i="1"/>
  <c r="J2040" i="1"/>
  <c r="K2040" i="1"/>
  <c r="D2041" i="1"/>
  <c r="E2041" i="1"/>
  <c r="F2041" i="1"/>
  <c r="G2041" i="1"/>
  <c r="H2041" i="1"/>
  <c r="I2041" i="1"/>
  <c r="J2041" i="1"/>
  <c r="K2041" i="1"/>
  <c r="D2042" i="1"/>
  <c r="E2042" i="1"/>
  <c r="F2042" i="1"/>
  <c r="G2042" i="1"/>
  <c r="H2042" i="1"/>
  <c r="I2042" i="1"/>
  <c r="J2042" i="1"/>
  <c r="K2042" i="1"/>
  <c r="D2043" i="1"/>
  <c r="E2043" i="1"/>
  <c r="F2043" i="1"/>
  <c r="G2043" i="1"/>
  <c r="H2043" i="1"/>
  <c r="I2043" i="1"/>
  <c r="J2043" i="1"/>
  <c r="K2043" i="1"/>
  <c r="D2044" i="1"/>
  <c r="E2044" i="1"/>
  <c r="F2044" i="1"/>
  <c r="G2044" i="1"/>
  <c r="H2044" i="1"/>
  <c r="I2044" i="1"/>
  <c r="J2044" i="1"/>
  <c r="K2044" i="1"/>
  <c r="D2045" i="1"/>
  <c r="E2045" i="1"/>
  <c r="F2045" i="1"/>
  <c r="G2045" i="1"/>
  <c r="H2045" i="1"/>
  <c r="I2045" i="1"/>
  <c r="J2045" i="1"/>
  <c r="K2045" i="1"/>
  <c r="D2046" i="1"/>
  <c r="E2046" i="1"/>
  <c r="F2046" i="1"/>
  <c r="G2046" i="1"/>
  <c r="H2046" i="1"/>
  <c r="I2046" i="1"/>
  <c r="J2046" i="1"/>
  <c r="K2046" i="1"/>
  <c r="D2047" i="1"/>
  <c r="E2047" i="1"/>
  <c r="F2047" i="1"/>
  <c r="G2047" i="1"/>
  <c r="H2047" i="1"/>
  <c r="I2047" i="1"/>
  <c r="J2047" i="1"/>
  <c r="K2047" i="1"/>
  <c r="D2048" i="1"/>
  <c r="E2048" i="1"/>
  <c r="F2048" i="1"/>
  <c r="G2048" i="1"/>
  <c r="H2048" i="1"/>
  <c r="I2048" i="1"/>
  <c r="J2048" i="1"/>
  <c r="K2048" i="1"/>
  <c r="D2049" i="1"/>
  <c r="E2049" i="1"/>
  <c r="F2049" i="1"/>
  <c r="G2049" i="1"/>
  <c r="H2049" i="1"/>
  <c r="I2049" i="1"/>
  <c r="J2049" i="1"/>
  <c r="K2049" i="1"/>
  <c r="D2050" i="1"/>
  <c r="E2050" i="1"/>
  <c r="F2050" i="1"/>
  <c r="G2050" i="1"/>
  <c r="H2050" i="1"/>
  <c r="I2050" i="1"/>
  <c r="J2050" i="1"/>
  <c r="K2050" i="1"/>
  <c r="D2051" i="1"/>
  <c r="E2051" i="1"/>
  <c r="F2051" i="1"/>
  <c r="G2051" i="1"/>
  <c r="H2051" i="1"/>
  <c r="I2051" i="1"/>
  <c r="J2051" i="1"/>
  <c r="K2051" i="1"/>
  <c r="D2052" i="1"/>
  <c r="E2052" i="1"/>
  <c r="F2052" i="1"/>
  <c r="G2052" i="1"/>
  <c r="H2052" i="1"/>
  <c r="I2052" i="1"/>
  <c r="J2052" i="1"/>
  <c r="K2052" i="1"/>
  <c r="D2053" i="1"/>
  <c r="E2053" i="1"/>
  <c r="F2053" i="1"/>
  <c r="G2053" i="1"/>
  <c r="H2053" i="1"/>
  <c r="I2053" i="1"/>
  <c r="J2053" i="1"/>
  <c r="K2053" i="1"/>
  <c r="D2054" i="1"/>
  <c r="E2054" i="1"/>
  <c r="F2054" i="1"/>
  <c r="G2054" i="1"/>
  <c r="H2054" i="1"/>
  <c r="I2054" i="1"/>
  <c r="J2054" i="1"/>
  <c r="K2054" i="1"/>
  <c r="D2055" i="1"/>
  <c r="E2055" i="1"/>
  <c r="F2055" i="1"/>
  <c r="G2055" i="1"/>
  <c r="H2055" i="1"/>
  <c r="I2055" i="1"/>
  <c r="J2055" i="1"/>
  <c r="K2055" i="1"/>
  <c r="D2056" i="1"/>
  <c r="E2056" i="1"/>
  <c r="F2056" i="1"/>
  <c r="G2056" i="1"/>
  <c r="H2056" i="1"/>
  <c r="I2056" i="1"/>
  <c r="J2056" i="1"/>
  <c r="K2056" i="1"/>
  <c r="D2057" i="1"/>
  <c r="E2057" i="1"/>
  <c r="F2057" i="1"/>
  <c r="G2057" i="1"/>
  <c r="H2057" i="1"/>
  <c r="I2057" i="1"/>
  <c r="J2057" i="1"/>
  <c r="K2057" i="1"/>
  <c r="D2058" i="1"/>
  <c r="E2058" i="1"/>
  <c r="F2058" i="1"/>
  <c r="G2058" i="1"/>
  <c r="H2058" i="1"/>
  <c r="I2058" i="1"/>
  <c r="J2058" i="1"/>
  <c r="K2058" i="1"/>
  <c r="D2059" i="1"/>
  <c r="E2059" i="1"/>
  <c r="F2059" i="1"/>
  <c r="G2059" i="1"/>
  <c r="H2059" i="1"/>
  <c r="I2059" i="1"/>
  <c r="J2059" i="1"/>
  <c r="K2059" i="1"/>
  <c r="D2060" i="1"/>
  <c r="E2060" i="1"/>
  <c r="F2060" i="1"/>
  <c r="G2060" i="1"/>
  <c r="H2060" i="1"/>
  <c r="I2060" i="1"/>
  <c r="J2060" i="1"/>
  <c r="K2060" i="1"/>
  <c r="D2061" i="1"/>
  <c r="E2061" i="1"/>
  <c r="F2061" i="1"/>
  <c r="G2061" i="1"/>
  <c r="H2061" i="1"/>
  <c r="I2061" i="1"/>
  <c r="J2061" i="1"/>
  <c r="K2061" i="1"/>
  <c r="D2062" i="1"/>
  <c r="E2062" i="1"/>
  <c r="F2062" i="1"/>
  <c r="G2062" i="1"/>
  <c r="H2062" i="1"/>
  <c r="I2062" i="1"/>
  <c r="J2062" i="1"/>
  <c r="K2062" i="1"/>
  <c r="D2063" i="1"/>
  <c r="E2063" i="1"/>
  <c r="F2063" i="1"/>
  <c r="G2063" i="1"/>
  <c r="H2063" i="1"/>
  <c r="I2063" i="1"/>
  <c r="J2063" i="1"/>
  <c r="K2063" i="1"/>
  <c r="D2064" i="1"/>
  <c r="E2064" i="1"/>
  <c r="F2064" i="1"/>
  <c r="G2064" i="1"/>
  <c r="H2064" i="1"/>
  <c r="I2064" i="1"/>
  <c r="J2064" i="1"/>
  <c r="K2064" i="1"/>
  <c r="D2065" i="1"/>
  <c r="E2065" i="1"/>
  <c r="F2065" i="1"/>
  <c r="G2065" i="1"/>
  <c r="H2065" i="1"/>
  <c r="I2065" i="1"/>
  <c r="J2065" i="1"/>
  <c r="K2065" i="1"/>
  <c r="D2066" i="1"/>
  <c r="E2066" i="1"/>
  <c r="F2066" i="1"/>
  <c r="G2066" i="1"/>
  <c r="H2066" i="1"/>
  <c r="I2066" i="1"/>
  <c r="J2066" i="1"/>
  <c r="K2066" i="1"/>
  <c r="D2067" i="1"/>
  <c r="E2067" i="1"/>
  <c r="F2067" i="1"/>
  <c r="G2067" i="1"/>
  <c r="H2067" i="1"/>
  <c r="I2067" i="1"/>
  <c r="J2067" i="1"/>
  <c r="K2067" i="1"/>
  <c r="D2068" i="1"/>
  <c r="E2068" i="1"/>
  <c r="F2068" i="1"/>
  <c r="G2068" i="1"/>
  <c r="H2068" i="1"/>
  <c r="I2068" i="1"/>
  <c r="J2068" i="1"/>
  <c r="K2068" i="1"/>
  <c r="D2069" i="1"/>
  <c r="E2069" i="1"/>
  <c r="F2069" i="1"/>
  <c r="G2069" i="1"/>
  <c r="H2069" i="1"/>
  <c r="I2069" i="1"/>
  <c r="J2069" i="1"/>
  <c r="K2069" i="1"/>
  <c r="D2070" i="1"/>
  <c r="E2070" i="1"/>
  <c r="F2070" i="1"/>
  <c r="G2070" i="1"/>
  <c r="H2070" i="1"/>
  <c r="I2070" i="1"/>
  <c r="J2070" i="1"/>
  <c r="K2070" i="1"/>
  <c r="D2071" i="1"/>
  <c r="E2071" i="1"/>
  <c r="F2071" i="1"/>
  <c r="G2071" i="1"/>
  <c r="H2071" i="1"/>
  <c r="I2071" i="1"/>
  <c r="J2071" i="1"/>
  <c r="K2071" i="1"/>
  <c r="D2072" i="1"/>
  <c r="E2072" i="1"/>
  <c r="F2072" i="1"/>
  <c r="G2072" i="1"/>
  <c r="H2072" i="1"/>
  <c r="I2072" i="1"/>
  <c r="J2072" i="1"/>
  <c r="K2072" i="1"/>
  <c r="D2073" i="1"/>
  <c r="E2073" i="1"/>
  <c r="F2073" i="1"/>
  <c r="G2073" i="1"/>
  <c r="H2073" i="1"/>
  <c r="I2073" i="1"/>
  <c r="J2073" i="1"/>
  <c r="K2073" i="1"/>
  <c r="D2074" i="1"/>
  <c r="E2074" i="1"/>
  <c r="F2074" i="1"/>
  <c r="G2074" i="1"/>
  <c r="H2074" i="1"/>
  <c r="I2074" i="1"/>
  <c r="J2074" i="1"/>
  <c r="K2074" i="1"/>
  <c r="D2075" i="1"/>
  <c r="E2075" i="1"/>
  <c r="F2075" i="1"/>
  <c r="G2075" i="1"/>
  <c r="H2075" i="1"/>
  <c r="I2075" i="1"/>
  <c r="J2075" i="1"/>
  <c r="K2075" i="1"/>
  <c r="D2076" i="1"/>
  <c r="E2076" i="1"/>
  <c r="F2076" i="1"/>
  <c r="G2076" i="1"/>
  <c r="H2076" i="1"/>
  <c r="I2076" i="1"/>
  <c r="J2076" i="1"/>
  <c r="K2076" i="1"/>
  <c r="D2077" i="1"/>
  <c r="E2077" i="1"/>
  <c r="F2077" i="1"/>
  <c r="G2077" i="1"/>
  <c r="H2077" i="1"/>
  <c r="I2077" i="1"/>
  <c r="J2077" i="1"/>
  <c r="K2077" i="1"/>
  <c r="D2078" i="1"/>
  <c r="E2078" i="1"/>
  <c r="F2078" i="1"/>
  <c r="G2078" i="1"/>
  <c r="H2078" i="1"/>
  <c r="I2078" i="1"/>
  <c r="J2078" i="1"/>
  <c r="K2078" i="1"/>
  <c r="D2079" i="1"/>
  <c r="E2079" i="1"/>
  <c r="F2079" i="1"/>
  <c r="G2079" i="1"/>
  <c r="H2079" i="1"/>
  <c r="I2079" i="1"/>
  <c r="J2079" i="1"/>
  <c r="K2079" i="1"/>
  <c r="D2080" i="1"/>
  <c r="E2080" i="1"/>
  <c r="F2080" i="1"/>
  <c r="G2080" i="1"/>
  <c r="H2080" i="1"/>
  <c r="I2080" i="1"/>
  <c r="J2080" i="1"/>
  <c r="K2080" i="1"/>
  <c r="D2081" i="1"/>
  <c r="E2081" i="1"/>
  <c r="F2081" i="1"/>
  <c r="G2081" i="1"/>
  <c r="H2081" i="1"/>
  <c r="I2081" i="1"/>
  <c r="J2081" i="1"/>
  <c r="K2081" i="1"/>
  <c r="D2082" i="1"/>
  <c r="E2082" i="1"/>
  <c r="F2082" i="1"/>
  <c r="G2082" i="1"/>
  <c r="H2082" i="1"/>
  <c r="I2082" i="1"/>
  <c r="J2082" i="1"/>
  <c r="K2082" i="1"/>
  <c r="D2083" i="1"/>
  <c r="E2083" i="1"/>
  <c r="F2083" i="1"/>
  <c r="G2083" i="1"/>
  <c r="H2083" i="1"/>
  <c r="I2083" i="1"/>
  <c r="J2083" i="1"/>
  <c r="K2083" i="1"/>
  <c r="D2084" i="1"/>
  <c r="E2084" i="1"/>
  <c r="F2084" i="1"/>
  <c r="G2084" i="1"/>
  <c r="H2084" i="1"/>
  <c r="I2084" i="1"/>
  <c r="J2084" i="1"/>
  <c r="K2084" i="1"/>
  <c r="D2085" i="1"/>
  <c r="E2085" i="1"/>
  <c r="F2085" i="1"/>
  <c r="G2085" i="1"/>
  <c r="H2085" i="1"/>
  <c r="I2085" i="1"/>
  <c r="J2085" i="1"/>
  <c r="K2085" i="1"/>
  <c r="D2086" i="1"/>
  <c r="E2086" i="1"/>
  <c r="F2086" i="1"/>
  <c r="G2086" i="1"/>
  <c r="H2086" i="1"/>
  <c r="I2086" i="1"/>
  <c r="J2086" i="1"/>
  <c r="K2086" i="1"/>
  <c r="D2087" i="1"/>
  <c r="E2087" i="1"/>
  <c r="F2087" i="1"/>
  <c r="G2087" i="1"/>
  <c r="H2087" i="1"/>
  <c r="I2087" i="1"/>
  <c r="J2087" i="1"/>
  <c r="K2087" i="1"/>
  <c r="D2088" i="1"/>
  <c r="E2088" i="1"/>
  <c r="F2088" i="1"/>
  <c r="G2088" i="1"/>
  <c r="H2088" i="1"/>
  <c r="I2088" i="1"/>
  <c r="J2088" i="1"/>
  <c r="K2088" i="1"/>
  <c r="D2089" i="1"/>
  <c r="E2089" i="1"/>
  <c r="F2089" i="1"/>
  <c r="G2089" i="1"/>
  <c r="H2089" i="1"/>
  <c r="I2089" i="1"/>
  <c r="J2089" i="1"/>
  <c r="K2089" i="1"/>
  <c r="D2090" i="1"/>
  <c r="E2090" i="1"/>
  <c r="F2090" i="1"/>
  <c r="G2090" i="1"/>
  <c r="H2090" i="1"/>
  <c r="I2090" i="1"/>
  <c r="J2090" i="1"/>
  <c r="K2090" i="1"/>
  <c r="D2091" i="1"/>
  <c r="E2091" i="1"/>
  <c r="F2091" i="1"/>
  <c r="G2091" i="1"/>
  <c r="H2091" i="1"/>
  <c r="I2091" i="1"/>
  <c r="J2091" i="1"/>
  <c r="K2091" i="1"/>
  <c r="D2092" i="1"/>
  <c r="E2092" i="1"/>
  <c r="F2092" i="1"/>
  <c r="G2092" i="1"/>
  <c r="H2092" i="1"/>
  <c r="I2092" i="1"/>
  <c r="J2092" i="1"/>
  <c r="K2092" i="1"/>
  <c r="D2093" i="1"/>
  <c r="E2093" i="1"/>
  <c r="F2093" i="1"/>
  <c r="G2093" i="1"/>
  <c r="H2093" i="1"/>
  <c r="I2093" i="1"/>
  <c r="J2093" i="1"/>
  <c r="K2093" i="1"/>
  <c r="D2094" i="1"/>
  <c r="E2094" i="1"/>
  <c r="F2094" i="1"/>
  <c r="G2094" i="1"/>
  <c r="H2094" i="1"/>
  <c r="I2094" i="1"/>
  <c r="J2094" i="1"/>
  <c r="K2094" i="1"/>
  <c r="D2095" i="1"/>
  <c r="E2095" i="1"/>
  <c r="F2095" i="1"/>
  <c r="G2095" i="1"/>
  <c r="H2095" i="1"/>
  <c r="I2095" i="1"/>
  <c r="J2095" i="1"/>
  <c r="K2095" i="1"/>
  <c r="D2096" i="1"/>
  <c r="E2096" i="1"/>
  <c r="F2096" i="1"/>
  <c r="G2096" i="1"/>
  <c r="H2096" i="1"/>
  <c r="I2096" i="1"/>
  <c r="J2096" i="1"/>
  <c r="K2096" i="1"/>
  <c r="D2097" i="1"/>
  <c r="E2097" i="1"/>
  <c r="F2097" i="1"/>
  <c r="G2097" i="1"/>
  <c r="H2097" i="1"/>
  <c r="I2097" i="1"/>
  <c r="J2097" i="1"/>
  <c r="K2097" i="1"/>
  <c r="D2098" i="1"/>
  <c r="E2098" i="1"/>
  <c r="F2098" i="1"/>
  <c r="G2098" i="1"/>
  <c r="H2098" i="1"/>
  <c r="I2098" i="1"/>
  <c r="J2098" i="1"/>
  <c r="K2098" i="1"/>
  <c r="D2099" i="1"/>
  <c r="E2099" i="1"/>
  <c r="F2099" i="1"/>
  <c r="G2099" i="1"/>
  <c r="H2099" i="1"/>
  <c r="I2099" i="1"/>
  <c r="J2099" i="1"/>
  <c r="K2099" i="1"/>
  <c r="D2100" i="1"/>
  <c r="E2100" i="1"/>
  <c r="F2100" i="1"/>
  <c r="G2100" i="1"/>
  <c r="H2100" i="1"/>
  <c r="I2100" i="1"/>
  <c r="J2100" i="1"/>
  <c r="K2100" i="1"/>
  <c r="D2101" i="1"/>
  <c r="E2101" i="1"/>
  <c r="F2101" i="1"/>
  <c r="G2101" i="1"/>
  <c r="H2101" i="1"/>
  <c r="I2101" i="1"/>
  <c r="J2101" i="1"/>
  <c r="K2101" i="1"/>
  <c r="D2102" i="1"/>
  <c r="E2102" i="1"/>
  <c r="F2102" i="1"/>
  <c r="G2102" i="1"/>
  <c r="H2102" i="1"/>
  <c r="I2102" i="1"/>
  <c r="J2102" i="1"/>
  <c r="K2102" i="1"/>
  <c r="D2103" i="1"/>
  <c r="E2103" i="1"/>
  <c r="F2103" i="1"/>
  <c r="G2103" i="1"/>
  <c r="H2103" i="1"/>
  <c r="I2103" i="1"/>
  <c r="J2103" i="1"/>
  <c r="K2103" i="1"/>
  <c r="D2104" i="1"/>
  <c r="E2104" i="1"/>
  <c r="F2104" i="1"/>
  <c r="G2104" i="1"/>
  <c r="H2104" i="1"/>
  <c r="I2104" i="1"/>
  <c r="J2104" i="1"/>
  <c r="K2104" i="1"/>
  <c r="D2105" i="1"/>
  <c r="E2105" i="1"/>
  <c r="F2105" i="1"/>
  <c r="G2105" i="1"/>
  <c r="H2105" i="1"/>
  <c r="I2105" i="1"/>
  <c r="J2105" i="1"/>
  <c r="K2105" i="1"/>
  <c r="D2106" i="1"/>
  <c r="E2106" i="1"/>
  <c r="F2106" i="1"/>
  <c r="G2106" i="1"/>
  <c r="H2106" i="1"/>
  <c r="I2106" i="1"/>
  <c r="J2106" i="1"/>
  <c r="K2106" i="1"/>
  <c r="D2107" i="1"/>
  <c r="E2107" i="1"/>
  <c r="F2107" i="1"/>
  <c r="G2107" i="1"/>
  <c r="H2107" i="1"/>
  <c r="I2107" i="1"/>
  <c r="J2107" i="1"/>
  <c r="K2107" i="1"/>
  <c r="D2108" i="1"/>
  <c r="E2108" i="1"/>
  <c r="F2108" i="1"/>
  <c r="G2108" i="1"/>
  <c r="H2108" i="1"/>
  <c r="I2108" i="1"/>
  <c r="J2108" i="1"/>
  <c r="K2108" i="1"/>
  <c r="D2109" i="1"/>
  <c r="E2109" i="1"/>
  <c r="F2109" i="1"/>
  <c r="G2109" i="1"/>
  <c r="H2109" i="1"/>
  <c r="I2109" i="1"/>
  <c r="J2109" i="1"/>
  <c r="K2109" i="1"/>
  <c r="D2110" i="1"/>
  <c r="E2110" i="1"/>
  <c r="F2110" i="1"/>
  <c r="G2110" i="1"/>
  <c r="H2110" i="1"/>
  <c r="I2110" i="1"/>
  <c r="J2110" i="1"/>
  <c r="K2110" i="1"/>
  <c r="D2111" i="1"/>
  <c r="E2111" i="1"/>
  <c r="F2111" i="1"/>
  <c r="G2111" i="1"/>
  <c r="H2111" i="1"/>
  <c r="I2111" i="1"/>
  <c r="J2111" i="1"/>
  <c r="K2111" i="1"/>
  <c r="D2112" i="1"/>
  <c r="E2112" i="1"/>
  <c r="F2112" i="1"/>
  <c r="G2112" i="1"/>
  <c r="H2112" i="1"/>
  <c r="I2112" i="1"/>
  <c r="J2112" i="1"/>
  <c r="K2112" i="1"/>
  <c r="D2113" i="1"/>
  <c r="E2113" i="1"/>
  <c r="F2113" i="1"/>
  <c r="G2113" i="1"/>
  <c r="H2113" i="1"/>
  <c r="I2113" i="1"/>
  <c r="J2113" i="1"/>
  <c r="K2113" i="1"/>
  <c r="D2114" i="1"/>
  <c r="E2114" i="1"/>
  <c r="F2114" i="1"/>
  <c r="G2114" i="1"/>
  <c r="H2114" i="1"/>
  <c r="I2114" i="1"/>
  <c r="J2114" i="1"/>
  <c r="K2114" i="1"/>
  <c r="D2115" i="1"/>
  <c r="E2115" i="1"/>
  <c r="F2115" i="1"/>
  <c r="G2115" i="1"/>
  <c r="H2115" i="1"/>
  <c r="I2115" i="1"/>
  <c r="J2115" i="1"/>
  <c r="K2115" i="1"/>
  <c r="D2116" i="1"/>
  <c r="E2116" i="1"/>
  <c r="F2116" i="1"/>
  <c r="G2116" i="1"/>
  <c r="H2116" i="1"/>
  <c r="I2116" i="1"/>
  <c r="J2116" i="1"/>
  <c r="K2116" i="1"/>
  <c r="D2117" i="1"/>
  <c r="E2117" i="1"/>
  <c r="F2117" i="1"/>
  <c r="G2117" i="1"/>
  <c r="H2117" i="1"/>
  <c r="I2117" i="1"/>
  <c r="J2117" i="1"/>
  <c r="K2117" i="1"/>
  <c r="D2118" i="1"/>
  <c r="E2118" i="1"/>
  <c r="F2118" i="1"/>
  <c r="G2118" i="1"/>
  <c r="H2118" i="1"/>
  <c r="I2118" i="1"/>
  <c r="J2118" i="1"/>
  <c r="K2118" i="1"/>
  <c r="D2119" i="1"/>
  <c r="E2119" i="1"/>
  <c r="F2119" i="1"/>
  <c r="G2119" i="1"/>
  <c r="H2119" i="1"/>
  <c r="I2119" i="1"/>
  <c r="J2119" i="1"/>
  <c r="K2119" i="1"/>
  <c r="D2120" i="1"/>
  <c r="E2120" i="1"/>
  <c r="F2120" i="1"/>
  <c r="G2120" i="1"/>
  <c r="H2120" i="1"/>
  <c r="I2120" i="1"/>
  <c r="J2120" i="1"/>
  <c r="K2120" i="1"/>
  <c r="D2121" i="1"/>
  <c r="E2121" i="1"/>
  <c r="F2121" i="1"/>
  <c r="G2121" i="1"/>
  <c r="H2121" i="1"/>
  <c r="I2121" i="1"/>
  <c r="J2121" i="1"/>
  <c r="K2121" i="1"/>
  <c r="D2122" i="1"/>
  <c r="E2122" i="1"/>
  <c r="F2122" i="1"/>
  <c r="G2122" i="1"/>
  <c r="H2122" i="1"/>
  <c r="I2122" i="1"/>
  <c r="J2122" i="1"/>
  <c r="K2122" i="1"/>
  <c r="D2123" i="1"/>
  <c r="E2123" i="1"/>
  <c r="F2123" i="1"/>
  <c r="G2123" i="1"/>
  <c r="H2123" i="1"/>
  <c r="I2123" i="1"/>
  <c r="J2123" i="1"/>
  <c r="K2123" i="1"/>
  <c r="D2124" i="1"/>
  <c r="E2124" i="1"/>
  <c r="F2124" i="1"/>
  <c r="G2124" i="1"/>
  <c r="H2124" i="1"/>
  <c r="I2124" i="1"/>
  <c r="J2124" i="1"/>
  <c r="K2124" i="1"/>
  <c r="D2125" i="1"/>
  <c r="E2125" i="1"/>
  <c r="F2125" i="1"/>
  <c r="G2125" i="1"/>
  <c r="H2125" i="1"/>
  <c r="I2125" i="1"/>
  <c r="J2125" i="1"/>
  <c r="K2125" i="1"/>
  <c r="D2126" i="1"/>
  <c r="E2126" i="1"/>
  <c r="F2126" i="1"/>
  <c r="G2126" i="1"/>
  <c r="H2126" i="1"/>
  <c r="I2126" i="1"/>
  <c r="J2126" i="1"/>
  <c r="K2126" i="1"/>
  <c r="D2127" i="1"/>
  <c r="E2127" i="1"/>
  <c r="F2127" i="1"/>
  <c r="G2127" i="1"/>
  <c r="H2127" i="1"/>
  <c r="I2127" i="1"/>
  <c r="J2127" i="1"/>
  <c r="K2127" i="1"/>
  <c r="D2128" i="1"/>
  <c r="E2128" i="1"/>
  <c r="F2128" i="1"/>
  <c r="G2128" i="1"/>
  <c r="H2128" i="1"/>
  <c r="I2128" i="1"/>
  <c r="J2128" i="1"/>
  <c r="K2128" i="1"/>
  <c r="D2129" i="1"/>
  <c r="E2129" i="1"/>
  <c r="F2129" i="1"/>
  <c r="G2129" i="1"/>
  <c r="H2129" i="1"/>
  <c r="I2129" i="1"/>
  <c r="J2129" i="1"/>
  <c r="K2129" i="1"/>
  <c r="D2130" i="1"/>
  <c r="E2130" i="1"/>
  <c r="F2130" i="1"/>
  <c r="G2130" i="1"/>
  <c r="H2130" i="1"/>
  <c r="I2130" i="1"/>
  <c r="J2130" i="1"/>
  <c r="K2130" i="1"/>
  <c r="D2131" i="1"/>
  <c r="E2131" i="1"/>
  <c r="F2131" i="1"/>
  <c r="G2131" i="1"/>
  <c r="H2131" i="1"/>
  <c r="I2131" i="1"/>
  <c r="J2131" i="1"/>
  <c r="K2131" i="1"/>
  <c r="D2132" i="1"/>
  <c r="E2132" i="1"/>
  <c r="F2132" i="1"/>
  <c r="G2132" i="1"/>
  <c r="H2132" i="1"/>
  <c r="I2132" i="1"/>
  <c r="J2132" i="1"/>
  <c r="K2132" i="1"/>
  <c r="D2133" i="1"/>
  <c r="E2133" i="1"/>
  <c r="F2133" i="1"/>
  <c r="G2133" i="1"/>
  <c r="H2133" i="1"/>
  <c r="I2133" i="1"/>
  <c r="J2133" i="1"/>
  <c r="K2133" i="1"/>
  <c r="D2134" i="1"/>
  <c r="E2134" i="1"/>
  <c r="F2134" i="1"/>
  <c r="G2134" i="1"/>
  <c r="H2134" i="1"/>
  <c r="I2134" i="1"/>
  <c r="J2134" i="1"/>
  <c r="K2134" i="1"/>
  <c r="D2135" i="1"/>
  <c r="E2135" i="1"/>
  <c r="F2135" i="1"/>
  <c r="G2135" i="1"/>
  <c r="H2135" i="1"/>
  <c r="I2135" i="1"/>
  <c r="J2135" i="1"/>
  <c r="K2135" i="1"/>
  <c r="D2136" i="1"/>
  <c r="E2136" i="1"/>
  <c r="F2136" i="1"/>
  <c r="G2136" i="1"/>
  <c r="H2136" i="1"/>
  <c r="I2136" i="1"/>
  <c r="J2136" i="1"/>
  <c r="K2136" i="1"/>
  <c r="D2137" i="1"/>
  <c r="E2137" i="1"/>
  <c r="F2137" i="1"/>
  <c r="G2137" i="1"/>
  <c r="H2137" i="1"/>
  <c r="I2137" i="1"/>
  <c r="J2137" i="1"/>
  <c r="K2137" i="1"/>
  <c r="D2138" i="1"/>
  <c r="E2138" i="1"/>
  <c r="F2138" i="1"/>
  <c r="G2138" i="1"/>
  <c r="H2138" i="1"/>
  <c r="I2138" i="1"/>
  <c r="J2138" i="1"/>
  <c r="K2138" i="1"/>
  <c r="D2139" i="1"/>
  <c r="E2139" i="1"/>
  <c r="F2139" i="1"/>
  <c r="G2139" i="1"/>
  <c r="H2139" i="1"/>
  <c r="I2139" i="1"/>
  <c r="J2139" i="1"/>
  <c r="K2139" i="1"/>
  <c r="D2140" i="1"/>
  <c r="E2140" i="1"/>
  <c r="F2140" i="1"/>
  <c r="G2140" i="1"/>
  <c r="H2140" i="1"/>
  <c r="I2140" i="1"/>
  <c r="J2140" i="1"/>
  <c r="K2140" i="1"/>
  <c r="D2141" i="1"/>
  <c r="E2141" i="1"/>
  <c r="F2141" i="1"/>
  <c r="G2141" i="1"/>
  <c r="H2141" i="1"/>
  <c r="I2141" i="1"/>
  <c r="J2141" i="1"/>
  <c r="K2141" i="1"/>
  <c r="D2142" i="1"/>
  <c r="E2142" i="1"/>
  <c r="F2142" i="1"/>
  <c r="G2142" i="1"/>
  <c r="H2142" i="1"/>
  <c r="I2142" i="1"/>
  <c r="J2142" i="1"/>
  <c r="K2142" i="1"/>
  <c r="D2143" i="1"/>
  <c r="E2143" i="1"/>
  <c r="F2143" i="1"/>
  <c r="G2143" i="1"/>
  <c r="H2143" i="1"/>
  <c r="I2143" i="1"/>
  <c r="J2143" i="1"/>
  <c r="K2143" i="1"/>
  <c r="D2144" i="1"/>
  <c r="E2144" i="1"/>
  <c r="F2144" i="1"/>
  <c r="G2144" i="1"/>
  <c r="H2144" i="1"/>
  <c r="I2144" i="1"/>
  <c r="J2144" i="1"/>
  <c r="K2144" i="1"/>
  <c r="D2145" i="1"/>
  <c r="E2145" i="1"/>
  <c r="F2145" i="1"/>
  <c r="G2145" i="1"/>
  <c r="H2145" i="1"/>
  <c r="I2145" i="1"/>
  <c r="J2145" i="1"/>
  <c r="K2145" i="1"/>
  <c r="D2146" i="1"/>
  <c r="E2146" i="1"/>
  <c r="F2146" i="1"/>
  <c r="G2146" i="1"/>
  <c r="H2146" i="1"/>
  <c r="I2146" i="1"/>
  <c r="J2146" i="1"/>
  <c r="K2146" i="1"/>
  <c r="D2147" i="1"/>
  <c r="E2147" i="1"/>
  <c r="F2147" i="1"/>
  <c r="G2147" i="1"/>
  <c r="H2147" i="1"/>
  <c r="I2147" i="1"/>
  <c r="J2147" i="1"/>
  <c r="K2147" i="1"/>
  <c r="D2148" i="1"/>
  <c r="E2148" i="1"/>
  <c r="F2148" i="1"/>
  <c r="G2148" i="1"/>
  <c r="H2148" i="1"/>
  <c r="I2148" i="1"/>
  <c r="J2148" i="1"/>
  <c r="K2148" i="1"/>
  <c r="D2149" i="1"/>
  <c r="E2149" i="1"/>
  <c r="F2149" i="1"/>
  <c r="G2149" i="1"/>
  <c r="H2149" i="1"/>
  <c r="I2149" i="1"/>
  <c r="J2149" i="1"/>
  <c r="K2149" i="1"/>
  <c r="D2150" i="1"/>
  <c r="E2150" i="1"/>
  <c r="F2150" i="1"/>
  <c r="G2150" i="1"/>
  <c r="H2150" i="1"/>
  <c r="I2150" i="1"/>
  <c r="J2150" i="1"/>
  <c r="K2150" i="1"/>
  <c r="D2151" i="1"/>
  <c r="E2151" i="1"/>
  <c r="F2151" i="1"/>
  <c r="G2151" i="1"/>
  <c r="H2151" i="1"/>
  <c r="I2151" i="1"/>
  <c r="J2151" i="1"/>
  <c r="K2151" i="1"/>
  <c r="D2152" i="1"/>
  <c r="E2152" i="1"/>
  <c r="F2152" i="1"/>
  <c r="G2152" i="1"/>
  <c r="H2152" i="1"/>
  <c r="I2152" i="1"/>
  <c r="J2152" i="1"/>
  <c r="K2152" i="1"/>
  <c r="D2153" i="1"/>
  <c r="E2153" i="1"/>
  <c r="F2153" i="1"/>
  <c r="G2153" i="1"/>
  <c r="H2153" i="1"/>
  <c r="I2153" i="1"/>
  <c r="J2153" i="1"/>
  <c r="K2153" i="1"/>
  <c r="D2154" i="1"/>
  <c r="E2154" i="1"/>
  <c r="F2154" i="1"/>
  <c r="G2154" i="1"/>
  <c r="H2154" i="1"/>
  <c r="I2154" i="1"/>
  <c r="J2154" i="1"/>
  <c r="K2154" i="1"/>
  <c r="D2155" i="1"/>
  <c r="E2155" i="1"/>
  <c r="F2155" i="1"/>
  <c r="G2155" i="1"/>
  <c r="H2155" i="1"/>
  <c r="I2155" i="1"/>
  <c r="J2155" i="1"/>
  <c r="K2155" i="1"/>
  <c r="D2156" i="1"/>
  <c r="E2156" i="1"/>
  <c r="F2156" i="1"/>
  <c r="G2156" i="1"/>
  <c r="H2156" i="1"/>
  <c r="I2156" i="1"/>
  <c r="J2156" i="1"/>
  <c r="K2156" i="1"/>
  <c r="D2157" i="1"/>
  <c r="E2157" i="1"/>
  <c r="F2157" i="1"/>
  <c r="G2157" i="1"/>
  <c r="H2157" i="1"/>
  <c r="I2157" i="1"/>
  <c r="J2157" i="1"/>
  <c r="K2157" i="1"/>
  <c r="D2158" i="1"/>
  <c r="E2158" i="1"/>
  <c r="F2158" i="1"/>
  <c r="G2158" i="1"/>
  <c r="H2158" i="1"/>
  <c r="I2158" i="1"/>
  <c r="J2158" i="1"/>
  <c r="K2158" i="1"/>
  <c r="D2159" i="1"/>
  <c r="E2159" i="1"/>
  <c r="F2159" i="1"/>
  <c r="G2159" i="1"/>
  <c r="H2159" i="1"/>
  <c r="I2159" i="1"/>
  <c r="J2159" i="1"/>
  <c r="K2159" i="1"/>
  <c r="D2160" i="1"/>
  <c r="E2160" i="1"/>
  <c r="F2160" i="1"/>
  <c r="G2160" i="1"/>
  <c r="H2160" i="1"/>
  <c r="I2160" i="1"/>
  <c r="J2160" i="1"/>
  <c r="K2160" i="1"/>
  <c r="D2161" i="1"/>
  <c r="E2161" i="1"/>
  <c r="F2161" i="1"/>
  <c r="G2161" i="1"/>
  <c r="H2161" i="1"/>
  <c r="I2161" i="1"/>
  <c r="J2161" i="1"/>
  <c r="K2161" i="1"/>
  <c r="D2162" i="1"/>
  <c r="E2162" i="1"/>
  <c r="F2162" i="1"/>
  <c r="G2162" i="1"/>
  <c r="H2162" i="1"/>
  <c r="I2162" i="1"/>
  <c r="J2162" i="1"/>
  <c r="K2162" i="1"/>
  <c r="D2163" i="1"/>
  <c r="E2163" i="1"/>
  <c r="F2163" i="1"/>
  <c r="G2163" i="1"/>
  <c r="H2163" i="1"/>
  <c r="I2163" i="1"/>
  <c r="J2163" i="1"/>
  <c r="K2163" i="1"/>
  <c r="D2164" i="1"/>
  <c r="E2164" i="1"/>
  <c r="F2164" i="1"/>
  <c r="G2164" i="1"/>
  <c r="H2164" i="1"/>
  <c r="I2164" i="1"/>
  <c r="J2164" i="1"/>
  <c r="K2164" i="1"/>
  <c r="D2165" i="1"/>
  <c r="E2165" i="1"/>
  <c r="F2165" i="1"/>
  <c r="G2165" i="1"/>
  <c r="H2165" i="1"/>
  <c r="I2165" i="1"/>
  <c r="J2165" i="1"/>
  <c r="K2165" i="1"/>
  <c r="D2166" i="1"/>
  <c r="E2166" i="1"/>
  <c r="F2166" i="1"/>
  <c r="G2166" i="1"/>
  <c r="H2166" i="1"/>
  <c r="I2166" i="1"/>
  <c r="J2166" i="1"/>
  <c r="K2166" i="1"/>
  <c r="D2167" i="1"/>
  <c r="E2167" i="1"/>
  <c r="F2167" i="1"/>
  <c r="G2167" i="1"/>
  <c r="H2167" i="1"/>
  <c r="I2167" i="1"/>
  <c r="J2167" i="1"/>
  <c r="K2167" i="1"/>
  <c r="D2168" i="1"/>
  <c r="E2168" i="1"/>
  <c r="F2168" i="1"/>
  <c r="G2168" i="1"/>
  <c r="H2168" i="1"/>
  <c r="I2168" i="1"/>
  <c r="J2168" i="1"/>
  <c r="K2168" i="1"/>
  <c r="D2169" i="1"/>
  <c r="E2169" i="1"/>
  <c r="F2169" i="1"/>
  <c r="G2169" i="1"/>
  <c r="H2169" i="1"/>
  <c r="I2169" i="1"/>
  <c r="J2169" i="1"/>
  <c r="K2169" i="1"/>
  <c r="D2170" i="1"/>
  <c r="E2170" i="1"/>
  <c r="F2170" i="1"/>
  <c r="G2170" i="1"/>
  <c r="H2170" i="1"/>
  <c r="I2170" i="1"/>
  <c r="J2170" i="1"/>
  <c r="K2170" i="1"/>
  <c r="D2171" i="1"/>
  <c r="E2171" i="1"/>
  <c r="F2171" i="1"/>
  <c r="G2171" i="1"/>
  <c r="H2171" i="1"/>
  <c r="I2171" i="1"/>
  <c r="J2171" i="1"/>
  <c r="K2171" i="1"/>
  <c r="D2172" i="1"/>
  <c r="E2172" i="1"/>
  <c r="F2172" i="1"/>
  <c r="G2172" i="1"/>
  <c r="H2172" i="1"/>
  <c r="I2172" i="1"/>
  <c r="J2172" i="1"/>
  <c r="K2172" i="1"/>
  <c r="D2173" i="1"/>
  <c r="E2173" i="1"/>
  <c r="F2173" i="1"/>
  <c r="G2173" i="1"/>
  <c r="H2173" i="1"/>
  <c r="I2173" i="1"/>
  <c r="J2173" i="1"/>
  <c r="K2173" i="1"/>
  <c r="D2174" i="1"/>
  <c r="E2174" i="1"/>
  <c r="F2174" i="1"/>
  <c r="G2174" i="1"/>
  <c r="H2174" i="1"/>
  <c r="I2174" i="1"/>
  <c r="J2174" i="1"/>
  <c r="K2174" i="1"/>
  <c r="D2175" i="1"/>
  <c r="E2175" i="1"/>
  <c r="F2175" i="1"/>
  <c r="G2175" i="1"/>
  <c r="H2175" i="1"/>
  <c r="I2175" i="1"/>
  <c r="J2175" i="1"/>
  <c r="K2175" i="1"/>
  <c r="D2176" i="1"/>
  <c r="E2176" i="1"/>
  <c r="F2176" i="1"/>
  <c r="G2176" i="1"/>
  <c r="H2176" i="1"/>
  <c r="I2176" i="1"/>
  <c r="J2176" i="1"/>
  <c r="K2176" i="1"/>
  <c r="D2177" i="1"/>
  <c r="E2177" i="1"/>
  <c r="F2177" i="1"/>
  <c r="G2177" i="1"/>
  <c r="H2177" i="1"/>
  <c r="I2177" i="1"/>
  <c r="J2177" i="1"/>
  <c r="K2177" i="1"/>
  <c r="D2178" i="1"/>
  <c r="E2178" i="1"/>
  <c r="F2178" i="1"/>
  <c r="G2178" i="1"/>
  <c r="H2178" i="1"/>
  <c r="I2178" i="1"/>
  <c r="J2178" i="1"/>
  <c r="K2178" i="1"/>
  <c r="D2179" i="1"/>
  <c r="E2179" i="1"/>
  <c r="F2179" i="1"/>
  <c r="G2179" i="1"/>
  <c r="H2179" i="1"/>
  <c r="I2179" i="1"/>
  <c r="J2179" i="1"/>
  <c r="K2179" i="1"/>
  <c r="D2180" i="1"/>
  <c r="E2180" i="1"/>
  <c r="F2180" i="1"/>
  <c r="G2180" i="1"/>
  <c r="H2180" i="1"/>
  <c r="I2180" i="1"/>
  <c r="J2180" i="1"/>
  <c r="K2180" i="1"/>
  <c r="D2181" i="1"/>
  <c r="E2181" i="1"/>
  <c r="F2181" i="1"/>
  <c r="G2181" i="1"/>
  <c r="H2181" i="1"/>
  <c r="I2181" i="1"/>
  <c r="J2181" i="1"/>
  <c r="K2181" i="1"/>
  <c r="D2182" i="1"/>
  <c r="E2182" i="1"/>
  <c r="F2182" i="1"/>
  <c r="G2182" i="1"/>
  <c r="H2182" i="1"/>
  <c r="I2182" i="1"/>
  <c r="J2182" i="1"/>
  <c r="K2182" i="1"/>
  <c r="D2183" i="1"/>
  <c r="E2183" i="1"/>
  <c r="F2183" i="1"/>
  <c r="G2183" i="1"/>
  <c r="H2183" i="1"/>
  <c r="I2183" i="1"/>
  <c r="J2183" i="1"/>
  <c r="K2183" i="1"/>
  <c r="D2184" i="1"/>
  <c r="E2184" i="1"/>
  <c r="F2184" i="1"/>
  <c r="G2184" i="1"/>
  <c r="H2184" i="1"/>
  <c r="I2184" i="1"/>
  <c r="J2184" i="1"/>
  <c r="K2184" i="1"/>
  <c r="D2185" i="1"/>
  <c r="E2185" i="1"/>
  <c r="F2185" i="1"/>
  <c r="G2185" i="1"/>
  <c r="H2185" i="1"/>
  <c r="I2185" i="1"/>
  <c r="J2185" i="1"/>
  <c r="K2185" i="1"/>
  <c r="D2186" i="1"/>
  <c r="E2186" i="1"/>
  <c r="F2186" i="1"/>
  <c r="G2186" i="1"/>
  <c r="H2186" i="1"/>
  <c r="I2186" i="1"/>
  <c r="J2186" i="1"/>
  <c r="K2186" i="1"/>
  <c r="D2187" i="1"/>
  <c r="E2187" i="1"/>
  <c r="F2187" i="1"/>
  <c r="G2187" i="1"/>
  <c r="H2187" i="1"/>
  <c r="I2187" i="1"/>
  <c r="J2187" i="1"/>
  <c r="K2187" i="1"/>
  <c r="D2188" i="1"/>
  <c r="E2188" i="1"/>
  <c r="F2188" i="1"/>
  <c r="G2188" i="1"/>
  <c r="H2188" i="1"/>
  <c r="I2188" i="1"/>
  <c r="J2188" i="1"/>
  <c r="K2188" i="1"/>
  <c r="D2189" i="1"/>
  <c r="E2189" i="1"/>
  <c r="F2189" i="1"/>
  <c r="G2189" i="1"/>
  <c r="H2189" i="1"/>
  <c r="I2189" i="1"/>
  <c r="J2189" i="1"/>
  <c r="K2189" i="1"/>
  <c r="D2190" i="1"/>
  <c r="E2190" i="1"/>
  <c r="F2190" i="1"/>
  <c r="G2190" i="1"/>
  <c r="H2190" i="1"/>
  <c r="I2190" i="1"/>
  <c r="J2190" i="1"/>
  <c r="K2190" i="1"/>
  <c r="D2191" i="1"/>
  <c r="E2191" i="1"/>
  <c r="F2191" i="1"/>
  <c r="G2191" i="1"/>
  <c r="H2191" i="1"/>
  <c r="I2191" i="1"/>
  <c r="J2191" i="1"/>
  <c r="K2191" i="1"/>
  <c r="D2192" i="1"/>
  <c r="E2192" i="1"/>
  <c r="F2192" i="1"/>
  <c r="G2192" i="1"/>
  <c r="H2192" i="1"/>
  <c r="I2192" i="1"/>
  <c r="J2192" i="1"/>
  <c r="K2192" i="1"/>
  <c r="D2193" i="1"/>
  <c r="E2193" i="1"/>
  <c r="F2193" i="1"/>
  <c r="G2193" i="1"/>
  <c r="H2193" i="1"/>
  <c r="I2193" i="1"/>
  <c r="J2193" i="1"/>
  <c r="K2193" i="1"/>
  <c r="D2194" i="1"/>
  <c r="E2194" i="1"/>
  <c r="F2194" i="1"/>
  <c r="G2194" i="1"/>
  <c r="H2194" i="1"/>
  <c r="I2194" i="1"/>
  <c r="J2194" i="1"/>
  <c r="K2194" i="1"/>
  <c r="D2195" i="1"/>
  <c r="E2195" i="1"/>
  <c r="F2195" i="1"/>
  <c r="G2195" i="1"/>
  <c r="H2195" i="1"/>
  <c r="I2195" i="1"/>
  <c r="J2195" i="1"/>
  <c r="K2195" i="1"/>
  <c r="D2196" i="1"/>
  <c r="E2196" i="1"/>
  <c r="F2196" i="1"/>
  <c r="G2196" i="1"/>
  <c r="H2196" i="1"/>
  <c r="I2196" i="1"/>
  <c r="J2196" i="1"/>
  <c r="K2196" i="1"/>
  <c r="D2197" i="1"/>
  <c r="E2197" i="1"/>
  <c r="F2197" i="1"/>
  <c r="G2197" i="1"/>
  <c r="H2197" i="1"/>
  <c r="I2197" i="1"/>
  <c r="J2197" i="1"/>
  <c r="K2197" i="1"/>
  <c r="D7" i="1"/>
  <c r="E7" i="1"/>
  <c r="F7" i="1"/>
  <c r="G7" i="1"/>
  <c r="H7" i="1"/>
  <c r="I7" i="1"/>
  <c r="J7" i="1"/>
  <c r="K7" i="1"/>
  <c r="D8" i="1"/>
  <c r="E8" i="1"/>
  <c r="F8" i="1"/>
  <c r="G8" i="1"/>
  <c r="H8" i="1"/>
  <c r="I8" i="1"/>
  <c r="J8" i="1"/>
  <c r="K8" i="1"/>
  <c r="K6" i="1"/>
  <c r="I6" i="1"/>
  <c r="G6" i="1"/>
  <c r="E6" i="1"/>
  <c r="J6" i="1"/>
  <c r="H6" i="1"/>
  <c r="F6" i="1"/>
  <c r="D6" i="1"/>
  <c r="U3" i="14" l="1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2" i="14"/>
  <c r="U3" i="12" l="1"/>
  <c r="U4" i="12"/>
  <c r="U5" i="12"/>
  <c r="U6" i="12"/>
  <c r="U7" i="12"/>
  <c r="U1026" i="12"/>
  <c r="U8" i="12"/>
  <c r="U9" i="12"/>
  <c r="U10" i="12"/>
  <c r="U11" i="12"/>
  <c r="U12" i="12"/>
  <c r="U1027" i="12"/>
  <c r="U1028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1307" i="12"/>
  <c r="U1308" i="12"/>
  <c r="U1029" i="12"/>
  <c r="U1030" i="12"/>
  <c r="U33" i="12"/>
  <c r="U34" i="12"/>
  <c r="U35" i="12"/>
  <c r="U36" i="12"/>
  <c r="U37" i="12"/>
  <c r="U38" i="12"/>
  <c r="U1031" i="12"/>
  <c r="U1032" i="12"/>
  <c r="U39" i="12"/>
  <c r="U40" i="12"/>
  <c r="U1033" i="12"/>
  <c r="U1034" i="12"/>
  <c r="U1035" i="12"/>
  <c r="U41" i="12"/>
  <c r="U42" i="12"/>
  <c r="U43" i="12"/>
  <c r="U44" i="12"/>
  <c r="U45" i="12"/>
  <c r="U46" i="12"/>
  <c r="U47" i="12"/>
  <c r="U48" i="12"/>
  <c r="U1426" i="12"/>
  <c r="U1309" i="12"/>
  <c r="U1036" i="12"/>
  <c r="U1037" i="12"/>
  <c r="U49" i="12"/>
  <c r="U50" i="12"/>
  <c r="U1038" i="12"/>
  <c r="U51" i="12"/>
  <c r="U52" i="12"/>
  <c r="U1310" i="12"/>
  <c r="U1427" i="12"/>
  <c r="U1311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1039" i="12"/>
  <c r="U1040" i="12"/>
  <c r="U1041" i="12"/>
  <c r="U1042" i="12"/>
  <c r="U72" i="12"/>
  <c r="U1312" i="12"/>
  <c r="U1043" i="12"/>
  <c r="U73" i="12"/>
  <c r="U1044" i="12"/>
  <c r="U74" i="12"/>
  <c r="U75" i="12"/>
  <c r="U1313" i="12"/>
  <c r="U1314" i="12"/>
  <c r="U76" i="12"/>
  <c r="U77" i="12"/>
  <c r="U78" i="12"/>
  <c r="U79" i="12"/>
  <c r="U80" i="12"/>
  <c r="U81" i="12"/>
  <c r="U1045" i="12"/>
  <c r="U82" i="12"/>
  <c r="U83" i="12"/>
  <c r="U84" i="12"/>
  <c r="U85" i="12"/>
  <c r="U86" i="12"/>
  <c r="U87" i="12"/>
  <c r="U88" i="12"/>
  <c r="U89" i="12"/>
  <c r="U90" i="12"/>
  <c r="U1315" i="12"/>
  <c r="U1046" i="12"/>
  <c r="U1316" i="12"/>
  <c r="U1047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048" i="12"/>
  <c r="U1428" i="12"/>
  <c r="U1317" i="12"/>
  <c r="U1049" i="12"/>
  <c r="U1050" i="12"/>
  <c r="U1051" i="12"/>
  <c r="U1052" i="12"/>
  <c r="U114" i="12"/>
  <c r="U115" i="12"/>
  <c r="U1318" i="12"/>
  <c r="U1053" i="12"/>
  <c r="U116" i="12"/>
  <c r="U1054" i="12"/>
  <c r="U1055" i="12"/>
  <c r="U1056" i="12"/>
  <c r="U1057" i="12"/>
  <c r="U117" i="12"/>
  <c r="U118" i="12"/>
  <c r="U119" i="12"/>
  <c r="U120" i="12"/>
  <c r="U121" i="12"/>
  <c r="U122" i="12"/>
  <c r="U123" i="12"/>
  <c r="U124" i="12"/>
  <c r="U125" i="12"/>
  <c r="U126" i="12"/>
  <c r="U127" i="12"/>
  <c r="U1058" i="12"/>
  <c r="U128" i="12"/>
  <c r="U129" i="12"/>
  <c r="U130" i="12"/>
  <c r="U131" i="12"/>
  <c r="U132" i="12"/>
  <c r="U133" i="12"/>
  <c r="U134" i="12"/>
  <c r="U1319" i="12"/>
  <c r="U135" i="12"/>
  <c r="U1059" i="12"/>
  <c r="U1320" i="12"/>
  <c r="U1321" i="12"/>
  <c r="U1060" i="12"/>
  <c r="U1061" i="12"/>
  <c r="U136" i="12"/>
  <c r="U137" i="12"/>
  <c r="U1062" i="12"/>
  <c r="U1063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064" i="12"/>
  <c r="U151" i="12"/>
  <c r="U152" i="12"/>
  <c r="U153" i="12"/>
  <c r="U154" i="12"/>
  <c r="U1065" i="12"/>
  <c r="U1066" i="12"/>
  <c r="U155" i="12"/>
  <c r="U156" i="12"/>
  <c r="U157" i="12"/>
  <c r="U158" i="12"/>
  <c r="U1429" i="12"/>
  <c r="U1430" i="12"/>
  <c r="U1322" i="12"/>
  <c r="U1067" i="12"/>
  <c r="U106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069" i="12"/>
  <c r="U1070" i="12"/>
  <c r="U1071" i="12"/>
  <c r="U184" i="12"/>
  <c r="U185" i="12"/>
  <c r="U1323" i="12"/>
  <c r="U1324" i="12"/>
  <c r="U1325" i="12"/>
  <c r="U1326" i="12"/>
  <c r="U1072" i="12"/>
  <c r="U186" i="12"/>
  <c r="U1073" i="12"/>
  <c r="U1074" i="12"/>
  <c r="U1327" i="12"/>
  <c r="U1328" i="12"/>
  <c r="U1075" i="12"/>
  <c r="U187" i="12"/>
  <c r="U188" i="12"/>
  <c r="U1076" i="12"/>
  <c r="U189" i="12"/>
  <c r="U190" i="12"/>
  <c r="U191" i="12"/>
  <c r="U1431" i="12"/>
  <c r="U1432" i="12"/>
  <c r="U1329" i="12"/>
  <c r="U1330" i="12"/>
  <c r="U1077" i="12"/>
  <c r="U1078" i="12"/>
  <c r="U1079" i="12"/>
  <c r="U192" i="12"/>
  <c r="U193" i="12"/>
  <c r="U1080" i="12"/>
  <c r="U194" i="12"/>
  <c r="U1081" i="12"/>
  <c r="U195" i="12"/>
  <c r="U1082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1331" i="12"/>
  <c r="U1461" i="12"/>
  <c r="U1332" i="12"/>
  <c r="U1083" i="12"/>
  <c r="U1084" i="12"/>
  <c r="U210" i="12"/>
  <c r="U1085" i="12"/>
  <c r="U1086" i="12"/>
  <c r="U1333" i="12"/>
  <c r="U1334" i="12"/>
  <c r="U1087" i="12"/>
  <c r="U1088" i="12"/>
  <c r="U1089" i="12"/>
  <c r="U211" i="12"/>
  <c r="U212" i="12"/>
  <c r="U213" i="12"/>
  <c r="U214" i="12"/>
  <c r="U215" i="12"/>
  <c r="U216" i="12"/>
  <c r="U217" i="12"/>
  <c r="U218" i="12"/>
  <c r="U219" i="12"/>
  <c r="U1090" i="12"/>
  <c r="U220" i="12"/>
  <c r="U221" i="12"/>
  <c r="U222" i="12"/>
  <c r="U223" i="12"/>
  <c r="U224" i="12"/>
  <c r="U225" i="12"/>
  <c r="U226" i="12"/>
  <c r="U1091" i="12"/>
  <c r="U227" i="12"/>
  <c r="U228" i="12"/>
  <c r="U229" i="12"/>
  <c r="U230" i="12"/>
  <c r="U231" i="12"/>
  <c r="U232" i="12"/>
  <c r="U1092" i="12"/>
  <c r="U1093" i="12"/>
  <c r="U233" i="12"/>
  <c r="U1094" i="12"/>
  <c r="U234" i="12"/>
  <c r="U235" i="12"/>
  <c r="U236" i="12"/>
  <c r="U237" i="12"/>
  <c r="U238" i="12"/>
  <c r="U239" i="12"/>
  <c r="U1095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1096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1335" i="12"/>
  <c r="U1336" i="12"/>
  <c r="U1097" i="12"/>
  <c r="U1337" i="12"/>
  <c r="U1098" i="12"/>
  <c r="U1099" i="12"/>
  <c r="U1100" i="12"/>
  <c r="U281" i="12"/>
  <c r="U282" i="12"/>
  <c r="U283" i="12"/>
  <c r="U284" i="12"/>
  <c r="U285" i="12"/>
  <c r="U286" i="12"/>
  <c r="U1101" i="12"/>
  <c r="U287" i="12"/>
  <c r="U288" i="12"/>
  <c r="U1102" i="12"/>
  <c r="U289" i="12"/>
  <c r="U290" i="12"/>
  <c r="U291" i="12"/>
  <c r="U292" i="12"/>
  <c r="U293" i="12"/>
  <c r="U1103" i="12"/>
  <c r="U1104" i="12"/>
  <c r="U1338" i="12"/>
  <c r="U1339" i="12"/>
  <c r="U294" i="12"/>
  <c r="U295" i="12"/>
  <c r="U1340" i="12"/>
  <c r="U1105" i="12"/>
  <c r="U1106" i="12"/>
  <c r="U296" i="12"/>
  <c r="U297" i="12"/>
  <c r="U298" i="12"/>
  <c r="U299" i="12"/>
  <c r="U300" i="12"/>
  <c r="U1341" i="12"/>
  <c r="U1107" i="12"/>
  <c r="U1108" i="12"/>
  <c r="U1109" i="12"/>
  <c r="U1342" i="12"/>
  <c r="U1110" i="12"/>
  <c r="U1343" i="12"/>
  <c r="U1111" i="12"/>
  <c r="U1112" i="12"/>
  <c r="U1433" i="12"/>
  <c r="U1344" i="12"/>
  <c r="U1462" i="12"/>
  <c r="U1434" i="12"/>
  <c r="U1345" i="12"/>
  <c r="U1346" i="12"/>
  <c r="U1347" i="12"/>
  <c r="U1113" i="12"/>
  <c r="U1435" i="12"/>
  <c r="U1348" i="12"/>
  <c r="U1349" i="12"/>
  <c r="U1350" i="12"/>
  <c r="U1114" i="12"/>
  <c r="U1115" i="12"/>
  <c r="U301" i="12"/>
  <c r="U1116" i="12"/>
  <c r="U1117" i="12"/>
  <c r="U302" i="12"/>
  <c r="U303" i="12"/>
  <c r="U304" i="12"/>
  <c r="U1351" i="12"/>
  <c r="U1352" i="12"/>
  <c r="U305" i="12"/>
  <c r="U306" i="12"/>
  <c r="U307" i="12"/>
  <c r="U1118" i="12"/>
  <c r="U1119" i="12"/>
  <c r="U1120" i="12"/>
  <c r="U308" i="12"/>
  <c r="U1353" i="12"/>
  <c r="U309" i="12"/>
  <c r="U1121" i="12"/>
  <c r="U310" i="12"/>
  <c r="U311" i="12"/>
  <c r="U312" i="12"/>
  <c r="U313" i="12"/>
  <c r="U1122" i="12"/>
  <c r="U1354" i="12"/>
  <c r="U1123" i="12"/>
  <c r="U314" i="12"/>
  <c r="U315" i="12"/>
  <c r="U1124" i="12"/>
  <c r="U1125" i="12"/>
  <c r="U316" i="12"/>
  <c r="U317" i="12"/>
  <c r="U1126" i="12"/>
  <c r="U1127" i="12"/>
  <c r="U1436" i="12"/>
  <c r="U1437" i="12"/>
  <c r="U1355" i="12"/>
  <c r="U1356" i="12"/>
  <c r="U1128" i="12"/>
  <c r="U318" i="12"/>
  <c r="U319" i="12"/>
  <c r="U320" i="12"/>
  <c r="U321" i="12"/>
  <c r="U322" i="12"/>
  <c r="U323" i="12"/>
  <c r="U324" i="12"/>
  <c r="U325" i="12"/>
  <c r="U326" i="12"/>
  <c r="U327" i="12"/>
  <c r="U328" i="12"/>
  <c r="U1129" i="12"/>
  <c r="U1130" i="12"/>
  <c r="U1131" i="12"/>
  <c r="U329" i="12"/>
  <c r="U1132" i="12"/>
  <c r="U330" i="12"/>
  <c r="U331" i="12"/>
  <c r="U1133" i="12"/>
  <c r="U1134" i="12"/>
  <c r="U332" i="12"/>
  <c r="U333" i="12"/>
  <c r="U334" i="12"/>
  <c r="U335" i="12"/>
  <c r="U1135" i="12"/>
  <c r="U1357" i="12"/>
  <c r="U336" i="12"/>
  <c r="U337" i="12"/>
  <c r="U338" i="12"/>
  <c r="U339" i="12"/>
  <c r="U340" i="12"/>
  <c r="U341" i="12"/>
  <c r="U342" i="12"/>
  <c r="U343" i="12"/>
  <c r="U344" i="12"/>
  <c r="U345" i="12"/>
  <c r="U1358" i="12"/>
  <c r="U1136" i="12"/>
  <c r="U1137" i="12"/>
  <c r="U1138" i="12"/>
  <c r="U346" i="12"/>
  <c r="U347" i="12"/>
  <c r="U348" i="12"/>
  <c r="U349" i="12"/>
  <c r="U1359" i="12"/>
  <c r="U1360" i="12"/>
  <c r="U350" i="12"/>
  <c r="U351" i="12"/>
  <c r="U352" i="12"/>
  <c r="U353" i="12"/>
  <c r="U1438" i="12"/>
  <c r="U1361" i="12"/>
  <c r="U1139" i="12"/>
  <c r="U1140" i="12"/>
  <c r="U354" i="12"/>
  <c r="U355" i="12"/>
  <c r="U356" i="12"/>
  <c r="U357" i="12"/>
  <c r="U358" i="12"/>
  <c r="U359" i="12"/>
  <c r="U360" i="12"/>
  <c r="U361" i="12"/>
  <c r="U362" i="12"/>
  <c r="U1141" i="12"/>
  <c r="U1142" i="12"/>
  <c r="U1143" i="12"/>
  <c r="U363" i="12"/>
  <c r="U364" i="12"/>
  <c r="U365" i="12"/>
  <c r="U1144" i="12"/>
  <c r="U366" i="12"/>
  <c r="U367" i="12"/>
  <c r="U1362" i="12"/>
  <c r="U1363" i="12"/>
  <c r="U1145" i="12"/>
  <c r="U1146" i="12"/>
  <c r="U368" i="12"/>
  <c r="U369" i="12"/>
  <c r="U1439" i="12"/>
  <c r="U1440" i="12"/>
  <c r="U1441" i="12"/>
  <c r="U1147" i="12"/>
  <c r="U1148" i="12"/>
  <c r="U1149" i="12"/>
  <c r="U370" i="12"/>
  <c r="U1150" i="12"/>
  <c r="U371" i="12"/>
  <c r="U372" i="12"/>
  <c r="U373" i="12"/>
  <c r="U374" i="12"/>
  <c r="U375" i="12"/>
  <c r="U1151" i="12"/>
  <c r="U1152" i="12"/>
  <c r="U1153" i="12"/>
  <c r="U376" i="12"/>
  <c r="U377" i="12"/>
  <c r="U378" i="12"/>
  <c r="U1154" i="12"/>
  <c r="U379" i="12"/>
  <c r="U380" i="12"/>
  <c r="U381" i="12"/>
  <c r="U382" i="12"/>
  <c r="U1155" i="12"/>
  <c r="U383" i="12"/>
  <c r="U384" i="12"/>
  <c r="U385" i="12"/>
  <c r="U386" i="12"/>
  <c r="U387" i="12"/>
  <c r="U388" i="12"/>
  <c r="U389" i="12"/>
  <c r="U390" i="12"/>
  <c r="U1156" i="12"/>
  <c r="U391" i="12"/>
  <c r="U392" i="12"/>
  <c r="U1157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1364" i="12"/>
  <c r="U1365" i="12"/>
  <c r="U1366" i="12"/>
  <c r="U1367" i="12"/>
  <c r="U1158" i="12"/>
  <c r="U1159" i="12"/>
  <c r="U1160" i="12"/>
  <c r="U405" i="12"/>
  <c r="U406" i="12"/>
  <c r="U407" i="12"/>
  <c r="U408" i="12"/>
  <c r="U409" i="12"/>
  <c r="U410" i="12"/>
  <c r="U411" i="12"/>
  <c r="U412" i="12"/>
  <c r="U413" i="12"/>
  <c r="U414" i="12"/>
  <c r="U1161" i="12"/>
  <c r="U415" i="12"/>
  <c r="U416" i="12"/>
  <c r="U417" i="12"/>
  <c r="U418" i="12"/>
  <c r="U419" i="12"/>
  <c r="U420" i="12"/>
  <c r="U421" i="12"/>
  <c r="U422" i="12"/>
  <c r="U423" i="12"/>
  <c r="U424" i="12"/>
  <c r="U1162" i="12"/>
  <c r="U1442" i="12"/>
  <c r="U1368" i="12"/>
  <c r="U1163" i="12"/>
  <c r="U425" i="12"/>
  <c r="U426" i="12"/>
  <c r="U427" i="12"/>
  <c r="U428" i="12"/>
  <c r="U1443" i="12"/>
  <c r="U1444" i="12"/>
  <c r="U1369" i="12"/>
  <c r="U1164" i="12"/>
  <c r="U1165" i="12"/>
  <c r="U1445" i="12"/>
  <c r="U1370" i="12"/>
  <c r="U1166" i="12"/>
  <c r="U429" i="12"/>
  <c r="U1167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1371" i="12"/>
  <c r="U1168" i="12"/>
  <c r="U444" i="12"/>
  <c r="U445" i="12"/>
  <c r="U446" i="12"/>
  <c r="U447" i="12"/>
  <c r="U448" i="12"/>
  <c r="U449" i="12"/>
  <c r="U450" i="12"/>
  <c r="U451" i="12"/>
  <c r="U452" i="12"/>
  <c r="U453" i="12"/>
  <c r="U1169" i="12"/>
  <c r="U1446" i="12"/>
  <c r="U1170" i="12"/>
  <c r="U1171" i="12"/>
  <c r="U454" i="12"/>
  <c r="U455" i="12"/>
  <c r="U456" i="12"/>
  <c r="U1172" i="12"/>
  <c r="U1173" i="12"/>
  <c r="U457" i="12"/>
  <c r="U458" i="12"/>
  <c r="U1174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1175" i="12"/>
  <c r="U509" i="12"/>
  <c r="U510" i="12"/>
  <c r="U1372" i="12"/>
  <c r="U1373" i="12"/>
  <c r="U511" i="12"/>
  <c r="U1176" i="12"/>
  <c r="U512" i="12"/>
  <c r="U513" i="12"/>
  <c r="U514" i="12"/>
  <c r="U515" i="12"/>
  <c r="U516" i="12"/>
  <c r="U1374" i="12"/>
  <c r="U1177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1178" i="12"/>
  <c r="U534" i="12"/>
  <c r="U535" i="12"/>
  <c r="U1179" i="12"/>
  <c r="U1180" i="12"/>
  <c r="U536" i="12"/>
  <c r="U537" i="12"/>
  <c r="U538" i="12"/>
  <c r="U1181" i="12"/>
  <c r="U1182" i="12"/>
  <c r="U539" i="12"/>
  <c r="U540" i="12"/>
  <c r="U541" i="12"/>
  <c r="U542" i="12"/>
  <c r="U543" i="12"/>
  <c r="U1375" i="12"/>
  <c r="U1183" i="12"/>
  <c r="U1184" i="12"/>
  <c r="U1185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1447" i="12"/>
  <c r="U1448" i="12"/>
  <c r="U1376" i="12"/>
  <c r="U1186" i="12"/>
  <c r="U1377" i="12"/>
  <c r="U1187" i="12"/>
  <c r="U556" i="12"/>
  <c r="U557" i="12"/>
  <c r="U558" i="12"/>
  <c r="U559" i="12"/>
  <c r="U1188" i="12"/>
  <c r="U1189" i="12"/>
  <c r="U1378" i="12"/>
  <c r="U1379" i="12"/>
  <c r="U1190" i="12"/>
  <c r="U1191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1380" i="12"/>
  <c r="U1192" i="12"/>
  <c r="U1193" i="12"/>
  <c r="U582" i="12"/>
  <c r="U583" i="12"/>
  <c r="U584" i="12"/>
  <c r="U585" i="12"/>
  <c r="U1381" i="12"/>
  <c r="U1382" i="12"/>
  <c r="U586" i="12"/>
  <c r="U1194" i="12"/>
  <c r="U1195" i="12"/>
  <c r="U587" i="12"/>
  <c r="U588" i="12"/>
  <c r="U589" i="12"/>
  <c r="U590" i="12"/>
  <c r="U591" i="12"/>
  <c r="U592" i="12"/>
  <c r="U593" i="12"/>
  <c r="U594" i="12"/>
  <c r="U595" i="12"/>
  <c r="U596" i="12"/>
  <c r="U1196" i="12"/>
  <c r="U1197" i="12"/>
  <c r="U1383" i="12"/>
  <c r="U1384" i="12"/>
  <c r="U597" i="12"/>
  <c r="U598" i="12"/>
  <c r="U599" i="12"/>
  <c r="U600" i="12"/>
  <c r="U1198" i="12"/>
  <c r="U1385" i="12"/>
  <c r="U1199" i="12"/>
  <c r="U1200" i="12"/>
  <c r="U1201" i="12"/>
  <c r="U601" i="12"/>
  <c r="U602" i="12"/>
  <c r="U603" i="12"/>
  <c r="U1449" i="12"/>
  <c r="U1386" i="12"/>
  <c r="U1202" i="12"/>
  <c r="U1203" i="12"/>
  <c r="U604" i="12"/>
  <c r="U1387" i="12"/>
  <c r="U1388" i="12"/>
  <c r="U12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1205" i="12"/>
  <c r="U1206" i="12"/>
  <c r="U1207" i="12"/>
  <c r="U1389" i="12"/>
  <c r="U1208" i="12"/>
  <c r="U617" i="12"/>
  <c r="U618" i="12"/>
  <c r="U1450" i="12"/>
  <c r="U1451" i="12"/>
  <c r="U1390" i="12"/>
  <c r="U1209" i="12"/>
  <c r="U619" i="12"/>
  <c r="U620" i="12"/>
  <c r="U621" i="12"/>
  <c r="U622" i="12"/>
  <c r="U1452" i="12"/>
  <c r="U1391" i="12"/>
  <c r="U623" i="12"/>
  <c r="U624" i="12"/>
  <c r="U1392" i="12"/>
  <c r="U1393" i="12"/>
  <c r="U1210" i="12"/>
  <c r="U1211" i="12"/>
  <c r="U1453" i="12"/>
  <c r="U1394" i="12"/>
  <c r="U1212" i="12"/>
  <c r="U625" i="12"/>
  <c r="U626" i="12"/>
  <c r="U627" i="12"/>
  <c r="U628" i="12"/>
  <c r="U629" i="12"/>
  <c r="U630" i="12"/>
  <c r="U631" i="12"/>
  <c r="U632" i="12"/>
  <c r="U633" i="12"/>
  <c r="U634" i="12"/>
  <c r="U635" i="12"/>
  <c r="U1213" i="12"/>
  <c r="U636" i="12"/>
  <c r="U637" i="12"/>
  <c r="U638" i="12"/>
  <c r="U639" i="12"/>
  <c r="U640" i="12"/>
  <c r="U641" i="12"/>
  <c r="U1395" i="12"/>
  <c r="U1396" i="12"/>
  <c r="U1214" i="12"/>
  <c r="U642" i="12"/>
  <c r="U643" i="12"/>
  <c r="U644" i="12"/>
  <c r="U645" i="12"/>
  <c r="U646" i="12"/>
  <c r="U647" i="12"/>
  <c r="U648" i="12"/>
  <c r="U1215" i="12"/>
  <c r="U1216" i="12"/>
  <c r="U1217" i="12"/>
  <c r="U1218" i="12"/>
  <c r="U649" i="12"/>
  <c r="U650" i="12"/>
  <c r="U651" i="12"/>
  <c r="U1219" i="12"/>
  <c r="U1220" i="12"/>
  <c r="U1221" i="12"/>
  <c r="U652" i="12"/>
  <c r="U1222" i="12"/>
  <c r="U1223" i="12"/>
  <c r="U1397" i="12"/>
  <c r="U1398" i="12"/>
  <c r="U653" i="12"/>
  <c r="U1224" i="12"/>
  <c r="U1225" i="12"/>
  <c r="U1226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1399" i="12"/>
  <c r="U1400" i="12"/>
  <c r="U1227" i="12"/>
  <c r="U684" i="12"/>
  <c r="U685" i="12"/>
  <c r="U686" i="12"/>
  <c r="U1228" i="12"/>
  <c r="U1401" i="12"/>
  <c r="U1229" i="12"/>
  <c r="U1230" i="12"/>
  <c r="U687" i="12"/>
  <c r="U688" i="12"/>
  <c r="U1231" i="12"/>
  <c r="U1402" i="12"/>
  <c r="U1232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1403" i="12"/>
  <c r="U1404" i="12"/>
  <c r="U1233" i="12"/>
  <c r="U702" i="12"/>
  <c r="U703" i="12"/>
  <c r="U704" i="12"/>
  <c r="U1234" i="12"/>
  <c r="U705" i="12"/>
  <c r="U1405" i="12"/>
  <c r="U706" i="12"/>
  <c r="U1454" i="12"/>
  <c r="U1235" i="12"/>
  <c r="U1406" i="12"/>
  <c r="U707" i="12"/>
  <c r="U708" i="12"/>
  <c r="U709" i="12"/>
  <c r="U1236" i="12"/>
  <c r="U1237" i="12"/>
  <c r="U710" i="12"/>
  <c r="U711" i="12"/>
  <c r="U712" i="12"/>
  <c r="U713" i="12"/>
  <c r="U714" i="12"/>
  <c r="U715" i="12"/>
  <c r="U1238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1407" i="12"/>
  <c r="U1239" i="12"/>
  <c r="U730" i="12"/>
  <c r="U731" i="12"/>
  <c r="U732" i="12"/>
  <c r="U733" i="12"/>
  <c r="U1240" i="12"/>
  <c r="U734" i="12"/>
  <c r="U735" i="12"/>
  <c r="U736" i="12"/>
  <c r="U737" i="12"/>
  <c r="U738" i="12"/>
  <c r="U739" i="12"/>
  <c r="U740" i="12"/>
  <c r="U741" i="12"/>
  <c r="U742" i="12"/>
  <c r="U743" i="12"/>
  <c r="U1241" i="12"/>
  <c r="U744" i="12"/>
  <c r="U745" i="12"/>
  <c r="U746" i="12"/>
  <c r="U747" i="12"/>
  <c r="U748" i="12"/>
  <c r="U749" i="12"/>
  <c r="U1242" i="12"/>
  <c r="U1243" i="12"/>
  <c r="U1244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1245" i="12"/>
  <c r="U772" i="12"/>
  <c r="U773" i="12"/>
  <c r="U774" i="12"/>
  <c r="U775" i="12"/>
  <c r="U776" i="12"/>
  <c r="U777" i="12"/>
  <c r="U778" i="12"/>
  <c r="U779" i="12"/>
  <c r="U780" i="12"/>
  <c r="U781" i="12"/>
  <c r="U1246" i="12"/>
  <c r="U782" i="12"/>
  <c r="U1247" i="12"/>
  <c r="U1248" i="12"/>
  <c r="U1249" i="12"/>
  <c r="U783" i="12"/>
  <c r="U784" i="12"/>
  <c r="U785" i="12"/>
  <c r="U786" i="12"/>
  <c r="U787" i="12"/>
  <c r="U1250" i="12"/>
  <c r="U788" i="12"/>
  <c r="U1408" i="12"/>
  <c r="U1455" i="12"/>
  <c r="U1456" i="12"/>
  <c r="U1409" i="12"/>
  <c r="U1410" i="12"/>
  <c r="U1411" i="12"/>
  <c r="U1412" i="12"/>
  <c r="U789" i="12"/>
  <c r="U790" i="12"/>
  <c r="U1457" i="12"/>
  <c r="U1458" i="12"/>
  <c r="U1413" i="12"/>
  <c r="U1251" i="12"/>
  <c r="U791" i="12"/>
  <c r="U792" i="12"/>
  <c r="U793" i="12"/>
  <c r="U794" i="12"/>
  <c r="U795" i="12"/>
  <c r="U796" i="12"/>
  <c r="U797" i="12"/>
  <c r="U798" i="12"/>
  <c r="U799" i="12"/>
  <c r="U800" i="12"/>
  <c r="U1252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1414" i="12"/>
  <c r="U1459" i="12"/>
  <c r="U1415" i="12"/>
  <c r="U1253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1416" i="12"/>
  <c r="U844" i="12"/>
  <c r="U845" i="12"/>
  <c r="U846" i="12"/>
  <c r="U1254" i="12"/>
  <c r="U1255" i="12"/>
  <c r="U847" i="12"/>
  <c r="U848" i="12"/>
  <c r="U1256" i="12"/>
  <c r="U1257" i="12"/>
  <c r="U1258" i="12"/>
  <c r="U1259" i="12"/>
  <c r="U849" i="12"/>
  <c r="U850" i="12"/>
  <c r="U851" i="12"/>
  <c r="U852" i="12"/>
  <c r="U853" i="12"/>
  <c r="U854" i="12"/>
  <c r="U855" i="12"/>
  <c r="U856" i="12"/>
  <c r="U857" i="12"/>
  <c r="U858" i="12"/>
  <c r="U859" i="12"/>
  <c r="U1260" i="12"/>
  <c r="U860" i="12"/>
  <c r="U861" i="12"/>
  <c r="U862" i="12"/>
  <c r="U863" i="12"/>
  <c r="U864" i="12"/>
  <c r="U865" i="12"/>
  <c r="U1261" i="12"/>
  <c r="U866" i="12"/>
  <c r="U867" i="12"/>
  <c r="U868" i="12"/>
  <c r="U869" i="12"/>
  <c r="U870" i="12"/>
  <c r="U871" i="12"/>
  <c r="U872" i="12"/>
  <c r="U873" i="12"/>
  <c r="U1262" i="12"/>
  <c r="U1263" i="12"/>
  <c r="U874" i="12"/>
  <c r="U875" i="12"/>
  <c r="U876" i="12"/>
  <c r="U877" i="12"/>
  <c r="U878" i="12"/>
  <c r="U879" i="12"/>
  <c r="U880" i="12"/>
  <c r="U881" i="12"/>
  <c r="U1264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1265" i="12"/>
  <c r="U903" i="12"/>
  <c r="U1266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126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1268" i="12"/>
  <c r="U942" i="12"/>
  <c r="U943" i="12"/>
  <c r="U944" i="12"/>
  <c r="U945" i="12"/>
  <c r="U946" i="12"/>
  <c r="U1460" i="12"/>
  <c r="U1417" i="12"/>
  <c r="U1269" i="12"/>
  <c r="U1270" i="12"/>
  <c r="U1271" i="12"/>
  <c r="U947" i="12"/>
  <c r="U948" i="12"/>
  <c r="U949" i="12"/>
  <c r="U950" i="12"/>
  <c r="U951" i="12"/>
  <c r="U952" i="12"/>
  <c r="U953" i="12"/>
  <c r="U954" i="12"/>
  <c r="U955" i="12"/>
  <c r="U956" i="12"/>
  <c r="U957" i="12"/>
  <c r="U1418" i="12"/>
  <c r="U1419" i="12"/>
  <c r="U1272" i="12"/>
  <c r="U958" i="12"/>
  <c r="U959" i="12"/>
  <c r="U960" i="12"/>
  <c r="U961" i="12"/>
  <c r="U962" i="12"/>
  <c r="U963" i="12"/>
  <c r="U964" i="12"/>
  <c r="U965" i="12"/>
  <c r="U966" i="12"/>
  <c r="U1273" i="12"/>
  <c r="U967" i="12"/>
  <c r="U968" i="12"/>
  <c r="U969" i="12"/>
  <c r="U970" i="12"/>
  <c r="U971" i="12"/>
  <c r="U1274" i="12"/>
  <c r="U1275" i="12"/>
  <c r="U972" i="12"/>
  <c r="U973" i="12"/>
  <c r="U974" i="12"/>
  <c r="U975" i="12"/>
  <c r="U976" i="12"/>
  <c r="U977" i="12"/>
  <c r="U1276" i="12"/>
  <c r="U1420" i="12"/>
  <c r="U1277" i="12"/>
  <c r="U1278" i="12"/>
  <c r="U978" i="12"/>
  <c r="U979" i="12"/>
  <c r="U1279" i="12"/>
  <c r="U1280" i="12"/>
  <c r="U980" i="12"/>
  <c r="U981" i="12"/>
  <c r="U982" i="12"/>
  <c r="U1281" i="12"/>
  <c r="U1421" i="12"/>
  <c r="U1282" i="12"/>
  <c r="U1283" i="12"/>
  <c r="U983" i="12"/>
  <c r="U1284" i="12"/>
  <c r="U1285" i="12"/>
  <c r="U1286" i="12"/>
  <c r="U1287" i="12"/>
  <c r="U1422" i="12"/>
  <c r="U1288" i="12"/>
  <c r="U984" i="12"/>
  <c r="U985" i="12"/>
  <c r="U986" i="12"/>
  <c r="U987" i="12"/>
  <c r="U988" i="12"/>
  <c r="U1289" i="12"/>
  <c r="U1290" i="12"/>
  <c r="U989" i="12"/>
  <c r="U990" i="12"/>
  <c r="U991" i="12"/>
  <c r="U992" i="12"/>
  <c r="U1423" i="12"/>
  <c r="U1291" i="12"/>
  <c r="U1292" i="12"/>
  <c r="U993" i="12"/>
  <c r="U994" i="12"/>
  <c r="U1293" i="12"/>
  <c r="U1424" i="12"/>
  <c r="U1294" i="12"/>
  <c r="U1295" i="12"/>
  <c r="U1296" i="12"/>
  <c r="U1297" i="12"/>
  <c r="U1298" i="12"/>
  <c r="U1299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300" i="12"/>
  <c r="U1014" i="12"/>
  <c r="U1015" i="12"/>
  <c r="U1016" i="12"/>
  <c r="U1017" i="12"/>
  <c r="U1018" i="12"/>
  <c r="U1019" i="12"/>
  <c r="U1020" i="12"/>
  <c r="U1021" i="12"/>
  <c r="U1301" i="12"/>
  <c r="U1425" i="12"/>
  <c r="U1302" i="12"/>
  <c r="U1303" i="12"/>
  <c r="U1304" i="12"/>
  <c r="U1305" i="12"/>
  <c r="U1306" i="12"/>
  <c r="U1022" i="12"/>
  <c r="U1023" i="12"/>
  <c r="U1024" i="12"/>
  <c r="U1025" i="12"/>
  <c r="U2" i="12"/>
  <c r="G3" i="12"/>
  <c r="G4" i="12"/>
  <c r="G5" i="12"/>
  <c r="G6" i="12"/>
  <c r="G7" i="12"/>
  <c r="G1026" i="12"/>
  <c r="G8" i="12"/>
  <c r="G9" i="12"/>
  <c r="G10" i="12"/>
  <c r="G11" i="12"/>
  <c r="G12" i="12"/>
  <c r="G1027" i="12"/>
  <c r="G1028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1307" i="12"/>
  <c r="G1308" i="12"/>
  <c r="G1029" i="12"/>
  <c r="G1030" i="12"/>
  <c r="G33" i="12"/>
  <c r="G34" i="12"/>
  <c r="G35" i="12"/>
  <c r="G36" i="12"/>
  <c r="G37" i="12"/>
  <c r="G38" i="12"/>
  <c r="G1031" i="12"/>
  <c r="G1032" i="12"/>
  <c r="G39" i="12"/>
  <c r="G40" i="12"/>
  <c r="G1033" i="12"/>
  <c r="G1034" i="12"/>
  <c r="G1035" i="12"/>
  <c r="G41" i="12"/>
  <c r="G42" i="12"/>
  <c r="G43" i="12"/>
  <c r="G44" i="12"/>
  <c r="G45" i="12"/>
  <c r="G46" i="12"/>
  <c r="G47" i="12"/>
  <c r="G48" i="12"/>
  <c r="G1426" i="12"/>
  <c r="G1309" i="12"/>
  <c r="G1036" i="12"/>
  <c r="G1037" i="12"/>
  <c r="G49" i="12"/>
  <c r="G50" i="12"/>
  <c r="G1038" i="12"/>
  <c r="G51" i="12"/>
  <c r="G52" i="12"/>
  <c r="G1310" i="12"/>
  <c r="G1427" i="12"/>
  <c r="G1311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1039" i="12"/>
  <c r="G1040" i="12"/>
  <c r="G1041" i="12"/>
  <c r="G1042" i="12"/>
  <c r="G72" i="12"/>
  <c r="G1312" i="12"/>
  <c r="G1043" i="12"/>
  <c r="G73" i="12"/>
  <c r="G1044" i="12"/>
  <c r="G74" i="12"/>
  <c r="G75" i="12"/>
  <c r="G1313" i="12"/>
  <c r="G1314" i="12"/>
  <c r="G76" i="12"/>
  <c r="G77" i="12"/>
  <c r="G78" i="12"/>
  <c r="G79" i="12"/>
  <c r="G80" i="12"/>
  <c r="G81" i="12"/>
  <c r="G1045" i="12"/>
  <c r="G82" i="12"/>
  <c r="G83" i="12"/>
  <c r="G84" i="12"/>
  <c r="G85" i="12"/>
  <c r="G86" i="12"/>
  <c r="G87" i="12"/>
  <c r="G88" i="12"/>
  <c r="G89" i="12"/>
  <c r="G90" i="12"/>
  <c r="G1315" i="12"/>
  <c r="G1046" i="12"/>
  <c r="G1316" i="12"/>
  <c r="G1047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048" i="12"/>
  <c r="G1428" i="12"/>
  <c r="G1317" i="12"/>
  <c r="G1049" i="12"/>
  <c r="G1050" i="12"/>
  <c r="G1051" i="12"/>
  <c r="G1052" i="12"/>
  <c r="G114" i="12"/>
  <c r="G115" i="12"/>
  <c r="G1318" i="12"/>
  <c r="G1053" i="12"/>
  <c r="G116" i="12"/>
  <c r="G1054" i="12"/>
  <c r="G1055" i="12"/>
  <c r="G1056" i="12"/>
  <c r="G1057" i="12"/>
  <c r="G117" i="12"/>
  <c r="G118" i="12"/>
  <c r="G119" i="12"/>
  <c r="G120" i="12"/>
  <c r="G121" i="12"/>
  <c r="G122" i="12"/>
  <c r="G123" i="12"/>
  <c r="G124" i="12"/>
  <c r="G125" i="12"/>
  <c r="G126" i="12"/>
  <c r="G127" i="12"/>
  <c r="G1058" i="12"/>
  <c r="G128" i="12"/>
  <c r="G129" i="12"/>
  <c r="G130" i="12"/>
  <c r="G131" i="12"/>
  <c r="G132" i="12"/>
  <c r="G133" i="12"/>
  <c r="G134" i="12"/>
  <c r="G1319" i="12"/>
  <c r="G135" i="12"/>
  <c r="G1059" i="12"/>
  <c r="G1320" i="12"/>
  <c r="G1321" i="12"/>
  <c r="G1060" i="12"/>
  <c r="G1061" i="12"/>
  <c r="G136" i="12"/>
  <c r="G137" i="12"/>
  <c r="G1062" i="12"/>
  <c r="G1063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064" i="12"/>
  <c r="G151" i="12"/>
  <c r="G152" i="12"/>
  <c r="G153" i="12"/>
  <c r="G154" i="12"/>
  <c r="G1065" i="12"/>
  <c r="G1066" i="12"/>
  <c r="G155" i="12"/>
  <c r="G156" i="12"/>
  <c r="G157" i="12"/>
  <c r="G158" i="12"/>
  <c r="G1429" i="12"/>
  <c r="G1430" i="12"/>
  <c r="G1322" i="12"/>
  <c r="G1067" i="12"/>
  <c r="G106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069" i="12"/>
  <c r="G1070" i="12"/>
  <c r="G1071" i="12"/>
  <c r="G184" i="12"/>
  <c r="G185" i="12"/>
  <c r="G1323" i="12"/>
  <c r="G1324" i="12"/>
  <c r="G1325" i="12"/>
  <c r="G1326" i="12"/>
  <c r="G1072" i="12"/>
  <c r="G186" i="12"/>
  <c r="G1073" i="12"/>
  <c r="G1074" i="12"/>
  <c r="G1327" i="12"/>
  <c r="G1328" i="12"/>
  <c r="G1075" i="12"/>
  <c r="G187" i="12"/>
  <c r="G188" i="12"/>
  <c r="G1076" i="12"/>
  <c r="G189" i="12"/>
  <c r="G190" i="12"/>
  <c r="G191" i="12"/>
  <c r="G1431" i="12"/>
  <c r="G1432" i="12"/>
  <c r="G1329" i="12"/>
  <c r="G1330" i="12"/>
  <c r="G1077" i="12"/>
  <c r="G1078" i="12"/>
  <c r="G1079" i="12"/>
  <c r="G192" i="12"/>
  <c r="G193" i="12"/>
  <c r="G1080" i="12"/>
  <c r="G194" i="12"/>
  <c r="G1081" i="12"/>
  <c r="G195" i="12"/>
  <c r="G1082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1331" i="12"/>
  <c r="G1461" i="12"/>
  <c r="G1332" i="12"/>
  <c r="G1083" i="12"/>
  <c r="G1084" i="12"/>
  <c r="G210" i="12"/>
  <c r="G1085" i="12"/>
  <c r="G1086" i="12"/>
  <c r="G1333" i="12"/>
  <c r="G1334" i="12"/>
  <c r="G1087" i="12"/>
  <c r="G1088" i="12"/>
  <c r="G1089" i="12"/>
  <c r="G211" i="12"/>
  <c r="G212" i="12"/>
  <c r="G213" i="12"/>
  <c r="G214" i="12"/>
  <c r="G215" i="12"/>
  <c r="G216" i="12"/>
  <c r="G217" i="12"/>
  <c r="G218" i="12"/>
  <c r="G219" i="12"/>
  <c r="G1090" i="12"/>
  <c r="G220" i="12"/>
  <c r="G221" i="12"/>
  <c r="G222" i="12"/>
  <c r="G223" i="12"/>
  <c r="G224" i="12"/>
  <c r="G225" i="12"/>
  <c r="G226" i="12"/>
  <c r="G1091" i="12"/>
  <c r="G227" i="12"/>
  <c r="G228" i="12"/>
  <c r="G229" i="12"/>
  <c r="G230" i="12"/>
  <c r="G231" i="12"/>
  <c r="G232" i="12"/>
  <c r="G1092" i="12"/>
  <c r="G1093" i="12"/>
  <c r="G233" i="12"/>
  <c r="G1094" i="12"/>
  <c r="G234" i="12"/>
  <c r="G235" i="12"/>
  <c r="G236" i="12"/>
  <c r="G237" i="12"/>
  <c r="G238" i="12"/>
  <c r="G239" i="12"/>
  <c r="G1095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1096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1335" i="12"/>
  <c r="G1336" i="12"/>
  <c r="G1097" i="12"/>
  <c r="G1337" i="12"/>
  <c r="G1098" i="12"/>
  <c r="G1099" i="12"/>
  <c r="G1100" i="12"/>
  <c r="G281" i="12"/>
  <c r="G282" i="12"/>
  <c r="G283" i="12"/>
  <c r="G284" i="12"/>
  <c r="G285" i="12"/>
  <c r="G286" i="12"/>
  <c r="G1101" i="12"/>
  <c r="G287" i="12"/>
  <c r="G288" i="12"/>
  <c r="G1102" i="12"/>
  <c r="G289" i="12"/>
  <c r="G290" i="12"/>
  <c r="G291" i="12"/>
  <c r="G292" i="12"/>
  <c r="G293" i="12"/>
  <c r="G1103" i="12"/>
  <c r="G1104" i="12"/>
  <c r="G1338" i="12"/>
  <c r="G1339" i="12"/>
  <c r="G294" i="12"/>
  <c r="G295" i="12"/>
  <c r="G1340" i="12"/>
  <c r="G1105" i="12"/>
  <c r="G1106" i="12"/>
  <c r="G296" i="12"/>
  <c r="G297" i="12"/>
  <c r="G298" i="12"/>
  <c r="G299" i="12"/>
  <c r="G300" i="12"/>
  <c r="G1341" i="12"/>
  <c r="G1107" i="12"/>
  <c r="G1108" i="12"/>
  <c r="G1109" i="12"/>
  <c r="G1342" i="12"/>
  <c r="G1110" i="12"/>
  <c r="G1343" i="12"/>
  <c r="G1111" i="12"/>
  <c r="G1112" i="12"/>
  <c r="G1433" i="12"/>
  <c r="G1344" i="12"/>
  <c r="G1462" i="12"/>
  <c r="G1434" i="12"/>
  <c r="G1345" i="12"/>
  <c r="G1346" i="12"/>
  <c r="G1347" i="12"/>
  <c r="G1113" i="12"/>
  <c r="G1435" i="12"/>
  <c r="G1348" i="12"/>
  <c r="G1349" i="12"/>
  <c r="G1350" i="12"/>
  <c r="G1114" i="12"/>
  <c r="G1115" i="12"/>
  <c r="G301" i="12"/>
  <c r="G1116" i="12"/>
  <c r="G1117" i="12"/>
  <c r="G302" i="12"/>
  <c r="G303" i="12"/>
  <c r="G304" i="12"/>
  <c r="G1351" i="12"/>
  <c r="G1352" i="12"/>
  <c r="G305" i="12"/>
  <c r="G306" i="12"/>
  <c r="G307" i="12"/>
  <c r="G1118" i="12"/>
  <c r="G1119" i="12"/>
  <c r="G1120" i="12"/>
  <c r="G308" i="12"/>
  <c r="G1353" i="12"/>
  <c r="G309" i="12"/>
  <c r="G1121" i="12"/>
  <c r="G310" i="12"/>
  <c r="G311" i="12"/>
  <c r="G312" i="12"/>
  <c r="G313" i="12"/>
  <c r="G1122" i="12"/>
  <c r="G1354" i="12"/>
  <c r="G1123" i="12"/>
  <c r="G314" i="12"/>
  <c r="G315" i="12"/>
  <c r="G1124" i="12"/>
  <c r="G1125" i="12"/>
  <c r="G316" i="12"/>
  <c r="G317" i="12"/>
  <c r="G1126" i="12"/>
  <c r="G1127" i="12"/>
  <c r="G1436" i="12"/>
  <c r="G1437" i="12"/>
  <c r="G1355" i="12"/>
  <c r="G1356" i="12"/>
  <c r="G1128" i="12"/>
  <c r="G318" i="12"/>
  <c r="G319" i="12"/>
  <c r="G320" i="12"/>
  <c r="G321" i="12"/>
  <c r="G322" i="12"/>
  <c r="G323" i="12"/>
  <c r="G324" i="12"/>
  <c r="G325" i="12"/>
  <c r="G326" i="12"/>
  <c r="G327" i="12"/>
  <c r="G328" i="12"/>
  <c r="G1129" i="12"/>
  <c r="G1130" i="12"/>
  <c r="G1131" i="12"/>
  <c r="G329" i="12"/>
  <c r="G1132" i="12"/>
  <c r="G330" i="12"/>
  <c r="G331" i="12"/>
  <c r="G1133" i="12"/>
  <c r="G1134" i="12"/>
  <c r="G332" i="12"/>
  <c r="G333" i="12"/>
  <c r="G334" i="12"/>
  <c r="G335" i="12"/>
  <c r="G1135" i="12"/>
  <c r="G1357" i="12"/>
  <c r="G336" i="12"/>
  <c r="G337" i="12"/>
  <c r="G338" i="12"/>
  <c r="G339" i="12"/>
  <c r="G340" i="12"/>
  <c r="G341" i="12"/>
  <c r="G342" i="12"/>
  <c r="G343" i="12"/>
  <c r="G344" i="12"/>
  <c r="G345" i="12"/>
  <c r="G1358" i="12"/>
  <c r="G1136" i="12"/>
  <c r="G1137" i="12"/>
  <c r="G1138" i="12"/>
  <c r="G346" i="12"/>
  <c r="G347" i="12"/>
  <c r="G348" i="12"/>
  <c r="G349" i="12"/>
  <c r="G1359" i="12"/>
  <c r="G1360" i="12"/>
  <c r="G350" i="12"/>
  <c r="G351" i="12"/>
  <c r="G352" i="12"/>
  <c r="G353" i="12"/>
  <c r="G1438" i="12"/>
  <c r="G1361" i="12"/>
  <c r="G1139" i="12"/>
  <c r="G1140" i="12"/>
  <c r="G354" i="12"/>
  <c r="G355" i="12"/>
  <c r="G356" i="12"/>
  <c r="G357" i="12"/>
  <c r="G358" i="12"/>
  <c r="G359" i="12"/>
  <c r="G360" i="12"/>
  <c r="G361" i="12"/>
  <c r="G362" i="12"/>
  <c r="G1141" i="12"/>
  <c r="G1142" i="12"/>
  <c r="G1143" i="12"/>
  <c r="G363" i="12"/>
  <c r="G364" i="12"/>
  <c r="G365" i="12"/>
  <c r="G1144" i="12"/>
  <c r="G366" i="12"/>
  <c r="G367" i="12"/>
  <c r="G1362" i="12"/>
  <c r="G1363" i="12"/>
  <c r="G1145" i="12"/>
  <c r="G1146" i="12"/>
  <c r="G368" i="12"/>
  <c r="G369" i="12"/>
  <c r="G1439" i="12"/>
  <c r="G1440" i="12"/>
  <c r="G1441" i="12"/>
  <c r="G1147" i="12"/>
  <c r="G1148" i="12"/>
  <c r="G1149" i="12"/>
  <c r="G370" i="12"/>
  <c r="G1150" i="12"/>
  <c r="G371" i="12"/>
  <c r="G372" i="12"/>
  <c r="G373" i="12"/>
  <c r="G374" i="12"/>
  <c r="G375" i="12"/>
  <c r="G1151" i="12"/>
  <c r="G1152" i="12"/>
  <c r="G1153" i="12"/>
  <c r="G376" i="12"/>
  <c r="G377" i="12"/>
  <c r="G378" i="12"/>
  <c r="G1154" i="12"/>
  <c r="G379" i="12"/>
  <c r="G380" i="12"/>
  <c r="G381" i="12"/>
  <c r="G382" i="12"/>
  <c r="G1155" i="12"/>
  <c r="G383" i="12"/>
  <c r="G384" i="12"/>
  <c r="G385" i="12"/>
  <c r="G386" i="12"/>
  <c r="G387" i="12"/>
  <c r="G388" i="12"/>
  <c r="G389" i="12"/>
  <c r="G390" i="12"/>
  <c r="G1156" i="12"/>
  <c r="G391" i="12"/>
  <c r="G392" i="12"/>
  <c r="G1157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1364" i="12"/>
  <c r="G1365" i="12"/>
  <c r="G1366" i="12"/>
  <c r="G1367" i="12"/>
  <c r="G1158" i="12"/>
  <c r="G1159" i="12"/>
  <c r="G1160" i="12"/>
  <c r="G405" i="12"/>
  <c r="G406" i="12"/>
  <c r="G407" i="12"/>
  <c r="G408" i="12"/>
  <c r="G409" i="12"/>
  <c r="G410" i="12"/>
  <c r="G411" i="12"/>
  <c r="G412" i="12"/>
  <c r="G413" i="12"/>
  <c r="G414" i="12"/>
  <c r="G1161" i="12"/>
  <c r="G415" i="12"/>
  <c r="G416" i="12"/>
  <c r="G417" i="12"/>
  <c r="G418" i="12"/>
  <c r="G419" i="12"/>
  <c r="G420" i="12"/>
  <c r="G421" i="12"/>
  <c r="G422" i="12"/>
  <c r="G423" i="12"/>
  <c r="G424" i="12"/>
  <c r="G1162" i="12"/>
  <c r="G1442" i="12"/>
  <c r="G1368" i="12"/>
  <c r="G1163" i="12"/>
  <c r="G425" i="12"/>
  <c r="G426" i="12"/>
  <c r="G427" i="12"/>
  <c r="G428" i="12"/>
  <c r="G1443" i="12"/>
  <c r="G1444" i="12"/>
  <c r="G1369" i="12"/>
  <c r="G1164" i="12"/>
  <c r="G1165" i="12"/>
  <c r="G1445" i="12"/>
  <c r="G1370" i="12"/>
  <c r="G1166" i="12"/>
  <c r="G429" i="12"/>
  <c r="G1167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1371" i="12"/>
  <c r="G1168" i="12"/>
  <c r="G444" i="12"/>
  <c r="G445" i="12"/>
  <c r="G446" i="12"/>
  <c r="G447" i="12"/>
  <c r="G448" i="12"/>
  <c r="G449" i="12"/>
  <c r="G450" i="12"/>
  <c r="G451" i="12"/>
  <c r="G452" i="12"/>
  <c r="G453" i="12"/>
  <c r="G1169" i="12"/>
  <c r="G1446" i="12"/>
  <c r="G1170" i="12"/>
  <c r="G1171" i="12"/>
  <c r="G454" i="12"/>
  <c r="G455" i="12"/>
  <c r="G456" i="12"/>
  <c r="G1172" i="12"/>
  <c r="G1173" i="12"/>
  <c r="G457" i="12"/>
  <c r="G458" i="12"/>
  <c r="G1174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1175" i="12"/>
  <c r="G509" i="12"/>
  <c r="G510" i="12"/>
  <c r="G1372" i="12"/>
  <c r="G1373" i="12"/>
  <c r="G511" i="12"/>
  <c r="G1176" i="12"/>
  <c r="G512" i="12"/>
  <c r="G513" i="12"/>
  <c r="G514" i="12"/>
  <c r="G515" i="12"/>
  <c r="G516" i="12"/>
  <c r="G1374" i="12"/>
  <c r="G1177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1178" i="12"/>
  <c r="G534" i="12"/>
  <c r="G535" i="12"/>
  <c r="G1179" i="12"/>
  <c r="G1180" i="12"/>
  <c r="G536" i="12"/>
  <c r="G537" i="12"/>
  <c r="G538" i="12"/>
  <c r="G1181" i="12"/>
  <c r="G1182" i="12"/>
  <c r="G539" i="12"/>
  <c r="G540" i="12"/>
  <c r="G541" i="12"/>
  <c r="G542" i="12"/>
  <c r="G543" i="12"/>
  <c r="G1375" i="12"/>
  <c r="G1183" i="12"/>
  <c r="G1184" i="12"/>
  <c r="G1185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1447" i="12"/>
  <c r="G1448" i="12"/>
  <c r="G1376" i="12"/>
  <c r="G1186" i="12"/>
  <c r="G1377" i="12"/>
  <c r="G1187" i="12"/>
  <c r="G556" i="12"/>
  <c r="G557" i="12"/>
  <c r="G558" i="12"/>
  <c r="G559" i="12"/>
  <c r="G1188" i="12"/>
  <c r="G1189" i="12"/>
  <c r="G1378" i="12"/>
  <c r="G1379" i="12"/>
  <c r="G1190" i="12"/>
  <c r="G1191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1380" i="12"/>
  <c r="G1192" i="12"/>
  <c r="G1193" i="12"/>
  <c r="G582" i="12"/>
  <c r="G583" i="12"/>
  <c r="G584" i="12"/>
  <c r="G585" i="12"/>
  <c r="G1381" i="12"/>
  <c r="G1382" i="12"/>
  <c r="G586" i="12"/>
  <c r="G1194" i="12"/>
  <c r="G1195" i="12"/>
  <c r="G587" i="12"/>
  <c r="G588" i="12"/>
  <c r="G589" i="12"/>
  <c r="G590" i="12"/>
  <c r="G591" i="12"/>
  <c r="G592" i="12"/>
  <c r="G593" i="12"/>
  <c r="G594" i="12"/>
  <c r="G595" i="12"/>
  <c r="G596" i="12"/>
  <c r="G1196" i="12"/>
  <c r="G1197" i="12"/>
  <c r="G1383" i="12"/>
  <c r="G1384" i="12"/>
  <c r="G597" i="12"/>
  <c r="G598" i="12"/>
  <c r="G599" i="12"/>
  <c r="G600" i="12"/>
  <c r="G1198" i="12"/>
  <c r="G1385" i="12"/>
  <c r="G1199" i="12"/>
  <c r="G1200" i="12"/>
  <c r="G1201" i="12"/>
  <c r="G601" i="12"/>
  <c r="G602" i="12"/>
  <c r="G603" i="12"/>
  <c r="G1449" i="12"/>
  <c r="G1386" i="12"/>
  <c r="G1202" i="12"/>
  <c r="G1203" i="12"/>
  <c r="G604" i="12"/>
  <c r="G1387" i="12"/>
  <c r="G1388" i="12"/>
  <c r="G12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1205" i="12"/>
  <c r="G1206" i="12"/>
  <c r="G1207" i="12"/>
  <c r="G1389" i="12"/>
  <c r="G1208" i="12"/>
  <c r="G617" i="12"/>
  <c r="G618" i="12"/>
  <c r="G1450" i="12"/>
  <c r="G1451" i="12"/>
  <c r="G1390" i="12"/>
  <c r="G1209" i="12"/>
  <c r="G619" i="12"/>
  <c r="G620" i="12"/>
  <c r="G621" i="12"/>
  <c r="G622" i="12"/>
  <c r="G1452" i="12"/>
  <c r="G1391" i="12"/>
  <c r="G623" i="12"/>
  <c r="G624" i="12"/>
  <c r="G1392" i="12"/>
  <c r="G1393" i="12"/>
  <c r="G1210" i="12"/>
  <c r="G1211" i="12"/>
  <c r="G1453" i="12"/>
  <c r="G1394" i="12"/>
  <c r="G1212" i="12"/>
  <c r="G625" i="12"/>
  <c r="G626" i="12"/>
  <c r="G627" i="12"/>
  <c r="G628" i="12"/>
  <c r="G629" i="12"/>
  <c r="G630" i="12"/>
  <c r="G631" i="12"/>
  <c r="G632" i="12"/>
  <c r="G633" i="12"/>
  <c r="G634" i="12"/>
  <c r="G635" i="12"/>
  <c r="G1213" i="12"/>
  <c r="G636" i="12"/>
  <c r="G637" i="12"/>
  <c r="G638" i="12"/>
  <c r="G639" i="12"/>
  <c r="G640" i="12"/>
  <c r="G641" i="12"/>
  <c r="G1395" i="12"/>
  <c r="G1396" i="12"/>
  <c r="G1214" i="12"/>
  <c r="G642" i="12"/>
  <c r="G643" i="12"/>
  <c r="G644" i="12"/>
  <c r="G645" i="12"/>
  <c r="G646" i="12"/>
  <c r="G647" i="12"/>
  <c r="G648" i="12"/>
  <c r="G1215" i="12"/>
  <c r="G1216" i="12"/>
  <c r="G1217" i="12"/>
  <c r="G1218" i="12"/>
  <c r="G649" i="12"/>
  <c r="G650" i="12"/>
  <c r="G651" i="12"/>
  <c r="G1219" i="12"/>
  <c r="G1220" i="12"/>
  <c r="G1221" i="12"/>
  <c r="G652" i="12"/>
  <c r="G1222" i="12"/>
  <c r="G1223" i="12"/>
  <c r="G1397" i="12"/>
  <c r="G1398" i="12"/>
  <c r="G653" i="12"/>
  <c r="G1224" i="12"/>
  <c r="G1225" i="12"/>
  <c r="G1226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1399" i="12"/>
  <c r="G1400" i="12"/>
  <c r="G1227" i="12"/>
  <c r="G684" i="12"/>
  <c r="G685" i="12"/>
  <c r="G686" i="12"/>
  <c r="G1228" i="12"/>
  <c r="G1401" i="12"/>
  <c r="G1229" i="12"/>
  <c r="G1230" i="12"/>
  <c r="G687" i="12"/>
  <c r="G688" i="12"/>
  <c r="G1231" i="12"/>
  <c r="G1402" i="12"/>
  <c r="G1232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1403" i="12"/>
  <c r="G1404" i="12"/>
  <c r="G1233" i="12"/>
  <c r="G702" i="12"/>
  <c r="G703" i="12"/>
  <c r="G704" i="12"/>
  <c r="G1234" i="12"/>
  <c r="G705" i="12"/>
  <c r="G1405" i="12"/>
  <c r="G706" i="12"/>
  <c r="G1454" i="12"/>
  <c r="G1235" i="12"/>
  <c r="G1406" i="12"/>
  <c r="G707" i="12"/>
  <c r="G708" i="12"/>
  <c r="G709" i="12"/>
  <c r="G1236" i="12"/>
  <c r="G1237" i="12"/>
  <c r="G710" i="12"/>
  <c r="G711" i="12"/>
  <c r="G712" i="12"/>
  <c r="G713" i="12"/>
  <c r="G714" i="12"/>
  <c r="G715" i="12"/>
  <c r="G1238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1407" i="12"/>
  <c r="G1239" i="12"/>
  <c r="G730" i="12"/>
  <c r="G731" i="12"/>
  <c r="G732" i="12"/>
  <c r="G733" i="12"/>
  <c r="G1240" i="12"/>
  <c r="G734" i="12"/>
  <c r="G735" i="12"/>
  <c r="G736" i="12"/>
  <c r="G737" i="12"/>
  <c r="G738" i="12"/>
  <c r="G739" i="12"/>
  <c r="G740" i="12"/>
  <c r="G741" i="12"/>
  <c r="G742" i="12"/>
  <c r="G743" i="12"/>
  <c r="G1241" i="12"/>
  <c r="G744" i="12"/>
  <c r="G745" i="12"/>
  <c r="G746" i="12"/>
  <c r="G747" i="12"/>
  <c r="G748" i="12"/>
  <c r="G749" i="12"/>
  <c r="G1242" i="12"/>
  <c r="G1243" i="12"/>
  <c r="G1244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1245" i="12"/>
  <c r="G772" i="12"/>
  <c r="G773" i="12"/>
  <c r="G774" i="12"/>
  <c r="G775" i="12"/>
  <c r="G776" i="12"/>
  <c r="G777" i="12"/>
  <c r="G778" i="12"/>
  <c r="G779" i="12"/>
  <c r="G780" i="12"/>
  <c r="G781" i="12"/>
  <c r="G1246" i="12"/>
  <c r="G782" i="12"/>
  <c r="G1247" i="12"/>
  <c r="G1248" i="12"/>
  <c r="G1249" i="12"/>
  <c r="G783" i="12"/>
  <c r="G784" i="12"/>
  <c r="G785" i="12"/>
  <c r="G786" i="12"/>
  <c r="G787" i="12"/>
  <c r="G1250" i="12"/>
  <c r="G788" i="12"/>
  <c r="G1408" i="12"/>
  <c r="G1455" i="12"/>
  <c r="G1456" i="12"/>
  <c r="G1409" i="12"/>
  <c r="G1410" i="12"/>
  <c r="G1411" i="12"/>
  <c r="G1412" i="12"/>
  <c r="G789" i="12"/>
  <c r="G790" i="12"/>
  <c r="G1457" i="12"/>
  <c r="G1458" i="12"/>
  <c r="G1413" i="12"/>
  <c r="G1251" i="12"/>
  <c r="G791" i="12"/>
  <c r="G792" i="12"/>
  <c r="G793" i="12"/>
  <c r="G794" i="12"/>
  <c r="G795" i="12"/>
  <c r="G796" i="12"/>
  <c r="G797" i="12"/>
  <c r="G798" i="12"/>
  <c r="G799" i="12"/>
  <c r="G800" i="12"/>
  <c r="G1252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1414" i="12"/>
  <c r="G1459" i="12"/>
  <c r="G1415" i="12"/>
  <c r="G1253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1416" i="12"/>
  <c r="G844" i="12"/>
  <c r="G845" i="12"/>
  <c r="G846" i="12"/>
  <c r="G1254" i="12"/>
  <c r="G1255" i="12"/>
  <c r="G847" i="12"/>
  <c r="G848" i="12"/>
  <c r="G1256" i="12"/>
  <c r="G1257" i="12"/>
  <c r="G1258" i="12"/>
  <c r="G1259" i="12"/>
  <c r="G849" i="12"/>
  <c r="G850" i="12"/>
  <c r="G851" i="12"/>
  <c r="G852" i="12"/>
  <c r="G853" i="12"/>
  <c r="G854" i="12"/>
  <c r="G855" i="12"/>
  <c r="G856" i="12"/>
  <c r="G857" i="12"/>
  <c r="G858" i="12"/>
  <c r="G859" i="12"/>
  <c r="G1260" i="12"/>
  <c r="G860" i="12"/>
  <c r="G861" i="12"/>
  <c r="G862" i="12"/>
  <c r="G863" i="12"/>
  <c r="G864" i="12"/>
  <c r="G865" i="12"/>
  <c r="G1261" i="12"/>
  <c r="G866" i="12"/>
  <c r="G867" i="12"/>
  <c r="G868" i="12"/>
  <c r="G869" i="12"/>
  <c r="G870" i="12"/>
  <c r="G871" i="12"/>
  <c r="G872" i="12"/>
  <c r="G873" i="12"/>
  <c r="G1262" i="12"/>
  <c r="G1263" i="12"/>
  <c r="G874" i="12"/>
  <c r="G875" i="12"/>
  <c r="G876" i="12"/>
  <c r="G877" i="12"/>
  <c r="G878" i="12"/>
  <c r="G879" i="12"/>
  <c r="G880" i="12"/>
  <c r="G881" i="12"/>
  <c r="G1264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1265" i="12"/>
  <c r="G903" i="12"/>
  <c r="G1266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126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1268" i="12"/>
  <c r="G942" i="12"/>
  <c r="G943" i="12"/>
  <c r="G944" i="12"/>
  <c r="G945" i="12"/>
  <c r="G946" i="12"/>
  <c r="G1460" i="12"/>
  <c r="G1417" i="12"/>
  <c r="G1269" i="12"/>
  <c r="G1270" i="12"/>
  <c r="G1271" i="12"/>
  <c r="G947" i="12"/>
  <c r="G948" i="12"/>
  <c r="G949" i="12"/>
  <c r="G950" i="12"/>
  <c r="G951" i="12"/>
  <c r="G952" i="12"/>
  <c r="G953" i="12"/>
  <c r="G954" i="12"/>
  <c r="G955" i="12"/>
  <c r="G956" i="12"/>
  <c r="G957" i="12"/>
  <c r="G1418" i="12"/>
  <c r="G1419" i="12"/>
  <c r="G1272" i="12"/>
  <c r="G958" i="12"/>
  <c r="G959" i="12"/>
  <c r="G960" i="12"/>
  <c r="G961" i="12"/>
  <c r="G962" i="12"/>
  <c r="G963" i="12"/>
  <c r="G964" i="12"/>
  <c r="G965" i="12"/>
  <c r="G966" i="12"/>
  <c r="G1273" i="12"/>
  <c r="G967" i="12"/>
  <c r="G968" i="12"/>
  <c r="G969" i="12"/>
  <c r="G970" i="12"/>
  <c r="G971" i="12"/>
  <c r="G1274" i="12"/>
  <c r="G1275" i="12"/>
  <c r="G972" i="12"/>
  <c r="G973" i="12"/>
  <c r="G974" i="12"/>
  <c r="G975" i="12"/>
  <c r="G976" i="12"/>
  <c r="G977" i="12"/>
  <c r="G1276" i="12"/>
  <c r="G1420" i="12"/>
  <c r="G1277" i="12"/>
  <c r="G1278" i="12"/>
  <c r="G978" i="12"/>
  <c r="G979" i="12"/>
  <c r="G1279" i="12"/>
  <c r="G1280" i="12"/>
  <c r="G980" i="12"/>
  <c r="G981" i="12"/>
  <c r="G982" i="12"/>
  <c r="G1281" i="12"/>
  <c r="G1421" i="12"/>
  <c r="G1282" i="12"/>
  <c r="G1283" i="12"/>
  <c r="G983" i="12"/>
  <c r="G1284" i="12"/>
  <c r="G1285" i="12"/>
  <c r="G1286" i="12"/>
  <c r="G1287" i="12"/>
  <c r="G1422" i="12"/>
  <c r="G1288" i="12"/>
  <c r="G984" i="12"/>
  <c r="G985" i="12"/>
  <c r="G986" i="12"/>
  <c r="G987" i="12"/>
  <c r="G988" i="12"/>
  <c r="G1289" i="12"/>
  <c r="G1290" i="12"/>
  <c r="G989" i="12"/>
  <c r="G990" i="12"/>
  <c r="G991" i="12"/>
  <c r="G992" i="12"/>
  <c r="G1423" i="12"/>
  <c r="G1291" i="12"/>
  <c r="G1292" i="12"/>
  <c r="G993" i="12"/>
  <c r="G994" i="12"/>
  <c r="G1293" i="12"/>
  <c r="G1424" i="12"/>
  <c r="G1294" i="12"/>
  <c r="G1295" i="12"/>
  <c r="G1296" i="12"/>
  <c r="G1297" i="12"/>
  <c r="G1298" i="12"/>
  <c r="G1299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300" i="12"/>
  <c r="G1014" i="12"/>
  <c r="G1015" i="12"/>
  <c r="G1016" i="12"/>
  <c r="G1017" i="12"/>
  <c r="G1018" i="12"/>
  <c r="G1019" i="12"/>
  <c r="G1020" i="12"/>
  <c r="G1021" i="12"/>
  <c r="G1301" i="12"/>
  <c r="G1425" i="12"/>
  <c r="G1302" i="12"/>
  <c r="G1303" i="12"/>
  <c r="G1304" i="12"/>
  <c r="G1305" i="12"/>
  <c r="G1306" i="12"/>
  <c r="G1022" i="12"/>
  <c r="G1023" i="12"/>
  <c r="G1024" i="12"/>
  <c r="G1025" i="12"/>
  <c r="G2" i="12"/>
</calcChain>
</file>

<file path=xl/sharedStrings.xml><?xml version="1.0" encoding="utf-8"?>
<sst xmlns="http://schemas.openxmlformats.org/spreadsheetml/2006/main" count="16263" uniqueCount="31">
  <si>
    <t>Date</t>
  </si>
  <si>
    <t xml:space="preserve"> Total CH Event</t>
  </si>
  <si>
    <t xml:space="preserve"> Total Area[Mm2]</t>
  </si>
  <si>
    <t>CME Existance</t>
  </si>
  <si>
    <t>Amount of Geoeffective CME [PA &gt;= 180]</t>
  </si>
  <si>
    <t>Min Speed [km/s]</t>
  </si>
  <si>
    <t>Max Speed [km/s]</t>
  </si>
  <si>
    <t>Yes</t>
  </si>
  <si>
    <t>No</t>
  </si>
  <si>
    <t xml:space="preserve"> Solar Wind (IMF Bz) Min Approx [nT]</t>
  </si>
  <si>
    <t xml:space="preserve"> Solar Wind (IMF Bz) Max Approx [nT]</t>
  </si>
  <si>
    <t xml:space="preserve"> Solar Wind (Speed) Flux Before [Km/s]</t>
  </si>
  <si>
    <t xml:space="preserve"> Solar Wind (Speed) Flux After [Km/s]</t>
  </si>
  <si>
    <t xml:space="preserve"> Solar Wind (Density) Min Approx [/cc]</t>
  </si>
  <si>
    <t xml:space="preserve"> Solar Wind (Density) Max Approx [/cc]</t>
  </si>
  <si>
    <t>Min Dst [nT]</t>
  </si>
  <si>
    <t>Judgement</t>
  </si>
  <si>
    <t>quiet</t>
  </si>
  <si>
    <t>active</t>
  </si>
  <si>
    <t>minor storm</t>
  </si>
  <si>
    <t>moderate storm</t>
  </si>
  <si>
    <t>major storm</t>
  </si>
  <si>
    <t>NA/NA/NA</t>
  </si>
  <si>
    <t xml:space="preserve"> Total Area[Mm2] (Day-1)</t>
  </si>
  <si>
    <t xml:space="preserve"> Total CH Event (Day-1)</t>
  </si>
  <si>
    <t xml:space="preserve"> Total CH Event (Day-2)</t>
  </si>
  <si>
    <t xml:space="preserve"> Total Area[Mm2] (Day-2)</t>
  </si>
  <si>
    <t xml:space="preserve"> Total CH Event (Day-3)</t>
  </si>
  <si>
    <t xml:space="preserve"> Total Area[Mm2] (Day-3)</t>
  </si>
  <si>
    <t xml:space="preserve"> Total CH Event (Day-4)</t>
  </si>
  <si>
    <t xml:space="preserve"> Total Area[Mm2] (Day-4)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</si>
</sst>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3"/>
  <sheetViews>
    <sheetView workbookViewId="0">
      <selection sqref="A1:E1048576"/>
    </sheetView>
  </sheetViews>
  <sheetFormatPr defaultRowHeight="15" x14ac:dyDescent="0.25"/>
  <cols>
    <col min="1" max="1" width="10.5703125" bestFit="1" customWidth="1"/>
    <col min="2" max="2" width="10.7109375" bestFit="1" customWidth="1"/>
  </cols>
  <sheetData>
    <row r="1" spans="1:5" s="2" customFormat="1" ht="90" x14ac:dyDescent="0.25">
      <c r="A1" s="2" t="s">
        <v>0</v>
      </c>
      <c r="B1" s="2" t="s">
        <v>11</v>
      </c>
      <c r="C1" s="2" t="s">
        <v>12</v>
      </c>
      <c r="D1" s="2" t="s">
        <v>13</v>
      </c>
      <c r="E1" s="2" t="s">
        <v>14</v>
      </c>
    </row>
    <row r="2" spans="1:5" x14ac:dyDescent="0.25">
      <c r="A2" s="1">
        <v>40544</v>
      </c>
      <c r="B2">
        <v>342.7</v>
      </c>
      <c r="C2">
        <v>312.8</v>
      </c>
      <c r="D2">
        <v>0.3</v>
      </c>
      <c r="E2">
        <v>9.5</v>
      </c>
    </row>
    <row r="3" spans="1:5" x14ac:dyDescent="0.25">
      <c r="A3" s="1">
        <v>40545</v>
      </c>
      <c r="B3">
        <v>311.7</v>
      </c>
      <c r="C3">
        <v>352.9</v>
      </c>
      <c r="D3">
        <v>0.2</v>
      </c>
      <c r="E3">
        <v>17.899999999999999</v>
      </c>
    </row>
    <row r="4" spans="1:5" x14ac:dyDescent="0.25">
      <c r="A4" s="1">
        <v>40546</v>
      </c>
      <c r="B4">
        <v>352.1</v>
      </c>
      <c r="C4">
        <v>381.5</v>
      </c>
      <c r="D4">
        <v>1.4</v>
      </c>
      <c r="E4">
        <v>14.4</v>
      </c>
    </row>
    <row r="5" spans="1:5" x14ac:dyDescent="0.25">
      <c r="A5" s="1">
        <v>40547</v>
      </c>
      <c r="B5">
        <v>383.9</v>
      </c>
      <c r="C5">
        <v>408.3</v>
      </c>
      <c r="D5">
        <v>1.4</v>
      </c>
      <c r="E5">
        <v>31.6</v>
      </c>
    </row>
    <row r="6" spans="1:5" x14ac:dyDescent="0.25">
      <c r="A6" s="1">
        <v>40548</v>
      </c>
      <c r="B6">
        <v>406</v>
      </c>
      <c r="C6">
        <v>365.7</v>
      </c>
      <c r="D6">
        <v>0.5</v>
      </c>
      <c r="E6">
        <v>12.8</v>
      </c>
    </row>
    <row r="7" spans="1:5" x14ac:dyDescent="0.25">
      <c r="A7" s="1">
        <v>40549</v>
      </c>
      <c r="B7">
        <v>363.6</v>
      </c>
      <c r="C7">
        <v>462.9</v>
      </c>
      <c r="D7">
        <v>3.3</v>
      </c>
      <c r="E7">
        <v>70.8</v>
      </c>
    </row>
    <row r="8" spans="1:5" x14ac:dyDescent="0.25">
      <c r="A8" s="1">
        <v>40550</v>
      </c>
      <c r="B8">
        <v>447.3</v>
      </c>
      <c r="C8">
        <v>608.9</v>
      </c>
      <c r="D8">
        <v>1.2</v>
      </c>
      <c r="E8">
        <v>15.8</v>
      </c>
    </row>
    <row r="9" spans="1:5" x14ac:dyDescent="0.25">
      <c r="A9" s="1">
        <v>40551</v>
      </c>
      <c r="B9">
        <v>612.6</v>
      </c>
      <c r="C9">
        <v>621.6</v>
      </c>
      <c r="D9">
        <v>0.6</v>
      </c>
      <c r="E9">
        <v>4.5</v>
      </c>
    </row>
    <row r="10" spans="1:5" x14ac:dyDescent="0.25">
      <c r="A10" s="1">
        <v>40552</v>
      </c>
      <c r="B10">
        <v>580.1</v>
      </c>
      <c r="C10">
        <v>597</v>
      </c>
      <c r="D10">
        <v>0.9</v>
      </c>
      <c r="E10">
        <v>5.6</v>
      </c>
    </row>
    <row r="11" spans="1:5" x14ac:dyDescent="0.25">
      <c r="A11" s="1">
        <v>40553</v>
      </c>
      <c r="B11">
        <v>608</v>
      </c>
      <c r="C11">
        <v>481.2</v>
      </c>
      <c r="D11">
        <v>0.9</v>
      </c>
      <c r="E11">
        <v>6.6</v>
      </c>
    </row>
    <row r="12" spans="1:5" x14ac:dyDescent="0.25">
      <c r="A12" s="1">
        <v>40554</v>
      </c>
      <c r="B12">
        <v>484.2</v>
      </c>
      <c r="C12">
        <v>464.3</v>
      </c>
      <c r="D12">
        <v>1.3</v>
      </c>
      <c r="E12">
        <v>5.9</v>
      </c>
    </row>
    <row r="13" spans="1:5" x14ac:dyDescent="0.25">
      <c r="A13" s="1">
        <v>40555</v>
      </c>
      <c r="B13">
        <v>465.4</v>
      </c>
      <c r="C13">
        <v>489.1</v>
      </c>
      <c r="D13">
        <v>2.2000000000000002</v>
      </c>
      <c r="E13">
        <v>7.1</v>
      </c>
    </row>
    <row r="14" spans="1:5" x14ac:dyDescent="0.25">
      <c r="A14" s="1">
        <v>40556</v>
      </c>
      <c r="B14">
        <v>487.3</v>
      </c>
      <c r="C14">
        <v>521.4</v>
      </c>
      <c r="D14">
        <v>0.2</v>
      </c>
      <c r="E14">
        <v>7.8</v>
      </c>
    </row>
    <row r="15" spans="1:5" x14ac:dyDescent="0.25">
      <c r="A15" s="1">
        <v>40557</v>
      </c>
      <c r="B15">
        <v>527.29999999999995</v>
      </c>
      <c r="C15">
        <v>469.4</v>
      </c>
      <c r="D15">
        <v>0.5</v>
      </c>
      <c r="E15">
        <v>4.3</v>
      </c>
    </row>
    <row r="16" spans="1:5" x14ac:dyDescent="0.25">
      <c r="A16" s="1">
        <v>40558</v>
      </c>
      <c r="B16">
        <v>473.8</v>
      </c>
      <c r="C16">
        <v>456.5</v>
      </c>
      <c r="D16">
        <v>0.8</v>
      </c>
      <c r="E16">
        <v>4.8</v>
      </c>
    </row>
    <row r="17" spans="1:5" x14ac:dyDescent="0.25">
      <c r="A17" s="1">
        <v>40559</v>
      </c>
      <c r="B17">
        <v>457.2</v>
      </c>
      <c r="C17">
        <v>485.8</v>
      </c>
      <c r="D17">
        <v>2</v>
      </c>
      <c r="E17">
        <v>18.2</v>
      </c>
    </row>
    <row r="18" spans="1:5" x14ac:dyDescent="0.25">
      <c r="A18" s="1">
        <v>40560</v>
      </c>
      <c r="B18">
        <v>484.2</v>
      </c>
      <c r="C18">
        <v>435.7</v>
      </c>
      <c r="D18">
        <v>0.3</v>
      </c>
      <c r="E18">
        <v>3.7</v>
      </c>
    </row>
    <row r="19" spans="1:5" x14ac:dyDescent="0.25">
      <c r="A19" s="1">
        <v>40561</v>
      </c>
      <c r="B19">
        <v>438.6</v>
      </c>
      <c r="C19">
        <v>461.1</v>
      </c>
      <c r="D19">
        <v>0.1</v>
      </c>
      <c r="E19">
        <v>5</v>
      </c>
    </row>
    <row r="20" spans="1:5" x14ac:dyDescent="0.25">
      <c r="A20" s="1">
        <v>40562</v>
      </c>
      <c r="B20">
        <v>462.1</v>
      </c>
      <c r="C20">
        <v>464.6</v>
      </c>
      <c r="D20">
        <v>0.1</v>
      </c>
      <c r="E20">
        <v>4.7</v>
      </c>
    </row>
    <row r="21" spans="1:5" x14ac:dyDescent="0.25">
      <c r="A21" s="1">
        <v>40563</v>
      </c>
      <c r="B21">
        <v>467.2</v>
      </c>
      <c r="C21">
        <v>428</v>
      </c>
      <c r="D21">
        <v>0</v>
      </c>
      <c r="E21">
        <v>2.1</v>
      </c>
    </row>
    <row r="22" spans="1:5" x14ac:dyDescent="0.25">
      <c r="A22" s="1">
        <v>40564</v>
      </c>
      <c r="B22">
        <v>424.4</v>
      </c>
      <c r="C22">
        <v>384.6</v>
      </c>
      <c r="D22">
        <v>0</v>
      </c>
      <c r="E22">
        <v>8.3000000000000007</v>
      </c>
    </row>
    <row r="23" spans="1:5" x14ac:dyDescent="0.25">
      <c r="A23" s="1">
        <v>40565</v>
      </c>
      <c r="B23">
        <v>384.5</v>
      </c>
      <c r="C23">
        <v>368.6</v>
      </c>
      <c r="D23">
        <v>2.1</v>
      </c>
      <c r="E23">
        <v>7.5</v>
      </c>
    </row>
    <row r="24" spans="1:5" x14ac:dyDescent="0.25">
      <c r="A24" s="1">
        <v>40566</v>
      </c>
      <c r="B24">
        <v>370.4</v>
      </c>
      <c r="C24">
        <v>345.2</v>
      </c>
      <c r="D24">
        <v>1.9</v>
      </c>
      <c r="E24">
        <v>7.2</v>
      </c>
    </row>
    <row r="25" spans="1:5" x14ac:dyDescent="0.25">
      <c r="A25" s="1">
        <v>40567</v>
      </c>
      <c r="B25">
        <v>343.7</v>
      </c>
      <c r="C25">
        <v>353.4</v>
      </c>
      <c r="D25">
        <v>2.2000000000000002</v>
      </c>
      <c r="E25">
        <v>15.1</v>
      </c>
    </row>
    <row r="26" spans="1:5" x14ac:dyDescent="0.25">
      <c r="A26" s="1">
        <v>40568</v>
      </c>
      <c r="B26">
        <v>354</v>
      </c>
      <c r="C26">
        <v>310.3</v>
      </c>
      <c r="D26">
        <v>0.1</v>
      </c>
      <c r="E26">
        <v>16.899999999999999</v>
      </c>
    </row>
    <row r="27" spans="1:5" x14ac:dyDescent="0.25">
      <c r="A27" s="1">
        <v>40569</v>
      </c>
      <c r="B27">
        <v>319.10000000000002</v>
      </c>
      <c r="C27">
        <v>293.39999999999998</v>
      </c>
      <c r="D27">
        <v>0.9</v>
      </c>
      <c r="E27">
        <v>7.8</v>
      </c>
    </row>
    <row r="28" spans="1:5" x14ac:dyDescent="0.25">
      <c r="A28" s="1">
        <v>40570</v>
      </c>
      <c r="B28">
        <v>293.5</v>
      </c>
      <c r="C28">
        <v>311.10000000000002</v>
      </c>
      <c r="D28">
        <v>0.2</v>
      </c>
      <c r="E28">
        <v>5.4</v>
      </c>
    </row>
    <row r="29" spans="1:5" x14ac:dyDescent="0.25">
      <c r="A29" s="1">
        <v>40571</v>
      </c>
      <c r="B29">
        <v>311.5</v>
      </c>
      <c r="C29">
        <v>302.89999999999998</v>
      </c>
      <c r="D29">
        <v>0.4</v>
      </c>
      <c r="E29">
        <v>15.1</v>
      </c>
    </row>
    <row r="30" spans="1:5" x14ac:dyDescent="0.25">
      <c r="A30" s="1">
        <v>40572</v>
      </c>
      <c r="B30">
        <v>297.2</v>
      </c>
      <c r="C30">
        <v>284.5</v>
      </c>
      <c r="D30">
        <v>0.7</v>
      </c>
      <c r="E30">
        <v>10.199999999999999</v>
      </c>
    </row>
    <row r="31" spans="1:5" x14ac:dyDescent="0.25">
      <c r="A31" s="1">
        <v>40573</v>
      </c>
      <c r="B31">
        <v>283.3</v>
      </c>
      <c r="C31">
        <v>268.8</v>
      </c>
      <c r="D31">
        <v>0.7</v>
      </c>
      <c r="E31">
        <v>5.2</v>
      </c>
    </row>
    <row r="32" spans="1:5" x14ac:dyDescent="0.25">
      <c r="A32" s="1">
        <v>40574</v>
      </c>
      <c r="B32">
        <v>269.5</v>
      </c>
      <c r="C32">
        <v>315</v>
      </c>
      <c r="D32">
        <v>0.4</v>
      </c>
      <c r="E32">
        <v>33.200000000000003</v>
      </c>
    </row>
    <row r="33" spans="1:5" x14ac:dyDescent="0.25">
      <c r="A33" s="1">
        <v>40575</v>
      </c>
      <c r="B33">
        <v>297.5</v>
      </c>
      <c r="C33">
        <v>508.4</v>
      </c>
      <c r="D33">
        <v>0.1</v>
      </c>
      <c r="E33">
        <v>29.8</v>
      </c>
    </row>
    <row r="34" spans="1:5" x14ac:dyDescent="0.25">
      <c r="A34" s="1">
        <v>40576</v>
      </c>
      <c r="B34">
        <v>515</v>
      </c>
      <c r="C34">
        <v>402.7</v>
      </c>
      <c r="D34">
        <v>0</v>
      </c>
      <c r="E34">
        <v>4.7</v>
      </c>
    </row>
    <row r="35" spans="1:5" x14ac:dyDescent="0.25">
      <c r="A35" s="1">
        <v>40577</v>
      </c>
      <c r="B35">
        <v>407.7</v>
      </c>
      <c r="C35">
        <v>319.89999999999998</v>
      </c>
      <c r="D35">
        <v>0.1</v>
      </c>
      <c r="E35">
        <v>1.7</v>
      </c>
    </row>
    <row r="36" spans="1:5" x14ac:dyDescent="0.25">
      <c r="A36" s="1">
        <v>40578</v>
      </c>
      <c r="B36">
        <v>323.10000000000002</v>
      </c>
      <c r="C36">
        <v>596.29999999999995</v>
      </c>
      <c r="D36">
        <v>0</v>
      </c>
      <c r="E36">
        <v>20.3</v>
      </c>
    </row>
    <row r="37" spans="1:5" x14ac:dyDescent="0.25">
      <c r="A37" s="1">
        <v>40579</v>
      </c>
      <c r="B37">
        <v>595.1</v>
      </c>
      <c r="C37">
        <v>560.29999999999995</v>
      </c>
      <c r="D37">
        <v>0.1</v>
      </c>
      <c r="E37">
        <v>9.1</v>
      </c>
    </row>
    <row r="38" spans="1:5" x14ac:dyDescent="0.25">
      <c r="A38" s="1">
        <v>40580</v>
      </c>
      <c r="B38">
        <v>538.4</v>
      </c>
      <c r="C38">
        <v>533.6</v>
      </c>
      <c r="D38">
        <v>0</v>
      </c>
      <c r="E38">
        <v>16.899999999999999</v>
      </c>
    </row>
    <row r="39" spans="1:5" x14ac:dyDescent="0.25">
      <c r="A39" s="1">
        <v>40581</v>
      </c>
      <c r="B39">
        <v>537.4</v>
      </c>
      <c r="C39">
        <v>447.1</v>
      </c>
      <c r="D39">
        <v>0</v>
      </c>
      <c r="E39">
        <v>2.9</v>
      </c>
    </row>
    <row r="40" spans="1:5" x14ac:dyDescent="0.25">
      <c r="A40" s="1">
        <v>40582</v>
      </c>
      <c r="B40">
        <v>443.2</v>
      </c>
      <c r="C40">
        <v>404.8</v>
      </c>
      <c r="D40">
        <v>1.8</v>
      </c>
      <c r="E40">
        <v>5.4</v>
      </c>
    </row>
    <row r="41" spans="1:5" x14ac:dyDescent="0.25">
      <c r="A41" s="1">
        <v>40583</v>
      </c>
      <c r="B41">
        <v>405.3</v>
      </c>
      <c r="C41">
        <v>345</v>
      </c>
      <c r="D41">
        <v>0.5</v>
      </c>
      <c r="E41">
        <v>4.9000000000000004</v>
      </c>
    </row>
    <row r="42" spans="1:5" x14ac:dyDescent="0.25">
      <c r="A42" s="1">
        <v>40584</v>
      </c>
      <c r="B42">
        <v>346.8</v>
      </c>
      <c r="C42">
        <v>374.7</v>
      </c>
      <c r="D42">
        <v>0.4</v>
      </c>
      <c r="E42">
        <v>11.6</v>
      </c>
    </row>
    <row r="43" spans="1:5" x14ac:dyDescent="0.25">
      <c r="A43" s="1">
        <v>40585</v>
      </c>
      <c r="B43">
        <v>373.4</v>
      </c>
      <c r="C43">
        <v>434.7</v>
      </c>
      <c r="D43">
        <v>0.4</v>
      </c>
      <c r="E43">
        <v>7</v>
      </c>
    </row>
    <row r="44" spans="1:5" x14ac:dyDescent="0.25">
      <c r="A44" s="1">
        <v>40586</v>
      </c>
      <c r="B44">
        <v>434.6</v>
      </c>
      <c r="C44">
        <v>368.6</v>
      </c>
      <c r="D44">
        <v>0.8</v>
      </c>
      <c r="E44">
        <v>7.3</v>
      </c>
    </row>
    <row r="45" spans="1:5" x14ac:dyDescent="0.25">
      <c r="A45" s="1">
        <v>40587</v>
      </c>
      <c r="B45">
        <v>368.4</v>
      </c>
      <c r="C45">
        <v>303.7</v>
      </c>
      <c r="D45">
        <v>0.1</v>
      </c>
      <c r="E45">
        <v>4.7</v>
      </c>
    </row>
    <row r="46" spans="1:5" x14ac:dyDescent="0.25">
      <c r="A46" s="1">
        <v>40588</v>
      </c>
      <c r="B46">
        <v>314.2</v>
      </c>
      <c r="C46">
        <v>396.8</v>
      </c>
      <c r="D46">
        <v>0</v>
      </c>
      <c r="E46">
        <v>15.5</v>
      </c>
    </row>
    <row r="47" spans="1:5" x14ac:dyDescent="0.25">
      <c r="A47" s="1">
        <v>40589</v>
      </c>
      <c r="B47">
        <v>385.2</v>
      </c>
      <c r="C47">
        <v>475.3</v>
      </c>
      <c r="D47">
        <v>0.1</v>
      </c>
      <c r="E47">
        <v>15.3</v>
      </c>
    </row>
    <row r="48" spans="1:5" x14ac:dyDescent="0.25">
      <c r="A48" s="1">
        <v>40590</v>
      </c>
      <c r="B48">
        <v>475.3</v>
      </c>
      <c r="C48">
        <v>406.6</v>
      </c>
      <c r="D48">
        <v>0</v>
      </c>
      <c r="E48">
        <v>2.7</v>
      </c>
    </row>
    <row r="49" spans="1:5" x14ac:dyDescent="0.25">
      <c r="A49" s="1">
        <v>40591</v>
      </c>
      <c r="B49">
        <v>399.6</v>
      </c>
      <c r="C49">
        <v>336.5</v>
      </c>
      <c r="D49">
        <v>0</v>
      </c>
      <c r="E49">
        <v>3</v>
      </c>
    </row>
    <row r="50" spans="1:5" x14ac:dyDescent="0.25">
      <c r="A50" s="1">
        <v>40592</v>
      </c>
      <c r="B50">
        <v>329.5</v>
      </c>
      <c r="C50">
        <v>523.4</v>
      </c>
      <c r="D50">
        <v>0</v>
      </c>
      <c r="E50">
        <v>12</v>
      </c>
    </row>
    <row r="51" spans="1:5" x14ac:dyDescent="0.25">
      <c r="A51" s="1">
        <v>40593</v>
      </c>
      <c r="B51">
        <v>515.79999999999995</v>
      </c>
      <c r="C51">
        <v>420.4</v>
      </c>
      <c r="D51">
        <v>0</v>
      </c>
      <c r="E51">
        <v>2.2999999999999998</v>
      </c>
    </row>
    <row r="52" spans="1:5" x14ac:dyDescent="0.25">
      <c r="A52" s="1">
        <v>40594</v>
      </c>
      <c r="B52">
        <v>429.5</v>
      </c>
      <c r="C52">
        <v>435.7</v>
      </c>
      <c r="D52">
        <v>0</v>
      </c>
      <c r="E52">
        <v>2</v>
      </c>
    </row>
    <row r="53" spans="1:5" x14ac:dyDescent="0.25">
      <c r="A53" s="1">
        <v>40595</v>
      </c>
      <c r="B53">
        <v>440.2</v>
      </c>
      <c r="C53">
        <v>386.2</v>
      </c>
      <c r="D53">
        <v>0</v>
      </c>
      <c r="E53">
        <v>4.8</v>
      </c>
    </row>
    <row r="54" spans="1:5" x14ac:dyDescent="0.25">
      <c r="A54" s="1">
        <v>40596</v>
      </c>
      <c r="B54">
        <v>396.9</v>
      </c>
      <c r="C54">
        <v>393.9</v>
      </c>
      <c r="D54">
        <v>0</v>
      </c>
      <c r="E54">
        <v>2.9</v>
      </c>
    </row>
    <row r="55" spans="1:5" x14ac:dyDescent="0.25">
      <c r="A55" s="1">
        <v>40597</v>
      </c>
      <c r="B55">
        <v>407.5</v>
      </c>
      <c r="C55">
        <v>358.9</v>
      </c>
      <c r="D55">
        <v>0</v>
      </c>
      <c r="E55">
        <v>1.8</v>
      </c>
    </row>
    <row r="56" spans="1:5" x14ac:dyDescent="0.25">
      <c r="A56" s="1">
        <v>40598</v>
      </c>
      <c r="B56">
        <v>347</v>
      </c>
      <c r="C56">
        <v>325.2</v>
      </c>
      <c r="D56">
        <v>0</v>
      </c>
      <c r="E56">
        <v>1.5</v>
      </c>
    </row>
    <row r="57" spans="1:5" x14ac:dyDescent="0.25">
      <c r="A57" s="1">
        <v>40599</v>
      </c>
      <c r="B57">
        <v>341.9</v>
      </c>
      <c r="C57">
        <v>328.5</v>
      </c>
      <c r="D57">
        <v>0.2</v>
      </c>
      <c r="E57">
        <v>3.9</v>
      </c>
    </row>
    <row r="58" spans="1:5" x14ac:dyDescent="0.25">
      <c r="A58" s="1">
        <v>40600</v>
      </c>
      <c r="B58">
        <v>330.8</v>
      </c>
      <c r="C58">
        <v>347.8</v>
      </c>
      <c r="D58">
        <v>0.3</v>
      </c>
      <c r="E58">
        <v>5.8</v>
      </c>
    </row>
    <row r="59" spans="1:5" x14ac:dyDescent="0.25">
      <c r="A59" s="1">
        <v>40601</v>
      </c>
      <c r="B59">
        <v>350.7</v>
      </c>
      <c r="C59">
        <v>290.7</v>
      </c>
      <c r="D59">
        <v>0.1</v>
      </c>
      <c r="E59">
        <v>9.5</v>
      </c>
    </row>
    <row r="60" spans="1:5" x14ac:dyDescent="0.25">
      <c r="A60" s="1">
        <v>40602</v>
      </c>
      <c r="B60">
        <v>308.60000000000002</v>
      </c>
      <c r="C60">
        <v>305.3</v>
      </c>
      <c r="D60">
        <v>0.2</v>
      </c>
      <c r="E60">
        <v>8.9</v>
      </c>
    </row>
    <row r="61" spans="1:5" x14ac:dyDescent="0.25">
      <c r="A61" s="1">
        <v>40603</v>
      </c>
      <c r="B61">
        <v>305.89999999999998</v>
      </c>
      <c r="C61">
        <v>626.4</v>
      </c>
      <c r="D61">
        <v>0</v>
      </c>
      <c r="E61">
        <v>18</v>
      </c>
    </row>
    <row r="62" spans="1:5" x14ac:dyDescent="0.25">
      <c r="A62" s="1">
        <v>40604</v>
      </c>
      <c r="B62">
        <v>637.4</v>
      </c>
      <c r="C62">
        <v>641.9</v>
      </c>
      <c r="D62">
        <v>0.1</v>
      </c>
      <c r="E62">
        <v>5</v>
      </c>
    </row>
    <row r="63" spans="1:5" x14ac:dyDescent="0.25">
      <c r="A63" s="1">
        <v>40605</v>
      </c>
      <c r="B63">
        <v>646.6</v>
      </c>
      <c r="C63">
        <v>630.9</v>
      </c>
      <c r="D63">
        <v>0.1</v>
      </c>
      <c r="E63">
        <v>1.3</v>
      </c>
    </row>
    <row r="64" spans="1:5" x14ac:dyDescent="0.25">
      <c r="A64" s="1">
        <v>40606</v>
      </c>
      <c r="B64">
        <v>637.29999999999995</v>
      </c>
      <c r="C64">
        <v>516.1</v>
      </c>
      <c r="D64">
        <v>0</v>
      </c>
      <c r="E64">
        <v>0.9</v>
      </c>
    </row>
    <row r="65" spans="1:5" x14ac:dyDescent="0.25">
      <c r="A65" s="1">
        <v>40607</v>
      </c>
      <c r="B65">
        <v>515.70000000000005</v>
      </c>
      <c r="C65">
        <v>497.3</v>
      </c>
      <c r="D65">
        <v>0</v>
      </c>
      <c r="E65">
        <v>0.6</v>
      </c>
    </row>
    <row r="66" spans="1:5" x14ac:dyDescent="0.25">
      <c r="A66" s="1">
        <v>40608</v>
      </c>
      <c r="B66">
        <v>536.29999999999995</v>
      </c>
      <c r="C66">
        <v>441.3</v>
      </c>
      <c r="D66">
        <v>0</v>
      </c>
      <c r="E66">
        <v>0.2</v>
      </c>
    </row>
    <row r="67" spans="1:5" x14ac:dyDescent="0.25">
      <c r="A67" s="1">
        <v>40609</v>
      </c>
      <c r="B67">
        <v>439.3</v>
      </c>
      <c r="C67">
        <v>392.6</v>
      </c>
      <c r="D67">
        <v>0</v>
      </c>
      <c r="E67">
        <v>0.9</v>
      </c>
    </row>
    <row r="68" spans="1:5" x14ac:dyDescent="0.25">
      <c r="A68" s="1">
        <v>40610</v>
      </c>
      <c r="B68">
        <v>391.4</v>
      </c>
      <c r="C68">
        <v>335.4</v>
      </c>
      <c r="D68">
        <v>0</v>
      </c>
      <c r="E68">
        <v>0.6</v>
      </c>
    </row>
    <row r="69" spans="1:5" x14ac:dyDescent="0.25">
      <c r="A69" s="1">
        <v>40611</v>
      </c>
      <c r="B69">
        <v>325</v>
      </c>
      <c r="C69">
        <v>295.60000000000002</v>
      </c>
      <c r="D69">
        <v>0</v>
      </c>
      <c r="E69">
        <v>3.2</v>
      </c>
    </row>
    <row r="70" spans="1:5" x14ac:dyDescent="0.25">
      <c r="A70" s="1">
        <v>40612</v>
      </c>
      <c r="B70">
        <v>291.2</v>
      </c>
      <c r="C70">
        <v>370</v>
      </c>
      <c r="D70">
        <v>0</v>
      </c>
      <c r="E70">
        <v>22.2</v>
      </c>
    </row>
    <row r="71" spans="1:5" x14ac:dyDescent="0.25">
      <c r="A71" s="1">
        <v>40613</v>
      </c>
      <c r="B71">
        <v>378.8</v>
      </c>
      <c r="C71">
        <v>503.6</v>
      </c>
      <c r="D71">
        <v>0.1</v>
      </c>
      <c r="E71">
        <v>21.8</v>
      </c>
    </row>
    <row r="72" spans="1:5" x14ac:dyDescent="0.25">
      <c r="A72" s="1">
        <v>40614</v>
      </c>
      <c r="B72">
        <v>490.7</v>
      </c>
      <c r="C72">
        <v>547.6</v>
      </c>
      <c r="D72">
        <v>0</v>
      </c>
      <c r="E72">
        <v>2.2999999999999998</v>
      </c>
    </row>
    <row r="73" spans="1:5" x14ac:dyDescent="0.25">
      <c r="A73" s="1">
        <v>40615</v>
      </c>
      <c r="B73">
        <v>545.79999999999995</v>
      </c>
      <c r="C73">
        <v>555.5</v>
      </c>
      <c r="D73">
        <v>0.1</v>
      </c>
      <c r="E73">
        <v>3.1</v>
      </c>
    </row>
    <row r="74" spans="1:5" x14ac:dyDescent="0.25">
      <c r="A74" s="1">
        <v>40616</v>
      </c>
      <c r="B74">
        <v>550.1</v>
      </c>
      <c r="C74">
        <v>529.9</v>
      </c>
      <c r="D74">
        <v>0</v>
      </c>
      <c r="E74">
        <v>3.5</v>
      </c>
    </row>
    <row r="75" spans="1:5" x14ac:dyDescent="0.25">
      <c r="A75" s="1">
        <v>40617</v>
      </c>
      <c r="B75">
        <v>536.6</v>
      </c>
      <c r="C75">
        <v>389.1</v>
      </c>
      <c r="D75">
        <v>0.1</v>
      </c>
      <c r="E75">
        <v>2.7</v>
      </c>
    </row>
    <row r="76" spans="1:5" x14ac:dyDescent="0.25">
      <c r="A76" s="1">
        <v>40618</v>
      </c>
      <c r="B76">
        <v>372.5</v>
      </c>
      <c r="C76">
        <v>355.1</v>
      </c>
      <c r="D76">
        <v>0</v>
      </c>
      <c r="E76">
        <v>4.9000000000000004</v>
      </c>
    </row>
    <row r="77" spans="1:5" x14ac:dyDescent="0.25">
      <c r="A77" s="1">
        <v>40619</v>
      </c>
      <c r="B77">
        <v>380</v>
      </c>
      <c r="C77">
        <v>378.4</v>
      </c>
      <c r="D77">
        <v>0</v>
      </c>
      <c r="E77">
        <v>8.6</v>
      </c>
    </row>
    <row r="78" spans="1:5" x14ac:dyDescent="0.25">
      <c r="A78" s="1">
        <v>40620</v>
      </c>
      <c r="B78">
        <v>373.9</v>
      </c>
      <c r="C78">
        <v>374.3</v>
      </c>
      <c r="D78">
        <v>0</v>
      </c>
      <c r="E78">
        <v>3.8</v>
      </c>
    </row>
    <row r="79" spans="1:5" x14ac:dyDescent="0.25">
      <c r="A79" s="1">
        <v>40621</v>
      </c>
      <c r="B79">
        <v>351.6</v>
      </c>
      <c r="C79">
        <v>327.8</v>
      </c>
      <c r="D79">
        <v>0</v>
      </c>
      <c r="E79">
        <v>4.9000000000000004</v>
      </c>
    </row>
    <row r="80" spans="1:5" x14ac:dyDescent="0.25">
      <c r="A80" s="1">
        <v>40622</v>
      </c>
      <c r="B80">
        <v>344.3</v>
      </c>
      <c r="C80">
        <v>365.4</v>
      </c>
      <c r="D80">
        <v>0.1</v>
      </c>
      <c r="E80">
        <v>7.4</v>
      </c>
    </row>
    <row r="81" spans="1:5" x14ac:dyDescent="0.25">
      <c r="A81" s="1">
        <v>40623</v>
      </c>
      <c r="B81">
        <v>368.3</v>
      </c>
      <c r="C81">
        <v>323.3</v>
      </c>
      <c r="D81">
        <v>0</v>
      </c>
      <c r="E81">
        <v>3.2</v>
      </c>
    </row>
    <row r="82" spans="1:5" x14ac:dyDescent="0.25">
      <c r="A82" s="1">
        <v>40624</v>
      </c>
      <c r="B82">
        <v>325.89999999999998</v>
      </c>
      <c r="C82">
        <v>396.1</v>
      </c>
      <c r="D82">
        <v>0</v>
      </c>
      <c r="E82">
        <v>6.3</v>
      </c>
    </row>
    <row r="83" spans="1:5" x14ac:dyDescent="0.25">
      <c r="A83" s="1">
        <v>40625</v>
      </c>
      <c r="B83">
        <v>421.8</v>
      </c>
      <c r="C83">
        <v>445.2</v>
      </c>
      <c r="D83">
        <v>0</v>
      </c>
      <c r="E83">
        <v>4.9000000000000004</v>
      </c>
    </row>
    <row r="84" spans="1:5" x14ac:dyDescent="0.25">
      <c r="A84" s="1">
        <v>40626</v>
      </c>
      <c r="B84">
        <v>444.5</v>
      </c>
      <c r="C84">
        <v>453.2</v>
      </c>
      <c r="D84">
        <v>0</v>
      </c>
      <c r="E84">
        <v>4.5999999999999996</v>
      </c>
    </row>
    <row r="85" spans="1:5" x14ac:dyDescent="0.25">
      <c r="A85" s="1">
        <v>40627</v>
      </c>
      <c r="B85">
        <v>455.5</v>
      </c>
      <c r="C85">
        <v>411.8</v>
      </c>
      <c r="D85">
        <v>0</v>
      </c>
      <c r="E85">
        <v>2.6</v>
      </c>
    </row>
    <row r="86" spans="1:5" x14ac:dyDescent="0.25">
      <c r="A86" s="1">
        <v>40628</v>
      </c>
      <c r="B86">
        <v>398.8</v>
      </c>
      <c r="C86">
        <v>354.1</v>
      </c>
      <c r="D86">
        <v>0</v>
      </c>
      <c r="E86">
        <v>3.1</v>
      </c>
    </row>
    <row r="87" spans="1:5" x14ac:dyDescent="0.25">
      <c r="A87" s="1">
        <v>40629</v>
      </c>
      <c r="B87">
        <v>357.5</v>
      </c>
      <c r="C87">
        <v>361.6</v>
      </c>
      <c r="D87">
        <v>0</v>
      </c>
      <c r="E87">
        <v>5.3</v>
      </c>
    </row>
    <row r="88" spans="1:5" x14ac:dyDescent="0.25">
      <c r="A88" s="1">
        <v>40630</v>
      </c>
      <c r="B88">
        <v>363.6</v>
      </c>
      <c r="C88">
        <v>341.3</v>
      </c>
      <c r="D88">
        <v>0.6</v>
      </c>
      <c r="E88">
        <v>4.8</v>
      </c>
    </row>
    <row r="89" spans="1:5" x14ac:dyDescent="0.25">
      <c r="A89" s="1">
        <v>40631</v>
      </c>
      <c r="B89">
        <v>341.7</v>
      </c>
      <c r="C89">
        <v>374.9</v>
      </c>
      <c r="D89">
        <v>0.2</v>
      </c>
      <c r="E89">
        <v>40.4</v>
      </c>
    </row>
    <row r="90" spans="1:5" x14ac:dyDescent="0.25">
      <c r="A90" s="1">
        <v>40632</v>
      </c>
      <c r="B90">
        <v>375.1</v>
      </c>
      <c r="C90">
        <v>338.7</v>
      </c>
      <c r="D90">
        <v>0</v>
      </c>
      <c r="E90">
        <v>6.1</v>
      </c>
    </row>
    <row r="91" spans="1:5" x14ac:dyDescent="0.25">
      <c r="A91" s="1">
        <v>40633</v>
      </c>
      <c r="B91">
        <v>329.4</v>
      </c>
      <c r="C91">
        <v>335.5</v>
      </c>
      <c r="D91">
        <v>0</v>
      </c>
      <c r="E91">
        <v>5.3</v>
      </c>
    </row>
    <row r="92" spans="1:5" x14ac:dyDescent="0.25">
      <c r="A92" s="1">
        <v>40634</v>
      </c>
      <c r="B92">
        <v>332.5</v>
      </c>
      <c r="C92">
        <v>412.6</v>
      </c>
      <c r="D92">
        <v>0.1</v>
      </c>
      <c r="E92">
        <v>7.6</v>
      </c>
    </row>
    <row r="93" spans="1:5" x14ac:dyDescent="0.25">
      <c r="A93" s="1">
        <v>40635</v>
      </c>
      <c r="B93">
        <v>397.8</v>
      </c>
      <c r="C93">
        <v>626.1</v>
      </c>
      <c r="D93">
        <v>0</v>
      </c>
      <c r="E93">
        <v>6.5</v>
      </c>
    </row>
    <row r="94" spans="1:5" x14ac:dyDescent="0.25">
      <c r="A94" s="1">
        <v>40636</v>
      </c>
      <c r="B94">
        <v>651.29999999999995</v>
      </c>
      <c r="C94">
        <v>587</v>
      </c>
      <c r="D94">
        <v>0</v>
      </c>
      <c r="E94">
        <v>2</v>
      </c>
    </row>
    <row r="95" spans="1:5" x14ac:dyDescent="0.25">
      <c r="A95" s="1">
        <v>40637</v>
      </c>
      <c r="B95">
        <v>588.29999999999995</v>
      </c>
      <c r="C95">
        <v>464.8</v>
      </c>
      <c r="D95">
        <v>0</v>
      </c>
      <c r="E95">
        <v>3.6</v>
      </c>
    </row>
    <row r="96" spans="1:5" x14ac:dyDescent="0.25">
      <c r="A96" s="1">
        <v>40638</v>
      </c>
      <c r="B96">
        <v>462.3</v>
      </c>
      <c r="C96">
        <v>551.1</v>
      </c>
      <c r="D96">
        <v>0</v>
      </c>
      <c r="E96">
        <v>2.6</v>
      </c>
    </row>
    <row r="97" spans="1:5" x14ac:dyDescent="0.25">
      <c r="A97" s="1">
        <v>40639</v>
      </c>
      <c r="B97">
        <v>561.5</v>
      </c>
      <c r="C97">
        <v>443.3</v>
      </c>
      <c r="D97">
        <v>0</v>
      </c>
      <c r="E97">
        <v>5.5</v>
      </c>
    </row>
    <row r="98" spans="1:5" x14ac:dyDescent="0.25">
      <c r="A98" s="1">
        <v>40640</v>
      </c>
      <c r="B98">
        <v>483.3</v>
      </c>
      <c r="C98">
        <v>454.8</v>
      </c>
      <c r="D98">
        <v>0</v>
      </c>
      <c r="E98">
        <v>0.8</v>
      </c>
    </row>
    <row r="99" spans="1:5" x14ac:dyDescent="0.25">
      <c r="A99" s="1">
        <v>40641</v>
      </c>
      <c r="B99">
        <v>455.1</v>
      </c>
      <c r="C99">
        <v>404.6</v>
      </c>
      <c r="D99">
        <v>0</v>
      </c>
      <c r="E99">
        <v>1.8</v>
      </c>
    </row>
    <row r="100" spans="1:5" x14ac:dyDescent="0.25">
      <c r="A100" s="1">
        <v>40642</v>
      </c>
      <c r="B100">
        <v>405</v>
      </c>
      <c r="C100">
        <v>355.3</v>
      </c>
      <c r="D100">
        <v>0</v>
      </c>
      <c r="E100">
        <v>1.8</v>
      </c>
    </row>
    <row r="101" spans="1:5" x14ac:dyDescent="0.25">
      <c r="A101" s="1">
        <v>40643</v>
      </c>
      <c r="B101">
        <v>388.5</v>
      </c>
      <c r="C101">
        <v>328.9</v>
      </c>
      <c r="D101">
        <v>0</v>
      </c>
      <c r="E101">
        <v>1.6</v>
      </c>
    </row>
    <row r="102" spans="1:5" x14ac:dyDescent="0.25">
      <c r="A102" s="1">
        <v>40644</v>
      </c>
      <c r="B102">
        <v>326</v>
      </c>
      <c r="C102">
        <v>467.6</v>
      </c>
      <c r="D102">
        <v>0</v>
      </c>
      <c r="E102">
        <v>22.5</v>
      </c>
    </row>
    <row r="103" spans="1:5" x14ac:dyDescent="0.25">
      <c r="A103" s="1">
        <v>40645</v>
      </c>
      <c r="B103">
        <v>467.7</v>
      </c>
      <c r="C103">
        <v>574.20000000000005</v>
      </c>
      <c r="D103">
        <v>0</v>
      </c>
      <c r="E103">
        <v>6.6</v>
      </c>
    </row>
    <row r="104" spans="1:5" x14ac:dyDescent="0.25">
      <c r="A104" s="1">
        <v>40646</v>
      </c>
      <c r="B104">
        <v>574.1</v>
      </c>
      <c r="C104">
        <v>464</v>
      </c>
      <c r="D104">
        <v>0</v>
      </c>
      <c r="E104">
        <v>2.4</v>
      </c>
    </row>
    <row r="105" spans="1:5" x14ac:dyDescent="0.25">
      <c r="A105" s="1">
        <v>40647</v>
      </c>
      <c r="B105">
        <v>453.9</v>
      </c>
      <c r="C105">
        <v>410.5</v>
      </c>
      <c r="D105">
        <v>0</v>
      </c>
      <c r="E105">
        <v>2.2999999999999998</v>
      </c>
    </row>
    <row r="106" spans="1:5" x14ac:dyDescent="0.25">
      <c r="A106" s="1">
        <v>40648</v>
      </c>
      <c r="B106">
        <v>410.7</v>
      </c>
      <c r="C106">
        <v>351.4</v>
      </c>
      <c r="D106">
        <v>0.4</v>
      </c>
      <c r="E106">
        <v>5.6</v>
      </c>
    </row>
    <row r="107" spans="1:5" x14ac:dyDescent="0.25">
      <c r="A107" s="1">
        <v>40649</v>
      </c>
      <c r="B107">
        <v>349.8</v>
      </c>
      <c r="C107">
        <v>328.4</v>
      </c>
      <c r="D107">
        <v>1.4</v>
      </c>
      <c r="E107">
        <v>9.5</v>
      </c>
    </row>
    <row r="108" spans="1:5" x14ac:dyDescent="0.25">
      <c r="A108" s="1">
        <v>40650</v>
      </c>
      <c r="B108">
        <v>327.9</v>
      </c>
      <c r="C108">
        <v>326</v>
      </c>
      <c r="D108">
        <v>1.3</v>
      </c>
      <c r="E108">
        <v>6.7</v>
      </c>
    </row>
    <row r="109" spans="1:5" x14ac:dyDescent="0.25">
      <c r="A109" s="1">
        <v>40651</v>
      </c>
      <c r="B109">
        <v>325</v>
      </c>
      <c r="C109">
        <v>368.5</v>
      </c>
      <c r="D109">
        <v>0.2</v>
      </c>
      <c r="E109">
        <v>41.9</v>
      </c>
    </row>
    <row r="110" spans="1:5" x14ac:dyDescent="0.25">
      <c r="A110" s="1">
        <v>40652</v>
      </c>
      <c r="B110">
        <v>373.8</v>
      </c>
      <c r="C110">
        <v>422.1</v>
      </c>
      <c r="D110">
        <v>0.2</v>
      </c>
      <c r="E110">
        <v>15.7</v>
      </c>
    </row>
    <row r="111" spans="1:5" x14ac:dyDescent="0.25">
      <c r="A111" s="1">
        <v>40653</v>
      </c>
      <c r="B111">
        <v>417.5</v>
      </c>
      <c r="C111">
        <v>496.5</v>
      </c>
      <c r="D111">
        <v>0.1</v>
      </c>
      <c r="E111">
        <v>11.8</v>
      </c>
    </row>
    <row r="112" spans="1:5" x14ac:dyDescent="0.25">
      <c r="A112" s="1">
        <v>40654</v>
      </c>
      <c r="B112">
        <v>495.6</v>
      </c>
      <c r="C112">
        <v>443.7</v>
      </c>
      <c r="D112">
        <v>0.1</v>
      </c>
      <c r="E112">
        <v>3</v>
      </c>
    </row>
    <row r="113" spans="1:5" x14ac:dyDescent="0.25">
      <c r="A113" s="1">
        <v>40655</v>
      </c>
      <c r="B113">
        <v>443.7</v>
      </c>
      <c r="C113">
        <v>419.6</v>
      </c>
      <c r="D113">
        <v>0</v>
      </c>
      <c r="E113">
        <v>2.6</v>
      </c>
    </row>
    <row r="114" spans="1:5" x14ac:dyDescent="0.25">
      <c r="A114" s="1">
        <v>40656</v>
      </c>
      <c r="B114">
        <v>434.5</v>
      </c>
      <c r="C114">
        <v>404.2</v>
      </c>
      <c r="D114">
        <v>0</v>
      </c>
      <c r="E114">
        <v>2.7</v>
      </c>
    </row>
    <row r="115" spans="1:5" x14ac:dyDescent="0.25">
      <c r="A115" s="1">
        <v>40657</v>
      </c>
      <c r="B115">
        <v>403.7</v>
      </c>
      <c r="C115">
        <v>466.8</v>
      </c>
      <c r="D115">
        <v>0</v>
      </c>
      <c r="E115">
        <v>5.7</v>
      </c>
    </row>
    <row r="116" spans="1:5" x14ac:dyDescent="0.25">
      <c r="A116" s="1">
        <v>40658</v>
      </c>
      <c r="B116">
        <v>442</v>
      </c>
      <c r="C116">
        <v>436.9</v>
      </c>
      <c r="D116">
        <v>0</v>
      </c>
      <c r="E116">
        <v>1.9</v>
      </c>
    </row>
    <row r="117" spans="1:5" x14ac:dyDescent="0.25">
      <c r="A117" s="1">
        <v>40659</v>
      </c>
      <c r="B117">
        <v>457.8</v>
      </c>
      <c r="C117">
        <v>388.4</v>
      </c>
      <c r="D117">
        <v>0</v>
      </c>
      <c r="E117">
        <v>1.9</v>
      </c>
    </row>
    <row r="118" spans="1:5" x14ac:dyDescent="0.25">
      <c r="A118" s="1">
        <v>40660</v>
      </c>
      <c r="B118">
        <v>386.3</v>
      </c>
      <c r="C118">
        <v>335.1</v>
      </c>
      <c r="D118">
        <v>0</v>
      </c>
      <c r="E118">
        <v>2.6</v>
      </c>
    </row>
    <row r="119" spans="1:5" x14ac:dyDescent="0.25">
      <c r="A119" s="1">
        <v>40661</v>
      </c>
      <c r="B119">
        <v>333.4</v>
      </c>
      <c r="C119">
        <v>346.2</v>
      </c>
      <c r="D119">
        <v>0.7</v>
      </c>
      <c r="E119">
        <v>9.9</v>
      </c>
    </row>
    <row r="120" spans="1:5" x14ac:dyDescent="0.25">
      <c r="A120" s="1">
        <v>40662</v>
      </c>
      <c r="B120">
        <v>344.3</v>
      </c>
      <c r="C120">
        <v>467.3</v>
      </c>
      <c r="D120">
        <v>0</v>
      </c>
      <c r="E120">
        <v>23.6</v>
      </c>
    </row>
    <row r="121" spans="1:5" x14ac:dyDescent="0.25">
      <c r="A121" s="1">
        <v>40663</v>
      </c>
      <c r="B121">
        <v>490.6</v>
      </c>
      <c r="C121">
        <v>633.5</v>
      </c>
      <c r="D121">
        <v>0</v>
      </c>
      <c r="E121">
        <v>4.5999999999999996</v>
      </c>
    </row>
    <row r="122" spans="1:5" x14ac:dyDescent="0.25">
      <c r="A122" s="1">
        <v>40664</v>
      </c>
      <c r="B122">
        <v>635</v>
      </c>
      <c r="C122">
        <v>659.6</v>
      </c>
      <c r="D122">
        <v>0</v>
      </c>
      <c r="E122">
        <v>1.7</v>
      </c>
    </row>
    <row r="123" spans="1:5" x14ac:dyDescent="0.25">
      <c r="A123" s="1">
        <v>40665</v>
      </c>
      <c r="B123">
        <v>668.6</v>
      </c>
      <c r="C123">
        <v>620</v>
      </c>
      <c r="D123">
        <v>0</v>
      </c>
      <c r="E123">
        <v>0.6</v>
      </c>
    </row>
    <row r="124" spans="1:5" x14ac:dyDescent="0.25">
      <c r="A124" s="1">
        <v>40666</v>
      </c>
      <c r="B124">
        <v>628.1</v>
      </c>
      <c r="C124">
        <v>541.79999999999995</v>
      </c>
      <c r="D124">
        <v>0</v>
      </c>
      <c r="E124">
        <v>1.3</v>
      </c>
    </row>
    <row r="125" spans="1:5" x14ac:dyDescent="0.25">
      <c r="A125" s="1">
        <v>40667</v>
      </c>
      <c r="B125">
        <v>544.4</v>
      </c>
      <c r="C125">
        <v>427.4</v>
      </c>
      <c r="D125">
        <v>0</v>
      </c>
      <c r="E125">
        <v>2</v>
      </c>
    </row>
    <row r="126" spans="1:5" x14ac:dyDescent="0.25">
      <c r="A126" s="1">
        <v>40668</v>
      </c>
      <c r="B126">
        <v>427</v>
      </c>
      <c r="C126">
        <v>405.5</v>
      </c>
      <c r="D126">
        <v>0</v>
      </c>
      <c r="E126">
        <v>2.7</v>
      </c>
    </row>
    <row r="127" spans="1:5" x14ac:dyDescent="0.25">
      <c r="A127" s="1">
        <v>40669</v>
      </c>
      <c r="B127">
        <v>428.9</v>
      </c>
      <c r="C127">
        <v>385</v>
      </c>
      <c r="D127">
        <v>0</v>
      </c>
      <c r="E127">
        <v>2.4</v>
      </c>
    </row>
    <row r="128" spans="1:5" x14ac:dyDescent="0.25">
      <c r="A128" s="1">
        <v>40670</v>
      </c>
      <c r="B128">
        <v>388.1</v>
      </c>
      <c r="C128">
        <v>323.89999999999998</v>
      </c>
      <c r="D128">
        <v>0</v>
      </c>
      <c r="E128">
        <v>4.4000000000000004</v>
      </c>
    </row>
    <row r="129" spans="1:5" x14ac:dyDescent="0.25">
      <c r="A129" s="1">
        <v>40671</v>
      </c>
      <c r="B129">
        <v>325.39999999999998</v>
      </c>
      <c r="C129">
        <v>294.60000000000002</v>
      </c>
      <c r="D129">
        <v>0</v>
      </c>
      <c r="E129">
        <v>2.2999999999999998</v>
      </c>
    </row>
    <row r="130" spans="1:5" x14ac:dyDescent="0.25">
      <c r="A130" s="1">
        <v>40672</v>
      </c>
      <c r="B130">
        <v>294</v>
      </c>
      <c r="C130">
        <v>325.5</v>
      </c>
      <c r="D130">
        <v>0.1</v>
      </c>
      <c r="E130">
        <v>4.5</v>
      </c>
    </row>
    <row r="131" spans="1:5" x14ac:dyDescent="0.25">
      <c r="A131" s="1">
        <v>40673</v>
      </c>
      <c r="B131">
        <v>316.89999999999998</v>
      </c>
      <c r="C131">
        <v>388.5</v>
      </c>
      <c r="D131">
        <v>0.2</v>
      </c>
      <c r="E131">
        <v>25.3</v>
      </c>
    </row>
    <row r="132" spans="1:5" x14ac:dyDescent="0.25">
      <c r="A132" s="1">
        <v>40674</v>
      </c>
      <c r="B132">
        <v>389.2</v>
      </c>
      <c r="C132">
        <v>352.4</v>
      </c>
      <c r="D132">
        <v>0</v>
      </c>
      <c r="E132">
        <v>8.6999999999999993</v>
      </c>
    </row>
    <row r="133" spans="1:5" x14ac:dyDescent="0.25">
      <c r="A133" s="1">
        <v>40675</v>
      </c>
      <c r="B133">
        <v>363.6</v>
      </c>
      <c r="C133">
        <v>334.4</v>
      </c>
      <c r="D133">
        <v>0</v>
      </c>
      <c r="E133">
        <v>1.9</v>
      </c>
    </row>
    <row r="134" spans="1:5" x14ac:dyDescent="0.25">
      <c r="A134" s="1">
        <v>40676</v>
      </c>
      <c r="B134">
        <v>347.9</v>
      </c>
      <c r="C134">
        <v>336.8</v>
      </c>
      <c r="D134">
        <v>0</v>
      </c>
      <c r="E134">
        <v>1.6</v>
      </c>
    </row>
    <row r="135" spans="1:5" x14ac:dyDescent="0.25">
      <c r="A135" s="1">
        <v>40677</v>
      </c>
      <c r="B135">
        <v>342.8</v>
      </c>
      <c r="C135">
        <v>374.5</v>
      </c>
      <c r="D135">
        <v>0</v>
      </c>
      <c r="E135">
        <v>6.4</v>
      </c>
    </row>
    <row r="136" spans="1:5" x14ac:dyDescent="0.25">
      <c r="A136" s="1">
        <v>40678</v>
      </c>
      <c r="B136">
        <v>369.6</v>
      </c>
      <c r="C136">
        <v>533.4</v>
      </c>
      <c r="D136">
        <v>0</v>
      </c>
      <c r="E136">
        <v>7.3</v>
      </c>
    </row>
    <row r="137" spans="1:5" x14ac:dyDescent="0.25">
      <c r="A137" s="1">
        <v>40679</v>
      </c>
      <c r="B137">
        <v>537.1</v>
      </c>
      <c r="C137">
        <v>572.70000000000005</v>
      </c>
      <c r="D137">
        <v>0</v>
      </c>
      <c r="E137">
        <v>6.1</v>
      </c>
    </row>
    <row r="138" spans="1:5" x14ac:dyDescent="0.25">
      <c r="A138" s="1">
        <v>40680</v>
      </c>
      <c r="B138">
        <v>484.6</v>
      </c>
      <c r="C138">
        <v>519.20000000000005</v>
      </c>
      <c r="D138">
        <v>0</v>
      </c>
      <c r="E138">
        <v>2.7</v>
      </c>
    </row>
    <row r="139" spans="1:5" x14ac:dyDescent="0.25">
      <c r="A139" s="1">
        <v>40681</v>
      </c>
      <c r="B139">
        <v>539.1</v>
      </c>
      <c r="C139">
        <v>418.1</v>
      </c>
      <c r="D139">
        <v>0.5</v>
      </c>
      <c r="E139">
        <v>4.0999999999999996</v>
      </c>
    </row>
    <row r="140" spans="1:5" x14ac:dyDescent="0.25">
      <c r="A140" s="1">
        <v>40682</v>
      </c>
      <c r="B140">
        <v>419.6</v>
      </c>
      <c r="C140">
        <v>369.7</v>
      </c>
      <c r="D140">
        <v>0</v>
      </c>
      <c r="E140">
        <v>3.6</v>
      </c>
    </row>
    <row r="141" spans="1:5" x14ac:dyDescent="0.25">
      <c r="A141" s="1">
        <v>40683</v>
      </c>
      <c r="B141">
        <v>387.9</v>
      </c>
      <c r="C141">
        <v>313.5</v>
      </c>
      <c r="D141">
        <v>0.1</v>
      </c>
      <c r="E141">
        <v>4.7</v>
      </c>
    </row>
    <row r="142" spans="1:5" x14ac:dyDescent="0.25">
      <c r="A142" s="1">
        <v>40684</v>
      </c>
      <c r="B142">
        <v>341.7</v>
      </c>
      <c r="C142">
        <v>414.2</v>
      </c>
      <c r="D142">
        <v>0</v>
      </c>
      <c r="E142">
        <v>4.5</v>
      </c>
    </row>
    <row r="143" spans="1:5" x14ac:dyDescent="0.25">
      <c r="A143" s="1">
        <v>40685</v>
      </c>
      <c r="B143">
        <v>426.9</v>
      </c>
      <c r="C143">
        <v>440.9</v>
      </c>
      <c r="D143">
        <v>0.1</v>
      </c>
      <c r="E143">
        <v>5.2</v>
      </c>
    </row>
    <row r="144" spans="1:5" x14ac:dyDescent="0.25">
      <c r="A144" s="1">
        <v>40686</v>
      </c>
      <c r="B144">
        <v>440.4</v>
      </c>
      <c r="C144">
        <v>374.6</v>
      </c>
      <c r="D144">
        <v>0</v>
      </c>
      <c r="E144">
        <v>2.1</v>
      </c>
    </row>
    <row r="145" spans="1:5" x14ac:dyDescent="0.25">
      <c r="A145" s="1">
        <v>40687</v>
      </c>
      <c r="B145">
        <v>418.4</v>
      </c>
      <c r="C145">
        <v>356.1</v>
      </c>
      <c r="D145">
        <v>0</v>
      </c>
      <c r="E145">
        <v>4.5</v>
      </c>
    </row>
    <row r="146" spans="1:5" x14ac:dyDescent="0.25">
      <c r="A146" s="1">
        <v>40688</v>
      </c>
      <c r="B146">
        <v>387.8</v>
      </c>
      <c r="C146">
        <v>418.8</v>
      </c>
      <c r="D146">
        <v>0</v>
      </c>
      <c r="E146">
        <v>3.7</v>
      </c>
    </row>
    <row r="147" spans="1:5" x14ac:dyDescent="0.25">
      <c r="A147" s="1">
        <v>40689</v>
      </c>
      <c r="B147">
        <v>404.7</v>
      </c>
      <c r="C147">
        <v>385.9</v>
      </c>
      <c r="D147">
        <v>0</v>
      </c>
      <c r="E147">
        <v>6.9</v>
      </c>
    </row>
    <row r="148" spans="1:5" x14ac:dyDescent="0.25">
      <c r="A148" s="1">
        <v>40690</v>
      </c>
      <c r="B148">
        <v>387.1</v>
      </c>
      <c r="C148">
        <v>427.8</v>
      </c>
      <c r="D148">
        <v>0.2</v>
      </c>
      <c r="E148">
        <v>8.1999999999999993</v>
      </c>
    </row>
    <row r="149" spans="1:5" x14ac:dyDescent="0.25">
      <c r="A149" s="1">
        <v>40691</v>
      </c>
      <c r="B149">
        <v>489.9</v>
      </c>
      <c r="C149">
        <v>639.4</v>
      </c>
      <c r="D149">
        <v>0.4</v>
      </c>
      <c r="E149">
        <v>14.1</v>
      </c>
    </row>
    <row r="150" spans="1:5" x14ac:dyDescent="0.25">
      <c r="A150" s="1">
        <v>40692</v>
      </c>
      <c r="B150">
        <v>651.4</v>
      </c>
      <c r="C150">
        <v>676.1</v>
      </c>
      <c r="D150">
        <v>0</v>
      </c>
      <c r="E150">
        <v>3.7</v>
      </c>
    </row>
    <row r="151" spans="1:5" x14ac:dyDescent="0.25">
      <c r="A151" s="1">
        <v>40693</v>
      </c>
      <c r="B151">
        <v>641.29999999999995</v>
      </c>
      <c r="C151">
        <v>580.9</v>
      </c>
      <c r="D151">
        <v>0</v>
      </c>
      <c r="E151">
        <v>1.8</v>
      </c>
    </row>
    <row r="152" spans="1:5" x14ac:dyDescent="0.25">
      <c r="A152" s="1">
        <v>40694</v>
      </c>
      <c r="B152">
        <v>571.79999999999995</v>
      </c>
      <c r="C152">
        <v>594.1</v>
      </c>
      <c r="D152">
        <v>0</v>
      </c>
      <c r="E152">
        <v>3.4</v>
      </c>
    </row>
    <row r="153" spans="1:5" x14ac:dyDescent="0.25">
      <c r="A153" s="1">
        <v>40695</v>
      </c>
      <c r="B153">
        <v>580.20000000000005</v>
      </c>
      <c r="C153">
        <v>457</v>
      </c>
      <c r="D153">
        <v>0</v>
      </c>
      <c r="E153">
        <v>3.5</v>
      </c>
    </row>
    <row r="154" spans="1:5" x14ac:dyDescent="0.25">
      <c r="A154" s="1">
        <v>40696</v>
      </c>
      <c r="B154">
        <v>505</v>
      </c>
      <c r="C154">
        <v>416.2</v>
      </c>
      <c r="D154">
        <v>0</v>
      </c>
      <c r="E154">
        <v>2.8</v>
      </c>
    </row>
    <row r="155" spans="1:5" x14ac:dyDescent="0.25">
      <c r="A155" s="1">
        <v>40697</v>
      </c>
      <c r="B155">
        <v>417.6</v>
      </c>
      <c r="C155">
        <v>388.1</v>
      </c>
      <c r="D155">
        <v>0</v>
      </c>
      <c r="E155">
        <v>2.7</v>
      </c>
    </row>
    <row r="156" spans="1:5" x14ac:dyDescent="0.25">
      <c r="A156" s="1">
        <v>40698</v>
      </c>
      <c r="B156">
        <v>389.2</v>
      </c>
      <c r="C156">
        <v>484.4</v>
      </c>
      <c r="D156">
        <v>0</v>
      </c>
      <c r="E156">
        <v>22.1</v>
      </c>
    </row>
    <row r="157" spans="1:5" x14ac:dyDescent="0.25">
      <c r="A157" s="1">
        <v>40699</v>
      </c>
      <c r="B157">
        <v>483.6</v>
      </c>
      <c r="C157">
        <v>462.4</v>
      </c>
      <c r="D157">
        <v>0</v>
      </c>
      <c r="E157">
        <v>18.5</v>
      </c>
    </row>
    <row r="158" spans="1:5" x14ac:dyDescent="0.25">
      <c r="A158" s="1">
        <v>40700</v>
      </c>
      <c r="B158">
        <v>458.9</v>
      </c>
      <c r="C158">
        <v>409.8</v>
      </c>
      <c r="D158">
        <v>0</v>
      </c>
      <c r="E158">
        <v>5.7</v>
      </c>
    </row>
    <row r="159" spans="1:5" x14ac:dyDescent="0.25">
      <c r="A159" s="1">
        <v>40701</v>
      </c>
      <c r="B159">
        <v>405.9</v>
      </c>
      <c r="C159">
        <v>468.6</v>
      </c>
      <c r="D159">
        <v>1.8</v>
      </c>
      <c r="E159">
        <v>13.4</v>
      </c>
    </row>
    <row r="160" spans="1:5" x14ac:dyDescent="0.25">
      <c r="A160" s="1">
        <v>40702</v>
      </c>
      <c r="B160">
        <v>468.3</v>
      </c>
      <c r="C160">
        <v>485.7</v>
      </c>
      <c r="D160">
        <v>0</v>
      </c>
      <c r="E160">
        <v>14.1</v>
      </c>
    </row>
    <row r="161" spans="1:5" x14ac:dyDescent="0.25">
      <c r="A161" s="1">
        <v>40703</v>
      </c>
      <c r="B161">
        <v>474.1</v>
      </c>
      <c r="C161">
        <v>445.7</v>
      </c>
      <c r="D161">
        <v>0.3</v>
      </c>
      <c r="E161">
        <v>4.5999999999999996</v>
      </c>
    </row>
    <row r="162" spans="1:5" x14ac:dyDescent="0.25">
      <c r="A162" s="1">
        <v>40704</v>
      </c>
      <c r="B162">
        <v>444.9</v>
      </c>
      <c r="C162">
        <v>391.9</v>
      </c>
      <c r="D162">
        <v>0.2</v>
      </c>
      <c r="E162">
        <v>19.5</v>
      </c>
    </row>
    <row r="163" spans="1:5" x14ac:dyDescent="0.25">
      <c r="A163" s="1">
        <v>40705</v>
      </c>
      <c r="B163">
        <v>392.9</v>
      </c>
      <c r="C163">
        <v>454.9</v>
      </c>
      <c r="D163">
        <v>0.9</v>
      </c>
      <c r="E163">
        <v>19.2</v>
      </c>
    </row>
    <row r="164" spans="1:5" x14ac:dyDescent="0.25">
      <c r="A164" s="1">
        <v>40706</v>
      </c>
      <c r="B164">
        <v>461.9</v>
      </c>
      <c r="C164">
        <v>445.6</v>
      </c>
      <c r="D164">
        <v>1.1000000000000001</v>
      </c>
      <c r="E164">
        <v>5.7</v>
      </c>
    </row>
    <row r="165" spans="1:5" x14ac:dyDescent="0.25">
      <c r="A165" s="1">
        <v>40707</v>
      </c>
      <c r="B165">
        <v>433.7</v>
      </c>
      <c r="C165">
        <v>443</v>
      </c>
      <c r="D165">
        <v>1.6</v>
      </c>
      <c r="E165">
        <v>9.1999999999999993</v>
      </c>
    </row>
    <row r="166" spans="1:5" x14ac:dyDescent="0.25">
      <c r="A166" s="1">
        <v>40708</v>
      </c>
      <c r="B166">
        <v>439.9</v>
      </c>
      <c r="C166">
        <v>526.9</v>
      </c>
      <c r="D166">
        <v>0.1</v>
      </c>
      <c r="E166">
        <v>10.4</v>
      </c>
    </row>
    <row r="167" spans="1:5" x14ac:dyDescent="0.25">
      <c r="A167" s="1">
        <v>40709</v>
      </c>
      <c r="B167">
        <v>529.9</v>
      </c>
      <c r="C167">
        <v>442.4</v>
      </c>
      <c r="D167">
        <v>0.1</v>
      </c>
      <c r="E167">
        <v>2.6</v>
      </c>
    </row>
    <row r="168" spans="1:5" x14ac:dyDescent="0.25">
      <c r="A168" s="1">
        <v>40710</v>
      </c>
      <c r="B168">
        <v>444.3</v>
      </c>
      <c r="C168">
        <v>481.5</v>
      </c>
      <c r="D168">
        <v>0</v>
      </c>
      <c r="E168">
        <v>3.3</v>
      </c>
    </row>
    <row r="169" spans="1:5" x14ac:dyDescent="0.25">
      <c r="A169" s="1">
        <v>40711</v>
      </c>
      <c r="B169">
        <v>481.6</v>
      </c>
      <c r="C169">
        <v>409.7</v>
      </c>
      <c r="D169">
        <v>0</v>
      </c>
      <c r="E169">
        <v>6.1</v>
      </c>
    </row>
    <row r="170" spans="1:5" x14ac:dyDescent="0.25">
      <c r="A170" s="1">
        <v>40712</v>
      </c>
      <c r="B170">
        <v>412.2</v>
      </c>
      <c r="C170">
        <v>391.3</v>
      </c>
      <c r="D170">
        <v>1.3</v>
      </c>
      <c r="E170">
        <v>6.6</v>
      </c>
    </row>
    <row r="171" spans="1:5" x14ac:dyDescent="0.25">
      <c r="A171" s="1">
        <v>40713</v>
      </c>
      <c r="B171">
        <v>385.4</v>
      </c>
      <c r="C171">
        <v>386.5</v>
      </c>
      <c r="D171">
        <v>1.9</v>
      </c>
      <c r="E171">
        <v>8.4</v>
      </c>
    </row>
    <row r="172" spans="1:5" x14ac:dyDescent="0.25">
      <c r="A172" s="1">
        <v>40714</v>
      </c>
      <c r="B172">
        <v>384.3</v>
      </c>
      <c r="C172">
        <v>402.1</v>
      </c>
      <c r="D172">
        <v>3.9</v>
      </c>
      <c r="E172">
        <v>24.4</v>
      </c>
    </row>
    <row r="173" spans="1:5" x14ac:dyDescent="0.25">
      <c r="A173" s="1">
        <v>40715</v>
      </c>
      <c r="B173">
        <v>392.5</v>
      </c>
      <c r="C173">
        <v>465.2</v>
      </c>
      <c r="D173">
        <v>2.8</v>
      </c>
      <c r="E173">
        <v>10.7</v>
      </c>
    </row>
    <row r="174" spans="1:5" x14ac:dyDescent="0.25">
      <c r="A174" s="1">
        <v>40716</v>
      </c>
      <c r="B174">
        <v>463.1</v>
      </c>
      <c r="C174">
        <v>594.9</v>
      </c>
      <c r="D174">
        <v>1.1000000000000001</v>
      </c>
      <c r="E174">
        <v>10.4</v>
      </c>
    </row>
    <row r="175" spans="1:5" x14ac:dyDescent="0.25">
      <c r="A175" s="1">
        <v>40717</v>
      </c>
      <c r="B175">
        <v>606.70000000000005</v>
      </c>
      <c r="C175">
        <v>633</v>
      </c>
      <c r="D175">
        <v>0.5</v>
      </c>
      <c r="E175">
        <v>9.6999999999999993</v>
      </c>
    </row>
    <row r="176" spans="1:5" x14ac:dyDescent="0.25">
      <c r="A176" s="1">
        <v>40718</v>
      </c>
      <c r="B176">
        <v>613</v>
      </c>
      <c r="C176">
        <v>595.9</v>
      </c>
      <c r="D176">
        <v>0.6</v>
      </c>
      <c r="E176">
        <v>2.7</v>
      </c>
    </row>
    <row r="177" spans="1:5" x14ac:dyDescent="0.25">
      <c r="A177" s="1">
        <v>40719</v>
      </c>
      <c r="B177">
        <v>601.29999999999995</v>
      </c>
      <c r="C177">
        <v>552.20000000000005</v>
      </c>
      <c r="D177">
        <v>0.5</v>
      </c>
      <c r="E177">
        <v>2.8</v>
      </c>
    </row>
    <row r="178" spans="1:5" x14ac:dyDescent="0.25">
      <c r="A178" s="1">
        <v>40720</v>
      </c>
      <c r="B178">
        <v>555.4</v>
      </c>
      <c r="C178">
        <v>470.1</v>
      </c>
      <c r="D178">
        <v>0.5</v>
      </c>
      <c r="E178">
        <v>3</v>
      </c>
    </row>
    <row r="179" spans="1:5" x14ac:dyDescent="0.25">
      <c r="A179" s="1">
        <v>40721</v>
      </c>
      <c r="B179">
        <v>463</v>
      </c>
      <c r="C179">
        <v>404.9</v>
      </c>
      <c r="D179">
        <v>0.3</v>
      </c>
      <c r="E179">
        <v>3.4</v>
      </c>
    </row>
    <row r="180" spans="1:5" x14ac:dyDescent="0.25">
      <c r="A180" s="1">
        <v>40722</v>
      </c>
      <c r="B180">
        <v>406</v>
      </c>
      <c r="C180">
        <v>380.5</v>
      </c>
      <c r="D180">
        <v>0.2</v>
      </c>
      <c r="E180">
        <v>4.3</v>
      </c>
    </row>
    <row r="181" spans="1:5" x14ac:dyDescent="0.25">
      <c r="A181" s="1">
        <v>40723</v>
      </c>
      <c r="B181">
        <v>379.5</v>
      </c>
      <c r="C181">
        <v>344</v>
      </c>
      <c r="D181">
        <v>0.2</v>
      </c>
      <c r="E181">
        <v>5.8</v>
      </c>
    </row>
    <row r="182" spans="1:5" x14ac:dyDescent="0.25">
      <c r="A182" s="1">
        <v>40724</v>
      </c>
      <c r="B182">
        <v>344.8</v>
      </c>
      <c r="C182">
        <v>326.10000000000002</v>
      </c>
      <c r="D182">
        <v>0.2</v>
      </c>
      <c r="E182">
        <v>9.6999999999999993</v>
      </c>
    </row>
    <row r="183" spans="1:5" x14ac:dyDescent="0.25">
      <c r="A183" s="1">
        <v>40725</v>
      </c>
      <c r="B183">
        <v>325.2</v>
      </c>
      <c r="C183">
        <v>395</v>
      </c>
      <c r="D183">
        <v>1.2</v>
      </c>
      <c r="E183">
        <v>15.5</v>
      </c>
    </row>
    <row r="184" spans="1:5" x14ac:dyDescent="0.25">
      <c r="A184" s="1">
        <v>40726</v>
      </c>
      <c r="B184">
        <v>406.9</v>
      </c>
      <c r="C184">
        <v>396.1</v>
      </c>
      <c r="D184">
        <v>2.6</v>
      </c>
      <c r="E184">
        <v>10.4</v>
      </c>
    </row>
    <row r="185" spans="1:5" x14ac:dyDescent="0.25">
      <c r="A185" s="1">
        <v>40727</v>
      </c>
      <c r="B185">
        <v>405.1</v>
      </c>
      <c r="C185">
        <v>395.9</v>
      </c>
      <c r="D185">
        <v>1.8</v>
      </c>
      <c r="E185">
        <v>9.8000000000000007</v>
      </c>
    </row>
    <row r="186" spans="1:5" x14ac:dyDescent="0.25">
      <c r="A186" s="1">
        <v>40728</v>
      </c>
      <c r="B186">
        <v>396</v>
      </c>
      <c r="C186">
        <v>408.3</v>
      </c>
      <c r="D186">
        <v>0.7</v>
      </c>
      <c r="E186">
        <v>6.9</v>
      </c>
    </row>
    <row r="187" spans="1:5" x14ac:dyDescent="0.25">
      <c r="A187" s="1">
        <v>40729</v>
      </c>
      <c r="B187">
        <v>411.9</v>
      </c>
      <c r="C187">
        <v>381.7</v>
      </c>
      <c r="D187">
        <v>2.2999999999999998</v>
      </c>
      <c r="E187">
        <v>6.4</v>
      </c>
    </row>
    <row r="188" spans="1:5" x14ac:dyDescent="0.25">
      <c r="A188" s="1">
        <v>40730</v>
      </c>
      <c r="B188">
        <v>384.6</v>
      </c>
      <c r="C188">
        <v>367.1</v>
      </c>
      <c r="D188">
        <v>2.9</v>
      </c>
      <c r="E188">
        <v>9.9</v>
      </c>
    </row>
    <row r="189" spans="1:5" x14ac:dyDescent="0.25">
      <c r="A189" s="1">
        <v>40731</v>
      </c>
      <c r="B189">
        <v>363.5</v>
      </c>
      <c r="C189">
        <v>361.2</v>
      </c>
      <c r="D189">
        <v>3.2</v>
      </c>
      <c r="E189">
        <v>9.3000000000000007</v>
      </c>
    </row>
    <row r="190" spans="1:5" x14ac:dyDescent="0.25">
      <c r="A190" s="1">
        <v>40732</v>
      </c>
      <c r="B190">
        <v>359.4</v>
      </c>
      <c r="C190">
        <v>341.5</v>
      </c>
      <c r="D190">
        <v>0.9</v>
      </c>
      <c r="E190">
        <v>22.2</v>
      </c>
    </row>
    <row r="191" spans="1:5" x14ac:dyDescent="0.25">
      <c r="A191" s="1">
        <v>40733</v>
      </c>
      <c r="B191">
        <v>343</v>
      </c>
      <c r="C191">
        <v>435.2</v>
      </c>
      <c r="D191">
        <v>2</v>
      </c>
      <c r="E191">
        <v>22.8</v>
      </c>
    </row>
    <row r="192" spans="1:5" x14ac:dyDescent="0.25">
      <c r="A192" s="1">
        <v>40734</v>
      </c>
      <c r="B192">
        <v>436.8</v>
      </c>
      <c r="C192">
        <v>470</v>
      </c>
      <c r="D192">
        <v>1.1000000000000001</v>
      </c>
      <c r="E192">
        <v>8.4</v>
      </c>
    </row>
    <row r="193" spans="1:5" x14ac:dyDescent="0.25">
      <c r="A193" s="1">
        <v>40735</v>
      </c>
      <c r="B193">
        <v>464.9</v>
      </c>
      <c r="C193">
        <v>682.7</v>
      </c>
      <c r="D193">
        <v>0.1</v>
      </c>
      <c r="E193">
        <v>12</v>
      </c>
    </row>
    <row r="194" spans="1:5" x14ac:dyDescent="0.25">
      <c r="A194" s="1">
        <v>40736</v>
      </c>
      <c r="B194">
        <v>702.1</v>
      </c>
      <c r="C194">
        <v>660.3</v>
      </c>
      <c r="D194">
        <v>0</v>
      </c>
      <c r="E194">
        <v>2</v>
      </c>
    </row>
    <row r="195" spans="1:5" x14ac:dyDescent="0.25">
      <c r="A195" s="1">
        <v>40737</v>
      </c>
      <c r="B195">
        <v>668.7</v>
      </c>
      <c r="C195">
        <v>499.5</v>
      </c>
      <c r="D195">
        <v>0</v>
      </c>
      <c r="E195">
        <v>2.2999999999999998</v>
      </c>
    </row>
    <row r="196" spans="1:5" x14ac:dyDescent="0.25">
      <c r="A196" s="1">
        <v>40738</v>
      </c>
      <c r="B196">
        <v>501.2</v>
      </c>
      <c r="C196">
        <v>468.1</v>
      </c>
      <c r="D196">
        <v>0</v>
      </c>
      <c r="E196">
        <v>3.1</v>
      </c>
    </row>
    <row r="197" spans="1:5" x14ac:dyDescent="0.25">
      <c r="A197" s="1">
        <v>40739</v>
      </c>
      <c r="B197">
        <v>469.5</v>
      </c>
      <c r="C197">
        <v>407.8</v>
      </c>
      <c r="D197">
        <v>0.1</v>
      </c>
      <c r="E197">
        <v>6.3</v>
      </c>
    </row>
    <row r="198" spans="1:5" x14ac:dyDescent="0.25">
      <c r="A198" s="1">
        <v>40740</v>
      </c>
      <c r="B198">
        <v>406.6</v>
      </c>
      <c r="C198">
        <v>362.2</v>
      </c>
      <c r="D198">
        <v>1.9</v>
      </c>
      <c r="E198">
        <v>9</v>
      </c>
    </row>
    <row r="199" spans="1:5" x14ac:dyDescent="0.25">
      <c r="A199" s="1">
        <v>40741</v>
      </c>
      <c r="B199">
        <v>363.6</v>
      </c>
      <c r="C199">
        <v>366.1</v>
      </c>
      <c r="D199">
        <v>3.2</v>
      </c>
      <c r="E199">
        <v>38.299999999999997</v>
      </c>
    </row>
    <row r="200" spans="1:5" x14ac:dyDescent="0.25">
      <c r="A200" s="1">
        <v>40742</v>
      </c>
      <c r="B200">
        <v>365.5</v>
      </c>
      <c r="C200">
        <v>435.3</v>
      </c>
      <c r="D200">
        <v>1.9</v>
      </c>
      <c r="E200">
        <v>12.7</v>
      </c>
    </row>
    <row r="201" spans="1:5" x14ac:dyDescent="0.25">
      <c r="A201" s="1">
        <v>40743</v>
      </c>
      <c r="B201">
        <v>436.7</v>
      </c>
      <c r="C201">
        <v>620.20000000000005</v>
      </c>
      <c r="D201">
        <v>1.8</v>
      </c>
      <c r="E201">
        <v>10.5</v>
      </c>
    </row>
    <row r="202" spans="1:5" x14ac:dyDescent="0.25">
      <c r="A202" s="1">
        <v>40744</v>
      </c>
      <c r="B202">
        <v>616.5</v>
      </c>
      <c r="C202">
        <v>683.1</v>
      </c>
      <c r="D202">
        <v>0.3</v>
      </c>
      <c r="E202">
        <v>5.6</v>
      </c>
    </row>
    <row r="203" spans="1:5" x14ac:dyDescent="0.25">
      <c r="A203" s="1">
        <v>40745</v>
      </c>
      <c r="B203">
        <v>685.8</v>
      </c>
      <c r="C203">
        <v>659.5</v>
      </c>
      <c r="D203">
        <v>0.9</v>
      </c>
      <c r="E203">
        <v>3.5</v>
      </c>
    </row>
    <row r="204" spans="1:5" x14ac:dyDescent="0.25">
      <c r="A204" s="1">
        <v>40746</v>
      </c>
      <c r="B204">
        <v>665.2</v>
      </c>
      <c r="C204">
        <v>606.1</v>
      </c>
      <c r="D204">
        <v>0.5</v>
      </c>
      <c r="E204">
        <v>3.3</v>
      </c>
    </row>
    <row r="205" spans="1:5" x14ac:dyDescent="0.25">
      <c r="A205" s="1">
        <v>40747</v>
      </c>
      <c r="B205">
        <v>610</v>
      </c>
      <c r="C205">
        <v>501.9</v>
      </c>
      <c r="D205">
        <v>0.8</v>
      </c>
      <c r="E205">
        <v>2.7</v>
      </c>
    </row>
    <row r="206" spans="1:5" x14ac:dyDescent="0.25">
      <c r="A206" s="1">
        <v>40748</v>
      </c>
      <c r="B206">
        <v>502.6</v>
      </c>
      <c r="C206">
        <v>437.3</v>
      </c>
      <c r="D206">
        <v>0</v>
      </c>
      <c r="E206">
        <v>7.1</v>
      </c>
    </row>
    <row r="207" spans="1:5" x14ac:dyDescent="0.25">
      <c r="A207" s="1">
        <v>40749</v>
      </c>
      <c r="B207">
        <v>437.7</v>
      </c>
      <c r="C207">
        <v>532.79999999999995</v>
      </c>
      <c r="D207">
        <v>0.1</v>
      </c>
      <c r="E207">
        <v>6.1</v>
      </c>
    </row>
    <row r="208" spans="1:5" x14ac:dyDescent="0.25">
      <c r="A208" s="1">
        <v>40750</v>
      </c>
      <c r="B208">
        <v>531.79999999999995</v>
      </c>
      <c r="C208">
        <v>456.1</v>
      </c>
      <c r="D208">
        <v>0.4</v>
      </c>
      <c r="E208">
        <v>2.4</v>
      </c>
    </row>
    <row r="209" spans="1:5" x14ac:dyDescent="0.25">
      <c r="A209" s="1">
        <v>40751</v>
      </c>
      <c r="B209">
        <v>456.8</v>
      </c>
      <c r="C209">
        <v>329.3</v>
      </c>
      <c r="D209">
        <v>0</v>
      </c>
      <c r="E209">
        <v>1.9</v>
      </c>
    </row>
    <row r="210" spans="1:5" x14ac:dyDescent="0.25">
      <c r="A210" s="1">
        <v>40752</v>
      </c>
      <c r="B210">
        <v>331</v>
      </c>
      <c r="C210">
        <v>305.89999999999998</v>
      </c>
      <c r="D210">
        <v>0</v>
      </c>
      <c r="E210">
        <v>2.9</v>
      </c>
    </row>
    <row r="211" spans="1:5" x14ac:dyDescent="0.25">
      <c r="A211" s="1">
        <v>40753</v>
      </c>
      <c r="B211">
        <v>302.7</v>
      </c>
      <c r="C211">
        <v>380.2</v>
      </c>
      <c r="D211">
        <v>0.2</v>
      </c>
      <c r="E211">
        <v>3.6</v>
      </c>
    </row>
    <row r="212" spans="1:5" x14ac:dyDescent="0.25">
      <c r="A212" s="1">
        <v>40754</v>
      </c>
      <c r="B212">
        <v>375.8</v>
      </c>
      <c r="C212">
        <v>570.20000000000005</v>
      </c>
      <c r="D212">
        <v>0.1</v>
      </c>
      <c r="E212">
        <v>11.6</v>
      </c>
    </row>
    <row r="213" spans="1:5" x14ac:dyDescent="0.25">
      <c r="A213" s="1">
        <v>40755</v>
      </c>
      <c r="B213">
        <v>565.70000000000005</v>
      </c>
      <c r="C213">
        <v>667.4</v>
      </c>
      <c r="D213">
        <v>0</v>
      </c>
      <c r="E213">
        <v>5.0999999999999996</v>
      </c>
    </row>
    <row r="214" spans="1:5" x14ac:dyDescent="0.25">
      <c r="A214" s="1">
        <v>40756</v>
      </c>
      <c r="B214">
        <v>660.1</v>
      </c>
      <c r="C214">
        <v>545.1</v>
      </c>
      <c r="D214">
        <v>0</v>
      </c>
      <c r="E214">
        <v>1.3</v>
      </c>
    </row>
    <row r="215" spans="1:5" x14ac:dyDescent="0.25">
      <c r="A215" s="1">
        <v>40757</v>
      </c>
      <c r="B215">
        <v>539.1</v>
      </c>
      <c r="C215">
        <v>401.7</v>
      </c>
      <c r="D215">
        <v>0</v>
      </c>
      <c r="E215">
        <v>1.1000000000000001</v>
      </c>
    </row>
    <row r="216" spans="1:5" x14ac:dyDescent="0.25">
      <c r="A216" s="1">
        <v>40758</v>
      </c>
      <c r="B216">
        <v>393.3</v>
      </c>
      <c r="C216">
        <v>360.1</v>
      </c>
      <c r="D216">
        <v>0</v>
      </c>
      <c r="E216">
        <v>5.2</v>
      </c>
    </row>
    <row r="217" spans="1:5" x14ac:dyDescent="0.25">
      <c r="A217" s="1">
        <v>40759</v>
      </c>
      <c r="B217">
        <v>358.5</v>
      </c>
      <c r="C217">
        <v>416.2</v>
      </c>
      <c r="D217">
        <v>0.3</v>
      </c>
      <c r="E217">
        <v>6.1</v>
      </c>
    </row>
    <row r="218" spans="1:5" x14ac:dyDescent="0.25">
      <c r="A218" s="1">
        <v>40760</v>
      </c>
      <c r="B218">
        <v>415.6</v>
      </c>
      <c r="C218">
        <v>596.29999999999995</v>
      </c>
      <c r="D218">
        <v>0.4</v>
      </c>
      <c r="E218">
        <v>36.4</v>
      </c>
    </row>
    <row r="219" spans="1:5" x14ac:dyDescent="0.25">
      <c r="A219" s="1">
        <v>40761</v>
      </c>
      <c r="B219">
        <v>605.9</v>
      </c>
      <c r="C219">
        <v>594</v>
      </c>
      <c r="D219">
        <v>0</v>
      </c>
      <c r="E219">
        <v>10.1</v>
      </c>
    </row>
    <row r="220" spans="1:5" x14ac:dyDescent="0.25">
      <c r="A220" s="1">
        <v>40762</v>
      </c>
      <c r="B220">
        <v>594.20000000000005</v>
      </c>
      <c r="C220">
        <v>528.5</v>
      </c>
      <c r="D220">
        <v>0</v>
      </c>
      <c r="E220">
        <v>2.9</v>
      </c>
    </row>
    <row r="221" spans="1:5" x14ac:dyDescent="0.25">
      <c r="A221" s="1">
        <v>40763</v>
      </c>
      <c r="B221">
        <v>467.8</v>
      </c>
      <c r="C221">
        <v>590.20000000000005</v>
      </c>
      <c r="D221">
        <v>0</v>
      </c>
      <c r="E221">
        <v>1.8</v>
      </c>
    </row>
    <row r="222" spans="1:5" x14ac:dyDescent="0.25">
      <c r="A222" s="1">
        <v>40764</v>
      </c>
      <c r="B222">
        <v>593.29999999999995</v>
      </c>
      <c r="C222">
        <v>517.5</v>
      </c>
      <c r="D222">
        <v>0</v>
      </c>
      <c r="E222">
        <v>1.8</v>
      </c>
    </row>
    <row r="223" spans="1:5" x14ac:dyDescent="0.25">
      <c r="A223" s="1">
        <v>40765</v>
      </c>
      <c r="B223">
        <v>564.6</v>
      </c>
      <c r="C223">
        <v>483</v>
      </c>
      <c r="D223">
        <v>0.1</v>
      </c>
      <c r="E223">
        <v>2.2999999999999998</v>
      </c>
    </row>
    <row r="224" spans="1:5" x14ac:dyDescent="0.25">
      <c r="A224" s="1">
        <v>40766</v>
      </c>
      <c r="B224">
        <v>482.7</v>
      </c>
      <c r="C224">
        <v>412.4</v>
      </c>
      <c r="D224">
        <v>0.8</v>
      </c>
      <c r="E224">
        <v>5.4</v>
      </c>
    </row>
    <row r="225" spans="1:5" x14ac:dyDescent="0.25">
      <c r="A225" s="1">
        <v>40767</v>
      </c>
      <c r="B225">
        <v>404.1</v>
      </c>
      <c r="C225">
        <v>376.9</v>
      </c>
      <c r="D225">
        <v>1.1000000000000001</v>
      </c>
      <c r="E225">
        <v>7.5</v>
      </c>
    </row>
    <row r="226" spans="1:5" x14ac:dyDescent="0.25">
      <c r="A226" s="1">
        <v>40768</v>
      </c>
      <c r="B226">
        <v>377.9</v>
      </c>
      <c r="C226">
        <v>347.4</v>
      </c>
      <c r="D226">
        <v>0.9</v>
      </c>
      <c r="E226">
        <v>20.2</v>
      </c>
    </row>
    <row r="227" spans="1:5" x14ac:dyDescent="0.25">
      <c r="A227" s="1">
        <v>40769</v>
      </c>
      <c r="B227">
        <v>344.5</v>
      </c>
      <c r="C227">
        <v>538</v>
      </c>
      <c r="D227">
        <v>0.3</v>
      </c>
      <c r="E227">
        <v>17.7</v>
      </c>
    </row>
    <row r="228" spans="1:5" x14ac:dyDescent="0.25">
      <c r="A228" s="1">
        <v>40770</v>
      </c>
      <c r="B228">
        <v>535.20000000000005</v>
      </c>
      <c r="C228">
        <v>428.9</v>
      </c>
      <c r="D228">
        <v>0.1</v>
      </c>
      <c r="E228">
        <v>7.2</v>
      </c>
    </row>
    <row r="229" spans="1:5" x14ac:dyDescent="0.25">
      <c r="A229" s="1">
        <v>40771</v>
      </c>
      <c r="B229">
        <v>417.5</v>
      </c>
      <c r="C229">
        <v>453.3</v>
      </c>
      <c r="D229">
        <v>0</v>
      </c>
      <c r="E229">
        <v>2.6</v>
      </c>
    </row>
    <row r="230" spans="1:5" x14ac:dyDescent="0.25">
      <c r="A230" s="1">
        <v>40772</v>
      </c>
      <c r="B230">
        <v>450.9</v>
      </c>
      <c r="C230">
        <v>405.6</v>
      </c>
      <c r="D230">
        <v>0</v>
      </c>
      <c r="E230">
        <v>3.4</v>
      </c>
    </row>
    <row r="231" spans="1:5" x14ac:dyDescent="0.25">
      <c r="A231" s="1">
        <v>40773</v>
      </c>
      <c r="B231">
        <v>409</v>
      </c>
      <c r="C231">
        <v>376.9</v>
      </c>
      <c r="D231">
        <v>0.1</v>
      </c>
      <c r="E231">
        <v>3.6</v>
      </c>
    </row>
    <row r="232" spans="1:5" x14ac:dyDescent="0.25">
      <c r="A232" s="1">
        <v>40774</v>
      </c>
      <c r="B232">
        <v>383.3</v>
      </c>
      <c r="C232">
        <v>372.7</v>
      </c>
      <c r="D232">
        <v>0</v>
      </c>
      <c r="E232">
        <v>0.8</v>
      </c>
    </row>
    <row r="233" spans="1:5" x14ac:dyDescent="0.25">
      <c r="A233" s="1">
        <v>40775</v>
      </c>
      <c r="B233">
        <v>381</v>
      </c>
      <c r="C233">
        <v>351.4</v>
      </c>
      <c r="D233">
        <v>0</v>
      </c>
      <c r="E233">
        <v>3.4</v>
      </c>
    </row>
    <row r="234" spans="1:5" x14ac:dyDescent="0.25">
      <c r="A234" s="1">
        <v>40776</v>
      </c>
      <c r="B234">
        <v>354.9</v>
      </c>
      <c r="C234">
        <v>420.5</v>
      </c>
      <c r="D234">
        <v>0</v>
      </c>
      <c r="E234">
        <v>4</v>
      </c>
    </row>
    <row r="235" spans="1:5" x14ac:dyDescent="0.25">
      <c r="A235" s="1">
        <v>40777</v>
      </c>
      <c r="B235">
        <v>393.4</v>
      </c>
      <c r="C235">
        <v>361.8</v>
      </c>
      <c r="D235">
        <v>0</v>
      </c>
      <c r="E235">
        <v>4.9000000000000004</v>
      </c>
    </row>
    <row r="236" spans="1:5" x14ac:dyDescent="0.25">
      <c r="A236" s="1">
        <v>40778</v>
      </c>
      <c r="B236">
        <v>363.4</v>
      </c>
      <c r="C236">
        <v>540.70000000000005</v>
      </c>
      <c r="D236">
        <v>0.1</v>
      </c>
      <c r="E236">
        <v>7.9</v>
      </c>
    </row>
    <row r="237" spans="1:5" x14ac:dyDescent="0.25">
      <c r="A237" s="1">
        <v>40779</v>
      </c>
      <c r="B237">
        <v>541</v>
      </c>
      <c r="C237">
        <v>478.3</v>
      </c>
      <c r="D237">
        <v>0</v>
      </c>
      <c r="E237">
        <v>1.7</v>
      </c>
    </row>
    <row r="238" spans="1:5" x14ac:dyDescent="0.25">
      <c r="A238" s="1">
        <v>40780</v>
      </c>
      <c r="B238">
        <v>464.2</v>
      </c>
      <c r="C238">
        <v>424.8</v>
      </c>
      <c r="D238">
        <v>0</v>
      </c>
      <c r="E238">
        <v>1.8</v>
      </c>
    </row>
    <row r="239" spans="1:5" x14ac:dyDescent="0.25">
      <c r="A239" s="1">
        <v>40781</v>
      </c>
      <c r="B239">
        <v>419.8</v>
      </c>
      <c r="C239">
        <v>402.6</v>
      </c>
      <c r="D239">
        <v>0</v>
      </c>
      <c r="E239">
        <v>3.2</v>
      </c>
    </row>
    <row r="240" spans="1:5" x14ac:dyDescent="0.25">
      <c r="A240" s="1">
        <v>40782</v>
      </c>
      <c r="B240">
        <v>403.8</v>
      </c>
      <c r="C240">
        <v>410.9</v>
      </c>
      <c r="D240">
        <v>0</v>
      </c>
      <c r="E240">
        <v>5</v>
      </c>
    </row>
    <row r="241" spans="1:5" x14ac:dyDescent="0.25">
      <c r="A241" s="1">
        <v>40783</v>
      </c>
      <c r="B241">
        <v>409.5</v>
      </c>
      <c r="C241">
        <v>374.5</v>
      </c>
      <c r="D241">
        <v>0.2</v>
      </c>
      <c r="E241">
        <v>4.3</v>
      </c>
    </row>
    <row r="242" spans="1:5" x14ac:dyDescent="0.25">
      <c r="A242" s="1">
        <v>40784</v>
      </c>
      <c r="B242">
        <v>490.5</v>
      </c>
      <c r="C242">
        <v>442.7</v>
      </c>
      <c r="D242">
        <v>0</v>
      </c>
      <c r="E242">
        <v>0.6</v>
      </c>
    </row>
    <row r="243" spans="1:5" x14ac:dyDescent="0.25">
      <c r="A243" s="1">
        <v>40785</v>
      </c>
      <c r="B243">
        <v>440.5</v>
      </c>
      <c r="C243">
        <v>372.5</v>
      </c>
      <c r="D243">
        <v>0</v>
      </c>
      <c r="E243">
        <v>1.5</v>
      </c>
    </row>
    <row r="244" spans="1:5" x14ac:dyDescent="0.25">
      <c r="A244" s="1">
        <v>40786</v>
      </c>
      <c r="B244">
        <v>371.1</v>
      </c>
      <c r="C244">
        <v>331.5</v>
      </c>
      <c r="D244">
        <v>0.1</v>
      </c>
      <c r="E244">
        <v>1.1000000000000001</v>
      </c>
    </row>
    <row r="245" spans="1:5" x14ac:dyDescent="0.25">
      <c r="A245" s="1">
        <v>40787</v>
      </c>
      <c r="B245">
        <v>337.7</v>
      </c>
      <c r="C245">
        <v>276.39999999999998</v>
      </c>
      <c r="D245">
        <v>0</v>
      </c>
      <c r="E245">
        <v>1.5</v>
      </c>
    </row>
    <row r="246" spans="1:5" x14ac:dyDescent="0.25">
      <c r="A246" s="1">
        <v>40788</v>
      </c>
      <c r="B246">
        <v>292.5</v>
      </c>
      <c r="C246">
        <v>306.89999999999998</v>
      </c>
      <c r="D246">
        <v>0</v>
      </c>
      <c r="E246">
        <v>3.2</v>
      </c>
    </row>
    <row r="247" spans="1:5" x14ac:dyDescent="0.25">
      <c r="A247" s="1">
        <v>40789</v>
      </c>
      <c r="B247">
        <v>305.7</v>
      </c>
      <c r="C247">
        <v>399.9</v>
      </c>
      <c r="D247">
        <v>0.1</v>
      </c>
      <c r="E247">
        <v>10.6</v>
      </c>
    </row>
    <row r="248" spans="1:5" x14ac:dyDescent="0.25">
      <c r="A248" s="1">
        <v>40790</v>
      </c>
      <c r="B248">
        <v>408.1</v>
      </c>
      <c r="C248">
        <v>398.9</v>
      </c>
      <c r="D248">
        <v>0</v>
      </c>
      <c r="E248">
        <v>4.5999999999999996</v>
      </c>
    </row>
    <row r="249" spans="1:5" x14ac:dyDescent="0.25">
      <c r="A249" s="1">
        <v>40791</v>
      </c>
      <c r="B249">
        <v>399.1</v>
      </c>
      <c r="C249">
        <v>425.6</v>
      </c>
      <c r="D249">
        <v>0</v>
      </c>
      <c r="E249">
        <v>5.0999999999999996</v>
      </c>
    </row>
    <row r="250" spans="1:5" x14ac:dyDescent="0.25">
      <c r="A250" s="1">
        <v>40792</v>
      </c>
      <c r="B250">
        <v>427.5</v>
      </c>
      <c r="C250">
        <v>426</v>
      </c>
      <c r="D250">
        <v>0</v>
      </c>
      <c r="E250">
        <v>3.5</v>
      </c>
    </row>
    <row r="251" spans="1:5" x14ac:dyDescent="0.25">
      <c r="A251" s="1">
        <v>40793</v>
      </c>
      <c r="B251">
        <v>424.9</v>
      </c>
      <c r="C251">
        <v>374.5</v>
      </c>
      <c r="D251">
        <v>0</v>
      </c>
      <c r="E251">
        <v>0.7</v>
      </c>
    </row>
    <row r="252" spans="1:5" x14ac:dyDescent="0.25">
      <c r="A252" s="1">
        <v>40794</v>
      </c>
      <c r="B252">
        <v>390</v>
      </c>
      <c r="C252">
        <v>349</v>
      </c>
      <c r="D252">
        <v>0</v>
      </c>
      <c r="E252">
        <v>0.8</v>
      </c>
    </row>
    <row r="253" spans="1:5" x14ac:dyDescent="0.25">
      <c r="A253" s="1">
        <v>40795</v>
      </c>
      <c r="B253">
        <v>320.2</v>
      </c>
      <c r="C253">
        <v>519.5</v>
      </c>
      <c r="D253">
        <v>0</v>
      </c>
      <c r="E253">
        <v>34.799999999999997</v>
      </c>
    </row>
    <row r="254" spans="1:5" x14ac:dyDescent="0.25">
      <c r="A254" s="1">
        <v>40796</v>
      </c>
      <c r="B254">
        <v>509.7</v>
      </c>
      <c r="C254">
        <v>575</v>
      </c>
      <c r="D254">
        <v>0</v>
      </c>
      <c r="E254">
        <v>16.399999999999999</v>
      </c>
    </row>
    <row r="255" spans="1:5" x14ac:dyDescent="0.25">
      <c r="A255" s="1">
        <v>40797</v>
      </c>
      <c r="B255">
        <v>570.9</v>
      </c>
      <c r="C255">
        <v>583.29999999999995</v>
      </c>
      <c r="D255">
        <v>0</v>
      </c>
      <c r="E255">
        <v>3</v>
      </c>
    </row>
    <row r="256" spans="1:5" x14ac:dyDescent="0.25">
      <c r="A256" s="1">
        <v>40798</v>
      </c>
      <c r="B256">
        <v>590.70000000000005</v>
      </c>
      <c r="C256">
        <v>604.6</v>
      </c>
      <c r="D256">
        <v>0</v>
      </c>
      <c r="E256">
        <v>3.5</v>
      </c>
    </row>
    <row r="257" spans="1:5" x14ac:dyDescent="0.25">
      <c r="A257" s="1">
        <v>40799</v>
      </c>
      <c r="B257">
        <v>601.4</v>
      </c>
      <c r="C257">
        <v>551.9</v>
      </c>
      <c r="D257">
        <v>0</v>
      </c>
      <c r="E257">
        <v>4.5999999999999996</v>
      </c>
    </row>
    <row r="258" spans="1:5" x14ac:dyDescent="0.25">
      <c r="A258" s="1">
        <v>40800</v>
      </c>
      <c r="B258">
        <v>534.79999999999995</v>
      </c>
      <c r="C258">
        <v>448.5</v>
      </c>
      <c r="D258">
        <v>0</v>
      </c>
      <c r="E258">
        <v>2.5</v>
      </c>
    </row>
    <row r="259" spans="1:5" x14ac:dyDescent="0.25">
      <c r="A259" s="1">
        <v>40801</v>
      </c>
      <c r="B259">
        <v>449</v>
      </c>
      <c r="C259">
        <v>463</v>
      </c>
      <c r="D259">
        <v>0.1</v>
      </c>
      <c r="E259">
        <v>3.2</v>
      </c>
    </row>
    <row r="260" spans="1:5" x14ac:dyDescent="0.25">
      <c r="A260" s="1">
        <v>40802</v>
      </c>
      <c r="B260">
        <v>463.8</v>
      </c>
      <c r="C260">
        <v>358.4</v>
      </c>
      <c r="D260">
        <v>0.1</v>
      </c>
      <c r="E260">
        <v>4.9000000000000004</v>
      </c>
    </row>
    <row r="261" spans="1:5" x14ac:dyDescent="0.25">
      <c r="A261" s="1">
        <v>40803</v>
      </c>
      <c r="B261">
        <v>356.6</v>
      </c>
      <c r="C261">
        <v>423.1</v>
      </c>
      <c r="D261">
        <v>0.1</v>
      </c>
      <c r="E261">
        <v>18.100000000000001</v>
      </c>
    </row>
    <row r="262" spans="1:5" x14ac:dyDescent="0.25">
      <c r="A262" s="1">
        <v>40804</v>
      </c>
      <c r="B262">
        <v>427.8</v>
      </c>
      <c r="C262">
        <v>412</v>
      </c>
      <c r="D262">
        <v>0.1</v>
      </c>
      <c r="E262">
        <v>7.6</v>
      </c>
    </row>
    <row r="263" spans="1:5" x14ac:dyDescent="0.25">
      <c r="A263" s="1">
        <v>40805</v>
      </c>
      <c r="B263">
        <v>412.3</v>
      </c>
      <c r="C263">
        <v>437.6</v>
      </c>
      <c r="D263">
        <v>0.1</v>
      </c>
      <c r="E263">
        <v>3.7</v>
      </c>
    </row>
    <row r="264" spans="1:5" x14ac:dyDescent="0.25">
      <c r="A264" s="1">
        <v>40806</v>
      </c>
      <c r="B264">
        <v>438</v>
      </c>
      <c r="C264">
        <v>379.6</v>
      </c>
      <c r="D264">
        <v>0</v>
      </c>
      <c r="E264">
        <v>105</v>
      </c>
    </row>
    <row r="265" spans="1:5" x14ac:dyDescent="0.25">
      <c r="A265" s="1">
        <v>40807</v>
      </c>
      <c r="B265">
        <v>375.2</v>
      </c>
      <c r="C265">
        <v>392.8</v>
      </c>
      <c r="D265">
        <v>0.1</v>
      </c>
      <c r="E265">
        <v>5.5</v>
      </c>
    </row>
    <row r="266" spans="1:5" x14ac:dyDescent="0.25">
      <c r="A266" s="1">
        <v>40808</v>
      </c>
      <c r="B266">
        <v>406.4</v>
      </c>
      <c r="C266">
        <v>376.4</v>
      </c>
      <c r="D266">
        <v>0</v>
      </c>
      <c r="E266">
        <v>3.2</v>
      </c>
    </row>
    <row r="267" spans="1:5" x14ac:dyDescent="0.25">
      <c r="A267" s="1">
        <v>40809</v>
      </c>
      <c r="B267">
        <v>395.7</v>
      </c>
      <c r="C267">
        <v>377.5</v>
      </c>
      <c r="D267">
        <v>0</v>
      </c>
      <c r="E267">
        <v>2.1</v>
      </c>
    </row>
    <row r="268" spans="1:5" x14ac:dyDescent="0.25">
      <c r="A268" s="1">
        <v>40810</v>
      </c>
      <c r="B268">
        <v>368.2</v>
      </c>
      <c r="C268">
        <v>319.60000000000002</v>
      </c>
      <c r="D268">
        <v>0</v>
      </c>
      <c r="E268">
        <v>1</v>
      </c>
    </row>
    <row r="269" spans="1:5" x14ac:dyDescent="0.25">
      <c r="A269" s="1">
        <v>40811</v>
      </c>
      <c r="B269">
        <v>323.8</v>
      </c>
      <c r="C269">
        <v>343.6</v>
      </c>
      <c r="D269">
        <v>0</v>
      </c>
      <c r="E269">
        <v>32</v>
      </c>
    </row>
    <row r="270" spans="1:5" x14ac:dyDescent="0.25">
      <c r="A270" s="1">
        <v>40812</v>
      </c>
      <c r="B270">
        <v>329.8</v>
      </c>
      <c r="C270">
        <v>702.3</v>
      </c>
      <c r="D270">
        <v>0</v>
      </c>
      <c r="E270">
        <v>37.200000000000003</v>
      </c>
    </row>
    <row r="271" spans="1:5" x14ac:dyDescent="0.25">
      <c r="A271" s="1">
        <v>40813</v>
      </c>
      <c r="B271">
        <v>678.3</v>
      </c>
      <c r="C271">
        <v>526.20000000000005</v>
      </c>
      <c r="D271">
        <v>0</v>
      </c>
      <c r="E271">
        <v>2.2999999999999998</v>
      </c>
    </row>
    <row r="272" spans="1:5" x14ac:dyDescent="0.25">
      <c r="A272" s="1">
        <v>40814</v>
      </c>
      <c r="B272">
        <v>524.4</v>
      </c>
      <c r="C272">
        <v>446.5</v>
      </c>
      <c r="D272">
        <v>0</v>
      </c>
      <c r="E272">
        <v>3.5</v>
      </c>
    </row>
    <row r="273" spans="1:5" x14ac:dyDescent="0.25">
      <c r="A273" s="1">
        <v>40815</v>
      </c>
      <c r="B273">
        <v>434.3</v>
      </c>
      <c r="C273">
        <v>518.29999999999995</v>
      </c>
      <c r="D273">
        <v>0</v>
      </c>
      <c r="E273">
        <v>20.3</v>
      </c>
    </row>
    <row r="274" spans="1:5" x14ac:dyDescent="0.25">
      <c r="A274" s="1">
        <v>40816</v>
      </c>
      <c r="B274">
        <v>519.4</v>
      </c>
      <c r="C274">
        <v>448.5</v>
      </c>
      <c r="D274">
        <v>0</v>
      </c>
      <c r="E274">
        <v>17.899999999999999</v>
      </c>
    </row>
    <row r="275" spans="1:5" x14ac:dyDescent="0.25">
      <c r="A275" s="1">
        <v>40817</v>
      </c>
      <c r="B275">
        <v>449.7</v>
      </c>
      <c r="C275">
        <v>513.9</v>
      </c>
      <c r="D275">
        <v>0</v>
      </c>
      <c r="E275">
        <v>6.2</v>
      </c>
    </row>
    <row r="276" spans="1:5" x14ac:dyDescent="0.25">
      <c r="A276" s="1">
        <v>40818</v>
      </c>
      <c r="B276">
        <v>509.8</v>
      </c>
      <c r="C276">
        <v>417.8</v>
      </c>
      <c r="D276">
        <v>0</v>
      </c>
      <c r="E276">
        <v>4.4000000000000004</v>
      </c>
    </row>
    <row r="277" spans="1:5" x14ac:dyDescent="0.25">
      <c r="A277" s="1">
        <v>40819</v>
      </c>
      <c r="B277">
        <v>418.1</v>
      </c>
      <c r="C277">
        <v>374.3</v>
      </c>
      <c r="D277">
        <v>0.2</v>
      </c>
      <c r="E277">
        <v>3.5</v>
      </c>
    </row>
    <row r="278" spans="1:5" x14ac:dyDescent="0.25">
      <c r="A278" s="1">
        <v>40820</v>
      </c>
      <c r="B278">
        <v>366</v>
      </c>
      <c r="C278">
        <v>362.2</v>
      </c>
      <c r="D278">
        <v>0</v>
      </c>
      <c r="E278">
        <v>6.2</v>
      </c>
    </row>
    <row r="279" spans="1:5" x14ac:dyDescent="0.25">
      <c r="A279" s="1">
        <v>40821</v>
      </c>
      <c r="B279">
        <v>363.3</v>
      </c>
      <c r="C279">
        <v>422.4</v>
      </c>
      <c r="D279">
        <v>0</v>
      </c>
      <c r="E279">
        <v>19.600000000000001</v>
      </c>
    </row>
    <row r="280" spans="1:5" x14ac:dyDescent="0.25">
      <c r="A280" s="1">
        <v>40822</v>
      </c>
      <c r="B280">
        <v>427.7</v>
      </c>
      <c r="C280">
        <v>412.7</v>
      </c>
      <c r="D280">
        <v>1.4</v>
      </c>
      <c r="E280">
        <v>17</v>
      </c>
    </row>
    <row r="281" spans="1:5" x14ac:dyDescent="0.25">
      <c r="A281" s="1">
        <v>40823</v>
      </c>
      <c r="B281">
        <v>409.9</v>
      </c>
      <c r="C281">
        <v>326.60000000000002</v>
      </c>
      <c r="D281">
        <v>0</v>
      </c>
      <c r="E281">
        <v>20.3</v>
      </c>
    </row>
    <row r="282" spans="1:5" x14ac:dyDescent="0.25">
      <c r="A282" s="1">
        <v>40824</v>
      </c>
      <c r="B282">
        <v>326.60000000000002</v>
      </c>
      <c r="C282">
        <v>348.4</v>
      </c>
      <c r="D282">
        <v>0</v>
      </c>
      <c r="E282">
        <v>5.0999999999999996</v>
      </c>
    </row>
    <row r="283" spans="1:5" x14ac:dyDescent="0.25">
      <c r="A283" s="1">
        <v>40825</v>
      </c>
      <c r="B283">
        <v>353.2</v>
      </c>
      <c r="C283">
        <v>336.7</v>
      </c>
      <c r="D283">
        <v>0.1</v>
      </c>
      <c r="E283">
        <v>7.8</v>
      </c>
    </row>
    <row r="284" spans="1:5" x14ac:dyDescent="0.25">
      <c r="A284" s="1">
        <v>40826</v>
      </c>
      <c r="B284">
        <v>332.3</v>
      </c>
      <c r="C284">
        <v>334.3</v>
      </c>
      <c r="D284">
        <v>0.2</v>
      </c>
      <c r="E284">
        <v>7.8</v>
      </c>
    </row>
    <row r="285" spans="1:5" x14ac:dyDescent="0.25">
      <c r="A285" s="1">
        <v>40827</v>
      </c>
      <c r="B285">
        <v>337.5</v>
      </c>
      <c r="C285">
        <v>374.5</v>
      </c>
      <c r="D285">
        <v>0</v>
      </c>
      <c r="E285">
        <v>5.9</v>
      </c>
    </row>
    <row r="286" spans="1:5" x14ac:dyDescent="0.25">
      <c r="A286" s="1">
        <v>40828</v>
      </c>
      <c r="B286">
        <v>405.7</v>
      </c>
      <c r="C286">
        <v>371.3</v>
      </c>
      <c r="D286">
        <v>0</v>
      </c>
      <c r="E286">
        <v>1.7</v>
      </c>
    </row>
    <row r="287" spans="1:5" x14ac:dyDescent="0.25">
      <c r="A287" s="1">
        <v>40829</v>
      </c>
      <c r="B287">
        <v>371.8</v>
      </c>
      <c r="C287">
        <v>376</v>
      </c>
      <c r="D287">
        <v>0</v>
      </c>
      <c r="E287">
        <v>3.9</v>
      </c>
    </row>
    <row r="288" spans="1:5" x14ac:dyDescent="0.25">
      <c r="A288" s="1">
        <v>40830</v>
      </c>
      <c r="B288">
        <v>385.3</v>
      </c>
      <c r="C288">
        <v>418.7</v>
      </c>
      <c r="D288">
        <v>0</v>
      </c>
      <c r="E288">
        <v>5.9</v>
      </c>
    </row>
    <row r="289" spans="1:5" x14ac:dyDescent="0.25">
      <c r="A289" s="1">
        <v>40831</v>
      </c>
      <c r="B289">
        <v>432</v>
      </c>
      <c r="C289">
        <v>420.4</v>
      </c>
      <c r="D289">
        <v>0</v>
      </c>
      <c r="E289">
        <v>5.6</v>
      </c>
    </row>
    <row r="290" spans="1:5" x14ac:dyDescent="0.25">
      <c r="A290" s="1">
        <v>40832</v>
      </c>
      <c r="B290">
        <v>436.2</v>
      </c>
      <c r="C290">
        <v>427.4</v>
      </c>
      <c r="D290">
        <v>0</v>
      </c>
      <c r="E290">
        <v>3.3</v>
      </c>
    </row>
    <row r="291" spans="1:5" x14ac:dyDescent="0.25">
      <c r="A291" s="1">
        <v>40833</v>
      </c>
      <c r="B291">
        <v>412</v>
      </c>
      <c r="C291">
        <v>402.7</v>
      </c>
      <c r="D291">
        <v>0</v>
      </c>
      <c r="E291">
        <v>3.4</v>
      </c>
    </row>
    <row r="292" spans="1:5" x14ac:dyDescent="0.25">
      <c r="A292" s="1">
        <v>40834</v>
      </c>
      <c r="B292">
        <v>397.3</v>
      </c>
      <c r="C292">
        <v>370</v>
      </c>
      <c r="D292">
        <v>0.5</v>
      </c>
      <c r="E292">
        <v>6.4</v>
      </c>
    </row>
    <row r="293" spans="1:5" x14ac:dyDescent="0.25">
      <c r="A293" s="1">
        <v>40835</v>
      </c>
      <c r="B293">
        <v>368.3</v>
      </c>
      <c r="C293">
        <v>413</v>
      </c>
      <c r="D293">
        <v>0</v>
      </c>
      <c r="E293">
        <v>5.4</v>
      </c>
    </row>
    <row r="294" spans="1:5" x14ac:dyDescent="0.25">
      <c r="A294" s="1">
        <v>40836</v>
      </c>
      <c r="B294">
        <v>410.8</v>
      </c>
      <c r="C294">
        <v>364.5</v>
      </c>
      <c r="D294">
        <v>0</v>
      </c>
      <c r="E294">
        <v>3.6</v>
      </c>
    </row>
    <row r="295" spans="1:5" x14ac:dyDescent="0.25">
      <c r="A295" s="1">
        <v>40837</v>
      </c>
      <c r="B295">
        <v>364</v>
      </c>
      <c r="C295">
        <v>300.89999999999998</v>
      </c>
      <c r="D295">
        <v>0</v>
      </c>
      <c r="E295">
        <v>3.7</v>
      </c>
    </row>
    <row r="296" spans="1:5" x14ac:dyDescent="0.25">
      <c r="A296" s="1">
        <v>40838</v>
      </c>
      <c r="B296">
        <v>292.60000000000002</v>
      </c>
      <c r="C296">
        <v>299.39999999999998</v>
      </c>
      <c r="D296">
        <v>0</v>
      </c>
      <c r="E296">
        <v>1.7</v>
      </c>
    </row>
    <row r="297" spans="1:5" x14ac:dyDescent="0.25">
      <c r="A297" s="1">
        <v>40839</v>
      </c>
      <c r="B297">
        <v>297.60000000000002</v>
      </c>
      <c r="C297">
        <v>343.6</v>
      </c>
      <c r="D297">
        <v>0</v>
      </c>
      <c r="E297">
        <v>3.5</v>
      </c>
    </row>
    <row r="298" spans="1:5" x14ac:dyDescent="0.25">
      <c r="A298" s="1">
        <v>40840</v>
      </c>
      <c r="B298">
        <v>341.1</v>
      </c>
      <c r="C298">
        <v>464.5</v>
      </c>
      <c r="D298">
        <v>0.1</v>
      </c>
      <c r="E298">
        <v>19.100000000000001</v>
      </c>
    </row>
    <row r="299" spans="1:5" x14ac:dyDescent="0.25">
      <c r="A299" s="1">
        <v>40841</v>
      </c>
      <c r="B299">
        <v>485</v>
      </c>
      <c r="C299">
        <v>488.3</v>
      </c>
      <c r="D299">
        <v>0</v>
      </c>
      <c r="E299">
        <v>8.5</v>
      </c>
    </row>
    <row r="300" spans="1:5" x14ac:dyDescent="0.25">
      <c r="A300" s="1">
        <v>40842</v>
      </c>
      <c r="B300">
        <v>496.9</v>
      </c>
      <c r="C300">
        <v>425.4</v>
      </c>
      <c r="D300">
        <v>0</v>
      </c>
      <c r="E300">
        <v>4</v>
      </c>
    </row>
    <row r="301" spans="1:5" x14ac:dyDescent="0.25">
      <c r="A301" s="1">
        <v>40843</v>
      </c>
      <c r="B301">
        <v>422.2</v>
      </c>
      <c r="C301">
        <v>393.6</v>
      </c>
      <c r="D301">
        <v>0</v>
      </c>
      <c r="E301">
        <v>0.7</v>
      </c>
    </row>
    <row r="302" spans="1:5" x14ac:dyDescent="0.25">
      <c r="A302" s="1">
        <v>40844</v>
      </c>
      <c r="B302">
        <v>384.9</v>
      </c>
      <c r="C302">
        <v>314.10000000000002</v>
      </c>
      <c r="D302">
        <v>0</v>
      </c>
      <c r="E302">
        <v>1</v>
      </c>
    </row>
    <row r="303" spans="1:5" x14ac:dyDescent="0.25">
      <c r="A303" s="1">
        <v>40845</v>
      </c>
      <c r="B303">
        <v>318</v>
      </c>
      <c r="C303">
        <v>292.3</v>
      </c>
      <c r="D303">
        <v>0</v>
      </c>
      <c r="E303">
        <v>2.1</v>
      </c>
    </row>
    <row r="304" spans="1:5" x14ac:dyDescent="0.25">
      <c r="A304" s="1">
        <v>40846</v>
      </c>
      <c r="B304">
        <v>293.60000000000002</v>
      </c>
      <c r="C304">
        <v>380.9</v>
      </c>
      <c r="D304">
        <v>0.1</v>
      </c>
      <c r="E304">
        <v>8.6999999999999993</v>
      </c>
    </row>
    <row r="305" spans="1:5" x14ac:dyDescent="0.25">
      <c r="A305" s="1">
        <v>40847</v>
      </c>
      <c r="B305">
        <v>372.3</v>
      </c>
      <c r="C305">
        <v>384.9</v>
      </c>
      <c r="D305">
        <v>0</v>
      </c>
      <c r="E305">
        <v>7</v>
      </c>
    </row>
    <row r="306" spans="1:5" x14ac:dyDescent="0.25">
      <c r="A306" s="1">
        <v>40848</v>
      </c>
      <c r="B306">
        <v>381.9</v>
      </c>
      <c r="C306">
        <v>386.7</v>
      </c>
      <c r="D306">
        <v>0.1</v>
      </c>
      <c r="E306">
        <v>8.5</v>
      </c>
    </row>
    <row r="307" spans="1:5" x14ac:dyDescent="0.25">
      <c r="A307" s="1">
        <v>40849</v>
      </c>
      <c r="B307">
        <v>381.6</v>
      </c>
      <c r="C307">
        <v>399.2</v>
      </c>
      <c r="D307">
        <v>0</v>
      </c>
      <c r="E307">
        <v>5.9</v>
      </c>
    </row>
    <row r="308" spans="1:5" x14ac:dyDescent="0.25">
      <c r="A308" s="1">
        <v>40850</v>
      </c>
      <c r="B308">
        <v>382.3</v>
      </c>
      <c r="C308">
        <v>346.1</v>
      </c>
      <c r="D308">
        <v>0</v>
      </c>
      <c r="E308">
        <v>2.1</v>
      </c>
    </row>
    <row r="309" spans="1:5" x14ac:dyDescent="0.25">
      <c r="A309" s="1">
        <v>40851</v>
      </c>
      <c r="B309">
        <v>321.7</v>
      </c>
      <c r="C309">
        <v>360.8</v>
      </c>
      <c r="D309">
        <v>0</v>
      </c>
      <c r="E309">
        <v>1.9</v>
      </c>
    </row>
    <row r="310" spans="1:5" x14ac:dyDescent="0.25">
      <c r="A310" s="1">
        <v>40852</v>
      </c>
      <c r="B310">
        <v>352</v>
      </c>
      <c r="C310">
        <v>291</v>
      </c>
      <c r="D310">
        <v>0</v>
      </c>
      <c r="E310">
        <v>5.0999999999999996</v>
      </c>
    </row>
    <row r="311" spans="1:5" x14ac:dyDescent="0.25">
      <c r="A311" s="1">
        <v>40853</v>
      </c>
      <c r="B311">
        <v>291.2</v>
      </c>
      <c r="C311">
        <v>321</v>
      </c>
      <c r="D311">
        <v>0.1</v>
      </c>
      <c r="E311">
        <v>6.6</v>
      </c>
    </row>
    <row r="312" spans="1:5" x14ac:dyDescent="0.25">
      <c r="A312" s="1">
        <v>40854</v>
      </c>
      <c r="B312">
        <v>319.8</v>
      </c>
      <c r="C312">
        <v>346.7</v>
      </c>
      <c r="D312">
        <v>0</v>
      </c>
      <c r="E312">
        <v>3.4</v>
      </c>
    </row>
    <row r="313" spans="1:5" x14ac:dyDescent="0.25">
      <c r="A313" s="1">
        <v>40855</v>
      </c>
      <c r="B313">
        <v>337.4</v>
      </c>
      <c r="C313">
        <v>397.2</v>
      </c>
      <c r="D313">
        <v>0.1</v>
      </c>
      <c r="E313">
        <v>4.2</v>
      </c>
    </row>
    <row r="314" spans="1:5" x14ac:dyDescent="0.25">
      <c r="A314" s="1">
        <v>40856</v>
      </c>
      <c r="B314">
        <v>393.3</v>
      </c>
      <c r="C314">
        <v>360.5</v>
      </c>
      <c r="D314">
        <v>0</v>
      </c>
      <c r="E314">
        <v>2.8</v>
      </c>
    </row>
    <row r="315" spans="1:5" x14ac:dyDescent="0.25">
      <c r="A315" s="1">
        <v>40857</v>
      </c>
      <c r="B315">
        <v>365.9</v>
      </c>
      <c r="C315">
        <v>386</v>
      </c>
      <c r="D315">
        <v>0</v>
      </c>
      <c r="E315">
        <v>2.9</v>
      </c>
    </row>
    <row r="316" spans="1:5" x14ac:dyDescent="0.25">
      <c r="A316" s="1">
        <v>40858</v>
      </c>
      <c r="B316">
        <v>384.4</v>
      </c>
      <c r="C316">
        <v>379.6</v>
      </c>
      <c r="D316">
        <v>0</v>
      </c>
      <c r="E316">
        <v>3.2</v>
      </c>
    </row>
    <row r="317" spans="1:5" x14ac:dyDescent="0.25">
      <c r="A317" s="1">
        <v>40859</v>
      </c>
      <c r="B317">
        <v>374.8</v>
      </c>
      <c r="C317">
        <v>424.7</v>
      </c>
      <c r="D317">
        <v>0</v>
      </c>
      <c r="E317">
        <v>3.6</v>
      </c>
    </row>
    <row r="318" spans="1:5" x14ac:dyDescent="0.25">
      <c r="A318" s="1">
        <v>40860</v>
      </c>
      <c r="B318">
        <v>419.2</v>
      </c>
      <c r="C318">
        <v>371.7</v>
      </c>
      <c r="D318">
        <v>0.4</v>
      </c>
      <c r="E318">
        <v>4.8</v>
      </c>
    </row>
    <row r="319" spans="1:5" x14ac:dyDescent="0.25">
      <c r="A319" s="1">
        <v>40861</v>
      </c>
      <c r="B319">
        <v>362.5</v>
      </c>
      <c r="C319">
        <v>366.7</v>
      </c>
      <c r="D319">
        <v>0.1</v>
      </c>
      <c r="E319">
        <v>4.3</v>
      </c>
    </row>
    <row r="320" spans="1:5" x14ac:dyDescent="0.25">
      <c r="A320" s="1">
        <v>40862</v>
      </c>
      <c r="B320">
        <v>374</v>
      </c>
      <c r="C320">
        <v>429.9</v>
      </c>
      <c r="D320">
        <v>0.1</v>
      </c>
      <c r="E320">
        <v>5</v>
      </c>
    </row>
    <row r="321" spans="1:5" x14ac:dyDescent="0.25">
      <c r="A321" s="1">
        <v>40863</v>
      </c>
      <c r="B321">
        <v>421.4</v>
      </c>
      <c r="C321">
        <v>443.7</v>
      </c>
      <c r="D321">
        <v>0</v>
      </c>
      <c r="E321">
        <v>5.0999999999999996</v>
      </c>
    </row>
    <row r="322" spans="1:5" x14ac:dyDescent="0.25">
      <c r="A322" s="1">
        <v>40864</v>
      </c>
      <c r="B322">
        <v>429.7</v>
      </c>
      <c r="C322">
        <v>393.8</v>
      </c>
      <c r="D322">
        <v>0</v>
      </c>
      <c r="E322">
        <v>74.3</v>
      </c>
    </row>
    <row r="323" spans="1:5" x14ac:dyDescent="0.25">
      <c r="A323" s="1">
        <v>40865</v>
      </c>
      <c r="B323">
        <v>410.3</v>
      </c>
      <c r="C323">
        <v>373.9</v>
      </c>
      <c r="D323">
        <v>0</v>
      </c>
      <c r="E323">
        <v>2.4</v>
      </c>
    </row>
    <row r="324" spans="1:5" x14ac:dyDescent="0.25">
      <c r="A324" s="1">
        <v>40866</v>
      </c>
      <c r="B324">
        <v>369.7</v>
      </c>
      <c r="C324">
        <v>320.8</v>
      </c>
      <c r="D324">
        <v>0</v>
      </c>
      <c r="E324">
        <v>1.9</v>
      </c>
    </row>
    <row r="325" spans="1:5" x14ac:dyDescent="0.25">
      <c r="A325" s="1">
        <v>40867</v>
      </c>
      <c r="B325">
        <v>321.89999999999998</v>
      </c>
      <c r="C325">
        <v>292</v>
      </c>
      <c r="D325">
        <v>0</v>
      </c>
      <c r="E325">
        <v>1.3</v>
      </c>
    </row>
    <row r="326" spans="1:5" x14ac:dyDescent="0.25">
      <c r="A326" s="1">
        <v>40868</v>
      </c>
      <c r="B326">
        <v>277.3</v>
      </c>
      <c r="C326">
        <v>315.5</v>
      </c>
      <c r="D326">
        <v>0</v>
      </c>
      <c r="E326">
        <v>11.4</v>
      </c>
    </row>
    <row r="327" spans="1:5" x14ac:dyDescent="0.25">
      <c r="A327" s="1">
        <v>40869</v>
      </c>
      <c r="B327">
        <v>311.3</v>
      </c>
      <c r="C327">
        <v>387.3</v>
      </c>
      <c r="D327">
        <v>0.7</v>
      </c>
      <c r="E327">
        <v>30.1</v>
      </c>
    </row>
    <row r="328" spans="1:5" x14ac:dyDescent="0.25">
      <c r="A328" s="1">
        <v>40870</v>
      </c>
      <c r="B328">
        <v>384.3</v>
      </c>
      <c r="C328">
        <v>372.7</v>
      </c>
      <c r="D328">
        <v>1</v>
      </c>
      <c r="E328">
        <v>6.1</v>
      </c>
    </row>
    <row r="329" spans="1:5" x14ac:dyDescent="0.25">
      <c r="A329" s="1">
        <v>40871</v>
      </c>
      <c r="B329">
        <v>376</v>
      </c>
      <c r="C329">
        <v>412.3</v>
      </c>
      <c r="D329">
        <v>0.5</v>
      </c>
      <c r="E329">
        <v>7.8</v>
      </c>
    </row>
    <row r="330" spans="1:5" x14ac:dyDescent="0.25">
      <c r="A330" s="1">
        <v>40872</v>
      </c>
      <c r="B330">
        <v>410.2</v>
      </c>
      <c r="C330">
        <v>423.9</v>
      </c>
      <c r="D330">
        <v>0.5</v>
      </c>
      <c r="E330">
        <v>6.3</v>
      </c>
    </row>
    <row r="331" spans="1:5" x14ac:dyDescent="0.25">
      <c r="A331" s="1">
        <v>40873</v>
      </c>
      <c r="B331">
        <v>428.2</v>
      </c>
      <c r="C331">
        <v>357.8</v>
      </c>
      <c r="D331">
        <v>0.5</v>
      </c>
      <c r="E331">
        <v>5.8</v>
      </c>
    </row>
    <row r="332" spans="1:5" x14ac:dyDescent="0.25">
      <c r="A332" s="1">
        <v>40874</v>
      </c>
      <c r="B332">
        <v>358</v>
      </c>
      <c r="C332">
        <v>443</v>
      </c>
      <c r="D332">
        <v>0.1</v>
      </c>
      <c r="E332">
        <v>12.2</v>
      </c>
    </row>
    <row r="333" spans="1:5" x14ac:dyDescent="0.25">
      <c r="A333" s="1">
        <v>40875</v>
      </c>
      <c r="B333">
        <v>437.1</v>
      </c>
      <c r="C333">
        <v>472</v>
      </c>
      <c r="D333">
        <v>0</v>
      </c>
      <c r="E333">
        <v>5.8</v>
      </c>
    </row>
    <row r="334" spans="1:5" x14ac:dyDescent="0.25">
      <c r="A334" s="1">
        <v>40876</v>
      </c>
      <c r="B334">
        <v>476.3</v>
      </c>
      <c r="C334">
        <v>449.6</v>
      </c>
      <c r="D334">
        <v>0.2</v>
      </c>
      <c r="E334">
        <v>23.8</v>
      </c>
    </row>
    <row r="335" spans="1:5" x14ac:dyDescent="0.25">
      <c r="A335" s="1">
        <v>40877</v>
      </c>
      <c r="B335">
        <v>450</v>
      </c>
      <c r="C335">
        <v>452.3</v>
      </c>
      <c r="D335">
        <v>0.1</v>
      </c>
      <c r="E335">
        <v>14.4</v>
      </c>
    </row>
    <row r="336" spans="1:5" x14ac:dyDescent="0.25">
      <c r="A336" s="1">
        <v>40878</v>
      </c>
      <c r="B336">
        <v>451.9</v>
      </c>
      <c r="C336">
        <v>439.4</v>
      </c>
      <c r="D336">
        <v>0</v>
      </c>
      <c r="E336">
        <v>3.7</v>
      </c>
    </row>
    <row r="337" spans="1:5" x14ac:dyDescent="0.25">
      <c r="A337" s="1">
        <v>40879</v>
      </c>
      <c r="B337">
        <v>463.5</v>
      </c>
      <c r="C337">
        <v>399.8</v>
      </c>
      <c r="D337">
        <v>0</v>
      </c>
      <c r="E337">
        <v>19.899999999999999</v>
      </c>
    </row>
    <row r="338" spans="1:5" x14ac:dyDescent="0.25">
      <c r="A338" s="1">
        <v>40880</v>
      </c>
      <c r="B338">
        <v>397.8</v>
      </c>
      <c r="C338">
        <v>458.8</v>
      </c>
      <c r="D338">
        <v>2.2000000000000002</v>
      </c>
      <c r="E338">
        <v>14</v>
      </c>
    </row>
    <row r="339" spans="1:5" x14ac:dyDescent="0.25">
      <c r="A339" s="1">
        <v>40881</v>
      </c>
      <c r="B339">
        <v>458.8</v>
      </c>
      <c r="C339">
        <v>404.2</v>
      </c>
      <c r="D339">
        <v>0.8</v>
      </c>
      <c r="E339">
        <v>6.2</v>
      </c>
    </row>
    <row r="340" spans="1:5" x14ac:dyDescent="0.25">
      <c r="A340" s="1">
        <v>40882</v>
      </c>
      <c r="B340">
        <v>405.6</v>
      </c>
      <c r="C340">
        <v>339.7</v>
      </c>
      <c r="D340">
        <v>1.7</v>
      </c>
      <c r="E340">
        <v>7.9</v>
      </c>
    </row>
    <row r="341" spans="1:5" x14ac:dyDescent="0.25">
      <c r="A341" s="1">
        <v>40883</v>
      </c>
      <c r="B341">
        <v>338.7</v>
      </c>
      <c r="C341">
        <v>290.2</v>
      </c>
      <c r="D341">
        <v>1.5</v>
      </c>
      <c r="E341">
        <v>4.7</v>
      </c>
    </row>
    <row r="342" spans="1:5" x14ac:dyDescent="0.25">
      <c r="A342" s="1">
        <v>40884</v>
      </c>
      <c r="B342">
        <v>292.7</v>
      </c>
      <c r="C342">
        <v>314.60000000000002</v>
      </c>
      <c r="D342">
        <v>0.6</v>
      </c>
      <c r="E342">
        <v>10.5</v>
      </c>
    </row>
    <row r="343" spans="1:5" x14ac:dyDescent="0.25">
      <c r="A343" s="1">
        <v>40885</v>
      </c>
      <c r="B343">
        <v>315</v>
      </c>
      <c r="C343">
        <v>315.60000000000002</v>
      </c>
      <c r="D343">
        <v>2.6</v>
      </c>
      <c r="E343">
        <v>8.1999999999999993</v>
      </c>
    </row>
    <row r="344" spans="1:5" x14ac:dyDescent="0.25">
      <c r="A344" s="1">
        <v>40886</v>
      </c>
      <c r="B344">
        <v>317.7</v>
      </c>
      <c r="C344">
        <v>382.2</v>
      </c>
      <c r="D344">
        <v>0.6</v>
      </c>
      <c r="E344">
        <v>48.6</v>
      </c>
    </row>
    <row r="345" spans="1:5" x14ac:dyDescent="0.25">
      <c r="A345" s="1">
        <v>40887</v>
      </c>
      <c r="B345">
        <v>354.9</v>
      </c>
      <c r="C345">
        <v>376.5</v>
      </c>
      <c r="D345">
        <v>0.5</v>
      </c>
      <c r="E345">
        <v>7.1</v>
      </c>
    </row>
    <row r="346" spans="1:5" x14ac:dyDescent="0.25">
      <c r="A346" s="1">
        <v>40888</v>
      </c>
      <c r="B346">
        <v>386</v>
      </c>
      <c r="C346">
        <v>463.6</v>
      </c>
      <c r="D346">
        <v>0</v>
      </c>
      <c r="E346">
        <v>7.1</v>
      </c>
    </row>
    <row r="347" spans="1:5" x14ac:dyDescent="0.25">
      <c r="A347" s="1">
        <v>40889</v>
      </c>
      <c r="B347">
        <v>446.5</v>
      </c>
      <c r="C347">
        <v>475.5</v>
      </c>
      <c r="D347">
        <v>0</v>
      </c>
      <c r="E347">
        <v>4.9000000000000004</v>
      </c>
    </row>
    <row r="348" spans="1:5" x14ac:dyDescent="0.25">
      <c r="A348" s="1">
        <v>40890</v>
      </c>
      <c r="B348">
        <v>468.5</v>
      </c>
      <c r="C348">
        <v>457.2</v>
      </c>
      <c r="D348">
        <v>0</v>
      </c>
      <c r="E348">
        <v>3.1</v>
      </c>
    </row>
    <row r="349" spans="1:5" x14ac:dyDescent="0.25">
      <c r="A349" s="1">
        <v>40891</v>
      </c>
      <c r="B349">
        <v>453.1</v>
      </c>
      <c r="C349">
        <v>376.6</v>
      </c>
      <c r="D349">
        <v>0</v>
      </c>
      <c r="E349">
        <v>2.7</v>
      </c>
    </row>
    <row r="350" spans="1:5" x14ac:dyDescent="0.25">
      <c r="A350" s="1">
        <v>40892</v>
      </c>
      <c r="B350">
        <v>377.6</v>
      </c>
      <c r="C350">
        <v>345.7</v>
      </c>
      <c r="D350">
        <v>0.2</v>
      </c>
      <c r="E350">
        <v>5.3</v>
      </c>
    </row>
    <row r="351" spans="1:5" x14ac:dyDescent="0.25">
      <c r="A351" s="1">
        <v>40893</v>
      </c>
      <c r="B351">
        <v>346</v>
      </c>
      <c r="C351">
        <v>298.7</v>
      </c>
      <c r="D351">
        <v>1</v>
      </c>
      <c r="E351">
        <v>6.4</v>
      </c>
    </row>
    <row r="352" spans="1:5" x14ac:dyDescent="0.25">
      <c r="A352" s="1">
        <v>40894</v>
      </c>
      <c r="B352">
        <v>295.60000000000002</v>
      </c>
      <c r="C352">
        <v>259.3</v>
      </c>
      <c r="D352">
        <v>0.9</v>
      </c>
      <c r="E352">
        <v>3.2</v>
      </c>
    </row>
    <row r="353" spans="1:5" x14ac:dyDescent="0.25">
      <c r="A353" s="1">
        <v>40895</v>
      </c>
      <c r="B353">
        <v>254.9</v>
      </c>
      <c r="C353">
        <v>309.60000000000002</v>
      </c>
      <c r="D353">
        <v>0.9</v>
      </c>
      <c r="E353">
        <v>10.199999999999999</v>
      </c>
    </row>
    <row r="354" spans="1:5" x14ac:dyDescent="0.25">
      <c r="A354" s="1">
        <v>40896</v>
      </c>
      <c r="B354">
        <v>312.2</v>
      </c>
      <c r="C354">
        <v>359.5</v>
      </c>
      <c r="D354">
        <v>2.1</v>
      </c>
      <c r="E354">
        <v>21.2</v>
      </c>
    </row>
    <row r="355" spans="1:5" x14ac:dyDescent="0.25">
      <c r="A355" s="1">
        <v>40897</v>
      </c>
      <c r="B355">
        <v>362.1</v>
      </c>
      <c r="C355">
        <v>354.6</v>
      </c>
      <c r="D355">
        <v>0.1</v>
      </c>
      <c r="E355">
        <v>13.9</v>
      </c>
    </row>
    <row r="356" spans="1:5" x14ac:dyDescent="0.25">
      <c r="A356" s="1">
        <v>40898</v>
      </c>
      <c r="B356">
        <v>353.9</v>
      </c>
      <c r="C356">
        <v>384.7</v>
      </c>
      <c r="D356">
        <v>3.2</v>
      </c>
      <c r="E356">
        <v>12.6</v>
      </c>
    </row>
    <row r="357" spans="1:5" x14ac:dyDescent="0.25">
      <c r="A357" s="1">
        <v>40899</v>
      </c>
      <c r="B357">
        <v>392.1</v>
      </c>
      <c r="C357">
        <v>413</v>
      </c>
      <c r="D357">
        <v>1</v>
      </c>
      <c r="E357">
        <v>8</v>
      </c>
    </row>
    <row r="358" spans="1:5" x14ac:dyDescent="0.25">
      <c r="A358" s="1">
        <v>40900</v>
      </c>
      <c r="B358">
        <v>409.7</v>
      </c>
      <c r="C358">
        <v>368.5</v>
      </c>
      <c r="D358">
        <v>2</v>
      </c>
      <c r="E358">
        <v>6.5</v>
      </c>
    </row>
    <row r="359" spans="1:5" x14ac:dyDescent="0.25">
      <c r="A359" s="1">
        <v>40901</v>
      </c>
      <c r="B359">
        <v>368</v>
      </c>
      <c r="C359">
        <v>375.2</v>
      </c>
      <c r="D359">
        <v>1.7</v>
      </c>
      <c r="E359">
        <v>12.2</v>
      </c>
    </row>
    <row r="360" spans="1:5" x14ac:dyDescent="0.25">
      <c r="A360" s="1">
        <v>40902</v>
      </c>
      <c r="B360">
        <v>374.1</v>
      </c>
      <c r="C360">
        <v>368.2</v>
      </c>
      <c r="D360">
        <v>0.8</v>
      </c>
      <c r="E360">
        <v>20.100000000000001</v>
      </c>
    </row>
    <row r="361" spans="1:5" x14ac:dyDescent="0.25">
      <c r="A361" s="1">
        <v>40903</v>
      </c>
      <c r="B361">
        <v>365.9</v>
      </c>
      <c r="C361">
        <v>259.5</v>
      </c>
      <c r="D361">
        <v>0.4</v>
      </c>
      <c r="E361">
        <v>3</v>
      </c>
    </row>
    <row r="362" spans="1:5" x14ac:dyDescent="0.25">
      <c r="A362" s="1">
        <v>40904</v>
      </c>
      <c r="B362">
        <v>259.8</v>
      </c>
      <c r="C362">
        <v>240.1</v>
      </c>
      <c r="D362">
        <v>0</v>
      </c>
      <c r="E362">
        <v>2.1</v>
      </c>
    </row>
    <row r="363" spans="1:5" x14ac:dyDescent="0.25">
      <c r="A363" s="1">
        <v>40905</v>
      </c>
      <c r="B363">
        <v>245.2</v>
      </c>
      <c r="C363">
        <v>358.2</v>
      </c>
      <c r="D363">
        <v>0</v>
      </c>
      <c r="E363">
        <v>25</v>
      </c>
    </row>
    <row r="364" spans="1:5" x14ac:dyDescent="0.25">
      <c r="A364" s="1">
        <v>40906</v>
      </c>
      <c r="B364">
        <v>354.9</v>
      </c>
      <c r="C364">
        <v>404.9</v>
      </c>
      <c r="D364">
        <v>0</v>
      </c>
      <c r="E364">
        <v>33.6</v>
      </c>
    </row>
    <row r="365" spans="1:5" x14ac:dyDescent="0.25">
      <c r="A365" s="1">
        <v>40907</v>
      </c>
      <c r="B365">
        <v>412.7</v>
      </c>
      <c r="C365">
        <v>388.4</v>
      </c>
      <c r="D365">
        <v>2.5</v>
      </c>
      <c r="E365">
        <v>27.7</v>
      </c>
    </row>
    <row r="366" spans="1:5" x14ac:dyDescent="0.25">
      <c r="A366" s="1">
        <v>40908</v>
      </c>
      <c r="B366">
        <v>389.2</v>
      </c>
      <c r="C366">
        <v>386.3</v>
      </c>
      <c r="D366">
        <v>1.4</v>
      </c>
      <c r="E366">
        <v>11.4</v>
      </c>
    </row>
    <row r="367" spans="1:5" x14ac:dyDescent="0.25">
      <c r="A367" s="1">
        <v>40909</v>
      </c>
      <c r="B367">
        <v>385.2</v>
      </c>
      <c r="C367">
        <v>359.7</v>
      </c>
      <c r="D367">
        <v>2.7</v>
      </c>
      <c r="E367">
        <v>41.3</v>
      </c>
    </row>
    <row r="368" spans="1:5" x14ac:dyDescent="0.25">
      <c r="A368" s="1">
        <v>40910</v>
      </c>
      <c r="B368">
        <v>361.8</v>
      </c>
      <c r="C368">
        <v>401</v>
      </c>
      <c r="D368">
        <v>2.5</v>
      </c>
      <c r="E368">
        <v>21.2</v>
      </c>
    </row>
    <row r="369" spans="1:5" x14ac:dyDescent="0.25">
      <c r="A369" s="1">
        <v>40911</v>
      </c>
      <c r="B369">
        <v>404.3</v>
      </c>
      <c r="C369">
        <v>367.9</v>
      </c>
      <c r="D369">
        <v>0.9</v>
      </c>
      <c r="E369">
        <v>10.7</v>
      </c>
    </row>
    <row r="370" spans="1:5" x14ac:dyDescent="0.25">
      <c r="A370" s="1">
        <v>40912</v>
      </c>
      <c r="B370">
        <v>369.9</v>
      </c>
      <c r="C370">
        <v>307.2</v>
      </c>
      <c r="D370">
        <v>1.6</v>
      </c>
      <c r="E370">
        <v>15.5</v>
      </c>
    </row>
    <row r="371" spans="1:5" x14ac:dyDescent="0.25">
      <c r="A371" s="1">
        <v>40913</v>
      </c>
      <c r="B371">
        <v>308.60000000000002</v>
      </c>
      <c r="C371">
        <v>367.9</v>
      </c>
      <c r="D371">
        <v>1.1000000000000001</v>
      </c>
      <c r="E371">
        <v>21.2</v>
      </c>
    </row>
    <row r="372" spans="1:5" x14ac:dyDescent="0.25">
      <c r="A372" s="1">
        <v>40914</v>
      </c>
      <c r="B372">
        <v>367</v>
      </c>
      <c r="C372">
        <v>395.8</v>
      </c>
      <c r="D372">
        <v>2.2000000000000002</v>
      </c>
      <c r="E372">
        <v>10.1</v>
      </c>
    </row>
    <row r="373" spans="1:5" x14ac:dyDescent="0.25">
      <c r="A373" s="1">
        <v>40915</v>
      </c>
      <c r="B373">
        <v>395.4</v>
      </c>
      <c r="C373">
        <v>415.4</v>
      </c>
      <c r="D373">
        <v>1</v>
      </c>
      <c r="E373">
        <v>7.1</v>
      </c>
    </row>
    <row r="374" spans="1:5" x14ac:dyDescent="0.25">
      <c r="A374" s="1">
        <v>40916</v>
      </c>
      <c r="B374">
        <v>424.2</v>
      </c>
      <c r="C374">
        <v>430</v>
      </c>
      <c r="D374">
        <v>0.4</v>
      </c>
      <c r="E374">
        <v>6.8</v>
      </c>
    </row>
    <row r="375" spans="1:5" x14ac:dyDescent="0.25">
      <c r="A375" s="1">
        <v>40917</v>
      </c>
      <c r="B375">
        <v>436.4</v>
      </c>
      <c r="C375">
        <v>419</v>
      </c>
      <c r="D375">
        <v>0.7</v>
      </c>
      <c r="E375">
        <v>6.5</v>
      </c>
    </row>
    <row r="376" spans="1:5" x14ac:dyDescent="0.25">
      <c r="A376" s="1">
        <v>40918</v>
      </c>
      <c r="B376">
        <v>432.1</v>
      </c>
      <c r="C376">
        <v>430.7</v>
      </c>
      <c r="D376">
        <v>0.3</v>
      </c>
      <c r="E376">
        <v>5.2</v>
      </c>
    </row>
    <row r="377" spans="1:5" x14ac:dyDescent="0.25">
      <c r="A377" s="1">
        <v>40919</v>
      </c>
      <c r="B377">
        <v>431.6</v>
      </c>
      <c r="C377">
        <v>443.9</v>
      </c>
      <c r="D377">
        <v>0.1</v>
      </c>
      <c r="E377">
        <v>5.4</v>
      </c>
    </row>
    <row r="378" spans="1:5" x14ac:dyDescent="0.25">
      <c r="A378" s="1">
        <v>40920</v>
      </c>
      <c r="B378">
        <v>443.1</v>
      </c>
      <c r="C378">
        <v>503.9</v>
      </c>
      <c r="D378">
        <v>0.1</v>
      </c>
      <c r="E378">
        <v>22.2</v>
      </c>
    </row>
    <row r="379" spans="1:5" x14ac:dyDescent="0.25">
      <c r="A379" s="1">
        <v>40921</v>
      </c>
      <c r="B379">
        <v>501.3</v>
      </c>
      <c r="C379">
        <v>439.6</v>
      </c>
      <c r="D379">
        <v>1</v>
      </c>
      <c r="E379">
        <v>10.9</v>
      </c>
    </row>
    <row r="380" spans="1:5" x14ac:dyDescent="0.25">
      <c r="A380" s="1">
        <v>40922</v>
      </c>
      <c r="B380">
        <v>442.7</v>
      </c>
      <c r="C380">
        <v>360.1</v>
      </c>
      <c r="D380">
        <v>0.9</v>
      </c>
      <c r="E380">
        <v>8.9</v>
      </c>
    </row>
    <row r="381" spans="1:5" x14ac:dyDescent="0.25">
      <c r="A381" s="1">
        <v>40923</v>
      </c>
      <c r="B381">
        <v>359.1</v>
      </c>
      <c r="C381">
        <v>402.9</v>
      </c>
      <c r="D381">
        <v>3</v>
      </c>
      <c r="E381">
        <v>72.400000000000006</v>
      </c>
    </row>
    <row r="382" spans="1:5" x14ac:dyDescent="0.25">
      <c r="A382" s="1">
        <v>40924</v>
      </c>
      <c r="B382">
        <v>406.8</v>
      </c>
      <c r="C382">
        <v>456.8</v>
      </c>
      <c r="D382">
        <v>1.5</v>
      </c>
      <c r="E382">
        <v>14.3</v>
      </c>
    </row>
    <row r="383" spans="1:5" x14ac:dyDescent="0.25">
      <c r="A383" s="1">
        <v>40925</v>
      </c>
      <c r="B383">
        <v>454.5</v>
      </c>
      <c r="C383">
        <v>428</v>
      </c>
      <c r="D383">
        <v>0.9</v>
      </c>
      <c r="E383">
        <v>19.7</v>
      </c>
    </row>
    <row r="384" spans="1:5" x14ac:dyDescent="0.25">
      <c r="A384" s="1">
        <v>40926</v>
      </c>
      <c r="B384">
        <v>429.2</v>
      </c>
      <c r="C384">
        <v>330.5</v>
      </c>
      <c r="D384">
        <v>1.2</v>
      </c>
      <c r="E384">
        <v>38.799999999999997</v>
      </c>
    </row>
    <row r="385" spans="1:5" x14ac:dyDescent="0.25">
      <c r="A385" s="1">
        <v>40927</v>
      </c>
      <c r="B385">
        <v>375.8</v>
      </c>
      <c r="C385">
        <v>363.2</v>
      </c>
      <c r="D385">
        <v>1.4</v>
      </c>
      <c r="E385">
        <v>52.9</v>
      </c>
    </row>
    <row r="386" spans="1:5" x14ac:dyDescent="0.25">
      <c r="A386" s="1">
        <v>40928</v>
      </c>
      <c r="B386">
        <v>363.1</v>
      </c>
      <c r="C386">
        <v>302.2</v>
      </c>
      <c r="D386">
        <v>0.7</v>
      </c>
      <c r="E386">
        <v>9.4</v>
      </c>
    </row>
    <row r="387" spans="1:5" x14ac:dyDescent="0.25">
      <c r="A387" s="1">
        <v>40929</v>
      </c>
      <c r="B387">
        <v>297.5</v>
      </c>
      <c r="C387">
        <v>325.2</v>
      </c>
      <c r="D387">
        <v>0.8</v>
      </c>
      <c r="E387">
        <v>73.8</v>
      </c>
    </row>
    <row r="388" spans="1:5" x14ac:dyDescent="0.25">
      <c r="A388" s="1">
        <v>40930</v>
      </c>
      <c r="B388">
        <v>326.7</v>
      </c>
      <c r="C388">
        <v>456.9</v>
      </c>
      <c r="D388">
        <v>0.7</v>
      </c>
      <c r="E388">
        <v>65.599999999999994</v>
      </c>
    </row>
    <row r="389" spans="1:5" x14ac:dyDescent="0.25">
      <c r="A389" s="1">
        <v>40931</v>
      </c>
      <c r="B389">
        <v>460.5</v>
      </c>
      <c r="C389">
        <v>286</v>
      </c>
      <c r="D389">
        <v>0.1</v>
      </c>
      <c r="E389">
        <v>13.5</v>
      </c>
    </row>
    <row r="390" spans="1:5" x14ac:dyDescent="0.25">
      <c r="A390" s="1">
        <v>40932</v>
      </c>
      <c r="B390">
        <v>283.39999999999998</v>
      </c>
      <c r="C390">
        <v>591.4</v>
      </c>
      <c r="D390">
        <v>0</v>
      </c>
      <c r="E390">
        <v>11.9</v>
      </c>
    </row>
    <row r="391" spans="1:5" x14ac:dyDescent="0.25">
      <c r="A391" s="1">
        <v>40933</v>
      </c>
      <c r="B391">
        <v>589.4</v>
      </c>
      <c r="C391">
        <v>481</v>
      </c>
      <c r="D391">
        <v>0</v>
      </c>
      <c r="E391">
        <v>5.9</v>
      </c>
    </row>
    <row r="392" spans="1:5" x14ac:dyDescent="0.25">
      <c r="A392" s="1">
        <v>40934</v>
      </c>
      <c r="B392">
        <v>479.5</v>
      </c>
      <c r="C392">
        <v>459.3</v>
      </c>
      <c r="D392">
        <v>0.2</v>
      </c>
      <c r="E392">
        <v>4</v>
      </c>
    </row>
    <row r="393" spans="1:5" x14ac:dyDescent="0.25">
      <c r="A393" s="1">
        <v>40935</v>
      </c>
      <c r="B393">
        <v>458.1</v>
      </c>
      <c r="C393">
        <v>291</v>
      </c>
      <c r="D393">
        <v>0</v>
      </c>
      <c r="E393">
        <v>4.4000000000000004</v>
      </c>
    </row>
    <row r="394" spans="1:5" x14ac:dyDescent="0.25">
      <c r="A394" s="1">
        <v>40936</v>
      </c>
      <c r="B394">
        <v>290.89999999999998</v>
      </c>
      <c r="C394">
        <v>441.2</v>
      </c>
      <c r="D394">
        <v>0</v>
      </c>
      <c r="E394">
        <v>2.8</v>
      </c>
    </row>
    <row r="395" spans="1:5" x14ac:dyDescent="0.25">
      <c r="A395" s="1">
        <v>40937</v>
      </c>
      <c r="B395">
        <v>440.1</v>
      </c>
      <c r="C395">
        <v>392.7</v>
      </c>
      <c r="D395">
        <v>0</v>
      </c>
      <c r="E395">
        <v>2.5</v>
      </c>
    </row>
    <row r="396" spans="1:5" x14ac:dyDescent="0.25">
      <c r="A396" s="1">
        <v>40938</v>
      </c>
      <c r="B396">
        <v>401.2</v>
      </c>
      <c r="C396">
        <v>393.2</v>
      </c>
      <c r="D396">
        <v>0</v>
      </c>
      <c r="E396">
        <v>16.3</v>
      </c>
    </row>
    <row r="397" spans="1:5" x14ac:dyDescent="0.25">
      <c r="A397" s="1">
        <v>40939</v>
      </c>
      <c r="B397">
        <v>391.6</v>
      </c>
      <c r="C397">
        <v>360</v>
      </c>
      <c r="D397">
        <v>1.6</v>
      </c>
      <c r="E397">
        <v>24.6</v>
      </c>
    </row>
    <row r="398" spans="1:5" x14ac:dyDescent="0.25">
      <c r="A398" s="1">
        <v>40940</v>
      </c>
      <c r="B398">
        <v>358.1</v>
      </c>
      <c r="C398">
        <v>416.3</v>
      </c>
      <c r="D398">
        <v>0.7</v>
      </c>
      <c r="E398">
        <v>12.9</v>
      </c>
    </row>
    <row r="399" spans="1:5" x14ac:dyDescent="0.25">
      <c r="A399" s="1">
        <v>40941</v>
      </c>
      <c r="B399">
        <v>403.7</v>
      </c>
      <c r="C399">
        <v>399.5</v>
      </c>
      <c r="D399">
        <v>0.6</v>
      </c>
      <c r="E399">
        <v>5.2</v>
      </c>
    </row>
    <row r="400" spans="1:5" x14ac:dyDescent="0.25">
      <c r="A400" s="1">
        <v>40942</v>
      </c>
      <c r="B400">
        <v>392.7</v>
      </c>
      <c r="C400">
        <v>408.9</v>
      </c>
      <c r="D400">
        <v>1.2</v>
      </c>
      <c r="E400">
        <v>7.9</v>
      </c>
    </row>
    <row r="401" spans="1:5" x14ac:dyDescent="0.25">
      <c r="A401" s="1">
        <v>40943</v>
      </c>
      <c r="B401">
        <v>413.8</v>
      </c>
      <c r="C401">
        <v>451.3</v>
      </c>
      <c r="D401">
        <v>0.1</v>
      </c>
      <c r="E401">
        <v>5.7</v>
      </c>
    </row>
    <row r="402" spans="1:5" x14ac:dyDescent="0.25">
      <c r="A402" s="1">
        <v>40944</v>
      </c>
      <c r="B402">
        <v>439.6</v>
      </c>
      <c r="C402">
        <v>427.9</v>
      </c>
      <c r="D402">
        <v>0</v>
      </c>
      <c r="E402">
        <v>32.200000000000003</v>
      </c>
    </row>
    <row r="403" spans="1:5" x14ac:dyDescent="0.25">
      <c r="A403" s="1">
        <v>40945</v>
      </c>
      <c r="B403">
        <v>422.2</v>
      </c>
      <c r="C403">
        <v>418.4</v>
      </c>
      <c r="D403">
        <v>0</v>
      </c>
      <c r="E403">
        <v>32.299999999999997</v>
      </c>
    </row>
    <row r="404" spans="1:5" x14ac:dyDescent="0.25">
      <c r="A404" s="1">
        <v>40946</v>
      </c>
      <c r="B404">
        <v>420.1</v>
      </c>
      <c r="C404">
        <v>458.7</v>
      </c>
      <c r="D404">
        <v>0</v>
      </c>
      <c r="E404">
        <v>80.400000000000006</v>
      </c>
    </row>
    <row r="405" spans="1:5" x14ac:dyDescent="0.25">
      <c r="A405" s="1">
        <v>40947</v>
      </c>
      <c r="B405">
        <v>501.3</v>
      </c>
      <c r="C405">
        <v>440.4</v>
      </c>
      <c r="D405">
        <v>0</v>
      </c>
      <c r="E405">
        <v>2.2999999999999998</v>
      </c>
    </row>
    <row r="406" spans="1:5" x14ac:dyDescent="0.25">
      <c r="A406" s="1">
        <v>40948</v>
      </c>
      <c r="B406">
        <v>439</v>
      </c>
      <c r="C406">
        <v>446.2</v>
      </c>
      <c r="D406">
        <v>0</v>
      </c>
      <c r="E406">
        <v>5.0999999999999996</v>
      </c>
    </row>
    <row r="407" spans="1:5" x14ac:dyDescent="0.25">
      <c r="A407" s="1">
        <v>40949</v>
      </c>
      <c r="B407">
        <v>437.4</v>
      </c>
      <c r="C407">
        <v>410.1</v>
      </c>
      <c r="D407">
        <v>0</v>
      </c>
      <c r="E407">
        <v>4.8</v>
      </c>
    </row>
    <row r="408" spans="1:5" x14ac:dyDescent="0.25">
      <c r="A408" s="1">
        <v>40950</v>
      </c>
      <c r="B408">
        <v>419.3</v>
      </c>
      <c r="C408">
        <v>325.60000000000002</v>
      </c>
      <c r="D408">
        <v>0</v>
      </c>
      <c r="E408">
        <v>2.2999999999999998</v>
      </c>
    </row>
    <row r="409" spans="1:5" x14ac:dyDescent="0.25">
      <c r="A409" s="1">
        <v>40951</v>
      </c>
      <c r="B409">
        <v>330</v>
      </c>
      <c r="C409">
        <v>368</v>
      </c>
      <c r="D409">
        <v>0</v>
      </c>
      <c r="E409">
        <v>3.1</v>
      </c>
    </row>
    <row r="410" spans="1:5" x14ac:dyDescent="0.25">
      <c r="A410" s="1">
        <v>40952</v>
      </c>
      <c r="B410">
        <v>370.6</v>
      </c>
      <c r="C410">
        <v>340.7</v>
      </c>
      <c r="D410">
        <v>0</v>
      </c>
      <c r="E410">
        <v>14.1</v>
      </c>
    </row>
    <row r="411" spans="1:5" x14ac:dyDescent="0.25">
      <c r="A411" s="1">
        <v>40953</v>
      </c>
      <c r="B411">
        <v>331.3</v>
      </c>
      <c r="C411">
        <v>374.2</v>
      </c>
      <c r="D411">
        <v>0</v>
      </c>
      <c r="E411">
        <v>8.9</v>
      </c>
    </row>
    <row r="412" spans="1:5" x14ac:dyDescent="0.25">
      <c r="A412" s="1">
        <v>40954</v>
      </c>
      <c r="B412">
        <v>368.3</v>
      </c>
      <c r="C412">
        <v>350.8</v>
      </c>
      <c r="D412">
        <v>0</v>
      </c>
      <c r="E412">
        <v>1.7</v>
      </c>
    </row>
    <row r="413" spans="1:5" x14ac:dyDescent="0.25">
      <c r="A413" s="1">
        <v>40955</v>
      </c>
      <c r="B413">
        <v>346.4</v>
      </c>
      <c r="C413">
        <v>332.1</v>
      </c>
      <c r="D413">
        <v>0</v>
      </c>
      <c r="E413">
        <v>3.3</v>
      </c>
    </row>
    <row r="414" spans="1:5" x14ac:dyDescent="0.25">
      <c r="A414" s="1">
        <v>40956</v>
      </c>
      <c r="B414">
        <v>335.5</v>
      </c>
      <c r="C414">
        <v>293.5</v>
      </c>
      <c r="D414">
        <v>0</v>
      </c>
      <c r="E414">
        <v>3.3</v>
      </c>
    </row>
    <row r="415" spans="1:5" x14ac:dyDescent="0.25">
      <c r="A415" s="1">
        <v>40957</v>
      </c>
      <c r="B415">
        <v>297.10000000000002</v>
      </c>
      <c r="C415">
        <v>356.9</v>
      </c>
      <c r="D415">
        <v>0</v>
      </c>
      <c r="E415">
        <v>32.4</v>
      </c>
    </row>
    <row r="416" spans="1:5" x14ac:dyDescent="0.25">
      <c r="A416" s="1">
        <v>40958</v>
      </c>
      <c r="B416">
        <v>363.4</v>
      </c>
      <c r="C416">
        <v>483.3</v>
      </c>
      <c r="D416">
        <v>0</v>
      </c>
      <c r="E416">
        <v>28.3</v>
      </c>
    </row>
    <row r="417" spans="1:5" x14ac:dyDescent="0.25">
      <c r="A417" s="1">
        <v>40959</v>
      </c>
      <c r="B417">
        <v>487.3</v>
      </c>
      <c r="C417">
        <v>481.1</v>
      </c>
      <c r="D417">
        <v>0</v>
      </c>
      <c r="E417">
        <v>15.9</v>
      </c>
    </row>
    <row r="418" spans="1:5" x14ac:dyDescent="0.25">
      <c r="A418" s="1">
        <v>40960</v>
      </c>
      <c r="B418">
        <v>483.7</v>
      </c>
      <c r="C418">
        <v>374.5</v>
      </c>
      <c r="D418">
        <v>0</v>
      </c>
      <c r="E418">
        <v>3.1</v>
      </c>
    </row>
    <row r="419" spans="1:5" x14ac:dyDescent="0.25">
      <c r="A419" s="1">
        <v>40961</v>
      </c>
      <c r="B419">
        <v>390.6</v>
      </c>
      <c r="C419">
        <v>503.1</v>
      </c>
      <c r="D419">
        <v>0</v>
      </c>
      <c r="E419">
        <v>5.3</v>
      </c>
    </row>
    <row r="420" spans="1:5" x14ac:dyDescent="0.25">
      <c r="A420" s="1">
        <v>40962</v>
      </c>
      <c r="B420">
        <v>499.7</v>
      </c>
      <c r="C420">
        <v>422.2</v>
      </c>
      <c r="D420">
        <v>0</v>
      </c>
      <c r="E420">
        <v>4.4000000000000004</v>
      </c>
    </row>
    <row r="421" spans="1:5" x14ac:dyDescent="0.25">
      <c r="A421" s="1">
        <v>40963</v>
      </c>
      <c r="B421">
        <v>428.7</v>
      </c>
      <c r="C421">
        <v>403.2</v>
      </c>
      <c r="D421">
        <v>0.2</v>
      </c>
      <c r="E421">
        <v>3.9</v>
      </c>
    </row>
    <row r="422" spans="1:5" x14ac:dyDescent="0.25">
      <c r="A422" s="1">
        <v>40964</v>
      </c>
      <c r="B422">
        <v>403.9</v>
      </c>
      <c r="C422">
        <v>422.2</v>
      </c>
      <c r="D422">
        <v>0</v>
      </c>
      <c r="E422">
        <v>5.8</v>
      </c>
    </row>
    <row r="423" spans="1:5" x14ac:dyDescent="0.25">
      <c r="A423" s="1">
        <v>40965</v>
      </c>
      <c r="B423">
        <v>433.2</v>
      </c>
      <c r="C423">
        <v>469.9</v>
      </c>
      <c r="D423">
        <v>0.1</v>
      </c>
      <c r="E423">
        <v>18.600000000000001</v>
      </c>
    </row>
    <row r="424" spans="1:5" x14ac:dyDescent="0.25">
      <c r="A424" s="1">
        <v>40966</v>
      </c>
      <c r="B424">
        <v>454</v>
      </c>
      <c r="C424">
        <v>472</v>
      </c>
      <c r="D424">
        <v>0</v>
      </c>
      <c r="E424">
        <v>36.299999999999997</v>
      </c>
    </row>
    <row r="425" spans="1:5" x14ac:dyDescent="0.25">
      <c r="A425" s="1">
        <v>40967</v>
      </c>
      <c r="B425">
        <v>478.4</v>
      </c>
      <c r="C425">
        <v>443.5</v>
      </c>
      <c r="D425">
        <v>0</v>
      </c>
      <c r="E425">
        <v>7.8</v>
      </c>
    </row>
    <row r="426" spans="1:5" x14ac:dyDescent="0.25">
      <c r="A426" s="1">
        <v>40968</v>
      </c>
      <c r="B426">
        <v>440.4</v>
      </c>
      <c r="C426">
        <v>476.9</v>
      </c>
      <c r="D426">
        <v>0</v>
      </c>
      <c r="E426">
        <v>5</v>
      </c>
    </row>
    <row r="427" spans="1:5" x14ac:dyDescent="0.25">
      <c r="A427" s="1">
        <v>40969</v>
      </c>
      <c r="B427">
        <v>478.2</v>
      </c>
      <c r="C427">
        <v>500.8</v>
      </c>
      <c r="D427">
        <v>0</v>
      </c>
      <c r="E427">
        <v>4.7</v>
      </c>
    </row>
    <row r="428" spans="1:5" x14ac:dyDescent="0.25">
      <c r="A428" s="1">
        <v>40970</v>
      </c>
      <c r="B428">
        <v>463.1</v>
      </c>
      <c r="C428">
        <v>410.1</v>
      </c>
      <c r="D428">
        <v>0</v>
      </c>
      <c r="E428">
        <v>3.2</v>
      </c>
    </row>
    <row r="429" spans="1:5" x14ac:dyDescent="0.25">
      <c r="A429" s="1">
        <v>40971</v>
      </c>
      <c r="B429">
        <v>410.5</v>
      </c>
      <c r="C429">
        <v>374.6</v>
      </c>
      <c r="D429">
        <v>0</v>
      </c>
      <c r="E429">
        <v>4</v>
      </c>
    </row>
    <row r="430" spans="1:5" x14ac:dyDescent="0.25">
      <c r="A430" s="1">
        <v>40972</v>
      </c>
      <c r="B430">
        <v>375.2</v>
      </c>
      <c r="C430">
        <v>378.3</v>
      </c>
      <c r="D430">
        <v>0.1</v>
      </c>
      <c r="E430">
        <v>4.9000000000000004</v>
      </c>
    </row>
    <row r="431" spans="1:5" x14ac:dyDescent="0.25">
      <c r="A431" s="1">
        <v>40973</v>
      </c>
      <c r="B431">
        <v>383.4</v>
      </c>
      <c r="C431">
        <v>370.2</v>
      </c>
      <c r="D431">
        <v>0.2</v>
      </c>
      <c r="E431">
        <v>6.7</v>
      </c>
    </row>
    <row r="432" spans="1:5" x14ac:dyDescent="0.25">
      <c r="A432" s="1">
        <v>40974</v>
      </c>
      <c r="B432">
        <v>375.7</v>
      </c>
      <c r="C432">
        <v>378.8</v>
      </c>
      <c r="D432">
        <v>0.1</v>
      </c>
      <c r="E432">
        <v>11.3</v>
      </c>
    </row>
    <row r="433" spans="1:5" x14ac:dyDescent="0.25">
      <c r="A433" s="1">
        <v>40975</v>
      </c>
      <c r="B433">
        <v>383.8</v>
      </c>
      <c r="C433">
        <v>286.3</v>
      </c>
      <c r="D433">
        <v>0.1</v>
      </c>
      <c r="E433">
        <v>29.4</v>
      </c>
    </row>
    <row r="434" spans="1:5" x14ac:dyDescent="0.25">
      <c r="A434" s="1">
        <v>40976</v>
      </c>
      <c r="B434">
        <v>287.60000000000002</v>
      </c>
      <c r="C434">
        <v>250.5</v>
      </c>
      <c r="D434">
        <v>0.5</v>
      </c>
      <c r="E434">
        <v>16.100000000000001</v>
      </c>
    </row>
    <row r="435" spans="1:5" x14ac:dyDescent="0.25">
      <c r="A435" s="1">
        <v>40977</v>
      </c>
      <c r="B435">
        <v>290.10000000000002</v>
      </c>
      <c r="C435">
        <v>577.70000000000005</v>
      </c>
      <c r="D435">
        <v>0</v>
      </c>
      <c r="E435">
        <v>4.0999999999999996</v>
      </c>
    </row>
    <row r="436" spans="1:5" x14ac:dyDescent="0.25">
      <c r="A436" s="1">
        <v>40978</v>
      </c>
      <c r="B436">
        <v>578.79999999999995</v>
      </c>
      <c r="C436">
        <v>453.5</v>
      </c>
      <c r="D436">
        <v>0</v>
      </c>
      <c r="E436">
        <v>5.5</v>
      </c>
    </row>
    <row r="437" spans="1:5" x14ac:dyDescent="0.25">
      <c r="A437" s="1">
        <v>40979</v>
      </c>
      <c r="B437">
        <v>461.8</v>
      </c>
      <c r="C437">
        <v>417.2</v>
      </c>
      <c r="D437">
        <v>0.1</v>
      </c>
      <c r="E437">
        <v>24.6</v>
      </c>
    </row>
    <row r="438" spans="1:5" x14ac:dyDescent="0.25">
      <c r="A438" s="1">
        <v>40980</v>
      </c>
      <c r="B438">
        <v>405.4</v>
      </c>
      <c r="C438">
        <v>540.5</v>
      </c>
      <c r="D438">
        <v>0</v>
      </c>
      <c r="E438">
        <v>51.9</v>
      </c>
    </row>
    <row r="439" spans="1:5" x14ac:dyDescent="0.25">
      <c r="A439" s="1">
        <v>40981</v>
      </c>
      <c r="B439">
        <v>623.29999999999995</v>
      </c>
      <c r="C439">
        <v>524.29999999999995</v>
      </c>
      <c r="D439">
        <v>0</v>
      </c>
      <c r="E439">
        <v>1.2</v>
      </c>
    </row>
    <row r="440" spans="1:5" x14ac:dyDescent="0.25">
      <c r="A440" s="1">
        <v>40982</v>
      </c>
      <c r="B440">
        <v>506.1</v>
      </c>
      <c r="C440">
        <v>517.1</v>
      </c>
      <c r="D440">
        <v>0</v>
      </c>
      <c r="E440">
        <v>0.7</v>
      </c>
    </row>
    <row r="441" spans="1:5" x14ac:dyDescent="0.25">
      <c r="A441" s="1">
        <v>40983</v>
      </c>
      <c r="B441">
        <v>528.79999999999995</v>
      </c>
      <c r="C441">
        <v>680.5</v>
      </c>
      <c r="D441">
        <v>0</v>
      </c>
      <c r="E441">
        <v>5.8</v>
      </c>
    </row>
    <row r="442" spans="1:5" x14ac:dyDescent="0.25">
      <c r="A442" s="1">
        <v>40984</v>
      </c>
      <c r="B442">
        <v>689.6</v>
      </c>
      <c r="C442">
        <v>645</v>
      </c>
      <c r="D442">
        <v>0</v>
      </c>
      <c r="E442">
        <v>2.1</v>
      </c>
    </row>
    <row r="443" spans="1:5" x14ac:dyDescent="0.25">
      <c r="A443" s="1">
        <v>40985</v>
      </c>
      <c r="B443">
        <v>645.70000000000005</v>
      </c>
      <c r="C443">
        <v>662.4</v>
      </c>
      <c r="D443">
        <v>0</v>
      </c>
      <c r="E443">
        <v>1.9</v>
      </c>
    </row>
    <row r="444" spans="1:5" x14ac:dyDescent="0.25">
      <c r="A444" s="1">
        <v>40986</v>
      </c>
      <c r="B444">
        <v>660.9</v>
      </c>
      <c r="C444">
        <v>508.1</v>
      </c>
      <c r="D444">
        <v>0</v>
      </c>
      <c r="E444">
        <v>0.6</v>
      </c>
    </row>
    <row r="445" spans="1:5" x14ac:dyDescent="0.25">
      <c r="A445" s="1">
        <v>40987</v>
      </c>
      <c r="B445">
        <v>514</v>
      </c>
      <c r="C445">
        <v>464</v>
      </c>
      <c r="D445">
        <v>0</v>
      </c>
      <c r="E445">
        <v>2.2000000000000002</v>
      </c>
    </row>
    <row r="446" spans="1:5" x14ac:dyDescent="0.25">
      <c r="A446" s="1">
        <v>40988</v>
      </c>
      <c r="B446">
        <v>470.2</v>
      </c>
      <c r="C446">
        <v>420.5</v>
      </c>
      <c r="D446">
        <v>0</v>
      </c>
      <c r="E446">
        <v>2.1</v>
      </c>
    </row>
    <row r="447" spans="1:5" x14ac:dyDescent="0.25">
      <c r="A447" s="1">
        <v>40989</v>
      </c>
      <c r="B447">
        <v>431.1</v>
      </c>
      <c r="C447">
        <v>371.2</v>
      </c>
      <c r="D447">
        <v>0</v>
      </c>
      <c r="E447">
        <v>3.1</v>
      </c>
    </row>
    <row r="448" spans="1:5" x14ac:dyDescent="0.25">
      <c r="A448" s="1">
        <v>40990</v>
      </c>
      <c r="B448">
        <v>376.1</v>
      </c>
      <c r="C448">
        <v>396.4</v>
      </c>
      <c r="D448">
        <v>0.1</v>
      </c>
      <c r="E448">
        <v>14.5</v>
      </c>
    </row>
    <row r="449" spans="1:5" x14ac:dyDescent="0.25">
      <c r="A449" s="1">
        <v>40991</v>
      </c>
      <c r="B449">
        <v>402.3</v>
      </c>
      <c r="C449">
        <v>358.5</v>
      </c>
      <c r="D449">
        <v>0.6</v>
      </c>
      <c r="E449">
        <v>18.8</v>
      </c>
    </row>
    <row r="450" spans="1:5" x14ac:dyDescent="0.25">
      <c r="A450" s="1">
        <v>40992</v>
      </c>
      <c r="B450">
        <v>353.9</v>
      </c>
      <c r="C450">
        <v>430.1</v>
      </c>
      <c r="D450">
        <v>0.1</v>
      </c>
      <c r="E450">
        <v>13.8</v>
      </c>
    </row>
    <row r="451" spans="1:5" x14ac:dyDescent="0.25">
      <c r="A451" s="1">
        <v>40993</v>
      </c>
      <c r="B451">
        <v>437.7</v>
      </c>
      <c r="C451">
        <v>367.6</v>
      </c>
      <c r="D451">
        <v>0.4</v>
      </c>
      <c r="E451">
        <v>5</v>
      </c>
    </row>
    <row r="452" spans="1:5" x14ac:dyDescent="0.25">
      <c r="A452" s="1">
        <v>40994</v>
      </c>
      <c r="B452">
        <v>369.4</v>
      </c>
      <c r="C452">
        <v>339.7</v>
      </c>
      <c r="D452">
        <v>1</v>
      </c>
      <c r="E452">
        <v>18.3</v>
      </c>
    </row>
    <row r="453" spans="1:5" x14ac:dyDescent="0.25">
      <c r="A453" s="1">
        <v>40995</v>
      </c>
      <c r="B453">
        <v>341.2</v>
      </c>
      <c r="C453">
        <v>408.8</v>
      </c>
      <c r="D453">
        <v>3.4</v>
      </c>
      <c r="E453">
        <v>47.5</v>
      </c>
    </row>
    <row r="454" spans="1:5" x14ac:dyDescent="0.25">
      <c r="A454" s="1">
        <v>40996</v>
      </c>
      <c r="B454">
        <v>390.5</v>
      </c>
      <c r="C454">
        <v>365.6</v>
      </c>
      <c r="D454">
        <v>0</v>
      </c>
      <c r="E454">
        <v>9.1</v>
      </c>
    </row>
    <row r="455" spans="1:5" x14ac:dyDescent="0.25">
      <c r="A455" s="1">
        <v>40997</v>
      </c>
      <c r="B455">
        <v>379.1</v>
      </c>
      <c r="C455">
        <v>322.7</v>
      </c>
      <c r="D455">
        <v>0</v>
      </c>
      <c r="E455">
        <v>3.6</v>
      </c>
    </row>
    <row r="456" spans="1:5" x14ac:dyDescent="0.25">
      <c r="A456" s="1">
        <v>40998</v>
      </c>
      <c r="B456">
        <v>321</v>
      </c>
      <c r="C456">
        <v>428.6</v>
      </c>
      <c r="D456">
        <v>0.1</v>
      </c>
      <c r="E456">
        <v>13</v>
      </c>
    </row>
    <row r="457" spans="1:5" x14ac:dyDescent="0.25">
      <c r="A457" s="1">
        <v>40999</v>
      </c>
      <c r="B457">
        <v>427.5</v>
      </c>
      <c r="C457">
        <v>350.5</v>
      </c>
      <c r="D457">
        <v>0</v>
      </c>
      <c r="E457">
        <v>1.9</v>
      </c>
    </row>
    <row r="458" spans="1:5" x14ac:dyDescent="0.25">
      <c r="A458" s="1">
        <v>41000</v>
      </c>
      <c r="B458">
        <v>348.7</v>
      </c>
      <c r="C458">
        <v>344.8</v>
      </c>
      <c r="D458">
        <v>0</v>
      </c>
      <c r="E458">
        <v>2.5</v>
      </c>
    </row>
    <row r="459" spans="1:5" x14ac:dyDescent="0.25">
      <c r="A459" s="1">
        <v>41001</v>
      </c>
      <c r="B459">
        <v>338.4</v>
      </c>
      <c r="C459">
        <v>322.89999999999998</v>
      </c>
      <c r="D459">
        <v>0</v>
      </c>
      <c r="E459">
        <v>5.5</v>
      </c>
    </row>
    <row r="460" spans="1:5" x14ac:dyDescent="0.25">
      <c r="A460" s="1">
        <v>41002</v>
      </c>
      <c r="B460">
        <v>314.89999999999998</v>
      </c>
      <c r="C460">
        <v>333.7</v>
      </c>
      <c r="D460">
        <v>0</v>
      </c>
      <c r="E460">
        <v>17.2</v>
      </c>
    </row>
    <row r="461" spans="1:5" x14ac:dyDescent="0.25">
      <c r="A461" s="1">
        <v>41003</v>
      </c>
      <c r="B461">
        <v>335.8</v>
      </c>
      <c r="C461">
        <v>326.60000000000002</v>
      </c>
      <c r="D461">
        <v>0</v>
      </c>
      <c r="E461">
        <v>12.1</v>
      </c>
    </row>
    <row r="462" spans="1:5" x14ac:dyDescent="0.25">
      <c r="A462" s="1">
        <v>41004</v>
      </c>
      <c r="B462">
        <v>340</v>
      </c>
      <c r="C462">
        <v>367.6</v>
      </c>
      <c r="D462">
        <v>0</v>
      </c>
      <c r="E462">
        <v>9.5</v>
      </c>
    </row>
    <row r="463" spans="1:5" x14ac:dyDescent="0.25">
      <c r="A463" s="1">
        <v>41005</v>
      </c>
      <c r="B463">
        <v>371.6</v>
      </c>
      <c r="C463">
        <v>320.10000000000002</v>
      </c>
      <c r="D463">
        <v>0.1</v>
      </c>
      <c r="E463">
        <v>60.3</v>
      </c>
    </row>
    <row r="464" spans="1:5" x14ac:dyDescent="0.25">
      <c r="A464" s="1">
        <v>41006</v>
      </c>
      <c r="B464">
        <v>321</v>
      </c>
      <c r="C464">
        <v>373.1</v>
      </c>
      <c r="D464">
        <v>0.1</v>
      </c>
      <c r="E464">
        <v>30.1</v>
      </c>
    </row>
    <row r="465" spans="1:5" x14ac:dyDescent="0.25">
      <c r="A465" s="1">
        <v>41007</v>
      </c>
      <c r="B465">
        <v>371.2</v>
      </c>
      <c r="C465">
        <v>347.9</v>
      </c>
      <c r="D465">
        <v>0.2</v>
      </c>
      <c r="E465">
        <v>3.2</v>
      </c>
    </row>
    <row r="466" spans="1:5" x14ac:dyDescent="0.25">
      <c r="A466" s="1">
        <v>41008</v>
      </c>
      <c r="B466">
        <v>352.4</v>
      </c>
      <c r="C466">
        <v>346.3</v>
      </c>
      <c r="D466">
        <v>0.2</v>
      </c>
      <c r="E466">
        <v>6.3</v>
      </c>
    </row>
    <row r="467" spans="1:5" x14ac:dyDescent="0.25">
      <c r="A467" s="1">
        <v>41009</v>
      </c>
      <c r="B467">
        <v>345.6</v>
      </c>
      <c r="C467">
        <v>326.8</v>
      </c>
      <c r="D467">
        <v>0.6</v>
      </c>
      <c r="E467">
        <v>25</v>
      </c>
    </row>
    <row r="468" spans="1:5" x14ac:dyDescent="0.25">
      <c r="A468" s="1">
        <v>41010</v>
      </c>
      <c r="B468">
        <v>330.1</v>
      </c>
      <c r="C468">
        <v>330.2</v>
      </c>
      <c r="D468">
        <v>0.2</v>
      </c>
      <c r="E468">
        <v>64.3</v>
      </c>
    </row>
    <row r="469" spans="1:5" x14ac:dyDescent="0.25">
      <c r="A469" s="1">
        <v>41011</v>
      </c>
      <c r="B469">
        <v>323</v>
      </c>
      <c r="C469">
        <v>482.4</v>
      </c>
      <c r="D469">
        <v>0</v>
      </c>
      <c r="E469">
        <v>19</v>
      </c>
    </row>
    <row r="470" spans="1:5" x14ac:dyDescent="0.25">
      <c r="A470" s="1">
        <v>41012</v>
      </c>
      <c r="B470">
        <v>476.2</v>
      </c>
      <c r="C470">
        <v>570.70000000000005</v>
      </c>
      <c r="D470">
        <v>0</v>
      </c>
      <c r="E470">
        <v>6.6</v>
      </c>
    </row>
    <row r="471" spans="1:5" x14ac:dyDescent="0.25">
      <c r="A471" s="1">
        <v>41013</v>
      </c>
      <c r="B471">
        <v>578.20000000000005</v>
      </c>
      <c r="C471">
        <v>478.9</v>
      </c>
      <c r="D471">
        <v>0</v>
      </c>
      <c r="E471">
        <v>1.1000000000000001</v>
      </c>
    </row>
    <row r="472" spans="1:5" x14ac:dyDescent="0.25">
      <c r="A472" s="1">
        <v>41014</v>
      </c>
      <c r="B472">
        <v>514.9</v>
      </c>
      <c r="C472">
        <v>426.2</v>
      </c>
      <c r="D472">
        <v>0</v>
      </c>
      <c r="E472">
        <v>0.2</v>
      </c>
    </row>
    <row r="473" spans="1:5" x14ac:dyDescent="0.25">
      <c r="A473" s="1">
        <v>41015</v>
      </c>
      <c r="B473">
        <v>419.2</v>
      </c>
      <c r="C473">
        <v>330.4</v>
      </c>
      <c r="D473">
        <v>0</v>
      </c>
      <c r="E473">
        <v>1.8</v>
      </c>
    </row>
    <row r="474" spans="1:5" x14ac:dyDescent="0.25">
      <c r="A474" s="1">
        <v>41016</v>
      </c>
      <c r="B474">
        <v>324</v>
      </c>
      <c r="C474">
        <v>405.6</v>
      </c>
      <c r="D474">
        <v>0</v>
      </c>
      <c r="E474">
        <v>6.2</v>
      </c>
    </row>
    <row r="475" spans="1:5" x14ac:dyDescent="0.25">
      <c r="A475" s="1">
        <v>41017</v>
      </c>
      <c r="B475">
        <v>409.3</v>
      </c>
      <c r="C475">
        <v>431.5</v>
      </c>
      <c r="D475">
        <v>0</v>
      </c>
      <c r="E475">
        <v>5.2</v>
      </c>
    </row>
    <row r="476" spans="1:5" x14ac:dyDescent="0.25">
      <c r="A476" s="1">
        <v>41018</v>
      </c>
      <c r="B476">
        <v>434.5</v>
      </c>
      <c r="C476">
        <v>331.4</v>
      </c>
      <c r="D476">
        <v>0</v>
      </c>
      <c r="E476">
        <v>4.7</v>
      </c>
    </row>
    <row r="477" spans="1:5" x14ac:dyDescent="0.25">
      <c r="A477" s="1">
        <v>41019</v>
      </c>
      <c r="B477">
        <v>330.4</v>
      </c>
      <c r="C477">
        <v>317.89999999999998</v>
      </c>
      <c r="D477">
        <v>0.1</v>
      </c>
      <c r="E477">
        <v>5.7</v>
      </c>
    </row>
    <row r="478" spans="1:5" x14ac:dyDescent="0.25">
      <c r="A478" s="1">
        <v>41020</v>
      </c>
      <c r="B478">
        <v>367</v>
      </c>
      <c r="C478">
        <v>335</v>
      </c>
      <c r="D478">
        <v>0</v>
      </c>
      <c r="E478">
        <v>11.5</v>
      </c>
    </row>
    <row r="479" spans="1:5" x14ac:dyDescent="0.25">
      <c r="A479" s="1">
        <v>41021</v>
      </c>
      <c r="B479">
        <v>331.3</v>
      </c>
      <c r="C479">
        <v>340.9</v>
      </c>
      <c r="D479">
        <v>0.1</v>
      </c>
      <c r="E479">
        <v>4.9000000000000004</v>
      </c>
    </row>
    <row r="480" spans="1:5" x14ac:dyDescent="0.25">
      <c r="A480" s="1">
        <v>41022</v>
      </c>
      <c r="B480">
        <v>344.6</v>
      </c>
      <c r="C480">
        <v>359.2</v>
      </c>
      <c r="D480">
        <v>0.1</v>
      </c>
      <c r="E480">
        <v>33.799999999999997</v>
      </c>
    </row>
    <row r="481" spans="1:5" x14ac:dyDescent="0.25">
      <c r="A481" s="1">
        <v>41023</v>
      </c>
      <c r="B481">
        <v>360.7</v>
      </c>
      <c r="C481">
        <v>476.7</v>
      </c>
      <c r="D481">
        <v>0</v>
      </c>
      <c r="E481">
        <v>21</v>
      </c>
    </row>
    <row r="482" spans="1:5" x14ac:dyDescent="0.25">
      <c r="A482" s="1">
        <v>41024</v>
      </c>
      <c r="B482">
        <v>477.7</v>
      </c>
      <c r="C482">
        <v>659.5</v>
      </c>
      <c r="D482">
        <v>0</v>
      </c>
      <c r="E482">
        <v>4.4000000000000004</v>
      </c>
    </row>
    <row r="483" spans="1:5" x14ac:dyDescent="0.25">
      <c r="A483" s="1">
        <v>41025</v>
      </c>
      <c r="B483">
        <v>671.4</v>
      </c>
      <c r="C483">
        <v>531.70000000000005</v>
      </c>
      <c r="D483">
        <v>0</v>
      </c>
      <c r="E483">
        <v>1.6</v>
      </c>
    </row>
    <row r="484" spans="1:5" x14ac:dyDescent="0.25">
      <c r="A484" s="1">
        <v>41026</v>
      </c>
      <c r="B484">
        <v>535</v>
      </c>
      <c r="C484">
        <v>472.4</v>
      </c>
      <c r="D484">
        <v>0</v>
      </c>
      <c r="E484">
        <v>0.5</v>
      </c>
    </row>
    <row r="485" spans="1:5" x14ac:dyDescent="0.25">
      <c r="A485" s="1">
        <v>41027</v>
      </c>
      <c r="B485">
        <v>467.2</v>
      </c>
      <c r="C485">
        <v>420.4</v>
      </c>
      <c r="D485">
        <v>0</v>
      </c>
      <c r="E485">
        <v>1.6</v>
      </c>
    </row>
    <row r="486" spans="1:5" x14ac:dyDescent="0.25">
      <c r="A486" s="1">
        <v>41028</v>
      </c>
      <c r="B486">
        <v>424</v>
      </c>
      <c r="C486">
        <v>392.8</v>
      </c>
      <c r="D486">
        <v>0</v>
      </c>
      <c r="E486">
        <v>0.6</v>
      </c>
    </row>
    <row r="487" spans="1:5" x14ac:dyDescent="0.25">
      <c r="A487" s="1">
        <v>41029</v>
      </c>
      <c r="B487">
        <v>394.7</v>
      </c>
      <c r="C487">
        <v>333.3</v>
      </c>
      <c r="D487">
        <v>0</v>
      </c>
      <c r="E487">
        <v>0.9</v>
      </c>
    </row>
    <row r="488" spans="1:5" x14ac:dyDescent="0.25">
      <c r="A488" s="1">
        <v>41030</v>
      </c>
      <c r="B488">
        <v>326.3</v>
      </c>
      <c r="C488">
        <v>284.5</v>
      </c>
      <c r="D488">
        <v>0</v>
      </c>
      <c r="E488">
        <v>4.4000000000000004</v>
      </c>
    </row>
    <row r="489" spans="1:5" x14ac:dyDescent="0.25">
      <c r="A489" s="1">
        <v>41031</v>
      </c>
      <c r="B489">
        <v>277.39999999999998</v>
      </c>
      <c r="C489">
        <v>278.39999999999998</v>
      </c>
      <c r="D489">
        <v>0</v>
      </c>
      <c r="E489">
        <v>2.2999999999999998</v>
      </c>
    </row>
    <row r="490" spans="1:5" x14ac:dyDescent="0.25">
      <c r="A490" s="1">
        <v>41032</v>
      </c>
      <c r="B490">
        <v>276.8</v>
      </c>
      <c r="C490">
        <v>296.5</v>
      </c>
      <c r="D490">
        <v>0.1</v>
      </c>
      <c r="E490">
        <v>7.5</v>
      </c>
    </row>
    <row r="491" spans="1:5" x14ac:dyDescent="0.25">
      <c r="A491" s="1">
        <v>41033</v>
      </c>
      <c r="B491">
        <v>282.10000000000002</v>
      </c>
      <c r="C491">
        <v>309.2</v>
      </c>
      <c r="D491">
        <v>0</v>
      </c>
      <c r="E491">
        <v>4.5999999999999996</v>
      </c>
    </row>
    <row r="492" spans="1:5" x14ac:dyDescent="0.25">
      <c r="A492" s="1">
        <v>41034</v>
      </c>
      <c r="B492">
        <v>307.89999999999998</v>
      </c>
      <c r="C492">
        <v>323.60000000000002</v>
      </c>
      <c r="D492">
        <v>0.1</v>
      </c>
      <c r="E492">
        <v>19.100000000000001</v>
      </c>
    </row>
    <row r="493" spans="1:5" x14ac:dyDescent="0.25">
      <c r="A493" s="1">
        <v>41035</v>
      </c>
      <c r="B493">
        <v>325</v>
      </c>
      <c r="C493">
        <v>316.39999999999998</v>
      </c>
      <c r="D493">
        <v>0</v>
      </c>
      <c r="E493">
        <v>10</v>
      </c>
    </row>
    <row r="494" spans="1:5" x14ac:dyDescent="0.25">
      <c r="A494" s="1">
        <v>41036</v>
      </c>
      <c r="B494">
        <v>316.60000000000002</v>
      </c>
      <c r="C494">
        <v>307.60000000000002</v>
      </c>
      <c r="D494">
        <v>0</v>
      </c>
      <c r="E494">
        <v>9</v>
      </c>
    </row>
    <row r="495" spans="1:5" x14ac:dyDescent="0.25">
      <c r="A495" s="1">
        <v>41037</v>
      </c>
      <c r="B495">
        <v>313.2</v>
      </c>
      <c r="C495">
        <v>446.8</v>
      </c>
      <c r="D495">
        <v>0.1</v>
      </c>
      <c r="E495">
        <v>23.9</v>
      </c>
    </row>
    <row r="496" spans="1:5" x14ac:dyDescent="0.25">
      <c r="A496" s="1">
        <v>41038</v>
      </c>
      <c r="B496">
        <v>443.8</v>
      </c>
      <c r="C496">
        <v>632.29999999999995</v>
      </c>
      <c r="D496">
        <v>0</v>
      </c>
      <c r="E496">
        <v>8.5</v>
      </c>
    </row>
    <row r="497" spans="1:5" x14ac:dyDescent="0.25">
      <c r="A497" s="1">
        <v>41039</v>
      </c>
      <c r="B497">
        <v>630.29999999999995</v>
      </c>
      <c r="C497">
        <v>644.6</v>
      </c>
      <c r="D497">
        <v>0</v>
      </c>
      <c r="E497">
        <v>3</v>
      </c>
    </row>
    <row r="498" spans="1:5" x14ac:dyDescent="0.25">
      <c r="A498" s="1">
        <v>41040</v>
      </c>
      <c r="B498">
        <v>642.70000000000005</v>
      </c>
      <c r="C498">
        <v>572.5</v>
      </c>
      <c r="D498">
        <v>0</v>
      </c>
      <c r="E498">
        <v>1.6</v>
      </c>
    </row>
    <row r="499" spans="1:5" x14ac:dyDescent="0.25">
      <c r="A499" s="1">
        <v>41041</v>
      </c>
      <c r="B499">
        <v>556.6</v>
      </c>
      <c r="C499">
        <v>473.2</v>
      </c>
      <c r="D499">
        <v>0</v>
      </c>
      <c r="E499">
        <v>1.3</v>
      </c>
    </row>
    <row r="500" spans="1:5" x14ac:dyDescent="0.25">
      <c r="A500" s="1">
        <v>41042</v>
      </c>
      <c r="B500">
        <v>481.7</v>
      </c>
      <c r="C500">
        <v>445.5</v>
      </c>
      <c r="D500">
        <v>0</v>
      </c>
      <c r="E500">
        <v>1.9</v>
      </c>
    </row>
    <row r="501" spans="1:5" x14ac:dyDescent="0.25">
      <c r="A501" s="1">
        <v>41043</v>
      </c>
      <c r="B501">
        <v>457</v>
      </c>
      <c r="C501">
        <v>433.8</v>
      </c>
      <c r="D501">
        <v>0</v>
      </c>
      <c r="E501">
        <v>5.2</v>
      </c>
    </row>
    <row r="502" spans="1:5" x14ac:dyDescent="0.25">
      <c r="A502" s="1">
        <v>41044</v>
      </c>
      <c r="B502">
        <v>435</v>
      </c>
      <c r="C502">
        <v>382.7</v>
      </c>
      <c r="D502">
        <v>0</v>
      </c>
      <c r="E502">
        <v>8.4</v>
      </c>
    </row>
    <row r="503" spans="1:5" x14ac:dyDescent="0.25">
      <c r="A503" s="1">
        <v>41045</v>
      </c>
      <c r="B503">
        <v>379.2</v>
      </c>
      <c r="C503">
        <v>364.5</v>
      </c>
      <c r="D503">
        <v>1.5</v>
      </c>
      <c r="E503">
        <v>12.5</v>
      </c>
    </row>
    <row r="504" spans="1:5" x14ac:dyDescent="0.25">
      <c r="A504" s="1">
        <v>41046</v>
      </c>
      <c r="B504">
        <v>367.2</v>
      </c>
      <c r="C504">
        <v>430</v>
      </c>
      <c r="D504">
        <v>0.3</v>
      </c>
      <c r="E504">
        <v>11.1</v>
      </c>
    </row>
    <row r="505" spans="1:5" x14ac:dyDescent="0.25">
      <c r="A505" s="1">
        <v>41047</v>
      </c>
      <c r="B505">
        <v>432.5</v>
      </c>
      <c r="C505">
        <v>390.2</v>
      </c>
      <c r="D505">
        <v>0.7</v>
      </c>
      <c r="E505">
        <v>9.5</v>
      </c>
    </row>
    <row r="506" spans="1:5" x14ac:dyDescent="0.25">
      <c r="A506" s="1">
        <v>41048</v>
      </c>
      <c r="B506">
        <v>387</v>
      </c>
      <c r="C506">
        <v>369.6</v>
      </c>
      <c r="D506">
        <v>0.5</v>
      </c>
      <c r="E506">
        <v>6.4</v>
      </c>
    </row>
    <row r="507" spans="1:5" x14ac:dyDescent="0.25">
      <c r="A507" s="1">
        <v>41049</v>
      </c>
      <c r="B507">
        <v>368.2</v>
      </c>
      <c r="C507">
        <v>362.5</v>
      </c>
      <c r="D507">
        <v>0.9</v>
      </c>
      <c r="E507">
        <v>15.7</v>
      </c>
    </row>
    <row r="508" spans="1:5" x14ac:dyDescent="0.25">
      <c r="A508" s="1">
        <v>41050</v>
      </c>
      <c r="B508">
        <v>378.2</v>
      </c>
      <c r="C508">
        <v>352</v>
      </c>
      <c r="D508">
        <v>0.2</v>
      </c>
      <c r="E508">
        <v>48</v>
      </c>
    </row>
    <row r="509" spans="1:5" x14ac:dyDescent="0.25">
      <c r="A509" s="1">
        <v>41051</v>
      </c>
      <c r="B509">
        <v>363.7</v>
      </c>
      <c r="C509">
        <v>401</v>
      </c>
      <c r="D509">
        <v>0.1</v>
      </c>
      <c r="E509">
        <v>12.9</v>
      </c>
    </row>
    <row r="510" spans="1:5" x14ac:dyDescent="0.25">
      <c r="A510" s="1">
        <v>41052</v>
      </c>
      <c r="B510">
        <v>423.9</v>
      </c>
      <c r="C510">
        <v>616.70000000000005</v>
      </c>
      <c r="D510">
        <v>0</v>
      </c>
      <c r="E510">
        <v>9.1999999999999993</v>
      </c>
    </row>
    <row r="511" spans="1:5" x14ac:dyDescent="0.25">
      <c r="A511" s="1">
        <v>41053</v>
      </c>
      <c r="B511">
        <v>612.4</v>
      </c>
      <c r="C511">
        <v>497.5</v>
      </c>
      <c r="D511">
        <v>0</v>
      </c>
      <c r="E511">
        <v>2</v>
      </c>
    </row>
    <row r="512" spans="1:5" x14ac:dyDescent="0.25">
      <c r="A512" s="1">
        <v>41054</v>
      </c>
      <c r="B512">
        <v>495.9</v>
      </c>
      <c r="C512">
        <v>438.6</v>
      </c>
      <c r="D512">
        <v>0</v>
      </c>
      <c r="E512">
        <v>3.5</v>
      </c>
    </row>
    <row r="513" spans="1:5" x14ac:dyDescent="0.25">
      <c r="A513" s="1">
        <v>41055</v>
      </c>
      <c r="B513">
        <v>450.5</v>
      </c>
      <c r="C513">
        <v>377</v>
      </c>
      <c r="D513">
        <v>0.1</v>
      </c>
      <c r="E513">
        <v>5.0999999999999996</v>
      </c>
    </row>
    <row r="514" spans="1:5" x14ac:dyDescent="0.25">
      <c r="A514" s="1">
        <v>41056</v>
      </c>
      <c r="B514">
        <v>372.4</v>
      </c>
      <c r="C514">
        <v>356.9</v>
      </c>
      <c r="D514">
        <v>1.2</v>
      </c>
      <c r="E514">
        <v>7.7</v>
      </c>
    </row>
    <row r="515" spans="1:5" x14ac:dyDescent="0.25">
      <c r="A515" s="1">
        <v>41057</v>
      </c>
      <c r="B515">
        <v>364.9</v>
      </c>
      <c r="C515">
        <v>357.9</v>
      </c>
      <c r="D515">
        <v>1.7</v>
      </c>
      <c r="E515">
        <v>22.1</v>
      </c>
    </row>
    <row r="516" spans="1:5" x14ac:dyDescent="0.25">
      <c r="A516" s="1">
        <v>41058</v>
      </c>
      <c r="B516">
        <v>360</v>
      </c>
      <c r="C516">
        <v>460.7</v>
      </c>
      <c r="D516">
        <v>2</v>
      </c>
      <c r="E516">
        <v>58.1</v>
      </c>
    </row>
    <row r="517" spans="1:5" x14ac:dyDescent="0.25">
      <c r="A517" s="1">
        <v>41059</v>
      </c>
      <c r="B517">
        <v>426.9</v>
      </c>
      <c r="C517">
        <v>439.7</v>
      </c>
      <c r="D517">
        <v>0.2</v>
      </c>
      <c r="E517">
        <v>13.3</v>
      </c>
    </row>
    <row r="518" spans="1:5" x14ac:dyDescent="0.25">
      <c r="A518" s="1">
        <v>41060</v>
      </c>
      <c r="B518">
        <v>424.9</v>
      </c>
      <c r="C518">
        <v>358.1</v>
      </c>
      <c r="D518">
        <v>0.7</v>
      </c>
      <c r="E518">
        <v>18.7</v>
      </c>
    </row>
    <row r="519" spans="1:5" x14ac:dyDescent="0.25">
      <c r="A519" s="1">
        <v>41061</v>
      </c>
      <c r="B519">
        <v>358.7</v>
      </c>
      <c r="C519">
        <v>373</v>
      </c>
      <c r="D519">
        <v>0.8</v>
      </c>
      <c r="E519">
        <v>53.5</v>
      </c>
    </row>
    <row r="520" spans="1:5" x14ac:dyDescent="0.25">
      <c r="A520" s="1">
        <v>41062</v>
      </c>
      <c r="B520">
        <v>373.9</v>
      </c>
      <c r="C520">
        <v>324.60000000000002</v>
      </c>
      <c r="D520">
        <v>0.9</v>
      </c>
      <c r="E520">
        <v>162.80000000000001</v>
      </c>
    </row>
    <row r="521" spans="1:5" x14ac:dyDescent="0.25">
      <c r="A521" s="1">
        <v>41063</v>
      </c>
      <c r="B521">
        <v>329.3</v>
      </c>
      <c r="C521">
        <v>302.3</v>
      </c>
      <c r="D521">
        <v>0.1</v>
      </c>
      <c r="E521">
        <v>26.1</v>
      </c>
    </row>
    <row r="522" spans="1:5" x14ac:dyDescent="0.25">
      <c r="A522" s="1">
        <v>41064</v>
      </c>
      <c r="B522">
        <v>304.5</v>
      </c>
      <c r="C522">
        <v>684.9</v>
      </c>
      <c r="D522">
        <v>0</v>
      </c>
      <c r="E522">
        <v>67.3</v>
      </c>
    </row>
    <row r="523" spans="1:5" x14ac:dyDescent="0.25">
      <c r="A523" s="1">
        <v>41065</v>
      </c>
      <c r="B523">
        <v>675</v>
      </c>
      <c r="C523">
        <v>606.20000000000005</v>
      </c>
      <c r="D523">
        <v>0</v>
      </c>
      <c r="E523">
        <v>7.1</v>
      </c>
    </row>
    <row r="524" spans="1:5" x14ac:dyDescent="0.25">
      <c r="A524" s="1">
        <v>41066</v>
      </c>
      <c r="B524">
        <v>609.5</v>
      </c>
      <c r="C524">
        <v>664.9</v>
      </c>
      <c r="D524">
        <v>0</v>
      </c>
      <c r="E524">
        <v>21.2</v>
      </c>
    </row>
    <row r="525" spans="1:5" x14ac:dyDescent="0.25">
      <c r="A525" s="1">
        <v>41067</v>
      </c>
      <c r="B525">
        <v>661.4</v>
      </c>
      <c r="C525">
        <v>611.4</v>
      </c>
      <c r="D525">
        <v>0</v>
      </c>
      <c r="E525">
        <v>1.8</v>
      </c>
    </row>
    <row r="526" spans="1:5" x14ac:dyDescent="0.25">
      <c r="A526" s="1">
        <v>41068</v>
      </c>
      <c r="B526">
        <v>624.70000000000005</v>
      </c>
      <c r="C526">
        <v>489.7</v>
      </c>
      <c r="D526">
        <v>0.2</v>
      </c>
      <c r="E526">
        <v>4.0999999999999996</v>
      </c>
    </row>
    <row r="527" spans="1:5" x14ac:dyDescent="0.25">
      <c r="A527" s="1">
        <v>41069</v>
      </c>
      <c r="B527">
        <v>492</v>
      </c>
      <c r="C527">
        <v>415.5</v>
      </c>
      <c r="D527">
        <v>0.1</v>
      </c>
      <c r="E527">
        <v>7.4</v>
      </c>
    </row>
    <row r="528" spans="1:5" x14ac:dyDescent="0.25">
      <c r="A528" s="1">
        <v>41070</v>
      </c>
      <c r="B528">
        <v>422.4</v>
      </c>
      <c r="C528">
        <v>392.9</v>
      </c>
      <c r="D528">
        <v>0.1</v>
      </c>
      <c r="E528">
        <v>9.3000000000000007</v>
      </c>
    </row>
    <row r="529" spans="1:5" x14ac:dyDescent="0.25">
      <c r="A529" s="1">
        <v>41071</v>
      </c>
      <c r="B529">
        <v>389.8</v>
      </c>
      <c r="C529">
        <v>423.6</v>
      </c>
      <c r="D529">
        <v>0.6</v>
      </c>
      <c r="E529">
        <v>17.899999999999999</v>
      </c>
    </row>
    <row r="530" spans="1:5" x14ac:dyDescent="0.25">
      <c r="A530" s="1">
        <v>41072</v>
      </c>
      <c r="B530">
        <v>426.1</v>
      </c>
      <c r="C530">
        <v>384.3</v>
      </c>
      <c r="D530">
        <v>0.6</v>
      </c>
      <c r="E530">
        <v>13.9</v>
      </c>
    </row>
    <row r="531" spans="1:5" x14ac:dyDescent="0.25">
      <c r="A531" s="1">
        <v>41073</v>
      </c>
      <c r="B531">
        <v>384.8</v>
      </c>
      <c r="C531">
        <v>402.5</v>
      </c>
      <c r="D531">
        <v>0.7</v>
      </c>
      <c r="E531">
        <v>17.2</v>
      </c>
    </row>
    <row r="532" spans="1:5" x14ac:dyDescent="0.25">
      <c r="A532" s="1">
        <v>41074</v>
      </c>
      <c r="B532">
        <v>401.6</v>
      </c>
      <c r="C532">
        <v>340.4</v>
      </c>
      <c r="D532">
        <v>0.9</v>
      </c>
      <c r="E532">
        <v>65.3</v>
      </c>
    </row>
    <row r="533" spans="1:5" x14ac:dyDescent="0.25">
      <c r="A533" s="1">
        <v>41075</v>
      </c>
      <c r="B533">
        <v>348.8</v>
      </c>
      <c r="C533">
        <v>322.3</v>
      </c>
      <c r="D533">
        <v>0.6</v>
      </c>
      <c r="E533">
        <v>5.5</v>
      </c>
    </row>
    <row r="534" spans="1:5" x14ac:dyDescent="0.25">
      <c r="A534" s="1">
        <v>41076</v>
      </c>
      <c r="B534">
        <v>309.39999999999998</v>
      </c>
      <c r="C534">
        <v>538.6</v>
      </c>
      <c r="D534">
        <v>0.1</v>
      </c>
      <c r="E534">
        <v>75.099999999999994</v>
      </c>
    </row>
    <row r="535" spans="1:5" x14ac:dyDescent="0.25">
      <c r="A535" s="1">
        <v>41077</v>
      </c>
      <c r="B535">
        <v>470.4</v>
      </c>
      <c r="C535">
        <v>425</v>
      </c>
      <c r="D535">
        <v>0.2</v>
      </c>
      <c r="E535">
        <v>30.9</v>
      </c>
    </row>
    <row r="536" spans="1:5" x14ac:dyDescent="0.25">
      <c r="A536" s="1">
        <v>41078</v>
      </c>
      <c r="B536">
        <v>398.8</v>
      </c>
      <c r="C536">
        <v>505.9</v>
      </c>
      <c r="D536">
        <v>0</v>
      </c>
      <c r="E536">
        <v>9.9</v>
      </c>
    </row>
    <row r="537" spans="1:5" x14ac:dyDescent="0.25">
      <c r="A537" s="1">
        <v>41079</v>
      </c>
      <c r="B537">
        <v>502.9</v>
      </c>
      <c r="C537">
        <v>401.3</v>
      </c>
      <c r="D537">
        <v>0</v>
      </c>
      <c r="E537">
        <v>0.7</v>
      </c>
    </row>
    <row r="538" spans="1:5" x14ac:dyDescent="0.25">
      <c r="A538" s="1">
        <v>41080</v>
      </c>
      <c r="B538">
        <v>479.1</v>
      </c>
      <c r="C538">
        <v>340.7</v>
      </c>
      <c r="D538">
        <v>0</v>
      </c>
      <c r="E538">
        <v>3.5</v>
      </c>
    </row>
    <row r="539" spans="1:5" x14ac:dyDescent="0.25">
      <c r="A539" s="1">
        <v>41081</v>
      </c>
      <c r="B539">
        <v>355.9</v>
      </c>
      <c r="C539">
        <v>377.2</v>
      </c>
      <c r="D539">
        <v>0</v>
      </c>
      <c r="E539">
        <v>4.3</v>
      </c>
    </row>
    <row r="540" spans="1:5" x14ac:dyDescent="0.25">
      <c r="A540" s="1">
        <v>41082</v>
      </c>
      <c r="B540">
        <v>377.1</v>
      </c>
      <c r="C540">
        <v>415.4</v>
      </c>
      <c r="D540">
        <v>0</v>
      </c>
      <c r="E540">
        <v>100.5</v>
      </c>
    </row>
    <row r="541" spans="1:5" x14ac:dyDescent="0.25">
      <c r="A541" s="1">
        <v>41083</v>
      </c>
      <c r="B541">
        <v>431.4</v>
      </c>
      <c r="C541">
        <v>398.5</v>
      </c>
      <c r="D541">
        <v>0.5</v>
      </c>
      <c r="E541">
        <v>6.8</v>
      </c>
    </row>
    <row r="542" spans="1:5" x14ac:dyDescent="0.25">
      <c r="A542" s="1">
        <v>41084</v>
      </c>
      <c r="B542">
        <v>397.5</v>
      </c>
      <c r="C542">
        <v>352.1</v>
      </c>
      <c r="D542">
        <v>2</v>
      </c>
      <c r="E542">
        <v>19.399999999999999</v>
      </c>
    </row>
    <row r="543" spans="1:5" x14ac:dyDescent="0.25">
      <c r="A543" s="1">
        <v>41085</v>
      </c>
      <c r="B543">
        <v>359.5</v>
      </c>
      <c r="C543">
        <v>388.4</v>
      </c>
      <c r="D543">
        <v>1.7</v>
      </c>
      <c r="E543">
        <v>116.9</v>
      </c>
    </row>
    <row r="544" spans="1:5" x14ac:dyDescent="0.25">
      <c r="A544" s="1">
        <v>41086</v>
      </c>
      <c r="B544">
        <v>419.6</v>
      </c>
      <c r="C544">
        <v>368.9</v>
      </c>
      <c r="D544">
        <v>1.4</v>
      </c>
      <c r="E544">
        <v>12.1</v>
      </c>
    </row>
    <row r="545" spans="1:5" x14ac:dyDescent="0.25">
      <c r="A545" s="1">
        <v>41087</v>
      </c>
      <c r="B545">
        <v>368.8</v>
      </c>
      <c r="C545">
        <v>463.8</v>
      </c>
      <c r="D545">
        <v>1.1000000000000001</v>
      </c>
      <c r="E545">
        <v>25.7</v>
      </c>
    </row>
    <row r="546" spans="1:5" x14ac:dyDescent="0.25">
      <c r="A546" s="1">
        <v>41088</v>
      </c>
      <c r="B546">
        <v>485.1</v>
      </c>
      <c r="C546">
        <v>429.8</v>
      </c>
      <c r="D546">
        <v>1</v>
      </c>
      <c r="E546">
        <v>9.1999999999999993</v>
      </c>
    </row>
    <row r="547" spans="1:5" x14ac:dyDescent="0.25">
      <c r="A547" s="1">
        <v>41089</v>
      </c>
      <c r="B547">
        <v>439.8</v>
      </c>
      <c r="C547">
        <v>405.4</v>
      </c>
      <c r="D547">
        <v>0.5</v>
      </c>
      <c r="E547">
        <v>18</v>
      </c>
    </row>
    <row r="548" spans="1:5" x14ac:dyDescent="0.25">
      <c r="A548" s="1">
        <v>41090</v>
      </c>
      <c r="B548">
        <v>390.9</v>
      </c>
      <c r="C548">
        <v>599.79999999999995</v>
      </c>
      <c r="D548">
        <v>0.1</v>
      </c>
      <c r="E548">
        <v>24.6</v>
      </c>
    </row>
    <row r="549" spans="1:5" x14ac:dyDescent="0.25">
      <c r="A549" s="1">
        <v>41091</v>
      </c>
      <c r="B549">
        <v>582.1</v>
      </c>
      <c r="C549">
        <v>670.4</v>
      </c>
      <c r="D549">
        <v>0.2</v>
      </c>
      <c r="E549">
        <v>9.8000000000000007</v>
      </c>
    </row>
    <row r="550" spans="1:5" x14ac:dyDescent="0.25">
      <c r="A550" s="1">
        <v>41092</v>
      </c>
      <c r="B550">
        <v>639.70000000000005</v>
      </c>
      <c r="C550">
        <v>619.70000000000005</v>
      </c>
      <c r="D550">
        <v>0.3</v>
      </c>
      <c r="E550">
        <v>9.9</v>
      </c>
    </row>
    <row r="551" spans="1:5" x14ac:dyDescent="0.25">
      <c r="A551" s="1">
        <v>41093</v>
      </c>
      <c r="B551">
        <v>598.6</v>
      </c>
      <c r="C551">
        <v>543.29999999999995</v>
      </c>
      <c r="D551">
        <v>0.1</v>
      </c>
      <c r="E551">
        <v>5.2</v>
      </c>
    </row>
    <row r="552" spans="1:5" x14ac:dyDescent="0.25">
      <c r="A552" s="1">
        <v>41094</v>
      </c>
      <c r="B552">
        <v>525</v>
      </c>
      <c r="C552">
        <v>492.7</v>
      </c>
      <c r="D552">
        <v>0</v>
      </c>
      <c r="E552">
        <v>6.8</v>
      </c>
    </row>
    <row r="553" spans="1:5" x14ac:dyDescent="0.25">
      <c r="A553" s="1">
        <v>41095</v>
      </c>
      <c r="B553">
        <v>471.9</v>
      </c>
      <c r="C553">
        <v>456.1</v>
      </c>
      <c r="D553">
        <v>0.1</v>
      </c>
      <c r="E553">
        <v>37.200000000000003</v>
      </c>
    </row>
    <row r="554" spans="1:5" x14ac:dyDescent="0.25">
      <c r="A554" s="1">
        <v>41096</v>
      </c>
      <c r="B554">
        <v>448.7</v>
      </c>
      <c r="C554">
        <v>487.9</v>
      </c>
      <c r="D554">
        <v>0.2</v>
      </c>
      <c r="E554">
        <v>9.3000000000000007</v>
      </c>
    </row>
    <row r="555" spans="1:5" x14ac:dyDescent="0.25">
      <c r="A555" s="1">
        <v>41097</v>
      </c>
      <c r="B555">
        <v>489.6</v>
      </c>
      <c r="C555">
        <v>444.8</v>
      </c>
      <c r="D555">
        <v>0</v>
      </c>
      <c r="E555">
        <v>8.5</v>
      </c>
    </row>
    <row r="556" spans="1:5" x14ac:dyDescent="0.25">
      <c r="A556" s="1">
        <v>41098</v>
      </c>
      <c r="B556">
        <v>445</v>
      </c>
      <c r="C556">
        <v>448.5</v>
      </c>
      <c r="D556">
        <v>0</v>
      </c>
      <c r="E556">
        <v>28.7</v>
      </c>
    </row>
    <row r="557" spans="1:5" x14ac:dyDescent="0.25">
      <c r="A557" s="1">
        <v>41099</v>
      </c>
      <c r="B557">
        <v>446.6</v>
      </c>
      <c r="C557">
        <v>389.3</v>
      </c>
      <c r="D557">
        <v>0</v>
      </c>
      <c r="E557">
        <v>15.8</v>
      </c>
    </row>
    <row r="558" spans="1:5" x14ac:dyDescent="0.25">
      <c r="A558" s="1">
        <v>41100</v>
      </c>
      <c r="B558">
        <v>388.4</v>
      </c>
      <c r="C558">
        <v>510.8</v>
      </c>
      <c r="D558">
        <v>0</v>
      </c>
      <c r="E558">
        <v>12.5</v>
      </c>
    </row>
    <row r="559" spans="1:5" x14ac:dyDescent="0.25">
      <c r="A559" s="1">
        <v>41101</v>
      </c>
      <c r="B559">
        <v>506.8</v>
      </c>
      <c r="C559">
        <v>462.2</v>
      </c>
      <c r="D559">
        <v>0</v>
      </c>
      <c r="E559">
        <v>5</v>
      </c>
    </row>
    <row r="560" spans="1:5" x14ac:dyDescent="0.25">
      <c r="A560" s="1">
        <v>41102</v>
      </c>
      <c r="B560">
        <v>515.5</v>
      </c>
      <c r="C560">
        <v>393.7</v>
      </c>
      <c r="D560">
        <v>0</v>
      </c>
      <c r="E560">
        <v>97.5</v>
      </c>
    </row>
    <row r="561" spans="1:5" x14ac:dyDescent="0.25">
      <c r="A561" s="1">
        <v>41103</v>
      </c>
      <c r="B561">
        <v>395.4</v>
      </c>
      <c r="C561">
        <v>336.8</v>
      </c>
      <c r="D561">
        <v>0.8</v>
      </c>
      <c r="E561">
        <v>25.8</v>
      </c>
    </row>
    <row r="562" spans="1:5" x14ac:dyDescent="0.25">
      <c r="A562" s="1">
        <v>41104</v>
      </c>
      <c r="B562">
        <v>334.1</v>
      </c>
      <c r="C562">
        <v>691.3</v>
      </c>
      <c r="D562">
        <v>0.4</v>
      </c>
      <c r="E562">
        <v>22.4</v>
      </c>
    </row>
    <row r="563" spans="1:5" x14ac:dyDescent="0.25">
      <c r="A563" s="1">
        <v>41105</v>
      </c>
      <c r="B563">
        <v>706</v>
      </c>
      <c r="C563">
        <v>513.20000000000005</v>
      </c>
      <c r="D563">
        <v>0.1</v>
      </c>
      <c r="E563">
        <v>34.799999999999997</v>
      </c>
    </row>
    <row r="564" spans="1:5" x14ac:dyDescent="0.25">
      <c r="A564" s="1">
        <v>41106</v>
      </c>
      <c r="B564">
        <v>506.6</v>
      </c>
      <c r="C564">
        <v>431.3</v>
      </c>
      <c r="D564">
        <v>0.1</v>
      </c>
      <c r="E564">
        <v>3.1</v>
      </c>
    </row>
    <row r="565" spans="1:5" x14ac:dyDescent="0.25">
      <c r="A565" s="1">
        <v>41107</v>
      </c>
      <c r="B565">
        <v>413.8</v>
      </c>
      <c r="C565">
        <v>489.4</v>
      </c>
      <c r="D565">
        <v>0.1</v>
      </c>
      <c r="E565">
        <v>4.0999999999999996</v>
      </c>
    </row>
    <row r="566" spans="1:5" x14ac:dyDescent="0.25">
      <c r="A566" s="1">
        <v>41108</v>
      </c>
      <c r="B566">
        <v>492.1</v>
      </c>
      <c r="C566">
        <v>447.5</v>
      </c>
      <c r="D566">
        <v>0</v>
      </c>
      <c r="E566">
        <v>28.4</v>
      </c>
    </row>
    <row r="567" spans="1:5" x14ac:dyDescent="0.25">
      <c r="A567" s="1">
        <v>41109</v>
      </c>
      <c r="B567">
        <v>432.8</v>
      </c>
      <c r="C567">
        <v>394.8</v>
      </c>
      <c r="D567">
        <v>0.1</v>
      </c>
      <c r="E567">
        <v>7.7</v>
      </c>
    </row>
    <row r="568" spans="1:5" x14ac:dyDescent="0.25">
      <c r="A568" s="1">
        <v>41110</v>
      </c>
      <c r="B568">
        <v>400.2</v>
      </c>
      <c r="C568">
        <v>421.7</v>
      </c>
      <c r="D568">
        <v>0.5</v>
      </c>
      <c r="E568">
        <v>23.6</v>
      </c>
    </row>
    <row r="569" spans="1:5" x14ac:dyDescent="0.25">
      <c r="A569" s="1">
        <v>41111</v>
      </c>
      <c r="B569">
        <v>420.7</v>
      </c>
      <c r="C569">
        <v>452</v>
      </c>
      <c r="D569">
        <v>0.3</v>
      </c>
      <c r="E569">
        <v>10.7</v>
      </c>
    </row>
    <row r="570" spans="1:5" x14ac:dyDescent="0.25">
      <c r="A570" s="1">
        <v>41112</v>
      </c>
      <c r="B570">
        <v>459.4</v>
      </c>
      <c r="C570">
        <v>448.4</v>
      </c>
      <c r="D570">
        <v>0.1</v>
      </c>
      <c r="E570">
        <v>7.5</v>
      </c>
    </row>
    <row r="571" spans="1:5" x14ac:dyDescent="0.25">
      <c r="A571" s="1">
        <v>41113</v>
      </c>
      <c r="B571">
        <v>456.1</v>
      </c>
      <c r="C571">
        <v>452.8</v>
      </c>
      <c r="D571">
        <v>0.2</v>
      </c>
      <c r="E571">
        <v>7.7</v>
      </c>
    </row>
    <row r="572" spans="1:5" x14ac:dyDescent="0.25">
      <c r="A572" s="1">
        <v>41114</v>
      </c>
      <c r="B572">
        <v>455.3</v>
      </c>
      <c r="C572">
        <v>508</v>
      </c>
      <c r="D572">
        <v>0.1</v>
      </c>
      <c r="E572">
        <v>6.4</v>
      </c>
    </row>
    <row r="573" spans="1:5" x14ac:dyDescent="0.25">
      <c r="A573" s="1">
        <v>41115</v>
      </c>
      <c r="B573">
        <v>517.4</v>
      </c>
      <c r="C573">
        <v>416.1</v>
      </c>
      <c r="D573">
        <v>0.1</v>
      </c>
      <c r="E573">
        <v>3.4</v>
      </c>
    </row>
    <row r="574" spans="1:5" x14ac:dyDescent="0.25">
      <c r="A574" s="1">
        <v>41116</v>
      </c>
      <c r="B574">
        <v>414.4</v>
      </c>
      <c r="C574">
        <v>329.7</v>
      </c>
      <c r="D574">
        <v>0</v>
      </c>
      <c r="E574">
        <v>1.1000000000000001</v>
      </c>
    </row>
    <row r="575" spans="1:5" x14ac:dyDescent="0.25">
      <c r="A575" s="1">
        <v>41117</v>
      </c>
      <c r="B575">
        <v>326.8</v>
      </c>
      <c r="C575">
        <v>367.3</v>
      </c>
      <c r="D575">
        <v>0.1</v>
      </c>
      <c r="E575">
        <v>4.3</v>
      </c>
    </row>
    <row r="576" spans="1:5" x14ac:dyDescent="0.25">
      <c r="A576" s="1">
        <v>41118</v>
      </c>
      <c r="B576">
        <v>366.8</v>
      </c>
      <c r="C576">
        <v>378</v>
      </c>
      <c r="D576">
        <v>0</v>
      </c>
      <c r="E576">
        <v>23.8</v>
      </c>
    </row>
    <row r="577" spans="1:5" x14ac:dyDescent="0.25">
      <c r="A577" s="1">
        <v>41119</v>
      </c>
      <c r="B577">
        <v>378.3</v>
      </c>
      <c r="C577">
        <v>401.7</v>
      </c>
      <c r="D577">
        <v>0.1</v>
      </c>
      <c r="E577">
        <v>5.3</v>
      </c>
    </row>
    <row r="578" spans="1:5" x14ac:dyDescent="0.25">
      <c r="A578" s="1">
        <v>41120</v>
      </c>
      <c r="B578">
        <v>389</v>
      </c>
      <c r="C578">
        <v>402.2</v>
      </c>
      <c r="D578">
        <v>0.2</v>
      </c>
      <c r="E578">
        <v>5.7</v>
      </c>
    </row>
    <row r="579" spans="1:5" x14ac:dyDescent="0.25">
      <c r="A579" s="1">
        <v>41121</v>
      </c>
      <c r="B579">
        <v>431.8</v>
      </c>
      <c r="C579">
        <v>398.3</v>
      </c>
      <c r="D579">
        <v>0</v>
      </c>
      <c r="E579">
        <v>2.1</v>
      </c>
    </row>
    <row r="580" spans="1:5" x14ac:dyDescent="0.25">
      <c r="A580" s="1">
        <v>41122</v>
      </c>
      <c r="B580">
        <v>400.7</v>
      </c>
      <c r="C580">
        <v>370.8</v>
      </c>
      <c r="D580">
        <v>0.1</v>
      </c>
      <c r="E580">
        <v>3.4</v>
      </c>
    </row>
    <row r="581" spans="1:5" x14ac:dyDescent="0.25">
      <c r="A581" s="1">
        <v>41123</v>
      </c>
      <c r="B581">
        <v>376.8</v>
      </c>
      <c r="C581">
        <v>468.9</v>
      </c>
      <c r="D581">
        <v>0.6</v>
      </c>
      <c r="E581">
        <v>15.3</v>
      </c>
    </row>
    <row r="582" spans="1:5" x14ac:dyDescent="0.25">
      <c r="A582" s="1">
        <v>41124</v>
      </c>
      <c r="B582">
        <v>473.3</v>
      </c>
      <c r="C582">
        <v>433.1</v>
      </c>
      <c r="D582">
        <v>0.4</v>
      </c>
      <c r="E582">
        <v>13.4</v>
      </c>
    </row>
    <row r="583" spans="1:5" x14ac:dyDescent="0.25">
      <c r="A583" s="1">
        <v>41125</v>
      </c>
      <c r="B583">
        <v>432.5</v>
      </c>
      <c r="C583">
        <v>359.5</v>
      </c>
      <c r="D583">
        <v>0.3</v>
      </c>
      <c r="E583">
        <v>4.7</v>
      </c>
    </row>
    <row r="584" spans="1:5" x14ac:dyDescent="0.25">
      <c r="A584" s="1">
        <v>41126</v>
      </c>
      <c r="B584">
        <v>360.3</v>
      </c>
      <c r="C584">
        <v>329</v>
      </c>
      <c r="D584">
        <v>0.2</v>
      </c>
      <c r="E584">
        <v>2.9</v>
      </c>
    </row>
    <row r="585" spans="1:5" x14ac:dyDescent="0.25">
      <c r="A585" s="1">
        <v>41127</v>
      </c>
      <c r="B585">
        <v>328.7</v>
      </c>
      <c r="C585">
        <v>395.2</v>
      </c>
      <c r="D585">
        <v>0.2</v>
      </c>
      <c r="E585">
        <v>6.4</v>
      </c>
    </row>
    <row r="586" spans="1:5" x14ac:dyDescent="0.25">
      <c r="A586" s="1">
        <v>41128</v>
      </c>
      <c r="B586">
        <v>397.7</v>
      </c>
      <c r="C586">
        <v>419.4</v>
      </c>
      <c r="D586">
        <v>0.1</v>
      </c>
      <c r="E586">
        <v>19.8</v>
      </c>
    </row>
    <row r="587" spans="1:5" x14ac:dyDescent="0.25">
      <c r="A587" s="1">
        <v>41129</v>
      </c>
      <c r="B587">
        <v>422</v>
      </c>
      <c r="C587">
        <v>356.3</v>
      </c>
      <c r="D587">
        <v>0.1</v>
      </c>
      <c r="E587">
        <v>19.3</v>
      </c>
    </row>
    <row r="588" spans="1:5" x14ac:dyDescent="0.25">
      <c r="A588" s="1">
        <v>41130</v>
      </c>
      <c r="B588">
        <v>352.8</v>
      </c>
      <c r="C588">
        <v>324.60000000000002</v>
      </c>
      <c r="D588">
        <v>0</v>
      </c>
      <c r="E588">
        <v>7.3</v>
      </c>
    </row>
    <row r="589" spans="1:5" x14ac:dyDescent="0.25">
      <c r="A589" s="1">
        <v>41131</v>
      </c>
      <c r="B589">
        <v>326.5</v>
      </c>
      <c r="C589">
        <v>331.2</v>
      </c>
      <c r="D589">
        <v>0</v>
      </c>
      <c r="E589">
        <v>4.2</v>
      </c>
    </row>
    <row r="590" spans="1:5" x14ac:dyDescent="0.25">
      <c r="A590" s="1">
        <v>41132</v>
      </c>
      <c r="B590">
        <v>325.3</v>
      </c>
      <c r="C590">
        <v>340.9</v>
      </c>
      <c r="D590">
        <v>0</v>
      </c>
      <c r="E590">
        <v>6.3</v>
      </c>
    </row>
    <row r="591" spans="1:5" x14ac:dyDescent="0.25">
      <c r="A591" s="1">
        <v>41133</v>
      </c>
      <c r="B591">
        <v>348.8</v>
      </c>
      <c r="C591">
        <v>390.1</v>
      </c>
      <c r="D591">
        <v>0.1</v>
      </c>
      <c r="E591">
        <v>36.1</v>
      </c>
    </row>
    <row r="592" spans="1:5" x14ac:dyDescent="0.25">
      <c r="A592" s="1">
        <v>41134</v>
      </c>
      <c r="B592">
        <v>432.9</v>
      </c>
      <c r="C592">
        <v>468.1</v>
      </c>
      <c r="D592">
        <v>0</v>
      </c>
      <c r="E592">
        <v>7.4</v>
      </c>
    </row>
    <row r="593" spans="1:5" x14ac:dyDescent="0.25">
      <c r="A593" s="1">
        <v>41135</v>
      </c>
      <c r="B593">
        <v>471.7</v>
      </c>
      <c r="C593">
        <v>468.5</v>
      </c>
      <c r="D593">
        <v>0</v>
      </c>
      <c r="E593">
        <v>3.9</v>
      </c>
    </row>
    <row r="594" spans="1:5" x14ac:dyDescent="0.25">
      <c r="A594" s="1">
        <v>41136</v>
      </c>
      <c r="B594">
        <v>456.3</v>
      </c>
      <c r="C594">
        <v>467.2</v>
      </c>
      <c r="D594">
        <v>0</v>
      </c>
      <c r="E594">
        <v>2.8</v>
      </c>
    </row>
    <row r="595" spans="1:5" x14ac:dyDescent="0.25">
      <c r="A595" s="1">
        <v>41137</v>
      </c>
      <c r="B595">
        <v>472.4</v>
      </c>
      <c r="C595">
        <v>455.6</v>
      </c>
      <c r="D595">
        <v>0</v>
      </c>
      <c r="E595">
        <v>3.9</v>
      </c>
    </row>
    <row r="596" spans="1:5" x14ac:dyDescent="0.25">
      <c r="A596" s="1">
        <v>41138</v>
      </c>
      <c r="B596">
        <v>471.9</v>
      </c>
      <c r="C596">
        <v>382.7</v>
      </c>
      <c r="D596">
        <v>0</v>
      </c>
      <c r="E596">
        <v>0.4</v>
      </c>
    </row>
    <row r="597" spans="1:5" x14ac:dyDescent="0.25">
      <c r="A597" s="1">
        <v>41139</v>
      </c>
      <c r="B597">
        <v>373.3</v>
      </c>
      <c r="C597">
        <v>390.4</v>
      </c>
      <c r="D597">
        <v>0</v>
      </c>
      <c r="E597">
        <v>19.399999999999999</v>
      </c>
    </row>
    <row r="598" spans="1:5" x14ac:dyDescent="0.25">
      <c r="A598" s="1">
        <v>41140</v>
      </c>
      <c r="B598">
        <v>409.7</v>
      </c>
      <c r="C598">
        <v>590.79999999999995</v>
      </c>
      <c r="D598">
        <v>0</v>
      </c>
      <c r="E598">
        <v>20.6</v>
      </c>
    </row>
    <row r="599" spans="1:5" x14ac:dyDescent="0.25">
      <c r="A599" s="1">
        <v>41141</v>
      </c>
      <c r="B599">
        <v>576.79999999999995</v>
      </c>
      <c r="C599">
        <v>491.1</v>
      </c>
      <c r="D599">
        <v>0</v>
      </c>
      <c r="E599">
        <v>3</v>
      </c>
    </row>
    <row r="600" spans="1:5" x14ac:dyDescent="0.25">
      <c r="A600" s="1">
        <v>41142</v>
      </c>
      <c r="B600">
        <v>484.6</v>
      </c>
      <c r="C600">
        <v>429.6</v>
      </c>
      <c r="D600">
        <v>0</v>
      </c>
      <c r="E600">
        <v>1.4</v>
      </c>
    </row>
    <row r="601" spans="1:5" x14ac:dyDescent="0.25">
      <c r="A601" s="1">
        <v>41143</v>
      </c>
      <c r="B601">
        <v>427.6</v>
      </c>
      <c r="C601">
        <v>417.2</v>
      </c>
      <c r="D601">
        <v>0</v>
      </c>
      <c r="E601">
        <v>6.7</v>
      </c>
    </row>
    <row r="602" spans="1:5" x14ac:dyDescent="0.25">
      <c r="A602" s="1">
        <v>41144</v>
      </c>
      <c r="B602">
        <v>403.5</v>
      </c>
      <c r="C602">
        <v>416.8</v>
      </c>
      <c r="D602">
        <v>0</v>
      </c>
      <c r="E602">
        <v>4.9000000000000004</v>
      </c>
    </row>
    <row r="603" spans="1:5" x14ac:dyDescent="0.25">
      <c r="A603" s="1">
        <v>41145</v>
      </c>
      <c r="B603">
        <v>423.5</v>
      </c>
      <c r="C603">
        <v>408.4</v>
      </c>
      <c r="D603">
        <v>0</v>
      </c>
      <c r="E603">
        <v>11</v>
      </c>
    </row>
    <row r="604" spans="1:5" x14ac:dyDescent="0.25">
      <c r="A604" s="1">
        <v>41146</v>
      </c>
      <c r="B604">
        <v>412</v>
      </c>
      <c r="C604">
        <v>536.29999999999995</v>
      </c>
      <c r="D604">
        <v>0</v>
      </c>
      <c r="E604">
        <v>28</v>
      </c>
    </row>
    <row r="605" spans="1:5" x14ac:dyDescent="0.25">
      <c r="A605" s="1">
        <v>41147</v>
      </c>
      <c r="B605">
        <v>538.20000000000005</v>
      </c>
      <c r="C605">
        <v>623.9</v>
      </c>
      <c r="D605">
        <v>0</v>
      </c>
      <c r="E605">
        <v>21.5</v>
      </c>
    </row>
    <row r="606" spans="1:5" x14ac:dyDescent="0.25">
      <c r="A606" s="1">
        <v>41148</v>
      </c>
      <c r="B606">
        <v>636</v>
      </c>
      <c r="C606">
        <v>482.3</v>
      </c>
      <c r="D606">
        <v>0</v>
      </c>
      <c r="E606">
        <v>0.7</v>
      </c>
    </row>
    <row r="607" spans="1:5" x14ac:dyDescent="0.25">
      <c r="A607" s="1">
        <v>41149</v>
      </c>
      <c r="B607">
        <v>481.2</v>
      </c>
      <c r="C607">
        <v>529.20000000000005</v>
      </c>
      <c r="D607">
        <v>0</v>
      </c>
      <c r="E607">
        <v>0.9</v>
      </c>
    </row>
    <row r="608" spans="1:5" x14ac:dyDescent="0.25">
      <c r="A608" s="1">
        <v>41150</v>
      </c>
      <c r="B608">
        <v>538.6</v>
      </c>
      <c r="C608">
        <v>435</v>
      </c>
      <c r="D608">
        <v>0</v>
      </c>
      <c r="E608">
        <v>26.8</v>
      </c>
    </row>
    <row r="609" spans="1:5" x14ac:dyDescent="0.25">
      <c r="A609" s="1">
        <v>41151</v>
      </c>
      <c r="B609">
        <v>435.1</v>
      </c>
      <c r="C609">
        <v>392.6</v>
      </c>
      <c r="D609">
        <v>0</v>
      </c>
      <c r="E609">
        <v>1.2</v>
      </c>
    </row>
    <row r="610" spans="1:5" x14ac:dyDescent="0.25">
      <c r="A610" s="1">
        <v>41152</v>
      </c>
      <c r="B610">
        <v>397.1</v>
      </c>
      <c r="C610">
        <v>303.2</v>
      </c>
      <c r="D610">
        <v>0</v>
      </c>
      <c r="E610">
        <v>1.2</v>
      </c>
    </row>
    <row r="611" spans="1:5" x14ac:dyDescent="0.25">
      <c r="A611" s="1">
        <v>41153</v>
      </c>
      <c r="B611">
        <v>300.3</v>
      </c>
      <c r="C611">
        <v>309.10000000000002</v>
      </c>
      <c r="D611">
        <v>0</v>
      </c>
      <c r="E611">
        <v>4.8</v>
      </c>
    </row>
    <row r="612" spans="1:5" x14ac:dyDescent="0.25">
      <c r="A612" s="1">
        <v>41154</v>
      </c>
      <c r="B612">
        <v>305.2</v>
      </c>
      <c r="C612">
        <v>297.60000000000002</v>
      </c>
      <c r="D612">
        <v>0.1</v>
      </c>
      <c r="E612">
        <v>3</v>
      </c>
    </row>
    <row r="613" spans="1:5" x14ac:dyDescent="0.25">
      <c r="A613" s="1">
        <v>41155</v>
      </c>
      <c r="B613">
        <v>296.60000000000002</v>
      </c>
      <c r="C613">
        <v>450</v>
      </c>
      <c r="D613">
        <v>0.2</v>
      </c>
      <c r="E613">
        <v>54.3</v>
      </c>
    </row>
    <row r="614" spans="1:5" x14ac:dyDescent="0.25">
      <c r="A614" s="1">
        <v>41156</v>
      </c>
      <c r="B614">
        <v>449.9</v>
      </c>
      <c r="C614">
        <v>484.3</v>
      </c>
      <c r="D614">
        <v>0</v>
      </c>
      <c r="E614">
        <v>48.2</v>
      </c>
    </row>
    <row r="615" spans="1:5" x14ac:dyDescent="0.25">
      <c r="A615" s="1">
        <v>41157</v>
      </c>
      <c r="B615">
        <v>492.8</v>
      </c>
      <c r="C615">
        <v>438.3</v>
      </c>
      <c r="D615">
        <v>0.2</v>
      </c>
      <c r="E615">
        <v>34.9</v>
      </c>
    </row>
    <row r="616" spans="1:5" x14ac:dyDescent="0.25">
      <c r="A616" s="1">
        <v>41158</v>
      </c>
      <c r="B616">
        <v>437.9</v>
      </c>
      <c r="C616">
        <v>375.6</v>
      </c>
      <c r="D616">
        <v>0</v>
      </c>
      <c r="E616">
        <v>19.8</v>
      </c>
    </row>
    <row r="617" spans="1:5" x14ac:dyDescent="0.25">
      <c r="A617" s="1">
        <v>41159</v>
      </c>
      <c r="B617">
        <v>375.3</v>
      </c>
      <c r="C617">
        <v>373.2</v>
      </c>
      <c r="D617">
        <v>0</v>
      </c>
      <c r="E617">
        <v>8.1</v>
      </c>
    </row>
    <row r="618" spans="1:5" x14ac:dyDescent="0.25">
      <c r="A618" s="1">
        <v>41160</v>
      </c>
      <c r="B618">
        <v>378</v>
      </c>
      <c r="C618">
        <v>357.9</v>
      </c>
      <c r="D618">
        <v>0</v>
      </c>
      <c r="E618">
        <v>68.2</v>
      </c>
    </row>
    <row r="619" spans="1:5" x14ac:dyDescent="0.25">
      <c r="A619" s="1">
        <v>41161</v>
      </c>
      <c r="B619">
        <v>362.6</v>
      </c>
      <c r="C619">
        <v>356.2</v>
      </c>
      <c r="D619">
        <v>0</v>
      </c>
      <c r="E619">
        <v>4.0999999999999996</v>
      </c>
    </row>
    <row r="620" spans="1:5" x14ac:dyDescent="0.25">
      <c r="A620" s="1">
        <v>41162</v>
      </c>
      <c r="B620">
        <v>350</v>
      </c>
      <c r="C620">
        <v>298.7</v>
      </c>
      <c r="D620">
        <v>0.1</v>
      </c>
      <c r="E620">
        <v>3.7</v>
      </c>
    </row>
    <row r="621" spans="1:5" x14ac:dyDescent="0.25">
      <c r="A621" s="1">
        <v>41163</v>
      </c>
      <c r="B621">
        <v>298.89999999999998</v>
      </c>
      <c r="C621">
        <v>301.39999999999998</v>
      </c>
      <c r="D621">
        <v>0</v>
      </c>
      <c r="E621">
        <v>3.3</v>
      </c>
    </row>
    <row r="622" spans="1:5" x14ac:dyDescent="0.25">
      <c r="A622" s="1">
        <v>41164</v>
      </c>
      <c r="B622">
        <v>302.8</v>
      </c>
      <c r="C622">
        <v>385.6</v>
      </c>
      <c r="D622">
        <v>0.1</v>
      </c>
      <c r="E622">
        <v>25.4</v>
      </c>
    </row>
    <row r="623" spans="1:5" x14ac:dyDescent="0.25">
      <c r="A623" s="1">
        <v>41165</v>
      </c>
      <c r="B623">
        <v>369.1</v>
      </c>
      <c r="C623">
        <v>419.8</v>
      </c>
      <c r="D623">
        <v>0</v>
      </c>
      <c r="E623">
        <v>9.1999999999999993</v>
      </c>
    </row>
    <row r="624" spans="1:5" x14ac:dyDescent="0.25">
      <c r="A624" s="1">
        <v>41166</v>
      </c>
      <c r="B624">
        <v>428.3</v>
      </c>
      <c r="C624">
        <v>426</v>
      </c>
      <c r="D624">
        <v>0</v>
      </c>
      <c r="E624">
        <v>6</v>
      </c>
    </row>
    <row r="625" spans="1:5" x14ac:dyDescent="0.25">
      <c r="A625" s="1">
        <v>41167</v>
      </c>
      <c r="B625">
        <v>442.3</v>
      </c>
      <c r="C625">
        <v>386</v>
      </c>
      <c r="D625">
        <v>0</v>
      </c>
      <c r="E625">
        <v>3.2</v>
      </c>
    </row>
    <row r="626" spans="1:5" x14ac:dyDescent="0.25">
      <c r="A626" s="1">
        <v>41168</v>
      </c>
      <c r="B626">
        <v>387.2</v>
      </c>
      <c r="C626">
        <v>451.3</v>
      </c>
      <c r="D626">
        <v>0</v>
      </c>
      <c r="E626">
        <v>8.9</v>
      </c>
    </row>
    <row r="627" spans="1:5" x14ac:dyDescent="0.25">
      <c r="A627" s="1">
        <v>41169</v>
      </c>
      <c r="B627">
        <v>432</v>
      </c>
      <c r="C627">
        <v>395</v>
      </c>
      <c r="D627">
        <v>0</v>
      </c>
      <c r="E627">
        <v>85.1</v>
      </c>
    </row>
    <row r="628" spans="1:5" x14ac:dyDescent="0.25">
      <c r="A628" s="1">
        <v>41170</v>
      </c>
      <c r="B628">
        <v>404.6</v>
      </c>
      <c r="C628">
        <v>384.4</v>
      </c>
      <c r="D628">
        <v>0.2</v>
      </c>
      <c r="E628">
        <v>10.5</v>
      </c>
    </row>
    <row r="629" spans="1:5" x14ac:dyDescent="0.25">
      <c r="A629" s="1">
        <v>41171</v>
      </c>
      <c r="B629">
        <v>385.8</v>
      </c>
      <c r="C629">
        <v>383.1</v>
      </c>
      <c r="D629">
        <v>0.2</v>
      </c>
      <c r="E629">
        <v>15.2</v>
      </c>
    </row>
    <row r="630" spans="1:5" x14ac:dyDescent="0.25">
      <c r="A630" s="1">
        <v>41172</v>
      </c>
      <c r="B630">
        <v>407.4</v>
      </c>
      <c r="C630">
        <v>535.1</v>
      </c>
      <c r="D630">
        <v>0.1</v>
      </c>
      <c r="E630">
        <v>13</v>
      </c>
    </row>
    <row r="631" spans="1:5" x14ac:dyDescent="0.25">
      <c r="A631" s="1">
        <v>41173</v>
      </c>
      <c r="B631">
        <v>531.29999999999995</v>
      </c>
      <c r="C631">
        <v>480.7</v>
      </c>
      <c r="D631">
        <v>0.1</v>
      </c>
      <c r="E631">
        <v>6.1</v>
      </c>
    </row>
    <row r="632" spans="1:5" x14ac:dyDescent="0.25">
      <c r="A632" s="1">
        <v>41174</v>
      </c>
      <c r="B632">
        <v>466.3</v>
      </c>
      <c r="C632">
        <v>410.5</v>
      </c>
      <c r="D632">
        <v>0.4</v>
      </c>
      <c r="E632">
        <v>3.7</v>
      </c>
    </row>
    <row r="633" spans="1:5" x14ac:dyDescent="0.25">
      <c r="A633" s="1">
        <v>41175</v>
      </c>
      <c r="B633">
        <v>408.1</v>
      </c>
      <c r="C633">
        <v>352.9</v>
      </c>
      <c r="D633">
        <v>0.3</v>
      </c>
      <c r="E633">
        <v>4.4000000000000004</v>
      </c>
    </row>
    <row r="634" spans="1:5" x14ac:dyDescent="0.25">
      <c r="A634" s="1">
        <v>41176</v>
      </c>
      <c r="B634">
        <v>360.5</v>
      </c>
      <c r="C634">
        <v>374.5</v>
      </c>
      <c r="D634">
        <v>0.3</v>
      </c>
      <c r="E634">
        <v>12.7</v>
      </c>
    </row>
    <row r="635" spans="1:5" x14ac:dyDescent="0.25">
      <c r="A635" s="1">
        <v>41177</v>
      </c>
      <c r="B635">
        <v>375.1</v>
      </c>
      <c r="C635">
        <v>314.10000000000002</v>
      </c>
      <c r="D635">
        <v>0</v>
      </c>
      <c r="E635">
        <v>4.2</v>
      </c>
    </row>
    <row r="636" spans="1:5" x14ac:dyDescent="0.25">
      <c r="A636" s="1">
        <v>41178</v>
      </c>
      <c r="B636">
        <v>315.5</v>
      </c>
      <c r="C636">
        <v>395.6</v>
      </c>
      <c r="D636">
        <v>0</v>
      </c>
      <c r="E636">
        <v>16.5</v>
      </c>
    </row>
    <row r="637" spans="1:5" x14ac:dyDescent="0.25">
      <c r="A637" s="1">
        <v>41179</v>
      </c>
      <c r="B637">
        <v>414.2</v>
      </c>
      <c r="C637">
        <v>388.2</v>
      </c>
      <c r="D637">
        <v>0</v>
      </c>
      <c r="E637">
        <v>3.9</v>
      </c>
    </row>
    <row r="638" spans="1:5" x14ac:dyDescent="0.25">
      <c r="A638" s="1">
        <v>41180</v>
      </c>
      <c r="B638">
        <v>404.8</v>
      </c>
      <c r="C638">
        <v>311.8</v>
      </c>
      <c r="D638">
        <v>0</v>
      </c>
      <c r="E638">
        <v>0.8</v>
      </c>
    </row>
    <row r="639" spans="1:5" x14ac:dyDescent="0.25">
      <c r="A639" s="1">
        <v>41181</v>
      </c>
      <c r="B639">
        <v>309</v>
      </c>
      <c r="C639">
        <v>277.3</v>
      </c>
      <c r="D639">
        <v>0</v>
      </c>
      <c r="E639">
        <v>47.6</v>
      </c>
    </row>
    <row r="640" spans="1:5" x14ac:dyDescent="0.25">
      <c r="A640" s="1">
        <v>41182</v>
      </c>
      <c r="B640">
        <v>276.60000000000002</v>
      </c>
      <c r="C640">
        <v>407.8</v>
      </c>
      <c r="D640">
        <v>0.1</v>
      </c>
      <c r="E640">
        <v>13.1</v>
      </c>
    </row>
    <row r="641" spans="1:5" x14ac:dyDescent="0.25">
      <c r="A641" s="1">
        <v>41183</v>
      </c>
      <c r="B641">
        <v>402.5</v>
      </c>
      <c r="C641">
        <v>334.8</v>
      </c>
      <c r="D641">
        <v>0</v>
      </c>
      <c r="E641">
        <v>53.5</v>
      </c>
    </row>
    <row r="642" spans="1:5" x14ac:dyDescent="0.25">
      <c r="A642" s="1">
        <v>41184</v>
      </c>
      <c r="B642">
        <v>333.7</v>
      </c>
      <c r="C642">
        <v>388.5</v>
      </c>
      <c r="D642">
        <v>0</v>
      </c>
      <c r="E642">
        <v>12.7</v>
      </c>
    </row>
    <row r="643" spans="1:5" x14ac:dyDescent="0.25">
      <c r="A643" s="1">
        <v>41185</v>
      </c>
      <c r="B643">
        <v>330.2</v>
      </c>
      <c r="C643">
        <v>333</v>
      </c>
      <c r="D643">
        <v>0</v>
      </c>
      <c r="E643">
        <v>6.3</v>
      </c>
    </row>
    <row r="644" spans="1:5" x14ac:dyDescent="0.25">
      <c r="A644" s="1">
        <v>41186</v>
      </c>
      <c r="B644">
        <v>339.2</v>
      </c>
      <c r="C644">
        <v>287.7</v>
      </c>
      <c r="D644">
        <v>0</v>
      </c>
      <c r="E644">
        <v>3.2</v>
      </c>
    </row>
    <row r="645" spans="1:5" x14ac:dyDescent="0.25">
      <c r="A645" s="1">
        <v>41187</v>
      </c>
      <c r="B645">
        <v>288.7</v>
      </c>
      <c r="C645">
        <v>349.9</v>
      </c>
      <c r="D645">
        <v>0.1</v>
      </c>
      <c r="E645">
        <v>5.2</v>
      </c>
    </row>
    <row r="646" spans="1:5" x14ac:dyDescent="0.25">
      <c r="A646" s="1">
        <v>41188</v>
      </c>
      <c r="B646">
        <v>352.7</v>
      </c>
      <c r="C646">
        <v>296.5</v>
      </c>
      <c r="D646">
        <v>0.1</v>
      </c>
      <c r="E646">
        <v>12.8</v>
      </c>
    </row>
    <row r="647" spans="1:5" x14ac:dyDescent="0.25">
      <c r="A647" s="1">
        <v>41189</v>
      </c>
      <c r="B647">
        <v>300.39999999999998</v>
      </c>
      <c r="C647">
        <v>325</v>
      </c>
      <c r="D647">
        <v>0.1</v>
      </c>
      <c r="E647">
        <v>40</v>
      </c>
    </row>
    <row r="648" spans="1:5" x14ac:dyDescent="0.25">
      <c r="A648" s="1">
        <v>41190</v>
      </c>
      <c r="B648">
        <v>324.2</v>
      </c>
      <c r="C648">
        <v>388</v>
      </c>
      <c r="D648">
        <v>0</v>
      </c>
      <c r="E648">
        <v>45.4</v>
      </c>
    </row>
    <row r="649" spans="1:5" x14ac:dyDescent="0.25">
      <c r="A649" s="1">
        <v>41191</v>
      </c>
      <c r="B649">
        <v>387.4</v>
      </c>
      <c r="C649">
        <v>553.29999999999995</v>
      </c>
      <c r="D649">
        <v>0</v>
      </c>
      <c r="E649">
        <v>23.6</v>
      </c>
    </row>
    <row r="650" spans="1:5" x14ac:dyDescent="0.25">
      <c r="A650" s="1">
        <v>41192</v>
      </c>
      <c r="B650">
        <v>554.70000000000005</v>
      </c>
      <c r="C650">
        <v>452.6</v>
      </c>
      <c r="D650">
        <v>0</v>
      </c>
      <c r="E650">
        <v>3.7</v>
      </c>
    </row>
    <row r="651" spans="1:5" x14ac:dyDescent="0.25">
      <c r="A651" s="1">
        <v>41193</v>
      </c>
      <c r="B651">
        <v>460.8</v>
      </c>
      <c r="C651">
        <v>514.70000000000005</v>
      </c>
      <c r="D651">
        <v>0</v>
      </c>
      <c r="E651">
        <v>2.9</v>
      </c>
    </row>
    <row r="652" spans="1:5" x14ac:dyDescent="0.25">
      <c r="A652" s="1">
        <v>41194</v>
      </c>
      <c r="B652">
        <v>523.4</v>
      </c>
      <c r="C652">
        <v>492.7</v>
      </c>
      <c r="D652">
        <v>0</v>
      </c>
      <c r="E652">
        <v>2.4</v>
      </c>
    </row>
    <row r="653" spans="1:5" x14ac:dyDescent="0.25">
      <c r="A653" s="1">
        <v>41195</v>
      </c>
      <c r="B653">
        <v>471.5</v>
      </c>
      <c r="C653">
        <v>581</v>
      </c>
      <c r="D653">
        <v>0</v>
      </c>
      <c r="E653">
        <v>5</v>
      </c>
    </row>
    <row r="654" spans="1:5" x14ac:dyDescent="0.25">
      <c r="A654" s="1">
        <v>41196</v>
      </c>
      <c r="B654">
        <v>576.1</v>
      </c>
      <c r="C654">
        <v>492.3</v>
      </c>
      <c r="D654">
        <v>0</v>
      </c>
      <c r="E654">
        <v>2.4</v>
      </c>
    </row>
    <row r="655" spans="1:5" x14ac:dyDescent="0.25">
      <c r="A655" s="1">
        <v>41197</v>
      </c>
      <c r="B655">
        <v>495</v>
      </c>
      <c r="C655">
        <v>383.7</v>
      </c>
      <c r="D655">
        <v>0</v>
      </c>
      <c r="E655">
        <v>0.5</v>
      </c>
    </row>
    <row r="656" spans="1:5" x14ac:dyDescent="0.25">
      <c r="A656" s="1">
        <v>41198</v>
      </c>
      <c r="B656">
        <v>381.6</v>
      </c>
      <c r="C656">
        <v>445.7</v>
      </c>
      <c r="D656">
        <v>0</v>
      </c>
      <c r="E656">
        <v>7.6</v>
      </c>
    </row>
    <row r="657" spans="1:5" x14ac:dyDescent="0.25">
      <c r="A657" s="1">
        <v>41199</v>
      </c>
      <c r="B657">
        <v>421.7</v>
      </c>
      <c r="C657">
        <v>487.8</v>
      </c>
      <c r="D657">
        <v>0</v>
      </c>
      <c r="E657">
        <v>1.8</v>
      </c>
    </row>
    <row r="658" spans="1:5" x14ac:dyDescent="0.25">
      <c r="A658" s="1">
        <v>41200</v>
      </c>
      <c r="B658">
        <v>481.2</v>
      </c>
      <c r="C658">
        <v>515.20000000000005</v>
      </c>
      <c r="D658">
        <v>0</v>
      </c>
      <c r="E658">
        <v>0.7</v>
      </c>
    </row>
    <row r="659" spans="1:5" x14ac:dyDescent="0.25">
      <c r="A659" s="1">
        <v>41201</v>
      </c>
      <c r="B659">
        <v>513.79999999999995</v>
      </c>
      <c r="C659">
        <v>408.4</v>
      </c>
      <c r="D659">
        <v>0.1</v>
      </c>
      <c r="E659">
        <v>1.6</v>
      </c>
    </row>
    <row r="660" spans="1:5" x14ac:dyDescent="0.25">
      <c r="A660" s="1">
        <v>41202</v>
      </c>
      <c r="B660">
        <v>403.6</v>
      </c>
      <c r="C660">
        <v>358.5</v>
      </c>
      <c r="D660">
        <v>0.1</v>
      </c>
      <c r="E660">
        <v>152</v>
      </c>
    </row>
    <row r="661" spans="1:5" x14ac:dyDescent="0.25">
      <c r="A661" s="1">
        <v>41203</v>
      </c>
      <c r="B661">
        <v>360.6</v>
      </c>
      <c r="C661">
        <v>360</v>
      </c>
      <c r="D661">
        <v>0.1</v>
      </c>
      <c r="E661">
        <v>8.6999999999999993</v>
      </c>
    </row>
    <row r="662" spans="1:5" x14ac:dyDescent="0.25">
      <c r="A662" s="1">
        <v>41204</v>
      </c>
      <c r="B662">
        <v>360.1</v>
      </c>
      <c r="C662">
        <v>358.2</v>
      </c>
      <c r="D662">
        <v>0.5</v>
      </c>
      <c r="E662">
        <v>6.2</v>
      </c>
    </row>
    <row r="663" spans="1:5" x14ac:dyDescent="0.25">
      <c r="A663" s="1">
        <v>41205</v>
      </c>
      <c r="B663">
        <v>362.8</v>
      </c>
      <c r="C663">
        <v>356.3</v>
      </c>
      <c r="D663">
        <v>0.3</v>
      </c>
      <c r="E663">
        <v>148</v>
      </c>
    </row>
    <row r="664" spans="1:5" x14ac:dyDescent="0.25">
      <c r="A664" s="1">
        <v>41206</v>
      </c>
      <c r="B664">
        <v>357.5</v>
      </c>
      <c r="C664">
        <v>335.8</v>
      </c>
      <c r="D664">
        <v>0.8</v>
      </c>
      <c r="E664">
        <v>13.6</v>
      </c>
    </row>
    <row r="665" spans="1:5" x14ac:dyDescent="0.25">
      <c r="A665" s="1">
        <v>41207</v>
      </c>
      <c r="B665">
        <v>335.4</v>
      </c>
      <c r="C665">
        <v>356.5</v>
      </c>
      <c r="D665">
        <v>0.7</v>
      </c>
      <c r="E665">
        <v>4.9000000000000004</v>
      </c>
    </row>
    <row r="666" spans="1:5" x14ac:dyDescent="0.25">
      <c r="A666" s="1">
        <v>41208</v>
      </c>
      <c r="B666">
        <v>357.7</v>
      </c>
      <c r="C666">
        <v>348</v>
      </c>
      <c r="D666">
        <v>0.2</v>
      </c>
      <c r="E666">
        <v>23.1</v>
      </c>
    </row>
    <row r="667" spans="1:5" x14ac:dyDescent="0.25">
      <c r="A667" s="1">
        <v>41209</v>
      </c>
      <c r="B667">
        <v>349.2</v>
      </c>
      <c r="C667">
        <v>360.1</v>
      </c>
      <c r="D667">
        <v>0.3</v>
      </c>
      <c r="E667">
        <v>8.9</v>
      </c>
    </row>
    <row r="668" spans="1:5" x14ac:dyDescent="0.25">
      <c r="A668" s="1">
        <v>41210</v>
      </c>
      <c r="B668">
        <v>358.7</v>
      </c>
      <c r="C668">
        <v>315.89999999999998</v>
      </c>
      <c r="D668">
        <v>0.5</v>
      </c>
      <c r="E668">
        <v>3.9</v>
      </c>
    </row>
    <row r="669" spans="1:5" x14ac:dyDescent="0.25">
      <c r="A669" s="1">
        <v>41211</v>
      </c>
      <c r="B669">
        <v>316.89999999999998</v>
      </c>
      <c r="C669">
        <v>271</v>
      </c>
      <c r="D669">
        <v>0.1</v>
      </c>
      <c r="E669">
        <v>27</v>
      </c>
    </row>
    <row r="670" spans="1:5" x14ac:dyDescent="0.25">
      <c r="A670" s="1">
        <v>41212</v>
      </c>
      <c r="B670">
        <v>274.7</v>
      </c>
      <c r="C670">
        <v>277.5</v>
      </c>
      <c r="D670">
        <v>0</v>
      </c>
      <c r="E670">
        <v>3.7</v>
      </c>
    </row>
    <row r="671" spans="1:5" x14ac:dyDescent="0.25">
      <c r="A671" s="1">
        <v>41213</v>
      </c>
      <c r="B671">
        <v>277.60000000000002</v>
      </c>
      <c r="C671">
        <v>361.9</v>
      </c>
      <c r="D671">
        <v>0.7</v>
      </c>
      <c r="E671">
        <v>150.19999999999999</v>
      </c>
    </row>
    <row r="672" spans="1:5" x14ac:dyDescent="0.25">
      <c r="A672" s="1">
        <v>41214</v>
      </c>
      <c r="B672">
        <v>366.6</v>
      </c>
      <c r="C672">
        <v>323.10000000000002</v>
      </c>
      <c r="D672">
        <v>0.2</v>
      </c>
      <c r="E672">
        <v>31.9</v>
      </c>
    </row>
    <row r="673" spans="1:5" x14ac:dyDescent="0.25">
      <c r="A673" s="1">
        <v>41215</v>
      </c>
      <c r="B673">
        <v>324</v>
      </c>
      <c r="C673">
        <v>293.8</v>
      </c>
      <c r="D673">
        <v>0</v>
      </c>
      <c r="E673">
        <v>41</v>
      </c>
    </row>
    <row r="674" spans="1:5" x14ac:dyDescent="0.25">
      <c r="A674" s="1">
        <v>41216</v>
      </c>
      <c r="B674">
        <v>294.2</v>
      </c>
      <c r="C674">
        <v>347</v>
      </c>
      <c r="D674">
        <v>0</v>
      </c>
      <c r="E674">
        <v>5.8</v>
      </c>
    </row>
    <row r="675" spans="1:5" x14ac:dyDescent="0.25">
      <c r="A675" s="1">
        <v>41217</v>
      </c>
      <c r="B675">
        <v>342.6</v>
      </c>
      <c r="C675">
        <v>397</v>
      </c>
      <c r="D675">
        <v>0</v>
      </c>
      <c r="E675">
        <v>17.100000000000001</v>
      </c>
    </row>
    <row r="676" spans="1:5" x14ac:dyDescent="0.25">
      <c r="A676" s="1">
        <v>41218</v>
      </c>
      <c r="B676">
        <v>410.2</v>
      </c>
      <c r="C676">
        <v>293.10000000000002</v>
      </c>
      <c r="D676">
        <v>0</v>
      </c>
      <c r="E676">
        <v>3.6</v>
      </c>
    </row>
    <row r="677" spans="1:5" x14ac:dyDescent="0.25">
      <c r="A677" s="1">
        <v>41219</v>
      </c>
      <c r="B677">
        <v>295.7</v>
      </c>
      <c r="C677">
        <v>342.8</v>
      </c>
      <c r="D677">
        <v>0</v>
      </c>
      <c r="E677">
        <v>23.7</v>
      </c>
    </row>
    <row r="678" spans="1:5" x14ac:dyDescent="0.25">
      <c r="A678" s="1">
        <v>41220</v>
      </c>
      <c r="B678">
        <v>343.7</v>
      </c>
      <c r="C678">
        <v>496.2</v>
      </c>
      <c r="D678">
        <v>0.5</v>
      </c>
      <c r="E678">
        <v>18.7</v>
      </c>
    </row>
    <row r="679" spans="1:5" x14ac:dyDescent="0.25">
      <c r="A679" s="1">
        <v>41221</v>
      </c>
      <c r="B679">
        <v>490.9</v>
      </c>
      <c r="C679">
        <v>385.7</v>
      </c>
      <c r="D679">
        <v>0.9</v>
      </c>
      <c r="E679">
        <v>4.4000000000000004</v>
      </c>
    </row>
    <row r="680" spans="1:5" x14ac:dyDescent="0.25">
      <c r="A680" s="1">
        <v>41222</v>
      </c>
      <c r="B680">
        <v>386.5</v>
      </c>
      <c r="C680">
        <v>325.39999999999998</v>
      </c>
      <c r="D680">
        <v>0.8</v>
      </c>
      <c r="E680">
        <v>7.8</v>
      </c>
    </row>
    <row r="681" spans="1:5" x14ac:dyDescent="0.25">
      <c r="A681" s="1">
        <v>41223</v>
      </c>
      <c r="B681">
        <v>325.60000000000002</v>
      </c>
      <c r="C681">
        <v>288.3</v>
      </c>
      <c r="D681">
        <v>0.4</v>
      </c>
      <c r="E681">
        <v>4.5999999999999996</v>
      </c>
    </row>
    <row r="682" spans="1:5" x14ac:dyDescent="0.25">
      <c r="A682" s="1">
        <v>41224</v>
      </c>
      <c r="B682">
        <v>288.5</v>
      </c>
      <c r="C682">
        <v>317.89999999999998</v>
      </c>
      <c r="D682">
        <v>0.3</v>
      </c>
      <c r="E682">
        <v>21.2</v>
      </c>
    </row>
    <row r="683" spans="1:5" x14ac:dyDescent="0.25">
      <c r="A683" s="1">
        <v>41225</v>
      </c>
      <c r="B683">
        <v>319.7</v>
      </c>
      <c r="C683">
        <v>415.3</v>
      </c>
      <c r="D683">
        <v>0.2</v>
      </c>
      <c r="E683">
        <v>77</v>
      </c>
    </row>
    <row r="684" spans="1:5" x14ac:dyDescent="0.25">
      <c r="A684" s="1">
        <v>41226</v>
      </c>
      <c r="B684">
        <v>416.5</v>
      </c>
      <c r="C684">
        <v>374.7</v>
      </c>
      <c r="D684">
        <v>0</v>
      </c>
      <c r="E684">
        <v>17.7</v>
      </c>
    </row>
    <row r="685" spans="1:5" x14ac:dyDescent="0.25">
      <c r="A685" s="1">
        <v>41227</v>
      </c>
      <c r="B685">
        <v>385.2</v>
      </c>
      <c r="C685">
        <v>459.8</v>
      </c>
      <c r="D685">
        <v>0.5</v>
      </c>
      <c r="E685">
        <v>23.4</v>
      </c>
    </row>
    <row r="686" spans="1:5" x14ac:dyDescent="0.25">
      <c r="A686" s="1">
        <v>41228</v>
      </c>
      <c r="B686">
        <v>460.3</v>
      </c>
      <c r="C686">
        <v>400.8</v>
      </c>
      <c r="D686">
        <v>0.6</v>
      </c>
      <c r="E686">
        <v>4</v>
      </c>
    </row>
    <row r="687" spans="1:5" x14ac:dyDescent="0.25">
      <c r="A687" s="1">
        <v>41229</v>
      </c>
      <c r="B687">
        <v>401.8</v>
      </c>
      <c r="C687">
        <v>394.5</v>
      </c>
      <c r="D687">
        <v>0.1</v>
      </c>
      <c r="E687">
        <v>6.6</v>
      </c>
    </row>
    <row r="688" spans="1:5" x14ac:dyDescent="0.25">
      <c r="A688" s="1">
        <v>41230</v>
      </c>
      <c r="B688">
        <v>395.1</v>
      </c>
      <c r="C688">
        <v>413.6</v>
      </c>
      <c r="D688">
        <v>0.6</v>
      </c>
      <c r="E688">
        <v>14.7</v>
      </c>
    </row>
    <row r="689" spans="1:5" x14ac:dyDescent="0.25">
      <c r="A689" s="1">
        <v>41231</v>
      </c>
      <c r="B689">
        <v>412.3</v>
      </c>
      <c r="C689">
        <v>393.5</v>
      </c>
      <c r="D689">
        <v>0.3</v>
      </c>
      <c r="E689">
        <v>10.199999999999999</v>
      </c>
    </row>
    <row r="690" spans="1:5" x14ac:dyDescent="0.25">
      <c r="A690" s="1">
        <v>41232</v>
      </c>
      <c r="B690">
        <v>399.3</v>
      </c>
      <c r="C690">
        <v>379.3</v>
      </c>
      <c r="D690">
        <v>0.3</v>
      </c>
      <c r="E690">
        <v>5</v>
      </c>
    </row>
    <row r="691" spans="1:5" x14ac:dyDescent="0.25">
      <c r="A691" s="1">
        <v>41233</v>
      </c>
      <c r="B691">
        <v>380.6</v>
      </c>
      <c r="C691">
        <v>436.1</v>
      </c>
      <c r="D691">
        <v>0.5</v>
      </c>
      <c r="E691">
        <v>6.5</v>
      </c>
    </row>
    <row r="692" spans="1:5" x14ac:dyDescent="0.25">
      <c r="A692" s="1">
        <v>41234</v>
      </c>
      <c r="B692">
        <v>439.4</v>
      </c>
      <c r="C692">
        <v>371.5</v>
      </c>
      <c r="D692">
        <v>0.9</v>
      </c>
      <c r="E692">
        <v>6.6</v>
      </c>
    </row>
    <row r="693" spans="1:5" x14ac:dyDescent="0.25">
      <c r="A693" s="1">
        <v>41235</v>
      </c>
      <c r="B693">
        <v>371.1</v>
      </c>
      <c r="C693">
        <v>338.7</v>
      </c>
      <c r="D693">
        <v>1.2</v>
      </c>
      <c r="E693">
        <v>5.6</v>
      </c>
    </row>
    <row r="694" spans="1:5" x14ac:dyDescent="0.25">
      <c r="A694" s="1">
        <v>41236</v>
      </c>
      <c r="B694">
        <v>336</v>
      </c>
      <c r="C694">
        <v>393.4</v>
      </c>
      <c r="D694">
        <v>0.6</v>
      </c>
      <c r="E694">
        <v>37.299999999999997</v>
      </c>
    </row>
    <row r="695" spans="1:5" x14ac:dyDescent="0.25">
      <c r="A695" s="1">
        <v>41237</v>
      </c>
      <c r="B695">
        <v>393.8</v>
      </c>
      <c r="C695">
        <v>353.2</v>
      </c>
      <c r="D695">
        <v>0.1</v>
      </c>
      <c r="E695">
        <v>43.9</v>
      </c>
    </row>
    <row r="696" spans="1:5" x14ac:dyDescent="0.25">
      <c r="A696" s="1">
        <v>41238</v>
      </c>
      <c r="B696">
        <v>352.6</v>
      </c>
      <c r="C696">
        <v>432.9</v>
      </c>
      <c r="D696">
        <v>1.2</v>
      </c>
      <c r="E696">
        <v>16.8</v>
      </c>
    </row>
    <row r="697" spans="1:5" x14ac:dyDescent="0.25">
      <c r="A697" s="1">
        <v>41239</v>
      </c>
      <c r="B697">
        <v>429.9</v>
      </c>
      <c r="C697">
        <v>467.1</v>
      </c>
      <c r="D697">
        <v>0.4</v>
      </c>
      <c r="E697">
        <v>7.4</v>
      </c>
    </row>
    <row r="698" spans="1:5" x14ac:dyDescent="0.25">
      <c r="A698" s="1">
        <v>41240</v>
      </c>
      <c r="B698">
        <v>473.8</v>
      </c>
      <c r="C698">
        <v>409.5</v>
      </c>
      <c r="D698">
        <v>0.3</v>
      </c>
      <c r="E698">
        <v>4.5</v>
      </c>
    </row>
    <row r="699" spans="1:5" x14ac:dyDescent="0.25">
      <c r="A699" s="1">
        <v>41241</v>
      </c>
      <c r="B699">
        <v>414.7</v>
      </c>
      <c r="C699">
        <v>362.5</v>
      </c>
      <c r="D699">
        <v>0.1</v>
      </c>
      <c r="E699">
        <v>94</v>
      </c>
    </row>
    <row r="700" spans="1:5" x14ac:dyDescent="0.25">
      <c r="A700" s="1">
        <v>41242</v>
      </c>
      <c r="B700">
        <v>367.2</v>
      </c>
      <c r="C700">
        <v>343.7</v>
      </c>
      <c r="D700">
        <v>0.9</v>
      </c>
      <c r="E700">
        <v>96.9</v>
      </c>
    </row>
    <row r="701" spans="1:5" x14ac:dyDescent="0.25">
      <c r="A701" s="1">
        <v>41243</v>
      </c>
      <c r="B701">
        <v>345.2</v>
      </c>
      <c r="C701">
        <v>323.89999999999998</v>
      </c>
      <c r="D701">
        <v>1.4</v>
      </c>
      <c r="E701">
        <v>22.6</v>
      </c>
    </row>
    <row r="702" spans="1:5" x14ac:dyDescent="0.25">
      <c r="A702" s="1">
        <v>41244</v>
      </c>
      <c r="B702">
        <v>319</v>
      </c>
      <c r="C702">
        <v>337</v>
      </c>
      <c r="D702">
        <v>1.6</v>
      </c>
      <c r="E702">
        <v>25.8</v>
      </c>
    </row>
    <row r="703" spans="1:5" x14ac:dyDescent="0.25">
      <c r="A703" s="1">
        <v>41245</v>
      </c>
      <c r="B703">
        <v>335.9</v>
      </c>
      <c r="C703">
        <v>312.39999999999998</v>
      </c>
      <c r="D703">
        <v>0.5</v>
      </c>
      <c r="E703">
        <v>52.9</v>
      </c>
    </row>
    <row r="704" spans="1:5" x14ac:dyDescent="0.25">
      <c r="A704" s="1">
        <v>41246</v>
      </c>
      <c r="B704">
        <v>312.2</v>
      </c>
      <c r="C704">
        <v>385</v>
      </c>
      <c r="D704">
        <v>0.8</v>
      </c>
      <c r="E704">
        <v>71.8</v>
      </c>
    </row>
    <row r="705" spans="1:5" x14ac:dyDescent="0.25">
      <c r="A705" s="1">
        <v>41247</v>
      </c>
      <c r="B705">
        <v>378</v>
      </c>
      <c r="C705">
        <v>409.2</v>
      </c>
      <c r="D705">
        <v>1</v>
      </c>
      <c r="E705">
        <v>45.3</v>
      </c>
    </row>
    <row r="706" spans="1:5" x14ac:dyDescent="0.25">
      <c r="A706" s="1">
        <v>41248</v>
      </c>
      <c r="B706">
        <v>401.5</v>
      </c>
      <c r="C706">
        <v>337.9</v>
      </c>
      <c r="D706">
        <v>0.6</v>
      </c>
      <c r="E706">
        <v>6.8</v>
      </c>
    </row>
    <row r="707" spans="1:5" x14ac:dyDescent="0.25">
      <c r="A707" s="1">
        <v>41249</v>
      </c>
      <c r="B707">
        <v>341.5</v>
      </c>
      <c r="C707">
        <v>303</v>
      </c>
      <c r="D707">
        <v>0.4</v>
      </c>
      <c r="E707">
        <v>7.2</v>
      </c>
    </row>
    <row r="708" spans="1:5" x14ac:dyDescent="0.25">
      <c r="A708" s="1">
        <v>41250</v>
      </c>
      <c r="B708">
        <v>303.2</v>
      </c>
      <c r="C708">
        <v>275.7</v>
      </c>
      <c r="D708">
        <v>0.2</v>
      </c>
      <c r="E708">
        <v>11.4</v>
      </c>
    </row>
    <row r="709" spans="1:5" x14ac:dyDescent="0.25">
      <c r="A709" s="1">
        <v>41251</v>
      </c>
      <c r="B709">
        <v>274.5</v>
      </c>
      <c r="C709">
        <v>316.89999999999998</v>
      </c>
      <c r="D709">
        <v>0.8</v>
      </c>
      <c r="E709">
        <v>20.3</v>
      </c>
    </row>
    <row r="710" spans="1:5" x14ac:dyDescent="0.25">
      <c r="A710" s="1">
        <v>41252</v>
      </c>
      <c r="B710">
        <v>312.7</v>
      </c>
      <c r="C710">
        <v>336.4</v>
      </c>
      <c r="D710">
        <v>0</v>
      </c>
      <c r="E710">
        <v>80.400000000000006</v>
      </c>
    </row>
    <row r="711" spans="1:5" x14ac:dyDescent="0.25">
      <c r="A711" s="1">
        <v>41253</v>
      </c>
      <c r="B711">
        <v>336.6</v>
      </c>
      <c r="C711">
        <v>318.39999999999998</v>
      </c>
      <c r="D711">
        <v>0.1</v>
      </c>
      <c r="E711">
        <v>25.2</v>
      </c>
    </row>
    <row r="712" spans="1:5" x14ac:dyDescent="0.25">
      <c r="A712" s="1">
        <v>41254</v>
      </c>
      <c r="B712">
        <v>317.3</v>
      </c>
      <c r="C712">
        <v>299.10000000000002</v>
      </c>
      <c r="D712">
        <v>0.7</v>
      </c>
      <c r="E712">
        <v>19.600000000000001</v>
      </c>
    </row>
    <row r="713" spans="1:5" x14ac:dyDescent="0.25">
      <c r="A713" s="1">
        <v>41255</v>
      </c>
      <c r="B713">
        <v>297.39999999999998</v>
      </c>
      <c r="C713">
        <v>294.60000000000002</v>
      </c>
      <c r="D713">
        <v>1.2</v>
      </c>
      <c r="E713">
        <v>109.3</v>
      </c>
    </row>
    <row r="714" spans="1:5" x14ac:dyDescent="0.25">
      <c r="A714" s="1">
        <v>41256</v>
      </c>
      <c r="B714">
        <v>297</v>
      </c>
      <c r="C714">
        <v>283.5</v>
      </c>
      <c r="D714">
        <v>0.9</v>
      </c>
      <c r="E714">
        <v>111.3</v>
      </c>
    </row>
    <row r="715" spans="1:5" x14ac:dyDescent="0.25">
      <c r="A715" s="1">
        <v>41257</v>
      </c>
      <c r="B715">
        <v>284.8</v>
      </c>
      <c r="C715">
        <v>350.6</v>
      </c>
      <c r="D715">
        <v>0.9</v>
      </c>
      <c r="E715">
        <v>24.8</v>
      </c>
    </row>
    <row r="716" spans="1:5" x14ac:dyDescent="0.25">
      <c r="A716" s="1">
        <v>41258</v>
      </c>
      <c r="B716">
        <v>350</v>
      </c>
      <c r="C716">
        <v>370.2</v>
      </c>
      <c r="D716">
        <v>2</v>
      </c>
      <c r="E716">
        <v>54.6</v>
      </c>
    </row>
    <row r="717" spans="1:5" x14ac:dyDescent="0.25">
      <c r="A717" s="1">
        <v>41259</v>
      </c>
      <c r="B717">
        <v>370.3</v>
      </c>
      <c r="C717">
        <v>415.5</v>
      </c>
      <c r="D717">
        <v>1.2</v>
      </c>
      <c r="E717">
        <v>13.3</v>
      </c>
    </row>
    <row r="718" spans="1:5" x14ac:dyDescent="0.25">
      <c r="A718" s="1">
        <v>41260</v>
      </c>
      <c r="B718">
        <v>413.2</v>
      </c>
      <c r="C718">
        <v>417.6</v>
      </c>
      <c r="D718">
        <v>1.6</v>
      </c>
      <c r="E718">
        <v>32.5</v>
      </c>
    </row>
    <row r="719" spans="1:5" x14ac:dyDescent="0.25">
      <c r="A719" s="1">
        <v>41261</v>
      </c>
      <c r="B719">
        <v>426.8</v>
      </c>
      <c r="C719">
        <v>481.6</v>
      </c>
      <c r="D719">
        <v>1</v>
      </c>
      <c r="E719">
        <v>8.6999999999999993</v>
      </c>
    </row>
    <row r="720" spans="1:5" x14ac:dyDescent="0.25">
      <c r="A720" s="1">
        <v>41262</v>
      </c>
      <c r="B720">
        <v>488.1</v>
      </c>
      <c r="C720">
        <v>434.8</v>
      </c>
      <c r="D720">
        <v>1</v>
      </c>
      <c r="E720">
        <v>6.9</v>
      </c>
    </row>
    <row r="721" spans="1:5" x14ac:dyDescent="0.25">
      <c r="A721" s="1">
        <v>41263</v>
      </c>
      <c r="B721">
        <v>429.5</v>
      </c>
      <c r="C721">
        <v>478.8</v>
      </c>
      <c r="D721">
        <v>0.3</v>
      </c>
      <c r="E721">
        <v>13.8</v>
      </c>
    </row>
    <row r="722" spans="1:5" x14ac:dyDescent="0.25">
      <c r="A722" s="1">
        <v>41264</v>
      </c>
      <c r="B722">
        <v>487.5</v>
      </c>
      <c r="C722">
        <v>410.7</v>
      </c>
      <c r="D722">
        <v>0.4</v>
      </c>
      <c r="E722">
        <v>2.9</v>
      </c>
    </row>
    <row r="723" spans="1:5" x14ac:dyDescent="0.25">
      <c r="A723" s="1">
        <v>41265</v>
      </c>
      <c r="B723">
        <v>404.6</v>
      </c>
      <c r="C723">
        <v>338.1</v>
      </c>
      <c r="D723">
        <v>0.5</v>
      </c>
      <c r="E723">
        <v>72.3</v>
      </c>
    </row>
    <row r="724" spans="1:5" x14ac:dyDescent="0.25">
      <c r="A724" s="1">
        <v>41266</v>
      </c>
      <c r="B724">
        <v>334.9</v>
      </c>
      <c r="C724">
        <v>327.39999999999998</v>
      </c>
      <c r="D724">
        <v>1.3</v>
      </c>
      <c r="E724">
        <v>97.7</v>
      </c>
    </row>
    <row r="725" spans="1:5" x14ac:dyDescent="0.25">
      <c r="A725" s="1">
        <v>41267</v>
      </c>
      <c r="B725">
        <v>328.5</v>
      </c>
      <c r="C725">
        <v>320.8</v>
      </c>
      <c r="D725">
        <v>0.7</v>
      </c>
      <c r="E725">
        <v>15.6</v>
      </c>
    </row>
    <row r="726" spans="1:5" x14ac:dyDescent="0.25">
      <c r="A726" s="1">
        <v>41268</v>
      </c>
      <c r="B726">
        <v>319.8</v>
      </c>
      <c r="C726">
        <v>321.2</v>
      </c>
      <c r="D726">
        <v>0.2</v>
      </c>
      <c r="E726">
        <v>91.4</v>
      </c>
    </row>
    <row r="727" spans="1:5" x14ac:dyDescent="0.25">
      <c r="A727" s="1">
        <v>41269</v>
      </c>
      <c r="B727">
        <v>326.5</v>
      </c>
      <c r="C727">
        <v>313.89999999999998</v>
      </c>
      <c r="D727">
        <v>0.6</v>
      </c>
      <c r="E727">
        <v>16</v>
      </c>
    </row>
    <row r="728" spans="1:5" x14ac:dyDescent="0.25">
      <c r="A728" s="1">
        <v>41270</v>
      </c>
      <c r="B728">
        <v>314.89999999999998</v>
      </c>
      <c r="C728">
        <v>288.7</v>
      </c>
      <c r="D728">
        <v>0.7</v>
      </c>
      <c r="E728">
        <v>12.4</v>
      </c>
    </row>
    <row r="729" spans="1:5" x14ac:dyDescent="0.25">
      <c r="A729" s="1">
        <v>41271</v>
      </c>
      <c r="B729">
        <v>288.60000000000002</v>
      </c>
      <c r="C729">
        <v>303.7</v>
      </c>
      <c r="D729">
        <v>1</v>
      </c>
      <c r="E729">
        <v>15.5</v>
      </c>
    </row>
    <row r="730" spans="1:5" x14ac:dyDescent="0.25">
      <c r="A730" s="1">
        <v>41272</v>
      </c>
      <c r="B730">
        <v>300.89999999999998</v>
      </c>
      <c r="C730">
        <v>323</v>
      </c>
      <c r="D730">
        <v>0.1</v>
      </c>
      <c r="E730">
        <v>12.1</v>
      </c>
    </row>
    <row r="731" spans="1:5" x14ac:dyDescent="0.25">
      <c r="A731" s="1">
        <v>41273</v>
      </c>
      <c r="B731">
        <v>321.8</v>
      </c>
      <c r="C731">
        <v>473.7</v>
      </c>
      <c r="D731">
        <v>0.3</v>
      </c>
      <c r="E731">
        <v>101.6</v>
      </c>
    </row>
    <row r="732" spans="1:5" x14ac:dyDescent="0.25">
      <c r="A732" s="1">
        <v>41274</v>
      </c>
      <c r="B732">
        <v>473.8</v>
      </c>
      <c r="C732">
        <v>356.1</v>
      </c>
      <c r="D732">
        <v>0.3</v>
      </c>
      <c r="E732">
        <v>4</v>
      </c>
    </row>
    <row r="733" spans="1:5" x14ac:dyDescent="0.25">
      <c r="A733" s="1">
        <v>41275</v>
      </c>
      <c r="B733">
        <v>353.6</v>
      </c>
      <c r="C733">
        <v>295.10000000000002</v>
      </c>
      <c r="D733">
        <v>0.5</v>
      </c>
      <c r="E733">
        <v>48.7</v>
      </c>
    </row>
    <row r="734" spans="1:5" x14ac:dyDescent="0.25">
      <c r="A734" s="1">
        <v>41276</v>
      </c>
      <c r="B734">
        <v>295.2</v>
      </c>
      <c r="C734">
        <v>304.39999999999998</v>
      </c>
      <c r="D734">
        <v>0.6</v>
      </c>
      <c r="E734">
        <v>78</v>
      </c>
    </row>
    <row r="735" spans="1:5" x14ac:dyDescent="0.25">
      <c r="A735" s="1">
        <v>41277</v>
      </c>
      <c r="B735">
        <v>304.3</v>
      </c>
      <c r="C735">
        <v>315.2</v>
      </c>
      <c r="D735">
        <v>1.6</v>
      </c>
      <c r="E735">
        <v>18.8</v>
      </c>
    </row>
    <row r="736" spans="1:5" x14ac:dyDescent="0.25">
      <c r="A736" s="1">
        <v>41278</v>
      </c>
      <c r="B736">
        <v>315.8</v>
      </c>
      <c r="C736">
        <v>346.6</v>
      </c>
      <c r="D736">
        <v>1.2</v>
      </c>
      <c r="E736">
        <v>22.2</v>
      </c>
    </row>
    <row r="737" spans="1:5" x14ac:dyDescent="0.25">
      <c r="A737" s="1">
        <v>41279</v>
      </c>
      <c r="B737">
        <v>345.7</v>
      </c>
      <c r="C737">
        <v>303.89999999999998</v>
      </c>
      <c r="D737">
        <v>0.2</v>
      </c>
      <c r="E737">
        <v>21.8</v>
      </c>
    </row>
    <row r="738" spans="1:5" x14ac:dyDescent="0.25">
      <c r="A738" s="1">
        <v>41280</v>
      </c>
      <c r="B738">
        <v>307.39999999999998</v>
      </c>
      <c r="C738">
        <v>368</v>
      </c>
      <c r="D738">
        <v>0.8</v>
      </c>
      <c r="E738">
        <v>133</v>
      </c>
    </row>
    <row r="739" spans="1:5" x14ac:dyDescent="0.25">
      <c r="A739" s="1">
        <v>41281</v>
      </c>
      <c r="B739">
        <v>353.5</v>
      </c>
      <c r="C739">
        <v>340.7</v>
      </c>
      <c r="D739">
        <v>2.2999999999999998</v>
      </c>
      <c r="E739">
        <v>49.9</v>
      </c>
    </row>
    <row r="740" spans="1:5" x14ac:dyDescent="0.25">
      <c r="A740" s="1">
        <v>41282</v>
      </c>
      <c r="B740">
        <v>341.1</v>
      </c>
      <c r="C740">
        <v>358.3</v>
      </c>
      <c r="D740">
        <v>2.2999999999999998</v>
      </c>
      <c r="E740">
        <v>49.2</v>
      </c>
    </row>
    <row r="741" spans="1:5" x14ac:dyDescent="0.25">
      <c r="A741" s="1">
        <v>41283</v>
      </c>
      <c r="B741">
        <v>355.5</v>
      </c>
      <c r="C741">
        <v>331.6</v>
      </c>
      <c r="D741">
        <v>2.5</v>
      </c>
      <c r="E741">
        <v>16.2</v>
      </c>
    </row>
    <row r="742" spans="1:5" x14ac:dyDescent="0.25">
      <c r="A742" s="1">
        <v>41284</v>
      </c>
      <c r="B742">
        <v>330.6</v>
      </c>
      <c r="C742">
        <v>300.7</v>
      </c>
      <c r="D742">
        <v>0.2</v>
      </c>
      <c r="E742">
        <v>22.2</v>
      </c>
    </row>
    <row r="743" spans="1:5" x14ac:dyDescent="0.25">
      <c r="A743" s="1">
        <v>41285</v>
      </c>
      <c r="B743">
        <v>301.10000000000002</v>
      </c>
      <c r="C743">
        <v>381.8</v>
      </c>
      <c r="D743">
        <v>1.4</v>
      </c>
      <c r="E743">
        <v>39.299999999999997</v>
      </c>
    </row>
    <row r="744" spans="1:5" x14ac:dyDescent="0.25">
      <c r="A744" s="1">
        <v>41286</v>
      </c>
      <c r="B744">
        <v>381.5</v>
      </c>
      <c r="C744">
        <v>385.7</v>
      </c>
      <c r="D744">
        <v>2.4</v>
      </c>
      <c r="E744">
        <v>37.200000000000003</v>
      </c>
    </row>
    <row r="745" spans="1:5" x14ac:dyDescent="0.25">
      <c r="A745" s="1">
        <v>41287</v>
      </c>
      <c r="B745">
        <v>377.9</v>
      </c>
      <c r="C745">
        <v>503.5</v>
      </c>
      <c r="D745">
        <v>0.2</v>
      </c>
      <c r="E745">
        <v>46.9</v>
      </c>
    </row>
    <row r="746" spans="1:5" x14ac:dyDescent="0.25">
      <c r="A746" s="1">
        <v>41288</v>
      </c>
      <c r="B746">
        <v>500.2</v>
      </c>
      <c r="C746">
        <v>496.6</v>
      </c>
      <c r="D746">
        <v>0</v>
      </c>
      <c r="E746">
        <v>6.3</v>
      </c>
    </row>
    <row r="747" spans="1:5" x14ac:dyDescent="0.25">
      <c r="A747" s="1">
        <v>41289</v>
      </c>
      <c r="B747">
        <v>494.2</v>
      </c>
      <c r="C747">
        <v>409</v>
      </c>
      <c r="D747">
        <v>0.3</v>
      </c>
      <c r="E747">
        <v>158</v>
      </c>
    </row>
    <row r="748" spans="1:5" x14ac:dyDescent="0.25">
      <c r="A748" s="1">
        <v>41290</v>
      </c>
      <c r="B748">
        <v>391.7</v>
      </c>
      <c r="C748">
        <v>411.1</v>
      </c>
      <c r="D748">
        <v>0.6</v>
      </c>
      <c r="E748">
        <v>83.5</v>
      </c>
    </row>
    <row r="749" spans="1:5" x14ac:dyDescent="0.25">
      <c r="A749" s="1">
        <v>41291</v>
      </c>
      <c r="B749">
        <v>406.5</v>
      </c>
      <c r="C749">
        <v>361.5</v>
      </c>
      <c r="D749">
        <v>0.1</v>
      </c>
      <c r="E749">
        <v>71.400000000000006</v>
      </c>
    </row>
    <row r="750" spans="1:5" x14ac:dyDescent="0.25">
      <c r="A750" s="1">
        <v>41292</v>
      </c>
      <c r="B750">
        <v>364.8</v>
      </c>
      <c r="C750">
        <v>441.8</v>
      </c>
      <c r="D750">
        <v>0</v>
      </c>
      <c r="E750">
        <v>31.3</v>
      </c>
    </row>
    <row r="751" spans="1:5" x14ac:dyDescent="0.25">
      <c r="A751" s="1">
        <v>41293</v>
      </c>
      <c r="B751">
        <v>442.6</v>
      </c>
      <c r="C751">
        <v>459.7</v>
      </c>
      <c r="D751">
        <v>0.1</v>
      </c>
      <c r="E751">
        <v>24.9</v>
      </c>
    </row>
    <row r="752" spans="1:5" x14ac:dyDescent="0.25">
      <c r="A752" s="1">
        <v>41294</v>
      </c>
      <c r="B752">
        <v>459.2</v>
      </c>
      <c r="C752">
        <v>394.3</v>
      </c>
      <c r="D752">
        <v>0.5</v>
      </c>
      <c r="E752">
        <v>20.6</v>
      </c>
    </row>
    <row r="753" spans="1:5" x14ac:dyDescent="0.25">
      <c r="A753" s="1">
        <v>41295</v>
      </c>
      <c r="B753">
        <v>394.2</v>
      </c>
      <c r="C753">
        <v>344</v>
      </c>
      <c r="D753">
        <v>0.9</v>
      </c>
      <c r="E753">
        <v>7.9</v>
      </c>
    </row>
    <row r="754" spans="1:5" x14ac:dyDescent="0.25">
      <c r="A754" s="1">
        <v>41296</v>
      </c>
      <c r="B754">
        <v>347.4</v>
      </c>
      <c r="C754">
        <v>302.39999999999998</v>
      </c>
      <c r="D754">
        <v>0.9</v>
      </c>
      <c r="E754">
        <v>5.9</v>
      </c>
    </row>
    <row r="755" spans="1:5" x14ac:dyDescent="0.25">
      <c r="A755" s="1">
        <v>41297</v>
      </c>
      <c r="B755">
        <v>301.8</v>
      </c>
      <c r="C755">
        <v>277.7</v>
      </c>
      <c r="D755">
        <v>1</v>
      </c>
      <c r="E755">
        <v>3.8</v>
      </c>
    </row>
    <row r="756" spans="1:5" x14ac:dyDescent="0.25">
      <c r="A756" s="1">
        <v>41298</v>
      </c>
      <c r="B756">
        <v>278.8</v>
      </c>
      <c r="C756">
        <v>283.2</v>
      </c>
      <c r="D756">
        <v>0.6</v>
      </c>
      <c r="E756">
        <v>21.1</v>
      </c>
    </row>
    <row r="757" spans="1:5" x14ac:dyDescent="0.25">
      <c r="A757" s="1">
        <v>41299</v>
      </c>
      <c r="B757">
        <v>277.2</v>
      </c>
      <c r="C757">
        <v>373</v>
      </c>
      <c r="D757">
        <v>0.2</v>
      </c>
      <c r="E757">
        <v>69.400000000000006</v>
      </c>
    </row>
    <row r="758" spans="1:5" x14ac:dyDescent="0.25">
      <c r="A758" s="1">
        <v>41300</v>
      </c>
      <c r="B758">
        <v>371.4</v>
      </c>
      <c r="C758">
        <v>531.20000000000005</v>
      </c>
      <c r="D758">
        <v>0.2</v>
      </c>
      <c r="E758">
        <v>34.5</v>
      </c>
    </row>
    <row r="759" spans="1:5" x14ac:dyDescent="0.25">
      <c r="A759" s="1">
        <v>41301</v>
      </c>
      <c r="B759">
        <v>528.6</v>
      </c>
      <c r="C759">
        <v>411.5</v>
      </c>
      <c r="D759">
        <v>0.4</v>
      </c>
      <c r="E759">
        <v>4.7</v>
      </c>
    </row>
    <row r="760" spans="1:5" x14ac:dyDescent="0.25">
      <c r="A760" s="1">
        <v>41302</v>
      </c>
      <c r="B760">
        <v>408.6</v>
      </c>
      <c r="C760">
        <v>406.3</v>
      </c>
      <c r="D760">
        <v>0.2</v>
      </c>
      <c r="E760">
        <v>32</v>
      </c>
    </row>
    <row r="761" spans="1:5" x14ac:dyDescent="0.25">
      <c r="A761" s="1">
        <v>41303</v>
      </c>
      <c r="B761">
        <v>405.3</v>
      </c>
      <c r="C761">
        <v>345.8</v>
      </c>
      <c r="D761">
        <v>0.2</v>
      </c>
      <c r="E761">
        <v>44.1</v>
      </c>
    </row>
    <row r="762" spans="1:5" x14ac:dyDescent="0.25">
      <c r="A762" s="1">
        <v>41304</v>
      </c>
      <c r="B762">
        <v>371.7</v>
      </c>
      <c r="C762">
        <v>307.8</v>
      </c>
      <c r="D762">
        <v>0.4</v>
      </c>
      <c r="E762">
        <v>55.8</v>
      </c>
    </row>
    <row r="763" spans="1:5" x14ac:dyDescent="0.25">
      <c r="A763" s="1">
        <v>41305</v>
      </c>
      <c r="B763">
        <v>308.89999999999998</v>
      </c>
      <c r="C763">
        <v>324.5</v>
      </c>
      <c r="D763">
        <v>1.1000000000000001</v>
      </c>
      <c r="E763">
        <v>18.3</v>
      </c>
    </row>
    <row r="764" spans="1:5" x14ac:dyDescent="0.25">
      <c r="A764" s="1">
        <v>41306</v>
      </c>
      <c r="B764">
        <v>321</v>
      </c>
      <c r="C764">
        <v>427.7</v>
      </c>
      <c r="D764">
        <v>0.4</v>
      </c>
      <c r="E764">
        <v>14</v>
      </c>
    </row>
    <row r="765" spans="1:5" x14ac:dyDescent="0.25">
      <c r="A765" s="1">
        <v>41307</v>
      </c>
      <c r="B765">
        <v>423.3</v>
      </c>
      <c r="C765">
        <v>450.6</v>
      </c>
      <c r="D765">
        <v>0.1</v>
      </c>
      <c r="E765">
        <v>11</v>
      </c>
    </row>
    <row r="766" spans="1:5" x14ac:dyDescent="0.25">
      <c r="A766" s="1">
        <v>41308</v>
      </c>
      <c r="B766">
        <v>450.7</v>
      </c>
      <c r="C766">
        <v>412.7</v>
      </c>
      <c r="D766">
        <v>1</v>
      </c>
      <c r="E766">
        <v>80.7</v>
      </c>
    </row>
    <row r="767" spans="1:5" x14ac:dyDescent="0.25">
      <c r="A767" s="1">
        <v>41309</v>
      </c>
      <c r="B767">
        <v>419.1</v>
      </c>
      <c r="C767">
        <v>342.4</v>
      </c>
      <c r="D767">
        <v>1.1000000000000001</v>
      </c>
      <c r="E767">
        <v>16.600000000000001</v>
      </c>
    </row>
    <row r="768" spans="1:5" x14ac:dyDescent="0.25">
      <c r="A768" s="1">
        <v>41310</v>
      </c>
      <c r="B768">
        <v>351.8</v>
      </c>
      <c r="C768">
        <v>323.10000000000002</v>
      </c>
      <c r="D768">
        <v>0.9</v>
      </c>
      <c r="E768">
        <v>13</v>
      </c>
    </row>
    <row r="769" spans="1:5" x14ac:dyDescent="0.25">
      <c r="A769" s="1">
        <v>41311</v>
      </c>
      <c r="B769">
        <v>326.2</v>
      </c>
      <c r="C769">
        <v>327.60000000000002</v>
      </c>
      <c r="D769">
        <v>0.2</v>
      </c>
      <c r="E769">
        <v>9.8000000000000007</v>
      </c>
    </row>
    <row r="770" spans="1:5" x14ac:dyDescent="0.25">
      <c r="A770" s="1">
        <v>41312</v>
      </c>
      <c r="B770">
        <v>329.5</v>
      </c>
      <c r="C770">
        <v>355.8</v>
      </c>
      <c r="D770">
        <v>0.1</v>
      </c>
      <c r="E770">
        <v>63.3</v>
      </c>
    </row>
    <row r="771" spans="1:5" x14ac:dyDescent="0.25">
      <c r="A771" s="1">
        <v>41313</v>
      </c>
      <c r="B771">
        <v>352.9</v>
      </c>
      <c r="C771">
        <v>443.2</v>
      </c>
      <c r="D771">
        <v>0.1</v>
      </c>
      <c r="E771">
        <v>26.4</v>
      </c>
    </row>
    <row r="772" spans="1:5" x14ac:dyDescent="0.25">
      <c r="A772" s="1">
        <v>41314</v>
      </c>
      <c r="B772">
        <v>439.6</v>
      </c>
      <c r="C772">
        <v>393.2</v>
      </c>
      <c r="D772">
        <v>0</v>
      </c>
      <c r="E772">
        <v>70.7</v>
      </c>
    </row>
    <row r="773" spans="1:5" x14ac:dyDescent="0.25">
      <c r="A773" s="1">
        <v>41315</v>
      </c>
      <c r="B773">
        <v>393.1</v>
      </c>
      <c r="C773">
        <v>329.4</v>
      </c>
      <c r="D773">
        <v>0</v>
      </c>
      <c r="E773">
        <v>6.2</v>
      </c>
    </row>
    <row r="774" spans="1:5" x14ac:dyDescent="0.25">
      <c r="A774" s="1">
        <v>41316</v>
      </c>
      <c r="B774">
        <v>342</v>
      </c>
      <c r="C774">
        <v>368</v>
      </c>
      <c r="D774">
        <v>0</v>
      </c>
      <c r="E774">
        <v>7.5</v>
      </c>
    </row>
    <row r="775" spans="1:5" x14ac:dyDescent="0.25">
      <c r="A775" s="1">
        <v>41317</v>
      </c>
      <c r="B775">
        <v>364.8</v>
      </c>
      <c r="C775">
        <v>354.7</v>
      </c>
      <c r="D775">
        <v>0</v>
      </c>
      <c r="E775">
        <v>28.5</v>
      </c>
    </row>
    <row r="776" spans="1:5" x14ac:dyDescent="0.25">
      <c r="A776" s="1">
        <v>41318</v>
      </c>
      <c r="B776">
        <v>356.7</v>
      </c>
      <c r="C776">
        <v>360.8</v>
      </c>
      <c r="D776">
        <v>0.3</v>
      </c>
      <c r="E776">
        <v>77.7</v>
      </c>
    </row>
    <row r="777" spans="1:5" x14ac:dyDescent="0.25">
      <c r="A777" s="1">
        <v>41319</v>
      </c>
      <c r="B777">
        <v>357.2</v>
      </c>
      <c r="C777">
        <v>379.2</v>
      </c>
      <c r="D777">
        <v>0.1</v>
      </c>
      <c r="E777">
        <v>44.1</v>
      </c>
    </row>
    <row r="778" spans="1:5" x14ac:dyDescent="0.25">
      <c r="A778" s="1">
        <v>41320</v>
      </c>
      <c r="B778">
        <v>379.2</v>
      </c>
      <c r="C778">
        <v>327.39999999999998</v>
      </c>
      <c r="D778">
        <v>0.1</v>
      </c>
      <c r="E778">
        <v>14.6</v>
      </c>
    </row>
    <row r="779" spans="1:5" x14ac:dyDescent="0.25">
      <c r="A779" s="1">
        <v>41321</v>
      </c>
      <c r="B779">
        <v>328.3</v>
      </c>
      <c r="C779">
        <v>374.8</v>
      </c>
      <c r="D779">
        <v>0.6</v>
      </c>
      <c r="E779">
        <v>95.9</v>
      </c>
    </row>
    <row r="780" spans="1:5" x14ac:dyDescent="0.25">
      <c r="A780" s="1">
        <v>41322</v>
      </c>
      <c r="B780">
        <v>375.2</v>
      </c>
      <c r="C780">
        <v>353</v>
      </c>
      <c r="D780">
        <v>0.2</v>
      </c>
      <c r="E780">
        <v>16.100000000000001</v>
      </c>
    </row>
    <row r="781" spans="1:5" x14ac:dyDescent="0.25">
      <c r="A781" s="1">
        <v>41323</v>
      </c>
      <c r="B781">
        <v>356.5</v>
      </c>
      <c r="C781">
        <v>342.7</v>
      </c>
      <c r="D781">
        <v>0.2</v>
      </c>
      <c r="E781">
        <v>39.1</v>
      </c>
    </row>
    <row r="782" spans="1:5" x14ac:dyDescent="0.25">
      <c r="A782" s="1">
        <v>41324</v>
      </c>
      <c r="B782">
        <v>334</v>
      </c>
      <c r="C782">
        <v>356.3</v>
      </c>
      <c r="D782">
        <v>1.3</v>
      </c>
      <c r="E782">
        <v>17.3</v>
      </c>
    </row>
    <row r="783" spans="1:5" x14ac:dyDescent="0.25">
      <c r="A783" s="1">
        <v>41325</v>
      </c>
      <c r="B783">
        <v>356.4</v>
      </c>
      <c r="C783">
        <v>447.9</v>
      </c>
      <c r="D783">
        <v>1.2</v>
      </c>
      <c r="E783">
        <v>52</v>
      </c>
    </row>
    <row r="784" spans="1:5" x14ac:dyDescent="0.25">
      <c r="A784" s="1">
        <v>41326</v>
      </c>
      <c r="B784">
        <v>439.4</v>
      </c>
      <c r="C784">
        <v>374</v>
      </c>
      <c r="D784">
        <v>0.2</v>
      </c>
      <c r="E784">
        <v>23.8</v>
      </c>
    </row>
    <row r="785" spans="1:5" x14ac:dyDescent="0.25">
      <c r="A785" s="1">
        <v>41327</v>
      </c>
      <c r="B785">
        <v>375.6</v>
      </c>
      <c r="C785">
        <v>387.8</v>
      </c>
      <c r="D785">
        <v>0.5</v>
      </c>
      <c r="E785">
        <v>13.8</v>
      </c>
    </row>
    <row r="786" spans="1:5" x14ac:dyDescent="0.25">
      <c r="A786" s="1">
        <v>41328</v>
      </c>
      <c r="B786">
        <v>383.7</v>
      </c>
      <c r="C786">
        <v>360.7</v>
      </c>
      <c r="D786">
        <v>0.7</v>
      </c>
      <c r="E786">
        <v>78.900000000000006</v>
      </c>
    </row>
    <row r="787" spans="1:5" x14ac:dyDescent="0.25">
      <c r="A787" s="1">
        <v>41329</v>
      </c>
      <c r="B787">
        <v>364</v>
      </c>
      <c r="C787">
        <v>313.8</v>
      </c>
      <c r="D787">
        <v>1.8</v>
      </c>
      <c r="E787">
        <v>56.6</v>
      </c>
    </row>
    <row r="788" spans="1:5" x14ac:dyDescent="0.25">
      <c r="A788" s="1">
        <v>41330</v>
      </c>
      <c r="B788">
        <v>315.60000000000002</v>
      </c>
      <c r="C788">
        <v>355.5</v>
      </c>
      <c r="D788">
        <v>1.9</v>
      </c>
      <c r="E788">
        <v>103.4</v>
      </c>
    </row>
    <row r="789" spans="1:5" x14ac:dyDescent="0.25">
      <c r="A789" s="1">
        <v>41331</v>
      </c>
      <c r="B789">
        <v>351</v>
      </c>
      <c r="C789">
        <v>314.39999999999998</v>
      </c>
      <c r="D789">
        <v>0.7</v>
      </c>
      <c r="E789">
        <v>32.4</v>
      </c>
    </row>
    <row r="790" spans="1:5" x14ac:dyDescent="0.25">
      <c r="A790" s="1">
        <v>41332</v>
      </c>
      <c r="B790">
        <v>315</v>
      </c>
      <c r="C790">
        <v>339.4</v>
      </c>
      <c r="D790">
        <v>1.3</v>
      </c>
      <c r="E790">
        <v>84.4</v>
      </c>
    </row>
    <row r="791" spans="1:5" x14ac:dyDescent="0.25">
      <c r="A791" s="1">
        <v>41333</v>
      </c>
      <c r="B791">
        <v>339.8</v>
      </c>
      <c r="C791">
        <v>393.6</v>
      </c>
      <c r="D791">
        <v>4.7</v>
      </c>
      <c r="E791">
        <v>142.19999999999999</v>
      </c>
    </row>
    <row r="792" spans="1:5" x14ac:dyDescent="0.25">
      <c r="A792" s="1">
        <v>41334</v>
      </c>
      <c r="B792">
        <v>386.8</v>
      </c>
      <c r="C792">
        <v>621.4</v>
      </c>
      <c r="D792">
        <v>0.1</v>
      </c>
      <c r="E792">
        <v>27.5</v>
      </c>
    </row>
    <row r="793" spans="1:5" x14ac:dyDescent="0.25">
      <c r="A793" s="1">
        <v>41335</v>
      </c>
      <c r="B793">
        <v>624.1</v>
      </c>
      <c r="C793">
        <v>477.7</v>
      </c>
      <c r="D793">
        <v>0.4</v>
      </c>
      <c r="E793">
        <v>10.199999999999999</v>
      </c>
    </row>
    <row r="794" spans="1:5" x14ac:dyDescent="0.25">
      <c r="A794" s="1">
        <v>41336</v>
      </c>
      <c r="B794">
        <v>480.5</v>
      </c>
      <c r="C794">
        <v>434.9</v>
      </c>
      <c r="D794">
        <v>0.5</v>
      </c>
      <c r="E794">
        <v>7.2</v>
      </c>
    </row>
    <row r="795" spans="1:5" x14ac:dyDescent="0.25">
      <c r="A795" s="1">
        <v>41337</v>
      </c>
      <c r="B795">
        <v>434.6</v>
      </c>
      <c r="C795">
        <v>407.4</v>
      </c>
      <c r="D795">
        <v>0.7</v>
      </c>
      <c r="E795">
        <v>6.5</v>
      </c>
    </row>
    <row r="796" spans="1:5" x14ac:dyDescent="0.25">
      <c r="A796" s="1">
        <v>41338</v>
      </c>
      <c r="B796">
        <v>403.7</v>
      </c>
      <c r="C796">
        <v>337.3</v>
      </c>
      <c r="D796">
        <v>0.6</v>
      </c>
      <c r="E796">
        <v>5.5</v>
      </c>
    </row>
    <row r="797" spans="1:5" x14ac:dyDescent="0.25">
      <c r="A797" s="1">
        <v>41339</v>
      </c>
      <c r="B797">
        <v>335.7</v>
      </c>
      <c r="C797">
        <v>310.2</v>
      </c>
      <c r="D797">
        <v>1.8</v>
      </c>
      <c r="E797">
        <v>12.4</v>
      </c>
    </row>
    <row r="798" spans="1:5" x14ac:dyDescent="0.25">
      <c r="A798" s="1">
        <v>41340</v>
      </c>
      <c r="B798">
        <v>309</v>
      </c>
      <c r="C798">
        <v>328</v>
      </c>
      <c r="D798">
        <v>1.1000000000000001</v>
      </c>
      <c r="E798">
        <v>18.3</v>
      </c>
    </row>
    <row r="799" spans="1:5" x14ac:dyDescent="0.25">
      <c r="A799" s="1">
        <v>41341</v>
      </c>
      <c r="B799">
        <v>329.5</v>
      </c>
      <c r="C799">
        <v>344.4</v>
      </c>
      <c r="D799">
        <v>1</v>
      </c>
      <c r="E799">
        <v>169.4</v>
      </c>
    </row>
    <row r="800" spans="1:5" x14ac:dyDescent="0.25">
      <c r="A800" s="1">
        <v>41342</v>
      </c>
      <c r="B800">
        <v>345.9</v>
      </c>
      <c r="C800">
        <v>340.7</v>
      </c>
      <c r="D800">
        <v>2.6</v>
      </c>
      <c r="E800">
        <v>56.7</v>
      </c>
    </row>
    <row r="801" spans="1:5" x14ac:dyDescent="0.25">
      <c r="A801" s="1">
        <v>41343</v>
      </c>
      <c r="B801">
        <v>338.4</v>
      </c>
      <c r="C801">
        <v>323.3</v>
      </c>
      <c r="D801">
        <v>2.8</v>
      </c>
      <c r="E801">
        <v>39.299999999999997</v>
      </c>
    </row>
    <row r="802" spans="1:5" x14ac:dyDescent="0.25">
      <c r="A802" s="1">
        <v>41344</v>
      </c>
      <c r="B802">
        <v>321.60000000000002</v>
      </c>
      <c r="C802">
        <v>304.7</v>
      </c>
      <c r="D802">
        <v>1.4</v>
      </c>
      <c r="E802">
        <v>18.8</v>
      </c>
    </row>
    <row r="803" spans="1:5" x14ac:dyDescent="0.25">
      <c r="A803" s="1">
        <v>41345</v>
      </c>
      <c r="B803">
        <v>306.3</v>
      </c>
      <c r="C803">
        <v>325.3</v>
      </c>
      <c r="D803">
        <v>2.1</v>
      </c>
      <c r="E803">
        <v>38.6</v>
      </c>
    </row>
    <row r="804" spans="1:5" x14ac:dyDescent="0.25">
      <c r="A804" s="1">
        <v>41346</v>
      </c>
      <c r="B804">
        <v>324.7</v>
      </c>
      <c r="C804">
        <v>296</v>
      </c>
      <c r="D804">
        <v>2.2000000000000002</v>
      </c>
      <c r="E804">
        <v>14.2</v>
      </c>
    </row>
    <row r="805" spans="1:5" x14ac:dyDescent="0.25">
      <c r="A805" s="1">
        <v>41347</v>
      </c>
      <c r="B805">
        <v>296.5</v>
      </c>
      <c r="C805">
        <v>350.7</v>
      </c>
      <c r="D805">
        <v>0</v>
      </c>
      <c r="E805">
        <v>88.5</v>
      </c>
    </row>
    <row r="806" spans="1:5" x14ac:dyDescent="0.25">
      <c r="A806" s="1">
        <v>41348</v>
      </c>
      <c r="B806">
        <v>361.6</v>
      </c>
      <c r="C806">
        <v>461.1</v>
      </c>
      <c r="D806">
        <v>0.6</v>
      </c>
      <c r="E806">
        <v>18.7</v>
      </c>
    </row>
    <row r="807" spans="1:5" x14ac:dyDescent="0.25">
      <c r="A807" s="1">
        <v>41349</v>
      </c>
      <c r="B807">
        <v>456.8</v>
      </c>
      <c r="C807">
        <v>428.5</v>
      </c>
      <c r="D807">
        <v>0.7</v>
      </c>
      <c r="E807">
        <v>10.1</v>
      </c>
    </row>
    <row r="808" spans="1:5" x14ac:dyDescent="0.25">
      <c r="A808" s="1">
        <v>41350</v>
      </c>
      <c r="B808">
        <v>433.9</v>
      </c>
      <c r="C808">
        <v>597.5</v>
      </c>
      <c r="D808">
        <v>0.1</v>
      </c>
      <c r="E808">
        <v>24.2</v>
      </c>
    </row>
    <row r="809" spans="1:5" x14ac:dyDescent="0.25">
      <c r="A809" s="1">
        <v>41351</v>
      </c>
      <c r="B809">
        <v>612.4</v>
      </c>
      <c r="C809">
        <v>488.5</v>
      </c>
      <c r="D809">
        <v>0.1</v>
      </c>
      <c r="E809">
        <v>6.2</v>
      </c>
    </row>
    <row r="810" spans="1:5" x14ac:dyDescent="0.25">
      <c r="A810" s="1">
        <v>41352</v>
      </c>
      <c r="B810">
        <v>481.2</v>
      </c>
      <c r="C810">
        <v>442.1</v>
      </c>
      <c r="D810">
        <v>0</v>
      </c>
      <c r="E810">
        <v>10.9</v>
      </c>
    </row>
    <row r="811" spans="1:5" x14ac:dyDescent="0.25">
      <c r="A811" s="1">
        <v>41353</v>
      </c>
      <c r="B811">
        <v>449.8</v>
      </c>
      <c r="C811">
        <v>511.6</v>
      </c>
      <c r="D811">
        <v>0</v>
      </c>
      <c r="E811">
        <v>9.1999999999999993</v>
      </c>
    </row>
    <row r="812" spans="1:5" x14ac:dyDescent="0.25">
      <c r="A812" s="1">
        <v>41354</v>
      </c>
      <c r="B812">
        <v>525</v>
      </c>
      <c r="C812">
        <v>433.4</v>
      </c>
      <c r="D812">
        <v>0.2</v>
      </c>
      <c r="E812">
        <v>6.1</v>
      </c>
    </row>
    <row r="813" spans="1:5" x14ac:dyDescent="0.25">
      <c r="A813" s="1">
        <v>41355</v>
      </c>
      <c r="B813">
        <v>430</v>
      </c>
      <c r="C813">
        <v>375.1</v>
      </c>
      <c r="D813">
        <v>0</v>
      </c>
      <c r="E813">
        <v>11.1</v>
      </c>
    </row>
    <row r="814" spans="1:5" x14ac:dyDescent="0.25">
      <c r="A814" s="1">
        <v>41356</v>
      </c>
      <c r="B814">
        <v>379.2</v>
      </c>
      <c r="C814">
        <v>445.3</v>
      </c>
      <c r="D814">
        <v>0.9</v>
      </c>
      <c r="E814">
        <v>43.8</v>
      </c>
    </row>
    <row r="815" spans="1:5" x14ac:dyDescent="0.25">
      <c r="A815" s="1">
        <v>41357</v>
      </c>
      <c r="B815">
        <v>434.9</v>
      </c>
      <c r="C815">
        <v>388.3</v>
      </c>
      <c r="D815">
        <v>0.9</v>
      </c>
      <c r="E815">
        <v>23.2</v>
      </c>
    </row>
    <row r="816" spans="1:5" x14ac:dyDescent="0.25">
      <c r="A816" s="1">
        <v>41358</v>
      </c>
      <c r="B816">
        <v>380.9</v>
      </c>
      <c r="C816">
        <v>406</v>
      </c>
      <c r="D816">
        <v>1.2</v>
      </c>
      <c r="E816">
        <v>26.2</v>
      </c>
    </row>
    <row r="817" spans="1:5" x14ac:dyDescent="0.25">
      <c r="A817" s="1">
        <v>41359</v>
      </c>
      <c r="B817">
        <v>414.1</v>
      </c>
      <c r="C817">
        <v>370.9</v>
      </c>
      <c r="D817">
        <v>0.7</v>
      </c>
      <c r="E817">
        <v>66.900000000000006</v>
      </c>
    </row>
    <row r="818" spans="1:5" x14ac:dyDescent="0.25">
      <c r="A818" s="1">
        <v>41360</v>
      </c>
      <c r="B818">
        <v>369.4</v>
      </c>
      <c r="C818">
        <v>547.29999999999995</v>
      </c>
      <c r="D818">
        <v>0.4</v>
      </c>
      <c r="E818">
        <v>43.3</v>
      </c>
    </row>
    <row r="819" spans="1:5" x14ac:dyDescent="0.25">
      <c r="A819" s="1">
        <v>41361</v>
      </c>
      <c r="B819">
        <v>545.4</v>
      </c>
      <c r="C819">
        <v>409.6</v>
      </c>
      <c r="D819">
        <v>1.2</v>
      </c>
      <c r="E819">
        <v>8.9</v>
      </c>
    </row>
    <row r="820" spans="1:5" x14ac:dyDescent="0.25">
      <c r="A820" s="1">
        <v>41362</v>
      </c>
      <c r="B820">
        <v>415.4</v>
      </c>
      <c r="C820">
        <v>541.6</v>
      </c>
      <c r="D820">
        <v>0.1</v>
      </c>
      <c r="E820">
        <v>13</v>
      </c>
    </row>
    <row r="821" spans="1:5" x14ac:dyDescent="0.25">
      <c r="A821" s="1">
        <v>41363</v>
      </c>
      <c r="B821">
        <v>541</v>
      </c>
      <c r="C821">
        <v>523.79999999999995</v>
      </c>
      <c r="D821">
        <v>0.1</v>
      </c>
      <c r="E821">
        <v>6.4</v>
      </c>
    </row>
    <row r="822" spans="1:5" x14ac:dyDescent="0.25">
      <c r="A822" s="1">
        <v>41364</v>
      </c>
      <c r="B822">
        <v>541.29999999999995</v>
      </c>
      <c r="C822">
        <v>463.4</v>
      </c>
      <c r="D822">
        <v>0.2</v>
      </c>
      <c r="E822">
        <v>12.1</v>
      </c>
    </row>
    <row r="823" spans="1:5" x14ac:dyDescent="0.25">
      <c r="A823" s="1">
        <v>41365</v>
      </c>
      <c r="B823">
        <v>475.9</v>
      </c>
      <c r="C823">
        <v>379</v>
      </c>
      <c r="D823">
        <v>0.1</v>
      </c>
      <c r="E823">
        <v>7.4</v>
      </c>
    </row>
    <row r="824" spans="1:5" x14ac:dyDescent="0.25">
      <c r="A824" s="1">
        <v>41366</v>
      </c>
      <c r="B824">
        <v>372.2</v>
      </c>
      <c r="C824">
        <v>344.7</v>
      </c>
      <c r="D824">
        <v>0.5</v>
      </c>
      <c r="E824">
        <v>4.5999999999999996</v>
      </c>
    </row>
    <row r="825" spans="1:5" x14ac:dyDescent="0.25">
      <c r="A825" s="1">
        <v>41367</v>
      </c>
      <c r="B825">
        <v>328</v>
      </c>
      <c r="C825">
        <v>289.7</v>
      </c>
      <c r="D825">
        <v>0.2</v>
      </c>
      <c r="E825">
        <v>8.1</v>
      </c>
    </row>
    <row r="826" spans="1:5" x14ac:dyDescent="0.25">
      <c r="A826" s="1">
        <v>41368</v>
      </c>
      <c r="B826">
        <v>287.39999999999998</v>
      </c>
      <c r="C826">
        <v>272.8</v>
      </c>
      <c r="D826">
        <v>0.2</v>
      </c>
      <c r="E826">
        <v>6.5</v>
      </c>
    </row>
    <row r="827" spans="1:5" x14ac:dyDescent="0.25">
      <c r="A827" s="1">
        <v>41369</v>
      </c>
      <c r="B827">
        <v>277.2</v>
      </c>
      <c r="C827">
        <v>300</v>
      </c>
      <c r="D827">
        <v>0.3</v>
      </c>
      <c r="E827">
        <v>7</v>
      </c>
    </row>
    <row r="828" spans="1:5" x14ac:dyDescent="0.25">
      <c r="A828" s="1">
        <v>41370</v>
      </c>
      <c r="B828">
        <v>300.39999999999998</v>
      </c>
      <c r="C828">
        <v>349.8</v>
      </c>
      <c r="D828">
        <v>0.9</v>
      </c>
      <c r="E828">
        <v>11.5</v>
      </c>
    </row>
    <row r="829" spans="1:5" x14ac:dyDescent="0.25">
      <c r="A829" s="1">
        <v>41371</v>
      </c>
      <c r="B829">
        <v>348.4</v>
      </c>
      <c r="C829">
        <v>329.5</v>
      </c>
      <c r="D829">
        <v>0.5</v>
      </c>
      <c r="E829">
        <v>45.3</v>
      </c>
    </row>
    <row r="830" spans="1:5" x14ac:dyDescent="0.25">
      <c r="A830" s="1">
        <v>41372</v>
      </c>
      <c r="B830">
        <v>334.1</v>
      </c>
      <c r="C830">
        <v>375.7</v>
      </c>
      <c r="D830">
        <v>0.5</v>
      </c>
      <c r="E830">
        <v>48.7</v>
      </c>
    </row>
    <row r="831" spans="1:5" x14ac:dyDescent="0.25">
      <c r="A831" s="1">
        <v>41373</v>
      </c>
      <c r="B831">
        <v>376.7</v>
      </c>
      <c r="C831">
        <v>342</v>
      </c>
      <c r="D831">
        <v>0.2</v>
      </c>
      <c r="E831">
        <v>4.2</v>
      </c>
    </row>
    <row r="832" spans="1:5" x14ac:dyDescent="0.25">
      <c r="A832" s="1">
        <v>41374</v>
      </c>
      <c r="B832">
        <v>340.3</v>
      </c>
      <c r="C832">
        <v>382.9</v>
      </c>
      <c r="D832">
        <v>1.5</v>
      </c>
      <c r="E832">
        <v>39.799999999999997</v>
      </c>
    </row>
    <row r="833" spans="1:5" x14ac:dyDescent="0.25">
      <c r="A833" s="1">
        <v>41375</v>
      </c>
      <c r="B833">
        <v>381.3</v>
      </c>
      <c r="C833">
        <v>458.3</v>
      </c>
      <c r="D833">
        <v>0.1</v>
      </c>
      <c r="E833">
        <v>16.3</v>
      </c>
    </row>
    <row r="834" spans="1:5" x14ac:dyDescent="0.25">
      <c r="A834" s="1">
        <v>41376</v>
      </c>
      <c r="B834">
        <v>461.9</v>
      </c>
      <c r="C834">
        <v>410</v>
      </c>
      <c r="D834">
        <v>0.1</v>
      </c>
      <c r="E834">
        <v>8</v>
      </c>
    </row>
    <row r="835" spans="1:5" x14ac:dyDescent="0.25">
      <c r="A835" s="1">
        <v>41377</v>
      </c>
      <c r="B835">
        <v>411.5</v>
      </c>
      <c r="C835">
        <v>534.79999999999995</v>
      </c>
      <c r="D835">
        <v>0.1</v>
      </c>
      <c r="E835">
        <v>4.0999999999999996</v>
      </c>
    </row>
    <row r="836" spans="1:5" x14ac:dyDescent="0.25">
      <c r="A836" s="1">
        <v>41378</v>
      </c>
      <c r="B836">
        <v>520.6</v>
      </c>
      <c r="C836">
        <v>483.6</v>
      </c>
      <c r="D836">
        <v>0.1</v>
      </c>
      <c r="E836">
        <v>19.5</v>
      </c>
    </row>
    <row r="837" spans="1:5" x14ac:dyDescent="0.25">
      <c r="A837" s="1">
        <v>41379</v>
      </c>
      <c r="B837">
        <v>468.9</v>
      </c>
      <c r="C837">
        <v>391.5</v>
      </c>
      <c r="D837">
        <v>0.1</v>
      </c>
      <c r="E837">
        <v>11.1</v>
      </c>
    </row>
    <row r="838" spans="1:5" x14ac:dyDescent="0.25">
      <c r="A838" s="1">
        <v>41380</v>
      </c>
      <c r="B838">
        <v>394</v>
      </c>
      <c r="C838">
        <v>347.3</v>
      </c>
      <c r="D838">
        <v>0.4</v>
      </c>
      <c r="E838">
        <v>25.1</v>
      </c>
    </row>
    <row r="839" spans="1:5" x14ac:dyDescent="0.25">
      <c r="A839" s="1">
        <v>41381</v>
      </c>
      <c r="B839">
        <v>347.4</v>
      </c>
      <c r="C839">
        <v>318.5</v>
      </c>
      <c r="D839">
        <v>0.8</v>
      </c>
      <c r="E839">
        <v>10.7</v>
      </c>
    </row>
    <row r="840" spans="1:5" x14ac:dyDescent="0.25">
      <c r="A840" s="1">
        <v>41382</v>
      </c>
      <c r="B840">
        <v>340.2</v>
      </c>
      <c r="C840">
        <v>283.5</v>
      </c>
      <c r="D840">
        <v>0</v>
      </c>
      <c r="E840">
        <v>19.899999999999999</v>
      </c>
    </row>
    <row r="841" spans="1:5" x14ac:dyDescent="0.25">
      <c r="A841" s="1">
        <v>41383</v>
      </c>
      <c r="B841">
        <v>285.10000000000002</v>
      </c>
      <c r="C841">
        <v>293.5</v>
      </c>
      <c r="D841">
        <v>0.6</v>
      </c>
      <c r="E841">
        <v>3.2</v>
      </c>
    </row>
    <row r="842" spans="1:5" x14ac:dyDescent="0.25">
      <c r="A842" s="1">
        <v>41384</v>
      </c>
      <c r="B842">
        <v>293.60000000000002</v>
      </c>
      <c r="C842">
        <v>283.39999999999998</v>
      </c>
      <c r="D842">
        <v>0.2</v>
      </c>
      <c r="E842">
        <v>12.1</v>
      </c>
    </row>
    <row r="843" spans="1:5" x14ac:dyDescent="0.25">
      <c r="A843" s="1">
        <v>41385</v>
      </c>
      <c r="B843">
        <v>284.3</v>
      </c>
      <c r="C843">
        <v>279.8</v>
      </c>
      <c r="D843">
        <v>0</v>
      </c>
      <c r="E843">
        <v>9.5</v>
      </c>
    </row>
    <row r="844" spans="1:5" x14ac:dyDescent="0.25">
      <c r="A844" s="1">
        <v>41386</v>
      </c>
      <c r="B844">
        <v>282.10000000000002</v>
      </c>
      <c r="C844">
        <v>271.3</v>
      </c>
      <c r="D844">
        <v>0.6</v>
      </c>
      <c r="E844">
        <v>6.2</v>
      </c>
    </row>
    <row r="845" spans="1:5" x14ac:dyDescent="0.25">
      <c r="A845" s="1">
        <v>41387</v>
      </c>
      <c r="B845">
        <v>271.39999999999998</v>
      </c>
      <c r="C845">
        <v>337.1</v>
      </c>
      <c r="D845">
        <v>0.3</v>
      </c>
      <c r="E845">
        <v>105.1</v>
      </c>
    </row>
    <row r="846" spans="1:5" x14ac:dyDescent="0.25">
      <c r="A846" s="1">
        <v>41388</v>
      </c>
      <c r="B846">
        <v>335.3</v>
      </c>
      <c r="C846">
        <v>429.1</v>
      </c>
      <c r="D846">
        <v>0.1</v>
      </c>
      <c r="E846">
        <v>168.3</v>
      </c>
    </row>
    <row r="847" spans="1:5" x14ac:dyDescent="0.25">
      <c r="A847" s="1">
        <v>41389</v>
      </c>
      <c r="B847">
        <v>432.9</v>
      </c>
      <c r="C847">
        <v>480.1</v>
      </c>
      <c r="D847">
        <v>1.1000000000000001</v>
      </c>
      <c r="E847">
        <v>14.2</v>
      </c>
    </row>
    <row r="848" spans="1:5" x14ac:dyDescent="0.25">
      <c r="A848" s="1">
        <v>41390</v>
      </c>
      <c r="B848">
        <v>449.5</v>
      </c>
      <c r="C848">
        <v>535.79999999999995</v>
      </c>
      <c r="D848">
        <v>0</v>
      </c>
      <c r="E848">
        <v>9.4</v>
      </c>
    </row>
    <row r="849" spans="1:5" x14ac:dyDescent="0.25">
      <c r="A849" s="1">
        <v>41391</v>
      </c>
      <c r="B849">
        <v>535.6</v>
      </c>
      <c r="C849">
        <v>432.8</v>
      </c>
      <c r="D849">
        <v>0.1</v>
      </c>
      <c r="E849">
        <v>2.5</v>
      </c>
    </row>
    <row r="850" spans="1:5" x14ac:dyDescent="0.25">
      <c r="A850" s="1">
        <v>41392</v>
      </c>
      <c r="B850">
        <v>421</v>
      </c>
      <c r="C850">
        <v>400.8</v>
      </c>
      <c r="D850">
        <v>0.1</v>
      </c>
      <c r="E850">
        <v>16.5</v>
      </c>
    </row>
    <row r="851" spans="1:5" x14ac:dyDescent="0.25">
      <c r="A851" s="1">
        <v>41393</v>
      </c>
      <c r="B851">
        <v>425.4</v>
      </c>
      <c r="C851">
        <v>343.9</v>
      </c>
      <c r="D851">
        <v>0.1</v>
      </c>
      <c r="E851">
        <v>7.9</v>
      </c>
    </row>
    <row r="852" spans="1:5" x14ac:dyDescent="0.25">
      <c r="A852" s="1">
        <v>41394</v>
      </c>
      <c r="B852">
        <v>357.5</v>
      </c>
      <c r="C852">
        <v>371.2</v>
      </c>
      <c r="D852">
        <v>0</v>
      </c>
      <c r="E852">
        <v>13.2</v>
      </c>
    </row>
    <row r="853" spans="1:5" x14ac:dyDescent="0.25">
      <c r="A853" s="1">
        <v>41395</v>
      </c>
      <c r="B853">
        <v>372.6</v>
      </c>
      <c r="C853">
        <v>476.5</v>
      </c>
      <c r="D853">
        <v>1.1000000000000001</v>
      </c>
      <c r="E853">
        <v>43.7</v>
      </c>
    </row>
    <row r="854" spans="1:5" x14ac:dyDescent="0.25">
      <c r="A854" s="1">
        <v>41396</v>
      </c>
      <c r="B854">
        <v>473.9</v>
      </c>
      <c r="C854">
        <v>424.5</v>
      </c>
      <c r="D854">
        <v>0.4</v>
      </c>
      <c r="E854">
        <v>11.4</v>
      </c>
    </row>
    <row r="855" spans="1:5" x14ac:dyDescent="0.25">
      <c r="A855" s="1">
        <v>41397</v>
      </c>
      <c r="B855">
        <v>432.5</v>
      </c>
      <c r="C855">
        <v>382.1</v>
      </c>
      <c r="D855">
        <v>0.3</v>
      </c>
      <c r="E855">
        <v>19.3</v>
      </c>
    </row>
    <row r="856" spans="1:5" x14ac:dyDescent="0.25">
      <c r="A856" s="1">
        <v>41398</v>
      </c>
      <c r="B856">
        <v>388.1</v>
      </c>
      <c r="C856">
        <v>368.9</v>
      </c>
      <c r="D856">
        <v>0.4</v>
      </c>
      <c r="E856">
        <v>6.7</v>
      </c>
    </row>
    <row r="857" spans="1:5" x14ac:dyDescent="0.25">
      <c r="A857" s="1">
        <v>41399</v>
      </c>
      <c r="B857">
        <v>366.1</v>
      </c>
      <c r="C857">
        <v>435.2</v>
      </c>
      <c r="D857">
        <v>0.1</v>
      </c>
      <c r="E857">
        <v>10.9</v>
      </c>
    </row>
    <row r="858" spans="1:5" x14ac:dyDescent="0.25">
      <c r="A858" s="1">
        <v>41400</v>
      </c>
      <c r="B858">
        <v>417.5</v>
      </c>
      <c r="C858">
        <v>515.4</v>
      </c>
      <c r="D858">
        <v>0.1</v>
      </c>
      <c r="E858">
        <v>45.7</v>
      </c>
    </row>
    <row r="859" spans="1:5" x14ac:dyDescent="0.25">
      <c r="A859" s="1">
        <v>41401</v>
      </c>
      <c r="B859">
        <v>507.6</v>
      </c>
      <c r="C859">
        <v>549.5</v>
      </c>
      <c r="D859">
        <v>0.1</v>
      </c>
      <c r="E859">
        <v>41</v>
      </c>
    </row>
    <row r="860" spans="1:5" x14ac:dyDescent="0.25">
      <c r="A860" s="1">
        <v>41402</v>
      </c>
      <c r="B860">
        <v>512.4</v>
      </c>
      <c r="C860">
        <v>476.4</v>
      </c>
      <c r="D860">
        <v>0.2</v>
      </c>
      <c r="E860">
        <v>7.5</v>
      </c>
    </row>
    <row r="861" spans="1:5" x14ac:dyDescent="0.25">
      <c r="A861" s="1">
        <v>41403</v>
      </c>
      <c r="B861">
        <v>482.4</v>
      </c>
      <c r="C861">
        <v>462.4</v>
      </c>
      <c r="D861">
        <v>0.3</v>
      </c>
      <c r="E861">
        <v>6.7</v>
      </c>
    </row>
    <row r="862" spans="1:5" x14ac:dyDescent="0.25">
      <c r="A862" s="1">
        <v>41404</v>
      </c>
      <c r="B862">
        <v>457.6</v>
      </c>
      <c r="C862">
        <v>421</v>
      </c>
      <c r="D862">
        <v>0.2</v>
      </c>
      <c r="E862">
        <v>5.7</v>
      </c>
    </row>
    <row r="863" spans="1:5" x14ac:dyDescent="0.25">
      <c r="A863" s="1">
        <v>41405</v>
      </c>
      <c r="B863">
        <v>407</v>
      </c>
      <c r="C863">
        <v>390.1</v>
      </c>
      <c r="D863">
        <v>0.4</v>
      </c>
      <c r="E863">
        <v>150.30000000000001</v>
      </c>
    </row>
    <row r="864" spans="1:5" x14ac:dyDescent="0.25">
      <c r="A864" s="1">
        <v>41406</v>
      </c>
      <c r="B864">
        <v>390.7</v>
      </c>
      <c r="C864">
        <v>354.4</v>
      </c>
      <c r="D864">
        <v>0.4</v>
      </c>
      <c r="E864">
        <v>16.5</v>
      </c>
    </row>
    <row r="865" spans="1:5" x14ac:dyDescent="0.25">
      <c r="A865" s="1">
        <v>41407</v>
      </c>
      <c r="B865">
        <v>359.3</v>
      </c>
      <c r="C865">
        <v>373.1</v>
      </c>
      <c r="D865">
        <v>0.2</v>
      </c>
      <c r="E865">
        <v>22.8</v>
      </c>
    </row>
    <row r="866" spans="1:5" x14ac:dyDescent="0.25">
      <c r="A866" s="1">
        <v>41408</v>
      </c>
      <c r="B866">
        <v>371.4</v>
      </c>
      <c r="C866">
        <v>317.39999999999998</v>
      </c>
      <c r="D866">
        <v>0.2</v>
      </c>
      <c r="E866">
        <v>20</v>
      </c>
    </row>
    <row r="867" spans="1:5" x14ac:dyDescent="0.25">
      <c r="A867" s="1">
        <v>41409</v>
      </c>
      <c r="B867">
        <v>328.8</v>
      </c>
      <c r="C867">
        <v>409.2</v>
      </c>
      <c r="D867">
        <v>1.8</v>
      </c>
      <c r="E867">
        <v>115.1</v>
      </c>
    </row>
    <row r="868" spans="1:5" x14ac:dyDescent="0.25">
      <c r="A868" s="1">
        <v>41410</v>
      </c>
      <c r="B868">
        <v>421.6</v>
      </c>
      <c r="C868">
        <v>375.4</v>
      </c>
      <c r="D868">
        <v>0.6</v>
      </c>
      <c r="E868">
        <v>24.4</v>
      </c>
    </row>
    <row r="869" spans="1:5" x14ac:dyDescent="0.25">
      <c r="A869" s="1">
        <v>41411</v>
      </c>
      <c r="B869">
        <v>374</v>
      </c>
      <c r="C869">
        <v>372.4</v>
      </c>
      <c r="D869">
        <v>0.7</v>
      </c>
      <c r="E869">
        <v>72.900000000000006</v>
      </c>
    </row>
    <row r="870" spans="1:5" x14ac:dyDescent="0.25">
      <c r="A870" s="1">
        <v>41412</v>
      </c>
      <c r="B870">
        <v>372.4</v>
      </c>
      <c r="C870">
        <v>386.1</v>
      </c>
      <c r="D870">
        <v>1.5</v>
      </c>
      <c r="E870">
        <v>30.1</v>
      </c>
    </row>
    <row r="871" spans="1:5" x14ac:dyDescent="0.25">
      <c r="A871" s="1">
        <v>41413</v>
      </c>
      <c r="B871">
        <v>409.7</v>
      </c>
      <c r="C871">
        <v>430.8</v>
      </c>
      <c r="D871">
        <v>0.4</v>
      </c>
      <c r="E871">
        <v>40</v>
      </c>
    </row>
    <row r="872" spans="1:5" x14ac:dyDescent="0.25">
      <c r="A872" s="1">
        <v>41414</v>
      </c>
      <c r="B872">
        <v>443.2</v>
      </c>
      <c r="C872">
        <v>388</v>
      </c>
      <c r="D872">
        <v>0.2</v>
      </c>
      <c r="E872">
        <v>139.4</v>
      </c>
    </row>
    <row r="873" spans="1:5" x14ac:dyDescent="0.25">
      <c r="A873" s="1">
        <v>41415</v>
      </c>
      <c r="B873">
        <v>392.2</v>
      </c>
      <c r="C873">
        <v>469.2</v>
      </c>
      <c r="D873">
        <v>0.4</v>
      </c>
      <c r="E873">
        <v>42.8</v>
      </c>
    </row>
    <row r="874" spans="1:5" x14ac:dyDescent="0.25">
      <c r="A874" s="1">
        <v>41416</v>
      </c>
      <c r="B874">
        <v>435.1</v>
      </c>
      <c r="C874">
        <v>295.8</v>
      </c>
      <c r="D874">
        <v>0</v>
      </c>
      <c r="E874">
        <v>12</v>
      </c>
    </row>
    <row r="875" spans="1:5" x14ac:dyDescent="0.25">
      <c r="A875" s="1">
        <v>41417</v>
      </c>
      <c r="B875">
        <v>283.89999999999998</v>
      </c>
      <c r="C875">
        <v>510.1</v>
      </c>
      <c r="D875">
        <v>0</v>
      </c>
      <c r="E875">
        <v>161.4</v>
      </c>
    </row>
    <row r="876" spans="1:5" x14ac:dyDescent="0.25">
      <c r="A876" s="1">
        <v>41418</v>
      </c>
      <c r="B876">
        <v>473.3</v>
      </c>
      <c r="C876">
        <v>469.9</v>
      </c>
      <c r="D876">
        <v>0.2</v>
      </c>
      <c r="E876">
        <v>17.8</v>
      </c>
    </row>
    <row r="877" spans="1:5" x14ac:dyDescent="0.25">
      <c r="A877" s="1">
        <v>41419</v>
      </c>
      <c r="B877">
        <v>521.1</v>
      </c>
      <c r="C877">
        <v>708.5</v>
      </c>
      <c r="D877">
        <v>0.1</v>
      </c>
      <c r="E877">
        <v>12.4</v>
      </c>
    </row>
    <row r="878" spans="1:5" x14ac:dyDescent="0.25">
      <c r="A878" s="1">
        <v>41420</v>
      </c>
      <c r="B878">
        <v>721.6</v>
      </c>
      <c r="C878">
        <v>638.79999999999995</v>
      </c>
      <c r="D878">
        <v>0</v>
      </c>
      <c r="E878">
        <v>7.1</v>
      </c>
    </row>
    <row r="879" spans="1:5" x14ac:dyDescent="0.25">
      <c r="A879" s="1">
        <v>41421</v>
      </c>
      <c r="B879">
        <v>635.29999999999995</v>
      </c>
      <c r="C879">
        <v>759.1</v>
      </c>
      <c r="D879">
        <v>0</v>
      </c>
      <c r="E879">
        <v>14.6</v>
      </c>
    </row>
    <row r="880" spans="1:5" x14ac:dyDescent="0.25">
      <c r="A880" s="1">
        <v>41422</v>
      </c>
      <c r="B880">
        <v>636.20000000000005</v>
      </c>
      <c r="C880">
        <v>581.20000000000005</v>
      </c>
      <c r="D880">
        <v>0.1</v>
      </c>
      <c r="E880">
        <v>1.7</v>
      </c>
    </row>
    <row r="881" spans="1:5" x14ac:dyDescent="0.25">
      <c r="A881" s="1">
        <v>41423</v>
      </c>
      <c r="B881">
        <v>591.1</v>
      </c>
      <c r="C881">
        <v>448.5</v>
      </c>
      <c r="D881">
        <v>0.1</v>
      </c>
      <c r="E881">
        <v>2.4</v>
      </c>
    </row>
    <row r="882" spans="1:5" x14ac:dyDescent="0.25">
      <c r="A882" s="1">
        <v>41424</v>
      </c>
      <c r="B882">
        <v>443.1</v>
      </c>
      <c r="C882">
        <v>344.9</v>
      </c>
      <c r="D882">
        <v>0.1</v>
      </c>
      <c r="E882">
        <v>4.4000000000000004</v>
      </c>
    </row>
    <row r="883" spans="1:5" x14ac:dyDescent="0.25">
      <c r="A883" s="1">
        <v>41425</v>
      </c>
      <c r="B883">
        <v>345.3</v>
      </c>
      <c r="C883">
        <v>387.8</v>
      </c>
      <c r="D883">
        <v>1.1000000000000001</v>
      </c>
      <c r="E883">
        <v>47.5</v>
      </c>
    </row>
    <row r="884" spans="1:5" x14ac:dyDescent="0.25">
      <c r="A884" s="1">
        <v>41426</v>
      </c>
      <c r="B884">
        <v>408.6</v>
      </c>
      <c r="C884">
        <v>619.20000000000005</v>
      </c>
      <c r="D884">
        <v>0.2</v>
      </c>
      <c r="E884">
        <v>60.3</v>
      </c>
    </row>
    <row r="885" spans="1:5" x14ac:dyDescent="0.25">
      <c r="A885" s="1">
        <v>41427</v>
      </c>
      <c r="B885">
        <v>631.29999999999995</v>
      </c>
      <c r="C885">
        <v>692.7</v>
      </c>
      <c r="D885">
        <v>0.2</v>
      </c>
      <c r="E885">
        <v>8.6</v>
      </c>
    </row>
    <row r="886" spans="1:5" x14ac:dyDescent="0.25">
      <c r="A886" s="1">
        <v>41428</v>
      </c>
      <c r="B886">
        <v>694.9</v>
      </c>
      <c r="C886">
        <v>651.29999999999995</v>
      </c>
      <c r="D886">
        <v>0.4</v>
      </c>
      <c r="E886">
        <v>6.6</v>
      </c>
    </row>
    <row r="887" spans="1:5" x14ac:dyDescent="0.25">
      <c r="A887" s="1">
        <v>41429</v>
      </c>
      <c r="B887">
        <v>643.6</v>
      </c>
      <c r="C887">
        <v>540.5</v>
      </c>
      <c r="D887">
        <v>0.2</v>
      </c>
      <c r="E887">
        <v>12.2</v>
      </c>
    </row>
    <row r="888" spans="1:5" x14ac:dyDescent="0.25">
      <c r="A888" s="1">
        <v>41430</v>
      </c>
      <c r="B888">
        <v>540.79999999999995</v>
      </c>
      <c r="C888">
        <v>445.2</v>
      </c>
      <c r="D888">
        <v>0.4</v>
      </c>
      <c r="E888">
        <v>10.3</v>
      </c>
    </row>
    <row r="889" spans="1:5" x14ac:dyDescent="0.25">
      <c r="A889" s="1">
        <v>41431</v>
      </c>
      <c r="B889">
        <v>455.9</v>
      </c>
      <c r="C889">
        <v>444.3</v>
      </c>
      <c r="D889">
        <v>0.4</v>
      </c>
      <c r="E889">
        <v>18.8</v>
      </c>
    </row>
    <row r="890" spans="1:5" x14ac:dyDescent="0.25">
      <c r="A890" s="1">
        <v>41432</v>
      </c>
      <c r="B890">
        <v>448.4</v>
      </c>
      <c r="C890">
        <v>414.4</v>
      </c>
      <c r="D890">
        <v>0.4</v>
      </c>
      <c r="E890">
        <v>18.600000000000001</v>
      </c>
    </row>
    <row r="891" spans="1:5" x14ac:dyDescent="0.25">
      <c r="A891" s="1">
        <v>41433</v>
      </c>
      <c r="B891">
        <v>411.4</v>
      </c>
      <c r="C891">
        <v>400</v>
      </c>
      <c r="D891">
        <v>0.6</v>
      </c>
      <c r="E891">
        <v>23.4</v>
      </c>
    </row>
    <row r="892" spans="1:5" x14ac:dyDescent="0.25">
      <c r="A892" s="1">
        <v>41434</v>
      </c>
      <c r="B892">
        <v>392.2</v>
      </c>
      <c r="C892">
        <v>338.7</v>
      </c>
      <c r="D892">
        <v>2.4</v>
      </c>
      <c r="E892">
        <v>22.4</v>
      </c>
    </row>
    <row r="893" spans="1:5" x14ac:dyDescent="0.25">
      <c r="A893" s="1">
        <v>41435</v>
      </c>
      <c r="B893">
        <v>343.1</v>
      </c>
      <c r="C893">
        <v>367.8</v>
      </c>
      <c r="D893">
        <v>2.4</v>
      </c>
      <c r="E893">
        <v>58.4</v>
      </c>
    </row>
    <row r="894" spans="1:5" x14ac:dyDescent="0.25">
      <c r="A894" s="1">
        <v>41436</v>
      </c>
      <c r="B894">
        <v>368.8</v>
      </c>
      <c r="C894">
        <v>427.5</v>
      </c>
      <c r="D894">
        <v>1.2</v>
      </c>
      <c r="E894">
        <v>23.2</v>
      </c>
    </row>
    <row r="895" spans="1:5" x14ac:dyDescent="0.25">
      <c r="A895" s="1">
        <v>41437</v>
      </c>
      <c r="B895">
        <v>441</v>
      </c>
      <c r="C895">
        <v>392.5</v>
      </c>
      <c r="D895">
        <v>0.6</v>
      </c>
      <c r="E895">
        <v>7.8</v>
      </c>
    </row>
    <row r="896" spans="1:5" x14ac:dyDescent="0.25">
      <c r="A896" s="1">
        <v>41438</v>
      </c>
      <c r="B896">
        <v>392.1</v>
      </c>
      <c r="C896">
        <v>348.8</v>
      </c>
      <c r="D896">
        <v>0.4</v>
      </c>
      <c r="E896">
        <v>9</v>
      </c>
    </row>
    <row r="897" spans="1:5" x14ac:dyDescent="0.25">
      <c r="A897" s="1">
        <v>41439</v>
      </c>
      <c r="B897">
        <v>351.8</v>
      </c>
      <c r="C897">
        <v>326.2</v>
      </c>
      <c r="D897">
        <v>0.9</v>
      </c>
      <c r="E897">
        <v>150.69999999999999</v>
      </c>
    </row>
    <row r="898" spans="1:5" x14ac:dyDescent="0.25">
      <c r="A898" s="1">
        <v>41440</v>
      </c>
      <c r="B898">
        <v>324.60000000000002</v>
      </c>
      <c r="C898">
        <v>347.2</v>
      </c>
      <c r="D898">
        <v>1.1000000000000001</v>
      </c>
      <c r="E898">
        <v>26.5</v>
      </c>
    </row>
    <row r="899" spans="1:5" x14ac:dyDescent="0.25">
      <c r="A899" s="1">
        <v>41441</v>
      </c>
      <c r="B899">
        <v>345.1</v>
      </c>
      <c r="C899">
        <v>330</v>
      </c>
      <c r="D899">
        <v>1.1000000000000001</v>
      </c>
      <c r="E899">
        <v>16.399999999999999</v>
      </c>
    </row>
    <row r="900" spans="1:5" x14ac:dyDescent="0.25">
      <c r="A900" s="1">
        <v>41442</v>
      </c>
      <c r="B900">
        <v>336.5</v>
      </c>
      <c r="C900">
        <v>279.5</v>
      </c>
      <c r="D900">
        <v>0.3</v>
      </c>
      <c r="E900">
        <v>12.8</v>
      </c>
    </row>
    <row r="901" spans="1:5" x14ac:dyDescent="0.25">
      <c r="A901" s="1">
        <v>41443</v>
      </c>
      <c r="B901">
        <v>281.60000000000002</v>
      </c>
      <c r="C901">
        <v>295.89999999999998</v>
      </c>
      <c r="D901">
        <v>0.3</v>
      </c>
      <c r="E901">
        <v>107.9</v>
      </c>
    </row>
    <row r="902" spans="1:5" x14ac:dyDescent="0.25">
      <c r="A902" s="1">
        <v>41444</v>
      </c>
      <c r="B902">
        <v>296.5</v>
      </c>
      <c r="C902">
        <v>298.3</v>
      </c>
      <c r="D902">
        <v>1</v>
      </c>
      <c r="E902">
        <v>122.7</v>
      </c>
    </row>
    <row r="903" spans="1:5" x14ac:dyDescent="0.25">
      <c r="A903" s="1">
        <v>41445</v>
      </c>
      <c r="B903">
        <v>294.39999999999998</v>
      </c>
      <c r="C903">
        <v>474.4</v>
      </c>
      <c r="D903">
        <v>0.2</v>
      </c>
      <c r="E903">
        <v>118.8</v>
      </c>
    </row>
    <row r="904" spans="1:5" x14ac:dyDescent="0.25">
      <c r="A904" s="1">
        <v>41446</v>
      </c>
      <c r="B904">
        <v>495.2</v>
      </c>
      <c r="C904">
        <v>680.7</v>
      </c>
      <c r="D904">
        <v>0.5</v>
      </c>
      <c r="E904">
        <v>16</v>
      </c>
    </row>
    <row r="905" spans="1:5" x14ac:dyDescent="0.25">
      <c r="A905" s="1">
        <v>41447</v>
      </c>
      <c r="B905">
        <v>638.5</v>
      </c>
      <c r="C905">
        <v>607.5</v>
      </c>
      <c r="D905">
        <v>0</v>
      </c>
      <c r="E905">
        <v>10.1</v>
      </c>
    </row>
    <row r="906" spans="1:5" x14ac:dyDescent="0.25">
      <c r="A906" s="1">
        <v>41448</v>
      </c>
      <c r="B906">
        <v>599.4</v>
      </c>
      <c r="C906">
        <v>564.9</v>
      </c>
      <c r="D906">
        <v>0.3</v>
      </c>
      <c r="E906">
        <v>6.7</v>
      </c>
    </row>
    <row r="907" spans="1:5" x14ac:dyDescent="0.25">
      <c r="A907" s="1">
        <v>41449</v>
      </c>
      <c r="B907">
        <v>561.6</v>
      </c>
      <c r="C907">
        <v>522.6</v>
      </c>
      <c r="D907">
        <v>0.4</v>
      </c>
      <c r="E907">
        <v>50.4</v>
      </c>
    </row>
    <row r="908" spans="1:5" x14ac:dyDescent="0.25">
      <c r="A908" s="1">
        <v>41450</v>
      </c>
      <c r="B908">
        <v>524.79999999999995</v>
      </c>
      <c r="C908">
        <v>482.2</v>
      </c>
      <c r="D908">
        <v>0.2</v>
      </c>
      <c r="E908">
        <v>4.5</v>
      </c>
    </row>
    <row r="909" spans="1:5" x14ac:dyDescent="0.25">
      <c r="A909" s="1">
        <v>41451</v>
      </c>
      <c r="B909">
        <v>486.4</v>
      </c>
      <c r="C909">
        <v>387.8</v>
      </c>
      <c r="D909">
        <v>0.4</v>
      </c>
      <c r="E909">
        <v>2.9</v>
      </c>
    </row>
    <row r="910" spans="1:5" x14ac:dyDescent="0.25">
      <c r="A910" s="1">
        <v>41452</v>
      </c>
      <c r="B910">
        <v>386.6</v>
      </c>
      <c r="C910">
        <v>422</v>
      </c>
      <c r="D910">
        <v>0.9</v>
      </c>
      <c r="E910">
        <v>106.4</v>
      </c>
    </row>
    <row r="911" spans="1:5" x14ac:dyDescent="0.25">
      <c r="A911" s="1">
        <v>41453</v>
      </c>
      <c r="B911">
        <v>422.4</v>
      </c>
      <c r="C911">
        <v>385</v>
      </c>
      <c r="D911">
        <v>0.3</v>
      </c>
      <c r="E911">
        <v>31.5</v>
      </c>
    </row>
    <row r="912" spans="1:5" x14ac:dyDescent="0.25">
      <c r="A912" s="1">
        <v>41454</v>
      </c>
      <c r="B912">
        <v>387.7</v>
      </c>
      <c r="C912">
        <v>475.2</v>
      </c>
      <c r="D912">
        <v>2.2999999999999998</v>
      </c>
      <c r="E912">
        <v>21.8</v>
      </c>
    </row>
    <row r="913" spans="1:5" x14ac:dyDescent="0.25">
      <c r="A913" s="1">
        <v>41455</v>
      </c>
      <c r="B913">
        <v>480.5</v>
      </c>
      <c r="C913">
        <v>563.5</v>
      </c>
      <c r="D913">
        <v>0.5</v>
      </c>
      <c r="E913">
        <v>16.600000000000001</v>
      </c>
    </row>
    <row r="914" spans="1:5" x14ac:dyDescent="0.25">
      <c r="A914" s="1">
        <v>41456</v>
      </c>
      <c r="B914">
        <v>561.6</v>
      </c>
      <c r="C914">
        <v>437.3</v>
      </c>
      <c r="D914">
        <v>0.4</v>
      </c>
      <c r="E914">
        <v>5.7</v>
      </c>
    </row>
    <row r="915" spans="1:5" x14ac:dyDescent="0.25">
      <c r="A915" s="1">
        <v>41457</v>
      </c>
      <c r="B915">
        <v>457.5</v>
      </c>
      <c r="C915">
        <v>387</v>
      </c>
      <c r="D915">
        <v>0.6</v>
      </c>
      <c r="E915">
        <v>8.1999999999999993</v>
      </c>
    </row>
    <row r="916" spans="1:5" x14ac:dyDescent="0.25">
      <c r="A916" s="1">
        <v>41458</v>
      </c>
      <c r="B916">
        <v>384.5</v>
      </c>
      <c r="C916">
        <v>358.9</v>
      </c>
      <c r="D916">
        <v>0.6</v>
      </c>
      <c r="E916">
        <v>7.4</v>
      </c>
    </row>
    <row r="917" spans="1:5" x14ac:dyDescent="0.25">
      <c r="A917" s="1">
        <v>41459</v>
      </c>
      <c r="B917">
        <v>359.1</v>
      </c>
      <c r="C917">
        <v>361.8</v>
      </c>
      <c r="D917">
        <v>0.7</v>
      </c>
      <c r="E917">
        <v>16.8</v>
      </c>
    </row>
    <row r="918" spans="1:5" x14ac:dyDescent="0.25">
      <c r="A918" s="1">
        <v>41460</v>
      </c>
      <c r="B918">
        <v>352.5</v>
      </c>
      <c r="C918">
        <v>349.8</v>
      </c>
      <c r="D918">
        <v>0.2</v>
      </c>
      <c r="E918">
        <v>104.5</v>
      </c>
    </row>
    <row r="919" spans="1:5" x14ac:dyDescent="0.25">
      <c r="A919" s="1">
        <v>41461</v>
      </c>
      <c r="B919">
        <v>348.8</v>
      </c>
      <c r="C919">
        <v>331.5</v>
      </c>
      <c r="D919">
        <v>0.4</v>
      </c>
      <c r="E919">
        <v>25</v>
      </c>
    </row>
    <row r="920" spans="1:5" x14ac:dyDescent="0.25">
      <c r="A920" s="1">
        <v>41462</v>
      </c>
      <c r="B920">
        <v>341.6</v>
      </c>
      <c r="C920">
        <v>299.10000000000002</v>
      </c>
      <c r="D920">
        <v>0.8</v>
      </c>
      <c r="E920">
        <v>46.7</v>
      </c>
    </row>
    <row r="921" spans="1:5" x14ac:dyDescent="0.25">
      <c r="A921" s="1">
        <v>41463</v>
      </c>
      <c r="B921">
        <v>300.8</v>
      </c>
      <c r="C921">
        <v>318</v>
      </c>
      <c r="D921">
        <v>1.5</v>
      </c>
      <c r="E921">
        <v>20.399999999999999</v>
      </c>
    </row>
    <row r="922" spans="1:5" x14ac:dyDescent="0.25">
      <c r="A922" s="1">
        <v>41464</v>
      </c>
      <c r="B922">
        <v>316.2</v>
      </c>
      <c r="C922">
        <v>411.4</v>
      </c>
      <c r="D922">
        <v>1.3</v>
      </c>
      <c r="E922">
        <v>41.8</v>
      </c>
    </row>
    <row r="923" spans="1:5" x14ac:dyDescent="0.25">
      <c r="A923" s="1">
        <v>41465</v>
      </c>
      <c r="B923">
        <v>413.8</v>
      </c>
      <c r="C923">
        <v>432.1</v>
      </c>
      <c r="D923">
        <v>0.6</v>
      </c>
      <c r="E923">
        <v>12.4</v>
      </c>
    </row>
    <row r="924" spans="1:5" x14ac:dyDescent="0.25">
      <c r="A924" s="1">
        <v>41466</v>
      </c>
      <c r="B924">
        <v>433.7</v>
      </c>
      <c r="C924">
        <v>449.2</v>
      </c>
      <c r="D924">
        <v>0.5</v>
      </c>
      <c r="E924">
        <v>100.6</v>
      </c>
    </row>
    <row r="925" spans="1:5" x14ac:dyDescent="0.25">
      <c r="A925" s="1">
        <v>41467</v>
      </c>
      <c r="B925">
        <v>449</v>
      </c>
      <c r="C925">
        <v>486.8</v>
      </c>
      <c r="D925">
        <v>0.1</v>
      </c>
      <c r="E925">
        <v>27.7</v>
      </c>
    </row>
    <row r="926" spans="1:5" x14ac:dyDescent="0.25">
      <c r="A926" s="1">
        <v>41468</v>
      </c>
      <c r="B926">
        <v>486.1</v>
      </c>
      <c r="C926">
        <v>422.1</v>
      </c>
      <c r="D926">
        <v>0.1</v>
      </c>
      <c r="E926">
        <v>18.3</v>
      </c>
    </row>
    <row r="927" spans="1:5" x14ac:dyDescent="0.25">
      <c r="A927" s="1">
        <v>41469</v>
      </c>
      <c r="B927">
        <v>410.2</v>
      </c>
      <c r="C927">
        <v>384.7</v>
      </c>
      <c r="D927">
        <v>0.4</v>
      </c>
      <c r="E927">
        <v>13.5</v>
      </c>
    </row>
    <row r="928" spans="1:5" x14ac:dyDescent="0.25">
      <c r="A928" s="1">
        <v>41470</v>
      </c>
      <c r="B928">
        <v>380.8</v>
      </c>
      <c r="C928">
        <v>376.4</v>
      </c>
      <c r="D928">
        <v>0.4</v>
      </c>
      <c r="E928">
        <v>21.9</v>
      </c>
    </row>
    <row r="929" spans="1:5" x14ac:dyDescent="0.25">
      <c r="A929" s="1">
        <v>41471</v>
      </c>
      <c r="B929">
        <v>376.3</v>
      </c>
      <c r="C929">
        <v>351.2</v>
      </c>
      <c r="D929">
        <v>0.7</v>
      </c>
      <c r="E929">
        <v>125.4</v>
      </c>
    </row>
    <row r="930" spans="1:5" x14ac:dyDescent="0.25">
      <c r="A930" s="1">
        <v>41472</v>
      </c>
      <c r="B930">
        <v>350.7</v>
      </c>
      <c r="C930">
        <v>354.4</v>
      </c>
      <c r="D930">
        <v>1.4</v>
      </c>
      <c r="E930">
        <v>26.2</v>
      </c>
    </row>
    <row r="931" spans="1:5" x14ac:dyDescent="0.25">
      <c r="A931" s="1">
        <v>41473</v>
      </c>
      <c r="B931">
        <v>359.7</v>
      </c>
      <c r="C931">
        <v>521.1</v>
      </c>
      <c r="D931">
        <v>0.2</v>
      </c>
      <c r="E931">
        <v>21.1</v>
      </c>
    </row>
    <row r="932" spans="1:5" x14ac:dyDescent="0.25">
      <c r="A932" s="1">
        <v>41474</v>
      </c>
      <c r="B932">
        <v>516.9</v>
      </c>
      <c r="C932">
        <v>586.5</v>
      </c>
      <c r="D932">
        <v>0.1</v>
      </c>
      <c r="E932">
        <v>7.8</v>
      </c>
    </row>
    <row r="933" spans="1:5" x14ac:dyDescent="0.25">
      <c r="A933" s="1">
        <v>41475</v>
      </c>
      <c r="B933">
        <v>584.6</v>
      </c>
      <c r="C933">
        <v>417.7</v>
      </c>
      <c r="D933">
        <v>0.1</v>
      </c>
      <c r="E933">
        <v>3.1</v>
      </c>
    </row>
    <row r="934" spans="1:5" x14ac:dyDescent="0.25">
      <c r="A934" s="1">
        <v>41476</v>
      </c>
      <c r="B934">
        <v>425.4</v>
      </c>
      <c r="C934">
        <v>400.9</v>
      </c>
      <c r="D934">
        <v>0.1</v>
      </c>
      <c r="E934">
        <v>6.9</v>
      </c>
    </row>
    <row r="935" spans="1:5" x14ac:dyDescent="0.25">
      <c r="A935" s="1">
        <v>41477</v>
      </c>
      <c r="B935">
        <v>402.8</v>
      </c>
      <c r="C935">
        <v>380.3</v>
      </c>
      <c r="D935">
        <v>1.6</v>
      </c>
      <c r="E935">
        <v>10.1</v>
      </c>
    </row>
    <row r="936" spans="1:5" x14ac:dyDescent="0.25">
      <c r="A936" s="1">
        <v>41478</v>
      </c>
      <c r="B936">
        <v>379.5</v>
      </c>
      <c r="C936">
        <v>363.5</v>
      </c>
      <c r="D936">
        <v>0.4</v>
      </c>
      <c r="E936">
        <v>165</v>
      </c>
    </row>
    <row r="937" spans="1:5" x14ac:dyDescent="0.25">
      <c r="A937" s="1">
        <v>41479</v>
      </c>
      <c r="B937">
        <v>364.1</v>
      </c>
      <c r="C937">
        <v>325.2</v>
      </c>
      <c r="D937">
        <v>0.6</v>
      </c>
      <c r="E937">
        <v>93.5</v>
      </c>
    </row>
    <row r="938" spans="1:5" x14ac:dyDescent="0.25">
      <c r="A938" s="1">
        <v>41480</v>
      </c>
      <c r="B938">
        <v>331.1</v>
      </c>
      <c r="C938">
        <v>481.4</v>
      </c>
      <c r="D938">
        <v>0.7</v>
      </c>
      <c r="E938">
        <v>42</v>
      </c>
    </row>
    <row r="939" spans="1:5" x14ac:dyDescent="0.25">
      <c r="A939" s="1">
        <v>41481</v>
      </c>
      <c r="B939">
        <v>481.2</v>
      </c>
      <c r="C939">
        <v>514.29999999999995</v>
      </c>
      <c r="D939">
        <v>0.1</v>
      </c>
      <c r="E939">
        <v>11.6</v>
      </c>
    </row>
    <row r="940" spans="1:5" x14ac:dyDescent="0.25">
      <c r="A940" s="1">
        <v>41482</v>
      </c>
      <c r="B940">
        <v>515.6</v>
      </c>
      <c r="C940">
        <v>420.1</v>
      </c>
      <c r="D940">
        <v>0.5</v>
      </c>
      <c r="E940">
        <v>9.8000000000000007</v>
      </c>
    </row>
    <row r="941" spans="1:5" x14ac:dyDescent="0.25">
      <c r="A941" s="1">
        <v>41483</v>
      </c>
      <c r="B941">
        <v>415.1</v>
      </c>
      <c r="C941">
        <v>435.2</v>
      </c>
      <c r="D941">
        <v>0</v>
      </c>
      <c r="E941">
        <v>141.5</v>
      </c>
    </row>
    <row r="942" spans="1:5" x14ac:dyDescent="0.25">
      <c r="A942" s="1">
        <v>41484</v>
      </c>
      <c r="B942">
        <v>448.6</v>
      </c>
      <c r="C942">
        <v>410.6</v>
      </c>
      <c r="D942">
        <v>0.1</v>
      </c>
      <c r="E942">
        <v>3.4</v>
      </c>
    </row>
    <row r="943" spans="1:5" x14ac:dyDescent="0.25">
      <c r="A943" s="1">
        <v>41485</v>
      </c>
      <c r="B943">
        <v>405.4</v>
      </c>
      <c r="C943">
        <v>376.4</v>
      </c>
      <c r="D943">
        <v>0.2</v>
      </c>
      <c r="E943">
        <v>26.1</v>
      </c>
    </row>
    <row r="944" spans="1:5" x14ac:dyDescent="0.25">
      <c r="A944" s="1">
        <v>41486</v>
      </c>
      <c r="B944">
        <v>367.8</v>
      </c>
      <c r="C944">
        <v>369.4</v>
      </c>
      <c r="D944">
        <v>0</v>
      </c>
      <c r="E944">
        <v>14.9</v>
      </c>
    </row>
    <row r="945" spans="1:5" x14ac:dyDescent="0.25">
      <c r="A945" s="1">
        <v>41487</v>
      </c>
      <c r="B945">
        <v>360.8</v>
      </c>
      <c r="C945">
        <v>350.4</v>
      </c>
      <c r="D945">
        <v>0</v>
      </c>
      <c r="E945">
        <v>6.4</v>
      </c>
    </row>
    <row r="946" spans="1:5" x14ac:dyDescent="0.25">
      <c r="A946" s="1">
        <v>41488</v>
      </c>
      <c r="B946">
        <v>351.4</v>
      </c>
      <c r="C946">
        <v>333.1</v>
      </c>
      <c r="D946">
        <v>0.3</v>
      </c>
      <c r="E946">
        <v>66.599999999999994</v>
      </c>
    </row>
    <row r="947" spans="1:5" x14ac:dyDescent="0.25">
      <c r="A947" s="1">
        <v>41489</v>
      </c>
      <c r="B947">
        <v>312</v>
      </c>
      <c r="C947">
        <v>308.3</v>
      </c>
      <c r="D947">
        <v>0.2</v>
      </c>
      <c r="E947">
        <v>119.5</v>
      </c>
    </row>
    <row r="948" spans="1:5" x14ac:dyDescent="0.25">
      <c r="A948" s="1">
        <v>41490</v>
      </c>
      <c r="B948">
        <v>306.7</v>
      </c>
      <c r="C948">
        <v>539.79999999999995</v>
      </c>
      <c r="D948">
        <v>0.1</v>
      </c>
      <c r="E948">
        <v>72.3</v>
      </c>
    </row>
    <row r="949" spans="1:5" x14ac:dyDescent="0.25">
      <c r="A949" s="1">
        <v>41491</v>
      </c>
      <c r="B949">
        <v>527.1</v>
      </c>
      <c r="C949">
        <v>485.5</v>
      </c>
      <c r="D949">
        <v>0</v>
      </c>
      <c r="E949">
        <v>17.7</v>
      </c>
    </row>
    <row r="950" spans="1:5" x14ac:dyDescent="0.25">
      <c r="A950" s="1">
        <v>41492</v>
      </c>
      <c r="B950">
        <v>489.4</v>
      </c>
      <c r="C950">
        <v>425.2</v>
      </c>
      <c r="D950">
        <v>0</v>
      </c>
      <c r="E950">
        <v>7</v>
      </c>
    </row>
    <row r="951" spans="1:5" x14ac:dyDescent="0.25">
      <c r="A951" s="1">
        <v>41493</v>
      </c>
      <c r="B951">
        <v>436.5</v>
      </c>
      <c r="C951">
        <v>423</v>
      </c>
      <c r="D951">
        <v>0</v>
      </c>
      <c r="E951">
        <v>36.5</v>
      </c>
    </row>
    <row r="952" spans="1:5" x14ac:dyDescent="0.25">
      <c r="A952" s="1">
        <v>41494</v>
      </c>
      <c r="B952">
        <v>449.2</v>
      </c>
      <c r="C952">
        <v>359.9</v>
      </c>
      <c r="D952">
        <v>0</v>
      </c>
      <c r="E952">
        <v>2.8</v>
      </c>
    </row>
    <row r="953" spans="1:5" x14ac:dyDescent="0.25">
      <c r="A953" s="1">
        <v>41495</v>
      </c>
      <c r="B953">
        <v>362.2</v>
      </c>
      <c r="C953">
        <v>472.3</v>
      </c>
      <c r="D953">
        <v>0.1</v>
      </c>
      <c r="E953">
        <v>14</v>
      </c>
    </row>
    <row r="954" spans="1:5" x14ac:dyDescent="0.25">
      <c r="A954" s="1">
        <v>41496</v>
      </c>
      <c r="B954">
        <v>470.4</v>
      </c>
      <c r="C954">
        <v>445.1</v>
      </c>
      <c r="D954">
        <v>0</v>
      </c>
      <c r="E954">
        <v>7</v>
      </c>
    </row>
    <row r="955" spans="1:5" x14ac:dyDescent="0.25">
      <c r="A955" s="1">
        <v>41497</v>
      </c>
      <c r="B955">
        <v>443.4</v>
      </c>
      <c r="C955">
        <v>407</v>
      </c>
      <c r="D955">
        <v>0.1</v>
      </c>
      <c r="E955">
        <v>2.8</v>
      </c>
    </row>
    <row r="956" spans="1:5" x14ac:dyDescent="0.25">
      <c r="A956" s="1">
        <v>41498</v>
      </c>
      <c r="B956">
        <v>401.6</v>
      </c>
      <c r="C956">
        <v>331.3</v>
      </c>
      <c r="D956">
        <v>0</v>
      </c>
      <c r="E956">
        <v>6.4</v>
      </c>
    </row>
    <row r="957" spans="1:5" x14ac:dyDescent="0.25">
      <c r="A957" s="1">
        <v>41499</v>
      </c>
      <c r="B957">
        <v>330.1</v>
      </c>
      <c r="C957">
        <v>412.2</v>
      </c>
      <c r="D957">
        <v>0.1</v>
      </c>
      <c r="E957">
        <v>17.3</v>
      </c>
    </row>
    <row r="958" spans="1:5" x14ac:dyDescent="0.25">
      <c r="A958" s="1">
        <v>41500</v>
      </c>
      <c r="B958">
        <v>412.3</v>
      </c>
      <c r="C958">
        <v>479.9</v>
      </c>
      <c r="D958">
        <v>0.2</v>
      </c>
      <c r="E958">
        <v>6.4</v>
      </c>
    </row>
    <row r="959" spans="1:5" x14ac:dyDescent="0.25">
      <c r="A959" s="1">
        <v>41501</v>
      </c>
      <c r="B959">
        <v>500.4</v>
      </c>
      <c r="C959">
        <v>566.6</v>
      </c>
      <c r="D959">
        <v>0.1</v>
      </c>
      <c r="E959">
        <v>9.4</v>
      </c>
    </row>
    <row r="960" spans="1:5" x14ac:dyDescent="0.25">
      <c r="A960" s="1">
        <v>41502</v>
      </c>
      <c r="B960">
        <v>568.6</v>
      </c>
      <c r="C960">
        <v>733.9</v>
      </c>
      <c r="D960">
        <v>0</v>
      </c>
      <c r="E960">
        <v>3.4</v>
      </c>
    </row>
    <row r="961" spans="1:5" x14ac:dyDescent="0.25">
      <c r="A961" s="1">
        <v>41503</v>
      </c>
      <c r="B961">
        <v>740</v>
      </c>
      <c r="C961">
        <v>581.1</v>
      </c>
      <c r="D961">
        <v>0</v>
      </c>
      <c r="E961">
        <v>1.7</v>
      </c>
    </row>
    <row r="962" spans="1:5" x14ac:dyDescent="0.25">
      <c r="A962" s="1">
        <v>41504</v>
      </c>
      <c r="B962">
        <v>580.6</v>
      </c>
      <c r="C962">
        <v>485.6</v>
      </c>
      <c r="D962">
        <v>0</v>
      </c>
      <c r="E962">
        <v>2.2999999999999998</v>
      </c>
    </row>
    <row r="963" spans="1:5" x14ac:dyDescent="0.25">
      <c r="A963" s="1">
        <v>41505</v>
      </c>
      <c r="B963">
        <v>498.6</v>
      </c>
      <c r="C963">
        <v>447.5</v>
      </c>
      <c r="D963">
        <v>0.1</v>
      </c>
      <c r="E963">
        <v>16.899999999999999</v>
      </c>
    </row>
    <row r="964" spans="1:5" x14ac:dyDescent="0.25">
      <c r="A964" s="1">
        <v>41506</v>
      </c>
      <c r="B964">
        <v>447.2</v>
      </c>
      <c r="C964">
        <v>391.6</v>
      </c>
      <c r="D964">
        <v>0.4</v>
      </c>
      <c r="E964">
        <v>45.5</v>
      </c>
    </row>
    <row r="965" spans="1:5" x14ac:dyDescent="0.25">
      <c r="A965" s="1">
        <v>41507</v>
      </c>
      <c r="B965">
        <v>402.6</v>
      </c>
      <c r="C965">
        <v>484.5</v>
      </c>
      <c r="D965">
        <v>0.1</v>
      </c>
      <c r="E965">
        <v>21.6</v>
      </c>
    </row>
    <row r="966" spans="1:5" x14ac:dyDescent="0.25">
      <c r="A966" s="1">
        <v>41508</v>
      </c>
      <c r="B966">
        <v>485.7</v>
      </c>
      <c r="C966">
        <v>567.6</v>
      </c>
      <c r="D966">
        <v>0</v>
      </c>
      <c r="E966">
        <v>9.5</v>
      </c>
    </row>
    <row r="967" spans="1:5" x14ac:dyDescent="0.25">
      <c r="A967" s="1">
        <v>41509</v>
      </c>
      <c r="B967">
        <v>567.5</v>
      </c>
      <c r="C967">
        <v>510.2</v>
      </c>
      <c r="D967">
        <v>0.2</v>
      </c>
      <c r="E967">
        <v>6.6</v>
      </c>
    </row>
    <row r="968" spans="1:5" x14ac:dyDescent="0.25">
      <c r="A968" s="1">
        <v>41510</v>
      </c>
      <c r="B968">
        <v>511.1</v>
      </c>
      <c r="C968">
        <v>436.5</v>
      </c>
      <c r="D968">
        <v>0.2</v>
      </c>
      <c r="E968">
        <v>10.5</v>
      </c>
    </row>
    <row r="969" spans="1:5" x14ac:dyDescent="0.25">
      <c r="A969" s="1">
        <v>41511</v>
      </c>
      <c r="B969">
        <v>442</v>
      </c>
      <c r="C969">
        <v>368.3</v>
      </c>
      <c r="D969">
        <v>0</v>
      </c>
      <c r="E969">
        <v>6.3</v>
      </c>
    </row>
    <row r="970" spans="1:5" x14ac:dyDescent="0.25">
      <c r="A970" s="1">
        <v>41512</v>
      </c>
      <c r="B970">
        <v>372.1</v>
      </c>
      <c r="C970">
        <v>347.5</v>
      </c>
      <c r="D970">
        <v>1.2</v>
      </c>
      <c r="E970">
        <v>6.8</v>
      </c>
    </row>
    <row r="971" spans="1:5" x14ac:dyDescent="0.25">
      <c r="A971" s="1">
        <v>41513</v>
      </c>
      <c r="B971">
        <v>347.5</v>
      </c>
      <c r="C971">
        <v>435.7</v>
      </c>
      <c r="D971">
        <v>0.7</v>
      </c>
      <c r="E971">
        <v>77.599999999999994</v>
      </c>
    </row>
    <row r="972" spans="1:5" x14ac:dyDescent="0.25">
      <c r="A972" s="1">
        <v>41514</v>
      </c>
      <c r="B972">
        <v>436.3</v>
      </c>
      <c r="C972">
        <v>411.2</v>
      </c>
      <c r="D972">
        <v>0.9</v>
      </c>
      <c r="E972">
        <v>6.6</v>
      </c>
    </row>
    <row r="973" spans="1:5" x14ac:dyDescent="0.25">
      <c r="A973" s="1">
        <v>41515</v>
      </c>
      <c r="B973">
        <v>410.7</v>
      </c>
      <c r="C973">
        <v>361.5</v>
      </c>
      <c r="D973">
        <v>0.2</v>
      </c>
      <c r="E973">
        <v>5.5</v>
      </c>
    </row>
    <row r="974" spans="1:5" x14ac:dyDescent="0.25">
      <c r="A974" s="1">
        <v>41516</v>
      </c>
      <c r="B974">
        <v>370.9</v>
      </c>
      <c r="C974">
        <v>417.7</v>
      </c>
      <c r="D974">
        <v>0.8</v>
      </c>
      <c r="E974">
        <v>40.4</v>
      </c>
    </row>
    <row r="975" spans="1:5" x14ac:dyDescent="0.25">
      <c r="A975" s="1">
        <v>41517</v>
      </c>
      <c r="B975">
        <v>413.7</v>
      </c>
      <c r="C975">
        <v>429.2</v>
      </c>
      <c r="D975">
        <v>0.1</v>
      </c>
      <c r="E975">
        <v>7.4</v>
      </c>
    </row>
    <row r="976" spans="1:5" x14ac:dyDescent="0.25">
      <c r="A976" s="1">
        <v>41518</v>
      </c>
      <c r="B976">
        <v>466.9</v>
      </c>
      <c r="C976">
        <v>422.2</v>
      </c>
      <c r="D976">
        <v>0.2</v>
      </c>
      <c r="E976">
        <v>5.6</v>
      </c>
    </row>
    <row r="977" spans="1:5" x14ac:dyDescent="0.25">
      <c r="A977" s="1">
        <v>41519</v>
      </c>
      <c r="B977">
        <v>442.7</v>
      </c>
      <c r="C977">
        <v>367.4</v>
      </c>
      <c r="D977">
        <v>0.5</v>
      </c>
      <c r="E977">
        <v>10.5</v>
      </c>
    </row>
    <row r="978" spans="1:5" x14ac:dyDescent="0.25">
      <c r="A978" s="1">
        <v>41520</v>
      </c>
      <c r="B978">
        <v>364.1</v>
      </c>
      <c r="C978">
        <v>439.7</v>
      </c>
      <c r="D978">
        <v>0.7</v>
      </c>
      <c r="E978">
        <v>54.6</v>
      </c>
    </row>
    <row r="979" spans="1:5" x14ac:dyDescent="0.25">
      <c r="A979" s="1">
        <v>41521</v>
      </c>
      <c r="B979">
        <v>441.8</v>
      </c>
      <c r="C979">
        <v>444.2</v>
      </c>
      <c r="D979">
        <v>0.3</v>
      </c>
      <c r="E979">
        <v>5.0999999999999996</v>
      </c>
    </row>
    <row r="980" spans="1:5" x14ac:dyDescent="0.25">
      <c r="A980" s="1">
        <v>41522</v>
      </c>
      <c r="B980">
        <v>445.7</v>
      </c>
      <c r="C980">
        <v>452.6</v>
      </c>
      <c r="D980">
        <v>0.1</v>
      </c>
      <c r="E980">
        <v>94.5</v>
      </c>
    </row>
    <row r="981" spans="1:5" x14ac:dyDescent="0.25">
      <c r="A981" s="1">
        <v>41523</v>
      </c>
      <c r="B981">
        <v>451</v>
      </c>
      <c r="C981">
        <v>366.5</v>
      </c>
      <c r="D981">
        <v>0.4</v>
      </c>
      <c r="E981">
        <v>5.0999999999999996</v>
      </c>
    </row>
    <row r="982" spans="1:5" x14ac:dyDescent="0.25">
      <c r="A982" s="1">
        <v>41524</v>
      </c>
      <c r="B982">
        <v>356.4</v>
      </c>
      <c r="C982">
        <v>375.1</v>
      </c>
      <c r="D982">
        <v>0.8</v>
      </c>
      <c r="E982">
        <v>161.6</v>
      </c>
    </row>
    <row r="983" spans="1:5" x14ac:dyDescent="0.25">
      <c r="A983" s="1">
        <v>41525</v>
      </c>
      <c r="B983">
        <v>375</v>
      </c>
      <c r="C983">
        <v>371.2</v>
      </c>
      <c r="D983">
        <v>0.8</v>
      </c>
      <c r="E983">
        <v>11.6</v>
      </c>
    </row>
    <row r="984" spans="1:5" x14ac:dyDescent="0.25">
      <c r="A984" s="1">
        <v>41526</v>
      </c>
      <c r="B984">
        <v>369.3</v>
      </c>
      <c r="C984">
        <v>349.7</v>
      </c>
      <c r="D984">
        <v>0.7</v>
      </c>
      <c r="E984">
        <v>9</v>
      </c>
    </row>
    <row r="985" spans="1:5" x14ac:dyDescent="0.25">
      <c r="A985" s="1">
        <v>41527</v>
      </c>
      <c r="B985">
        <v>351.8</v>
      </c>
      <c r="C985">
        <v>397.7</v>
      </c>
      <c r="D985">
        <v>0.7</v>
      </c>
      <c r="E985">
        <v>22.3</v>
      </c>
    </row>
    <row r="986" spans="1:5" x14ac:dyDescent="0.25">
      <c r="A986" s="1">
        <v>41528</v>
      </c>
      <c r="B986">
        <v>404.8</v>
      </c>
      <c r="C986">
        <v>409.8</v>
      </c>
      <c r="D986">
        <v>1.9</v>
      </c>
      <c r="E986">
        <v>11.2</v>
      </c>
    </row>
    <row r="987" spans="1:5" x14ac:dyDescent="0.25">
      <c r="A987" s="1">
        <v>41529</v>
      </c>
      <c r="B987">
        <v>401.5</v>
      </c>
      <c r="C987">
        <v>442.3</v>
      </c>
      <c r="D987">
        <v>0.7</v>
      </c>
      <c r="E987">
        <v>57.6</v>
      </c>
    </row>
    <row r="988" spans="1:5" x14ac:dyDescent="0.25">
      <c r="A988" s="1">
        <v>41530</v>
      </c>
      <c r="B988">
        <v>441</v>
      </c>
      <c r="C988">
        <v>489.7</v>
      </c>
      <c r="D988">
        <v>0.2</v>
      </c>
      <c r="E988">
        <v>10.5</v>
      </c>
    </row>
    <row r="989" spans="1:5" x14ac:dyDescent="0.25">
      <c r="A989" s="1">
        <v>41531</v>
      </c>
      <c r="B989">
        <v>541</v>
      </c>
      <c r="C989">
        <v>444.9</v>
      </c>
      <c r="D989">
        <v>0.1</v>
      </c>
      <c r="E989">
        <v>4.2</v>
      </c>
    </row>
    <row r="990" spans="1:5" x14ac:dyDescent="0.25">
      <c r="A990" s="1">
        <v>41532</v>
      </c>
      <c r="B990">
        <v>438.8</v>
      </c>
      <c r="C990">
        <v>362.1</v>
      </c>
      <c r="D990">
        <v>0.3</v>
      </c>
      <c r="E990">
        <v>6.7</v>
      </c>
    </row>
    <row r="991" spans="1:5" x14ac:dyDescent="0.25">
      <c r="A991" s="1">
        <v>41533</v>
      </c>
      <c r="B991">
        <v>362.7</v>
      </c>
      <c r="C991">
        <v>359.4</v>
      </c>
      <c r="D991">
        <v>0.4</v>
      </c>
      <c r="E991">
        <v>6.4</v>
      </c>
    </row>
    <row r="992" spans="1:5" x14ac:dyDescent="0.25">
      <c r="A992" s="1">
        <v>41534</v>
      </c>
      <c r="B992">
        <v>357.9</v>
      </c>
      <c r="C992">
        <v>362.3</v>
      </c>
      <c r="D992">
        <v>0.5</v>
      </c>
      <c r="E992">
        <v>18.2</v>
      </c>
    </row>
    <row r="993" spans="1:5" x14ac:dyDescent="0.25">
      <c r="A993" s="1">
        <v>41535</v>
      </c>
      <c r="B993">
        <v>363.9</v>
      </c>
      <c r="C993">
        <v>548.6</v>
      </c>
      <c r="D993">
        <v>0.1</v>
      </c>
      <c r="E993">
        <v>14.3</v>
      </c>
    </row>
    <row r="994" spans="1:5" x14ac:dyDescent="0.25">
      <c r="A994" s="1">
        <v>41536</v>
      </c>
      <c r="B994">
        <v>547.4</v>
      </c>
      <c r="C994">
        <v>514.1</v>
      </c>
      <c r="D994">
        <v>0.3</v>
      </c>
      <c r="E994">
        <v>6.2</v>
      </c>
    </row>
    <row r="995" spans="1:5" x14ac:dyDescent="0.25">
      <c r="A995" s="1">
        <v>41537</v>
      </c>
      <c r="B995">
        <v>514.20000000000005</v>
      </c>
      <c r="C995">
        <v>414.3</v>
      </c>
      <c r="D995">
        <v>0.4</v>
      </c>
      <c r="E995">
        <v>5.5</v>
      </c>
    </row>
    <row r="996" spans="1:5" x14ac:dyDescent="0.25">
      <c r="A996" s="1">
        <v>41538</v>
      </c>
      <c r="B996">
        <v>420.8</v>
      </c>
      <c r="C996">
        <v>422.4</v>
      </c>
      <c r="D996">
        <v>0.7</v>
      </c>
      <c r="E996">
        <v>6.5</v>
      </c>
    </row>
    <row r="997" spans="1:5" x14ac:dyDescent="0.25">
      <c r="A997" s="1">
        <v>41539</v>
      </c>
      <c r="B997">
        <v>411.2</v>
      </c>
      <c r="C997">
        <v>394.7</v>
      </c>
      <c r="D997">
        <v>1.3</v>
      </c>
      <c r="E997">
        <v>9.1</v>
      </c>
    </row>
    <row r="998" spans="1:5" x14ac:dyDescent="0.25">
      <c r="A998" s="1">
        <v>41540</v>
      </c>
      <c r="B998">
        <v>384.8</v>
      </c>
      <c r="C998">
        <v>344.9</v>
      </c>
      <c r="D998">
        <v>1.1000000000000001</v>
      </c>
      <c r="E998">
        <v>6.3</v>
      </c>
    </row>
    <row r="999" spans="1:5" x14ac:dyDescent="0.25">
      <c r="A999" s="1">
        <v>41541</v>
      </c>
      <c r="B999">
        <v>351.3</v>
      </c>
      <c r="C999">
        <v>433.9</v>
      </c>
      <c r="D999">
        <v>0.8</v>
      </c>
      <c r="E999">
        <v>59.3</v>
      </c>
    </row>
    <row r="1000" spans="1:5" x14ac:dyDescent="0.25">
      <c r="A1000" s="1">
        <v>41542</v>
      </c>
      <c r="B1000">
        <v>418.6</v>
      </c>
      <c r="C1000">
        <v>377.8</v>
      </c>
      <c r="D1000">
        <v>0.4</v>
      </c>
      <c r="E1000">
        <v>5.0999999999999996</v>
      </c>
    </row>
    <row r="1001" spans="1:5" x14ac:dyDescent="0.25">
      <c r="A1001" s="1">
        <v>41543</v>
      </c>
      <c r="B1001">
        <v>375.9</v>
      </c>
      <c r="C1001">
        <v>327.10000000000002</v>
      </c>
      <c r="D1001">
        <v>0.5</v>
      </c>
      <c r="E1001">
        <v>5.8</v>
      </c>
    </row>
    <row r="1002" spans="1:5" x14ac:dyDescent="0.25">
      <c r="A1002" s="1">
        <v>41544</v>
      </c>
      <c r="B1002">
        <v>322.8</v>
      </c>
      <c r="C1002">
        <v>304.10000000000002</v>
      </c>
      <c r="D1002">
        <v>0.3</v>
      </c>
      <c r="E1002">
        <v>6.9</v>
      </c>
    </row>
    <row r="1003" spans="1:5" x14ac:dyDescent="0.25">
      <c r="A1003" s="1">
        <v>41545</v>
      </c>
      <c r="B1003">
        <v>294.60000000000002</v>
      </c>
      <c r="C1003">
        <v>267.3</v>
      </c>
      <c r="D1003">
        <v>0.4</v>
      </c>
      <c r="E1003">
        <v>2.8</v>
      </c>
    </row>
    <row r="1004" spans="1:5" x14ac:dyDescent="0.25">
      <c r="A1004" s="1">
        <v>41546</v>
      </c>
      <c r="B1004">
        <v>273.89999999999998</v>
      </c>
      <c r="C1004">
        <v>269</v>
      </c>
      <c r="D1004">
        <v>0.8</v>
      </c>
      <c r="E1004">
        <v>6</v>
      </c>
    </row>
    <row r="1005" spans="1:5" x14ac:dyDescent="0.25">
      <c r="A1005" s="1">
        <v>41547</v>
      </c>
      <c r="B1005">
        <v>264.7</v>
      </c>
      <c r="C1005">
        <v>252.9</v>
      </c>
      <c r="D1005">
        <v>0.8</v>
      </c>
      <c r="E1005">
        <v>52.5</v>
      </c>
    </row>
    <row r="1006" spans="1:5" x14ac:dyDescent="0.25">
      <c r="A1006" s="1">
        <v>41548</v>
      </c>
      <c r="B1006">
        <v>250.8</v>
      </c>
      <c r="C1006">
        <v>375.5</v>
      </c>
      <c r="D1006">
        <v>1</v>
      </c>
      <c r="E1006">
        <v>12.8</v>
      </c>
    </row>
    <row r="1007" spans="1:5" x14ac:dyDescent="0.25">
      <c r="A1007" s="1">
        <v>41549</v>
      </c>
      <c r="B1007">
        <v>383.3</v>
      </c>
      <c r="C1007">
        <v>546.5</v>
      </c>
      <c r="D1007">
        <v>0.1</v>
      </c>
      <c r="E1007">
        <v>64.400000000000006</v>
      </c>
    </row>
    <row r="1008" spans="1:5" x14ac:dyDescent="0.25">
      <c r="A1008" s="1">
        <v>41550</v>
      </c>
      <c r="B1008">
        <v>494.3</v>
      </c>
      <c r="C1008">
        <v>403.1</v>
      </c>
      <c r="D1008">
        <v>0</v>
      </c>
      <c r="E1008">
        <v>19.100000000000001</v>
      </c>
    </row>
    <row r="1009" spans="1:5" x14ac:dyDescent="0.25">
      <c r="A1009" s="1">
        <v>41551</v>
      </c>
      <c r="B1009">
        <v>398.8</v>
      </c>
      <c r="C1009">
        <v>352.1</v>
      </c>
      <c r="D1009">
        <v>0.1</v>
      </c>
      <c r="E1009">
        <v>3.7</v>
      </c>
    </row>
    <row r="1010" spans="1:5" x14ac:dyDescent="0.25">
      <c r="A1010" s="1">
        <v>41552</v>
      </c>
      <c r="B1010">
        <v>359.3</v>
      </c>
      <c r="C1010">
        <v>325.5</v>
      </c>
      <c r="D1010">
        <v>0.4</v>
      </c>
      <c r="E1010">
        <v>4.4000000000000004</v>
      </c>
    </row>
    <row r="1011" spans="1:5" x14ac:dyDescent="0.25">
      <c r="A1011" s="1">
        <v>41553</v>
      </c>
      <c r="B1011">
        <v>315.10000000000002</v>
      </c>
      <c r="C1011">
        <v>308.60000000000002</v>
      </c>
      <c r="D1011">
        <v>0.3</v>
      </c>
      <c r="E1011">
        <v>31.3</v>
      </c>
    </row>
    <row r="1012" spans="1:5" x14ac:dyDescent="0.25">
      <c r="A1012" s="1">
        <v>41554</v>
      </c>
      <c r="B1012">
        <v>307.89999999999998</v>
      </c>
      <c r="C1012">
        <v>298.60000000000002</v>
      </c>
      <c r="D1012">
        <v>0.1</v>
      </c>
      <c r="E1012">
        <v>7.2</v>
      </c>
    </row>
    <row r="1013" spans="1:5" x14ac:dyDescent="0.25">
      <c r="A1013" s="1">
        <v>41555</v>
      </c>
      <c r="B1013">
        <v>298.89999999999998</v>
      </c>
      <c r="C1013">
        <v>514.70000000000005</v>
      </c>
      <c r="D1013">
        <v>0.3</v>
      </c>
      <c r="E1013">
        <v>58.6</v>
      </c>
    </row>
    <row r="1014" spans="1:5" x14ac:dyDescent="0.25">
      <c r="A1014" s="1">
        <v>41556</v>
      </c>
      <c r="B1014">
        <v>515.6</v>
      </c>
      <c r="C1014">
        <v>460.9</v>
      </c>
      <c r="D1014">
        <v>0.2</v>
      </c>
      <c r="E1014">
        <v>19.399999999999999</v>
      </c>
    </row>
    <row r="1015" spans="1:5" x14ac:dyDescent="0.25">
      <c r="A1015" s="1">
        <v>41557</v>
      </c>
      <c r="B1015">
        <v>460</v>
      </c>
      <c r="C1015">
        <v>428.7</v>
      </c>
      <c r="D1015">
        <v>0.2</v>
      </c>
      <c r="E1015">
        <v>8.1</v>
      </c>
    </row>
    <row r="1016" spans="1:5" x14ac:dyDescent="0.25">
      <c r="A1016" s="1">
        <v>41558</v>
      </c>
      <c r="B1016">
        <v>421.6</v>
      </c>
      <c r="C1016">
        <v>372.9</v>
      </c>
      <c r="D1016">
        <v>0.3</v>
      </c>
      <c r="E1016">
        <v>3.6</v>
      </c>
    </row>
    <row r="1017" spans="1:5" x14ac:dyDescent="0.25">
      <c r="A1017" s="1">
        <v>41559</v>
      </c>
      <c r="B1017">
        <v>375.4</v>
      </c>
      <c r="C1017">
        <v>369.7</v>
      </c>
      <c r="D1017">
        <v>0.7</v>
      </c>
      <c r="E1017">
        <v>11.4</v>
      </c>
    </row>
    <row r="1018" spans="1:5" x14ac:dyDescent="0.25">
      <c r="A1018" s="1">
        <v>41560</v>
      </c>
      <c r="B1018">
        <v>369.9</v>
      </c>
      <c r="C1018">
        <v>316.5</v>
      </c>
      <c r="D1018">
        <v>0.7</v>
      </c>
      <c r="E1018">
        <v>33.700000000000003</v>
      </c>
    </row>
    <row r="1019" spans="1:5" x14ac:dyDescent="0.25">
      <c r="A1019" s="1">
        <v>41561</v>
      </c>
      <c r="B1019">
        <v>316.8</v>
      </c>
      <c r="C1019">
        <v>470.9</v>
      </c>
      <c r="D1019">
        <v>0</v>
      </c>
      <c r="E1019">
        <v>22.9</v>
      </c>
    </row>
    <row r="1020" spans="1:5" x14ac:dyDescent="0.25">
      <c r="A1020" s="1">
        <v>41562</v>
      </c>
      <c r="B1020">
        <v>475.8</v>
      </c>
      <c r="C1020">
        <v>525.9</v>
      </c>
      <c r="D1020">
        <v>0.1</v>
      </c>
      <c r="E1020">
        <v>6.1</v>
      </c>
    </row>
    <row r="1021" spans="1:5" x14ac:dyDescent="0.25">
      <c r="A1021" s="1">
        <v>41563</v>
      </c>
      <c r="B1021">
        <v>523.70000000000005</v>
      </c>
      <c r="C1021">
        <v>464.6</v>
      </c>
      <c r="D1021">
        <v>0.3</v>
      </c>
      <c r="E1021">
        <v>6.3</v>
      </c>
    </row>
    <row r="1022" spans="1:5" x14ac:dyDescent="0.25">
      <c r="A1022" s="1">
        <v>41564</v>
      </c>
      <c r="B1022">
        <v>469</v>
      </c>
      <c r="C1022">
        <v>396.7</v>
      </c>
      <c r="D1022">
        <v>0.4</v>
      </c>
      <c r="E1022">
        <v>4</v>
      </c>
    </row>
    <row r="1023" spans="1:5" x14ac:dyDescent="0.25">
      <c r="A1023" s="1">
        <v>41565</v>
      </c>
      <c r="B1023">
        <v>401.1</v>
      </c>
      <c r="C1023">
        <v>370.4</v>
      </c>
      <c r="D1023">
        <v>0.3</v>
      </c>
      <c r="E1023">
        <v>4.8</v>
      </c>
    </row>
    <row r="1024" spans="1:5" x14ac:dyDescent="0.25">
      <c r="A1024" s="1">
        <v>41566</v>
      </c>
      <c r="B1024">
        <v>368.2</v>
      </c>
      <c r="C1024">
        <v>321.89999999999998</v>
      </c>
      <c r="D1024">
        <v>0.3</v>
      </c>
      <c r="E1024">
        <v>3.2</v>
      </c>
    </row>
    <row r="1025" spans="1:5" x14ac:dyDescent="0.25">
      <c r="A1025" s="1">
        <v>41567</v>
      </c>
      <c r="B1025">
        <v>323.60000000000002</v>
      </c>
      <c r="C1025">
        <v>293.10000000000002</v>
      </c>
      <c r="D1025">
        <v>0.1</v>
      </c>
      <c r="E1025">
        <v>11</v>
      </c>
    </row>
    <row r="1026" spans="1:5" x14ac:dyDescent="0.25">
      <c r="A1026" s="1">
        <v>41568</v>
      </c>
      <c r="B1026">
        <v>292.2</v>
      </c>
      <c r="C1026">
        <v>322.60000000000002</v>
      </c>
      <c r="D1026">
        <v>0</v>
      </c>
      <c r="E1026">
        <v>3.3</v>
      </c>
    </row>
    <row r="1027" spans="1:5" x14ac:dyDescent="0.25">
      <c r="A1027" s="1">
        <v>41569</v>
      </c>
      <c r="B1027">
        <v>315.3</v>
      </c>
      <c r="C1027">
        <v>355.4</v>
      </c>
      <c r="D1027">
        <v>1.5</v>
      </c>
      <c r="E1027">
        <v>190.8</v>
      </c>
    </row>
    <row r="1028" spans="1:5" x14ac:dyDescent="0.25">
      <c r="A1028" s="1">
        <v>41570</v>
      </c>
      <c r="B1028">
        <v>357.4</v>
      </c>
      <c r="C1028">
        <v>324</v>
      </c>
      <c r="D1028">
        <v>0.7</v>
      </c>
      <c r="E1028">
        <v>9.8000000000000007</v>
      </c>
    </row>
    <row r="1029" spans="1:5" x14ac:dyDescent="0.25">
      <c r="A1029" s="1">
        <v>41571</v>
      </c>
      <c r="B1029">
        <v>321.3</v>
      </c>
      <c r="C1029">
        <v>341.2</v>
      </c>
      <c r="D1029">
        <v>0.2</v>
      </c>
      <c r="E1029">
        <v>143.6</v>
      </c>
    </row>
    <row r="1030" spans="1:5" x14ac:dyDescent="0.25">
      <c r="A1030" s="1">
        <v>41572</v>
      </c>
      <c r="B1030">
        <v>340</v>
      </c>
      <c r="C1030">
        <v>297.3</v>
      </c>
      <c r="D1030">
        <v>0.4</v>
      </c>
      <c r="E1030">
        <v>4.5</v>
      </c>
    </row>
    <row r="1031" spans="1:5" x14ac:dyDescent="0.25">
      <c r="A1031" s="1">
        <v>41573</v>
      </c>
      <c r="B1031">
        <v>297.39999999999998</v>
      </c>
      <c r="C1031">
        <v>293.60000000000002</v>
      </c>
      <c r="D1031">
        <v>0</v>
      </c>
      <c r="E1031">
        <v>3.8</v>
      </c>
    </row>
    <row r="1032" spans="1:5" x14ac:dyDescent="0.25">
      <c r="A1032" s="1">
        <v>41574</v>
      </c>
      <c r="B1032">
        <v>292.3</v>
      </c>
      <c r="C1032">
        <v>277.2</v>
      </c>
      <c r="D1032">
        <v>0.4</v>
      </c>
      <c r="E1032">
        <v>5.6</v>
      </c>
    </row>
    <row r="1033" spans="1:5" x14ac:dyDescent="0.25">
      <c r="A1033" s="1">
        <v>41575</v>
      </c>
      <c r="B1033">
        <v>276.89999999999998</v>
      </c>
      <c r="C1033">
        <v>301.39999999999998</v>
      </c>
      <c r="D1033">
        <v>0.4</v>
      </c>
      <c r="E1033">
        <v>4.5999999999999996</v>
      </c>
    </row>
    <row r="1034" spans="1:5" x14ac:dyDescent="0.25">
      <c r="A1034" s="1">
        <v>41576</v>
      </c>
      <c r="B1034">
        <v>301.8</v>
      </c>
      <c r="C1034">
        <v>315</v>
      </c>
      <c r="D1034">
        <v>0.1</v>
      </c>
      <c r="E1034">
        <v>35.799999999999997</v>
      </c>
    </row>
    <row r="1035" spans="1:5" x14ac:dyDescent="0.25">
      <c r="A1035" s="1">
        <v>41577</v>
      </c>
      <c r="B1035">
        <v>316</v>
      </c>
      <c r="C1035">
        <v>353.2</v>
      </c>
      <c r="D1035">
        <v>0.1</v>
      </c>
      <c r="E1035">
        <v>34.9</v>
      </c>
    </row>
    <row r="1036" spans="1:5" x14ac:dyDescent="0.25">
      <c r="A1036" s="1">
        <v>41578</v>
      </c>
      <c r="B1036">
        <v>354.8</v>
      </c>
      <c r="C1036">
        <v>383.6</v>
      </c>
      <c r="D1036">
        <v>0.2</v>
      </c>
      <c r="E1036">
        <v>35.9</v>
      </c>
    </row>
    <row r="1037" spans="1:5" x14ac:dyDescent="0.25">
      <c r="A1037" s="1">
        <v>41579</v>
      </c>
      <c r="B1037">
        <v>385.1</v>
      </c>
      <c r="C1037">
        <v>356</v>
      </c>
      <c r="D1037">
        <v>1.3</v>
      </c>
      <c r="E1037">
        <v>8.6</v>
      </c>
    </row>
    <row r="1038" spans="1:5" x14ac:dyDescent="0.25">
      <c r="A1038" s="1">
        <v>41580</v>
      </c>
      <c r="B1038">
        <v>355.8</v>
      </c>
      <c r="C1038">
        <v>368.5</v>
      </c>
      <c r="D1038">
        <v>1.9</v>
      </c>
      <c r="E1038">
        <v>9.6</v>
      </c>
    </row>
    <row r="1039" spans="1:5" x14ac:dyDescent="0.25">
      <c r="A1039" s="1">
        <v>41581</v>
      </c>
      <c r="B1039">
        <v>367.7</v>
      </c>
      <c r="C1039">
        <v>388.3</v>
      </c>
      <c r="D1039">
        <v>1.1000000000000001</v>
      </c>
      <c r="E1039">
        <v>91.1</v>
      </c>
    </row>
    <row r="1040" spans="1:5" x14ac:dyDescent="0.25">
      <c r="A1040" s="1">
        <v>41582</v>
      </c>
      <c r="B1040">
        <v>387.7</v>
      </c>
      <c r="C1040">
        <v>397.7</v>
      </c>
      <c r="D1040">
        <v>0.1</v>
      </c>
      <c r="E1040">
        <v>60.5</v>
      </c>
    </row>
    <row r="1041" spans="1:5" x14ac:dyDescent="0.25">
      <c r="A1041" s="1">
        <v>41583</v>
      </c>
      <c r="B1041">
        <v>398.8</v>
      </c>
      <c r="C1041">
        <v>343.5</v>
      </c>
      <c r="D1041">
        <v>0</v>
      </c>
      <c r="E1041">
        <v>97.2</v>
      </c>
    </row>
    <row r="1042" spans="1:5" x14ac:dyDescent="0.25">
      <c r="A1042" s="1">
        <v>41584</v>
      </c>
      <c r="B1042">
        <v>338.2</v>
      </c>
      <c r="C1042">
        <v>350.4</v>
      </c>
      <c r="D1042">
        <v>1.1000000000000001</v>
      </c>
      <c r="E1042">
        <v>38.700000000000003</v>
      </c>
    </row>
    <row r="1043" spans="1:5" x14ac:dyDescent="0.25">
      <c r="A1043" s="1">
        <v>41585</v>
      </c>
      <c r="B1043">
        <v>350.7</v>
      </c>
      <c r="C1043">
        <v>381.4</v>
      </c>
      <c r="D1043">
        <v>2.6</v>
      </c>
      <c r="E1043">
        <v>34.700000000000003</v>
      </c>
    </row>
    <row r="1044" spans="1:5" x14ac:dyDescent="0.25">
      <c r="A1044" s="1">
        <v>41586</v>
      </c>
      <c r="B1044">
        <v>382.2</v>
      </c>
      <c r="C1044">
        <v>410.1</v>
      </c>
      <c r="D1044">
        <v>1.2</v>
      </c>
      <c r="E1044">
        <v>9.4</v>
      </c>
    </row>
    <row r="1045" spans="1:5" x14ac:dyDescent="0.25">
      <c r="A1045" s="1">
        <v>41587</v>
      </c>
      <c r="B1045">
        <v>412.1</v>
      </c>
      <c r="C1045">
        <v>584</v>
      </c>
      <c r="D1045">
        <v>0.2</v>
      </c>
      <c r="E1045">
        <v>56</v>
      </c>
    </row>
    <row r="1046" spans="1:5" x14ac:dyDescent="0.25">
      <c r="A1046" s="1">
        <v>41588</v>
      </c>
      <c r="B1046">
        <v>591.5</v>
      </c>
      <c r="C1046">
        <v>480.1</v>
      </c>
      <c r="D1046">
        <v>0</v>
      </c>
      <c r="E1046">
        <v>6.2</v>
      </c>
    </row>
    <row r="1047" spans="1:5" x14ac:dyDescent="0.25">
      <c r="A1047" s="1">
        <v>41589</v>
      </c>
      <c r="B1047">
        <v>482.9</v>
      </c>
      <c r="C1047">
        <v>423.1</v>
      </c>
      <c r="D1047">
        <v>0</v>
      </c>
      <c r="E1047">
        <v>6.6</v>
      </c>
    </row>
    <row r="1048" spans="1:5" x14ac:dyDescent="0.25">
      <c r="A1048" s="1">
        <v>41590</v>
      </c>
      <c r="B1048">
        <v>424.3</v>
      </c>
      <c r="C1048">
        <v>388.3</v>
      </c>
      <c r="D1048">
        <v>0</v>
      </c>
      <c r="E1048">
        <v>4.5999999999999996</v>
      </c>
    </row>
    <row r="1049" spans="1:5" x14ac:dyDescent="0.25">
      <c r="A1049" s="1">
        <v>41591</v>
      </c>
      <c r="B1049">
        <v>389.7</v>
      </c>
      <c r="C1049">
        <v>377.6</v>
      </c>
      <c r="D1049">
        <v>0.7</v>
      </c>
      <c r="E1049">
        <v>3.9</v>
      </c>
    </row>
    <row r="1050" spans="1:5" x14ac:dyDescent="0.25">
      <c r="A1050" s="1">
        <v>41592</v>
      </c>
      <c r="B1050">
        <v>376.5</v>
      </c>
      <c r="C1050">
        <v>357.8</v>
      </c>
      <c r="D1050">
        <v>1.1000000000000001</v>
      </c>
      <c r="E1050">
        <v>165.5</v>
      </c>
    </row>
    <row r="1051" spans="1:5" x14ac:dyDescent="0.25">
      <c r="A1051" s="1">
        <v>41593</v>
      </c>
      <c r="B1051">
        <v>356.7</v>
      </c>
      <c r="C1051">
        <v>338.5</v>
      </c>
      <c r="D1051">
        <v>1</v>
      </c>
      <c r="E1051">
        <v>40.9</v>
      </c>
    </row>
    <row r="1052" spans="1:5" x14ac:dyDescent="0.25">
      <c r="A1052" s="1">
        <v>41594</v>
      </c>
      <c r="B1052">
        <v>338.9</v>
      </c>
      <c r="C1052">
        <v>552.29999999999995</v>
      </c>
      <c r="D1052">
        <v>0.9</v>
      </c>
      <c r="E1052">
        <v>12.6</v>
      </c>
    </row>
    <row r="1053" spans="1:5" x14ac:dyDescent="0.25">
      <c r="A1053" s="1">
        <v>41595</v>
      </c>
      <c r="B1053">
        <v>554</v>
      </c>
      <c r="C1053">
        <v>421.5</v>
      </c>
      <c r="D1053">
        <v>0.4</v>
      </c>
      <c r="E1053">
        <v>8.1999999999999993</v>
      </c>
    </row>
    <row r="1054" spans="1:5" x14ac:dyDescent="0.25">
      <c r="A1054" s="1">
        <v>41596</v>
      </c>
      <c r="B1054">
        <v>419.8</v>
      </c>
      <c r="C1054">
        <v>360.6</v>
      </c>
      <c r="D1054">
        <v>0.4</v>
      </c>
      <c r="E1054">
        <v>2.9</v>
      </c>
    </row>
    <row r="1055" spans="1:5" x14ac:dyDescent="0.25">
      <c r="A1055" s="1">
        <v>41597</v>
      </c>
      <c r="B1055">
        <v>360.2</v>
      </c>
      <c r="C1055">
        <v>390.4</v>
      </c>
      <c r="D1055">
        <v>1.4</v>
      </c>
      <c r="E1055">
        <v>26</v>
      </c>
    </row>
    <row r="1056" spans="1:5" x14ac:dyDescent="0.25">
      <c r="A1056" s="1">
        <v>41598</v>
      </c>
      <c r="B1056">
        <v>390.7</v>
      </c>
      <c r="C1056">
        <v>373.2</v>
      </c>
      <c r="D1056">
        <v>0.7</v>
      </c>
      <c r="E1056">
        <v>9.6999999999999993</v>
      </c>
    </row>
    <row r="1057" spans="1:5" x14ac:dyDescent="0.25">
      <c r="A1057" s="1">
        <v>41599</v>
      </c>
      <c r="B1057">
        <v>375.2</v>
      </c>
      <c r="C1057">
        <v>328.6</v>
      </c>
      <c r="D1057">
        <v>0.9</v>
      </c>
      <c r="E1057">
        <v>3.2</v>
      </c>
    </row>
    <row r="1058" spans="1:5" x14ac:dyDescent="0.25">
      <c r="A1058" s="1">
        <v>41600</v>
      </c>
      <c r="B1058">
        <v>328.6</v>
      </c>
      <c r="C1058">
        <v>341</v>
      </c>
      <c r="D1058">
        <v>0.2</v>
      </c>
      <c r="E1058">
        <v>5.0999999999999996</v>
      </c>
    </row>
    <row r="1059" spans="1:5" x14ac:dyDescent="0.25">
      <c r="A1059" s="1">
        <v>41601</v>
      </c>
      <c r="B1059">
        <v>348</v>
      </c>
      <c r="C1059">
        <v>364.8</v>
      </c>
      <c r="D1059">
        <v>0.2</v>
      </c>
      <c r="E1059">
        <v>24.7</v>
      </c>
    </row>
    <row r="1060" spans="1:5" x14ac:dyDescent="0.25">
      <c r="A1060" s="1">
        <v>41602</v>
      </c>
      <c r="B1060">
        <v>367.5</v>
      </c>
      <c r="C1060">
        <v>330.6</v>
      </c>
      <c r="D1060">
        <v>0.3</v>
      </c>
      <c r="E1060">
        <v>16</v>
      </c>
    </row>
    <row r="1061" spans="1:5" x14ac:dyDescent="0.25">
      <c r="A1061" s="1">
        <v>41603</v>
      </c>
      <c r="B1061">
        <v>329.1</v>
      </c>
      <c r="C1061">
        <v>311.8</v>
      </c>
      <c r="D1061">
        <v>0.2</v>
      </c>
      <c r="E1061">
        <v>3.3</v>
      </c>
    </row>
    <row r="1062" spans="1:5" x14ac:dyDescent="0.25">
      <c r="A1062" s="1">
        <v>41604</v>
      </c>
      <c r="B1062">
        <v>315.39999999999998</v>
      </c>
      <c r="C1062">
        <v>313.60000000000002</v>
      </c>
      <c r="D1062">
        <v>0</v>
      </c>
      <c r="E1062">
        <v>10.199999999999999</v>
      </c>
    </row>
    <row r="1063" spans="1:5" x14ac:dyDescent="0.25">
      <c r="A1063" s="1">
        <v>41605</v>
      </c>
      <c r="B1063">
        <v>314.7</v>
      </c>
      <c r="C1063">
        <v>279</v>
      </c>
      <c r="D1063">
        <v>0.2</v>
      </c>
      <c r="E1063">
        <v>37.700000000000003</v>
      </c>
    </row>
    <row r="1064" spans="1:5" x14ac:dyDescent="0.25">
      <c r="A1064" s="1">
        <v>41606</v>
      </c>
      <c r="B1064">
        <v>281.3</v>
      </c>
      <c r="C1064">
        <v>268.5</v>
      </c>
      <c r="D1064">
        <v>0.1</v>
      </c>
      <c r="E1064">
        <v>4.8</v>
      </c>
    </row>
    <row r="1065" spans="1:5" x14ac:dyDescent="0.25">
      <c r="A1065" s="1">
        <v>41607</v>
      </c>
      <c r="B1065">
        <v>271</v>
      </c>
      <c r="C1065">
        <v>359.9</v>
      </c>
      <c r="D1065">
        <v>1.2</v>
      </c>
      <c r="E1065">
        <v>34.5</v>
      </c>
    </row>
    <row r="1066" spans="1:5" x14ac:dyDescent="0.25">
      <c r="A1066" s="1">
        <v>41608</v>
      </c>
      <c r="B1066">
        <v>358.7</v>
      </c>
      <c r="C1066">
        <v>530.9</v>
      </c>
      <c r="D1066">
        <v>0.8</v>
      </c>
      <c r="E1066">
        <v>21.6</v>
      </c>
    </row>
    <row r="1067" spans="1:5" x14ac:dyDescent="0.25">
      <c r="A1067" s="1">
        <v>41609</v>
      </c>
      <c r="B1067">
        <v>529.20000000000005</v>
      </c>
      <c r="C1067">
        <v>456.4</v>
      </c>
      <c r="D1067">
        <v>0.1</v>
      </c>
      <c r="E1067">
        <v>8.9</v>
      </c>
    </row>
    <row r="1068" spans="1:5" x14ac:dyDescent="0.25">
      <c r="A1068" s="1">
        <v>41610</v>
      </c>
      <c r="B1068">
        <v>456.1</v>
      </c>
      <c r="C1068">
        <v>398.4</v>
      </c>
      <c r="D1068">
        <v>0.2</v>
      </c>
      <c r="E1068">
        <v>9.9</v>
      </c>
    </row>
    <row r="1069" spans="1:5" x14ac:dyDescent="0.25">
      <c r="A1069" s="1">
        <v>41611</v>
      </c>
      <c r="B1069">
        <v>401.2</v>
      </c>
      <c r="C1069">
        <v>414.2</v>
      </c>
      <c r="D1069">
        <v>0.3</v>
      </c>
      <c r="E1069">
        <v>8.9</v>
      </c>
    </row>
    <row r="1070" spans="1:5" x14ac:dyDescent="0.25">
      <c r="A1070" s="1">
        <v>41612</v>
      </c>
      <c r="B1070">
        <v>416.7</v>
      </c>
      <c r="C1070">
        <v>345</v>
      </c>
      <c r="D1070">
        <v>0.9</v>
      </c>
      <c r="E1070">
        <v>8.8000000000000007</v>
      </c>
    </row>
    <row r="1071" spans="1:5" x14ac:dyDescent="0.25">
      <c r="A1071" s="1">
        <v>41613</v>
      </c>
      <c r="B1071">
        <v>344.9</v>
      </c>
      <c r="C1071">
        <v>355.1</v>
      </c>
      <c r="D1071">
        <v>0.5</v>
      </c>
      <c r="E1071">
        <v>8.4</v>
      </c>
    </row>
    <row r="1072" spans="1:5" x14ac:dyDescent="0.25">
      <c r="A1072" s="1">
        <v>41614</v>
      </c>
      <c r="B1072">
        <v>354.6</v>
      </c>
      <c r="C1072">
        <v>333.2</v>
      </c>
      <c r="D1072">
        <v>1.9</v>
      </c>
      <c r="E1072">
        <v>143.30000000000001</v>
      </c>
    </row>
    <row r="1073" spans="1:5" x14ac:dyDescent="0.25">
      <c r="A1073" s="1">
        <v>41615</v>
      </c>
      <c r="B1073">
        <v>332.3</v>
      </c>
      <c r="C1073">
        <v>425.3</v>
      </c>
      <c r="D1073">
        <v>1</v>
      </c>
      <c r="E1073">
        <v>87.3</v>
      </c>
    </row>
    <row r="1074" spans="1:5" x14ac:dyDescent="0.25">
      <c r="A1074" s="1">
        <v>41616</v>
      </c>
      <c r="B1074">
        <v>420.2</v>
      </c>
      <c r="C1074">
        <v>526.6</v>
      </c>
      <c r="D1074">
        <v>0</v>
      </c>
      <c r="E1074">
        <v>30.1</v>
      </c>
    </row>
    <row r="1075" spans="1:5" x14ac:dyDescent="0.25">
      <c r="A1075" s="1">
        <v>41617</v>
      </c>
      <c r="B1075">
        <v>529.29999999999995</v>
      </c>
      <c r="C1075">
        <v>418.2</v>
      </c>
      <c r="D1075">
        <v>0.5</v>
      </c>
      <c r="E1075">
        <v>7.3</v>
      </c>
    </row>
    <row r="1076" spans="1:5" x14ac:dyDescent="0.25">
      <c r="A1076" s="1">
        <v>41618</v>
      </c>
      <c r="B1076">
        <v>421</v>
      </c>
      <c r="C1076">
        <v>374.5</v>
      </c>
      <c r="D1076">
        <v>1</v>
      </c>
      <c r="E1076">
        <v>8.1999999999999993</v>
      </c>
    </row>
    <row r="1077" spans="1:5" x14ac:dyDescent="0.25">
      <c r="A1077" s="1">
        <v>41619</v>
      </c>
      <c r="B1077">
        <v>375.2</v>
      </c>
      <c r="C1077">
        <v>327.10000000000002</v>
      </c>
      <c r="D1077">
        <v>1.1000000000000001</v>
      </c>
      <c r="E1077">
        <v>7.6</v>
      </c>
    </row>
    <row r="1078" spans="1:5" x14ac:dyDescent="0.25">
      <c r="A1078" s="1">
        <v>41620</v>
      </c>
      <c r="B1078">
        <v>326.8</v>
      </c>
      <c r="C1078">
        <v>277.5</v>
      </c>
      <c r="D1078">
        <v>0.4</v>
      </c>
      <c r="E1078">
        <v>4.0999999999999996</v>
      </c>
    </row>
    <row r="1079" spans="1:5" x14ac:dyDescent="0.25">
      <c r="A1079" s="1">
        <v>41621</v>
      </c>
      <c r="B1079">
        <v>276.5</v>
      </c>
      <c r="C1079">
        <v>315.7</v>
      </c>
      <c r="D1079">
        <v>0.7</v>
      </c>
      <c r="E1079">
        <v>108.1</v>
      </c>
    </row>
    <row r="1080" spans="1:5" x14ac:dyDescent="0.25">
      <c r="A1080" s="1">
        <v>41622</v>
      </c>
      <c r="B1080">
        <v>310.8</v>
      </c>
      <c r="C1080">
        <v>577</v>
      </c>
      <c r="D1080">
        <v>0</v>
      </c>
      <c r="E1080">
        <v>20.6</v>
      </c>
    </row>
    <row r="1081" spans="1:5" x14ac:dyDescent="0.25">
      <c r="A1081" s="1">
        <v>41623</v>
      </c>
      <c r="B1081">
        <v>578.9</v>
      </c>
      <c r="C1081">
        <v>436.2</v>
      </c>
      <c r="D1081">
        <v>0</v>
      </c>
      <c r="E1081">
        <v>9.5</v>
      </c>
    </row>
    <row r="1082" spans="1:5" x14ac:dyDescent="0.25">
      <c r="A1082" s="1">
        <v>41624</v>
      </c>
      <c r="B1082">
        <v>438.9</v>
      </c>
      <c r="C1082">
        <v>418</v>
      </c>
      <c r="D1082">
        <v>0.1</v>
      </c>
      <c r="E1082">
        <v>16.600000000000001</v>
      </c>
    </row>
    <row r="1083" spans="1:5" x14ac:dyDescent="0.25">
      <c r="A1083" s="1">
        <v>41625</v>
      </c>
      <c r="B1083">
        <v>416.4</v>
      </c>
      <c r="C1083">
        <v>399.6</v>
      </c>
      <c r="D1083">
        <v>0.6</v>
      </c>
      <c r="E1083">
        <v>5.4</v>
      </c>
    </row>
    <row r="1084" spans="1:5" x14ac:dyDescent="0.25">
      <c r="A1084" s="1">
        <v>41626</v>
      </c>
      <c r="B1084">
        <v>369.2</v>
      </c>
      <c r="C1084">
        <v>352.9</v>
      </c>
      <c r="D1084">
        <v>0.7</v>
      </c>
      <c r="E1084">
        <v>10.5</v>
      </c>
    </row>
    <row r="1085" spans="1:5" x14ac:dyDescent="0.25">
      <c r="A1085" s="1">
        <v>41627</v>
      </c>
      <c r="B1085">
        <v>351</v>
      </c>
      <c r="C1085">
        <v>362.1</v>
      </c>
      <c r="D1085">
        <v>1.3</v>
      </c>
      <c r="E1085">
        <v>11.1</v>
      </c>
    </row>
    <row r="1086" spans="1:5" x14ac:dyDescent="0.25">
      <c r="A1086" s="1">
        <v>41628</v>
      </c>
      <c r="B1086">
        <v>361.3</v>
      </c>
      <c r="C1086">
        <v>378.8</v>
      </c>
      <c r="D1086">
        <v>1.4</v>
      </c>
      <c r="E1086">
        <v>5.5</v>
      </c>
    </row>
    <row r="1087" spans="1:5" x14ac:dyDescent="0.25">
      <c r="A1087" s="1">
        <v>41629</v>
      </c>
      <c r="B1087">
        <v>381.6</v>
      </c>
      <c r="C1087">
        <v>339.9</v>
      </c>
      <c r="D1087">
        <v>0.9</v>
      </c>
      <c r="E1087">
        <v>44.6</v>
      </c>
    </row>
    <row r="1088" spans="1:5" x14ac:dyDescent="0.25">
      <c r="A1088" s="1">
        <v>41630</v>
      </c>
      <c r="B1088">
        <v>337.4</v>
      </c>
      <c r="C1088">
        <v>317.89999999999998</v>
      </c>
      <c r="D1088">
        <v>0.8</v>
      </c>
      <c r="E1088">
        <v>11.5</v>
      </c>
    </row>
    <row r="1089" spans="1:5" x14ac:dyDescent="0.25">
      <c r="A1089" s="1">
        <v>41631</v>
      </c>
      <c r="B1089">
        <v>318.7</v>
      </c>
      <c r="C1089">
        <v>316.10000000000002</v>
      </c>
      <c r="D1089">
        <v>0.4</v>
      </c>
      <c r="E1089">
        <v>92.9</v>
      </c>
    </row>
    <row r="1090" spans="1:5" x14ac:dyDescent="0.25">
      <c r="A1090" s="1">
        <v>41632</v>
      </c>
      <c r="B1090">
        <v>316.2</v>
      </c>
      <c r="C1090">
        <v>319.8</v>
      </c>
      <c r="D1090">
        <v>0.2</v>
      </c>
      <c r="E1090">
        <v>9.1</v>
      </c>
    </row>
    <row r="1091" spans="1:5" x14ac:dyDescent="0.25">
      <c r="A1091" s="1">
        <v>41633</v>
      </c>
      <c r="B1091">
        <v>319.10000000000002</v>
      </c>
      <c r="C1091">
        <v>266.7</v>
      </c>
      <c r="D1091">
        <v>0.8</v>
      </c>
      <c r="E1091">
        <v>37.299999999999997</v>
      </c>
    </row>
    <row r="1092" spans="1:5" x14ac:dyDescent="0.25">
      <c r="A1092" s="1">
        <v>41634</v>
      </c>
      <c r="B1092">
        <v>266.60000000000002</v>
      </c>
      <c r="C1092">
        <v>264.60000000000002</v>
      </c>
      <c r="D1092">
        <v>0.7</v>
      </c>
      <c r="E1092">
        <v>172.8</v>
      </c>
    </row>
    <row r="1093" spans="1:5" x14ac:dyDescent="0.25">
      <c r="A1093" s="1">
        <v>41635</v>
      </c>
      <c r="B1093">
        <v>264.8</v>
      </c>
      <c r="C1093">
        <v>295.5</v>
      </c>
      <c r="D1093">
        <v>0.3</v>
      </c>
      <c r="E1093">
        <v>17.8</v>
      </c>
    </row>
    <row r="1094" spans="1:5" x14ac:dyDescent="0.25">
      <c r="A1094" s="1">
        <v>41636</v>
      </c>
      <c r="B1094">
        <v>295.89999999999998</v>
      </c>
      <c r="C1094">
        <v>319.39999999999998</v>
      </c>
      <c r="D1094">
        <v>0</v>
      </c>
      <c r="E1094">
        <v>18.7</v>
      </c>
    </row>
    <row r="1095" spans="1:5" x14ac:dyDescent="0.25">
      <c r="A1095" s="1">
        <v>41637</v>
      </c>
      <c r="B1095">
        <v>319.5</v>
      </c>
      <c r="C1095">
        <v>351.7</v>
      </c>
      <c r="D1095">
        <v>0.4</v>
      </c>
      <c r="E1095">
        <v>46</v>
      </c>
    </row>
    <row r="1096" spans="1:5" x14ac:dyDescent="0.25">
      <c r="A1096" s="1">
        <v>41638</v>
      </c>
      <c r="B1096">
        <v>354.1</v>
      </c>
      <c r="C1096">
        <v>360.9</v>
      </c>
      <c r="D1096">
        <v>0</v>
      </c>
      <c r="E1096">
        <v>75.599999999999994</v>
      </c>
    </row>
    <row r="1097" spans="1:5" x14ac:dyDescent="0.25">
      <c r="A1097" s="1">
        <v>41639</v>
      </c>
      <c r="B1097">
        <v>362</v>
      </c>
      <c r="C1097">
        <v>380.4</v>
      </c>
      <c r="D1097">
        <v>0.2</v>
      </c>
      <c r="E1097">
        <v>30.4</v>
      </c>
    </row>
    <row r="1098" spans="1:5" x14ac:dyDescent="0.25">
      <c r="A1098" s="1">
        <v>41640</v>
      </c>
      <c r="B1098">
        <v>385.1</v>
      </c>
      <c r="C1098">
        <v>557.70000000000005</v>
      </c>
      <c r="D1098">
        <v>0.4</v>
      </c>
      <c r="E1098">
        <v>13.7</v>
      </c>
    </row>
    <row r="1099" spans="1:5" x14ac:dyDescent="0.25">
      <c r="A1099" s="1">
        <v>41641</v>
      </c>
      <c r="B1099">
        <v>561.79999999999995</v>
      </c>
      <c r="C1099">
        <v>603.70000000000005</v>
      </c>
      <c r="D1099">
        <v>0.2</v>
      </c>
      <c r="E1099">
        <v>12.3</v>
      </c>
    </row>
    <row r="1100" spans="1:5" x14ac:dyDescent="0.25">
      <c r="A1100" s="1">
        <v>41642</v>
      </c>
      <c r="B1100">
        <v>604.79999999999995</v>
      </c>
      <c r="C1100">
        <v>500.9</v>
      </c>
      <c r="D1100">
        <v>0.7</v>
      </c>
      <c r="E1100">
        <v>8.5</v>
      </c>
    </row>
    <row r="1101" spans="1:5" x14ac:dyDescent="0.25">
      <c r="A1101" s="1">
        <v>41643</v>
      </c>
      <c r="B1101">
        <v>498.6</v>
      </c>
      <c r="C1101">
        <v>472.1</v>
      </c>
      <c r="D1101">
        <v>0.6</v>
      </c>
      <c r="E1101">
        <v>7.4</v>
      </c>
    </row>
    <row r="1102" spans="1:5" x14ac:dyDescent="0.25">
      <c r="A1102" s="1">
        <v>41644</v>
      </c>
      <c r="B1102">
        <v>475</v>
      </c>
      <c r="C1102">
        <v>408.1</v>
      </c>
      <c r="D1102">
        <v>0.6</v>
      </c>
      <c r="E1102">
        <v>26.5</v>
      </c>
    </row>
    <row r="1103" spans="1:5" x14ac:dyDescent="0.25">
      <c r="A1103" s="1">
        <v>41645</v>
      </c>
      <c r="B1103">
        <v>408.7</v>
      </c>
      <c r="C1103">
        <v>360.9</v>
      </c>
      <c r="D1103">
        <v>0.8</v>
      </c>
      <c r="E1103">
        <v>102.9</v>
      </c>
    </row>
    <row r="1104" spans="1:5" x14ac:dyDescent="0.25">
      <c r="A1104" s="1">
        <v>41646</v>
      </c>
      <c r="B1104">
        <v>357.8</v>
      </c>
      <c r="C1104">
        <v>368.4</v>
      </c>
      <c r="D1104">
        <v>1.2</v>
      </c>
      <c r="E1104">
        <v>61.8</v>
      </c>
    </row>
    <row r="1105" spans="1:5" x14ac:dyDescent="0.25">
      <c r="A1105" s="1">
        <v>41647</v>
      </c>
      <c r="B1105">
        <v>369.3</v>
      </c>
      <c r="C1105">
        <v>332</v>
      </c>
      <c r="D1105">
        <v>0.1</v>
      </c>
      <c r="E1105">
        <v>99.5</v>
      </c>
    </row>
    <row r="1106" spans="1:5" x14ac:dyDescent="0.25">
      <c r="A1106" s="1">
        <v>41648</v>
      </c>
      <c r="B1106">
        <v>285.5</v>
      </c>
      <c r="C1106">
        <v>416.7</v>
      </c>
      <c r="D1106">
        <v>0</v>
      </c>
      <c r="E1106">
        <v>13</v>
      </c>
    </row>
    <row r="1107" spans="1:5" x14ac:dyDescent="0.25">
      <c r="A1107" s="1">
        <v>41649</v>
      </c>
      <c r="B1107">
        <v>415.3</v>
      </c>
      <c r="C1107">
        <v>414.3</v>
      </c>
      <c r="D1107">
        <v>1.7</v>
      </c>
      <c r="E1107">
        <v>44.1</v>
      </c>
    </row>
    <row r="1108" spans="1:5" x14ac:dyDescent="0.25">
      <c r="A1108" s="1">
        <v>41650</v>
      </c>
      <c r="B1108">
        <v>415</v>
      </c>
      <c r="C1108">
        <v>429.1</v>
      </c>
      <c r="D1108">
        <v>0.1</v>
      </c>
      <c r="E1108">
        <v>3.9</v>
      </c>
    </row>
    <row r="1109" spans="1:5" x14ac:dyDescent="0.25">
      <c r="A1109" s="1">
        <v>41651</v>
      </c>
      <c r="B1109">
        <v>428.7</v>
      </c>
      <c r="C1109">
        <v>684</v>
      </c>
      <c r="D1109">
        <v>0</v>
      </c>
      <c r="E1109">
        <v>3.4</v>
      </c>
    </row>
    <row r="1110" spans="1:5" x14ac:dyDescent="0.25">
      <c r="A1110" s="1">
        <v>41652</v>
      </c>
      <c r="B1110">
        <v>683.8</v>
      </c>
      <c r="C1110">
        <v>679.9</v>
      </c>
      <c r="D1110">
        <v>0.2</v>
      </c>
      <c r="E1110">
        <v>5</v>
      </c>
    </row>
    <row r="1111" spans="1:5" x14ac:dyDescent="0.25">
      <c r="A1111" s="1">
        <v>41653</v>
      </c>
      <c r="B1111">
        <v>679</v>
      </c>
      <c r="C1111">
        <v>584.9</v>
      </c>
      <c r="D1111">
        <v>0.4</v>
      </c>
      <c r="E1111">
        <v>4.5999999999999996</v>
      </c>
    </row>
    <row r="1112" spans="1:5" x14ac:dyDescent="0.25">
      <c r="A1112" s="1">
        <v>41654</v>
      </c>
      <c r="B1112">
        <v>582.20000000000005</v>
      </c>
      <c r="C1112">
        <v>436.1</v>
      </c>
      <c r="D1112">
        <v>0.2</v>
      </c>
      <c r="E1112">
        <v>2.4</v>
      </c>
    </row>
    <row r="1113" spans="1:5" x14ac:dyDescent="0.25">
      <c r="A1113" s="1">
        <v>41655</v>
      </c>
      <c r="B1113">
        <v>436.7</v>
      </c>
      <c r="C1113">
        <v>372.7</v>
      </c>
      <c r="D1113">
        <v>0.7</v>
      </c>
      <c r="E1113">
        <v>63.7</v>
      </c>
    </row>
    <row r="1114" spans="1:5" x14ac:dyDescent="0.25">
      <c r="A1114" s="1">
        <v>41656</v>
      </c>
      <c r="B1114">
        <v>375.6</v>
      </c>
      <c r="C1114">
        <v>335.4</v>
      </c>
      <c r="D1114">
        <v>0.6</v>
      </c>
      <c r="E1114">
        <v>29.7</v>
      </c>
    </row>
    <row r="1115" spans="1:5" x14ac:dyDescent="0.25">
      <c r="A1115" s="1">
        <v>41657</v>
      </c>
      <c r="B1115">
        <v>333.9</v>
      </c>
      <c r="C1115">
        <v>319.8</v>
      </c>
      <c r="D1115">
        <v>0.3</v>
      </c>
      <c r="E1115">
        <v>65.5</v>
      </c>
    </row>
    <row r="1116" spans="1:5" x14ac:dyDescent="0.25">
      <c r="A1116" s="1">
        <v>41658</v>
      </c>
      <c r="B1116">
        <v>320.39999999999998</v>
      </c>
      <c r="C1116">
        <v>282.8</v>
      </c>
      <c r="D1116">
        <v>0.7</v>
      </c>
      <c r="E1116">
        <v>5</v>
      </c>
    </row>
    <row r="1117" spans="1:5" x14ac:dyDescent="0.25">
      <c r="A1117" s="1">
        <v>41659</v>
      </c>
      <c r="B1117">
        <v>280.10000000000002</v>
      </c>
      <c r="C1117">
        <v>347.4</v>
      </c>
      <c r="D1117">
        <v>0.3</v>
      </c>
      <c r="E1117">
        <v>19.8</v>
      </c>
    </row>
    <row r="1118" spans="1:5" x14ac:dyDescent="0.25">
      <c r="A1118" s="1">
        <v>41660</v>
      </c>
      <c r="B1118">
        <v>348.1</v>
      </c>
      <c r="C1118">
        <v>483.5</v>
      </c>
      <c r="D1118">
        <v>1</v>
      </c>
      <c r="E1118">
        <v>101.3</v>
      </c>
    </row>
    <row r="1119" spans="1:5" x14ac:dyDescent="0.25">
      <c r="A1119" s="1">
        <v>41661</v>
      </c>
      <c r="B1119">
        <v>492.9</v>
      </c>
      <c r="C1119">
        <v>424.9</v>
      </c>
      <c r="D1119">
        <v>0</v>
      </c>
      <c r="E1119">
        <v>3.4</v>
      </c>
    </row>
    <row r="1120" spans="1:5" x14ac:dyDescent="0.25">
      <c r="A1120" s="1">
        <v>41662</v>
      </c>
      <c r="B1120">
        <v>427.5</v>
      </c>
      <c r="C1120">
        <v>367.5</v>
      </c>
      <c r="D1120">
        <v>0.1</v>
      </c>
      <c r="E1120">
        <v>8.4</v>
      </c>
    </row>
    <row r="1121" spans="1:5" x14ac:dyDescent="0.25">
      <c r="A1121" s="1">
        <v>41663</v>
      </c>
      <c r="B1121">
        <v>375.7</v>
      </c>
      <c r="C1121">
        <v>384.9</v>
      </c>
      <c r="D1121">
        <v>0.4</v>
      </c>
      <c r="E1121">
        <v>11.4</v>
      </c>
    </row>
    <row r="1122" spans="1:5" x14ac:dyDescent="0.25">
      <c r="A1122" s="1">
        <v>41664</v>
      </c>
      <c r="B1122">
        <v>385.1</v>
      </c>
      <c r="C1122">
        <v>354.8</v>
      </c>
      <c r="D1122">
        <v>0.2</v>
      </c>
      <c r="E1122">
        <v>4.2</v>
      </c>
    </row>
    <row r="1123" spans="1:5" x14ac:dyDescent="0.25">
      <c r="A1123" s="1">
        <v>41665</v>
      </c>
      <c r="B1123">
        <v>363.5</v>
      </c>
      <c r="C1123">
        <v>359.3</v>
      </c>
      <c r="D1123">
        <v>0.4</v>
      </c>
      <c r="E1123">
        <v>5.4</v>
      </c>
    </row>
    <row r="1124" spans="1:5" x14ac:dyDescent="0.25">
      <c r="A1124" s="1">
        <v>41666</v>
      </c>
      <c r="B1124">
        <v>357.7</v>
      </c>
      <c r="C1124">
        <v>305.7</v>
      </c>
      <c r="D1124">
        <v>0.2</v>
      </c>
      <c r="E1124">
        <v>10.3</v>
      </c>
    </row>
    <row r="1125" spans="1:5" x14ac:dyDescent="0.25">
      <c r="A1125" s="1">
        <v>41667</v>
      </c>
      <c r="B1125">
        <v>308.2</v>
      </c>
      <c r="C1125">
        <v>429.9</v>
      </c>
      <c r="D1125">
        <v>0</v>
      </c>
      <c r="E1125">
        <v>6.1</v>
      </c>
    </row>
    <row r="1126" spans="1:5" x14ac:dyDescent="0.25">
      <c r="A1126" s="1">
        <v>41668</v>
      </c>
      <c r="B1126">
        <v>436.7</v>
      </c>
      <c r="C1126">
        <v>392.3</v>
      </c>
      <c r="D1126">
        <v>0</v>
      </c>
      <c r="E1126">
        <v>3</v>
      </c>
    </row>
    <row r="1127" spans="1:5" x14ac:dyDescent="0.25">
      <c r="A1127" s="1">
        <v>41669</v>
      </c>
      <c r="B1127">
        <v>386.4</v>
      </c>
      <c r="C1127">
        <v>358.9</v>
      </c>
      <c r="D1127">
        <v>0</v>
      </c>
      <c r="E1127">
        <v>112.9</v>
      </c>
    </row>
    <row r="1128" spans="1:5" x14ac:dyDescent="0.25">
      <c r="A1128" s="1">
        <v>41670</v>
      </c>
      <c r="B1128">
        <v>359.1</v>
      </c>
      <c r="C1128">
        <v>312.5</v>
      </c>
      <c r="D1128">
        <v>0.2</v>
      </c>
      <c r="E1128">
        <v>3</v>
      </c>
    </row>
    <row r="1129" spans="1:5" x14ac:dyDescent="0.25">
      <c r="A1129" s="1">
        <v>41671</v>
      </c>
      <c r="B1129">
        <v>312.2</v>
      </c>
      <c r="C1129">
        <v>355.1</v>
      </c>
      <c r="D1129">
        <v>0.4</v>
      </c>
      <c r="E1129">
        <v>40.799999999999997</v>
      </c>
    </row>
    <row r="1130" spans="1:5" x14ac:dyDescent="0.25">
      <c r="A1130" s="1">
        <v>41672</v>
      </c>
      <c r="B1130">
        <v>354.2</v>
      </c>
      <c r="C1130">
        <v>428.2</v>
      </c>
      <c r="D1130">
        <v>0.1</v>
      </c>
      <c r="E1130">
        <v>5.2</v>
      </c>
    </row>
    <row r="1131" spans="1:5" x14ac:dyDescent="0.25">
      <c r="A1131" s="1">
        <v>41673</v>
      </c>
      <c r="B1131">
        <v>427.6</v>
      </c>
      <c r="C1131">
        <v>337.7</v>
      </c>
      <c r="D1131">
        <v>0.2</v>
      </c>
      <c r="E1131">
        <v>7.9</v>
      </c>
    </row>
    <row r="1132" spans="1:5" x14ac:dyDescent="0.25">
      <c r="A1132" s="1">
        <v>41674</v>
      </c>
      <c r="B1132">
        <v>342.9</v>
      </c>
      <c r="C1132">
        <v>360.4</v>
      </c>
      <c r="D1132">
        <v>0.5</v>
      </c>
      <c r="E1132">
        <v>88.5</v>
      </c>
    </row>
    <row r="1133" spans="1:5" x14ac:dyDescent="0.25">
      <c r="A1133" s="1">
        <v>41675</v>
      </c>
      <c r="B1133">
        <v>358.9</v>
      </c>
      <c r="C1133">
        <v>428.2</v>
      </c>
      <c r="D1133">
        <v>0.1</v>
      </c>
      <c r="E1133">
        <v>66.7</v>
      </c>
    </row>
    <row r="1134" spans="1:5" x14ac:dyDescent="0.25">
      <c r="A1134" s="1">
        <v>41676</v>
      </c>
      <c r="B1134">
        <v>434.9</v>
      </c>
      <c r="C1134">
        <v>356.7</v>
      </c>
      <c r="D1134">
        <v>0</v>
      </c>
      <c r="E1134">
        <v>2.8</v>
      </c>
    </row>
    <row r="1135" spans="1:5" x14ac:dyDescent="0.25">
      <c r="A1135" s="1">
        <v>41677</v>
      </c>
      <c r="B1135">
        <v>358.7</v>
      </c>
      <c r="C1135">
        <v>447.1</v>
      </c>
      <c r="D1135">
        <v>0</v>
      </c>
      <c r="E1135">
        <v>35.1</v>
      </c>
    </row>
    <row r="1136" spans="1:5" x14ac:dyDescent="0.25">
      <c r="A1136" s="1">
        <v>41678</v>
      </c>
      <c r="B1136">
        <v>447.4</v>
      </c>
      <c r="C1136">
        <v>411.1</v>
      </c>
      <c r="D1136">
        <v>0.2</v>
      </c>
      <c r="E1136">
        <v>20.399999999999999</v>
      </c>
    </row>
    <row r="1137" spans="1:5" x14ac:dyDescent="0.25">
      <c r="A1137" s="1">
        <v>41679</v>
      </c>
      <c r="B1137">
        <v>411.3</v>
      </c>
      <c r="C1137">
        <v>466.6</v>
      </c>
      <c r="D1137">
        <v>0.1</v>
      </c>
      <c r="E1137">
        <v>9.1999999999999993</v>
      </c>
    </row>
    <row r="1138" spans="1:5" x14ac:dyDescent="0.25">
      <c r="A1138" s="1">
        <v>41680</v>
      </c>
      <c r="B1138">
        <v>463</v>
      </c>
      <c r="C1138">
        <v>565.79999999999995</v>
      </c>
      <c r="D1138">
        <v>0.1</v>
      </c>
      <c r="E1138">
        <v>29.3</v>
      </c>
    </row>
    <row r="1139" spans="1:5" x14ac:dyDescent="0.25">
      <c r="A1139" s="1">
        <v>41681</v>
      </c>
      <c r="B1139">
        <v>566</v>
      </c>
      <c r="C1139">
        <v>451.8</v>
      </c>
      <c r="D1139">
        <v>0</v>
      </c>
      <c r="E1139">
        <v>9.9</v>
      </c>
    </row>
    <row r="1140" spans="1:5" x14ac:dyDescent="0.25">
      <c r="A1140" s="1">
        <v>41682</v>
      </c>
      <c r="B1140">
        <v>450.9</v>
      </c>
      <c r="C1140">
        <v>401.6</v>
      </c>
      <c r="D1140">
        <v>0</v>
      </c>
      <c r="E1140">
        <v>17.100000000000001</v>
      </c>
    </row>
    <row r="1141" spans="1:5" x14ac:dyDescent="0.25">
      <c r="A1141" s="1">
        <v>41683</v>
      </c>
      <c r="B1141">
        <v>399</v>
      </c>
      <c r="C1141">
        <v>340.2</v>
      </c>
      <c r="D1141">
        <v>0.1</v>
      </c>
      <c r="E1141">
        <v>8.9</v>
      </c>
    </row>
    <row r="1142" spans="1:5" x14ac:dyDescent="0.25">
      <c r="A1142" s="1">
        <v>41684</v>
      </c>
      <c r="B1142">
        <v>339.2</v>
      </c>
      <c r="C1142">
        <v>343.6</v>
      </c>
      <c r="D1142">
        <v>0.4</v>
      </c>
      <c r="E1142">
        <v>55.1</v>
      </c>
    </row>
    <row r="1143" spans="1:5" x14ac:dyDescent="0.25">
      <c r="A1143" s="1">
        <v>41685</v>
      </c>
      <c r="B1143">
        <v>343.1</v>
      </c>
      <c r="C1143">
        <v>429.8</v>
      </c>
      <c r="D1143">
        <v>0.4</v>
      </c>
      <c r="E1143">
        <v>81.5</v>
      </c>
    </row>
    <row r="1144" spans="1:5" x14ac:dyDescent="0.25">
      <c r="A1144" s="1">
        <v>41686</v>
      </c>
      <c r="B1144">
        <v>432.8</v>
      </c>
      <c r="C1144">
        <v>366.4</v>
      </c>
      <c r="D1144">
        <v>0.4</v>
      </c>
      <c r="E1144">
        <v>56</v>
      </c>
    </row>
    <row r="1145" spans="1:5" x14ac:dyDescent="0.25">
      <c r="A1145" s="1">
        <v>41687</v>
      </c>
      <c r="B1145">
        <v>367.8</v>
      </c>
      <c r="C1145">
        <v>358.9</v>
      </c>
      <c r="D1145">
        <v>0.1</v>
      </c>
      <c r="E1145">
        <v>159</v>
      </c>
    </row>
    <row r="1146" spans="1:5" x14ac:dyDescent="0.25">
      <c r="A1146" s="1">
        <v>41688</v>
      </c>
      <c r="B1146">
        <v>359.1</v>
      </c>
      <c r="C1146">
        <v>397</v>
      </c>
      <c r="D1146">
        <v>0.4</v>
      </c>
      <c r="E1146">
        <v>12.8</v>
      </c>
    </row>
    <row r="1147" spans="1:5" x14ac:dyDescent="0.25">
      <c r="A1147" s="1">
        <v>41689</v>
      </c>
      <c r="B1147">
        <v>399.7</v>
      </c>
      <c r="C1147">
        <v>516.4</v>
      </c>
      <c r="D1147">
        <v>0</v>
      </c>
      <c r="E1147">
        <v>19.899999999999999</v>
      </c>
    </row>
    <row r="1148" spans="1:5" x14ac:dyDescent="0.25">
      <c r="A1148" s="1">
        <v>41690</v>
      </c>
      <c r="B1148">
        <v>517.79999999999995</v>
      </c>
      <c r="C1148">
        <v>517.9</v>
      </c>
      <c r="D1148">
        <v>0.1</v>
      </c>
      <c r="E1148">
        <v>6.1</v>
      </c>
    </row>
    <row r="1149" spans="1:5" x14ac:dyDescent="0.25">
      <c r="A1149" s="1">
        <v>41691</v>
      </c>
      <c r="B1149">
        <v>519.1</v>
      </c>
      <c r="C1149">
        <v>450.9</v>
      </c>
      <c r="D1149">
        <v>0</v>
      </c>
      <c r="E1149">
        <v>3.8</v>
      </c>
    </row>
    <row r="1150" spans="1:5" x14ac:dyDescent="0.25">
      <c r="A1150" s="1">
        <v>41692</v>
      </c>
      <c r="B1150">
        <v>452</v>
      </c>
      <c r="C1150">
        <v>439.7</v>
      </c>
      <c r="D1150">
        <v>0</v>
      </c>
      <c r="E1150">
        <v>9.6999999999999993</v>
      </c>
    </row>
    <row r="1151" spans="1:5" x14ac:dyDescent="0.25">
      <c r="A1151" s="1">
        <v>41693</v>
      </c>
      <c r="B1151">
        <v>439.1</v>
      </c>
      <c r="C1151">
        <v>463.1</v>
      </c>
      <c r="D1151">
        <v>0.3</v>
      </c>
      <c r="E1151">
        <v>27.1</v>
      </c>
    </row>
    <row r="1152" spans="1:5" x14ac:dyDescent="0.25">
      <c r="A1152" s="1">
        <v>41694</v>
      </c>
      <c r="B1152">
        <v>462.6</v>
      </c>
      <c r="C1152">
        <v>449</v>
      </c>
      <c r="D1152">
        <v>0.2</v>
      </c>
      <c r="E1152">
        <v>10</v>
      </c>
    </row>
    <row r="1153" spans="1:5" x14ac:dyDescent="0.25">
      <c r="A1153" s="1">
        <v>41695</v>
      </c>
      <c r="B1153">
        <v>448.1</v>
      </c>
      <c r="C1153">
        <v>373.4</v>
      </c>
      <c r="D1153">
        <v>0.7</v>
      </c>
      <c r="E1153">
        <v>20.399999999999999</v>
      </c>
    </row>
    <row r="1154" spans="1:5" x14ac:dyDescent="0.25">
      <c r="A1154" s="1">
        <v>41696</v>
      </c>
      <c r="B1154">
        <v>374.1</v>
      </c>
      <c r="C1154">
        <v>350.8</v>
      </c>
      <c r="D1154">
        <v>1.1000000000000001</v>
      </c>
      <c r="E1154">
        <v>40.700000000000003</v>
      </c>
    </row>
    <row r="1155" spans="1:5" x14ac:dyDescent="0.25">
      <c r="A1155" s="1">
        <v>41697</v>
      </c>
      <c r="B1155">
        <v>350.3</v>
      </c>
      <c r="C1155">
        <v>450.1</v>
      </c>
      <c r="D1155">
        <v>0.3</v>
      </c>
      <c r="E1155">
        <v>82.1</v>
      </c>
    </row>
    <row r="1156" spans="1:5" x14ac:dyDescent="0.25">
      <c r="A1156" s="1">
        <v>41698</v>
      </c>
      <c r="B1156">
        <v>448.4</v>
      </c>
      <c r="C1156">
        <v>412.6</v>
      </c>
      <c r="D1156">
        <v>1.5</v>
      </c>
      <c r="E1156">
        <v>143.19999999999999</v>
      </c>
    </row>
    <row r="1157" spans="1:5" x14ac:dyDescent="0.25">
      <c r="A1157" s="1">
        <v>41699</v>
      </c>
      <c r="B1157">
        <v>411.7</v>
      </c>
      <c r="C1157">
        <v>396.6</v>
      </c>
      <c r="D1157">
        <v>0.2</v>
      </c>
      <c r="E1157">
        <v>67.7</v>
      </c>
    </row>
    <row r="1158" spans="1:5" x14ac:dyDescent="0.25">
      <c r="A1158" s="1">
        <v>41700</v>
      </c>
      <c r="B1158">
        <v>394.3</v>
      </c>
      <c r="C1158">
        <v>354.1</v>
      </c>
      <c r="D1158">
        <v>1.4</v>
      </c>
      <c r="E1158">
        <v>109.2</v>
      </c>
    </row>
    <row r="1159" spans="1:5" x14ac:dyDescent="0.25">
      <c r="A1159" s="1">
        <v>41701</v>
      </c>
      <c r="B1159">
        <v>355.5</v>
      </c>
      <c r="C1159">
        <v>348.9</v>
      </c>
      <c r="D1159">
        <v>1.4</v>
      </c>
      <c r="E1159">
        <v>20.7</v>
      </c>
    </row>
    <row r="1160" spans="1:5" x14ac:dyDescent="0.25">
      <c r="A1160" s="1">
        <v>41702</v>
      </c>
      <c r="B1160">
        <v>358.3</v>
      </c>
      <c r="C1160">
        <v>405.4</v>
      </c>
      <c r="D1160">
        <v>0.2</v>
      </c>
      <c r="E1160">
        <v>25.7</v>
      </c>
    </row>
    <row r="1161" spans="1:5" x14ac:dyDescent="0.25">
      <c r="A1161" s="1">
        <v>41703</v>
      </c>
      <c r="B1161">
        <v>390.3</v>
      </c>
      <c r="C1161">
        <v>464.5</v>
      </c>
      <c r="D1161">
        <v>0</v>
      </c>
      <c r="E1161">
        <v>20.3</v>
      </c>
    </row>
    <row r="1162" spans="1:5" x14ac:dyDescent="0.25">
      <c r="A1162" s="1">
        <v>41704</v>
      </c>
      <c r="B1162">
        <v>443.5</v>
      </c>
      <c r="C1162">
        <v>456.9</v>
      </c>
      <c r="D1162">
        <v>0.1</v>
      </c>
      <c r="E1162">
        <v>3.6</v>
      </c>
    </row>
    <row r="1163" spans="1:5" x14ac:dyDescent="0.25">
      <c r="A1163" s="1">
        <v>41705</v>
      </c>
      <c r="B1163">
        <v>445.4</v>
      </c>
      <c r="C1163">
        <v>399.2</v>
      </c>
      <c r="D1163">
        <v>0.3</v>
      </c>
      <c r="E1163">
        <v>4.3</v>
      </c>
    </row>
    <row r="1164" spans="1:5" x14ac:dyDescent="0.25">
      <c r="A1164" s="1">
        <v>41706</v>
      </c>
      <c r="B1164">
        <v>393.9</v>
      </c>
      <c r="C1164">
        <v>385.2</v>
      </c>
      <c r="D1164">
        <v>0.3</v>
      </c>
      <c r="E1164">
        <v>8.6</v>
      </c>
    </row>
    <row r="1165" spans="1:5" x14ac:dyDescent="0.25">
      <c r="A1165" s="1">
        <v>41707</v>
      </c>
      <c r="B1165">
        <v>381.1</v>
      </c>
      <c r="C1165">
        <v>274.5</v>
      </c>
      <c r="D1165">
        <v>0.4</v>
      </c>
      <c r="E1165">
        <v>10.1</v>
      </c>
    </row>
    <row r="1166" spans="1:5" x14ac:dyDescent="0.25">
      <c r="A1166" s="1">
        <v>41708</v>
      </c>
      <c r="B1166">
        <v>271.8</v>
      </c>
      <c r="C1166">
        <v>329.5</v>
      </c>
      <c r="D1166">
        <v>0.9</v>
      </c>
      <c r="E1166">
        <v>62.1</v>
      </c>
    </row>
    <row r="1167" spans="1:5" x14ac:dyDescent="0.25">
      <c r="A1167" s="1">
        <v>41709</v>
      </c>
      <c r="B1167">
        <v>330.6</v>
      </c>
      <c r="C1167">
        <v>321.2</v>
      </c>
      <c r="D1167">
        <v>0.3</v>
      </c>
      <c r="E1167">
        <v>78.599999999999994</v>
      </c>
    </row>
    <row r="1168" spans="1:5" x14ac:dyDescent="0.25">
      <c r="A1168" s="1">
        <v>41710</v>
      </c>
      <c r="B1168">
        <v>320.3</v>
      </c>
      <c r="C1168">
        <v>332.4</v>
      </c>
      <c r="D1168">
        <v>0.1</v>
      </c>
      <c r="E1168">
        <v>14.2</v>
      </c>
    </row>
    <row r="1169" spans="1:5" x14ac:dyDescent="0.25">
      <c r="A1169" s="1">
        <v>41711</v>
      </c>
      <c r="B1169">
        <v>334.1</v>
      </c>
      <c r="C1169">
        <v>482.9</v>
      </c>
      <c r="D1169">
        <v>0.5</v>
      </c>
      <c r="E1169">
        <v>47.1</v>
      </c>
    </row>
    <row r="1170" spans="1:5" x14ac:dyDescent="0.25">
      <c r="A1170" s="1">
        <v>41712</v>
      </c>
      <c r="B1170">
        <v>478.5</v>
      </c>
      <c r="C1170">
        <v>417.5</v>
      </c>
      <c r="D1170">
        <v>0.2</v>
      </c>
      <c r="E1170">
        <v>5.7</v>
      </c>
    </row>
    <row r="1171" spans="1:5" x14ac:dyDescent="0.25">
      <c r="A1171" s="1">
        <v>41713</v>
      </c>
      <c r="B1171">
        <v>408.7</v>
      </c>
      <c r="C1171">
        <v>398.5</v>
      </c>
      <c r="D1171">
        <v>0.8</v>
      </c>
      <c r="E1171">
        <v>4.7</v>
      </c>
    </row>
    <row r="1172" spans="1:5" x14ac:dyDescent="0.25">
      <c r="A1172" s="1">
        <v>41714</v>
      </c>
      <c r="B1172">
        <v>396.8</v>
      </c>
      <c r="C1172">
        <v>330.8</v>
      </c>
      <c r="D1172">
        <v>1.2</v>
      </c>
      <c r="E1172">
        <v>8.4</v>
      </c>
    </row>
    <row r="1173" spans="1:5" x14ac:dyDescent="0.25">
      <c r="A1173" s="1">
        <v>41715</v>
      </c>
      <c r="B1173">
        <v>329.8</v>
      </c>
      <c r="C1173">
        <v>293.3</v>
      </c>
      <c r="D1173">
        <v>0.7</v>
      </c>
      <c r="E1173">
        <v>56.3</v>
      </c>
    </row>
    <row r="1174" spans="1:5" x14ac:dyDescent="0.25">
      <c r="A1174" s="1">
        <v>41716</v>
      </c>
      <c r="B1174">
        <v>291.5</v>
      </c>
      <c r="C1174">
        <v>342</v>
      </c>
      <c r="D1174">
        <v>0.6</v>
      </c>
      <c r="E1174">
        <v>27.5</v>
      </c>
    </row>
    <row r="1175" spans="1:5" x14ac:dyDescent="0.25">
      <c r="A1175" s="1">
        <v>41717</v>
      </c>
      <c r="B1175">
        <v>344</v>
      </c>
      <c r="C1175">
        <v>304.5</v>
      </c>
      <c r="D1175">
        <v>0.4</v>
      </c>
      <c r="E1175">
        <v>21.5</v>
      </c>
    </row>
    <row r="1176" spans="1:5" x14ac:dyDescent="0.25">
      <c r="A1176" s="1">
        <v>41718</v>
      </c>
      <c r="B1176">
        <v>301.89999999999998</v>
      </c>
      <c r="C1176">
        <v>327.8</v>
      </c>
      <c r="D1176">
        <v>0.2</v>
      </c>
      <c r="E1176">
        <v>49.9</v>
      </c>
    </row>
    <row r="1177" spans="1:5" x14ac:dyDescent="0.25">
      <c r="A1177" s="1">
        <v>41719</v>
      </c>
      <c r="B1177">
        <v>324.3</v>
      </c>
      <c r="C1177">
        <v>348.9</v>
      </c>
      <c r="D1177">
        <v>1</v>
      </c>
      <c r="E1177">
        <v>55.6</v>
      </c>
    </row>
    <row r="1178" spans="1:5" x14ac:dyDescent="0.25">
      <c r="A1178" s="1">
        <v>41720</v>
      </c>
      <c r="B1178">
        <v>347.8</v>
      </c>
      <c r="C1178">
        <v>467.9</v>
      </c>
      <c r="D1178">
        <v>0</v>
      </c>
      <c r="E1178">
        <v>16.399999999999999</v>
      </c>
    </row>
    <row r="1179" spans="1:5" x14ac:dyDescent="0.25">
      <c r="A1179" s="1">
        <v>41721</v>
      </c>
      <c r="B1179">
        <v>463.9</v>
      </c>
      <c r="C1179">
        <v>510.1</v>
      </c>
      <c r="D1179">
        <v>0.2</v>
      </c>
      <c r="E1179">
        <v>5</v>
      </c>
    </row>
    <row r="1180" spans="1:5" x14ac:dyDescent="0.25">
      <c r="A1180" s="1">
        <v>41722</v>
      </c>
      <c r="B1180">
        <v>513.6</v>
      </c>
      <c r="C1180">
        <v>365.4</v>
      </c>
      <c r="D1180">
        <v>0.7</v>
      </c>
      <c r="E1180">
        <v>5.4</v>
      </c>
    </row>
    <row r="1181" spans="1:5" x14ac:dyDescent="0.25">
      <c r="A1181" s="1">
        <v>41723</v>
      </c>
      <c r="B1181">
        <v>369.4</v>
      </c>
      <c r="C1181">
        <v>523.29999999999995</v>
      </c>
      <c r="D1181">
        <v>0.2</v>
      </c>
      <c r="E1181">
        <v>29.2</v>
      </c>
    </row>
    <row r="1182" spans="1:5" x14ac:dyDescent="0.25">
      <c r="A1182" s="1">
        <v>41724</v>
      </c>
      <c r="B1182">
        <v>494.5</v>
      </c>
      <c r="C1182">
        <v>427.4</v>
      </c>
      <c r="D1182">
        <v>0.3</v>
      </c>
      <c r="E1182">
        <v>9.9</v>
      </c>
    </row>
    <row r="1183" spans="1:5" x14ac:dyDescent="0.25">
      <c r="A1183" s="1">
        <v>41725</v>
      </c>
      <c r="B1183">
        <v>421.9</v>
      </c>
      <c r="C1183">
        <v>453.5</v>
      </c>
      <c r="D1183">
        <v>0.2</v>
      </c>
      <c r="E1183">
        <v>8.9</v>
      </c>
    </row>
    <row r="1184" spans="1:5" x14ac:dyDescent="0.25">
      <c r="A1184" s="1">
        <v>41726</v>
      </c>
      <c r="B1184">
        <v>451.8</v>
      </c>
      <c r="C1184">
        <v>431.6</v>
      </c>
      <c r="D1184">
        <v>0.3</v>
      </c>
      <c r="E1184">
        <v>5.6</v>
      </c>
    </row>
    <row r="1185" spans="1:5" x14ac:dyDescent="0.25">
      <c r="A1185" s="1">
        <v>41727</v>
      </c>
      <c r="B1185">
        <v>430.7</v>
      </c>
      <c r="C1185">
        <v>447</v>
      </c>
      <c r="D1185">
        <v>0.2</v>
      </c>
      <c r="E1185">
        <v>13.5</v>
      </c>
    </row>
    <row r="1186" spans="1:5" x14ac:dyDescent="0.25">
      <c r="A1186" s="1">
        <v>41728</v>
      </c>
      <c r="B1186">
        <v>438.3</v>
      </c>
      <c r="C1186">
        <v>381</v>
      </c>
      <c r="D1186">
        <v>0.8</v>
      </c>
      <c r="E1186">
        <v>13.6</v>
      </c>
    </row>
    <row r="1187" spans="1:5" x14ac:dyDescent="0.25">
      <c r="A1187" s="1">
        <v>41729</v>
      </c>
      <c r="B1187">
        <v>382.5</v>
      </c>
      <c r="C1187">
        <v>377.9</v>
      </c>
      <c r="D1187">
        <v>0.7</v>
      </c>
      <c r="E1187">
        <v>9.1</v>
      </c>
    </row>
    <row r="1188" spans="1:5" x14ac:dyDescent="0.25">
      <c r="A1188" s="1">
        <v>41730</v>
      </c>
      <c r="B1188">
        <v>379.3</v>
      </c>
      <c r="C1188">
        <v>446.2</v>
      </c>
      <c r="D1188">
        <v>0.2</v>
      </c>
      <c r="E1188">
        <v>7</v>
      </c>
    </row>
    <row r="1189" spans="1:5" x14ac:dyDescent="0.25">
      <c r="A1189" s="1">
        <v>41731</v>
      </c>
      <c r="B1189">
        <v>446.6</v>
      </c>
      <c r="C1189">
        <v>384.8</v>
      </c>
      <c r="D1189">
        <v>1</v>
      </c>
      <c r="E1189">
        <v>6.6</v>
      </c>
    </row>
    <row r="1190" spans="1:5" x14ac:dyDescent="0.25">
      <c r="A1190" s="1">
        <v>41732</v>
      </c>
      <c r="B1190">
        <v>392.5</v>
      </c>
      <c r="C1190">
        <v>387.7</v>
      </c>
      <c r="D1190">
        <v>0.9</v>
      </c>
      <c r="E1190">
        <v>56.9</v>
      </c>
    </row>
    <row r="1191" spans="1:5" x14ac:dyDescent="0.25">
      <c r="A1191" s="1">
        <v>41733</v>
      </c>
      <c r="B1191">
        <v>385.8</v>
      </c>
      <c r="C1191">
        <v>409.2</v>
      </c>
      <c r="D1191">
        <v>1</v>
      </c>
      <c r="E1191">
        <v>10.9</v>
      </c>
    </row>
    <row r="1192" spans="1:5" x14ac:dyDescent="0.25">
      <c r="A1192" s="1">
        <v>41734</v>
      </c>
      <c r="B1192">
        <v>409.1</v>
      </c>
      <c r="C1192">
        <v>444.5</v>
      </c>
      <c r="D1192">
        <v>1.5</v>
      </c>
      <c r="E1192">
        <v>41.3</v>
      </c>
    </row>
    <row r="1193" spans="1:5" x14ac:dyDescent="0.25">
      <c r="A1193" s="1">
        <v>41735</v>
      </c>
      <c r="B1193">
        <v>455.1</v>
      </c>
      <c r="C1193">
        <v>369.1</v>
      </c>
      <c r="D1193">
        <v>1.6</v>
      </c>
      <c r="E1193">
        <v>32.700000000000003</v>
      </c>
    </row>
    <row r="1194" spans="1:5" x14ac:dyDescent="0.25">
      <c r="A1194" s="1">
        <v>41736</v>
      </c>
      <c r="B1194">
        <v>367.9</v>
      </c>
      <c r="C1194">
        <v>447.6</v>
      </c>
      <c r="D1194">
        <v>0.2</v>
      </c>
      <c r="E1194">
        <v>28.5</v>
      </c>
    </row>
    <row r="1195" spans="1:5" x14ac:dyDescent="0.25">
      <c r="A1195" s="1">
        <v>41737</v>
      </c>
      <c r="B1195">
        <v>459.8</v>
      </c>
      <c r="C1195">
        <v>436.3</v>
      </c>
      <c r="D1195">
        <v>0.4</v>
      </c>
      <c r="E1195">
        <v>17.2</v>
      </c>
    </row>
    <row r="1196" spans="1:5" x14ac:dyDescent="0.25">
      <c r="A1196" s="1">
        <v>41738</v>
      </c>
      <c r="B1196">
        <v>445.7</v>
      </c>
      <c r="C1196">
        <v>440.2</v>
      </c>
      <c r="D1196">
        <v>0.1</v>
      </c>
      <c r="E1196">
        <v>3.9</v>
      </c>
    </row>
    <row r="1197" spans="1:5" x14ac:dyDescent="0.25">
      <c r="A1197" s="1">
        <v>41739</v>
      </c>
      <c r="B1197">
        <v>451.8</v>
      </c>
      <c r="C1197">
        <v>404.8</v>
      </c>
      <c r="D1197">
        <v>0.4</v>
      </c>
      <c r="E1197">
        <v>5.8</v>
      </c>
    </row>
    <row r="1198" spans="1:5" x14ac:dyDescent="0.25">
      <c r="A1198" s="1">
        <v>41740</v>
      </c>
      <c r="B1198">
        <v>405.8</v>
      </c>
      <c r="C1198">
        <v>357.2</v>
      </c>
      <c r="D1198">
        <v>0.4</v>
      </c>
      <c r="E1198">
        <v>23.4</v>
      </c>
    </row>
    <row r="1199" spans="1:5" x14ac:dyDescent="0.25">
      <c r="A1199" s="1">
        <v>41741</v>
      </c>
      <c r="B1199">
        <v>357.8</v>
      </c>
      <c r="C1199">
        <v>350.3</v>
      </c>
      <c r="D1199">
        <v>1</v>
      </c>
      <c r="E1199">
        <v>20.8</v>
      </c>
    </row>
    <row r="1200" spans="1:5" x14ac:dyDescent="0.25">
      <c r="A1200" s="1">
        <v>41742</v>
      </c>
      <c r="B1200">
        <v>352.1</v>
      </c>
      <c r="C1200">
        <v>383.3</v>
      </c>
      <c r="D1200">
        <v>1</v>
      </c>
      <c r="E1200">
        <v>64.7</v>
      </c>
    </row>
    <row r="1201" spans="1:5" x14ac:dyDescent="0.25">
      <c r="A1201" s="1">
        <v>41743</v>
      </c>
      <c r="B1201">
        <v>386</v>
      </c>
      <c r="C1201">
        <v>359</v>
      </c>
      <c r="D1201">
        <v>1.2</v>
      </c>
      <c r="E1201">
        <v>16.7</v>
      </c>
    </row>
    <row r="1202" spans="1:5" x14ac:dyDescent="0.25">
      <c r="A1202" s="1">
        <v>41744</v>
      </c>
      <c r="B1202">
        <v>358</v>
      </c>
      <c r="C1202">
        <v>327</v>
      </c>
      <c r="D1202">
        <v>0.8</v>
      </c>
      <c r="E1202">
        <v>13.4</v>
      </c>
    </row>
    <row r="1203" spans="1:5" x14ac:dyDescent="0.25">
      <c r="A1203" s="1">
        <v>41745</v>
      </c>
      <c r="B1203">
        <v>326.3</v>
      </c>
      <c r="C1203">
        <v>343</v>
      </c>
      <c r="D1203">
        <v>0.4</v>
      </c>
      <c r="E1203">
        <v>54.5</v>
      </c>
    </row>
    <row r="1204" spans="1:5" x14ac:dyDescent="0.25">
      <c r="A1204" s="1">
        <v>41746</v>
      </c>
      <c r="B1204">
        <v>344.3</v>
      </c>
      <c r="C1204">
        <v>355.1</v>
      </c>
      <c r="D1204">
        <v>0.7</v>
      </c>
      <c r="E1204">
        <v>95.5</v>
      </c>
    </row>
    <row r="1205" spans="1:5" x14ac:dyDescent="0.25">
      <c r="A1205" s="1">
        <v>41747</v>
      </c>
      <c r="B1205">
        <v>391.1</v>
      </c>
      <c r="C1205">
        <v>488.7</v>
      </c>
      <c r="D1205">
        <v>0.1</v>
      </c>
      <c r="E1205">
        <v>21</v>
      </c>
    </row>
    <row r="1206" spans="1:5" x14ac:dyDescent="0.25">
      <c r="A1206" s="1">
        <v>41748</v>
      </c>
      <c r="B1206">
        <v>499</v>
      </c>
      <c r="C1206">
        <v>485</v>
      </c>
      <c r="D1206">
        <v>0.2</v>
      </c>
      <c r="E1206">
        <v>14.5</v>
      </c>
    </row>
    <row r="1207" spans="1:5" x14ac:dyDescent="0.25">
      <c r="A1207" s="1">
        <v>41749</v>
      </c>
      <c r="B1207">
        <v>478.3</v>
      </c>
      <c r="C1207">
        <v>634</v>
      </c>
      <c r="D1207">
        <v>0.2</v>
      </c>
      <c r="E1207">
        <v>18.3</v>
      </c>
    </row>
    <row r="1208" spans="1:5" x14ac:dyDescent="0.25">
      <c r="A1208" s="1">
        <v>41750</v>
      </c>
      <c r="B1208">
        <v>612.29999999999995</v>
      </c>
      <c r="C1208">
        <v>530</v>
      </c>
      <c r="D1208">
        <v>0</v>
      </c>
      <c r="E1208">
        <v>12.3</v>
      </c>
    </row>
    <row r="1209" spans="1:5" x14ac:dyDescent="0.25">
      <c r="A1209" s="1">
        <v>41751</v>
      </c>
      <c r="B1209">
        <v>524</v>
      </c>
      <c r="C1209">
        <v>445.1</v>
      </c>
      <c r="D1209">
        <v>0.1</v>
      </c>
      <c r="E1209">
        <v>6.9</v>
      </c>
    </row>
    <row r="1210" spans="1:5" x14ac:dyDescent="0.25">
      <c r="A1210" s="1">
        <v>41752</v>
      </c>
      <c r="B1210">
        <v>448.7</v>
      </c>
      <c r="C1210">
        <v>413.8</v>
      </c>
      <c r="D1210">
        <v>0.4</v>
      </c>
      <c r="E1210">
        <v>7.2</v>
      </c>
    </row>
    <row r="1211" spans="1:5" x14ac:dyDescent="0.25">
      <c r="A1211" s="1">
        <v>41753</v>
      </c>
      <c r="B1211">
        <v>411.7</v>
      </c>
      <c r="C1211">
        <v>464.5</v>
      </c>
      <c r="D1211">
        <v>0.8</v>
      </c>
      <c r="E1211">
        <v>10.5</v>
      </c>
    </row>
    <row r="1212" spans="1:5" x14ac:dyDescent="0.25">
      <c r="A1212" s="1">
        <v>41754</v>
      </c>
      <c r="B1212">
        <v>450.2</v>
      </c>
      <c r="C1212">
        <v>390.2</v>
      </c>
      <c r="D1212">
        <v>0.6</v>
      </c>
      <c r="E1212">
        <v>6.2</v>
      </c>
    </row>
    <row r="1213" spans="1:5" x14ac:dyDescent="0.25">
      <c r="A1213" s="1">
        <v>41755</v>
      </c>
      <c r="B1213">
        <v>388.3</v>
      </c>
      <c r="C1213">
        <v>342.9</v>
      </c>
      <c r="D1213">
        <v>1</v>
      </c>
      <c r="E1213">
        <v>15.9</v>
      </c>
    </row>
    <row r="1214" spans="1:5" x14ac:dyDescent="0.25">
      <c r="A1214" s="1">
        <v>41756</v>
      </c>
      <c r="B1214">
        <v>348.6</v>
      </c>
      <c r="C1214">
        <v>326.2</v>
      </c>
      <c r="D1214">
        <v>0.6</v>
      </c>
      <c r="E1214">
        <v>17.3</v>
      </c>
    </row>
    <row r="1215" spans="1:5" x14ac:dyDescent="0.25">
      <c r="A1215" s="1">
        <v>41757</v>
      </c>
      <c r="B1215">
        <v>330.2</v>
      </c>
      <c r="C1215">
        <v>277.89999999999998</v>
      </c>
      <c r="D1215">
        <v>0.8</v>
      </c>
      <c r="E1215">
        <v>10.199999999999999</v>
      </c>
    </row>
    <row r="1216" spans="1:5" x14ac:dyDescent="0.25">
      <c r="A1216" s="1">
        <v>41758</v>
      </c>
      <c r="B1216">
        <v>275.7</v>
      </c>
      <c r="C1216">
        <v>304.5</v>
      </c>
      <c r="D1216">
        <v>0.5</v>
      </c>
      <c r="E1216">
        <v>7.7</v>
      </c>
    </row>
    <row r="1217" spans="1:5" x14ac:dyDescent="0.25">
      <c r="A1217" s="1">
        <v>41759</v>
      </c>
      <c r="B1217">
        <v>305.89999999999998</v>
      </c>
      <c r="C1217">
        <v>324.3</v>
      </c>
      <c r="D1217">
        <v>0.3</v>
      </c>
      <c r="E1217">
        <v>33.9</v>
      </c>
    </row>
    <row r="1218" spans="1:5" x14ac:dyDescent="0.25">
      <c r="A1218" s="1">
        <v>41760</v>
      </c>
      <c r="B1218">
        <v>326.8</v>
      </c>
      <c r="C1218">
        <v>375.3</v>
      </c>
      <c r="D1218">
        <v>1.2</v>
      </c>
      <c r="E1218">
        <v>55</v>
      </c>
    </row>
    <row r="1219" spans="1:5" x14ac:dyDescent="0.25">
      <c r="A1219" s="1">
        <v>41761</v>
      </c>
      <c r="B1219">
        <v>369.7</v>
      </c>
      <c r="C1219">
        <v>325.39999999999998</v>
      </c>
      <c r="D1219">
        <v>1.2</v>
      </c>
      <c r="E1219">
        <v>6.4</v>
      </c>
    </row>
    <row r="1220" spans="1:5" x14ac:dyDescent="0.25">
      <c r="A1220" s="1">
        <v>41762</v>
      </c>
      <c r="B1220">
        <v>326.7</v>
      </c>
      <c r="C1220">
        <v>335.5</v>
      </c>
      <c r="D1220">
        <v>1.1000000000000001</v>
      </c>
      <c r="E1220">
        <v>120.1</v>
      </c>
    </row>
    <row r="1221" spans="1:5" x14ac:dyDescent="0.25">
      <c r="A1221" s="1">
        <v>41763</v>
      </c>
      <c r="B1221">
        <v>335.6</v>
      </c>
      <c r="C1221">
        <v>357</v>
      </c>
      <c r="D1221">
        <v>2.2999999999999998</v>
      </c>
      <c r="E1221">
        <v>48.3</v>
      </c>
    </row>
    <row r="1222" spans="1:5" x14ac:dyDescent="0.25">
      <c r="A1222" s="1">
        <v>41764</v>
      </c>
      <c r="B1222">
        <v>354.5</v>
      </c>
      <c r="C1222">
        <v>385.3</v>
      </c>
      <c r="D1222">
        <v>0.8</v>
      </c>
      <c r="E1222">
        <v>59.8</v>
      </c>
    </row>
    <row r="1223" spans="1:5" x14ac:dyDescent="0.25">
      <c r="A1223" s="1">
        <v>41765</v>
      </c>
      <c r="B1223">
        <v>375.9</v>
      </c>
      <c r="C1223">
        <v>352.9</v>
      </c>
      <c r="D1223">
        <v>1.2</v>
      </c>
      <c r="E1223">
        <v>6.5</v>
      </c>
    </row>
    <row r="1224" spans="1:5" x14ac:dyDescent="0.25">
      <c r="A1224" s="1">
        <v>41766</v>
      </c>
      <c r="B1224">
        <v>352.8</v>
      </c>
      <c r="C1224">
        <v>345.8</v>
      </c>
      <c r="D1224">
        <v>1.2</v>
      </c>
      <c r="E1224">
        <v>17.3</v>
      </c>
    </row>
    <row r="1225" spans="1:5" x14ac:dyDescent="0.25">
      <c r="A1225" s="1">
        <v>41767</v>
      </c>
      <c r="B1225">
        <v>339.4</v>
      </c>
      <c r="C1225">
        <v>367.3</v>
      </c>
      <c r="D1225">
        <v>2.1</v>
      </c>
      <c r="E1225">
        <v>134.9</v>
      </c>
    </row>
    <row r="1226" spans="1:5" x14ac:dyDescent="0.25">
      <c r="A1226" s="1">
        <v>41768</v>
      </c>
      <c r="B1226">
        <v>377.8</v>
      </c>
      <c r="C1226">
        <v>376</v>
      </c>
      <c r="D1226">
        <v>2.2999999999999998</v>
      </c>
      <c r="E1226">
        <v>24.1</v>
      </c>
    </row>
    <row r="1227" spans="1:5" x14ac:dyDescent="0.25">
      <c r="A1227" s="1">
        <v>41769</v>
      </c>
      <c r="B1227">
        <v>375</v>
      </c>
      <c r="C1227">
        <v>370.3</v>
      </c>
      <c r="D1227">
        <v>2.2000000000000002</v>
      </c>
      <c r="E1227">
        <v>59.1</v>
      </c>
    </row>
    <row r="1228" spans="1:5" x14ac:dyDescent="0.25">
      <c r="A1228" s="1">
        <v>41770</v>
      </c>
      <c r="B1228">
        <v>372.8</v>
      </c>
      <c r="C1228">
        <v>398.1</v>
      </c>
      <c r="D1228">
        <v>1.2</v>
      </c>
      <c r="E1228">
        <v>13.3</v>
      </c>
    </row>
    <row r="1229" spans="1:5" x14ac:dyDescent="0.25">
      <c r="A1229" s="1">
        <v>41771</v>
      </c>
      <c r="B1229">
        <v>384.1</v>
      </c>
      <c r="C1229">
        <v>387.9</v>
      </c>
      <c r="D1229">
        <v>0.9</v>
      </c>
      <c r="E1229">
        <v>9.1</v>
      </c>
    </row>
    <row r="1230" spans="1:5" x14ac:dyDescent="0.25">
      <c r="A1230" s="1">
        <v>41772</v>
      </c>
      <c r="B1230">
        <v>377.6</v>
      </c>
      <c r="C1230">
        <v>345.2</v>
      </c>
      <c r="D1230">
        <v>1.9</v>
      </c>
      <c r="E1230">
        <v>109.5</v>
      </c>
    </row>
    <row r="1231" spans="1:5" x14ac:dyDescent="0.25">
      <c r="A1231" s="1">
        <v>41773</v>
      </c>
      <c r="B1231">
        <v>327.9</v>
      </c>
      <c r="C1231">
        <v>337.8</v>
      </c>
      <c r="D1231">
        <v>1.8</v>
      </c>
      <c r="E1231">
        <v>15</v>
      </c>
    </row>
    <row r="1232" spans="1:5" x14ac:dyDescent="0.25">
      <c r="A1232" s="1">
        <v>41774</v>
      </c>
      <c r="B1232">
        <v>343.5</v>
      </c>
      <c r="C1232">
        <v>347</v>
      </c>
      <c r="D1232">
        <v>1.8</v>
      </c>
      <c r="E1232">
        <v>120.4</v>
      </c>
    </row>
    <row r="1233" spans="1:5" x14ac:dyDescent="0.25">
      <c r="A1233" s="1">
        <v>41775</v>
      </c>
      <c r="B1233">
        <v>345.9</v>
      </c>
      <c r="C1233">
        <v>339.2</v>
      </c>
      <c r="D1233">
        <v>1.9</v>
      </c>
      <c r="E1233">
        <v>14.8</v>
      </c>
    </row>
    <row r="1234" spans="1:5" x14ac:dyDescent="0.25">
      <c r="A1234" s="1">
        <v>41776</v>
      </c>
      <c r="B1234">
        <v>340.4</v>
      </c>
      <c r="C1234">
        <v>351</v>
      </c>
      <c r="D1234">
        <v>1.2</v>
      </c>
      <c r="E1234">
        <v>86.3</v>
      </c>
    </row>
    <row r="1235" spans="1:5" x14ac:dyDescent="0.25">
      <c r="A1235" s="1">
        <v>41777</v>
      </c>
      <c r="B1235">
        <v>343.3</v>
      </c>
      <c r="C1235">
        <v>349.4</v>
      </c>
      <c r="D1235">
        <v>2.2000000000000002</v>
      </c>
      <c r="E1235">
        <v>15.6</v>
      </c>
    </row>
    <row r="1236" spans="1:5" x14ac:dyDescent="0.25">
      <c r="A1236" s="1">
        <v>41778</v>
      </c>
      <c r="B1236">
        <v>357.8</v>
      </c>
      <c r="C1236">
        <v>344.3</v>
      </c>
      <c r="D1236">
        <v>1.8</v>
      </c>
      <c r="E1236">
        <v>17.2</v>
      </c>
    </row>
    <row r="1237" spans="1:5" x14ac:dyDescent="0.25">
      <c r="A1237" s="1">
        <v>41779</v>
      </c>
      <c r="B1237">
        <v>344.5</v>
      </c>
      <c r="C1237">
        <v>332.5</v>
      </c>
      <c r="D1237">
        <v>1.3</v>
      </c>
      <c r="E1237">
        <v>31</v>
      </c>
    </row>
    <row r="1238" spans="1:5" x14ac:dyDescent="0.25">
      <c r="A1238" s="1">
        <v>41780</v>
      </c>
      <c r="B1238">
        <v>336.8</v>
      </c>
      <c r="C1238">
        <v>310.8</v>
      </c>
      <c r="D1238">
        <v>1.5</v>
      </c>
      <c r="E1238">
        <v>77.8</v>
      </c>
    </row>
    <row r="1239" spans="1:5" x14ac:dyDescent="0.25">
      <c r="A1239" s="1">
        <v>41781</v>
      </c>
      <c r="B1239">
        <v>309.39999999999998</v>
      </c>
      <c r="C1239">
        <v>390.6</v>
      </c>
      <c r="D1239">
        <v>0.8</v>
      </c>
      <c r="E1239">
        <v>72.8</v>
      </c>
    </row>
    <row r="1240" spans="1:5" x14ac:dyDescent="0.25">
      <c r="A1240" s="1">
        <v>41782</v>
      </c>
      <c r="B1240">
        <v>401.8</v>
      </c>
      <c r="C1240">
        <v>456</v>
      </c>
      <c r="D1240">
        <v>0.2</v>
      </c>
      <c r="E1240">
        <v>63.6</v>
      </c>
    </row>
    <row r="1241" spans="1:5" x14ac:dyDescent="0.25">
      <c r="A1241" s="1">
        <v>41783</v>
      </c>
      <c r="B1241">
        <v>457.8</v>
      </c>
      <c r="C1241">
        <v>452.9</v>
      </c>
      <c r="D1241">
        <v>0.4</v>
      </c>
      <c r="E1241">
        <v>5.6</v>
      </c>
    </row>
    <row r="1242" spans="1:5" x14ac:dyDescent="0.25">
      <c r="A1242" s="1">
        <v>41784</v>
      </c>
      <c r="B1242">
        <v>433.8</v>
      </c>
      <c r="C1242">
        <v>405.5</v>
      </c>
      <c r="D1242">
        <v>0.1</v>
      </c>
      <c r="E1242">
        <v>5.6</v>
      </c>
    </row>
    <row r="1243" spans="1:5" x14ac:dyDescent="0.25">
      <c r="A1243" s="1">
        <v>41785</v>
      </c>
      <c r="B1243">
        <v>404.8</v>
      </c>
      <c r="C1243">
        <v>327.39999999999998</v>
      </c>
      <c r="D1243">
        <v>0.4</v>
      </c>
      <c r="E1243">
        <v>4.3</v>
      </c>
    </row>
    <row r="1244" spans="1:5" x14ac:dyDescent="0.25">
      <c r="A1244" s="1">
        <v>41786</v>
      </c>
      <c r="B1244">
        <v>326.5</v>
      </c>
      <c r="C1244">
        <v>328.7</v>
      </c>
      <c r="D1244">
        <v>0</v>
      </c>
      <c r="E1244">
        <v>31.1</v>
      </c>
    </row>
    <row r="1245" spans="1:5" x14ac:dyDescent="0.25">
      <c r="A1245" s="1">
        <v>41787</v>
      </c>
      <c r="B1245">
        <v>330.8</v>
      </c>
      <c r="C1245">
        <v>338</v>
      </c>
      <c r="D1245">
        <v>1.9</v>
      </c>
      <c r="E1245">
        <v>22.5</v>
      </c>
    </row>
    <row r="1246" spans="1:5" x14ac:dyDescent="0.25">
      <c r="A1246" s="1">
        <v>41788</v>
      </c>
      <c r="B1246">
        <v>346.1</v>
      </c>
      <c r="C1246">
        <v>337.7</v>
      </c>
      <c r="D1246">
        <v>1.7</v>
      </c>
      <c r="E1246">
        <v>43.7</v>
      </c>
    </row>
    <row r="1247" spans="1:5" x14ac:dyDescent="0.25">
      <c r="A1247" s="1">
        <v>41789</v>
      </c>
      <c r="B1247">
        <v>338.2</v>
      </c>
      <c r="C1247">
        <v>373.7</v>
      </c>
      <c r="D1247">
        <v>0.4</v>
      </c>
      <c r="E1247">
        <v>31.1</v>
      </c>
    </row>
    <row r="1248" spans="1:5" x14ac:dyDescent="0.25">
      <c r="A1248" s="1">
        <v>41790</v>
      </c>
      <c r="B1248">
        <v>371.3</v>
      </c>
      <c r="C1248">
        <v>316.39999999999998</v>
      </c>
      <c r="D1248">
        <v>1.9</v>
      </c>
      <c r="E1248">
        <v>57.9</v>
      </c>
    </row>
    <row r="1249" spans="1:5" x14ac:dyDescent="0.25">
      <c r="A1249" s="1">
        <v>41791</v>
      </c>
      <c r="B1249">
        <v>317.8</v>
      </c>
      <c r="C1249">
        <v>293.8</v>
      </c>
      <c r="D1249">
        <v>0.6</v>
      </c>
      <c r="E1249">
        <v>24.7</v>
      </c>
    </row>
    <row r="1250" spans="1:5" x14ac:dyDescent="0.25">
      <c r="A1250" s="1">
        <v>41792</v>
      </c>
      <c r="B1250">
        <v>294.89999999999998</v>
      </c>
      <c r="C1250">
        <v>320.89999999999998</v>
      </c>
      <c r="D1250">
        <v>0.5</v>
      </c>
      <c r="E1250">
        <v>51.4</v>
      </c>
    </row>
    <row r="1251" spans="1:5" x14ac:dyDescent="0.25">
      <c r="A1251" s="1">
        <v>41793</v>
      </c>
      <c r="B1251">
        <v>320.8</v>
      </c>
      <c r="C1251">
        <v>333.2</v>
      </c>
      <c r="D1251">
        <v>2.2000000000000002</v>
      </c>
      <c r="E1251">
        <v>69.099999999999994</v>
      </c>
    </row>
    <row r="1252" spans="1:5" x14ac:dyDescent="0.25">
      <c r="A1252" s="1">
        <v>41794</v>
      </c>
      <c r="B1252">
        <v>343.7</v>
      </c>
      <c r="C1252">
        <v>337</v>
      </c>
      <c r="D1252">
        <v>2.6</v>
      </c>
      <c r="E1252">
        <v>34.700000000000003</v>
      </c>
    </row>
    <row r="1253" spans="1:5" x14ac:dyDescent="0.25">
      <c r="A1253" s="1">
        <v>41795</v>
      </c>
      <c r="B1253">
        <v>353.3</v>
      </c>
      <c r="C1253">
        <v>355.4</v>
      </c>
      <c r="D1253">
        <v>3</v>
      </c>
      <c r="E1253">
        <v>24.5</v>
      </c>
    </row>
    <row r="1254" spans="1:5" x14ac:dyDescent="0.25">
      <c r="A1254" s="1">
        <v>41796</v>
      </c>
      <c r="B1254">
        <v>355.5</v>
      </c>
      <c r="C1254">
        <v>362.3</v>
      </c>
      <c r="D1254">
        <v>2.2999999999999998</v>
      </c>
      <c r="E1254">
        <v>34.5</v>
      </c>
    </row>
    <row r="1255" spans="1:5" x14ac:dyDescent="0.25">
      <c r="A1255" s="1">
        <v>41797</v>
      </c>
      <c r="B1255">
        <v>358.2</v>
      </c>
      <c r="C1255">
        <v>406.1</v>
      </c>
      <c r="D1255">
        <v>1.6</v>
      </c>
      <c r="E1255">
        <v>99.2</v>
      </c>
    </row>
    <row r="1256" spans="1:5" x14ac:dyDescent="0.25">
      <c r="A1256" s="1">
        <v>41798</v>
      </c>
      <c r="B1256">
        <v>426</v>
      </c>
      <c r="C1256">
        <v>587.5</v>
      </c>
      <c r="D1256">
        <v>0.1</v>
      </c>
      <c r="E1256">
        <v>94.4</v>
      </c>
    </row>
    <row r="1257" spans="1:5" x14ac:dyDescent="0.25">
      <c r="A1257" s="1">
        <v>41799</v>
      </c>
      <c r="B1257">
        <v>590.29999999999995</v>
      </c>
      <c r="C1257">
        <v>409.4</v>
      </c>
      <c r="D1257">
        <v>0.1</v>
      </c>
      <c r="E1257">
        <v>34.9</v>
      </c>
    </row>
    <row r="1258" spans="1:5" x14ac:dyDescent="0.25">
      <c r="A1258" s="1">
        <v>41800</v>
      </c>
      <c r="B1258">
        <v>425.1</v>
      </c>
      <c r="C1258">
        <v>454.7</v>
      </c>
      <c r="D1258">
        <v>0.3</v>
      </c>
      <c r="E1258">
        <v>9.8000000000000007</v>
      </c>
    </row>
    <row r="1259" spans="1:5" x14ac:dyDescent="0.25">
      <c r="A1259" s="1">
        <v>41801</v>
      </c>
      <c r="B1259">
        <v>436.8</v>
      </c>
      <c r="C1259">
        <v>535.4</v>
      </c>
      <c r="D1259">
        <v>0.5</v>
      </c>
      <c r="E1259">
        <v>19.600000000000001</v>
      </c>
    </row>
    <row r="1260" spans="1:5" x14ac:dyDescent="0.25">
      <c r="A1260" s="1">
        <v>41802</v>
      </c>
      <c r="B1260">
        <v>532.5</v>
      </c>
      <c r="C1260">
        <v>354</v>
      </c>
      <c r="D1260">
        <v>0.2</v>
      </c>
      <c r="E1260">
        <v>5.7</v>
      </c>
    </row>
    <row r="1261" spans="1:5" x14ac:dyDescent="0.25">
      <c r="A1261" s="1">
        <v>41803</v>
      </c>
      <c r="B1261">
        <v>352.8</v>
      </c>
      <c r="C1261">
        <v>369.6</v>
      </c>
      <c r="D1261">
        <v>1.5</v>
      </c>
      <c r="E1261">
        <v>44.6</v>
      </c>
    </row>
    <row r="1262" spans="1:5" x14ac:dyDescent="0.25">
      <c r="A1262" s="1">
        <v>41804</v>
      </c>
      <c r="B1262">
        <v>370</v>
      </c>
      <c r="C1262">
        <v>382.3</v>
      </c>
      <c r="D1262">
        <v>2.1</v>
      </c>
      <c r="E1262">
        <v>46.8</v>
      </c>
    </row>
    <row r="1263" spans="1:5" x14ac:dyDescent="0.25">
      <c r="A1263" s="1">
        <v>41805</v>
      </c>
      <c r="B1263">
        <v>383.7</v>
      </c>
      <c r="C1263">
        <v>348.4</v>
      </c>
      <c r="D1263">
        <v>1.8</v>
      </c>
      <c r="E1263">
        <v>22.4</v>
      </c>
    </row>
    <row r="1264" spans="1:5" x14ac:dyDescent="0.25">
      <c r="A1264" s="1">
        <v>41806</v>
      </c>
      <c r="B1264">
        <v>348.6</v>
      </c>
      <c r="C1264">
        <v>408.2</v>
      </c>
      <c r="D1264">
        <v>1.5</v>
      </c>
      <c r="E1264">
        <v>24.3</v>
      </c>
    </row>
    <row r="1265" spans="1:5" x14ac:dyDescent="0.25">
      <c r="A1265" s="1">
        <v>41807</v>
      </c>
      <c r="B1265">
        <v>388.4</v>
      </c>
      <c r="C1265">
        <v>461.7</v>
      </c>
      <c r="D1265">
        <v>0.2</v>
      </c>
      <c r="E1265">
        <v>36.9</v>
      </c>
    </row>
    <row r="1266" spans="1:5" x14ac:dyDescent="0.25">
      <c r="A1266" s="1">
        <v>41808</v>
      </c>
      <c r="B1266">
        <v>470.4</v>
      </c>
      <c r="C1266">
        <v>447.1</v>
      </c>
      <c r="D1266">
        <v>0.4</v>
      </c>
      <c r="E1266">
        <v>15.1</v>
      </c>
    </row>
    <row r="1267" spans="1:5" x14ac:dyDescent="0.25">
      <c r="A1267" s="1">
        <v>41809</v>
      </c>
      <c r="B1267">
        <v>432.4</v>
      </c>
      <c r="C1267">
        <v>408.4</v>
      </c>
      <c r="D1267">
        <v>0.5</v>
      </c>
      <c r="E1267">
        <v>15.9</v>
      </c>
    </row>
    <row r="1268" spans="1:5" x14ac:dyDescent="0.25">
      <c r="A1268" s="1">
        <v>41810</v>
      </c>
      <c r="B1268">
        <v>428.1</v>
      </c>
      <c r="C1268">
        <v>434.7</v>
      </c>
      <c r="D1268">
        <v>0.4</v>
      </c>
      <c r="E1268">
        <v>36.700000000000003</v>
      </c>
    </row>
    <row r="1269" spans="1:5" x14ac:dyDescent="0.25">
      <c r="A1269" s="1">
        <v>41811</v>
      </c>
      <c r="B1269">
        <v>421.4</v>
      </c>
      <c r="C1269">
        <v>403.7</v>
      </c>
      <c r="D1269">
        <v>0.3</v>
      </c>
      <c r="E1269">
        <v>21.5</v>
      </c>
    </row>
    <row r="1270" spans="1:5" x14ac:dyDescent="0.25">
      <c r="A1270" s="1">
        <v>41812</v>
      </c>
      <c r="B1270">
        <v>406.7</v>
      </c>
      <c r="C1270">
        <v>372.9</v>
      </c>
      <c r="D1270">
        <v>0.5</v>
      </c>
      <c r="E1270">
        <v>103.1</v>
      </c>
    </row>
    <row r="1271" spans="1:5" x14ac:dyDescent="0.25">
      <c r="A1271" s="1">
        <v>41813</v>
      </c>
      <c r="B1271">
        <v>370.1</v>
      </c>
      <c r="C1271">
        <v>352.9</v>
      </c>
      <c r="D1271">
        <v>0.6</v>
      </c>
      <c r="E1271">
        <v>101.2</v>
      </c>
    </row>
    <row r="1272" spans="1:5" x14ac:dyDescent="0.25">
      <c r="A1272" s="1">
        <v>41814</v>
      </c>
      <c r="B1272">
        <v>349.8</v>
      </c>
      <c r="C1272">
        <v>311.60000000000002</v>
      </c>
      <c r="D1272">
        <v>1.2</v>
      </c>
      <c r="E1272">
        <v>92</v>
      </c>
    </row>
    <row r="1273" spans="1:5" x14ac:dyDescent="0.25">
      <c r="A1273" s="1">
        <v>41815</v>
      </c>
      <c r="B1273">
        <v>310.2</v>
      </c>
      <c r="C1273">
        <v>348.4</v>
      </c>
      <c r="D1273">
        <v>0.7</v>
      </c>
      <c r="E1273">
        <v>108.9</v>
      </c>
    </row>
    <row r="1274" spans="1:5" x14ac:dyDescent="0.25">
      <c r="A1274" s="1">
        <v>41816</v>
      </c>
      <c r="B1274">
        <v>348.9</v>
      </c>
      <c r="C1274">
        <v>349.3</v>
      </c>
      <c r="D1274">
        <v>2.2999999999999998</v>
      </c>
      <c r="E1274">
        <v>21.4</v>
      </c>
    </row>
    <row r="1275" spans="1:5" x14ac:dyDescent="0.25">
      <c r="A1275" s="1">
        <v>41817</v>
      </c>
      <c r="B1275">
        <v>347.7</v>
      </c>
      <c r="C1275">
        <v>306.8</v>
      </c>
      <c r="D1275">
        <v>0.6</v>
      </c>
      <c r="E1275">
        <v>16.7</v>
      </c>
    </row>
    <row r="1276" spans="1:5" x14ac:dyDescent="0.25">
      <c r="A1276" s="1">
        <v>41818</v>
      </c>
      <c r="B1276">
        <v>311.7</v>
      </c>
      <c r="C1276">
        <v>355.6</v>
      </c>
      <c r="D1276">
        <v>0.5</v>
      </c>
      <c r="E1276">
        <v>32.4</v>
      </c>
    </row>
    <row r="1277" spans="1:5" x14ac:dyDescent="0.25">
      <c r="A1277" s="1">
        <v>41819</v>
      </c>
      <c r="B1277">
        <v>353.9</v>
      </c>
      <c r="C1277">
        <v>369.3</v>
      </c>
      <c r="D1277">
        <v>1.9</v>
      </c>
      <c r="E1277">
        <v>43.5</v>
      </c>
    </row>
    <row r="1278" spans="1:5" x14ac:dyDescent="0.25">
      <c r="A1278" s="1">
        <v>41820</v>
      </c>
      <c r="B1278">
        <v>361.2</v>
      </c>
      <c r="C1278">
        <v>358.3</v>
      </c>
      <c r="D1278">
        <v>2.4</v>
      </c>
      <c r="E1278">
        <v>39.799999999999997</v>
      </c>
    </row>
    <row r="1279" spans="1:5" x14ac:dyDescent="0.25">
      <c r="A1279" s="1">
        <v>41821</v>
      </c>
      <c r="B1279">
        <v>358.6</v>
      </c>
      <c r="C1279">
        <v>309.7</v>
      </c>
      <c r="D1279">
        <v>1.4</v>
      </c>
      <c r="E1279">
        <v>142.19999999999999</v>
      </c>
    </row>
    <row r="1280" spans="1:5" x14ac:dyDescent="0.25">
      <c r="A1280" s="1">
        <v>41822</v>
      </c>
      <c r="B1280">
        <v>310.89999999999998</v>
      </c>
      <c r="C1280">
        <v>349.5</v>
      </c>
      <c r="D1280">
        <v>1.1000000000000001</v>
      </c>
      <c r="E1280">
        <v>83.9</v>
      </c>
    </row>
    <row r="1281" spans="1:5" x14ac:dyDescent="0.25">
      <c r="A1281" s="1">
        <v>41823</v>
      </c>
      <c r="B1281">
        <v>347</v>
      </c>
      <c r="C1281">
        <v>326.7</v>
      </c>
      <c r="D1281">
        <v>0.4</v>
      </c>
      <c r="E1281">
        <v>92.6</v>
      </c>
    </row>
    <row r="1282" spans="1:5" x14ac:dyDescent="0.25">
      <c r="A1282" s="1">
        <v>41824</v>
      </c>
      <c r="B1282">
        <v>335.2</v>
      </c>
      <c r="C1282">
        <v>307.10000000000002</v>
      </c>
      <c r="D1282">
        <v>1.4</v>
      </c>
      <c r="E1282">
        <v>66.2</v>
      </c>
    </row>
    <row r="1283" spans="1:5" x14ac:dyDescent="0.25">
      <c r="A1283" s="1">
        <v>41825</v>
      </c>
      <c r="B1283">
        <v>304.89999999999998</v>
      </c>
      <c r="C1283">
        <v>261.89999999999998</v>
      </c>
      <c r="D1283">
        <v>0.4</v>
      </c>
      <c r="E1283">
        <v>32.299999999999997</v>
      </c>
    </row>
    <row r="1284" spans="1:5" x14ac:dyDescent="0.25">
      <c r="A1284" s="1">
        <v>41826</v>
      </c>
      <c r="B1284">
        <v>260.89999999999998</v>
      </c>
      <c r="C1284">
        <v>273.8</v>
      </c>
      <c r="D1284">
        <v>0.5</v>
      </c>
      <c r="E1284">
        <v>7.7</v>
      </c>
    </row>
    <row r="1285" spans="1:5" x14ac:dyDescent="0.25">
      <c r="A1285" s="1">
        <v>41827</v>
      </c>
      <c r="B1285">
        <v>270.8</v>
      </c>
      <c r="C1285">
        <v>332</v>
      </c>
      <c r="D1285">
        <v>0.2</v>
      </c>
      <c r="E1285">
        <v>19</v>
      </c>
    </row>
    <row r="1286" spans="1:5" x14ac:dyDescent="0.25">
      <c r="A1286" s="1">
        <v>41828</v>
      </c>
      <c r="B1286">
        <v>340.2</v>
      </c>
      <c r="C1286">
        <v>342.4</v>
      </c>
      <c r="D1286">
        <v>0.6</v>
      </c>
      <c r="E1286">
        <v>52</v>
      </c>
    </row>
    <row r="1287" spans="1:5" x14ac:dyDescent="0.25">
      <c r="A1287" s="1">
        <v>41829</v>
      </c>
      <c r="B1287">
        <v>344.7</v>
      </c>
      <c r="C1287">
        <v>362.1</v>
      </c>
      <c r="D1287">
        <v>2.7</v>
      </c>
      <c r="E1287">
        <v>129.9</v>
      </c>
    </row>
    <row r="1288" spans="1:5" x14ac:dyDescent="0.25">
      <c r="A1288" s="1">
        <v>41830</v>
      </c>
      <c r="B1288">
        <v>363.3</v>
      </c>
      <c r="C1288">
        <v>358.7</v>
      </c>
      <c r="D1288">
        <v>1.6</v>
      </c>
      <c r="E1288">
        <v>24.6</v>
      </c>
    </row>
    <row r="1289" spans="1:5" x14ac:dyDescent="0.25">
      <c r="A1289" s="1">
        <v>41831</v>
      </c>
      <c r="B1289">
        <v>378.2</v>
      </c>
      <c r="C1289">
        <v>358.7</v>
      </c>
      <c r="D1289">
        <v>0.9</v>
      </c>
      <c r="E1289">
        <v>16</v>
      </c>
    </row>
    <row r="1290" spans="1:5" x14ac:dyDescent="0.25">
      <c r="A1290" s="1">
        <v>41832</v>
      </c>
      <c r="B1290">
        <v>353.8</v>
      </c>
      <c r="C1290">
        <v>354.8</v>
      </c>
      <c r="D1290">
        <v>0.5</v>
      </c>
      <c r="E1290">
        <v>13.6</v>
      </c>
    </row>
    <row r="1291" spans="1:5" x14ac:dyDescent="0.25">
      <c r="A1291" s="1">
        <v>41833</v>
      </c>
      <c r="B1291">
        <v>347.1</v>
      </c>
      <c r="C1291">
        <v>342.1</v>
      </c>
      <c r="D1291">
        <v>1.3</v>
      </c>
      <c r="E1291">
        <v>25.1</v>
      </c>
    </row>
    <row r="1292" spans="1:5" x14ac:dyDescent="0.25">
      <c r="A1292" s="1">
        <v>41834</v>
      </c>
      <c r="B1292">
        <v>342</v>
      </c>
      <c r="C1292">
        <v>378.1</v>
      </c>
      <c r="D1292">
        <v>1.8</v>
      </c>
      <c r="E1292">
        <v>99.5</v>
      </c>
    </row>
    <row r="1293" spans="1:5" x14ac:dyDescent="0.25">
      <c r="A1293" s="1">
        <v>41835</v>
      </c>
      <c r="B1293">
        <v>373.9</v>
      </c>
      <c r="C1293">
        <v>445.4</v>
      </c>
      <c r="D1293">
        <v>0.1</v>
      </c>
      <c r="E1293">
        <v>93.1</v>
      </c>
    </row>
    <row r="1294" spans="1:5" x14ac:dyDescent="0.25">
      <c r="A1294" s="1">
        <v>41836</v>
      </c>
      <c r="B1294">
        <v>417.9</v>
      </c>
      <c r="C1294">
        <v>409.4</v>
      </c>
      <c r="D1294">
        <v>0.5</v>
      </c>
      <c r="E1294">
        <v>6.9</v>
      </c>
    </row>
    <row r="1295" spans="1:5" x14ac:dyDescent="0.25">
      <c r="A1295" s="1">
        <v>41837</v>
      </c>
      <c r="B1295">
        <v>403.5</v>
      </c>
      <c r="C1295">
        <v>353</v>
      </c>
      <c r="D1295">
        <v>1.3</v>
      </c>
      <c r="E1295">
        <v>18.899999999999999</v>
      </c>
    </row>
    <row r="1296" spans="1:5" x14ac:dyDescent="0.25">
      <c r="A1296" s="1">
        <v>41838</v>
      </c>
      <c r="B1296">
        <v>351.6</v>
      </c>
      <c r="C1296">
        <v>332.5</v>
      </c>
      <c r="D1296">
        <v>0.7</v>
      </c>
      <c r="E1296">
        <v>4.7</v>
      </c>
    </row>
    <row r="1297" spans="1:5" x14ac:dyDescent="0.25">
      <c r="A1297" s="1">
        <v>41839</v>
      </c>
      <c r="B1297">
        <v>334.6</v>
      </c>
      <c r="C1297">
        <v>279.3</v>
      </c>
      <c r="D1297">
        <v>0.2</v>
      </c>
      <c r="E1297">
        <v>31</v>
      </c>
    </row>
    <row r="1298" spans="1:5" x14ac:dyDescent="0.25">
      <c r="A1298" s="1">
        <v>41840</v>
      </c>
      <c r="B1298">
        <v>278.5</v>
      </c>
      <c r="C1298">
        <v>271</v>
      </c>
      <c r="D1298">
        <v>0.6</v>
      </c>
      <c r="E1298">
        <v>5.3</v>
      </c>
    </row>
    <row r="1299" spans="1:5" x14ac:dyDescent="0.25">
      <c r="A1299" s="1">
        <v>41841</v>
      </c>
      <c r="B1299">
        <v>270.60000000000002</v>
      </c>
      <c r="C1299">
        <v>340.7</v>
      </c>
      <c r="D1299">
        <v>0.2</v>
      </c>
      <c r="E1299">
        <v>7.7</v>
      </c>
    </row>
    <row r="1300" spans="1:5" x14ac:dyDescent="0.25">
      <c r="A1300" s="1">
        <v>41842</v>
      </c>
      <c r="B1300">
        <v>333.2</v>
      </c>
      <c r="C1300">
        <v>315</v>
      </c>
      <c r="D1300">
        <v>0.1</v>
      </c>
      <c r="E1300">
        <v>9.5</v>
      </c>
    </row>
    <row r="1301" spans="1:5" x14ac:dyDescent="0.25">
      <c r="A1301" s="1">
        <v>41843</v>
      </c>
      <c r="B1301">
        <v>332.9</v>
      </c>
      <c r="C1301">
        <v>361.2</v>
      </c>
      <c r="D1301">
        <v>0.1</v>
      </c>
      <c r="E1301">
        <v>14.1</v>
      </c>
    </row>
    <row r="1302" spans="1:5" x14ac:dyDescent="0.25">
      <c r="A1302" s="1">
        <v>41844</v>
      </c>
      <c r="B1302">
        <v>348.4</v>
      </c>
      <c r="C1302">
        <v>316.8</v>
      </c>
      <c r="D1302">
        <v>0</v>
      </c>
      <c r="E1302">
        <v>8.9</v>
      </c>
    </row>
    <row r="1303" spans="1:5" x14ac:dyDescent="0.25">
      <c r="A1303" s="1">
        <v>41845</v>
      </c>
      <c r="B1303">
        <v>316.60000000000002</v>
      </c>
      <c r="C1303">
        <v>343.7</v>
      </c>
      <c r="D1303">
        <v>1</v>
      </c>
      <c r="E1303">
        <v>42.2</v>
      </c>
    </row>
    <row r="1304" spans="1:5" x14ac:dyDescent="0.25">
      <c r="A1304" s="1">
        <v>41846</v>
      </c>
      <c r="B1304">
        <v>341.6</v>
      </c>
      <c r="C1304">
        <v>352.1</v>
      </c>
      <c r="D1304">
        <v>0.1</v>
      </c>
      <c r="E1304">
        <v>49.4</v>
      </c>
    </row>
    <row r="1305" spans="1:5" x14ac:dyDescent="0.25">
      <c r="A1305" s="1">
        <v>41847</v>
      </c>
      <c r="B1305">
        <v>383</v>
      </c>
      <c r="C1305">
        <v>356</v>
      </c>
      <c r="D1305">
        <v>0.2</v>
      </c>
      <c r="E1305">
        <v>49.6</v>
      </c>
    </row>
    <row r="1306" spans="1:5" x14ac:dyDescent="0.25">
      <c r="A1306" s="1">
        <v>41848</v>
      </c>
      <c r="B1306">
        <v>354.9</v>
      </c>
      <c r="C1306">
        <v>393.4</v>
      </c>
      <c r="D1306">
        <v>0.1</v>
      </c>
      <c r="E1306">
        <v>107.2</v>
      </c>
    </row>
    <row r="1307" spans="1:5" x14ac:dyDescent="0.25">
      <c r="A1307" s="1">
        <v>41849</v>
      </c>
      <c r="B1307">
        <v>396.1</v>
      </c>
      <c r="C1307">
        <v>332.3</v>
      </c>
      <c r="D1307">
        <v>0.1</v>
      </c>
      <c r="E1307">
        <v>22.8</v>
      </c>
    </row>
    <row r="1308" spans="1:5" x14ac:dyDescent="0.25">
      <c r="A1308" s="1">
        <v>41850</v>
      </c>
      <c r="B1308">
        <v>336.2</v>
      </c>
      <c r="C1308">
        <v>307.8</v>
      </c>
      <c r="D1308">
        <v>0.1</v>
      </c>
      <c r="E1308">
        <v>3</v>
      </c>
    </row>
    <row r="1309" spans="1:5" x14ac:dyDescent="0.25">
      <c r="A1309" s="1">
        <v>41851</v>
      </c>
      <c r="B1309">
        <v>305.5</v>
      </c>
      <c r="C1309">
        <v>314</v>
      </c>
      <c r="D1309">
        <v>0.1</v>
      </c>
      <c r="E1309">
        <v>7.1</v>
      </c>
    </row>
    <row r="1310" spans="1:5" x14ac:dyDescent="0.25">
      <c r="A1310" s="1">
        <v>41852</v>
      </c>
      <c r="B1310">
        <v>314.7</v>
      </c>
      <c r="C1310">
        <v>385.9</v>
      </c>
      <c r="D1310">
        <v>0.1</v>
      </c>
      <c r="E1310">
        <v>59.7</v>
      </c>
    </row>
    <row r="1311" spans="1:5" x14ac:dyDescent="0.25">
      <c r="A1311" s="1">
        <v>41853</v>
      </c>
      <c r="B1311">
        <v>380.5</v>
      </c>
      <c r="C1311">
        <v>417.1</v>
      </c>
      <c r="D1311">
        <v>0.1</v>
      </c>
      <c r="E1311">
        <v>8.1</v>
      </c>
    </row>
    <row r="1312" spans="1:5" x14ac:dyDescent="0.25">
      <c r="A1312" s="1">
        <v>41854</v>
      </c>
      <c r="B1312">
        <v>398</v>
      </c>
      <c r="C1312">
        <v>395.5</v>
      </c>
      <c r="D1312">
        <v>0.9</v>
      </c>
      <c r="E1312">
        <v>13.3</v>
      </c>
    </row>
    <row r="1313" spans="1:5" x14ac:dyDescent="0.25">
      <c r="A1313" s="1">
        <v>41855</v>
      </c>
      <c r="B1313">
        <v>378.1</v>
      </c>
      <c r="C1313">
        <v>433.8</v>
      </c>
      <c r="D1313">
        <v>0.3</v>
      </c>
      <c r="E1313">
        <v>16.3</v>
      </c>
    </row>
    <row r="1314" spans="1:5" x14ac:dyDescent="0.25">
      <c r="A1314" s="1">
        <v>41856</v>
      </c>
      <c r="B1314">
        <v>417.3</v>
      </c>
      <c r="C1314">
        <v>464.3</v>
      </c>
      <c r="D1314">
        <v>0</v>
      </c>
      <c r="E1314">
        <v>12.9</v>
      </c>
    </row>
    <row r="1315" spans="1:5" x14ac:dyDescent="0.25">
      <c r="A1315" s="1">
        <v>41857</v>
      </c>
      <c r="B1315">
        <v>481.4</v>
      </c>
      <c r="C1315">
        <v>406.4</v>
      </c>
      <c r="D1315">
        <v>0.1</v>
      </c>
      <c r="E1315">
        <v>6</v>
      </c>
    </row>
    <row r="1316" spans="1:5" x14ac:dyDescent="0.25">
      <c r="A1316" s="1">
        <v>41858</v>
      </c>
      <c r="B1316">
        <v>408.9</v>
      </c>
      <c r="C1316">
        <v>364.7</v>
      </c>
      <c r="D1316">
        <v>0.7</v>
      </c>
      <c r="E1316">
        <v>7.8</v>
      </c>
    </row>
    <row r="1317" spans="1:5" x14ac:dyDescent="0.25">
      <c r="A1317" s="1">
        <v>41859</v>
      </c>
      <c r="B1317">
        <v>361</v>
      </c>
      <c r="C1317">
        <v>365</v>
      </c>
      <c r="D1317">
        <v>0.8</v>
      </c>
      <c r="E1317">
        <v>96</v>
      </c>
    </row>
    <row r="1318" spans="1:5" x14ac:dyDescent="0.25">
      <c r="A1318" s="1">
        <v>41860</v>
      </c>
      <c r="B1318">
        <v>365.1</v>
      </c>
      <c r="C1318">
        <v>325</v>
      </c>
      <c r="D1318">
        <v>0.6</v>
      </c>
      <c r="E1318">
        <v>189.1</v>
      </c>
    </row>
    <row r="1319" spans="1:5" x14ac:dyDescent="0.25">
      <c r="A1319" s="1">
        <v>41861</v>
      </c>
      <c r="B1319">
        <v>330.9</v>
      </c>
      <c r="C1319">
        <v>449.7</v>
      </c>
      <c r="D1319">
        <v>0.1</v>
      </c>
      <c r="E1319">
        <v>116.1</v>
      </c>
    </row>
    <row r="1320" spans="1:5" x14ac:dyDescent="0.25">
      <c r="A1320" s="1">
        <v>41862</v>
      </c>
      <c r="B1320">
        <v>448.3</v>
      </c>
      <c r="C1320">
        <v>534.5</v>
      </c>
      <c r="D1320">
        <v>0.1</v>
      </c>
      <c r="E1320">
        <v>39.299999999999997</v>
      </c>
    </row>
    <row r="1321" spans="1:5" x14ac:dyDescent="0.25">
      <c r="A1321" s="1">
        <v>41863</v>
      </c>
      <c r="B1321">
        <v>516.6</v>
      </c>
      <c r="C1321">
        <v>466.6</v>
      </c>
      <c r="D1321">
        <v>0.1</v>
      </c>
      <c r="E1321">
        <v>20.399999999999999</v>
      </c>
    </row>
    <row r="1322" spans="1:5" x14ac:dyDescent="0.25">
      <c r="A1322" s="1">
        <v>41864</v>
      </c>
      <c r="B1322">
        <v>492</v>
      </c>
      <c r="C1322">
        <v>399.4</v>
      </c>
      <c r="D1322">
        <v>0.6</v>
      </c>
      <c r="E1322">
        <v>7.3</v>
      </c>
    </row>
    <row r="1323" spans="1:5" x14ac:dyDescent="0.25">
      <c r="A1323" s="1">
        <v>41865</v>
      </c>
      <c r="B1323">
        <v>379.6</v>
      </c>
      <c r="C1323">
        <v>372.9</v>
      </c>
      <c r="D1323">
        <v>0.6</v>
      </c>
      <c r="E1323">
        <v>11.5</v>
      </c>
    </row>
    <row r="1324" spans="1:5" x14ac:dyDescent="0.25">
      <c r="A1324" s="1">
        <v>41866</v>
      </c>
      <c r="B1324">
        <v>373.4</v>
      </c>
      <c r="C1324">
        <v>329.1</v>
      </c>
      <c r="D1324">
        <v>1.3</v>
      </c>
      <c r="E1324">
        <v>91.1</v>
      </c>
    </row>
    <row r="1325" spans="1:5" x14ac:dyDescent="0.25">
      <c r="A1325" s="1">
        <v>41867</v>
      </c>
      <c r="B1325">
        <v>333.3</v>
      </c>
      <c r="C1325">
        <v>302.7</v>
      </c>
      <c r="D1325">
        <v>0.2</v>
      </c>
      <c r="E1325">
        <v>9.8000000000000007</v>
      </c>
    </row>
    <row r="1326" spans="1:5" x14ac:dyDescent="0.25">
      <c r="A1326" s="1">
        <v>41868</v>
      </c>
      <c r="B1326">
        <v>302.10000000000002</v>
      </c>
      <c r="C1326">
        <v>292.3</v>
      </c>
      <c r="D1326">
        <v>0.6</v>
      </c>
      <c r="E1326">
        <v>23.6</v>
      </c>
    </row>
    <row r="1327" spans="1:5" x14ac:dyDescent="0.25">
      <c r="A1327" s="1">
        <v>41869</v>
      </c>
      <c r="B1327">
        <v>290.8</v>
      </c>
      <c r="C1327">
        <v>294.8</v>
      </c>
      <c r="D1327">
        <v>0.7</v>
      </c>
      <c r="E1327">
        <v>129.4</v>
      </c>
    </row>
    <row r="1328" spans="1:5" x14ac:dyDescent="0.25">
      <c r="A1328" s="1">
        <v>41870</v>
      </c>
      <c r="B1328">
        <v>294.39999999999998</v>
      </c>
      <c r="C1328">
        <v>378.8</v>
      </c>
      <c r="D1328">
        <v>1.3</v>
      </c>
      <c r="E1328">
        <v>162.4</v>
      </c>
    </row>
    <row r="1329" spans="1:5" x14ac:dyDescent="0.25">
      <c r="A1329" s="1">
        <v>41871</v>
      </c>
      <c r="B1329">
        <v>377.4</v>
      </c>
      <c r="C1329">
        <v>335.7</v>
      </c>
      <c r="D1329">
        <v>0.8</v>
      </c>
      <c r="E1329">
        <v>36.700000000000003</v>
      </c>
    </row>
    <row r="1330" spans="1:5" x14ac:dyDescent="0.25">
      <c r="A1330" s="1">
        <v>41872</v>
      </c>
      <c r="B1330">
        <v>337.4</v>
      </c>
      <c r="C1330">
        <v>340</v>
      </c>
      <c r="D1330">
        <v>0.5</v>
      </c>
      <c r="E1330">
        <v>16.600000000000001</v>
      </c>
    </row>
    <row r="1331" spans="1:5" x14ac:dyDescent="0.25">
      <c r="A1331" s="1">
        <v>41873</v>
      </c>
      <c r="B1331">
        <v>341.9</v>
      </c>
      <c r="C1331">
        <v>339.8</v>
      </c>
      <c r="D1331">
        <v>1.1000000000000001</v>
      </c>
      <c r="E1331">
        <v>17</v>
      </c>
    </row>
    <row r="1332" spans="1:5" x14ac:dyDescent="0.25">
      <c r="A1332" s="1">
        <v>41874</v>
      </c>
      <c r="B1332">
        <v>337.8</v>
      </c>
      <c r="C1332">
        <v>284</v>
      </c>
      <c r="D1332">
        <v>0.7</v>
      </c>
      <c r="E1332">
        <v>18</v>
      </c>
    </row>
    <row r="1333" spans="1:5" x14ac:dyDescent="0.25">
      <c r="A1333" s="1">
        <v>41875</v>
      </c>
      <c r="B1333">
        <v>284.89999999999998</v>
      </c>
      <c r="C1333">
        <v>277</v>
      </c>
      <c r="D1333">
        <v>0.5</v>
      </c>
      <c r="E1333">
        <v>7.9</v>
      </c>
    </row>
    <row r="1334" spans="1:5" x14ac:dyDescent="0.25">
      <c r="A1334" s="1">
        <v>41876</v>
      </c>
      <c r="B1334">
        <v>269.10000000000002</v>
      </c>
      <c r="C1334">
        <v>258.10000000000002</v>
      </c>
      <c r="D1334">
        <v>1.4</v>
      </c>
      <c r="E1334">
        <v>7.8</v>
      </c>
    </row>
    <row r="1335" spans="1:5" x14ac:dyDescent="0.25">
      <c r="A1335" s="1">
        <v>41877</v>
      </c>
      <c r="B1335">
        <v>254.1</v>
      </c>
      <c r="C1335">
        <v>293.60000000000002</v>
      </c>
      <c r="D1335">
        <v>1.2</v>
      </c>
      <c r="E1335">
        <v>14.3</v>
      </c>
    </row>
    <row r="1336" spans="1:5" x14ac:dyDescent="0.25">
      <c r="A1336" s="1">
        <v>41878</v>
      </c>
      <c r="B1336">
        <v>289.5</v>
      </c>
      <c r="C1336">
        <v>353.9</v>
      </c>
      <c r="D1336">
        <v>0.3</v>
      </c>
      <c r="E1336">
        <v>65.400000000000006</v>
      </c>
    </row>
    <row r="1337" spans="1:5" x14ac:dyDescent="0.25">
      <c r="A1337" s="1">
        <v>41879</v>
      </c>
      <c r="B1337">
        <v>352.3</v>
      </c>
      <c r="C1337">
        <v>363.5</v>
      </c>
      <c r="D1337">
        <v>0</v>
      </c>
      <c r="E1337">
        <v>50.3</v>
      </c>
    </row>
    <row r="1338" spans="1:5" x14ac:dyDescent="0.25">
      <c r="A1338" s="1">
        <v>41880</v>
      </c>
      <c r="B1338">
        <v>357.8</v>
      </c>
      <c r="C1338">
        <v>418.4</v>
      </c>
      <c r="D1338">
        <v>1.9</v>
      </c>
      <c r="E1338">
        <v>17.100000000000001</v>
      </c>
    </row>
    <row r="1339" spans="1:5" x14ac:dyDescent="0.25">
      <c r="A1339" s="1">
        <v>41881</v>
      </c>
      <c r="B1339">
        <v>401</v>
      </c>
      <c r="C1339">
        <v>408.5</v>
      </c>
      <c r="D1339">
        <v>1.3</v>
      </c>
      <c r="E1339">
        <v>52.6</v>
      </c>
    </row>
    <row r="1340" spans="1:5" x14ac:dyDescent="0.25">
      <c r="A1340" s="1">
        <v>41882</v>
      </c>
      <c r="B1340">
        <v>414.4</v>
      </c>
      <c r="C1340">
        <v>457.9</v>
      </c>
      <c r="D1340">
        <v>0.8</v>
      </c>
      <c r="E1340">
        <v>16.2</v>
      </c>
    </row>
    <row r="1341" spans="1:5" x14ac:dyDescent="0.25">
      <c r="A1341" s="1">
        <v>41883</v>
      </c>
      <c r="B1341">
        <v>453.1</v>
      </c>
      <c r="C1341">
        <v>385.9</v>
      </c>
      <c r="D1341">
        <v>0.6</v>
      </c>
      <c r="E1341">
        <v>10.1</v>
      </c>
    </row>
    <row r="1342" spans="1:5" x14ac:dyDescent="0.25">
      <c r="A1342" s="1">
        <v>41884</v>
      </c>
      <c r="B1342">
        <v>394.5</v>
      </c>
      <c r="C1342">
        <v>407.2</v>
      </c>
      <c r="D1342">
        <v>1.2</v>
      </c>
      <c r="E1342">
        <v>18.8</v>
      </c>
    </row>
    <row r="1343" spans="1:5" x14ac:dyDescent="0.25">
      <c r="A1343" s="1">
        <v>41885</v>
      </c>
      <c r="B1343">
        <v>398.1</v>
      </c>
      <c r="C1343">
        <v>411.3</v>
      </c>
      <c r="D1343">
        <v>0.4</v>
      </c>
      <c r="E1343">
        <v>14.1</v>
      </c>
    </row>
    <row r="1344" spans="1:5" x14ac:dyDescent="0.25">
      <c r="A1344" s="1">
        <v>41886</v>
      </c>
      <c r="B1344">
        <v>414.8</v>
      </c>
      <c r="C1344">
        <v>421.9</v>
      </c>
      <c r="D1344">
        <v>0.9</v>
      </c>
      <c r="E1344">
        <v>20.100000000000001</v>
      </c>
    </row>
    <row r="1345" spans="1:5" x14ac:dyDescent="0.25">
      <c r="A1345" s="1">
        <v>41887</v>
      </c>
      <c r="B1345">
        <v>417.9</v>
      </c>
      <c r="C1345">
        <v>333.5</v>
      </c>
      <c r="D1345">
        <v>0.9</v>
      </c>
      <c r="E1345">
        <v>35.1</v>
      </c>
    </row>
    <row r="1346" spans="1:5" x14ac:dyDescent="0.25">
      <c r="A1346" s="1">
        <v>41888</v>
      </c>
      <c r="B1346">
        <v>333.5</v>
      </c>
      <c r="C1346">
        <v>394.1</v>
      </c>
      <c r="D1346">
        <v>2.9</v>
      </c>
      <c r="E1346">
        <v>87.2</v>
      </c>
    </row>
    <row r="1347" spans="1:5" x14ac:dyDescent="0.25">
      <c r="A1347" s="1">
        <v>41889</v>
      </c>
      <c r="B1347">
        <v>416.4</v>
      </c>
      <c r="C1347">
        <v>351.2</v>
      </c>
      <c r="D1347">
        <v>0.6</v>
      </c>
      <c r="E1347">
        <v>22.7</v>
      </c>
    </row>
    <row r="1348" spans="1:5" x14ac:dyDescent="0.25">
      <c r="A1348" s="1">
        <v>41890</v>
      </c>
      <c r="B1348">
        <v>353</v>
      </c>
      <c r="C1348">
        <v>424.1</v>
      </c>
      <c r="D1348">
        <v>0.1</v>
      </c>
      <c r="E1348">
        <v>5.9</v>
      </c>
    </row>
    <row r="1349" spans="1:5" x14ac:dyDescent="0.25">
      <c r="A1349" s="1">
        <v>41891</v>
      </c>
      <c r="B1349">
        <v>429.9</v>
      </c>
      <c r="C1349">
        <v>352.4</v>
      </c>
      <c r="D1349">
        <v>0.3</v>
      </c>
      <c r="E1349">
        <v>18.399999999999999</v>
      </c>
    </row>
    <row r="1350" spans="1:5" x14ac:dyDescent="0.25">
      <c r="A1350" s="1">
        <v>41892</v>
      </c>
      <c r="B1350">
        <v>352.6</v>
      </c>
      <c r="C1350">
        <v>379.4</v>
      </c>
      <c r="D1350">
        <v>1.4</v>
      </c>
      <c r="E1350">
        <v>115</v>
      </c>
    </row>
    <row r="1351" spans="1:5" x14ac:dyDescent="0.25">
      <c r="A1351" s="1">
        <v>41893</v>
      </c>
      <c r="B1351">
        <v>380.1</v>
      </c>
      <c r="C1351">
        <v>459.3</v>
      </c>
      <c r="D1351">
        <v>1.3</v>
      </c>
      <c r="E1351">
        <v>60.3</v>
      </c>
    </row>
    <row r="1352" spans="1:5" x14ac:dyDescent="0.25">
      <c r="A1352" s="1">
        <v>41894</v>
      </c>
      <c r="B1352">
        <v>438.5</v>
      </c>
      <c r="C1352">
        <v>698.9</v>
      </c>
      <c r="D1352">
        <v>0.2</v>
      </c>
      <c r="E1352">
        <v>50.4</v>
      </c>
    </row>
    <row r="1353" spans="1:5" x14ac:dyDescent="0.25">
      <c r="A1353" s="1">
        <v>41895</v>
      </c>
      <c r="B1353">
        <v>720.4</v>
      </c>
      <c r="C1353">
        <v>534.9</v>
      </c>
      <c r="D1353">
        <v>0</v>
      </c>
      <c r="E1353">
        <v>13.6</v>
      </c>
    </row>
    <row r="1354" spans="1:5" x14ac:dyDescent="0.25">
      <c r="A1354" s="1">
        <v>41896</v>
      </c>
      <c r="B1354">
        <v>544</v>
      </c>
      <c r="C1354">
        <v>459.6</v>
      </c>
      <c r="D1354">
        <v>0</v>
      </c>
      <c r="E1354">
        <v>65.7</v>
      </c>
    </row>
    <row r="1355" spans="1:5" x14ac:dyDescent="0.25">
      <c r="A1355" s="1">
        <v>41897</v>
      </c>
      <c r="B1355">
        <v>455.5</v>
      </c>
      <c r="C1355">
        <v>461.5</v>
      </c>
      <c r="D1355">
        <v>0.1</v>
      </c>
      <c r="E1355">
        <v>65.099999999999994</v>
      </c>
    </row>
    <row r="1356" spans="1:5" x14ac:dyDescent="0.25">
      <c r="A1356" s="1">
        <v>41898</v>
      </c>
      <c r="B1356">
        <v>454.1</v>
      </c>
      <c r="C1356">
        <v>374.7</v>
      </c>
      <c r="D1356">
        <v>0.5</v>
      </c>
      <c r="E1356">
        <v>12.7</v>
      </c>
    </row>
    <row r="1357" spans="1:5" x14ac:dyDescent="0.25">
      <c r="A1357" s="1">
        <v>41899</v>
      </c>
      <c r="B1357">
        <v>381.6</v>
      </c>
      <c r="C1357">
        <v>386.5</v>
      </c>
      <c r="D1357">
        <v>1.7</v>
      </c>
      <c r="E1357">
        <v>20.8</v>
      </c>
    </row>
    <row r="1358" spans="1:5" x14ac:dyDescent="0.25">
      <c r="A1358" s="1">
        <v>41900</v>
      </c>
      <c r="B1358">
        <v>390</v>
      </c>
      <c r="C1358">
        <v>361.2</v>
      </c>
      <c r="D1358">
        <v>1</v>
      </c>
      <c r="E1358">
        <v>27</v>
      </c>
    </row>
    <row r="1359" spans="1:5" x14ac:dyDescent="0.25">
      <c r="A1359" s="1">
        <v>41901</v>
      </c>
      <c r="B1359">
        <v>355</v>
      </c>
      <c r="C1359">
        <v>486</v>
      </c>
      <c r="D1359">
        <v>0.3</v>
      </c>
      <c r="E1359">
        <v>61.1</v>
      </c>
    </row>
    <row r="1360" spans="1:5" x14ac:dyDescent="0.25">
      <c r="A1360" s="1">
        <v>41902</v>
      </c>
      <c r="B1360">
        <v>491.3</v>
      </c>
      <c r="C1360">
        <v>543.6</v>
      </c>
      <c r="D1360">
        <v>0.4</v>
      </c>
      <c r="E1360">
        <v>10</v>
      </c>
    </row>
    <row r="1361" spans="1:5" x14ac:dyDescent="0.25">
      <c r="A1361" s="1">
        <v>41903</v>
      </c>
      <c r="B1361">
        <v>551.29999999999995</v>
      </c>
      <c r="C1361">
        <v>442.2</v>
      </c>
      <c r="D1361">
        <v>0.3</v>
      </c>
      <c r="E1361">
        <v>8</v>
      </c>
    </row>
    <row r="1362" spans="1:5" x14ac:dyDescent="0.25">
      <c r="A1362" s="1">
        <v>41904</v>
      </c>
      <c r="B1362">
        <v>445.3</v>
      </c>
      <c r="C1362">
        <v>432.7</v>
      </c>
      <c r="D1362">
        <v>0.8</v>
      </c>
      <c r="E1362">
        <v>10.6</v>
      </c>
    </row>
    <row r="1363" spans="1:5" x14ac:dyDescent="0.25">
      <c r="A1363" s="1">
        <v>41905</v>
      </c>
      <c r="B1363">
        <v>442.3</v>
      </c>
      <c r="C1363">
        <v>408.2</v>
      </c>
      <c r="D1363">
        <v>0.2</v>
      </c>
      <c r="E1363">
        <v>13.8</v>
      </c>
    </row>
    <row r="1364" spans="1:5" x14ac:dyDescent="0.25">
      <c r="A1364" s="1">
        <v>41906</v>
      </c>
      <c r="B1364">
        <v>401.4</v>
      </c>
      <c r="C1364">
        <v>424.8</v>
      </c>
      <c r="D1364">
        <v>1.2</v>
      </c>
      <c r="E1364">
        <v>18.3</v>
      </c>
    </row>
    <row r="1365" spans="1:5" x14ac:dyDescent="0.25">
      <c r="A1365" s="1">
        <v>41907</v>
      </c>
      <c r="B1365">
        <v>426.5</v>
      </c>
      <c r="C1365">
        <v>443.1</v>
      </c>
      <c r="D1365">
        <v>2.2000000000000002</v>
      </c>
      <c r="E1365">
        <v>14.8</v>
      </c>
    </row>
    <row r="1366" spans="1:5" x14ac:dyDescent="0.25">
      <c r="A1366" s="1">
        <v>41908</v>
      </c>
      <c r="B1366">
        <v>429.4</v>
      </c>
      <c r="C1366">
        <v>445</v>
      </c>
      <c r="D1366">
        <v>1.4</v>
      </c>
      <c r="E1366">
        <v>13.1</v>
      </c>
    </row>
    <row r="1367" spans="1:5" x14ac:dyDescent="0.25">
      <c r="A1367" s="1">
        <v>41909</v>
      </c>
      <c r="B1367">
        <v>446.6</v>
      </c>
      <c r="C1367">
        <v>388.7</v>
      </c>
      <c r="D1367">
        <v>1.2</v>
      </c>
      <c r="E1367">
        <v>12.2</v>
      </c>
    </row>
    <row r="1368" spans="1:5" x14ac:dyDescent="0.25">
      <c r="A1368" s="1">
        <v>41910</v>
      </c>
      <c r="B1368">
        <v>396.3</v>
      </c>
      <c r="C1368">
        <v>383.1</v>
      </c>
      <c r="D1368">
        <v>0.8</v>
      </c>
      <c r="E1368">
        <v>8.9</v>
      </c>
    </row>
    <row r="1369" spans="1:5" x14ac:dyDescent="0.25">
      <c r="A1369" s="1">
        <v>41911</v>
      </c>
      <c r="B1369">
        <v>383.2</v>
      </c>
      <c r="C1369">
        <v>376.2</v>
      </c>
      <c r="D1369">
        <v>1.5</v>
      </c>
      <c r="E1369">
        <v>35.9</v>
      </c>
    </row>
    <row r="1370" spans="1:5" x14ac:dyDescent="0.25">
      <c r="A1370" s="1">
        <v>41912</v>
      </c>
      <c r="B1370">
        <v>363.2</v>
      </c>
      <c r="C1370">
        <v>388.2</v>
      </c>
      <c r="D1370">
        <v>1.9</v>
      </c>
      <c r="E1370">
        <v>51.4</v>
      </c>
    </row>
    <row r="1371" spans="1:5" x14ac:dyDescent="0.25">
      <c r="A1371" s="1">
        <v>41913</v>
      </c>
      <c r="B1371">
        <v>373.7</v>
      </c>
      <c r="C1371">
        <v>366.4</v>
      </c>
      <c r="D1371">
        <v>1.9</v>
      </c>
      <c r="E1371">
        <v>28.3</v>
      </c>
    </row>
    <row r="1372" spans="1:5" x14ac:dyDescent="0.25">
      <c r="A1372" s="1">
        <v>41914</v>
      </c>
      <c r="B1372">
        <v>367.5</v>
      </c>
      <c r="C1372">
        <v>382.8</v>
      </c>
      <c r="D1372">
        <v>1.7</v>
      </c>
      <c r="E1372">
        <v>44.3</v>
      </c>
    </row>
    <row r="1373" spans="1:5" x14ac:dyDescent="0.25">
      <c r="A1373" s="1">
        <v>41915</v>
      </c>
      <c r="B1373">
        <v>383</v>
      </c>
      <c r="C1373">
        <v>333</v>
      </c>
      <c r="D1373">
        <v>2.2999999999999998</v>
      </c>
      <c r="E1373">
        <v>31.2</v>
      </c>
    </row>
    <row r="1374" spans="1:5" x14ac:dyDescent="0.25">
      <c r="A1374" s="1">
        <v>41916</v>
      </c>
      <c r="B1374">
        <v>334.1</v>
      </c>
      <c r="C1374">
        <v>369.4</v>
      </c>
      <c r="D1374">
        <v>0.8</v>
      </c>
      <c r="E1374">
        <v>127.9</v>
      </c>
    </row>
    <row r="1375" spans="1:5" x14ac:dyDescent="0.25">
      <c r="A1375" s="1">
        <v>41917</v>
      </c>
      <c r="B1375">
        <v>352.4</v>
      </c>
      <c r="C1375">
        <v>406.9</v>
      </c>
      <c r="D1375">
        <v>0.8</v>
      </c>
      <c r="E1375">
        <v>49.9</v>
      </c>
    </row>
    <row r="1376" spans="1:5" x14ac:dyDescent="0.25">
      <c r="A1376" s="1">
        <v>41918</v>
      </c>
      <c r="B1376">
        <v>404.3</v>
      </c>
      <c r="C1376">
        <v>405.9</v>
      </c>
      <c r="D1376">
        <v>0.5</v>
      </c>
      <c r="E1376">
        <v>11.8</v>
      </c>
    </row>
    <row r="1377" spans="1:5" x14ac:dyDescent="0.25">
      <c r="A1377" s="1">
        <v>41919</v>
      </c>
      <c r="B1377">
        <v>408.5</v>
      </c>
      <c r="C1377">
        <v>359.1</v>
      </c>
      <c r="D1377">
        <v>1.8</v>
      </c>
      <c r="E1377">
        <v>18.600000000000001</v>
      </c>
    </row>
    <row r="1378" spans="1:5" x14ac:dyDescent="0.25">
      <c r="A1378" s="1">
        <v>41920</v>
      </c>
      <c r="B1378">
        <v>358</v>
      </c>
      <c r="C1378">
        <v>347</v>
      </c>
      <c r="D1378">
        <v>2.2000000000000002</v>
      </c>
      <c r="E1378">
        <v>87.6</v>
      </c>
    </row>
    <row r="1379" spans="1:5" x14ac:dyDescent="0.25">
      <c r="A1379" s="1">
        <v>41921</v>
      </c>
      <c r="B1379">
        <v>350.3</v>
      </c>
      <c r="C1379">
        <v>315.10000000000002</v>
      </c>
      <c r="D1379">
        <v>0.9</v>
      </c>
      <c r="E1379">
        <v>118.3</v>
      </c>
    </row>
    <row r="1380" spans="1:5" x14ac:dyDescent="0.25">
      <c r="A1380" s="1">
        <v>41922</v>
      </c>
      <c r="B1380">
        <v>318.3</v>
      </c>
      <c r="C1380">
        <v>352.9</v>
      </c>
      <c r="D1380">
        <v>1</v>
      </c>
      <c r="E1380">
        <v>35.1</v>
      </c>
    </row>
    <row r="1381" spans="1:5" x14ac:dyDescent="0.25">
      <c r="A1381" s="1">
        <v>41923</v>
      </c>
      <c r="B1381">
        <v>353.2</v>
      </c>
      <c r="C1381">
        <v>347</v>
      </c>
      <c r="D1381">
        <v>2.7</v>
      </c>
      <c r="E1381">
        <v>58.7</v>
      </c>
    </row>
    <row r="1382" spans="1:5" x14ac:dyDescent="0.25">
      <c r="A1382" s="1">
        <v>41924</v>
      </c>
      <c r="B1382">
        <v>347.1</v>
      </c>
      <c r="C1382">
        <v>323.8</v>
      </c>
      <c r="D1382">
        <v>3.2</v>
      </c>
      <c r="E1382">
        <v>153.80000000000001</v>
      </c>
    </row>
    <row r="1383" spans="1:5" x14ac:dyDescent="0.25">
      <c r="A1383" s="1">
        <v>41925</v>
      </c>
      <c r="B1383">
        <v>324.3</v>
      </c>
      <c r="C1383">
        <v>405.9</v>
      </c>
      <c r="D1383">
        <v>0.5</v>
      </c>
      <c r="E1383">
        <v>61.4</v>
      </c>
    </row>
    <row r="1384" spans="1:5" x14ac:dyDescent="0.25">
      <c r="A1384" s="1">
        <v>41926</v>
      </c>
      <c r="B1384">
        <v>403.2</v>
      </c>
      <c r="C1384">
        <v>497.4</v>
      </c>
      <c r="D1384">
        <v>0.8</v>
      </c>
      <c r="E1384">
        <v>32</v>
      </c>
    </row>
    <row r="1385" spans="1:5" x14ac:dyDescent="0.25">
      <c r="A1385" s="1">
        <v>41927</v>
      </c>
      <c r="B1385">
        <v>496.6</v>
      </c>
      <c r="C1385">
        <v>417.8</v>
      </c>
      <c r="D1385">
        <v>1.5</v>
      </c>
      <c r="E1385">
        <v>30.1</v>
      </c>
    </row>
    <row r="1386" spans="1:5" x14ac:dyDescent="0.25">
      <c r="A1386" s="1">
        <v>41928</v>
      </c>
      <c r="B1386">
        <v>419.6</v>
      </c>
      <c r="C1386">
        <v>417.6</v>
      </c>
      <c r="D1386">
        <v>0.7</v>
      </c>
      <c r="E1386">
        <v>15.2</v>
      </c>
    </row>
    <row r="1387" spans="1:5" x14ac:dyDescent="0.25">
      <c r="A1387" s="1">
        <v>41929</v>
      </c>
      <c r="B1387">
        <v>423.5</v>
      </c>
      <c r="C1387">
        <v>455.3</v>
      </c>
      <c r="D1387">
        <v>0.4</v>
      </c>
      <c r="E1387">
        <v>12.5</v>
      </c>
    </row>
    <row r="1388" spans="1:5" x14ac:dyDescent="0.25">
      <c r="A1388" s="1">
        <v>41930</v>
      </c>
      <c r="B1388">
        <v>456.1</v>
      </c>
      <c r="C1388">
        <v>452.1</v>
      </c>
      <c r="D1388">
        <v>0.4</v>
      </c>
      <c r="E1388">
        <v>39.299999999999997</v>
      </c>
    </row>
    <row r="1389" spans="1:5" x14ac:dyDescent="0.25">
      <c r="A1389" s="1">
        <v>41931</v>
      </c>
      <c r="B1389">
        <v>443</v>
      </c>
      <c r="C1389">
        <v>438.3</v>
      </c>
      <c r="D1389">
        <v>0</v>
      </c>
      <c r="E1389">
        <v>142.1</v>
      </c>
    </row>
    <row r="1390" spans="1:5" x14ac:dyDescent="0.25">
      <c r="A1390" s="1">
        <v>41932</v>
      </c>
      <c r="B1390">
        <v>432.7</v>
      </c>
      <c r="C1390">
        <v>506.7</v>
      </c>
      <c r="D1390">
        <v>0.9</v>
      </c>
      <c r="E1390">
        <v>16.899999999999999</v>
      </c>
    </row>
    <row r="1391" spans="1:5" x14ac:dyDescent="0.25">
      <c r="A1391" s="1">
        <v>41933</v>
      </c>
      <c r="B1391">
        <v>508.5</v>
      </c>
      <c r="C1391">
        <v>552.5</v>
      </c>
      <c r="D1391">
        <v>0.1</v>
      </c>
      <c r="E1391">
        <v>6.5</v>
      </c>
    </row>
    <row r="1392" spans="1:5" x14ac:dyDescent="0.25">
      <c r="A1392" s="1">
        <v>41934</v>
      </c>
      <c r="B1392">
        <v>570.9</v>
      </c>
      <c r="C1392">
        <v>437.3</v>
      </c>
      <c r="D1392">
        <v>0.3</v>
      </c>
      <c r="E1392">
        <v>18</v>
      </c>
    </row>
    <row r="1393" spans="1:5" x14ac:dyDescent="0.25">
      <c r="A1393" s="1">
        <v>41935</v>
      </c>
      <c r="B1393">
        <v>426.1</v>
      </c>
      <c r="C1393">
        <v>424.3</v>
      </c>
      <c r="D1393">
        <v>1.4</v>
      </c>
      <c r="E1393">
        <v>12.9</v>
      </c>
    </row>
    <row r="1394" spans="1:5" x14ac:dyDescent="0.25">
      <c r="A1394" s="1">
        <v>41936</v>
      </c>
      <c r="B1394">
        <v>436.8</v>
      </c>
      <c r="C1394">
        <v>402.6</v>
      </c>
      <c r="D1394">
        <v>0.5</v>
      </c>
      <c r="E1394">
        <v>22.1</v>
      </c>
    </row>
    <row r="1395" spans="1:5" x14ac:dyDescent="0.25">
      <c r="A1395" s="1">
        <v>41937</v>
      </c>
      <c r="B1395">
        <v>407.1</v>
      </c>
      <c r="C1395">
        <v>370.4</v>
      </c>
      <c r="D1395">
        <v>1.3</v>
      </c>
      <c r="E1395">
        <v>19.8</v>
      </c>
    </row>
    <row r="1396" spans="1:5" x14ac:dyDescent="0.25">
      <c r="A1396" s="1">
        <v>41938</v>
      </c>
      <c r="B1396">
        <v>359.1</v>
      </c>
      <c r="C1396">
        <v>381.6</v>
      </c>
      <c r="D1396">
        <v>1.4</v>
      </c>
      <c r="E1396">
        <v>52.5</v>
      </c>
    </row>
    <row r="1397" spans="1:5" x14ac:dyDescent="0.25">
      <c r="A1397" s="1">
        <v>41939</v>
      </c>
      <c r="B1397">
        <v>388.5</v>
      </c>
      <c r="C1397">
        <v>398.3</v>
      </c>
      <c r="D1397">
        <v>0.4</v>
      </c>
      <c r="E1397">
        <v>21.4</v>
      </c>
    </row>
    <row r="1398" spans="1:5" x14ac:dyDescent="0.25">
      <c r="A1398" s="1">
        <v>41940</v>
      </c>
      <c r="B1398">
        <v>397.9</v>
      </c>
      <c r="C1398">
        <v>426.3</v>
      </c>
      <c r="D1398">
        <v>0.3</v>
      </c>
      <c r="E1398">
        <v>9.5</v>
      </c>
    </row>
    <row r="1399" spans="1:5" x14ac:dyDescent="0.25">
      <c r="A1399" s="1">
        <v>41941</v>
      </c>
      <c r="B1399">
        <v>427.4</v>
      </c>
      <c r="C1399">
        <v>341.8</v>
      </c>
      <c r="D1399">
        <v>0.9</v>
      </c>
      <c r="E1399">
        <v>16.3</v>
      </c>
    </row>
    <row r="1400" spans="1:5" x14ac:dyDescent="0.25">
      <c r="A1400" s="1">
        <v>41942</v>
      </c>
      <c r="B1400">
        <v>344.6</v>
      </c>
      <c r="C1400">
        <v>338.4</v>
      </c>
      <c r="D1400">
        <v>1.3</v>
      </c>
      <c r="E1400">
        <v>149.4</v>
      </c>
    </row>
    <row r="1401" spans="1:5" x14ac:dyDescent="0.25">
      <c r="A1401" s="1">
        <v>41943</v>
      </c>
      <c r="B1401">
        <v>347.5</v>
      </c>
      <c r="C1401">
        <v>428.1</v>
      </c>
      <c r="D1401">
        <v>0.3</v>
      </c>
      <c r="E1401">
        <v>35.1</v>
      </c>
    </row>
    <row r="1402" spans="1:5" x14ac:dyDescent="0.25">
      <c r="A1402" s="1">
        <v>41944</v>
      </c>
      <c r="B1402">
        <v>414.6</v>
      </c>
      <c r="C1402">
        <v>467.2</v>
      </c>
      <c r="D1402">
        <v>0.1</v>
      </c>
      <c r="E1402">
        <v>8.4</v>
      </c>
    </row>
    <row r="1403" spans="1:5" x14ac:dyDescent="0.25">
      <c r="A1403" s="1">
        <v>41945</v>
      </c>
      <c r="B1403">
        <v>480.2</v>
      </c>
      <c r="C1403">
        <v>417.1</v>
      </c>
      <c r="D1403">
        <v>0.3</v>
      </c>
      <c r="E1403">
        <v>17.5</v>
      </c>
    </row>
    <row r="1404" spans="1:5" x14ac:dyDescent="0.25">
      <c r="A1404" s="1">
        <v>41946</v>
      </c>
      <c r="B1404">
        <v>400.6</v>
      </c>
      <c r="C1404">
        <v>417.6</v>
      </c>
      <c r="D1404">
        <v>0.6</v>
      </c>
      <c r="E1404">
        <v>25.1</v>
      </c>
    </row>
    <row r="1405" spans="1:5" x14ac:dyDescent="0.25">
      <c r="A1405" s="1">
        <v>41947</v>
      </c>
      <c r="B1405">
        <v>424.1</v>
      </c>
      <c r="C1405">
        <v>430.2</v>
      </c>
      <c r="D1405">
        <v>0.1</v>
      </c>
      <c r="E1405">
        <v>38.200000000000003</v>
      </c>
    </row>
    <row r="1406" spans="1:5" x14ac:dyDescent="0.25">
      <c r="A1406" s="1">
        <v>41948</v>
      </c>
      <c r="B1406">
        <v>414</v>
      </c>
      <c r="C1406">
        <v>528.4</v>
      </c>
      <c r="D1406">
        <v>0.7</v>
      </c>
      <c r="E1406">
        <v>21.5</v>
      </c>
    </row>
    <row r="1407" spans="1:5" x14ac:dyDescent="0.25">
      <c r="A1407" s="1">
        <v>41949</v>
      </c>
      <c r="B1407">
        <v>549.70000000000005</v>
      </c>
      <c r="C1407">
        <v>462.1</v>
      </c>
      <c r="D1407">
        <v>0.9</v>
      </c>
      <c r="E1407">
        <v>14.7</v>
      </c>
    </row>
    <row r="1408" spans="1:5" x14ac:dyDescent="0.25">
      <c r="A1408" s="1">
        <v>41950</v>
      </c>
      <c r="B1408">
        <v>443.5</v>
      </c>
      <c r="C1408">
        <v>484.5</v>
      </c>
      <c r="D1408">
        <v>0.8</v>
      </c>
      <c r="E1408">
        <v>23.7</v>
      </c>
    </row>
    <row r="1409" spans="1:5" x14ac:dyDescent="0.25">
      <c r="A1409" s="1">
        <v>41951</v>
      </c>
      <c r="B1409">
        <v>488.4</v>
      </c>
      <c r="C1409">
        <v>440</v>
      </c>
      <c r="D1409">
        <v>1.4</v>
      </c>
      <c r="E1409">
        <v>8.5</v>
      </c>
    </row>
    <row r="1410" spans="1:5" x14ac:dyDescent="0.25">
      <c r="A1410" s="1">
        <v>41952</v>
      </c>
      <c r="B1410">
        <v>434.7</v>
      </c>
      <c r="C1410">
        <v>418.7</v>
      </c>
      <c r="D1410">
        <v>0</v>
      </c>
      <c r="E1410">
        <v>11.5</v>
      </c>
    </row>
    <row r="1411" spans="1:5" x14ac:dyDescent="0.25">
      <c r="A1411" s="1">
        <v>41953</v>
      </c>
      <c r="B1411">
        <v>413.3</v>
      </c>
      <c r="C1411">
        <v>467.3</v>
      </c>
      <c r="D1411">
        <v>0.1</v>
      </c>
      <c r="E1411">
        <v>42.2</v>
      </c>
    </row>
    <row r="1412" spans="1:5" x14ac:dyDescent="0.25">
      <c r="A1412" s="1">
        <v>41954</v>
      </c>
      <c r="B1412">
        <v>457</v>
      </c>
      <c r="C1412">
        <v>521.6</v>
      </c>
      <c r="D1412">
        <v>0.1</v>
      </c>
      <c r="E1412">
        <v>13.5</v>
      </c>
    </row>
    <row r="1413" spans="1:5" x14ac:dyDescent="0.25">
      <c r="A1413" s="1">
        <v>41955</v>
      </c>
      <c r="B1413">
        <v>528.1</v>
      </c>
      <c r="C1413">
        <v>524.79999999999995</v>
      </c>
      <c r="D1413">
        <v>0</v>
      </c>
      <c r="E1413">
        <v>5.8</v>
      </c>
    </row>
    <row r="1414" spans="1:5" x14ac:dyDescent="0.25">
      <c r="A1414" s="1">
        <v>41956</v>
      </c>
      <c r="B1414">
        <v>534.1</v>
      </c>
      <c r="C1414">
        <v>456.1</v>
      </c>
      <c r="D1414">
        <v>0.4</v>
      </c>
      <c r="E1414">
        <v>9.5</v>
      </c>
    </row>
    <row r="1415" spans="1:5" x14ac:dyDescent="0.25">
      <c r="A1415" s="1">
        <v>41957</v>
      </c>
      <c r="B1415">
        <v>458.6</v>
      </c>
      <c r="C1415">
        <v>538</v>
      </c>
      <c r="D1415">
        <v>0</v>
      </c>
      <c r="E1415">
        <v>13.8</v>
      </c>
    </row>
    <row r="1416" spans="1:5" x14ac:dyDescent="0.25">
      <c r="A1416" s="1">
        <v>41958</v>
      </c>
      <c r="B1416">
        <v>545.4</v>
      </c>
      <c r="C1416">
        <v>590.9</v>
      </c>
      <c r="D1416">
        <v>0.1</v>
      </c>
      <c r="E1416">
        <v>8.1999999999999993</v>
      </c>
    </row>
    <row r="1417" spans="1:5" x14ac:dyDescent="0.25">
      <c r="A1417" s="1">
        <v>41959</v>
      </c>
      <c r="B1417">
        <v>583</v>
      </c>
      <c r="C1417">
        <v>493</v>
      </c>
      <c r="D1417">
        <v>0.1</v>
      </c>
      <c r="E1417">
        <v>5.2</v>
      </c>
    </row>
    <row r="1418" spans="1:5" x14ac:dyDescent="0.25">
      <c r="A1418" s="1">
        <v>41960</v>
      </c>
      <c r="B1418">
        <v>491.7</v>
      </c>
      <c r="C1418">
        <v>478.3</v>
      </c>
      <c r="D1418">
        <v>0.2</v>
      </c>
      <c r="E1418">
        <v>7.2</v>
      </c>
    </row>
    <row r="1419" spans="1:5" x14ac:dyDescent="0.25">
      <c r="A1419" s="1">
        <v>41961</v>
      </c>
      <c r="B1419">
        <v>479.5</v>
      </c>
      <c r="C1419">
        <v>439.3</v>
      </c>
      <c r="D1419">
        <v>0.4</v>
      </c>
      <c r="E1419">
        <v>8.5</v>
      </c>
    </row>
    <row r="1420" spans="1:5" x14ac:dyDescent="0.25">
      <c r="A1420" s="1">
        <v>41962</v>
      </c>
      <c r="B1420">
        <v>433.7</v>
      </c>
      <c r="C1420">
        <v>377.6</v>
      </c>
      <c r="D1420">
        <v>0.6</v>
      </c>
      <c r="E1420">
        <v>15.1</v>
      </c>
    </row>
    <row r="1421" spans="1:5" x14ac:dyDescent="0.25">
      <c r="A1421" s="1">
        <v>41963</v>
      </c>
      <c r="B1421">
        <v>383.1</v>
      </c>
      <c r="C1421">
        <v>386.3</v>
      </c>
      <c r="D1421">
        <v>1.8</v>
      </c>
      <c r="E1421">
        <v>30.2</v>
      </c>
    </row>
    <row r="1422" spans="1:5" x14ac:dyDescent="0.25">
      <c r="A1422" s="1">
        <v>41964</v>
      </c>
      <c r="B1422">
        <v>370.5</v>
      </c>
      <c r="C1422">
        <v>374.7</v>
      </c>
      <c r="D1422">
        <v>1.9</v>
      </c>
      <c r="E1422">
        <v>21.3</v>
      </c>
    </row>
    <row r="1423" spans="1:5" x14ac:dyDescent="0.25">
      <c r="A1423" s="1">
        <v>41965</v>
      </c>
      <c r="B1423">
        <v>369.2</v>
      </c>
      <c r="C1423">
        <v>391.7</v>
      </c>
      <c r="D1423">
        <v>1.2</v>
      </c>
      <c r="E1423">
        <v>25.1</v>
      </c>
    </row>
    <row r="1424" spans="1:5" x14ac:dyDescent="0.25">
      <c r="A1424" s="1">
        <v>41966</v>
      </c>
      <c r="B1424">
        <v>388.9</v>
      </c>
      <c r="C1424">
        <v>403.6</v>
      </c>
      <c r="D1424">
        <v>0.3</v>
      </c>
      <c r="E1424">
        <v>27.7</v>
      </c>
    </row>
    <row r="1425" spans="1:5" x14ac:dyDescent="0.25">
      <c r="A1425" s="1">
        <v>41967</v>
      </c>
      <c r="B1425">
        <v>401.6</v>
      </c>
      <c r="C1425">
        <v>378</v>
      </c>
      <c r="D1425">
        <v>0.1</v>
      </c>
      <c r="E1425">
        <v>73.2</v>
      </c>
    </row>
    <row r="1426" spans="1:5" x14ac:dyDescent="0.25">
      <c r="A1426" s="1">
        <v>41968</v>
      </c>
      <c r="B1426">
        <v>375.8</v>
      </c>
      <c r="C1426">
        <v>339</v>
      </c>
      <c r="D1426">
        <v>0.5</v>
      </c>
      <c r="E1426">
        <v>76.599999999999994</v>
      </c>
    </row>
    <row r="1427" spans="1:5" x14ac:dyDescent="0.25">
      <c r="A1427" s="1">
        <v>41969</v>
      </c>
      <c r="B1427">
        <v>338.8</v>
      </c>
      <c r="C1427">
        <v>307.8</v>
      </c>
      <c r="D1427">
        <v>0.2</v>
      </c>
      <c r="E1427">
        <v>63.9</v>
      </c>
    </row>
    <row r="1428" spans="1:5" x14ac:dyDescent="0.25">
      <c r="A1428" s="1">
        <v>41970</v>
      </c>
      <c r="B1428">
        <v>307.89999999999998</v>
      </c>
      <c r="C1428">
        <v>352.7</v>
      </c>
      <c r="D1428">
        <v>2</v>
      </c>
      <c r="E1428">
        <v>65.7</v>
      </c>
    </row>
    <row r="1429" spans="1:5" x14ac:dyDescent="0.25">
      <c r="A1429" s="1">
        <v>41971</v>
      </c>
      <c r="B1429">
        <v>352.4</v>
      </c>
      <c r="C1429">
        <v>361.1</v>
      </c>
      <c r="D1429">
        <v>2.2999999999999998</v>
      </c>
      <c r="E1429">
        <v>49.9</v>
      </c>
    </row>
    <row r="1430" spans="1:5" x14ac:dyDescent="0.25">
      <c r="A1430" s="1">
        <v>41972</v>
      </c>
      <c r="B1430">
        <v>359.5</v>
      </c>
      <c r="C1430">
        <v>405.7</v>
      </c>
      <c r="D1430">
        <v>2.5</v>
      </c>
      <c r="E1430">
        <v>135.6</v>
      </c>
    </row>
    <row r="1431" spans="1:5" x14ac:dyDescent="0.25">
      <c r="A1431" s="1">
        <v>41973</v>
      </c>
      <c r="B1431">
        <v>409.5</v>
      </c>
      <c r="C1431">
        <v>432.7</v>
      </c>
      <c r="D1431">
        <v>1.8</v>
      </c>
      <c r="E1431">
        <v>64.7</v>
      </c>
    </row>
    <row r="1432" spans="1:5" x14ac:dyDescent="0.25">
      <c r="A1432" s="1">
        <v>41974</v>
      </c>
      <c r="B1432">
        <v>427.9</v>
      </c>
      <c r="C1432">
        <v>579.20000000000005</v>
      </c>
      <c r="D1432">
        <v>0.4</v>
      </c>
      <c r="E1432">
        <v>23.5</v>
      </c>
    </row>
    <row r="1433" spans="1:5" x14ac:dyDescent="0.25">
      <c r="A1433" s="1">
        <v>41975</v>
      </c>
      <c r="B1433">
        <v>574.6</v>
      </c>
      <c r="C1433">
        <v>421.5</v>
      </c>
      <c r="D1433">
        <v>0.1</v>
      </c>
      <c r="E1433">
        <v>14.6</v>
      </c>
    </row>
    <row r="1434" spans="1:5" x14ac:dyDescent="0.25">
      <c r="A1434" s="1">
        <v>41976</v>
      </c>
      <c r="B1434">
        <v>419.4</v>
      </c>
      <c r="C1434">
        <v>471.2</v>
      </c>
      <c r="D1434">
        <v>1.4</v>
      </c>
      <c r="E1434">
        <v>20.8</v>
      </c>
    </row>
    <row r="1435" spans="1:5" x14ac:dyDescent="0.25">
      <c r="A1435" s="1">
        <v>41977</v>
      </c>
      <c r="B1435">
        <v>461.9</v>
      </c>
      <c r="C1435">
        <v>456.7</v>
      </c>
      <c r="D1435">
        <v>0.8</v>
      </c>
      <c r="E1435">
        <v>19.2</v>
      </c>
    </row>
    <row r="1436" spans="1:5" x14ac:dyDescent="0.25">
      <c r="A1436" s="1">
        <v>41978</v>
      </c>
      <c r="B1436">
        <v>476.8</v>
      </c>
      <c r="C1436">
        <v>401.8</v>
      </c>
      <c r="D1436">
        <v>0.2</v>
      </c>
      <c r="E1436">
        <v>19</v>
      </c>
    </row>
    <row r="1437" spans="1:5" x14ac:dyDescent="0.25">
      <c r="A1437" s="1">
        <v>41979</v>
      </c>
      <c r="B1437">
        <v>413.4</v>
      </c>
      <c r="C1437">
        <v>682.5</v>
      </c>
      <c r="D1437">
        <v>0</v>
      </c>
      <c r="E1437">
        <v>38.4</v>
      </c>
    </row>
    <row r="1438" spans="1:5" x14ac:dyDescent="0.25">
      <c r="A1438" s="1">
        <v>41980</v>
      </c>
      <c r="B1438">
        <v>663.7</v>
      </c>
      <c r="C1438">
        <v>781.5</v>
      </c>
      <c r="D1438">
        <v>0.2</v>
      </c>
      <c r="E1438">
        <v>7.9</v>
      </c>
    </row>
    <row r="1439" spans="1:5" x14ac:dyDescent="0.25">
      <c r="A1439" s="1">
        <v>41981</v>
      </c>
      <c r="B1439">
        <v>783.5</v>
      </c>
      <c r="C1439">
        <v>690.1</v>
      </c>
      <c r="D1439">
        <v>0.5</v>
      </c>
      <c r="E1439">
        <v>68.3</v>
      </c>
    </row>
    <row r="1440" spans="1:5" x14ac:dyDescent="0.25">
      <c r="A1440" s="1">
        <v>41982</v>
      </c>
      <c r="B1440">
        <v>706.4</v>
      </c>
      <c r="C1440">
        <v>470.1</v>
      </c>
      <c r="D1440">
        <v>1.2</v>
      </c>
      <c r="E1440">
        <v>24.3</v>
      </c>
    </row>
    <row r="1441" spans="1:5" x14ac:dyDescent="0.25">
      <c r="A1441" s="1">
        <v>41983</v>
      </c>
      <c r="B1441">
        <v>496.3</v>
      </c>
      <c r="C1441">
        <v>432.7</v>
      </c>
      <c r="D1441">
        <v>0.5</v>
      </c>
      <c r="E1441">
        <v>21.3</v>
      </c>
    </row>
    <row r="1442" spans="1:5" x14ac:dyDescent="0.25">
      <c r="A1442" s="1">
        <v>41984</v>
      </c>
      <c r="B1442">
        <v>445</v>
      </c>
      <c r="C1442">
        <v>454.5</v>
      </c>
      <c r="D1442">
        <v>0.3</v>
      </c>
      <c r="E1442">
        <v>24.7</v>
      </c>
    </row>
    <row r="1443" spans="1:5" x14ac:dyDescent="0.25">
      <c r="A1443" s="1">
        <v>41985</v>
      </c>
      <c r="B1443">
        <v>447.5</v>
      </c>
      <c r="C1443">
        <v>620.20000000000005</v>
      </c>
      <c r="D1443">
        <v>0.2</v>
      </c>
      <c r="E1443">
        <v>20</v>
      </c>
    </row>
    <row r="1444" spans="1:5" x14ac:dyDescent="0.25">
      <c r="A1444" s="1">
        <v>41986</v>
      </c>
      <c r="B1444">
        <v>603.79999999999995</v>
      </c>
      <c r="C1444">
        <v>544.20000000000005</v>
      </c>
      <c r="D1444">
        <v>0.4</v>
      </c>
      <c r="E1444">
        <v>6.1</v>
      </c>
    </row>
    <row r="1445" spans="1:5" x14ac:dyDescent="0.25">
      <c r="A1445" s="1">
        <v>41987</v>
      </c>
      <c r="B1445">
        <v>480.4</v>
      </c>
      <c r="C1445">
        <v>446.9</v>
      </c>
      <c r="D1445">
        <v>0.2</v>
      </c>
      <c r="E1445">
        <v>11.1</v>
      </c>
    </row>
    <row r="1446" spans="1:5" x14ac:dyDescent="0.25">
      <c r="A1446" s="1">
        <v>41988</v>
      </c>
      <c r="B1446">
        <v>448.5</v>
      </c>
      <c r="C1446">
        <v>458.9</v>
      </c>
      <c r="D1446">
        <v>0.8</v>
      </c>
      <c r="E1446">
        <v>34.1</v>
      </c>
    </row>
    <row r="1447" spans="1:5" x14ac:dyDescent="0.25">
      <c r="A1447" s="1">
        <v>41989</v>
      </c>
      <c r="B1447">
        <v>464.2</v>
      </c>
      <c r="C1447">
        <v>409.9</v>
      </c>
      <c r="D1447">
        <v>1.6</v>
      </c>
      <c r="E1447">
        <v>128.69999999999999</v>
      </c>
    </row>
    <row r="1448" spans="1:5" x14ac:dyDescent="0.25">
      <c r="A1448" s="1">
        <v>41990</v>
      </c>
      <c r="B1448">
        <v>405</v>
      </c>
      <c r="C1448">
        <v>357.8</v>
      </c>
      <c r="D1448">
        <v>1.1000000000000001</v>
      </c>
      <c r="E1448">
        <v>15.4</v>
      </c>
    </row>
    <row r="1449" spans="1:5" x14ac:dyDescent="0.25">
      <c r="A1449" s="1">
        <v>41991</v>
      </c>
      <c r="B1449">
        <v>358</v>
      </c>
      <c r="C1449">
        <v>365.6</v>
      </c>
      <c r="D1449">
        <v>1.9</v>
      </c>
      <c r="E1449">
        <v>33.700000000000003</v>
      </c>
    </row>
    <row r="1450" spans="1:5" x14ac:dyDescent="0.25">
      <c r="A1450" s="1">
        <v>41992</v>
      </c>
      <c r="B1450">
        <v>370.4</v>
      </c>
      <c r="C1450">
        <v>354.1</v>
      </c>
      <c r="D1450">
        <v>0.9</v>
      </c>
      <c r="E1450">
        <v>35</v>
      </c>
    </row>
    <row r="1451" spans="1:5" x14ac:dyDescent="0.25">
      <c r="A1451" s="1">
        <v>41993</v>
      </c>
      <c r="B1451">
        <v>357.5</v>
      </c>
      <c r="C1451">
        <v>337.4</v>
      </c>
      <c r="D1451">
        <v>1</v>
      </c>
      <c r="E1451">
        <v>24.8</v>
      </c>
    </row>
    <row r="1452" spans="1:5" x14ac:dyDescent="0.25">
      <c r="A1452" s="1">
        <v>41994</v>
      </c>
      <c r="B1452">
        <v>338.1</v>
      </c>
      <c r="C1452">
        <v>409.1</v>
      </c>
      <c r="D1452">
        <v>1</v>
      </c>
      <c r="E1452">
        <v>42.9</v>
      </c>
    </row>
    <row r="1453" spans="1:5" x14ac:dyDescent="0.25">
      <c r="A1453" s="1">
        <v>41995</v>
      </c>
      <c r="B1453">
        <v>388.5</v>
      </c>
      <c r="C1453">
        <v>373</v>
      </c>
      <c r="D1453">
        <v>1.7</v>
      </c>
      <c r="E1453">
        <v>168.8</v>
      </c>
    </row>
    <row r="1454" spans="1:5" x14ac:dyDescent="0.25">
      <c r="A1454" s="1">
        <v>41996</v>
      </c>
      <c r="B1454">
        <v>368.2</v>
      </c>
      <c r="C1454">
        <v>495.9</v>
      </c>
      <c r="D1454">
        <v>0.4</v>
      </c>
      <c r="E1454">
        <v>45.2</v>
      </c>
    </row>
    <row r="1455" spans="1:5" x14ac:dyDescent="0.25">
      <c r="A1455" s="1">
        <v>41997</v>
      </c>
      <c r="B1455">
        <v>505.9</v>
      </c>
      <c r="C1455">
        <v>473.7</v>
      </c>
      <c r="D1455">
        <v>0.2</v>
      </c>
      <c r="E1455">
        <v>6</v>
      </c>
    </row>
    <row r="1456" spans="1:5" x14ac:dyDescent="0.25">
      <c r="A1456" s="1">
        <v>41998</v>
      </c>
      <c r="B1456">
        <v>475.3</v>
      </c>
      <c r="C1456">
        <v>464.7</v>
      </c>
      <c r="D1456">
        <v>0.5</v>
      </c>
      <c r="E1456">
        <v>11.3</v>
      </c>
    </row>
    <row r="1457" spans="1:5" x14ac:dyDescent="0.25">
      <c r="A1457" s="1">
        <v>41999</v>
      </c>
      <c r="B1457">
        <v>449.4</v>
      </c>
      <c r="C1457">
        <v>387.9</v>
      </c>
      <c r="D1457">
        <v>0.5</v>
      </c>
      <c r="E1457">
        <v>12.7</v>
      </c>
    </row>
    <row r="1458" spans="1:5" x14ac:dyDescent="0.25">
      <c r="A1458" s="1">
        <v>42000</v>
      </c>
      <c r="B1458">
        <v>406.6</v>
      </c>
      <c r="C1458">
        <v>410.8</v>
      </c>
      <c r="D1458">
        <v>0.3</v>
      </c>
      <c r="E1458">
        <v>11.4</v>
      </c>
    </row>
    <row r="1459" spans="1:5" x14ac:dyDescent="0.25">
      <c r="A1459" s="1">
        <v>42001</v>
      </c>
      <c r="B1459">
        <v>407.1</v>
      </c>
      <c r="C1459">
        <v>446.4</v>
      </c>
      <c r="D1459">
        <v>2.8</v>
      </c>
      <c r="E1459">
        <v>145.4</v>
      </c>
    </row>
    <row r="1460" spans="1:5" x14ac:dyDescent="0.25">
      <c r="A1460" s="1">
        <v>42002</v>
      </c>
      <c r="B1460">
        <v>426.8</v>
      </c>
      <c r="C1460">
        <v>644.70000000000005</v>
      </c>
      <c r="D1460">
        <v>0.2</v>
      </c>
      <c r="E1460">
        <v>19.399999999999999</v>
      </c>
    </row>
    <row r="1461" spans="1:5" x14ac:dyDescent="0.25">
      <c r="A1461" s="1">
        <v>42003</v>
      </c>
      <c r="B1461">
        <v>668</v>
      </c>
      <c r="C1461">
        <v>562.79999999999995</v>
      </c>
      <c r="D1461">
        <v>0.3</v>
      </c>
      <c r="E1461">
        <v>63</v>
      </c>
    </row>
    <row r="1462" spans="1:5" x14ac:dyDescent="0.25">
      <c r="A1462" s="1">
        <v>42004</v>
      </c>
      <c r="B1462">
        <v>556.9</v>
      </c>
      <c r="C1462">
        <v>568.6</v>
      </c>
      <c r="D1462">
        <v>0.4</v>
      </c>
      <c r="E1462">
        <v>24.9</v>
      </c>
    </row>
    <row r="1463" spans="1:5" x14ac:dyDescent="0.25">
      <c r="A1463" s="1">
        <v>42005</v>
      </c>
      <c r="B1463">
        <v>557.20000000000005</v>
      </c>
      <c r="C1463">
        <v>435.9</v>
      </c>
      <c r="D1463">
        <v>0.6</v>
      </c>
      <c r="E1463">
        <v>8</v>
      </c>
    </row>
    <row r="1464" spans="1:5" x14ac:dyDescent="0.25">
      <c r="A1464" s="1">
        <v>42006</v>
      </c>
      <c r="B1464">
        <v>427.4</v>
      </c>
      <c r="C1464">
        <v>375.7</v>
      </c>
      <c r="D1464">
        <v>1.4</v>
      </c>
      <c r="E1464">
        <v>80</v>
      </c>
    </row>
    <row r="1465" spans="1:5" x14ac:dyDescent="0.25">
      <c r="A1465" s="1">
        <v>42007</v>
      </c>
      <c r="B1465">
        <v>376</v>
      </c>
      <c r="C1465">
        <v>438.4</v>
      </c>
      <c r="D1465">
        <v>0.3</v>
      </c>
      <c r="E1465">
        <v>33.1</v>
      </c>
    </row>
    <row r="1466" spans="1:5" x14ac:dyDescent="0.25">
      <c r="A1466" s="1">
        <v>42008</v>
      </c>
      <c r="B1466">
        <v>438.8</v>
      </c>
      <c r="C1466">
        <v>423.7</v>
      </c>
      <c r="D1466">
        <v>0.2</v>
      </c>
      <c r="E1466">
        <v>16.2</v>
      </c>
    </row>
    <row r="1467" spans="1:5" x14ac:dyDescent="0.25">
      <c r="A1467" s="1">
        <v>42009</v>
      </c>
      <c r="B1467">
        <v>413.7</v>
      </c>
      <c r="C1467">
        <v>479.2</v>
      </c>
      <c r="D1467">
        <v>0.1</v>
      </c>
      <c r="E1467">
        <v>20.3</v>
      </c>
    </row>
    <row r="1468" spans="1:5" x14ac:dyDescent="0.25">
      <c r="A1468" s="1">
        <v>42010</v>
      </c>
      <c r="B1468">
        <v>492.9</v>
      </c>
      <c r="C1468">
        <v>430.6</v>
      </c>
      <c r="D1468">
        <v>0</v>
      </c>
      <c r="E1468">
        <v>10.8</v>
      </c>
    </row>
    <row r="1469" spans="1:5" x14ac:dyDescent="0.25">
      <c r="A1469" s="1">
        <v>42011</v>
      </c>
      <c r="B1469">
        <v>454.1</v>
      </c>
      <c r="C1469">
        <v>483.3</v>
      </c>
      <c r="D1469">
        <v>0.6</v>
      </c>
      <c r="E1469">
        <v>28.7</v>
      </c>
    </row>
    <row r="1470" spans="1:5" x14ac:dyDescent="0.25">
      <c r="A1470" s="1">
        <v>42012</v>
      </c>
      <c r="B1470">
        <v>489.3</v>
      </c>
      <c r="C1470">
        <v>466.9</v>
      </c>
      <c r="D1470">
        <v>0</v>
      </c>
      <c r="E1470">
        <v>29</v>
      </c>
    </row>
    <row r="1471" spans="1:5" x14ac:dyDescent="0.25">
      <c r="A1471" s="1">
        <v>42013</v>
      </c>
      <c r="B1471">
        <v>447.4</v>
      </c>
      <c r="C1471">
        <v>414.6</v>
      </c>
      <c r="D1471">
        <v>0.1</v>
      </c>
      <c r="E1471">
        <v>6.8</v>
      </c>
    </row>
    <row r="1472" spans="1:5" x14ac:dyDescent="0.25">
      <c r="A1472" s="1">
        <v>42014</v>
      </c>
      <c r="B1472">
        <v>408.6</v>
      </c>
      <c r="C1472">
        <v>496.2</v>
      </c>
      <c r="D1472">
        <v>0.1</v>
      </c>
      <c r="E1472">
        <v>10.6</v>
      </c>
    </row>
    <row r="1473" spans="1:5" x14ac:dyDescent="0.25">
      <c r="A1473" s="1">
        <v>42015</v>
      </c>
      <c r="B1473">
        <v>504.2</v>
      </c>
      <c r="C1473">
        <v>432.2</v>
      </c>
      <c r="D1473">
        <v>0.1</v>
      </c>
      <c r="E1473">
        <v>6.1</v>
      </c>
    </row>
    <row r="1474" spans="1:5" x14ac:dyDescent="0.25">
      <c r="A1474" s="1">
        <v>42016</v>
      </c>
      <c r="B1474">
        <v>428</v>
      </c>
      <c r="C1474">
        <v>415.5</v>
      </c>
      <c r="D1474">
        <v>0.2</v>
      </c>
      <c r="E1474">
        <v>10.3</v>
      </c>
    </row>
    <row r="1475" spans="1:5" x14ac:dyDescent="0.25">
      <c r="A1475" s="1">
        <v>42017</v>
      </c>
      <c r="B1475">
        <v>419.7</v>
      </c>
      <c r="C1475">
        <v>394.1</v>
      </c>
      <c r="D1475">
        <v>0.3</v>
      </c>
      <c r="E1475">
        <v>11.5</v>
      </c>
    </row>
    <row r="1476" spans="1:5" x14ac:dyDescent="0.25">
      <c r="A1476" s="1">
        <v>42018</v>
      </c>
      <c r="B1476">
        <v>402.7</v>
      </c>
      <c r="C1476">
        <v>414.1</v>
      </c>
      <c r="D1476">
        <v>0.4</v>
      </c>
      <c r="E1476">
        <v>10.4</v>
      </c>
    </row>
    <row r="1477" spans="1:5" x14ac:dyDescent="0.25">
      <c r="A1477" s="1">
        <v>42019</v>
      </c>
      <c r="B1477">
        <v>405.3</v>
      </c>
      <c r="C1477">
        <v>405.7</v>
      </c>
      <c r="D1477">
        <v>0.1</v>
      </c>
      <c r="E1477">
        <v>16.2</v>
      </c>
    </row>
    <row r="1478" spans="1:5" x14ac:dyDescent="0.25">
      <c r="A1478" s="1">
        <v>42020</v>
      </c>
      <c r="B1478">
        <v>432.7</v>
      </c>
      <c r="C1478">
        <v>360.6</v>
      </c>
      <c r="D1478">
        <v>0.3</v>
      </c>
      <c r="E1478">
        <v>44.8</v>
      </c>
    </row>
    <row r="1479" spans="1:5" x14ac:dyDescent="0.25">
      <c r="A1479" s="1">
        <v>42021</v>
      </c>
      <c r="B1479">
        <v>363</v>
      </c>
      <c r="C1479">
        <v>342.4</v>
      </c>
      <c r="D1479">
        <v>0.6</v>
      </c>
      <c r="E1479">
        <v>17.100000000000001</v>
      </c>
    </row>
    <row r="1480" spans="1:5" x14ac:dyDescent="0.25">
      <c r="A1480" s="1">
        <v>42022</v>
      </c>
      <c r="B1480">
        <v>342.7</v>
      </c>
      <c r="C1480">
        <v>323.60000000000002</v>
      </c>
      <c r="D1480">
        <v>0.4</v>
      </c>
      <c r="E1480">
        <v>72.400000000000006</v>
      </c>
    </row>
    <row r="1481" spans="1:5" x14ac:dyDescent="0.25">
      <c r="A1481" s="1">
        <v>42023</v>
      </c>
      <c r="B1481">
        <v>320.2</v>
      </c>
      <c r="C1481">
        <v>299.60000000000002</v>
      </c>
      <c r="D1481">
        <v>0.3</v>
      </c>
      <c r="E1481">
        <v>13</v>
      </c>
    </row>
    <row r="1482" spans="1:5" x14ac:dyDescent="0.25">
      <c r="A1482" s="1">
        <v>42024</v>
      </c>
      <c r="B1482">
        <v>306.8</v>
      </c>
      <c r="C1482">
        <v>301.8</v>
      </c>
      <c r="D1482">
        <v>0.1</v>
      </c>
      <c r="E1482">
        <v>36</v>
      </c>
    </row>
    <row r="1483" spans="1:5" x14ac:dyDescent="0.25">
      <c r="A1483" s="1">
        <v>42025</v>
      </c>
      <c r="B1483">
        <v>299.7</v>
      </c>
      <c r="C1483">
        <v>467.8</v>
      </c>
      <c r="D1483">
        <v>0.1</v>
      </c>
      <c r="E1483">
        <v>39.200000000000003</v>
      </c>
    </row>
    <row r="1484" spans="1:5" x14ac:dyDescent="0.25">
      <c r="A1484" s="1">
        <v>42026</v>
      </c>
      <c r="B1484">
        <v>462.4</v>
      </c>
      <c r="C1484">
        <v>439.3</v>
      </c>
      <c r="D1484">
        <v>0.1</v>
      </c>
      <c r="E1484">
        <v>12.5</v>
      </c>
    </row>
    <row r="1485" spans="1:5" x14ac:dyDescent="0.25">
      <c r="A1485" s="1">
        <v>42027</v>
      </c>
      <c r="B1485">
        <v>431.9</v>
      </c>
      <c r="C1485">
        <v>428.7</v>
      </c>
      <c r="D1485">
        <v>0.3</v>
      </c>
      <c r="E1485">
        <v>12.1</v>
      </c>
    </row>
    <row r="1486" spans="1:5" x14ac:dyDescent="0.25">
      <c r="A1486" s="1">
        <v>42028</v>
      </c>
      <c r="B1486">
        <v>426.2</v>
      </c>
      <c r="C1486">
        <v>358.3</v>
      </c>
      <c r="D1486">
        <v>1.7</v>
      </c>
      <c r="E1486">
        <v>16.600000000000001</v>
      </c>
    </row>
    <row r="1487" spans="1:5" x14ac:dyDescent="0.25">
      <c r="A1487" s="1">
        <v>42029</v>
      </c>
      <c r="B1487">
        <v>358</v>
      </c>
      <c r="C1487">
        <v>350.6</v>
      </c>
      <c r="D1487">
        <v>2.2999999999999998</v>
      </c>
      <c r="E1487">
        <v>77.2</v>
      </c>
    </row>
    <row r="1488" spans="1:5" x14ac:dyDescent="0.25">
      <c r="A1488" s="1">
        <v>42030</v>
      </c>
      <c r="B1488">
        <v>352.5</v>
      </c>
      <c r="C1488">
        <v>368.9</v>
      </c>
      <c r="D1488">
        <v>1.4</v>
      </c>
      <c r="E1488">
        <v>89.3</v>
      </c>
    </row>
    <row r="1489" spans="1:5" x14ac:dyDescent="0.25">
      <c r="A1489" s="1">
        <v>42031</v>
      </c>
      <c r="B1489">
        <v>364.3</v>
      </c>
      <c r="C1489">
        <v>462.1</v>
      </c>
      <c r="D1489">
        <v>0</v>
      </c>
      <c r="E1489">
        <v>19.899999999999999</v>
      </c>
    </row>
    <row r="1490" spans="1:5" x14ac:dyDescent="0.25">
      <c r="A1490" s="1">
        <v>42032</v>
      </c>
      <c r="B1490">
        <v>461</v>
      </c>
      <c r="C1490">
        <v>400.9</v>
      </c>
      <c r="D1490">
        <v>0.1</v>
      </c>
      <c r="E1490">
        <v>7.7</v>
      </c>
    </row>
    <row r="1491" spans="1:5" x14ac:dyDescent="0.25">
      <c r="A1491" s="1">
        <v>42033</v>
      </c>
      <c r="B1491">
        <v>384.6</v>
      </c>
      <c r="C1491">
        <v>393.5</v>
      </c>
      <c r="D1491">
        <v>0</v>
      </c>
      <c r="E1491">
        <v>13.7</v>
      </c>
    </row>
    <row r="1492" spans="1:5" x14ac:dyDescent="0.25">
      <c r="A1492" s="1">
        <v>42034</v>
      </c>
      <c r="B1492">
        <v>392.5</v>
      </c>
      <c r="C1492">
        <v>404.1</v>
      </c>
      <c r="D1492">
        <v>0.1</v>
      </c>
      <c r="E1492">
        <v>21.7</v>
      </c>
    </row>
    <row r="1493" spans="1:5" x14ac:dyDescent="0.25">
      <c r="A1493" s="1">
        <v>42035</v>
      </c>
      <c r="B1493">
        <v>401.9</v>
      </c>
      <c r="C1493">
        <v>411.4</v>
      </c>
      <c r="D1493">
        <v>0.1</v>
      </c>
      <c r="E1493">
        <v>16.399999999999999</v>
      </c>
    </row>
    <row r="1494" spans="1:5" x14ac:dyDescent="0.25">
      <c r="A1494" s="1">
        <v>42036</v>
      </c>
      <c r="B1494">
        <v>414.1</v>
      </c>
      <c r="C1494">
        <v>620.20000000000005</v>
      </c>
      <c r="D1494">
        <v>0.1</v>
      </c>
      <c r="E1494">
        <v>12.1</v>
      </c>
    </row>
    <row r="1495" spans="1:5" x14ac:dyDescent="0.25">
      <c r="A1495" s="1">
        <v>42037</v>
      </c>
      <c r="B1495">
        <v>635</v>
      </c>
      <c r="C1495">
        <v>642.29999999999995</v>
      </c>
      <c r="D1495">
        <v>0</v>
      </c>
      <c r="E1495">
        <v>4.8</v>
      </c>
    </row>
    <row r="1496" spans="1:5" x14ac:dyDescent="0.25">
      <c r="A1496" s="1">
        <v>42038</v>
      </c>
      <c r="B1496">
        <v>642</v>
      </c>
      <c r="C1496">
        <v>537.4</v>
      </c>
      <c r="D1496">
        <v>0</v>
      </c>
      <c r="E1496">
        <v>3.9</v>
      </c>
    </row>
    <row r="1497" spans="1:5" x14ac:dyDescent="0.25">
      <c r="A1497" s="1">
        <v>42039</v>
      </c>
      <c r="B1497">
        <v>535.70000000000005</v>
      </c>
      <c r="C1497">
        <v>430.7</v>
      </c>
      <c r="D1497">
        <v>0</v>
      </c>
      <c r="E1497">
        <v>4</v>
      </c>
    </row>
    <row r="1498" spans="1:5" x14ac:dyDescent="0.25">
      <c r="A1498" s="1">
        <v>42040</v>
      </c>
      <c r="B1498">
        <v>439.5</v>
      </c>
      <c r="C1498">
        <v>401.2</v>
      </c>
      <c r="D1498">
        <v>0</v>
      </c>
      <c r="E1498">
        <v>5</v>
      </c>
    </row>
    <row r="1499" spans="1:5" x14ac:dyDescent="0.25">
      <c r="A1499" s="1">
        <v>42041</v>
      </c>
      <c r="B1499">
        <v>403.5</v>
      </c>
      <c r="C1499">
        <v>442.1</v>
      </c>
      <c r="D1499">
        <v>0</v>
      </c>
      <c r="E1499">
        <v>4.4000000000000004</v>
      </c>
    </row>
    <row r="1500" spans="1:5" x14ac:dyDescent="0.25">
      <c r="A1500" s="1">
        <v>42042</v>
      </c>
      <c r="B1500">
        <v>442.6</v>
      </c>
      <c r="C1500">
        <v>429.3</v>
      </c>
      <c r="D1500">
        <v>0</v>
      </c>
      <c r="E1500">
        <v>17.600000000000001</v>
      </c>
    </row>
    <row r="1501" spans="1:5" x14ac:dyDescent="0.25">
      <c r="A1501" s="1">
        <v>42043</v>
      </c>
      <c r="B1501">
        <v>430.8</v>
      </c>
      <c r="C1501">
        <v>520.79999999999995</v>
      </c>
      <c r="D1501">
        <v>0</v>
      </c>
      <c r="E1501">
        <v>9.6</v>
      </c>
    </row>
    <row r="1502" spans="1:5" x14ac:dyDescent="0.25">
      <c r="A1502" s="1">
        <v>42044</v>
      </c>
      <c r="B1502">
        <v>507.4</v>
      </c>
      <c r="C1502">
        <v>371.6</v>
      </c>
      <c r="D1502">
        <v>0.1</v>
      </c>
      <c r="E1502">
        <v>5.7</v>
      </c>
    </row>
    <row r="1503" spans="1:5" x14ac:dyDescent="0.25">
      <c r="A1503" s="1">
        <v>42045</v>
      </c>
      <c r="B1503">
        <v>379.3</v>
      </c>
      <c r="C1503">
        <v>387.8</v>
      </c>
      <c r="D1503">
        <v>0</v>
      </c>
      <c r="E1503">
        <v>5.7</v>
      </c>
    </row>
    <row r="1504" spans="1:5" x14ac:dyDescent="0.25">
      <c r="A1504" s="1">
        <v>42046</v>
      </c>
      <c r="B1504">
        <v>383.2</v>
      </c>
      <c r="C1504">
        <v>375.9</v>
      </c>
      <c r="D1504">
        <v>0</v>
      </c>
      <c r="E1504">
        <v>23.1</v>
      </c>
    </row>
    <row r="1505" spans="1:5" x14ac:dyDescent="0.25">
      <c r="A1505" s="1">
        <v>42047</v>
      </c>
      <c r="B1505">
        <v>363.8</v>
      </c>
      <c r="C1505">
        <v>347.2</v>
      </c>
      <c r="D1505">
        <v>0</v>
      </c>
      <c r="E1505">
        <v>19.399999999999999</v>
      </c>
    </row>
    <row r="1506" spans="1:5" x14ac:dyDescent="0.25">
      <c r="A1506" s="1">
        <v>42048</v>
      </c>
      <c r="B1506">
        <v>350.7</v>
      </c>
      <c r="C1506">
        <v>346.7</v>
      </c>
      <c r="D1506">
        <v>0.1</v>
      </c>
      <c r="E1506">
        <v>136.80000000000001</v>
      </c>
    </row>
    <row r="1507" spans="1:5" x14ac:dyDescent="0.25">
      <c r="A1507" s="1">
        <v>42049</v>
      </c>
      <c r="B1507">
        <v>344.8</v>
      </c>
      <c r="C1507">
        <v>326.8</v>
      </c>
      <c r="D1507">
        <v>0.4</v>
      </c>
      <c r="E1507">
        <v>30.3</v>
      </c>
    </row>
    <row r="1508" spans="1:5" x14ac:dyDescent="0.25">
      <c r="A1508" s="1">
        <v>42050</v>
      </c>
      <c r="B1508">
        <v>324.10000000000002</v>
      </c>
      <c r="C1508">
        <v>345.3</v>
      </c>
      <c r="D1508">
        <v>0.1</v>
      </c>
      <c r="E1508">
        <v>26.5</v>
      </c>
    </row>
    <row r="1509" spans="1:5" x14ac:dyDescent="0.25">
      <c r="A1509" s="1">
        <v>42051</v>
      </c>
      <c r="B1509">
        <v>348.1</v>
      </c>
      <c r="C1509">
        <v>348.2</v>
      </c>
      <c r="D1509">
        <v>1.3</v>
      </c>
      <c r="E1509">
        <v>152.6</v>
      </c>
    </row>
    <row r="1510" spans="1:5" x14ac:dyDescent="0.25">
      <c r="A1510" s="1">
        <v>42052</v>
      </c>
      <c r="B1510">
        <v>348.5</v>
      </c>
      <c r="C1510">
        <v>433.6</v>
      </c>
      <c r="D1510">
        <v>0.3</v>
      </c>
      <c r="E1510">
        <v>88</v>
      </c>
    </row>
    <row r="1511" spans="1:5" x14ac:dyDescent="0.25">
      <c r="A1511" s="1">
        <v>42053</v>
      </c>
      <c r="B1511">
        <v>432.1</v>
      </c>
      <c r="C1511">
        <v>391.5</v>
      </c>
      <c r="D1511">
        <v>0.6</v>
      </c>
      <c r="E1511">
        <v>10.4</v>
      </c>
    </row>
    <row r="1512" spans="1:5" x14ac:dyDescent="0.25">
      <c r="A1512" s="1">
        <v>42054</v>
      </c>
      <c r="B1512">
        <v>394.8</v>
      </c>
      <c r="C1512">
        <v>358.6</v>
      </c>
      <c r="D1512">
        <v>0.4</v>
      </c>
      <c r="E1512">
        <v>10.9</v>
      </c>
    </row>
    <row r="1513" spans="1:5" x14ac:dyDescent="0.25">
      <c r="A1513" s="1">
        <v>42055</v>
      </c>
      <c r="B1513">
        <v>355.7</v>
      </c>
      <c r="C1513">
        <v>368.4</v>
      </c>
      <c r="D1513">
        <v>0.2</v>
      </c>
      <c r="E1513">
        <v>13.5</v>
      </c>
    </row>
    <row r="1514" spans="1:5" x14ac:dyDescent="0.25">
      <c r="A1514" s="1">
        <v>42056</v>
      </c>
      <c r="B1514">
        <v>366.9</v>
      </c>
      <c r="C1514">
        <v>337.7</v>
      </c>
      <c r="D1514">
        <v>0.5</v>
      </c>
      <c r="E1514">
        <v>38.6</v>
      </c>
    </row>
    <row r="1515" spans="1:5" x14ac:dyDescent="0.25">
      <c r="A1515" s="1">
        <v>42057</v>
      </c>
      <c r="B1515">
        <v>328.8</v>
      </c>
      <c r="C1515">
        <v>351.8</v>
      </c>
      <c r="D1515">
        <v>1.4</v>
      </c>
      <c r="E1515">
        <v>191.7</v>
      </c>
    </row>
    <row r="1516" spans="1:5" x14ac:dyDescent="0.25">
      <c r="A1516" s="1">
        <v>42058</v>
      </c>
      <c r="B1516">
        <v>344</v>
      </c>
      <c r="C1516">
        <v>433.2</v>
      </c>
      <c r="D1516">
        <v>3.7</v>
      </c>
      <c r="E1516">
        <v>55.5</v>
      </c>
    </row>
    <row r="1517" spans="1:5" x14ac:dyDescent="0.25">
      <c r="A1517" s="1">
        <v>42059</v>
      </c>
      <c r="B1517">
        <v>400.2</v>
      </c>
      <c r="C1517">
        <v>493.8</v>
      </c>
      <c r="D1517">
        <v>0.9</v>
      </c>
      <c r="E1517">
        <v>21.1</v>
      </c>
    </row>
    <row r="1518" spans="1:5" x14ac:dyDescent="0.25">
      <c r="A1518" s="1">
        <v>42060</v>
      </c>
      <c r="B1518">
        <v>480.1</v>
      </c>
      <c r="C1518">
        <v>498.2</v>
      </c>
      <c r="D1518">
        <v>0.4</v>
      </c>
      <c r="E1518">
        <v>7.8</v>
      </c>
    </row>
    <row r="1519" spans="1:5" x14ac:dyDescent="0.25">
      <c r="A1519" s="1">
        <v>42061</v>
      </c>
      <c r="B1519">
        <v>434.6</v>
      </c>
      <c r="C1519">
        <v>360.9</v>
      </c>
      <c r="D1519">
        <v>1.8</v>
      </c>
      <c r="E1519">
        <v>6.8</v>
      </c>
    </row>
    <row r="1520" spans="1:5" x14ac:dyDescent="0.25">
      <c r="A1520" s="1">
        <v>42062</v>
      </c>
      <c r="B1520">
        <v>368.9</v>
      </c>
      <c r="C1520">
        <v>324</v>
      </c>
      <c r="D1520">
        <v>3.1</v>
      </c>
      <c r="E1520">
        <v>38.5</v>
      </c>
    </row>
    <row r="1521" spans="1:5" x14ac:dyDescent="0.25">
      <c r="A1521" s="1">
        <v>42063</v>
      </c>
      <c r="B1521">
        <v>323.89999999999998</v>
      </c>
      <c r="C1521">
        <v>475.7</v>
      </c>
      <c r="D1521">
        <v>0.2</v>
      </c>
      <c r="E1521">
        <v>52</v>
      </c>
    </row>
    <row r="1522" spans="1:5" x14ac:dyDescent="0.25">
      <c r="A1522" s="1">
        <v>42064</v>
      </c>
      <c r="B1522">
        <v>506.5</v>
      </c>
      <c r="C1522">
        <v>468.3</v>
      </c>
      <c r="D1522">
        <v>0.3</v>
      </c>
      <c r="E1522">
        <v>17.899999999999999</v>
      </c>
    </row>
    <row r="1523" spans="1:5" x14ac:dyDescent="0.25">
      <c r="A1523" s="1">
        <v>42065</v>
      </c>
      <c r="B1523">
        <v>465.3</v>
      </c>
      <c r="C1523">
        <v>574.70000000000005</v>
      </c>
      <c r="D1523">
        <v>0.1</v>
      </c>
      <c r="E1523">
        <v>31.3</v>
      </c>
    </row>
    <row r="1524" spans="1:5" x14ac:dyDescent="0.25">
      <c r="A1524" s="1">
        <v>42066</v>
      </c>
      <c r="B1524">
        <v>562.20000000000005</v>
      </c>
      <c r="C1524">
        <v>430.2</v>
      </c>
      <c r="D1524">
        <v>0.4</v>
      </c>
      <c r="E1524">
        <v>9.6999999999999993</v>
      </c>
    </row>
    <row r="1525" spans="1:5" x14ac:dyDescent="0.25">
      <c r="A1525" s="1">
        <v>42067</v>
      </c>
      <c r="B1525">
        <v>430.4</v>
      </c>
      <c r="C1525">
        <v>488.3</v>
      </c>
      <c r="D1525">
        <v>0.2</v>
      </c>
      <c r="E1525">
        <v>23.7</v>
      </c>
    </row>
    <row r="1526" spans="1:5" x14ac:dyDescent="0.25">
      <c r="A1526" s="1">
        <v>42068</v>
      </c>
      <c r="B1526">
        <v>493.5</v>
      </c>
      <c r="C1526">
        <v>428</v>
      </c>
      <c r="D1526">
        <v>1.6</v>
      </c>
      <c r="E1526">
        <v>15.1</v>
      </c>
    </row>
    <row r="1527" spans="1:5" x14ac:dyDescent="0.25">
      <c r="A1527" s="1">
        <v>42069</v>
      </c>
      <c r="B1527">
        <v>426.6</v>
      </c>
      <c r="C1527">
        <v>476.5</v>
      </c>
      <c r="D1527">
        <v>1.6</v>
      </c>
      <c r="E1527">
        <v>19.600000000000001</v>
      </c>
    </row>
    <row r="1528" spans="1:5" x14ac:dyDescent="0.25">
      <c r="A1528" s="1">
        <v>42070</v>
      </c>
      <c r="B1528">
        <v>465.1</v>
      </c>
      <c r="C1528">
        <v>554.9</v>
      </c>
      <c r="D1528">
        <v>0.2</v>
      </c>
      <c r="E1528">
        <v>16.899999999999999</v>
      </c>
    </row>
    <row r="1529" spans="1:5" x14ac:dyDescent="0.25">
      <c r="A1529" s="1">
        <v>42071</v>
      </c>
      <c r="B1529">
        <v>553.5</v>
      </c>
      <c r="C1529">
        <v>556.9</v>
      </c>
      <c r="D1529">
        <v>0.1</v>
      </c>
      <c r="E1529">
        <v>11.7</v>
      </c>
    </row>
    <row r="1530" spans="1:5" x14ac:dyDescent="0.25">
      <c r="A1530" s="1">
        <v>42072</v>
      </c>
      <c r="B1530">
        <v>566.5</v>
      </c>
      <c r="C1530">
        <v>420.4</v>
      </c>
      <c r="D1530">
        <v>0.4</v>
      </c>
      <c r="E1530">
        <v>10.6</v>
      </c>
    </row>
    <row r="1531" spans="1:5" x14ac:dyDescent="0.25">
      <c r="A1531" s="1">
        <v>42073</v>
      </c>
      <c r="B1531">
        <v>426</v>
      </c>
      <c r="C1531">
        <v>367.1</v>
      </c>
      <c r="D1531">
        <v>0</v>
      </c>
      <c r="E1531">
        <v>8.6</v>
      </c>
    </row>
    <row r="1532" spans="1:5" x14ac:dyDescent="0.25">
      <c r="A1532" s="1">
        <v>42074</v>
      </c>
      <c r="B1532">
        <v>367.3</v>
      </c>
      <c r="C1532">
        <v>387.6</v>
      </c>
      <c r="D1532">
        <v>0.2</v>
      </c>
      <c r="E1532">
        <v>15.9</v>
      </c>
    </row>
    <row r="1533" spans="1:5" x14ac:dyDescent="0.25">
      <c r="A1533" s="1">
        <v>42075</v>
      </c>
      <c r="B1533">
        <v>387.9</v>
      </c>
      <c r="C1533">
        <v>413.1</v>
      </c>
      <c r="D1533">
        <v>1</v>
      </c>
      <c r="E1533">
        <v>14.3</v>
      </c>
    </row>
    <row r="1534" spans="1:5" x14ac:dyDescent="0.25">
      <c r="A1534" s="1">
        <v>42076</v>
      </c>
      <c r="B1534">
        <v>398.3</v>
      </c>
      <c r="C1534">
        <v>368.4</v>
      </c>
      <c r="D1534">
        <v>1.5</v>
      </c>
      <c r="E1534">
        <v>16.8</v>
      </c>
    </row>
    <row r="1535" spans="1:5" x14ac:dyDescent="0.25">
      <c r="A1535" s="1">
        <v>42077</v>
      </c>
      <c r="B1535">
        <v>365.8</v>
      </c>
      <c r="C1535">
        <v>333.5</v>
      </c>
      <c r="D1535">
        <v>3.1</v>
      </c>
      <c r="E1535">
        <v>28.9</v>
      </c>
    </row>
    <row r="1536" spans="1:5" x14ac:dyDescent="0.25">
      <c r="A1536" s="1">
        <v>42078</v>
      </c>
      <c r="B1536">
        <v>328.5</v>
      </c>
      <c r="C1536">
        <v>324.39999999999998</v>
      </c>
      <c r="D1536">
        <v>1.5</v>
      </c>
      <c r="E1536">
        <v>110.5</v>
      </c>
    </row>
    <row r="1537" spans="1:5" x14ac:dyDescent="0.25">
      <c r="A1537" s="1">
        <v>42079</v>
      </c>
      <c r="B1537">
        <v>326.3</v>
      </c>
      <c r="C1537">
        <v>420</v>
      </c>
      <c r="D1537">
        <v>2.4</v>
      </c>
      <c r="E1537">
        <v>160.6</v>
      </c>
    </row>
    <row r="1538" spans="1:5" x14ac:dyDescent="0.25">
      <c r="A1538" s="1">
        <v>42080</v>
      </c>
      <c r="B1538">
        <v>416.1</v>
      </c>
      <c r="C1538">
        <v>561.20000000000005</v>
      </c>
      <c r="D1538">
        <v>0.2</v>
      </c>
      <c r="E1538">
        <v>40.9</v>
      </c>
    </row>
    <row r="1539" spans="1:5" x14ac:dyDescent="0.25">
      <c r="A1539" s="1">
        <v>42081</v>
      </c>
      <c r="B1539">
        <v>574.5</v>
      </c>
      <c r="C1539">
        <v>669</v>
      </c>
      <c r="D1539">
        <v>0.2</v>
      </c>
      <c r="E1539">
        <v>11.4</v>
      </c>
    </row>
    <row r="1540" spans="1:5" x14ac:dyDescent="0.25">
      <c r="A1540" s="1">
        <v>42082</v>
      </c>
      <c r="B1540">
        <v>665.1</v>
      </c>
      <c r="C1540">
        <v>574.4</v>
      </c>
      <c r="D1540">
        <v>0.4</v>
      </c>
      <c r="E1540">
        <v>7.6</v>
      </c>
    </row>
    <row r="1541" spans="1:5" x14ac:dyDescent="0.25">
      <c r="A1541" s="1">
        <v>42083</v>
      </c>
      <c r="B1541">
        <v>554.29999999999995</v>
      </c>
      <c r="C1541">
        <v>566.70000000000005</v>
      </c>
      <c r="D1541">
        <v>0.1</v>
      </c>
      <c r="E1541">
        <v>10.6</v>
      </c>
    </row>
    <row r="1542" spans="1:5" x14ac:dyDescent="0.25">
      <c r="A1542" s="1">
        <v>42084</v>
      </c>
      <c r="B1542">
        <v>559.9</v>
      </c>
      <c r="C1542">
        <v>617.20000000000005</v>
      </c>
      <c r="D1542">
        <v>0.1</v>
      </c>
      <c r="E1542">
        <v>9</v>
      </c>
    </row>
    <row r="1543" spans="1:5" x14ac:dyDescent="0.25">
      <c r="A1543" s="1">
        <v>42085</v>
      </c>
      <c r="B1543">
        <v>652.5</v>
      </c>
      <c r="C1543">
        <v>569.4</v>
      </c>
      <c r="D1543">
        <v>0</v>
      </c>
      <c r="E1543">
        <v>17.2</v>
      </c>
    </row>
    <row r="1544" spans="1:5" x14ac:dyDescent="0.25">
      <c r="A1544" s="1">
        <v>42086</v>
      </c>
      <c r="B1544">
        <v>563.9</v>
      </c>
      <c r="C1544">
        <v>537.5</v>
      </c>
      <c r="D1544">
        <v>0.1</v>
      </c>
      <c r="E1544">
        <v>7.6</v>
      </c>
    </row>
    <row r="1545" spans="1:5" x14ac:dyDescent="0.25">
      <c r="A1545" s="1">
        <v>42087</v>
      </c>
      <c r="B1545">
        <v>542.5</v>
      </c>
      <c r="C1545">
        <v>544</v>
      </c>
      <c r="D1545">
        <v>0.6</v>
      </c>
      <c r="E1545">
        <v>8.1999999999999993</v>
      </c>
    </row>
    <row r="1546" spans="1:5" x14ac:dyDescent="0.25">
      <c r="A1546" s="1">
        <v>42088</v>
      </c>
      <c r="B1546">
        <v>543.6</v>
      </c>
      <c r="C1546">
        <v>507.4</v>
      </c>
      <c r="D1546">
        <v>0.6</v>
      </c>
      <c r="E1546">
        <v>14.7</v>
      </c>
    </row>
    <row r="1547" spans="1:5" x14ac:dyDescent="0.25">
      <c r="A1547" s="1">
        <v>42089</v>
      </c>
      <c r="B1547">
        <v>505</v>
      </c>
      <c r="C1547">
        <v>431.2</v>
      </c>
      <c r="D1547">
        <v>0.6</v>
      </c>
      <c r="E1547">
        <v>18.7</v>
      </c>
    </row>
    <row r="1548" spans="1:5" x14ac:dyDescent="0.25">
      <c r="A1548" s="1">
        <v>42090</v>
      </c>
      <c r="B1548">
        <v>430.5</v>
      </c>
      <c r="C1548">
        <v>362.7</v>
      </c>
      <c r="D1548">
        <v>1.2</v>
      </c>
      <c r="E1548">
        <v>9.8000000000000007</v>
      </c>
    </row>
    <row r="1549" spans="1:5" x14ac:dyDescent="0.25">
      <c r="A1549" s="1">
        <v>42091</v>
      </c>
      <c r="B1549">
        <v>363.1</v>
      </c>
      <c r="C1549">
        <v>397.2</v>
      </c>
      <c r="D1549">
        <v>0.8</v>
      </c>
      <c r="E1549">
        <v>24.9</v>
      </c>
    </row>
    <row r="1550" spans="1:5" x14ac:dyDescent="0.25">
      <c r="A1550" s="1">
        <v>42092</v>
      </c>
      <c r="B1550">
        <v>393.1</v>
      </c>
      <c r="C1550">
        <v>365</v>
      </c>
      <c r="D1550">
        <v>0.5</v>
      </c>
      <c r="E1550">
        <v>24.8</v>
      </c>
    </row>
    <row r="1551" spans="1:5" x14ac:dyDescent="0.25">
      <c r="A1551" s="1">
        <v>42093</v>
      </c>
      <c r="B1551">
        <v>364.1</v>
      </c>
      <c r="C1551">
        <v>328.3</v>
      </c>
      <c r="D1551">
        <v>0.3</v>
      </c>
      <c r="E1551">
        <v>45.4</v>
      </c>
    </row>
    <row r="1552" spans="1:5" x14ac:dyDescent="0.25">
      <c r="A1552" s="1">
        <v>42094</v>
      </c>
      <c r="B1552">
        <v>328.2</v>
      </c>
      <c r="C1552">
        <v>408.3</v>
      </c>
      <c r="D1552">
        <v>1.2</v>
      </c>
      <c r="E1552">
        <v>37.799999999999997</v>
      </c>
    </row>
    <row r="1553" spans="1:5" x14ac:dyDescent="0.25">
      <c r="A1553" s="1">
        <v>42095</v>
      </c>
      <c r="B1553">
        <v>403.6</v>
      </c>
      <c r="C1553">
        <v>405.6</v>
      </c>
      <c r="D1553">
        <v>0.9</v>
      </c>
      <c r="E1553">
        <v>21.5</v>
      </c>
    </row>
    <row r="1554" spans="1:5" x14ac:dyDescent="0.25">
      <c r="A1554" s="1">
        <v>42096</v>
      </c>
      <c r="B1554">
        <v>403.8</v>
      </c>
      <c r="C1554">
        <v>454.5</v>
      </c>
      <c r="D1554">
        <v>0.5</v>
      </c>
      <c r="E1554">
        <v>30</v>
      </c>
    </row>
    <row r="1555" spans="1:5" x14ac:dyDescent="0.25">
      <c r="A1555" s="1">
        <v>42097</v>
      </c>
      <c r="B1555">
        <v>453.2</v>
      </c>
      <c r="C1555">
        <v>558.70000000000005</v>
      </c>
      <c r="D1555">
        <v>0.3</v>
      </c>
      <c r="E1555">
        <v>19</v>
      </c>
    </row>
    <row r="1556" spans="1:5" x14ac:dyDescent="0.25">
      <c r="A1556" s="1">
        <v>42098</v>
      </c>
      <c r="B1556">
        <v>564.9</v>
      </c>
      <c r="C1556">
        <v>555.4</v>
      </c>
      <c r="D1556">
        <v>0.6</v>
      </c>
      <c r="E1556">
        <v>9.3000000000000007</v>
      </c>
    </row>
    <row r="1557" spans="1:5" x14ac:dyDescent="0.25">
      <c r="A1557" s="1">
        <v>42099</v>
      </c>
      <c r="B1557">
        <v>548.20000000000005</v>
      </c>
      <c r="C1557">
        <v>496.9</v>
      </c>
      <c r="D1557">
        <v>0.5</v>
      </c>
      <c r="E1557">
        <v>7.6</v>
      </c>
    </row>
    <row r="1558" spans="1:5" x14ac:dyDescent="0.25">
      <c r="A1558" s="1">
        <v>42100</v>
      </c>
      <c r="B1558">
        <v>504.4</v>
      </c>
      <c r="C1558">
        <v>445.1</v>
      </c>
      <c r="D1558">
        <v>0.4</v>
      </c>
      <c r="E1558">
        <v>5</v>
      </c>
    </row>
    <row r="1559" spans="1:5" x14ac:dyDescent="0.25">
      <c r="A1559" s="1">
        <v>42101</v>
      </c>
      <c r="B1559">
        <v>436.2</v>
      </c>
      <c r="C1559">
        <v>377.2</v>
      </c>
      <c r="D1559">
        <v>0.5</v>
      </c>
      <c r="E1559">
        <v>14.7</v>
      </c>
    </row>
    <row r="1560" spans="1:5" x14ac:dyDescent="0.25">
      <c r="A1560" s="1">
        <v>42102</v>
      </c>
      <c r="B1560">
        <v>377.6</v>
      </c>
      <c r="C1560">
        <v>342.1</v>
      </c>
      <c r="D1560">
        <v>0.7</v>
      </c>
      <c r="E1560">
        <v>86</v>
      </c>
    </row>
    <row r="1561" spans="1:5" x14ac:dyDescent="0.25">
      <c r="A1561" s="1">
        <v>42103</v>
      </c>
      <c r="B1561">
        <v>342</v>
      </c>
      <c r="C1561">
        <v>389.4</v>
      </c>
      <c r="D1561">
        <v>1.3</v>
      </c>
      <c r="E1561">
        <v>38</v>
      </c>
    </row>
    <row r="1562" spans="1:5" x14ac:dyDescent="0.25">
      <c r="A1562" s="1">
        <v>42104</v>
      </c>
      <c r="B1562">
        <v>402.5</v>
      </c>
      <c r="C1562">
        <v>370.3</v>
      </c>
      <c r="D1562">
        <v>0.8</v>
      </c>
      <c r="E1562">
        <v>56.6</v>
      </c>
    </row>
    <row r="1563" spans="1:5" x14ac:dyDescent="0.25">
      <c r="A1563" s="1">
        <v>42105</v>
      </c>
      <c r="B1563">
        <v>368.3</v>
      </c>
      <c r="C1563">
        <v>365.6</v>
      </c>
      <c r="D1563">
        <v>2.5</v>
      </c>
      <c r="E1563">
        <v>30.3</v>
      </c>
    </row>
    <row r="1564" spans="1:5" x14ac:dyDescent="0.25">
      <c r="A1564" s="1">
        <v>42106</v>
      </c>
      <c r="B1564">
        <v>370.6</v>
      </c>
      <c r="C1564">
        <v>353.1</v>
      </c>
      <c r="D1564">
        <v>2</v>
      </c>
      <c r="E1564">
        <v>51</v>
      </c>
    </row>
    <row r="1565" spans="1:5" x14ac:dyDescent="0.25">
      <c r="A1565" s="1">
        <v>42107</v>
      </c>
      <c r="B1565">
        <v>355.1</v>
      </c>
      <c r="C1565">
        <v>290.89999999999998</v>
      </c>
      <c r="D1565">
        <v>3.4</v>
      </c>
      <c r="E1565">
        <v>70</v>
      </c>
    </row>
    <row r="1566" spans="1:5" x14ac:dyDescent="0.25">
      <c r="A1566" s="1">
        <v>42108</v>
      </c>
      <c r="B1566">
        <v>289.7</v>
      </c>
      <c r="C1566">
        <v>339.2</v>
      </c>
      <c r="D1566">
        <v>4</v>
      </c>
      <c r="E1566">
        <v>167.1</v>
      </c>
    </row>
    <row r="1567" spans="1:5" x14ac:dyDescent="0.25">
      <c r="A1567" s="1">
        <v>42109</v>
      </c>
      <c r="B1567">
        <v>340</v>
      </c>
      <c r="C1567">
        <v>555.1</v>
      </c>
      <c r="D1567">
        <v>0.3</v>
      </c>
      <c r="E1567">
        <v>80.7</v>
      </c>
    </row>
    <row r="1568" spans="1:5" x14ac:dyDescent="0.25">
      <c r="A1568" s="1">
        <v>42110</v>
      </c>
      <c r="B1568">
        <v>552.70000000000005</v>
      </c>
      <c r="C1568">
        <v>674.9</v>
      </c>
      <c r="D1568">
        <v>0.1</v>
      </c>
      <c r="E1568">
        <v>11.9</v>
      </c>
    </row>
    <row r="1569" spans="1:5" x14ac:dyDescent="0.25">
      <c r="A1569" s="1">
        <v>42111</v>
      </c>
      <c r="B1569">
        <v>652</v>
      </c>
      <c r="C1569">
        <v>579.4</v>
      </c>
      <c r="D1569">
        <v>0.3</v>
      </c>
      <c r="E1569">
        <v>5.6</v>
      </c>
    </row>
    <row r="1570" spans="1:5" x14ac:dyDescent="0.25">
      <c r="A1570" s="1">
        <v>42112</v>
      </c>
      <c r="B1570">
        <v>591</v>
      </c>
      <c r="C1570">
        <v>475.1</v>
      </c>
      <c r="D1570">
        <v>0.4</v>
      </c>
      <c r="E1570">
        <v>12.6</v>
      </c>
    </row>
    <row r="1571" spans="1:5" x14ac:dyDescent="0.25">
      <c r="A1571" s="1">
        <v>42113</v>
      </c>
      <c r="B1571">
        <v>476.1</v>
      </c>
      <c r="C1571">
        <v>388.8</v>
      </c>
      <c r="D1571">
        <v>1.2</v>
      </c>
      <c r="E1571">
        <v>13.7</v>
      </c>
    </row>
    <row r="1572" spans="1:5" x14ac:dyDescent="0.25">
      <c r="A1572" s="1">
        <v>42114</v>
      </c>
      <c r="B1572">
        <v>388.2</v>
      </c>
      <c r="C1572">
        <v>479.2</v>
      </c>
      <c r="D1572">
        <v>2.4</v>
      </c>
      <c r="E1572">
        <v>29.9</v>
      </c>
    </row>
    <row r="1573" spans="1:5" x14ac:dyDescent="0.25">
      <c r="A1573" s="1">
        <v>42115</v>
      </c>
      <c r="B1573">
        <v>464.1</v>
      </c>
      <c r="C1573">
        <v>571</v>
      </c>
      <c r="D1573">
        <v>0.3</v>
      </c>
      <c r="E1573">
        <v>15.2</v>
      </c>
    </row>
    <row r="1574" spans="1:5" x14ac:dyDescent="0.25">
      <c r="A1574" s="1">
        <v>42116</v>
      </c>
      <c r="B1574">
        <v>570.9</v>
      </c>
      <c r="C1574">
        <v>499</v>
      </c>
      <c r="D1574">
        <v>1</v>
      </c>
      <c r="E1574">
        <v>14.2</v>
      </c>
    </row>
    <row r="1575" spans="1:5" x14ac:dyDescent="0.25">
      <c r="A1575" s="1">
        <v>42117</v>
      </c>
      <c r="B1575">
        <v>489.9</v>
      </c>
      <c r="C1575">
        <v>410.5</v>
      </c>
      <c r="D1575">
        <v>1.1000000000000001</v>
      </c>
      <c r="E1575">
        <v>7.9</v>
      </c>
    </row>
    <row r="1576" spans="1:5" x14ac:dyDescent="0.25">
      <c r="A1576" s="1">
        <v>42118</v>
      </c>
      <c r="B1576">
        <v>405.4</v>
      </c>
      <c r="C1576">
        <v>378.1</v>
      </c>
      <c r="D1576">
        <v>0.8</v>
      </c>
      <c r="E1576">
        <v>5.2</v>
      </c>
    </row>
    <row r="1577" spans="1:5" x14ac:dyDescent="0.25">
      <c r="A1577" s="1">
        <v>42119</v>
      </c>
      <c r="B1577">
        <v>374.1</v>
      </c>
      <c r="C1577">
        <v>319.2</v>
      </c>
      <c r="D1577">
        <v>2</v>
      </c>
      <c r="E1577">
        <v>7.1</v>
      </c>
    </row>
    <row r="1578" spans="1:5" x14ac:dyDescent="0.25">
      <c r="A1578" s="1">
        <v>42120</v>
      </c>
      <c r="B1578">
        <v>317.8</v>
      </c>
      <c r="C1578">
        <v>304.2</v>
      </c>
      <c r="D1578">
        <v>0.9</v>
      </c>
      <c r="E1578">
        <v>7.9</v>
      </c>
    </row>
    <row r="1579" spans="1:5" x14ac:dyDescent="0.25">
      <c r="A1579" s="1">
        <v>42121</v>
      </c>
      <c r="B1579">
        <v>304</v>
      </c>
      <c r="C1579">
        <v>306.3</v>
      </c>
      <c r="D1579">
        <v>0.5</v>
      </c>
      <c r="E1579">
        <v>17.5</v>
      </c>
    </row>
    <row r="1580" spans="1:5" x14ac:dyDescent="0.25">
      <c r="A1580" s="1">
        <v>42122</v>
      </c>
      <c r="B1580">
        <v>307</v>
      </c>
      <c r="C1580">
        <v>329.9</v>
      </c>
      <c r="D1580">
        <v>0.5</v>
      </c>
      <c r="E1580">
        <v>24.1</v>
      </c>
    </row>
    <row r="1581" spans="1:5" x14ac:dyDescent="0.25">
      <c r="A1581" s="1">
        <v>42123</v>
      </c>
      <c r="B1581">
        <v>328.5</v>
      </c>
      <c r="C1581">
        <v>288.89999999999998</v>
      </c>
      <c r="D1581">
        <v>0.7</v>
      </c>
      <c r="E1581">
        <v>11.8</v>
      </c>
    </row>
    <row r="1582" spans="1:5" x14ac:dyDescent="0.25">
      <c r="A1582" s="1">
        <v>42124</v>
      </c>
      <c r="B1582">
        <v>284.8</v>
      </c>
      <c r="C1582">
        <v>382.1</v>
      </c>
      <c r="D1582">
        <v>0.2</v>
      </c>
      <c r="E1582">
        <v>21.2</v>
      </c>
    </row>
    <row r="1583" spans="1:5" x14ac:dyDescent="0.25">
      <c r="A1583" s="1">
        <v>42125</v>
      </c>
      <c r="B1583">
        <v>378.7</v>
      </c>
      <c r="C1583">
        <v>422.6</v>
      </c>
      <c r="D1583">
        <v>0.4</v>
      </c>
      <c r="E1583">
        <v>19.7</v>
      </c>
    </row>
    <row r="1584" spans="1:5" x14ac:dyDescent="0.25">
      <c r="A1584" s="1">
        <v>42126</v>
      </c>
      <c r="B1584">
        <v>423.8</v>
      </c>
      <c r="C1584">
        <v>417.6</v>
      </c>
      <c r="D1584">
        <v>0.9</v>
      </c>
      <c r="E1584">
        <v>31.3</v>
      </c>
    </row>
    <row r="1585" spans="1:5" x14ac:dyDescent="0.25">
      <c r="A1585" s="1">
        <v>42127</v>
      </c>
      <c r="B1585">
        <v>416.3</v>
      </c>
      <c r="C1585">
        <v>416.1</v>
      </c>
      <c r="D1585">
        <v>1</v>
      </c>
      <c r="E1585">
        <v>20.8</v>
      </c>
    </row>
    <row r="1586" spans="1:5" x14ac:dyDescent="0.25">
      <c r="A1586" s="1">
        <v>42128</v>
      </c>
      <c r="B1586">
        <v>405.3</v>
      </c>
      <c r="C1586">
        <v>374</v>
      </c>
      <c r="D1586">
        <v>0.6</v>
      </c>
      <c r="E1586">
        <v>11.1</v>
      </c>
    </row>
    <row r="1587" spans="1:5" x14ac:dyDescent="0.25">
      <c r="A1587" s="1">
        <v>42129</v>
      </c>
      <c r="B1587">
        <v>364.8</v>
      </c>
      <c r="C1587">
        <v>379.5</v>
      </c>
      <c r="D1587">
        <v>0.7</v>
      </c>
      <c r="E1587">
        <v>23</v>
      </c>
    </row>
    <row r="1588" spans="1:5" x14ac:dyDescent="0.25">
      <c r="A1588" s="1">
        <v>42130</v>
      </c>
      <c r="B1588">
        <v>367.6</v>
      </c>
      <c r="C1588">
        <v>422.2</v>
      </c>
      <c r="D1588">
        <v>0.6</v>
      </c>
      <c r="E1588">
        <v>32.6</v>
      </c>
    </row>
    <row r="1589" spans="1:5" x14ac:dyDescent="0.25">
      <c r="A1589" s="1">
        <v>42131</v>
      </c>
      <c r="B1589">
        <v>423.2</v>
      </c>
      <c r="C1589">
        <v>382.3</v>
      </c>
      <c r="D1589">
        <v>0.5</v>
      </c>
      <c r="E1589">
        <v>15.2</v>
      </c>
    </row>
    <row r="1590" spans="1:5" x14ac:dyDescent="0.25">
      <c r="A1590" s="1">
        <v>42132</v>
      </c>
      <c r="B1590">
        <v>381.7</v>
      </c>
      <c r="C1590">
        <v>375.9</v>
      </c>
      <c r="D1590">
        <v>0.5</v>
      </c>
      <c r="E1590">
        <v>17.3</v>
      </c>
    </row>
    <row r="1591" spans="1:5" x14ac:dyDescent="0.25">
      <c r="A1591" s="1">
        <v>42133</v>
      </c>
      <c r="B1591">
        <v>374.4</v>
      </c>
      <c r="C1591">
        <v>360.1</v>
      </c>
      <c r="D1591">
        <v>0.9</v>
      </c>
      <c r="E1591">
        <v>31.1</v>
      </c>
    </row>
    <row r="1592" spans="1:5" x14ac:dyDescent="0.25">
      <c r="A1592" s="1">
        <v>42134</v>
      </c>
      <c r="B1592">
        <v>370.9</v>
      </c>
      <c r="C1592">
        <v>354.7</v>
      </c>
      <c r="D1592">
        <v>0.9</v>
      </c>
      <c r="E1592">
        <v>33.6</v>
      </c>
    </row>
    <row r="1593" spans="1:5" x14ac:dyDescent="0.25">
      <c r="A1593" s="1">
        <v>42135</v>
      </c>
      <c r="B1593">
        <v>357</v>
      </c>
      <c r="C1593">
        <v>334.4</v>
      </c>
      <c r="D1593">
        <v>2.7</v>
      </c>
      <c r="E1593">
        <v>69.599999999999994</v>
      </c>
    </row>
    <row r="1594" spans="1:5" x14ac:dyDescent="0.25">
      <c r="A1594" s="1">
        <v>42136</v>
      </c>
      <c r="B1594">
        <v>337.6</v>
      </c>
      <c r="C1594">
        <v>556.20000000000005</v>
      </c>
      <c r="D1594">
        <v>0.4</v>
      </c>
      <c r="E1594">
        <v>145.6</v>
      </c>
    </row>
    <row r="1595" spans="1:5" x14ac:dyDescent="0.25">
      <c r="A1595" s="1">
        <v>42137</v>
      </c>
      <c r="B1595">
        <v>535.6</v>
      </c>
      <c r="C1595">
        <v>704.2</v>
      </c>
      <c r="D1595">
        <v>0.2</v>
      </c>
      <c r="E1595">
        <v>27.8</v>
      </c>
    </row>
    <row r="1596" spans="1:5" x14ac:dyDescent="0.25">
      <c r="A1596" s="1">
        <v>42138</v>
      </c>
      <c r="B1596">
        <v>747.1</v>
      </c>
      <c r="C1596">
        <v>580.9</v>
      </c>
      <c r="D1596">
        <v>0.5</v>
      </c>
      <c r="E1596">
        <v>5.9</v>
      </c>
    </row>
    <row r="1597" spans="1:5" x14ac:dyDescent="0.25">
      <c r="A1597" s="1">
        <v>42139</v>
      </c>
      <c r="B1597">
        <v>560.6</v>
      </c>
      <c r="C1597">
        <v>489.8</v>
      </c>
      <c r="D1597">
        <v>0.3</v>
      </c>
      <c r="E1597">
        <v>12.1</v>
      </c>
    </row>
    <row r="1598" spans="1:5" x14ac:dyDescent="0.25">
      <c r="A1598" s="1">
        <v>42140</v>
      </c>
      <c r="B1598">
        <v>490.1</v>
      </c>
      <c r="C1598">
        <v>410.2</v>
      </c>
      <c r="D1598">
        <v>0.6</v>
      </c>
      <c r="E1598">
        <v>48.8</v>
      </c>
    </row>
    <row r="1599" spans="1:5" x14ac:dyDescent="0.25">
      <c r="A1599" s="1">
        <v>42141</v>
      </c>
      <c r="B1599">
        <v>415.6</v>
      </c>
      <c r="C1599">
        <v>379.6</v>
      </c>
      <c r="D1599">
        <v>0.2</v>
      </c>
      <c r="E1599">
        <v>24.2</v>
      </c>
    </row>
    <row r="1600" spans="1:5" x14ac:dyDescent="0.25">
      <c r="A1600" s="1">
        <v>42142</v>
      </c>
      <c r="B1600">
        <v>382.2</v>
      </c>
      <c r="C1600">
        <v>455</v>
      </c>
      <c r="D1600">
        <v>0.4</v>
      </c>
      <c r="E1600">
        <v>19.3</v>
      </c>
    </row>
    <row r="1601" spans="1:5" x14ac:dyDescent="0.25">
      <c r="A1601" s="1">
        <v>42143</v>
      </c>
      <c r="B1601">
        <v>454.6</v>
      </c>
      <c r="C1601">
        <v>489.8</v>
      </c>
      <c r="D1601">
        <v>0.1</v>
      </c>
      <c r="E1601">
        <v>36.299999999999997</v>
      </c>
    </row>
    <row r="1602" spans="1:5" x14ac:dyDescent="0.25">
      <c r="A1602" s="1">
        <v>42144</v>
      </c>
      <c r="B1602">
        <v>516.20000000000005</v>
      </c>
      <c r="C1602">
        <v>406.3</v>
      </c>
      <c r="D1602">
        <v>0.4</v>
      </c>
      <c r="E1602">
        <v>97.1</v>
      </c>
    </row>
    <row r="1603" spans="1:5" x14ac:dyDescent="0.25">
      <c r="A1603" s="1">
        <v>42145</v>
      </c>
      <c r="B1603">
        <v>406.4</v>
      </c>
      <c r="C1603">
        <v>418.1</v>
      </c>
      <c r="D1603">
        <v>0.3</v>
      </c>
      <c r="E1603">
        <v>115.3</v>
      </c>
    </row>
    <row r="1604" spans="1:5" x14ac:dyDescent="0.25">
      <c r="A1604" s="1">
        <v>42146</v>
      </c>
      <c r="B1604">
        <v>402.6</v>
      </c>
      <c r="C1604">
        <v>351.1</v>
      </c>
      <c r="D1604">
        <v>0.5</v>
      </c>
      <c r="E1604">
        <v>15.3</v>
      </c>
    </row>
    <row r="1605" spans="1:5" x14ac:dyDescent="0.25">
      <c r="A1605" s="1">
        <v>42147</v>
      </c>
      <c r="B1605">
        <v>339.2</v>
      </c>
      <c r="C1605">
        <v>340.9</v>
      </c>
      <c r="D1605">
        <v>0.5</v>
      </c>
      <c r="E1605">
        <v>37.4</v>
      </c>
    </row>
    <row r="1606" spans="1:5" x14ac:dyDescent="0.25">
      <c r="A1606" s="1">
        <v>42148</v>
      </c>
      <c r="B1606">
        <v>341.1</v>
      </c>
      <c r="C1606">
        <v>348.4</v>
      </c>
      <c r="D1606">
        <v>2.4</v>
      </c>
      <c r="E1606">
        <v>16.399999999999999</v>
      </c>
    </row>
    <row r="1607" spans="1:5" x14ac:dyDescent="0.25">
      <c r="A1607" s="1">
        <v>42149</v>
      </c>
      <c r="B1607">
        <v>346.8</v>
      </c>
      <c r="C1607">
        <v>309.8</v>
      </c>
      <c r="D1607">
        <v>0.3</v>
      </c>
      <c r="E1607">
        <v>41</v>
      </c>
    </row>
    <row r="1608" spans="1:5" x14ac:dyDescent="0.25">
      <c r="A1608" s="1">
        <v>42150</v>
      </c>
      <c r="B1608">
        <v>333.4</v>
      </c>
      <c r="C1608">
        <v>325.89999999999998</v>
      </c>
      <c r="D1608">
        <v>1.7</v>
      </c>
      <c r="E1608">
        <v>28.6</v>
      </c>
    </row>
    <row r="1609" spans="1:5" x14ac:dyDescent="0.25">
      <c r="A1609" s="1">
        <v>42151</v>
      </c>
      <c r="B1609">
        <v>324.10000000000002</v>
      </c>
      <c r="C1609">
        <v>307.10000000000002</v>
      </c>
      <c r="D1609">
        <v>0.5</v>
      </c>
      <c r="E1609">
        <v>195.3</v>
      </c>
    </row>
    <row r="1610" spans="1:5" x14ac:dyDescent="0.25">
      <c r="A1610" s="1">
        <v>42152</v>
      </c>
      <c r="B1610">
        <v>308.10000000000002</v>
      </c>
      <c r="C1610">
        <v>368.9</v>
      </c>
      <c r="D1610">
        <v>1.1000000000000001</v>
      </c>
      <c r="E1610">
        <v>193.5</v>
      </c>
    </row>
    <row r="1611" spans="1:5" x14ac:dyDescent="0.25">
      <c r="A1611" s="1">
        <v>42153</v>
      </c>
      <c r="B1611">
        <v>368</v>
      </c>
      <c r="C1611">
        <v>389.5</v>
      </c>
      <c r="D1611">
        <v>1.8</v>
      </c>
      <c r="E1611">
        <v>92.1</v>
      </c>
    </row>
    <row r="1612" spans="1:5" x14ac:dyDescent="0.25">
      <c r="A1612" s="1">
        <v>42154</v>
      </c>
      <c r="B1612">
        <v>388</v>
      </c>
      <c r="C1612">
        <v>386.8</v>
      </c>
      <c r="D1612">
        <v>1.8</v>
      </c>
      <c r="E1612">
        <v>60.6</v>
      </c>
    </row>
    <row r="1613" spans="1:5" x14ac:dyDescent="0.25">
      <c r="A1613" s="1">
        <v>42155</v>
      </c>
      <c r="B1613">
        <v>377.1</v>
      </c>
      <c r="C1613">
        <v>346.2</v>
      </c>
      <c r="D1613">
        <v>2</v>
      </c>
      <c r="E1613">
        <v>24.3</v>
      </c>
    </row>
    <row r="1614" spans="1:5" x14ac:dyDescent="0.25">
      <c r="A1614" s="1">
        <v>42156</v>
      </c>
      <c r="B1614">
        <v>346</v>
      </c>
      <c r="C1614">
        <v>354.4</v>
      </c>
      <c r="D1614">
        <v>1.4</v>
      </c>
      <c r="E1614">
        <v>11.5</v>
      </c>
    </row>
    <row r="1615" spans="1:5" x14ac:dyDescent="0.25">
      <c r="A1615" s="1">
        <v>42157</v>
      </c>
      <c r="B1615">
        <v>354.3</v>
      </c>
      <c r="C1615">
        <v>316.10000000000002</v>
      </c>
      <c r="D1615">
        <v>1.3</v>
      </c>
      <c r="E1615">
        <v>40.700000000000003</v>
      </c>
    </row>
    <row r="1616" spans="1:5" x14ac:dyDescent="0.25">
      <c r="A1616" s="1">
        <v>42158</v>
      </c>
      <c r="B1616">
        <v>325</v>
      </c>
      <c r="C1616">
        <v>304.5</v>
      </c>
      <c r="D1616">
        <v>0.2</v>
      </c>
      <c r="E1616">
        <v>190.3</v>
      </c>
    </row>
    <row r="1617" spans="1:5" x14ac:dyDescent="0.25">
      <c r="A1617" s="1">
        <v>42159</v>
      </c>
      <c r="B1617">
        <v>314.60000000000002</v>
      </c>
      <c r="C1617">
        <v>261.10000000000002</v>
      </c>
      <c r="D1617">
        <v>0.1</v>
      </c>
      <c r="E1617">
        <v>185.2</v>
      </c>
    </row>
    <row r="1618" spans="1:5" x14ac:dyDescent="0.25">
      <c r="A1618" s="1">
        <v>42160</v>
      </c>
      <c r="B1618">
        <v>258.7</v>
      </c>
      <c r="C1618">
        <v>280</v>
      </c>
      <c r="D1618">
        <v>0.6</v>
      </c>
      <c r="E1618">
        <v>199.7</v>
      </c>
    </row>
    <row r="1619" spans="1:5" x14ac:dyDescent="0.25">
      <c r="A1619" s="1">
        <v>42161</v>
      </c>
      <c r="B1619">
        <v>277.60000000000002</v>
      </c>
      <c r="C1619">
        <v>320.2</v>
      </c>
      <c r="D1619">
        <v>0.2</v>
      </c>
      <c r="E1619">
        <v>161.9</v>
      </c>
    </row>
    <row r="1620" spans="1:5" x14ac:dyDescent="0.25">
      <c r="A1620" s="1">
        <v>42162</v>
      </c>
      <c r="B1620">
        <v>319.39999999999998</v>
      </c>
      <c r="C1620">
        <v>391.7</v>
      </c>
      <c r="D1620">
        <v>0.7</v>
      </c>
      <c r="E1620">
        <v>189.3</v>
      </c>
    </row>
    <row r="1621" spans="1:5" x14ac:dyDescent="0.25">
      <c r="A1621" s="1">
        <v>42163</v>
      </c>
      <c r="B1621">
        <v>400.5</v>
      </c>
      <c r="C1621">
        <v>637.1</v>
      </c>
      <c r="D1621">
        <v>0.1</v>
      </c>
      <c r="E1621">
        <v>131.4</v>
      </c>
    </row>
    <row r="1622" spans="1:5" x14ac:dyDescent="0.25">
      <c r="A1622" s="1">
        <v>42164</v>
      </c>
      <c r="B1622">
        <v>635.20000000000005</v>
      </c>
      <c r="C1622">
        <v>613.9</v>
      </c>
      <c r="D1622">
        <v>0.4</v>
      </c>
      <c r="E1622">
        <v>49.9</v>
      </c>
    </row>
    <row r="1623" spans="1:5" x14ac:dyDescent="0.25">
      <c r="A1623" s="1">
        <v>42165</v>
      </c>
      <c r="B1623">
        <v>586.9</v>
      </c>
      <c r="C1623">
        <v>597.70000000000005</v>
      </c>
      <c r="D1623">
        <v>0.7</v>
      </c>
      <c r="E1623">
        <v>139.1</v>
      </c>
    </row>
    <row r="1624" spans="1:5" x14ac:dyDescent="0.25">
      <c r="A1624" s="1">
        <v>42166</v>
      </c>
      <c r="B1624">
        <v>603.29999999999995</v>
      </c>
      <c r="C1624">
        <v>497.4</v>
      </c>
      <c r="D1624">
        <v>0.5</v>
      </c>
      <c r="E1624">
        <v>85.5</v>
      </c>
    </row>
    <row r="1625" spans="1:5" x14ac:dyDescent="0.25">
      <c r="A1625" s="1">
        <v>42167</v>
      </c>
      <c r="B1625">
        <v>500.2</v>
      </c>
      <c r="C1625">
        <v>515.70000000000005</v>
      </c>
      <c r="D1625">
        <v>0.4</v>
      </c>
      <c r="E1625">
        <v>24.8</v>
      </c>
    </row>
    <row r="1626" spans="1:5" x14ac:dyDescent="0.25">
      <c r="A1626" s="1">
        <v>42168</v>
      </c>
      <c r="B1626">
        <v>517.6</v>
      </c>
      <c r="C1626">
        <v>472.3</v>
      </c>
      <c r="D1626">
        <v>0.8</v>
      </c>
      <c r="E1626">
        <v>37.6</v>
      </c>
    </row>
    <row r="1627" spans="1:5" x14ac:dyDescent="0.25">
      <c r="A1627" s="1">
        <v>42169</v>
      </c>
      <c r="B1627">
        <v>472.2</v>
      </c>
      <c r="C1627">
        <v>581.5</v>
      </c>
      <c r="D1627">
        <v>0.4</v>
      </c>
      <c r="E1627">
        <v>67.900000000000006</v>
      </c>
    </row>
    <row r="1628" spans="1:5" x14ac:dyDescent="0.25">
      <c r="A1628" s="1">
        <v>42170</v>
      </c>
      <c r="B1628">
        <v>597.79999999999995</v>
      </c>
      <c r="C1628">
        <v>546</v>
      </c>
      <c r="D1628">
        <v>0.4</v>
      </c>
      <c r="E1628">
        <v>19.5</v>
      </c>
    </row>
    <row r="1629" spans="1:5" x14ac:dyDescent="0.25">
      <c r="A1629" s="1">
        <v>42171</v>
      </c>
      <c r="B1629">
        <v>548</v>
      </c>
      <c r="C1629">
        <v>505</v>
      </c>
      <c r="D1629">
        <v>0.3</v>
      </c>
      <c r="E1629">
        <v>83.7</v>
      </c>
    </row>
    <row r="1630" spans="1:5" x14ac:dyDescent="0.25">
      <c r="A1630" s="1">
        <v>42172</v>
      </c>
      <c r="B1630">
        <v>511.8</v>
      </c>
      <c r="C1630">
        <v>479.4</v>
      </c>
      <c r="D1630">
        <v>0.5</v>
      </c>
      <c r="E1630">
        <v>54.2</v>
      </c>
    </row>
    <row r="1631" spans="1:5" x14ac:dyDescent="0.25">
      <c r="A1631" s="1">
        <v>42173</v>
      </c>
      <c r="B1631">
        <v>475.7</v>
      </c>
      <c r="C1631">
        <v>395.7</v>
      </c>
      <c r="D1631">
        <v>0.4</v>
      </c>
      <c r="E1631">
        <v>14.8</v>
      </c>
    </row>
    <row r="1632" spans="1:5" x14ac:dyDescent="0.25">
      <c r="A1632" s="1">
        <v>42174</v>
      </c>
      <c r="B1632">
        <v>393.8</v>
      </c>
      <c r="C1632">
        <v>327.2</v>
      </c>
      <c r="D1632">
        <v>0.5</v>
      </c>
      <c r="E1632">
        <v>65.3</v>
      </c>
    </row>
    <row r="1633" spans="1:5" x14ac:dyDescent="0.25">
      <c r="A1633" s="1">
        <v>42175</v>
      </c>
      <c r="B1633">
        <v>328.8</v>
      </c>
      <c r="C1633">
        <v>277.3</v>
      </c>
      <c r="D1633">
        <v>0.1</v>
      </c>
      <c r="E1633">
        <v>5</v>
      </c>
    </row>
    <row r="1634" spans="1:5" x14ac:dyDescent="0.25">
      <c r="A1634" s="1">
        <v>42176</v>
      </c>
      <c r="B1634">
        <v>276.5</v>
      </c>
      <c r="C1634">
        <v>344.7</v>
      </c>
      <c r="D1634">
        <v>0.8</v>
      </c>
      <c r="E1634">
        <v>114.7</v>
      </c>
    </row>
    <row r="1635" spans="1:5" x14ac:dyDescent="0.25">
      <c r="A1635" s="1">
        <v>42177</v>
      </c>
      <c r="B1635">
        <v>364.1</v>
      </c>
      <c r="C1635">
        <v>446.5</v>
      </c>
      <c r="D1635">
        <v>0.2</v>
      </c>
      <c r="E1635">
        <v>105.2</v>
      </c>
    </row>
    <row r="1636" spans="1:5" x14ac:dyDescent="0.25">
      <c r="A1636" s="1">
        <v>42178</v>
      </c>
      <c r="B1636">
        <v>612.79999999999995</v>
      </c>
      <c r="C1636">
        <v>576.29999999999995</v>
      </c>
      <c r="D1636">
        <v>0.1</v>
      </c>
      <c r="E1636">
        <v>19.3</v>
      </c>
    </row>
    <row r="1637" spans="1:5" x14ac:dyDescent="0.25">
      <c r="A1637" s="1">
        <v>42179</v>
      </c>
      <c r="B1637">
        <v>566.29999999999995</v>
      </c>
      <c r="C1637">
        <v>652.5</v>
      </c>
      <c r="D1637">
        <v>0</v>
      </c>
      <c r="E1637">
        <v>13.3</v>
      </c>
    </row>
    <row r="1638" spans="1:5" x14ac:dyDescent="0.25">
      <c r="A1638" s="1">
        <v>42180</v>
      </c>
      <c r="B1638">
        <v>629</v>
      </c>
      <c r="C1638">
        <v>506.1</v>
      </c>
      <c r="D1638">
        <v>0.3</v>
      </c>
      <c r="E1638">
        <v>33.4</v>
      </c>
    </row>
    <row r="1639" spans="1:5" x14ac:dyDescent="0.25">
      <c r="A1639" s="1">
        <v>42181</v>
      </c>
      <c r="B1639">
        <v>508.3</v>
      </c>
      <c r="C1639">
        <v>459.6</v>
      </c>
      <c r="D1639">
        <v>0.1</v>
      </c>
      <c r="E1639">
        <v>9.6999999999999993</v>
      </c>
    </row>
    <row r="1640" spans="1:5" x14ac:dyDescent="0.25">
      <c r="A1640" s="1">
        <v>42182</v>
      </c>
      <c r="B1640">
        <v>462.9</v>
      </c>
      <c r="C1640">
        <v>485.6</v>
      </c>
      <c r="D1640">
        <v>0</v>
      </c>
      <c r="E1640">
        <v>7</v>
      </c>
    </row>
    <row r="1641" spans="1:5" x14ac:dyDescent="0.25">
      <c r="A1641" s="1">
        <v>42183</v>
      </c>
      <c r="B1641">
        <v>488.7</v>
      </c>
      <c r="C1641">
        <v>402.3</v>
      </c>
      <c r="D1641">
        <v>0.2</v>
      </c>
      <c r="E1641">
        <v>37.299999999999997</v>
      </c>
    </row>
    <row r="1642" spans="1:5" x14ac:dyDescent="0.25">
      <c r="A1642" s="1">
        <v>42184</v>
      </c>
      <c r="B1642">
        <v>402.9</v>
      </c>
      <c r="C1642">
        <v>386.2</v>
      </c>
      <c r="D1642">
        <v>0.7</v>
      </c>
      <c r="E1642">
        <v>11.2</v>
      </c>
    </row>
    <row r="1643" spans="1:5" x14ac:dyDescent="0.25">
      <c r="A1643" s="1">
        <v>42185</v>
      </c>
      <c r="B1643">
        <v>375.6</v>
      </c>
      <c r="C1643">
        <v>368.8</v>
      </c>
      <c r="D1643">
        <v>0.7</v>
      </c>
      <c r="E1643">
        <v>61.6</v>
      </c>
    </row>
    <row r="1644" spans="1:5" x14ac:dyDescent="0.25">
      <c r="A1644" s="1">
        <v>42186</v>
      </c>
      <c r="B1644">
        <v>367.4</v>
      </c>
      <c r="C1644">
        <v>396</v>
      </c>
      <c r="D1644">
        <v>1.7</v>
      </c>
      <c r="E1644">
        <v>55.6</v>
      </c>
    </row>
    <row r="1645" spans="1:5" x14ac:dyDescent="0.25">
      <c r="A1645" s="1">
        <v>42187</v>
      </c>
      <c r="B1645">
        <v>392.9</v>
      </c>
      <c r="C1645">
        <v>344.4</v>
      </c>
      <c r="D1645">
        <v>1.4</v>
      </c>
      <c r="E1645">
        <v>16.7</v>
      </c>
    </row>
    <row r="1646" spans="1:5" x14ac:dyDescent="0.25">
      <c r="A1646" s="1">
        <v>42188</v>
      </c>
      <c r="B1646">
        <v>343.3</v>
      </c>
      <c r="C1646">
        <v>305.60000000000002</v>
      </c>
      <c r="D1646">
        <v>1.4</v>
      </c>
      <c r="E1646">
        <v>12.5</v>
      </c>
    </row>
    <row r="1647" spans="1:5" x14ac:dyDescent="0.25">
      <c r="A1647" s="1">
        <v>42189</v>
      </c>
      <c r="B1647">
        <v>307</v>
      </c>
      <c r="C1647">
        <v>544.9</v>
      </c>
      <c r="D1647">
        <v>0.2</v>
      </c>
      <c r="E1647">
        <v>190.5</v>
      </c>
    </row>
    <row r="1648" spans="1:5" x14ac:dyDescent="0.25">
      <c r="A1648" s="1">
        <v>42190</v>
      </c>
      <c r="B1648">
        <v>544.6</v>
      </c>
      <c r="C1648">
        <v>490.1</v>
      </c>
      <c r="D1648">
        <v>0.2</v>
      </c>
      <c r="E1648">
        <v>13.4</v>
      </c>
    </row>
    <row r="1649" spans="1:5" x14ac:dyDescent="0.25">
      <c r="A1649" s="1">
        <v>42191</v>
      </c>
      <c r="B1649">
        <v>482.8</v>
      </c>
      <c r="C1649">
        <v>493</v>
      </c>
      <c r="D1649">
        <v>0.2</v>
      </c>
      <c r="E1649">
        <v>15</v>
      </c>
    </row>
    <row r="1650" spans="1:5" x14ac:dyDescent="0.25">
      <c r="A1650" s="1">
        <v>42192</v>
      </c>
      <c r="B1650">
        <v>499.8</v>
      </c>
      <c r="C1650">
        <v>404.8</v>
      </c>
      <c r="D1650">
        <v>0.5</v>
      </c>
      <c r="E1650">
        <v>21.1</v>
      </c>
    </row>
    <row r="1651" spans="1:5" x14ac:dyDescent="0.25">
      <c r="A1651" s="1">
        <v>42193</v>
      </c>
      <c r="B1651">
        <v>413.1</v>
      </c>
      <c r="C1651">
        <v>385.9</v>
      </c>
      <c r="D1651">
        <v>0.8</v>
      </c>
      <c r="E1651">
        <v>14.6</v>
      </c>
    </row>
    <row r="1652" spans="1:5" x14ac:dyDescent="0.25">
      <c r="A1652" s="1">
        <v>42194</v>
      </c>
      <c r="B1652">
        <v>387.2</v>
      </c>
      <c r="C1652">
        <v>348.3</v>
      </c>
      <c r="D1652">
        <v>1.5</v>
      </c>
      <c r="E1652">
        <v>13.3</v>
      </c>
    </row>
    <row r="1653" spans="1:5" x14ac:dyDescent="0.25">
      <c r="A1653" s="1">
        <v>42195</v>
      </c>
      <c r="B1653">
        <v>362.4</v>
      </c>
      <c r="C1653">
        <v>553.70000000000005</v>
      </c>
      <c r="D1653">
        <v>0.3</v>
      </c>
      <c r="E1653">
        <v>127.7</v>
      </c>
    </row>
    <row r="1654" spans="1:5" x14ac:dyDescent="0.25">
      <c r="A1654" s="1">
        <v>42196</v>
      </c>
      <c r="B1654">
        <v>567</v>
      </c>
      <c r="C1654">
        <v>585.70000000000005</v>
      </c>
      <c r="D1654">
        <v>0.1</v>
      </c>
      <c r="E1654">
        <v>14</v>
      </c>
    </row>
    <row r="1655" spans="1:5" x14ac:dyDescent="0.25">
      <c r="A1655" s="1">
        <v>42197</v>
      </c>
      <c r="B1655">
        <v>601.70000000000005</v>
      </c>
      <c r="C1655">
        <v>605.6</v>
      </c>
      <c r="D1655">
        <v>0.4</v>
      </c>
      <c r="E1655">
        <v>6.8</v>
      </c>
    </row>
    <row r="1656" spans="1:5" x14ac:dyDescent="0.25">
      <c r="A1656" s="1">
        <v>42198</v>
      </c>
      <c r="B1656">
        <v>572.70000000000005</v>
      </c>
      <c r="C1656">
        <v>449.6</v>
      </c>
      <c r="D1656">
        <v>0.5</v>
      </c>
      <c r="E1656">
        <v>23.6</v>
      </c>
    </row>
    <row r="1657" spans="1:5" x14ac:dyDescent="0.25">
      <c r="A1657" s="1">
        <v>42199</v>
      </c>
      <c r="B1657">
        <v>453.5</v>
      </c>
      <c r="C1657">
        <v>509.6</v>
      </c>
      <c r="D1657">
        <v>0.2</v>
      </c>
      <c r="E1657">
        <v>55.1</v>
      </c>
    </row>
    <row r="1658" spans="1:5" x14ac:dyDescent="0.25">
      <c r="A1658" s="1">
        <v>42200</v>
      </c>
      <c r="B1658">
        <v>521.9</v>
      </c>
      <c r="C1658">
        <v>494.3</v>
      </c>
      <c r="D1658">
        <v>0.1</v>
      </c>
      <c r="E1658">
        <v>22.4</v>
      </c>
    </row>
    <row r="1659" spans="1:5" x14ac:dyDescent="0.25">
      <c r="A1659" s="1">
        <v>42201</v>
      </c>
      <c r="B1659">
        <v>492.9</v>
      </c>
      <c r="C1659">
        <v>458.5</v>
      </c>
      <c r="D1659">
        <v>0.1</v>
      </c>
      <c r="E1659">
        <v>8.8000000000000007</v>
      </c>
    </row>
    <row r="1660" spans="1:5" x14ac:dyDescent="0.25">
      <c r="A1660" s="1">
        <v>42202</v>
      </c>
      <c r="B1660">
        <v>513.20000000000005</v>
      </c>
      <c r="C1660">
        <v>373.7</v>
      </c>
      <c r="D1660">
        <v>0.3</v>
      </c>
      <c r="E1660">
        <v>4.8</v>
      </c>
    </row>
    <row r="1661" spans="1:5" x14ac:dyDescent="0.25">
      <c r="A1661" s="1">
        <v>42203</v>
      </c>
      <c r="B1661">
        <v>363.4</v>
      </c>
      <c r="C1661">
        <v>320.3</v>
      </c>
      <c r="D1661">
        <v>0.4</v>
      </c>
      <c r="E1661">
        <v>91</v>
      </c>
    </row>
    <row r="1662" spans="1:5" x14ac:dyDescent="0.25">
      <c r="A1662" s="1">
        <v>42204</v>
      </c>
      <c r="B1662">
        <v>323.2</v>
      </c>
      <c r="C1662">
        <v>280.2</v>
      </c>
      <c r="D1662">
        <v>0.3</v>
      </c>
      <c r="E1662">
        <v>60.6</v>
      </c>
    </row>
    <row r="1663" spans="1:5" x14ac:dyDescent="0.25">
      <c r="A1663" s="1">
        <v>42205</v>
      </c>
      <c r="B1663">
        <v>280.89999999999998</v>
      </c>
      <c r="C1663">
        <v>312.89999999999998</v>
      </c>
      <c r="D1663">
        <v>1</v>
      </c>
      <c r="E1663">
        <v>24.9</v>
      </c>
    </row>
    <row r="1664" spans="1:5" x14ac:dyDescent="0.25">
      <c r="A1664" s="1">
        <v>42206</v>
      </c>
      <c r="B1664">
        <v>312.5</v>
      </c>
      <c r="C1664">
        <v>365.3</v>
      </c>
      <c r="D1664">
        <v>1.9</v>
      </c>
      <c r="E1664">
        <v>91.5</v>
      </c>
    </row>
    <row r="1665" spans="1:5" x14ac:dyDescent="0.25">
      <c r="A1665" s="1">
        <v>42207</v>
      </c>
      <c r="B1665">
        <v>371.2</v>
      </c>
      <c r="C1665">
        <v>381.3</v>
      </c>
      <c r="D1665">
        <v>1.4</v>
      </c>
      <c r="E1665">
        <v>78.099999999999994</v>
      </c>
    </row>
    <row r="1666" spans="1:5" x14ac:dyDescent="0.25">
      <c r="A1666" s="1">
        <v>42208</v>
      </c>
      <c r="B1666">
        <v>381</v>
      </c>
      <c r="C1666">
        <v>437.4</v>
      </c>
      <c r="D1666">
        <v>0</v>
      </c>
      <c r="E1666">
        <v>12.2</v>
      </c>
    </row>
    <row r="1667" spans="1:5" x14ac:dyDescent="0.25">
      <c r="A1667" s="1">
        <v>42209</v>
      </c>
      <c r="B1667">
        <v>428.3</v>
      </c>
      <c r="C1667">
        <v>412.9</v>
      </c>
      <c r="D1667">
        <v>0.1</v>
      </c>
      <c r="E1667">
        <v>70.7</v>
      </c>
    </row>
    <row r="1668" spans="1:5" x14ac:dyDescent="0.25">
      <c r="A1668" s="1">
        <v>42210</v>
      </c>
      <c r="B1668">
        <v>425</v>
      </c>
      <c r="C1668">
        <v>432.4</v>
      </c>
      <c r="D1668">
        <v>0.2</v>
      </c>
      <c r="E1668">
        <v>5.7</v>
      </c>
    </row>
    <row r="1669" spans="1:5" x14ac:dyDescent="0.25">
      <c r="A1669" s="1">
        <v>42211</v>
      </c>
      <c r="B1669">
        <v>447.4</v>
      </c>
      <c r="C1669">
        <v>418</v>
      </c>
      <c r="D1669">
        <v>0.6</v>
      </c>
      <c r="E1669">
        <v>41.8</v>
      </c>
    </row>
    <row r="1670" spans="1:5" x14ac:dyDescent="0.25">
      <c r="A1670" s="1">
        <v>42212</v>
      </c>
      <c r="B1670">
        <v>435.3</v>
      </c>
      <c r="C1670">
        <v>426.6</v>
      </c>
      <c r="D1670">
        <v>0.3</v>
      </c>
      <c r="E1670">
        <v>26.4</v>
      </c>
    </row>
    <row r="1671" spans="1:5" x14ac:dyDescent="0.25">
      <c r="A1671" s="1">
        <v>42213</v>
      </c>
      <c r="B1671">
        <v>433.3</v>
      </c>
      <c r="C1671">
        <v>421.1</v>
      </c>
      <c r="D1671">
        <v>0.8</v>
      </c>
      <c r="E1671">
        <v>11.3</v>
      </c>
    </row>
    <row r="1672" spans="1:5" x14ac:dyDescent="0.25">
      <c r="A1672" s="1">
        <v>42214</v>
      </c>
      <c r="B1672">
        <v>425.3</v>
      </c>
      <c r="C1672">
        <v>359.5</v>
      </c>
      <c r="D1672">
        <v>0.1</v>
      </c>
      <c r="E1672">
        <v>6.9</v>
      </c>
    </row>
    <row r="1673" spans="1:5" x14ac:dyDescent="0.25">
      <c r="A1673" s="1">
        <v>42215</v>
      </c>
      <c r="B1673">
        <v>358.3</v>
      </c>
      <c r="C1673">
        <v>397.3</v>
      </c>
      <c r="D1673">
        <v>1.1000000000000001</v>
      </c>
      <c r="E1673">
        <v>91.1</v>
      </c>
    </row>
    <row r="1674" spans="1:5" x14ac:dyDescent="0.25">
      <c r="A1674" s="1">
        <v>42216</v>
      </c>
      <c r="B1674">
        <v>394.9</v>
      </c>
      <c r="C1674">
        <v>524.6</v>
      </c>
      <c r="D1674">
        <v>0.1</v>
      </c>
      <c r="E1674">
        <v>12.2</v>
      </c>
    </row>
    <row r="1675" spans="1:5" x14ac:dyDescent="0.25">
      <c r="A1675" s="1">
        <v>42217</v>
      </c>
      <c r="B1675">
        <v>545.1</v>
      </c>
      <c r="C1675">
        <v>600.20000000000005</v>
      </c>
      <c r="D1675">
        <v>0</v>
      </c>
      <c r="E1675">
        <v>6.4</v>
      </c>
    </row>
    <row r="1676" spans="1:5" x14ac:dyDescent="0.25">
      <c r="A1676" s="1">
        <v>42218</v>
      </c>
      <c r="B1676">
        <v>592.1</v>
      </c>
      <c r="C1676">
        <v>529.9</v>
      </c>
      <c r="D1676">
        <v>0.1</v>
      </c>
      <c r="E1676">
        <v>5.0999999999999996</v>
      </c>
    </row>
    <row r="1677" spans="1:5" x14ac:dyDescent="0.25">
      <c r="A1677" s="1">
        <v>42219</v>
      </c>
      <c r="B1677">
        <v>523.9</v>
      </c>
      <c r="C1677">
        <v>452.9</v>
      </c>
      <c r="D1677">
        <v>0.5</v>
      </c>
      <c r="E1677">
        <v>20.5</v>
      </c>
    </row>
    <row r="1678" spans="1:5" x14ac:dyDescent="0.25">
      <c r="A1678" s="1">
        <v>42220</v>
      </c>
      <c r="B1678">
        <v>451.3</v>
      </c>
      <c r="C1678">
        <v>418.5</v>
      </c>
      <c r="D1678">
        <v>1.1000000000000001</v>
      </c>
      <c r="E1678">
        <v>7.9</v>
      </c>
    </row>
    <row r="1679" spans="1:5" x14ac:dyDescent="0.25">
      <c r="A1679" s="1">
        <v>42221</v>
      </c>
      <c r="B1679">
        <v>418.3</v>
      </c>
      <c r="C1679">
        <v>377.3</v>
      </c>
      <c r="D1679">
        <v>0.4</v>
      </c>
      <c r="E1679">
        <v>12.9</v>
      </c>
    </row>
    <row r="1680" spans="1:5" x14ac:dyDescent="0.25">
      <c r="A1680" s="1">
        <v>42222</v>
      </c>
      <c r="B1680">
        <v>368.3</v>
      </c>
      <c r="C1680">
        <v>551</v>
      </c>
      <c r="D1680">
        <v>0.1</v>
      </c>
      <c r="E1680">
        <v>19.100000000000001</v>
      </c>
    </row>
    <row r="1681" spans="1:5" x14ac:dyDescent="0.25">
      <c r="A1681" s="1">
        <v>42223</v>
      </c>
      <c r="B1681">
        <v>539.79999999999995</v>
      </c>
      <c r="C1681">
        <v>513.29999999999995</v>
      </c>
      <c r="D1681">
        <v>0.2</v>
      </c>
      <c r="E1681">
        <v>12.1</v>
      </c>
    </row>
    <row r="1682" spans="1:5" x14ac:dyDescent="0.25">
      <c r="A1682" s="1">
        <v>42224</v>
      </c>
      <c r="B1682">
        <v>515.79999999999995</v>
      </c>
      <c r="C1682">
        <v>484</v>
      </c>
      <c r="D1682">
        <v>0.4</v>
      </c>
      <c r="E1682">
        <v>15.7</v>
      </c>
    </row>
    <row r="1683" spans="1:5" x14ac:dyDescent="0.25">
      <c r="A1683" s="1">
        <v>42225</v>
      </c>
      <c r="B1683">
        <v>488.7</v>
      </c>
      <c r="C1683">
        <v>541.6</v>
      </c>
      <c r="D1683">
        <v>0</v>
      </c>
      <c r="E1683">
        <v>12.9</v>
      </c>
    </row>
    <row r="1684" spans="1:5" x14ac:dyDescent="0.25">
      <c r="A1684" s="1">
        <v>42226</v>
      </c>
      <c r="B1684">
        <v>541.6</v>
      </c>
      <c r="C1684">
        <v>432.8</v>
      </c>
      <c r="D1684">
        <v>0.2</v>
      </c>
      <c r="E1684">
        <v>14.5</v>
      </c>
    </row>
    <row r="1685" spans="1:5" x14ac:dyDescent="0.25">
      <c r="A1685" s="1">
        <v>42227</v>
      </c>
      <c r="B1685">
        <v>407.7</v>
      </c>
      <c r="C1685">
        <v>379.5</v>
      </c>
      <c r="D1685">
        <v>0.2</v>
      </c>
      <c r="E1685">
        <v>126.6</v>
      </c>
    </row>
    <row r="1686" spans="1:5" x14ac:dyDescent="0.25">
      <c r="A1686" s="1">
        <v>42228</v>
      </c>
      <c r="B1686">
        <v>382.4</v>
      </c>
      <c r="C1686">
        <v>405.3</v>
      </c>
      <c r="D1686">
        <v>0</v>
      </c>
      <c r="E1686">
        <v>129.9</v>
      </c>
    </row>
    <row r="1687" spans="1:5" x14ac:dyDescent="0.25">
      <c r="A1687" s="1">
        <v>42229</v>
      </c>
      <c r="B1687">
        <v>413.6</v>
      </c>
      <c r="C1687">
        <v>344.4</v>
      </c>
      <c r="D1687">
        <v>0.9</v>
      </c>
      <c r="E1687">
        <v>14.4</v>
      </c>
    </row>
    <row r="1688" spans="1:5" x14ac:dyDescent="0.25">
      <c r="A1688" s="1">
        <v>42230</v>
      </c>
      <c r="B1688">
        <v>350.6</v>
      </c>
      <c r="C1688">
        <v>353.9</v>
      </c>
      <c r="D1688">
        <v>0.3</v>
      </c>
      <c r="E1688">
        <v>22</v>
      </c>
    </row>
    <row r="1689" spans="1:5" x14ac:dyDescent="0.25">
      <c r="A1689" s="1">
        <v>42231</v>
      </c>
      <c r="B1689">
        <v>351.4</v>
      </c>
      <c r="C1689">
        <v>506</v>
      </c>
      <c r="D1689">
        <v>0.6</v>
      </c>
      <c r="E1689">
        <v>38.4</v>
      </c>
    </row>
    <row r="1690" spans="1:5" x14ac:dyDescent="0.25">
      <c r="A1690" s="1">
        <v>42232</v>
      </c>
      <c r="B1690">
        <v>457.5</v>
      </c>
      <c r="C1690">
        <v>514.1</v>
      </c>
      <c r="D1690">
        <v>0.1</v>
      </c>
      <c r="E1690">
        <v>13.8</v>
      </c>
    </row>
    <row r="1691" spans="1:5" x14ac:dyDescent="0.25">
      <c r="A1691" s="1">
        <v>42233</v>
      </c>
      <c r="B1691">
        <v>566.6</v>
      </c>
      <c r="C1691">
        <v>540.9</v>
      </c>
      <c r="D1691">
        <v>0.2</v>
      </c>
      <c r="E1691">
        <v>12.1</v>
      </c>
    </row>
    <row r="1692" spans="1:5" x14ac:dyDescent="0.25">
      <c r="A1692" s="1">
        <v>42234</v>
      </c>
      <c r="B1692">
        <v>519.70000000000005</v>
      </c>
      <c r="C1692">
        <v>414.8</v>
      </c>
      <c r="D1692">
        <v>0.6</v>
      </c>
      <c r="E1692">
        <v>76.599999999999994</v>
      </c>
    </row>
    <row r="1693" spans="1:5" x14ac:dyDescent="0.25">
      <c r="A1693" s="1">
        <v>42235</v>
      </c>
      <c r="B1693">
        <v>411.8</v>
      </c>
      <c r="C1693">
        <v>492.6</v>
      </c>
      <c r="D1693">
        <v>0.1</v>
      </c>
      <c r="E1693">
        <v>11.1</v>
      </c>
    </row>
    <row r="1694" spans="1:5" x14ac:dyDescent="0.25">
      <c r="A1694" s="1">
        <v>42236</v>
      </c>
      <c r="B1694">
        <v>482.5</v>
      </c>
      <c r="C1694">
        <v>463.4</v>
      </c>
      <c r="D1694">
        <v>0</v>
      </c>
      <c r="E1694">
        <v>33.5</v>
      </c>
    </row>
    <row r="1695" spans="1:5" x14ac:dyDescent="0.25">
      <c r="A1695" s="1">
        <v>42237</v>
      </c>
      <c r="B1695">
        <v>479.3</v>
      </c>
      <c r="C1695">
        <v>417.1</v>
      </c>
      <c r="D1695">
        <v>0</v>
      </c>
      <c r="E1695">
        <v>13.3</v>
      </c>
    </row>
    <row r="1696" spans="1:5" x14ac:dyDescent="0.25">
      <c r="A1696" s="1">
        <v>42238</v>
      </c>
      <c r="B1696">
        <v>413.7</v>
      </c>
      <c r="C1696">
        <v>362.7</v>
      </c>
      <c r="D1696">
        <v>0.4</v>
      </c>
      <c r="E1696">
        <v>19</v>
      </c>
    </row>
    <row r="1697" spans="1:5" x14ac:dyDescent="0.25">
      <c r="A1697" s="1">
        <v>42239</v>
      </c>
      <c r="B1697">
        <v>372.4</v>
      </c>
      <c r="C1697">
        <v>545.20000000000005</v>
      </c>
      <c r="D1697">
        <v>0.1</v>
      </c>
      <c r="E1697">
        <v>173.7</v>
      </c>
    </row>
    <row r="1698" spans="1:5" x14ac:dyDescent="0.25">
      <c r="A1698" s="1">
        <v>42240</v>
      </c>
      <c r="B1698">
        <v>540.70000000000005</v>
      </c>
      <c r="C1698">
        <v>418.1</v>
      </c>
      <c r="D1698">
        <v>0.4</v>
      </c>
      <c r="E1698">
        <v>8.8000000000000007</v>
      </c>
    </row>
    <row r="1699" spans="1:5" x14ac:dyDescent="0.25">
      <c r="A1699" s="1">
        <v>42241</v>
      </c>
      <c r="B1699">
        <v>420.9</v>
      </c>
      <c r="C1699">
        <v>423.1</v>
      </c>
      <c r="D1699">
        <v>0.9</v>
      </c>
      <c r="E1699">
        <v>25.5</v>
      </c>
    </row>
    <row r="1700" spans="1:5" x14ac:dyDescent="0.25">
      <c r="A1700" s="1">
        <v>42242</v>
      </c>
      <c r="B1700">
        <v>413.3</v>
      </c>
      <c r="C1700">
        <v>364.3</v>
      </c>
      <c r="D1700">
        <v>0.4</v>
      </c>
      <c r="E1700">
        <v>78.099999999999994</v>
      </c>
    </row>
    <row r="1701" spans="1:5" x14ac:dyDescent="0.25">
      <c r="A1701" s="1">
        <v>42243</v>
      </c>
      <c r="B1701">
        <v>363.1</v>
      </c>
      <c r="C1701">
        <v>354.4</v>
      </c>
      <c r="D1701">
        <v>2.5</v>
      </c>
      <c r="E1701">
        <v>45</v>
      </c>
    </row>
    <row r="1702" spans="1:5" x14ac:dyDescent="0.25">
      <c r="A1702" s="1">
        <v>42244</v>
      </c>
      <c r="B1702">
        <v>356.3</v>
      </c>
      <c r="C1702">
        <v>453.5</v>
      </c>
      <c r="D1702">
        <v>2</v>
      </c>
      <c r="E1702">
        <v>36.9</v>
      </c>
    </row>
    <row r="1703" spans="1:5" x14ac:dyDescent="0.25">
      <c r="A1703" s="1">
        <v>42245</v>
      </c>
      <c r="B1703">
        <v>464.9</v>
      </c>
      <c r="C1703">
        <v>463.8</v>
      </c>
      <c r="D1703">
        <v>0.2</v>
      </c>
      <c r="E1703">
        <v>14.2</v>
      </c>
    </row>
    <row r="1704" spans="1:5" x14ac:dyDescent="0.25">
      <c r="A1704" s="1">
        <v>42246</v>
      </c>
      <c r="B1704">
        <v>435.7</v>
      </c>
      <c r="C1704">
        <v>391.8</v>
      </c>
      <c r="D1704">
        <v>0.8</v>
      </c>
      <c r="E1704">
        <v>10.9</v>
      </c>
    </row>
    <row r="1705" spans="1:5" x14ac:dyDescent="0.25">
      <c r="A1705" s="1">
        <v>42247</v>
      </c>
      <c r="B1705">
        <v>392.5</v>
      </c>
      <c r="C1705">
        <v>370.2</v>
      </c>
      <c r="D1705">
        <v>0.8</v>
      </c>
      <c r="E1705">
        <v>100.4</v>
      </c>
    </row>
    <row r="1706" spans="1:5" x14ac:dyDescent="0.25">
      <c r="A1706" s="1">
        <v>42248</v>
      </c>
      <c r="B1706">
        <v>374.6</v>
      </c>
      <c r="C1706">
        <v>339.9</v>
      </c>
      <c r="D1706">
        <v>1.7</v>
      </c>
      <c r="E1706">
        <v>10.3</v>
      </c>
    </row>
    <row r="1707" spans="1:5" x14ac:dyDescent="0.25">
      <c r="A1707" s="1">
        <v>42249</v>
      </c>
      <c r="B1707">
        <v>342.2</v>
      </c>
      <c r="C1707">
        <v>406.7</v>
      </c>
      <c r="D1707">
        <v>1</v>
      </c>
      <c r="E1707">
        <v>23.9</v>
      </c>
    </row>
    <row r="1708" spans="1:5" x14ac:dyDescent="0.25">
      <c r="A1708" s="1">
        <v>42250</v>
      </c>
      <c r="B1708">
        <v>415.6</v>
      </c>
      <c r="C1708">
        <v>448.3</v>
      </c>
      <c r="D1708">
        <v>2.2000000000000002</v>
      </c>
      <c r="E1708">
        <v>57.5</v>
      </c>
    </row>
    <row r="1709" spans="1:5" x14ac:dyDescent="0.25">
      <c r="A1709" s="1">
        <v>42251</v>
      </c>
      <c r="B1709">
        <v>443.9</v>
      </c>
      <c r="C1709">
        <v>553.20000000000005</v>
      </c>
      <c r="D1709">
        <v>0.3</v>
      </c>
      <c r="E1709">
        <v>73.7</v>
      </c>
    </row>
    <row r="1710" spans="1:5" x14ac:dyDescent="0.25">
      <c r="A1710" s="1">
        <v>42252</v>
      </c>
      <c r="B1710">
        <v>505.4</v>
      </c>
      <c r="C1710">
        <v>434.5</v>
      </c>
      <c r="D1710">
        <v>0.5</v>
      </c>
      <c r="E1710">
        <v>40.1</v>
      </c>
    </row>
    <row r="1711" spans="1:5" x14ac:dyDescent="0.25">
      <c r="A1711" s="1">
        <v>42253</v>
      </c>
      <c r="B1711">
        <v>423.5</v>
      </c>
      <c r="C1711">
        <v>482.5</v>
      </c>
      <c r="D1711">
        <v>0.1</v>
      </c>
      <c r="E1711">
        <v>117.8</v>
      </c>
    </row>
    <row r="1712" spans="1:5" x14ac:dyDescent="0.25">
      <c r="A1712" s="1">
        <v>42254</v>
      </c>
      <c r="B1712">
        <v>450.1</v>
      </c>
      <c r="C1712">
        <v>552.1</v>
      </c>
      <c r="D1712">
        <v>0.3</v>
      </c>
      <c r="E1712">
        <v>68.2</v>
      </c>
    </row>
    <row r="1713" spans="1:5" x14ac:dyDescent="0.25">
      <c r="A1713" s="1">
        <v>42255</v>
      </c>
      <c r="B1713">
        <v>549.4</v>
      </c>
      <c r="C1713">
        <v>431.3</v>
      </c>
      <c r="D1713">
        <v>0.4</v>
      </c>
      <c r="E1713">
        <v>84.7</v>
      </c>
    </row>
    <row r="1714" spans="1:5" x14ac:dyDescent="0.25">
      <c r="A1714" s="1">
        <v>42256</v>
      </c>
      <c r="B1714">
        <v>435.7</v>
      </c>
      <c r="C1714">
        <v>443.9</v>
      </c>
      <c r="D1714">
        <v>1</v>
      </c>
      <c r="E1714">
        <v>27.9</v>
      </c>
    </row>
    <row r="1715" spans="1:5" x14ac:dyDescent="0.25">
      <c r="A1715" s="1">
        <v>42257</v>
      </c>
      <c r="B1715">
        <v>433.4</v>
      </c>
      <c r="C1715">
        <v>405.9</v>
      </c>
      <c r="D1715">
        <v>1.9</v>
      </c>
      <c r="E1715">
        <v>32</v>
      </c>
    </row>
    <row r="1716" spans="1:5" x14ac:dyDescent="0.25">
      <c r="A1716" s="1">
        <v>42258</v>
      </c>
      <c r="B1716">
        <v>409.5</v>
      </c>
      <c r="C1716">
        <v>602.70000000000005</v>
      </c>
      <c r="D1716">
        <v>0.5</v>
      </c>
      <c r="E1716">
        <v>50</v>
      </c>
    </row>
    <row r="1717" spans="1:5" x14ac:dyDescent="0.25">
      <c r="A1717" s="1">
        <v>42259</v>
      </c>
      <c r="B1717">
        <v>605.29999999999995</v>
      </c>
      <c r="C1717">
        <v>482.7</v>
      </c>
      <c r="D1717">
        <v>0.7</v>
      </c>
      <c r="E1717">
        <v>9.3000000000000007</v>
      </c>
    </row>
    <row r="1718" spans="1:5" x14ac:dyDescent="0.25">
      <c r="A1718" s="1">
        <v>42260</v>
      </c>
      <c r="B1718">
        <v>483.4</v>
      </c>
      <c r="C1718">
        <v>415.2</v>
      </c>
      <c r="D1718">
        <v>0.9</v>
      </c>
      <c r="E1718">
        <v>11.6</v>
      </c>
    </row>
    <row r="1719" spans="1:5" x14ac:dyDescent="0.25">
      <c r="A1719" s="1">
        <v>42261</v>
      </c>
      <c r="B1719">
        <v>425.8</v>
      </c>
      <c r="C1719">
        <v>509.8</v>
      </c>
      <c r="D1719">
        <v>1.6</v>
      </c>
      <c r="E1719">
        <v>15.8</v>
      </c>
    </row>
    <row r="1720" spans="1:5" x14ac:dyDescent="0.25">
      <c r="A1720" s="1">
        <v>42262</v>
      </c>
      <c r="B1720">
        <v>480.4</v>
      </c>
      <c r="C1720">
        <v>475</v>
      </c>
      <c r="D1720">
        <v>0.8</v>
      </c>
      <c r="E1720">
        <v>10.1</v>
      </c>
    </row>
    <row r="1721" spans="1:5" x14ac:dyDescent="0.25">
      <c r="A1721" s="1">
        <v>42263</v>
      </c>
      <c r="B1721">
        <v>473.1</v>
      </c>
      <c r="C1721">
        <v>445</v>
      </c>
      <c r="D1721">
        <v>1.2</v>
      </c>
      <c r="E1721">
        <v>11.3</v>
      </c>
    </row>
    <row r="1722" spans="1:5" x14ac:dyDescent="0.25">
      <c r="A1722" s="1">
        <v>42264</v>
      </c>
      <c r="B1722">
        <v>447.9</v>
      </c>
      <c r="C1722">
        <v>412</v>
      </c>
      <c r="D1722">
        <v>0.5</v>
      </c>
      <c r="E1722">
        <v>13.2</v>
      </c>
    </row>
    <row r="1723" spans="1:5" x14ac:dyDescent="0.25">
      <c r="A1723" s="1">
        <v>42265</v>
      </c>
      <c r="B1723">
        <v>380.9</v>
      </c>
      <c r="C1723">
        <v>445.2</v>
      </c>
      <c r="D1723">
        <v>1.8</v>
      </c>
      <c r="E1723">
        <v>18.100000000000001</v>
      </c>
    </row>
    <row r="1724" spans="1:5" x14ac:dyDescent="0.25">
      <c r="A1724" s="1">
        <v>42266</v>
      </c>
      <c r="B1724">
        <v>427.6</v>
      </c>
      <c r="C1724">
        <v>430.7</v>
      </c>
      <c r="D1724">
        <v>1.6</v>
      </c>
      <c r="E1724">
        <v>23.5</v>
      </c>
    </row>
    <row r="1725" spans="1:5" x14ac:dyDescent="0.25">
      <c r="A1725" s="1">
        <v>42267</v>
      </c>
      <c r="B1725">
        <v>431.4</v>
      </c>
      <c r="C1725">
        <v>573.29999999999995</v>
      </c>
      <c r="D1725">
        <v>0.1</v>
      </c>
      <c r="E1725">
        <v>9.9</v>
      </c>
    </row>
    <row r="1726" spans="1:5" x14ac:dyDescent="0.25">
      <c r="A1726" s="1">
        <v>42268</v>
      </c>
      <c r="B1726">
        <v>565.79999999999995</v>
      </c>
      <c r="C1726">
        <v>493.8</v>
      </c>
      <c r="D1726">
        <v>0.7</v>
      </c>
      <c r="E1726">
        <v>20.399999999999999</v>
      </c>
    </row>
    <row r="1727" spans="1:5" x14ac:dyDescent="0.25">
      <c r="A1727" s="1">
        <v>42269</v>
      </c>
      <c r="B1727">
        <v>464.5</v>
      </c>
      <c r="C1727">
        <v>468.3</v>
      </c>
      <c r="D1727">
        <v>0.7</v>
      </c>
      <c r="E1727">
        <v>23.1</v>
      </c>
    </row>
    <row r="1728" spans="1:5" x14ac:dyDescent="0.25">
      <c r="A1728" s="1">
        <v>42270</v>
      </c>
      <c r="B1728">
        <v>470.1</v>
      </c>
      <c r="C1728">
        <v>465.8</v>
      </c>
      <c r="D1728">
        <v>0.4</v>
      </c>
      <c r="E1728">
        <v>18.5</v>
      </c>
    </row>
    <row r="1729" spans="1:5" x14ac:dyDescent="0.25">
      <c r="A1729" s="1">
        <v>42271</v>
      </c>
      <c r="B1729">
        <v>467</v>
      </c>
      <c r="C1729">
        <v>503.9</v>
      </c>
      <c r="D1729">
        <v>1</v>
      </c>
      <c r="E1729">
        <v>12.6</v>
      </c>
    </row>
    <row r="1730" spans="1:5" x14ac:dyDescent="0.25">
      <c r="A1730" s="1">
        <v>42272</v>
      </c>
      <c r="B1730">
        <v>464.4</v>
      </c>
      <c r="C1730">
        <v>489.3</v>
      </c>
      <c r="D1730">
        <v>1.9</v>
      </c>
      <c r="E1730">
        <v>16.600000000000001</v>
      </c>
    </row>
    <row r="1731" spans="1:5" x14ac:dyDescent="0.25">
      <c r="A1731" s="1">
        <v>42273</v>
      </c>
      <c r="B1731">
        <v>489.7</v>
      </c>
      <c r="C1731">
        <v>416.6</v>
      </c>
      <c r="D1731">
        <v>1.7</v>
      </c>
      <c r="E1731">
        <v>145.4</v>
      </c>
    </row>
    <row r="1732" spans="1:5" x14ac:dyDescent="0.25">
      <c r="A1732" s="1">
        <v>42274</v>
      </c>
      <c r="B1732">
        <v>416.7</v>
      </c>
      <c r="C1732">
        <v>394</v>
      </c>
      <c r="D1732">
        <v>1.7</v>
      </c>
      <c r="E1732">
        <v>8.8000000000000007</v>
      </c>
    </row>
    <row r="1733" spans="1:5" x14ac:dyDescent="0.25">
      <c r="A1733" s="1">
        <v>42275</v>
      </c>
      <c r="B1733">
        <v>402.4</v>
      </c>
      <c r="C1733">
        <v>354.2</v>
      </c>
      <c r="D1733">
        <v>1.8</v>
      </c>
      <c r="E1733">
        <v>38.4</v>
      </c>
    </row>
    <row r="1734" spans="1:5" x14ac:dyDescent="0.25">
      <c r="A1734" s="1">
        <v>42276</v>
      </c>
      <c r="B1734">
        <v>357.4</v>
      </c>
      <c r="C1734">
        <v>337.8</v>
      </c>
      <c r="D1734">
        <v>1.1000000000000001</v>
      </c>
      <c r="E1734">
        <v>20.6</v>
      </c>
    </row>
    <row r="1735" spans="1:5" x14ac:dyDescent="0.25">
      <c r="A1735" s="1">
        <v>42277</v>
      </c>
      <c r="B1735">
        <v>336.9</v>
      </c>
      <c r="C1735">
        <v>289.5</v>
      </c>
      <c r="D1735">
        <v>1.6</v>
      </c>
      <c r="E1735">
        <v>23.5</v>
      </c>
    </row>
    <row r="1736" spans="1:5" x14ac:dyDescent="0.25">
      <c r="A1736" s="1">
        <v>42278</v>
      </c>
      <c r="B1736">
        <v>300.89999999999998</v>
      </c>
      <c r="C1736">
        <v>380.8</v>
      </c>
      <c r="D1736">
        <v>2.1</v>
      </c>
      <c r="E1736">
        <v>41.9</v>
      </c>
    </row>
    <row r="1737" spans="1:5" x14ac:dyDescent="0.25">
      <c r="A1737" s="1">
        <v>42279</v>
      </c>
      <c r="B1737">
        <v>377.2</v>
      </c>
      <c r="C1737">
        <v>368.6</v>
      </c>
      <c r="D1737">
        <v>2.1</v>
      </c>
      <c r="E1737">
        <v>54.9</v>
      </c>
    </row>
    <row r="1738" spans="1:5" x14ac:dyDescent="0.25">
      <c r="A1738" s="1">
        <v>42280</v>
      </c>
      <c r="B1738">
        <v>370.4</v>
      </c>
      <c r="C1738">
        <v>393.6</v>
      </c>
      <c r="D1738">
        <v>0.9</v>
      </c>
      <c r="E1738">
        <v>16.899999999999999</v>
      </c>
    </row>
    <row r="1739" spans="1:5" x14ac:dyDescent="0.25">
      <c r="A1739" s="1">
        <v>42281</v>
      </c>
      <c r="B1739">
        <v>373.3</v>
      </c>
      <c r="C1739">
        <v>446.2</v>
      </c>
      <c r="D1739">
        <v>0.2</v>
      </c>
      <c r="E1739">
        <v>9.1</v>
      </c>
    </row>
    <row r="1740" spans="1:5" x14ac:dyDescent="0.25">
      <c r="A1740" s="1">
        <v>42282</v>
      </c>
      <c r="B1740">
        <v>448.8</v>
      </c>
      <c r="C1740">
        <v>412.7</v>
      </c>
      <c r="D1740">
        <v>1.3</v>
      </c>
      <c r="E1740">
        <v>13</v>
      </c>
    </row>
    <row r="1741" spans="1:5" x14ac:dyDescent="0.25">
      <c r="A1741" s="1">
        <v>42283</v>
      </c>
      <c r="B1741">
        <v>406.4</v>
      </c>
      <c r="C1741">
        <v>394.3</v>
      </c>
      <c r="D1741">
        <v>1</v>
      </c>
      <c r="E1741">
        <v>18.8</v>
      </c>
    </row>
    <row r="1742" spans="1:5" x14ac:dyDescent="0.25">
      <c r="A1742" s="1">
        <v>42284</v>
      </c>
      <c r="B1742">
        <v>380.3</v>
      </c>
      <c r="C1742">
        <v>765.7</v>
      </c>
      <c r="D1742">
        <v>0.9</v>
      </c>
      <c r="E1742">
        <v>31.3</v>
      </c>
    </row>
    <row r="1743" spans="1:5" x14ac:dyDescent="0.25">
      <c r="A1743" s="1">
        <v>42285</v>
      </c>
      <c r="B1743">
        <v>787.6</v>
      </c>
      <c r="C1743">
        <v>738.2</v>
      </c>
      <c r="D1743">
        <v>0.4</v>
      </c>
      <c r="E1743">
        <v>6.1</v>
      </c>
    </row>
    <row r="1744" spans="1:5" x14ac:dyDescent="0.25">
      <c r="A1744" s="1">
        <v>42286</v>
      </c>
      <c r="B1744">
        <v>733.5</v>
      </c>
      <c r="C1744">
        <v>635.20000000000005</v>
      </c>
      <c r="D1744">
        <v>0.4</v>
      </c>
      <c r="E1744">
        <v>5.2</v>
      </c>
    </row>
    <row r="1745" spans="1:5" x14ac:dyDescent="0.25">
      <c r="A1745" s="1">
        <v>42287</v>
      </c>
      <c r="B1745">
        <v>649.70000000000005</v>
      </c>
      <c r="C1745">
        <v>573.1</v>
      </c>
      <c r="D1745">
        <v>0.3</v>
      </c>
      <c r="E1745">
        <v>19.399999999999999</v>
      </c>
    </row>
    <row r="1746" spans="1:5" x14ac:dyDescent="0.25">
      <c r="A1746" s="1">
        <v>42288</v>
      </c>
      <c r="B1746">
        <v>567.29999999999995</v>
      </c>
      <c r="C1746">
        <v>427.4</v>
      </c>
      <c r="D1746">
        <v>0.5</v>
      </c>
      <c r="E1746">
        <v>17.899999999999999</v>
      </c>
    </row>
    <row r="1747" spans="1:5" x14ac:dyDescent="0.25">
      <c r="A1747" s="1">
        <v>42289</v>
      </c>
      <c r="B1747">
        <v>442.1</v>
      </c>
      <c r="C1747">
        <v>457.6</v>
      </c>
      <c r="D1747">
        <v>0.2</v>
      </c>
      <c r="E1747">
        <v>19.8</v>
      </c>
    </row>
    <row r="1748" spans="1:5" x14ac:dyDescent="0.25">
      <c r="A1748" s="1">
        <v>42290</v>
      </c>
      <c r="B1748">
        <v>459</v>
      </c>
      <c r="C1748">
        <v>502.5</v>
      </c>
      <c r="D1748">
        <v>0.2</v>
      </c>
      <c r="E1748">
        <v>11.7</v>
      </c>
    </row>
    <row r="1749" spans="1:5" x14ac:dyDescent="0.25">
      <c r="A1749" s="1">
        <v>42291</v>
      </c>
      <c r="B1749">
        <v>505.5</v>
      </c>
      <c r="C1749">
        <v>461.7</v>
      </c>
      <c r="D1749">
        <v>0.3</v>
      </c>
      <c r="E1749">
        <v>37.799999999999997</v>
      </c>
    </row>
    <row r="1750" spans="1:5" x14ac:dyDescent="0.25">
      <c r="A1750" s="1">
        <v>42292</v>
      </c>
      <c r="B1750">
        <v>468.3</v>
      </c>
      <c r="C1750">
        <v>412.6</v>
      </c>
      <c r="D1750">
        <v>0.3</v>
      </c>
      <c r="E1750">
        <v>8.8000000000000007</v>
      </c>
    </row>
    <row r="1751" spans="1:5" x14ac:dyDescent="0.25">
      <c r="A1751" s="1">
        <v>42293</v>
      </c>
      <c r="B1751">
        <v>413.8</v>
      </c>
      <c r="C1751">
        <v>365.8</v>
      </c>
      <c r="D1751">
        <v>2</v>
      </c>
      <c r="E1751">
        <v>13.2</v>
      </c>
    </row>
    <row r="1752" spans="1:5" x14ac:dyDescent="0.25">
      <c r="A1752" s="1">
        <v>42294</v>
      </c>
      <c r="B1752">
        <v>366.4</v>
      </c>
      <c r="C1752">
        <v>362</v>
      </c>
      <c r="D1752">
        <v>4.4000000000000004</v>
      </c>
      <c r="E1752">
        <v>150</v>
      </c>
    </row>
    <row r="1753" spans="1:5" x14ac:dyDescent="0.25">
      <c r="A1753" s="1">
        <v>42295</v>
      </c>
      <c r="B1753">
        <v>363.2</v>
      </c>
      <c r="C1753">
        <v>436.6</v>
      </c>
      <c r="D1753">
        <v>0.8</v>
      </c>
      <c r="E1753">
        <v>117.2</v>
      </c>
    </row>
    <row r="1754" spans="1:5" x14ac:dyDescent="0.25">
      <c r="A1754" s="1">
        <v>42296</v>
      </c>
      <c r="B1754">
        <v>438</v>
      </c>
      <c r="C1754">
        <v>375.9</v>
      </c>
      <c r="D1754">
        <v>0.5</v>
      </c>
      <c r="E1754">
        <v>14.3</v>
      </c>
    </row>
    <row r="1755" spans="1:5" x14ac:dyDescent="0.25">
      <c r="A1755" s="1">
        <v>42297</v>
      </c>
      <c r="B1755">
        <v>371.5</v>
      </c>
      <c r="C1755">
        <v>362.6</v>
      </c>
      <c r="D1755">
        <v>2.1</v>
      </c>
      <c r="E1755">
        <v>55.1</v>
      </c>
    </row>
    <row r="1756" spans="1:5" x14ac:dyDescent="0.25">
      <c r="A1756" s="1">
        <v>42298</v>
      </c>
      <c r="B1756">
        <v>355.8</v>
      </c>
      <c r="C1756">
        <v>448</v>
      </c>
      <c r="D1756">
        <v>0.2</v>
      </c>
      <c r="E1756">
        <v>29.1</v>
      </c>
    </row>
    <row r="1757" spans="1:5" x14ac:dyDescent="0.25">
      <c r="A1757" s="1">
        <v>42299</v>
      </c>
      <c r="B1757">
        <v>466.9</v>
      </c>
      <c r="C1757">
        <v>476.6</v>
      </c>
      <c r="D1757">
        <v>1.1000000000000001</v>
      </c>
      <c r="E1757">
        <v>12.2</v>
      </c>
    </row>
    <row r="1758" spans="1:5" x14ac:dyDescent="0.25">
      <c r="A1758" s="1">
        <v>42300</v>
      </c>
      <c r="B1758">
        <v>446</v>
      </c>
      <c r="C1758">
        <v>452.1</v>
      </c>
      <c r="D1758">
        <v>1.3</v>
      </c>
      <c r="E1758">
        <v>116</v>
      </c>
    </row>
    <row r="1759" spans="1:5" x14ac:dyDescent="0.25">
      <c r="A1759" s="1">
        <v>42301</v>
      </c>
      <c r="B1759">
        <v>463.1</v>
      </c>
      <c r="C1759">
        <v>481.3</v>
      </c>
      <c r="D1759">
        <v>0.2</v>
      </c>
      <c r="E1759">
        <v>45</v>
      </c>
    </row>
    <row r="1760" spans="1:5" x14ac:dyDescent="0.25">
      <c r="A1760" s="1">
        <v>42302</v>
      </c>
      <c r="B1760">
        <v>482.6</v>
      </c>
      <c r="C1760">
        <v>455.5</v>
      </c>
      <c r="D1760">
        <v>0.4</v>
      </c>
      <c r="E1760">
        <v>42.9</v>
      </c>
    </row>
    <row r="1761" spans="1:5" x14ac:dyDescent="0.25">
      <c r="A1761" s="1">
        <v>42303</v>
      </c>
      <c r="B1761">
        <v>446.6</v>
      </c>
      <c r="C1761">
        <v>387.8</v>
      </c>
      <c r="D1761">
        <v>0.1</v>
      </c>
      <c r="E1761">
        <v>13.4</v>
      </c>
    </row>
    <row r="1762" spans="1:5" x14ac:dyDescent="0.25">
      <c r="A1762" s="1">
        <v>42304</v>
      </c>
      <c r="B1762">
        <v>387.6</v>
      </c>
      <c r="C1762">
        <v>360.9</v>
      </c>
      <c r="D1762">
        <v>0.7</v>
      </c>
      <c r="E1762">
        <v>192.7</v>
      </c>
    </row>
    <row r="1763" spans="1:5" x14ac:dyDescent="0.25">
      <c r="A1763" s="1">
        <v>42305</v>
      </c>
      <c r="B1763">
        <v>361.6</v>
      </c>
      <c r="C1763">
        <v>313.3</v>
      </c>
      <c r="D1763">
        <v>1.1000000000000001</v>
      </c>
      <c r="E1763">
        <v>11.2</v>
      </c>
    </row>
    <row r="1764" spans="1:5" x14ac:dyDescent="0.25">
      <c r="A1764" s="1">
        <v>42306</v>
      </c>
      <c r="B1764">
        <v>308</v>
      </c>
      <c r="C1764">
        <v>330.3</v>
      </c>
      <c r="D1764">
        <v>0.1</v>
      </c>
      <c r="E1764">
        <v>19.899999999999999</v>
      </c>
    </row>
    <row r="1765" spans="1:5" x14ac:dyDescent="0.25">
      <c r="A1765" s="1">
        <v>42307</v>
      </c>
      <c r="B1765">
        <v>326.7</v>
      </c>
      <c r="C1765">
        <v>336.2</v>
      </c>
      <c r="D1765">
        <v>0.2</v>
      </c>
      <c r="E1765">
        <v>121</v>
      </c>
    </row>
    <row r="1766" spans="1:5" x14ac:dyDescent="0.25">
      <c r="A1766" s="1">
        <v>42308</v>
      </c>
      <c r="B1766">
        <v>329.9</v>
      </c>
      <c r="C1766">
        <v>348.4</v>
      </c>
      <c r="D1766">
        <v>1.2</v>
      </c>
      <c r="E1766">
        <v>108.4</v>
      </c>
    </row>
    <row r="1767" spans="1:5" x14ac:dyDescent="0.25">
      <c r="A1767" s="1">
        <v>42309</v>
      </c>
      <c r="B1767">
        <v>346.9</v>
      </c>
      <c r="C1767">
        <v>331.5</v>
      </c>
      <c r="D1767">
        <v>4</v>
      </c>
      <c r="E1767">
        <v>146.1</v>
      </c>
    </row>
    <row r="1768" spans="1:5" x14ac:dyDescent="0.25">
      <c r="A1768" s="1">
        <v>42310</v>
      </c>
      <c r="B1768">
        <v>330.5</v>
      </c>
      <c r="C1768">
        <v>321.2</v>
      </c>
      <c r="D1768">
        <v>2.2999999999999998</v>
      </c>
      <c r="E1768">
        <v>92.4</v>
      </c>
    </row>
    <row r="1769" spans="1:5" x14ac:dyDescent="0.25">
      <c r="A1769" s="1">
        <v>42311</v>
      </c>
      <c r="B1769">
        <v>321.60000000000002</v>
      </c>
      <c r="C1769">
        <v>654.4</v>
      </c>
      <c r="D1769">
        <v>0.5</v>
      </c>
      <c r="E1769">
        <v>191.5</v>
      </c>
    </row>
    <row r="1770" spans="1:5" x14ac:dyDescent="0.25">
      <c r="A1770" s="1">
        <v>42312</v>
      </c>
      <c r="B1770">
        <v>670.9</v>
      </c>
      <c r="C1770">
        <v>571.4</v>
      </c>
      <c r="D1770">
        <v>0.4</v>
      </c>
      <c r="E1770">
        <v>17.399999999999999</v>
      </c>
    </row>
    <row r="1771" spans="1:5" x14ac:dyDescent="0.25">
      <c r="A1771" s="1">
        <v>42313</v>
      </c>
      <c r="B1771">
        <v>576.1</v>
      </c>
      <c r="C1771">
        <v>497</v>
      </c>
      <c r="D1771">
        <v>0.3</v>
      </c>
      <c r="E1771">
        <v>8.1999999999999993</v>
      </c>
    </row>
    <row r="1772" spans="1:5" x14ac:dyDescent="0.25">
      <c r="A1772" s="1">
        <v>42314</v>
      </c>
      <c r="B1772">
        <v>505.9</v>
      </c>
      <c r="C1772">
        <v>616.70000000000005</v>
      </c>
      <c r="D1772">
        <v>0.1</v>
      </c>
      <c r="E1772">
        <v>13.4</v>
      </c>
    </row>
    <row r="1773" spans="1:5" x14ac:dyDescent="0.25">
      <c r="A1773" s="1">
        <v>42315</v>
      </c>
      <c r="B1773">
        <v>614.5</v>
      </c>
      <c r="C1773">
        <v>493.7</v>
      </c>
      <c r="D1773">
        <v>0.3</v>
      </c>
      <c r="E1773">
        <v>9.3000000000000007</v>
      </c>
    </row>
    <row r="1774" spans="1:5" x14ac:dyDescent="0.25">
      <c r="A1774" s="1">
        <v>42316</v>
      </c>
      <c r="B1774">
        <v>473.7</v>
      </c>
      <c r="C1774">
        <v>495.3</v>
      </c>
      <c r="D1774">
        <v>0.1</v>
      </c>
      <c r="E1774">
        <v>5</v>
      </c>
    </row>
    <row r="1775" spans="1:5" x14ac:dyDescent="0.25">
      <c r="A1775" s="1">
        <v>42317</v>
      </c>
      <c r="B1775">
        <v>491.8</v>
      </c>
      <c r="C1775">
        <v>601</v>
      </c>
      <c r="D1775">
        <v>0.1</v>
      </c>
      <c r="E1775">
        <v>6.6</v>
      </c>
    </row>
    <row r="1776" spans="1:5" x14ac:dyDescent="0.25">
      <c r="A1776" s="1">
        <v>42318</v>
      </c>
      <c r="B1776">
        <v>602.6</v>
      </c>
      <c r="C1776">
        <v>675.5</v>
      </c>
      <c r="D1776">
        <v>0.1</v>
      </c>
      <c r="E1776">
        <v>30.1</v>
      </c>
    </row>
    <row r="1777" spans="1:5" x14ac:dyDescent="0.25">
      <c r="A1777" s="1">
        <v>42319</v>
      </c>
      <c r="B1777">
        <v>668.2</v>
      </c>
      <c r="C1777">
        <v>596</v>
      </c>
      <c r="D1777">
        <v>0.1</v>
      </c>
      <c r="E1777">
        <v>4.8</v>
      </c>
    </row>
    <row r="1778" spans="1:5" x14ac:dyDescent="0.25">
      <c r="A1778" s="1">
        <v>42320</v>
      </c>
      <c r="B1778">
        <v>585.9</v>
      </c>
      <c r="C1778">
        <v>386.6</v>
      </c>
      <c r="D1778">
        <v>0.3</v>
      </c>
      <c r="E1778">
        <v>32.200000000000003</v>
      </c>
    </row>
    <row r="1779" spans="1:5" x14ac:dyDescent="0.25">
      <c r="A1779" s="1">
        <v>42321</v>
      </c>
      <c r="B1779">
        <v>410.9</v>
      </c>
      <c r="C1779">
        <v>455.1</v>
      </c>
      <c r="D1779">
        <v>1.1000000000000001</v>
      </c>
      <c r="E1779">
        <v>60.7</v>
      </c>
    </row>
    <row r="1780" spans="1:5" x14ac:dyDescent="0.25">
      <c r="A1780" s="1">
        <v>42322</v>
      </c>
      <c r="B1780">
        <v>461.2</v>
      </c>
      <c r="C1780">
        <v>431.5</v>
      </c>
      <c r="D1780">
        <v>1</v>
      </c>
      <c r="E1780">
        <v>15.9</v>
      </c>
    </row>
    <row r="1781" spans="1:5" x14ac:dyDescent="0.25">
      <c r="A1781" s="1">
        <v>42323</v>
      </c>
      <c r="B1781">
        <v>425.2</v>
      </c>
      <c r="C1781">
        <v>393.6</v>
      </c>
      <c r="D1781">
        <v>0.8</v>
      </c>
      <c r="E1781">
        <v>36.5</v>
      </c>
    </row>
    <row r="1782" spans="1:5" x14ac:dyDescent="0.25">
      <c r="A1782" s="1">
        <v>42324</v>
      </c>
      <c r="B1782">
        <v>395.7</v>
      </c>
      <c r="C1782">
        <v>372.1</v>
      </c>
      <c r="D1782">
        <v>1.3</v>
      </c>
      <c r="E1782">
        <v>15</v>
      </c>
    </row>
    <row r="1783" spans="1:5" x14ac:dyDescent="0.25">
      <c r="A1783" s="1">
        <v>42325</v>
      </c>
      <c r="B1783">
        <v>376</v>
      </c>
      <c r="C1783">
        <v>367</v>
      </c>
      <c r="D1783">
        <v>2.6</v>
      </c>
      <c r="E1783">
        <v>36.799999999999997</v>
      </c>
    </row>
    <row r="1784" spans="1:5" x14ac:dyDescent="0.25">
      <c r="A1784" s="1">
        <v>42326</v>
      </c>
      <c r="B1784">
        <v>368</v>
      </c>
      <c r="C1784">
        <v>482.1</v>
      </c>
      <c r="D1784">
        <v>0.3</v>
      </c>
      <c r="E1784">
        <v>65.2</v>
      </c>
    </row>
    <row r="1785" spans="1:5" x14ac:dyDescent="0.25">
      <c r="A1785" s="1">
        <v>42327</v>
      </c>
      <c r="B1785">
        <v>501.2</v>
      </c>
      <c r="C1785">
        <v>411.7</v>
      </c>
      <c r="D1785">
        <v>0.7</v>
      </c>
      <c r="E1785">
        <v>28.1</v>
      </c>
    </row>
    <row r="1786" spans="1:5" x14ac:dyDescent="0.25">
      <c r="A1786" s="1">
        <v>42328</v>
      </c>
      <c r="B1786">
        <v>414.1</v>
      </c>
      <c r="C1786">
        <v>411.6</v>
      </c>
      <c r="D1786">
        <v>2.2999999999999998</v>
      </c>
      <c r="E1786">
        <v>116.1</v>
      </c>
    </row>
    <row r="1787" spans="1:5" x14ac:dyDescent="0.25">
      <c r="A1787" s="1">
        <v>42329</v>
      </c>
      <c r="B1787">
        <v>414.9</v>
      </c>
      <c r="C1787">
        <v>356.4</v>
      </c>
      <c r="D1787">
        <v>1.9</v>
      </c>
      <c r="E1787">
        <v>13.4</v>
      </c>
    </row>
    <row r="1788" spans="1:5" x14ac:dyDescent="0.25">
      <c r="A1788" s="1">
        <v>42330</v>
      </c>
      <c r="B1788">
        <v>354.2</v>
      </c>
      <c r="C1788">
        <v>331.3</v>
      </c>
      <c r="D1788">
        <v>1.3</v>
      </c>
      <c r="E1788">
        <v>73.900000000000006</v>
      </c>
    </row>
    <row r="1789" spans="1:5" x14ac:dyDescent="0.25">
      <c r="A1789" s="1">
        <v>42331</v>
      </c>
      <c r="B1789">
        <v>333</v>
      </c>
      <c r="C1789">
        <v>330.5</v>
      </c>
      <c r="D1789">
        <v>1.1000000000000001</v>
      </c>
      <c r="E1789">
        <v>9.5</v>
      </c>
    </row>
    <row r="1790" spans="1:5" x14ac:dyDescent="0.25">
      <c r="A1790" s="1">
        <v>42332</v>
      </c>
      <c r="B1790">
        <v>336.1</v>
      </c>
      <c r="C1790">
        <v>275.8</v>
      </c>
      <c r="D1790">
        <v>0.4</v>
      </c>
      <c r="E1790">
        <v>12</v>
      </c>
    </row>
    <row r="1791" spans="1:5" x14ac:dyDescent="0.25">
      <c r="A1791" s="1">
        <v>42333</v>
      </c>
      <c r="B1791">
        <v>263.2</v>
      </c>
      <c r="C1791">
        <v>252.2</v>
      </c>
      <c r="D1791">
        <v>0.7</v>
      </c>
      <c r="E1791">
        <v>4.5999999999999996</v>
      </c>
    </row>
    <row r="1792" spans="1:5" x14ac:dyDescent="0.25">
      <c r="A1792" s="1">
        <v>42334</v>
      </c>
      <c r="B1792">
        <v>253.9</v>
      </c>
      <c r="C1792">
        <v>266.39999999999998</v>
      </c>
      <c r="D1792">
        <v>1.8</v>
      </c>
      <c r="E1792">
        <v>14.3</v>
      </c>
    </row>
    <row r="1793" spans="1:5" x14ac:dyDescent="0.25">
      <c r="A1793" s="1">
        <v>42335</v>
      </c>
      <c r="B1793">
        <v>270.2</v>
      </c>
      <c r="C1793">
        <v>332</v>
      </c>
      <c r="D1793">
        <v>0.8</v>
      </c>
      <c r="E1793">
        <v>33</v>
      </c>
    </row>
    <row r="1794" spans="1:5" x14ac:dyDescent="0.25">
      <c r="A1794" s="1">
        <v>42336</v>
      </c>
      <c r="B1794">
        <v>321.7</v>
      </c>
      <c r="C1794">
        <v>356.6</v>
      </c>
      <c r="D1794">
        <v>0.2</v>
      </c>
      <c r="E1794">
        <v>77.099999999999994</v>
      </c>
    </row>
    <row r="1795" spans="1:5" x14ac:dyDescent="0.25">
      <c r="A1795" s="1">
        <v>42337</v>
      </c>
      <c r="B1795">
        <v>352.3</v>
      </c>
      <c r="C1795">
        <v>428.8</v>
      </c>
      <c r="D1795">
        <v>3.4</v>
      </c>
      <c r="E1795">
        <v>70.7</v>
      </c>
    </row>
    <row r="1796" spans="1:5" x14ac:dyDescent="0.25">
      <c r="A1796" s="1">
        <v>42338</v>
      </c>
      <c r="B1796">
        <v>430</v>
      </c>
      <c r="C1796">
        <v>454.1</v>
      </c>
      <c r="D1796">
        <v>0.5</v>
      </c>
      <c r="E1796">
        <v>43.4</v>
      </c>
    </row>
    <row r="1797" spans="1:5" x14ac:dyDescent="0.25">
      <c r="A1797" s="1">
        <v>42339</v>
      </c>
      <c r="B1797">
        <v>452.4</v>
      </c>
      <c r="C1797">
        <v>423</v>
      </c>
      <c r="D1797">
        <v>0.4</v>
      </c>
      <c r="E1797">
        <v>10.7</v>
      </c>
    </row>
    <row r="1798" spans="1:5" x14ac:dyDescent="0.25">
      <c r="A1798" s="1">
        <v>42340</v>
      </c>
      <c r="B1798">
        <v>426.9</v>
      </c>
      <c r="C1798">
        <v>425.7</v>
      </c>
      <c r="D1798">
        <v>0.6</v>
      </c>
      <c r="E1798">
        <v>83.7</v>
      </c>
    </row>
    <row r="1799" spans="1:5" x14ac:dyDescent="0.25">
      <c r="A1799" s="1">
        <v>42341</v>
      </c>
      <c r="B1799">
        <v>426.3</v>
      </c>
      <c r="C1799">
        <v>369.9</v>
      </c>
      <c r="D1799">
        <v>1</v>
      </c>
      <c r="E1799">
        <v>9.1</v>
      </c>
    </row>
    <row r="1800" spans="1:5" x14ac:dyDescent="0.25">
      <c r="A1800" s="1">
        <v>42342</v>
      </c>
      <c r="B1800">
        <v>373.1</v>
      </c>
      <c r="C1800">
        <v>366.9</v>
      </c>
      <c r="D1800">
        <v>1.4</v>
      </c>
      <c r="E1800">
        <v>47.6</v>
      </c>
    </row>
    <row r="1801" spans="1:5" x14ac:dyDescent="0.25">
      <c r="A1801" s="1">
        <v>42343</v>
      </c>
      <c r="B1801">
        <v>368.3</v>
      </c>
      <c r="C1801">
        <v>475.2</v>
      </c>
      <c r="D1801">
        <v>0.8</v>
      </c>
      <c r="E1801">
        <v>20.100000000000001</v>
      </c>
    </row>
    <row r="1802" spans="1:5" x14ac:dyDescent="0.25">
      <c r="A1802" s="1">
        <v>42344</v>
      </c>
      <c r="B1802">
        <v>483.1</v>
      </c>
      <c r="C1802">
        <v>547.4</v>
      </c>
      <c r="D1802">
        <v>0.2</v>
      </c>
      <c r="E1802">
        <v>15.7</v>
      </c>
    </row>
    <row r="1803" spans="1:5" x14ac:dyDescent="0.25">
      <c r="A1803" s="1">
        <v>42345</v>
      </c>
      <c r="B1803">
        <v>538.9</v>
      </c>
      <c r="C1803">
        <v>618.79999999999995</v>
      </c>
      <c r="D1803">
        <v>0.5</v>
      </c>
      <c r="E1803">
        <v>18</v>
      </c>
    </row>
    <row r="1804" spans="1:5" x14ac:dyDescent="0.25">
      <c r="A1804" s="1">
        <v>42346</v>
      </c>
      <c r="B1804">
        <v>619.5</v>
      </c>
      <c r="C1804">
        <v>501.3</v>
      </c>
      <c r="D1804">
        <v>0.6</v>
      </c>
      <c r="E1804">
        <v>20.2</v>
      </c>
    </row>
    <row r="1805" spans="1:5" x14ac:dyDescent="0.25">
      <c r="A1805" s="1">
        <v>42347</v>
      </c>
      <c r="B1805">
        <v>491.6</v>
      </c>
      <c r="C1805">
        <v>452</v>
      </c>
      <c r="D1805">
        <v>0.4</v>
      </c>
      <c r="E1805">
        <v>14.9</v>
      </c>
    </row>
    <row r="1806" spans="1:5" x14ac:dyDescent="0.25">
      <c r="A1806" s="1">
        <v>42348</v>
      </c>
      <c r="B1806">
        <v>463.3</v>
      </c>
      <c r="C1806">
        <v>618.70000000000005</v>
      </c>
      <c r="D1806">
        <v>0.4</v>
      </c>
      <c r="E1806">
        <v>18.5</v>
      </c>
    </row>
    <row r="1807" spans="1:5" x14ac:dyDescent="0.25">
      <c r="A1807" s="1">
        <v>42349</v>
      </c>
      <c r="B1807">
        <v>641.29999999999995</v>
      </c>
      <c r="C1807">
        <v>655.9</v>
      </c>
      <c r="D1807">
        <v>0.3</v>
      </c>
      <c r="E1807">
        <v>7.8</v>
      </c>
    </row>
    <row r="1808" spans="1:5" x14ac:dyDescent="0.25">
      <c r="A1808" s="1">
        <v>42350</v>
      </c>
      <c r="B1808">
        <v>662.9</v>
      </c>
      <c r="C1808">
        <v>512.6</v>
      </c>
      <c r="D1808">
        <v>0.2</v>
      </c>
      <c r="E1808">
        <v>5.9</v>
      </c>
    </row>
    <row r="1809" spans="1:5" x14ac:dyDescent="0.25">
      <c r="A1809" s="1">
        <v>42351</v>
      </c>
      <c r="B1809">
        <v>515.70000000000005</v>
      </c>
      <c r="C1809">
        <v>424.1</v>
      </c>
      <c r="D1809">
        <v>0.2</v>
      </c>
      <c r="E1809">
        <v>7.7</v>
      </c>
    </row>
    <row r="1810" spans="1:5" x14ac:dyDescent="0.25">
      <c r="A1810" s="1">
        <v>42352</v>
      </c>
      <c r="B1810">
        <v>447.3</v>
      </c>
      <c r="C1810">
        <v>554.70000000000005</v>
      </c>
      <c r="D1810">
        <v>0.1</v>
      </c>
      <c r="E1810">
        <v>51.3</v>
      </c>
    </row>
    <row r="1811" spans="1:5" x14ac:dyDescent="0.25">
      <c r="A1811" s="1">
        <v>42353</v>
      </c>
      <c r="B1811">
        <v>562.1</v>
      </c>
      <c r="C1811">
        <v>573.6</v>
      </c>
      <c r="D1811">
        <v>0.2</v>
      </c>
      <c r="E1811">
        <v>11</v>
      </c>
    </row>
    <row r="1812" spans="1:5" x14ac:dyDescent="0.25">
      <c r="A1812" s="1">
        <v>42354</v>
      </c>
      <c r="B1812">
        <v>574.29999999999995</v>
      </c>
      <c r="C1812">
        <v>394</v>
      </c>
      <c r="D1812">
        <v>0.2</v>
      </c>
      <c r="E1812">
        <v>5.0999999999999996</v>
      </c>
    </row>
    <row r="1813" spans="1:5" x14ac:dyDescent="0.25">
      <c r="A1813" s="1">
        <v>42355</v>
      </c>
      <c r="B1813">
        <v>394.3</v>
      </c>
      <c r="C1813">
        <v>423.1</v>
      </c>
      <c r="D1813">
        <v>0.1</v>
      </c>
      <c r="E1813">
        <v>11.2</v>
      </c>
    </row>
    <row r="1814" spans="1:5" x14ac:dyDescent="0.25">
      <c r="A1814" s="1">
        <v>42356</v>
      </c>
      <c r="B1814">
        <v>435.4</v>
      </c>
      <c r="C1814">
        <v>388.7</v>
      </c>
      <c r="D1814">
        <v>1.2</v>
      </c>
      <c r="E1814">
        <v>22</v>
      </c>
    </row>
    <row r="1815" spans="1:5" x14ac:dyDescent="0.25">
      <c r="A1815" s="1">
        <v>42357</v>
      </c>
      <c r="B1815">
        <v>386</v>
      </c>
      <c r="C1815">
        <v>463.7</v>
      </c>
      <c r="D1815">
        <v>0.6</v>
      </c>
      <c r="E1815">
        <v>66.599999999999994</v>
      </c>
    </row>
    <row r="1816" spans="1:5" x14ac:dyDescent="0.25">
      <c r="A1816" s="1">
        <v>42358</v>
      </c>
      <c r="B1816">
        <v>466.4</v>
      </c>
      <c r="C1816">
        <v>431.8</v>
      </c>
      <c r="D1816">
        <v>0.5</v>
      </c>
      <c r="E1816">
        <v>63.2</v>
      </c>
    </row>
    <row r="1817" spans="1:5" x14ac:dyDescent="0.25">
      <c r="A1817" s="1">
        <v>42359</v>
      </c>
      <c r="B1817">
        <v>421.1</v>
      </c>
      <c r="C1817">
        <v>390.4</v>
      </c>
      <c r="D1817">
        <v>0.3</v>
      </c>
      <c r="E1817">
        <v>39.5</v>
      </c>
    </row>
    <row r="1818" spans="1:5" x14ac:dyDescent="0.25">
      <c r="A1818" s="1">
        <v>42360</v>
      </c>
      <c r="B1818">
        <v>424.4</v>
      </c>
      <c r="C1818">
        <v>429.9</v>
      </c>
      <c r="D1818">
        <v>0.2</v>
      </c>
      <c r="E1818">
        <v>31.5</v>
      </c>
    </row>
    <row r="1819" spans="1:5" x14ac:dyDescent="0.25">
      <c r="A1819" s="1">
        <v>42361</v>
      </c>
      <c r="B1819">
        <v>433.5</v>
      </c>
      <c r="C1819">
        <v>440.9</v>
      </c>
      <c r="D1819">
        <v>1.6</v>
      </c>
      <c r="E1819">
        <v>90.7</v>
      </c>
    </row>
    <row r="1820" spans="1:5" x14ac:dyDescent="0.25">
      <c r="A1820" s="1">
        <v>42362</v>
      </c>
      <c r="B1820">
        <v>449.7</v>
      </c>
      <c r="C1820">
        <v>532.6</v>
      </c>
      <c r="D1820">
        <v>0.1</v>
      </c>
      <c r="E1820">
        <v>13.8</v>
      </c>
    </row>
    <row r="1821" spans="1:5" x14ac:dyDescent="0.25">
      <c r="A1821" s="1">
        <v>42363</v>
      </c>
      <c r="B1821">
        <v>526.29999999999995</v>
      </c>
      <c r="C1821">
        <v>506.5</v>
      </c>
      <c r="D1821">
        <v>0.4</v>
      </c>
      <c r="E1821">
        <v>28.5</v>
      </c>
    </row>
    <row r="1822" spans="1:5" x14ac:dyDescent="0.25">
      <c r="A1822" s="1">
        <v>42364</v>
      </c>
      <c r="B1822">
        <v>496.9</v>
      </c>
      <c r="C1822">
        <v>549.70000000000005</v>
      </c>
      <c r="D1822">
        <v>0.6</v>
      </c>
      <c r="E1822">
        <v>9.6</v>
      </c>
    </row>
    <row r="1823" spans="1:5" x14ac:dyDescent="0.25">
      <c r="A1823" s="1">
        <v>42365</v>
      </c>
      <c r="B1823">
        <v>533.5</v>
      </c>
      <c r="C1823">
        <v>489.2</v>
      </c>
      <c r="D1823">
        <v>0.6</v>
      </c>
      <c r="E1823">
        <v>15.8</v>
      </c>
    </row>
    <row r="1824" spans="1:5" x14ac:dyDescent="0.25">
      <c r="A1824" s="1">
        <v>42366</v>
      </c>
      <c r="B1824">
        <v>493.3</v>
      </c>
      <c r="C1824">
        <v>399.2</v>
      </c>
      <c r="D1824">
        <v>1</v>
      </c>
      <c r="E1824">
        <v>18.399999999999999</v>
      </c>
    </row>
    <row r="1825" spans="1:5" x14ac:dyDescent="0.25">
      <c r="A1825" s="1">
        <v>42367</v>
      </c>
      <c r="B1825">
        <v>408</v>
      </c>
      <c r="C1825">
        <v>367.7</v>
      </c>
      <c r="D1825">
        <v>1.8</v>
      </c>
      <c r="E1825">
        <v>9.8000000000000007</v>
      </c>
    </row>
    <row r="1826" spans="1:5" x14ac:dyDescent="0.25">
      <c r="A1826" s="1">
        <v>42368</v>
      </c>
      <c r="B1826">
        <v>374.8</v>
      </c>
      <c r="C1826">
        <v>350.6</v>
      </c>
      <c r="D1826">
        <v>1.3</v>
      </c>
      <c r="E1826">
        <v>8.9</v>
      </c>
    </row>
    <row r="1827" spans="1:5" x14ac:dyDescent="0.25">
      <c r="A1827" s="1">
        <v>42369</v>
      </c>
      <c r="B1827">
        <v>346.1</v>
      </c>
      <c r="C1827">
        <v>463.9</v>
      </c>
      <c r="D1827">
        <v>0.2</v>
      </c>
      <c r="E1827">
        <v>53.3</v>
      </c>
    </row>
    <row r="1828" spans="1:5" x14ac:dyDescent="0.25">
      <c r="A1828" s="1">
        <v>42370</v>
      </c>
      <c r="B1828">
        <v>455.4</v>
      </c>
      <c r="C1828">
        <v>437.5</v>
      </c>
      <c r="D1828">
        <v>0</v>
      </c>
      <c r="E1828">
        <v>18</v>
      </c>
    </row>
    <row r="1829" spans="1:5" x14ac:dyDescent="0.25">
      <c r="A1829" s="1">
        <v>42371</v>
      </c>
      <c r="B1829">
        <v>436.4</v>
      </c>
      <c r="C1829">
        <v>429.4</v>
      </c>
      <c r="D1829">
        <v>0.2</v>
      </c>
      <c r="E1829">
        <v>110.5</v>
      </c>
    </row>
    <row r="1830" spans="1:5" x14ac:dyDescent="0.25">
      <c r="A1830" s="1">
        <v>42372</v>
      </c>
      <c r="B1830">
        <v>443.2</v>
      </c>
      <c r="C1830">
        <v>413.1</v>
      </c>
      <c r="D1830">
        <v>0.6</v>
      </c>
      <c r="E1830">
        <v>15.4</v>
      </c>
    </row>
    <row r="1831" spans="1:5" x14ac:dyDescent="0.25">
      <c r="A1831" s="1">
        <v>42373</v>
      </c>
      <c r="B1831">
        <v>420.8</v>
      </c>
      <c r="C1831">
        <v>401</v>
      </c>
      <c r="D1831">
        <v>0.7</v>
      </c>
      <c r="E1831">
        <v>42.5</v>
      </c>
    </row>
    <row r="1832" spans="1:5" x14ac:dyDescent="0.25">
      <c r="A1832" s="1">
        <v>42374</v>
      </c>
      <c r="B1832">
        <v>397</v>
      </c>
      <c r="C1832">
        <v>524.70000000000005</v>
      </c>
      <c r="D1832">
        <v>0.1</v>
      </c>
      <c r="E1832">
        <v>21.5</v>
      </c>
    </row>
    <row r="1833" spans="1:5" x14ac:dyDescent="0.25">
      <c r="A1833" s="1">
        <v>42375</v>
      </c>
      <c r="B1833">
        <v>532.1</v>
      </c>
      <c r="C1833">
        <v>548.1</v>
      </c>
      <c r="D1833">
        <v>0.1</v>
      </c>
      <c r="E1833">
        <v>25.5</v>
      </c>
    </row>
    <row r="1834" spans="1:5" x14ac:dyDescent="0.25">
      <c r="A1834" s="1">
        <v>42376</v>
      </c>
      <c r="B1834">
        <v>546.1</v>
      </c>
      <c r="C1834">
        <v>517</v>
      </c>
      <c r="D1834">
        <v>0.1</v>
      </c>
      <c r="E1834">
        <v>7.1</v>
      </c>
    </row>
    <row r="1835" spans="1:5" x14ac:dyDescent="0.25">
      <c r="A1835" s="1">
        <v>42377</v>
      </c>
      <c r="B1835">
        <v>531.79999999999995</v>
      </c>
      <c r="C1835">
        <v>447.1</v>
      </c>
      <c r="D1835">
        <v>0.4</v>
      </c>
      <c r="E1835">
        <v>9.1999999999999993</v>
      </c>
    </row>
    <row r="1836" spans="1:5" x14ac:dyDescent="0.25">
      <c r="A1836" s="1">
        <v>42378</v>
      </c>
      <c r="B1836">
        <v>455.9</v>
      </c>
      <c r="C1836">
        <v>430.3</v>
      </c>
      <c r="D1836">
        <v>0.4</v>
      </c>
      <c r="E1836">
        <v>9.5</v>
      </c>
    </row>
    <row r="1837" spans="1:5" x14ac:dyDescent="0.25">
      <c r="A1837" s="1">
        <v>42379</v>
      </c>
      <c r="B1837">
        <v>421.9</v>
      </c>
      <c r="C1837">
        <v>432.3</v>
      </c>
      <c r="D1837">
        <v>1</v>
      </c>
      <c r="E1837">
        <v>13.1</v>
      </c>
    </row>
    <row r="1838" spans="1:5" x14ac:dyDescent="0.25">
      <c r="A1838" s="1">
        <v>42380</v>
      </c>
      <c r="B1838">
        <v>437.1</v>
      </c>
      <c r="C1838">
        <v>542</v>
      </c>
      <c r="D1838">
        <v>0</v>
      </c>
      <c r="E1838">
        <v>20.9</v>
      </c>
    </row>
    <row r="1839" spans="1:5" x14ac:dyDescent="0.25">
      <c r="A1839" s="1">
        <v>42381</v>
      </c>
      <c r="B1839">
        <v>532.5</v>
      </c>
      <c r="C1839">
        <v>539</v>
      </c>
      <c r="D1839">
        <v>0</v>
      </c>
      <c r="E1839">
        <v>6.2</v>
      </c>
    </row>
    <row r="1840" spans="1:5" x14ac:dyDescent="0.25">
      <c r="A1840" s="1">
        <v>42382</v>
      </c>
      <c r="B1840">
        <v>544.79999999999995</v>
      </c>
      <c r="C1840">
        <v>518</v>
      </c>
      <c r="D1840">
        <v>0</v>
      </c>
      <c r="E1840">
        <v>3</v>
      </c>
    </row>
    <row r="1841" spans="1:5" x14ac:dyDescent="0.25">
      <c r="A1841" s="1">
        <v>42383</v>
      </c>
      <c r="B1841">
        <v>497.8</v>
      </c>
      <c r="C1841">
        <v>436.4</v>
      </c>
      <c r="D1841">
        <v>0.1</v>
      </c>
      <c r="E1841">
        <v>3</v>
      </c>
    </row>
    <row r="1842" spans="1:5" x14ac:dyDescent="0.25">
      <c r="A1842" s="1">
        <v>42384</v>
      </c>
      <c r="B1842">
        <v>440.5</v>
      </c>
      <c r="C1842">
        <v>373.9</v>
      </c>
      <c r="D1842">
        <v>0.2</v>
      </c>
      <c r="E1842">
        <v>4.5999999999999996</v>
      </c>
    </row>
    <row r="1843" spans="1:5" x14ac:dyDescent="0.25">
      <c r="A1843" s="1">
        <v>42385</v>
      </c>
      <c r="B1843">
        <v>372.7</v>
      </c>
      <c r="C1843">
        <v>332.1</v>
      </c>
      <c r="D1843">
        <v>0.2</v>
      </c>
      <c r="E1843">
        <v>19.600000000000001</v>
      </c>
    </row>
    <row r="1844" spans="1:5" x14ac:dyDescent="0.25">
      <c r="A1844" s="1">
        <v>42386</v>
      </c>
      <c r="B1844">
        <v>330.2</v>
      </c>
      <c r="C1844">
        <v>316.89999999999998</v>
      </c>
      <c r="D1844">
        <v>0.4</v>
      </c>
      <c r="E1844">
        <v>8</v>
      </c>
    </row>
    <row r="1845" spans="1:5" x14ac:dyDescent="0.25">
      <c r="A1845" s="1">
        <v>42387</v>
      </c>
      <c r="B1845">
        <v>307.2</v>
      </c>
      <c r="C1845">
        <v>350.9</v>
      </c>
      <c r="D1845">
        <v>0.2</v>
      </c>
      <c r="E1845">
        <v>20.7</v>
      </c>
    </row>
    <row r="1846" spans="1:5" x14ac:dyDescent="0.25">
      <c r="A1846" s="1">
        <v>42388</v>
      </c>
      <c r="B1846">
        <v>354.9</v>
      </c>
      <c r="C1846">
        <v>365.9</v>
      </c>
      <c r="D1846">
        <v>0.1</v>
      </c>
      <c r="E1846">
        <v>62.8</v>
      </c>
    </row>
    <row r="1847" spans="1:5" x14ac:dyDescent="0.25">
      <c r="A1847" s="1">
        <v>42389</v>
      </c>
      <c r="B1847">
        <v>366.5</v>
      </c>
      <c r="C1847">
        <v>366.7</v>
      </c>
      <c r="D1847">
        <v>0.4</v>
      </c>
      <c r="E1847">
        <v>44.4</v>
      </c>
    </row>
    <row r="1848" spans="1:5" x14ac:dyDescent="0.25">
      <c r="A1848" s="1">
        <v>42390</v>
      </c>
      <c r="B1848">
        <v>361.7</v>
      </c>
      <c r="C1848">
        <v>538.79999999999995</v>
      </c>
      <c r="D1848">
        <v>0.1</v>
      </c>
      <c r="E1848">
        <v>135.9</v>
      </c>
    </row>
    <row r="1849" spans="1:5" x14ac:dyDescent="0.25">
      <c r="A1849" s="1">
        <v>42391</v>
      </c>
      <c r="B1849">
        <v>543</v>
      </c>
      <c r="C1849">
        <v>473.1</v>
      </c>
      <c r="D1849">
        <v>0</v>
      </c>
      <c r="E1849">
        <v>4.4000000000000004</v>
      </c>
    </row>
    <row r="1850" spans="1:5" x14ac:dyDescent="0.25">
      <c r="A1850" s="1">
        <v>42392</v>
      </c>
      <c r="B1850">
        <v>470.1</v>
      </c>
      <c r="C1850">
        <v>421.6</v>
      </c>
      <c r="D1850">
        <v>0</v>
      </c>
      <c r="E1850">
        <v>6.2</v>
      </c>
    </row>
    <row r="1851" spans="1:5" x14ac:dyDescent="0.25">
      <c r="A1851" s="1">
        <v>42393</v>
      </c>
      <c r="B1851">
        <v>427</v>
      </c>
      <c r="C1851">
        <v>441.9</v>
      </c>
      <c r="D1851">
        <v>0.6</v>
      </c>
      <c r="E1851">
        <v>80.8</v>
      </c>
    </row>
    <row r="1852" spans="1:5" x14ac:dyDescent="0.25">
      <c r="A1852" s="1">
        <v>42394</v>
      </c>
      <c r="B1852">
        <v>435.3</v>
      </c>
      <c r="C1852">
        <v>383.3</v>
      </c>
      <c r="D1852">
        <v>0.6</v>
      </c>
      <c r="E1852">
        <v>7.8</v>
      </c>
    </row>
    <row r="1853" spans="1:5" x14ac:dyDescent="0.25">
      <c r="A1853" s="1">
        <v>42395</v>
      </c>
      <c r="B1853">
        <v>382.7</v>
      </c>
      <c r="C1853">
        <v>353</v>
      </c>
      <c r="D1853">
        <v>1.1000000000000001</v>
      </c>
      <c r="E1853">
        <v>17</v>
      </c>
    </row>
    <row r="1854" spans="1:5" x14ac:dyDescent="0.25">
      <c r="A1854" s="1">
        <v>42396</v>
      </c>
      <c r="B1854">
        <v>352.1</v>
      </c>
      <c r="C1854">
        <v>334.8</v>
      </c>
      <c r="D1854">
        <v>0.4</v>
      </c>
      <c r="E1854">
        <v>74.5</v>
      </c>
    </row>
    <row r="1855" spans="1:5" x14ac:dyDescent="0.25">
      <c r="A1855" s="1">
        <v>42397</v>
      </c>
      <c r="B1855">
        <v>334.3</v>
      </c>
      <c r="C1855">
        <v>334.9</v>
      </c>
      <c r="D1855">
        <v>0</v>
      </c>
      <c r="E1855">
        <v>11.3</v>
      </c>
    </row>
    <row r="1856" spans="1:5" x14ac:dyDescent="0.25">
      <c r="A1856" s="1">
        <v>42398</v>
      </c>
      <c r="B1856">
        <v>333.5</v>
      </c>
      <c r="C1856">
        <v>284.3</v>
      </c>
      <c r="D1856">
        <v>0</v>
      </c>
      <c r="E1856">
        <v>22.7</v>
      </c>
    </row>
    <row r="1857" spans="1:5" x14ac:dyDescent="0.25">
      <c r="A1857" s="1">
        <v>42399</v>
      </c>
      <c r="B1857">
        <v>283.60000000000002</v>
      </c>
      <c r="C1857">
        <v>277.39999999999998</v>
      </c>
      <c r="D1857">
        <v>0.6</v>
      </c>
      <c r="E1857">
        <v>8.8000000000000007</v>
      </c>
    </row>
    <row r="1858" spans="1:5" x14ac:dyDescent="0.25">
      <c r="A1858" s="1">
        <v>42400</v>
      </c>
      <c r="B1858">
        <v>278.2</v>
      </c>
      <c r="C1858">
        <v>304.2</v>
      </c>
      <c r="D1858">
        <v>0.3</v>
      </c>
      <c r="E1858">
        <v>12.2</v>
      </c>
    </row>
    <row r="1859" spans="1:5" x14ac:dyDescent="0.25">
      <c r="A1859" s="1">
        <v>42401</v>
      </c>
      <c r="B1859">
        <v>303.10000000000002</v>
      </c>
      <c r="C1859">
        <v>269.3</v>
      </c>
      <c r="D1859">
        <v>0.2</v>
      </c>
      <c r="E1859">
        <v>14.1</v>
      </c>
    </row>
    <row r="1860" spans="1:5" x14ac:dyDescent="0.25">
      <c r="A1860" s="1">
        <v>42402</v>
      </c>
      <c r="B1860">
        <v>269</v>
      </c>
      <c r="C1860">
        <v>351</v>
      </c>
      <c r="D1860">
        <v>0.2</v>
      </c>
      <c r="E1860">
        <v>17.2</v>
      </c>
    </row>
    <row r="1861" spans="1:5" x14ac:dyDescent="0.25">
      <c r="A1861" s="1">
        <v>42403</v>
      </c>
      <c r="B1861">
        <v>352.6</v>
      </c>
      <c r="C1861">
        <v>404.3</v>
      </c>
      <c r="D1861">
        <v>0.1</v>
      </c>
      <c r="E1861">
        <v>22.6</v>
      </c>
    </row>
    <row r="1862" spans="1:5" x14ac:dyDescent="0.25">
      <c r="A1862" s="1">
        <v>42404</v>
      </c>
      <c r="B1862">
        <v>421.2</v>
      </c>
      <c r="C1862">
        <v>401.5</v>
      </c>
      <c r="D1862">
        <v>0.1</v>
      </c>
      <c r="E1862">
        <v>59.2</v>
      </c>
    </row>
    <row r="1863" spans="1:5" x14ac:dyDescent="0.25">
      <c r="A1863" s="1">
        <v>42405</v>
      </c>
      <c r="B1863">
        <v>401.9</v>
      </c>
      <c r="C1863">
        <v>443.5</v>
      </c>
      <c r="D1863">
        <v>0</v>
      </c>
      <c r="E1863">
        <v>8.5</v>
      </c>
    </row>
    <row r="1864" spans="1:5" x14ac:dyDescent="0.25">
      <c r="A1864" s="1">
        <v>42406</v>
      </c>
      <c r="B1864">
        <v>447.8</v>
      </c>
      <c r="C1864">
        <v>401.8</v>
      </c>
      <c r="D1864">
        <v>0.1</v>
      </c>
      <c r="E1864">
        <v>10.199999999999999</v>
      </c>
    </row>
    <row r="1865" spans="1:5" x14ac:dyDescent="0.25">
      <c r="A1865" s="1">
        <v>42407</v>
      </c>
      <c r="B1865">
        <v>396.3</v>
      </c>
      <c r="C1865">
        <v>395.6</v>
      </c>
      <c r="D1865">
        <v>1.2</v>
      </c>
      <c r="E1865">
        <v>22</v>
      </c>
    </row>
    <row r="1866" spans="1:5" x14ac:dyDescent="0.25">
      <c r="A1866" s="1">
        <v>42408</v>
      </c>
      <c r="B1866">
        <v>392.4</v>
      </c>
      <c r="C1866">
        <v>407.1</v>
      </c>
      <c r="D1866">
        <v>0.8</v>
      </c>
      <c r="E1866">
        <v>43.4</v>
      </c>
    </row>
    <row r="1867" spans="1:5" x14ac:dyDescent="0.25">
      <c r="A1867" s="1">
        <v>42409</v>
      </c>
      <c r="B1867">
        <v>398.3</v>
      </c>
      <c r="C1867">
        <v>392.8</v>
      </c>
      <c r="D1867">
        <v>0</v>
      </c>
      <c r="E1867">
        <v>40.9</v>
      </c>
    </row>
    <row r="1868" spans="1:5" x14ac:dyDescent="0.25">
      <c r="A1868" s="1">
        <v>42410</v>
      </c>
      <c r="B1868">
        <v>387.2</v>
      </c>
      <c r="C1868">
        <v>325.39999999999998</v>
      </c>
      <c r="D1868">
        <v>0</v>
      </c>
      <c r="E1868">
        <v>1.9</v>
      </c>
    </row>
    <row r="1869" spans="1:5" x14ac:dyDescent="0.25">
      <c r="A1869" s="1">
        <v>42411</v>
      </c>
      <c r="B1869">
        <v>325</v>
      </c>
      <c r="C1869">
        <v>337.5</v>
      </c>
      <c r="D1869">
        <v>0.1</v>
      </c>
      <c r="E1869">
        <v>93.9</v>
      </c>
    </row>
    <row r="1870" spans="1:5" x14ac:dyDescent="0.25">
      <c r="A1870" s="1">
        <v>42412</v>
      </c>
      <c r="B1870">
        <v>341.3</v>
      </c>
      <c r="C1870">
        <v>362</v>
      </c>
      <c r="D1870">
        <v>0.2</v>
      </c>
      <c r="E1870">
        <v>112.2</v>
      </c>
    </row>
    <row r="1871" spans="1:5" x14ac:dyDescent="0.25">
      <c r="A1871" s="1">
        <v>42413</v>
      </c>
      <c r="B1871">
        <v>348.5</v>
      </c>
      <c r="C1871">
        <v>422.8</v>
      </c>
      <c r="D1871">
        <v>0.3</v>
      </c>
      <c r="E1871">
        <v>122.9</v>
      </c>
    </row>
    <row r="1872" spans="1:5" x14ac:dyDescent="0.25">
      <c r="A1872" s="1">
        <v>42414</v>
      </c>
      <c r="B1872">
        <v>430.5</v>
      </c>
      <c r="C1872">
        <v>363.3</v>
      </c>
      <c r="D1872">
        <v>0.1</v>
      </c>
      <c r="E1872">
        <v>17.100000000000001</v>
      </c>
    </row>
    <row r="1873" spans="1:5" x14ac:dyDescent="0.25">
      <c r="A1873" s="1">
        <v>42415</v>
      </c>
      <c r="B1873">
        <v>368.1</v>
      </c>
      <c r="C1873">
        <v>437.4</v>
      </c>
      <c r="D1873">
        <v>2.2000000000000002</v>
      </c>
      <c r="E1873">
        <v>26.2</v>
      </c>
    </row>
    <row r="1874" spans="1:5" x14ac:dyDescent="0.25">
      <c r="A1874" s="1">
        <v>42416</v>
      </c>
      <c r="B1874">
        <v>421.7</v>
      </c>
      <c r="C1874">
        <v>586</v>
      </c>
      <c r="D1874">
        <v>0.1</v>
      </c>
      <c r="E1874">
        <v>35.799999999999997</v>
      </c>
    </row>
    <row r="1875" spans="1:5" x14ac:dyDescent="0.25">
      <c r="A1875" s="1">
        <v>42417</v>
      </c>
      <c r="B1875">
        <v>587.20000000000005</v>
      </c>
      <c r="C1875">
        <v>585.1</v>
      </c>
      <c r="D1875">
        <v>0</v>
      </c>
      <c r="E1875">
        <v>5</v>
      </c>
    </row>
    <row r="1876" spans="1:5" x14ac:dyDescent="0.25">
      <c r="A1876" s="1">
        <v>42418</v>
      </c>
      <c r="B1876">
        <v>594.1</v>
      </c>
      <c r="C1876">
        <v>554.70000000000005</v>
      </c>
      <c r="D1876">
        <v>0</v>
      </c>
      <c r="E1876">
        <v>3.2</v>
      </c>
    </row>
    <row r="1877" spans="1:5" x14ac:dyDescent="0.25">
      <c r="A1877" s="1">
        <v>42419</v>
      </c>
      <c r="B1877">
        <v>559.1</v>
      </c>
      <c r="C1877">
        <v>505.3</v>
      </c>
      <c r="D1877">
        <v>0</v>
      </c>
      <c r="E1877">
        <v>2.2999999999999998</v>
      </c>
    </row>
    <row r="1878" spans="1:5" x14ac:dyDescent="0.25">
      <c r="A1878" s="1">
        <v>42420</v>
      </c>
      <c r="B1878">
        <v>500.7</v>
      </c>
      <c r="C1878">
        <v>387.1</v>
      </c>
      <c r="D1878">
        <v>0</v>
      </c>
      <c r="E1878">
        <v>33</v>
      </c>
    </row>
    <row r="1879" spans="1:5" x14ac:dyDescent="0.25">
      <c r="A1879" s="1">
        <v>42421</v>
      </c>
      <c r="B1879">
        <v>386</v>
      </c>
      <c r="C1879">
        <v>334.1</v>
      </c>
      <c r="D1879">
        <v>1.2</v>
      </c>
      <c r="E1879">
        <v>11.9</v>
      </c>
    </row>
    <row r="1880" spans="1:5" x14ac:dyDescent="0.25">
      <c r="A1880" s="1">
        <v>42422</v>
      </c>
      <c r="B1880">
        <v>336.6</v>
      </c>
      <c r="C1880">
        <v>356.5</v>
      </c>
      <c r="D1880">
        <v>1</v>
      </c>
      <c r="E1880">
        <v>45.1</v>
      </c>
    </row>
    <row r="1881" spans="1:5" x14ac:dyDescent="0.25">
      <c r="A1881" s="1">
        <v>42423</v>
      </c>
      <c r="B1881">
        <v>352.3</v>
      </c>
      <c r="C1881">
        <v>348.1</v>
      </c>
      <c r="D1881">
        <v>0.9</v>
      </c>
      <c r="E1881">
        <v>176.7</v>
      </c>
    </row>
    <row r="1882" spans="1:5" x14ac:dyDescent="0.25">
      <c r="A1882" s="1">
        <v>42424</v>
      </c>
      <c r="B1882">
        <v>358.4</v>
      </c>
      <c r="C1882">
        <v>308.8</v>
      </c>
      <c r="D1882">
        <v>0.9</v>
      </c>
      <c r="E1882">
        <v>45.4</v>
      </c>
    </row>
    <row r="1883" spans="1:5" x14ac:dyDescent="0.25">
      <c r="A1883" s="1">
        <v>42425</v>
      </c>
      <c r="B1883">
        <v>309.5</v>
      </c>
      <c r="C1883">
        <v>370.8</v>
      </c>
      <c r="D1883">
        <v>0.8</v>
      </c>
      <c r="E1883">
        <v>72.7</v>
      </c>
    </row>
    <row r="1884" spans="1:5" x14ac:dyDescent="0.25">
      <c r="A1884" s="1">
        <v>42426</v>
      </c>
      <c r="B1884">
        <v>374</v>
      </c>
      <c r="C1884">
        <v>381.9</v>
      </c>
      <c r="D1884">
        <v>0.2</v>
      </c>
      <c r="E1884">
        <v>20.100000000000001</v>
      </c>
    </row>
    <row r="1885" spans="1:5" x14ac:dyDescent="0.25">
      <c r="A1885" s="1">
        <v>42427</v>
      </c>
      <c r="B1885">
        <v>383.2</v>
      </c>
      <c r="C1885">
        <v>378.9</v>
      </c>
      <c r="D1885">
        <v>0.3</v>
      </c>
      <c r="E1885">
        <v>6.2</v>
      </c>
    </row>
    <row r="1886" spans="1:5" x14ac:dyDescent="0.25">
      <c r="A1886" s="1">
        <v>42428</v>
      </c>
      <c r="B1886">
        <v>373.1</v>
      </c>
      <c r="C1886">
        <v>350.3</v>
      </c>
      <c r="D1886">
        <v>0.5</v>
      </c>
      <c r="E1886">
        <v>7.1</v>
      </c>
    </row>
    <row r="1887" spans="1:5" x14ac:dyDescent="0.25">
      <c r="A1887" s="1">
        <v>42429</v>
      </c>
      <c r="B1887">
        <v>354.3</v>
      </c>
      <c r="C1887">
        <v>306.39999999999998</v>
      </c>
      <c r="D1887">
        <v>0.4</v>
      </c>
      <c r="E1887">
        <v>18.100000000000001</v>
      </c>
    </row>
    <row r="1888" spans="1:5" x14ac:dyDescent="0.25">
      <c r="A1888" s="1">
        <v>42430</v>
      </c>
      <c r="B1888">
        <v>306</v>
      </c>
      <c r="C1888">
        <v>370.1</v>
      </c>
      <c r="D1888">
        <v>0.2</v>
      </c>
      <c r="E1888">
        <v>81.099999999999994</v>
      </c>
    </row>
    <row r="1889" spans="1:5" x14ac:dyDescent="0.25">
      <c r="A1889" s="1">
        <v>42431</v>
      </c>
      <c r="B1889">
        <v>372.6</v>
      </c>
      <c r="C1889">
        <v>437.5</v>
      </c>
      <c r="D1889">
        <v>0.9</v>
      </c>
      <c r="E1889">
        <v>54.2</v>
      </c>
    </row>
    <row r="1890" spans="1:5" x14ac:dyDescent="0.25">
      <c r="A1890" s="1">
        <v>42432</v>
      </c>
      <c r="B1890">
        <v>442.6</v>
      </c>
      <c r="C1890">
        <v>428.8</v>
      </c>
      <c r="D1890">
        <v>0.5</v>
      </c>
      <c r="E1890">
        <v>13.9</v>
      </c>
    </row>
    <row r="1891" spans="1:5" x14ac:dyDescent="0.25">
      <c r="A1891" s="1">
        <v>42433</v>
      </c>
      <c r="B1891">
        <v>429.7</v>
      </c>
      <c r="C1891">
        <v>337.5</v>
      </c>
      <c r="D1891">
        <v>0.7</v>
      </c>
      <c r="E1891">
        <v>164.2</v>
      </c>
    </row>
    <row r="1892" spans="1:5" x14ac:dyDescent="0.25">
      <c r="A1892" s="1">
        <v>42434</v>
      </c>
      <c r="B1892">
        <v>336.7</v>
      </c>
      <c r="C1892">
        <v>370.9</v>
      </c>
      <c r="D1892">
        <v>0.6</v>
      </c>
      <c r="E1892">
        <v>15.4</v>
      </c>
    </row>
    <row r="1893" spans="1:5" x14ac:dyDescent="0.25">
      <c r="A1893" s="1">
        <v>42435</v>
      </c>
      <c r="B1893">
        <v>364.8</v>
      </c>
      <c r="C1893">
        <v>496.5</v>
      </c>
      <c r="D1893">
        <v>0.2</v>
      </c>
      <c r="E1893">
        <v>50</v>
      </c>
    </row>
    <row r="1894" spans="1:5" x14ac:dyDescent="0.25">
      <c r="A1894" s="1">
        <v>42436</v>
      </c>
      <c r="B1894">
        <v>430.9</v>
      </c>
      <c r="C1894">
        <v>506.2</v>
      </c>
      <c r="D1894">
        <v>0</v>
      </c>
      <c r="E1894">
        <v>55.5</v>
      </c>
    </row>
    <row r="1895" spans="1:5" x14ac:dyDescent="0.25">
      <c r="A1895" s="1">
        <v>42437</v>
      </c>
      <c r="B1895">
        <v>505.7</v>
      </c>
      <c r="C1895">
        <v>440.9</v>
      </c>
      <c r="D1895">
        <v>0.1</v>
      </c>
      <c r="E1895">
        <v>9.8000000000000007</v>
      </c>
    </row>
    <row r="1896" spans="1:5" x14ac:dyDescent="0.25">
      <c r="A1896" s="1">
        <v>42438</v>
      </c>
      <c r="B1896">
        <v>465.9</v>
      </c>
      <c r="C1896">
        <v>359</v>
      </c>
      <c r="D1896">
        <v>0.5</v>
      </c>
      <c r="E1896">
        <v>10.5</v>
      </c>
    </row>
    <row r="1897" spans="1:5" x14ac:dyDescent="0.25">
      <c r="A1897" s="1">
        <v>42439</v>
      </c>
      <c r="B1897">
        <v>358.8</v>
      </c>
      <c r="C1897">
        <v>333.7</v>
      </c>
      <c r="D1897">
        <v>1.3</v>
      </c>
      <c r="E1897">
        <v>26.5</v>
      </c>
    </row>
    <row r="1898" spans="1:5" x14ac:dyDescent="0.25">
      <c r="A1898" s="1">
        <v>42440</v>
      </c>
      <c r="B1898">
        <v>333.2</v>
      </c>
      <c r="C1898">
        <v>559.20000000000005</v>
      </c>
      <c r="D1898">
        <v>1.3</v>
      </c>
      <c r="E1898">
        <v>164.8</v>
      </c>
    </row>
    <row r="1899" spans="1:5" x14ac:dyDescent="0.25">
      <c r="A1899" s="1">
        <v>42441</v>
      </c>
      <c r="B1899">
        <v>560.6</v>
      </c>
      <c r="C1899">
        <v>449.5</v>
      </c>
      <c r="D1899">
        <v>0.3</v>
      </c>
      <c r="E1899">
        <v>15</v>
      </c>
    </row>
    <row r="1900" spans="1:5" x14ac:dyDescent="0.25">
      <c r="A1900" s="1">
        <v>42442</v>
      </c>
      <c r="B1900">
        <v>451.1</v>
      </c>
      <c r="C1900">
        <v>408.2</v>
      </c>
      <c r="D1900">
        <v>0.8</v>
      </c>
      <c r="E1900">
        <v>6.2</v>
      </c>
    </row>
    <row r="1901" spans="1:5" x14ac:dyDescent="0.25">
      <c r="A1901" s="1">
        <v>42443</v>
      </c>
      <c r="B1901">
        <v>405.8</v>
      </c>
      <c r="C1901">
        <v>567.5</v>
      </c>
      <c r="D1901">
        <v>0.1</v>
      </c>
      <c r="E1901">
        <v>51.2</v>
      </c>
    </row>
    <row r="1902" spans="1:5" x14ac:dyDescent="0.25">
      <c r="A1902" s="1">
        <v>42444</v>
      </c>
      <c r="B1902">
        <v>528.1</v>
      </c>
      <c r="C1902">
        <v>450.5</v>
      </c>
      <c r="D1902">
        <v>0.2</v>
      </c>
      <c r="E1902">
        <v>12.9</v>
      </c>
    </row>
    <row r="1903" spans="1:5" x14ac:dyDescent="0.25">
      <c r="A1903" s="1">
        <v>42445</v>
      </c>
      <c r="B1903">
        <v>451.2</v>
      </c>
      <c r="C1903">
        <v>562.9</v>
      </c>
      <c r="D1903">
        <v>0</v>
      </c>
      <c r="E1903">
        <v>13.2</v>
      </c>
    </row>
    <row r="1904" spans="1:5" x14ac:dyDescent="0.25">
      <c r="A1904" s="1">
        <v>42446</v>
      </c>
      <c r="B1904">
        <v>558</v>
      </c>
      <c r="C1904">
        <v>457.7</v>
      </c>
      <c r="D1904">
        <v>0.7</v>
      </c>
      <c r="E1904">
        <v>13</v>
      </c>
    </row>
    <row r="1905" spans="1:5" x14ac:dyDescent="0.25">
      <c r="A1905" s="1">
        <v>42447</v>
      </c>
      <c r="B1905">
        <v>465.2</v>
      </c>
      <c r="C1905">
        <v>405.8</v>
      </c>
      <c r="D1905">
        <v>0.4</v>
      </c>
      <c r="E1905">
        <v>9.9</v>
      </c>
    </row>
    <row r="1906" spans="1:5" x14ac:dyDescent="0.25">
      <c r="A1906" s="1">
        <v>42448</v>
      </c>
      <c r="B1906">
        <v>403.6</v>
      </c>
      <c r="C1906">
        <v>421.3</v>
      </c>
      <c r="D1906">
        <v>0.8</v>
      </c>
      <c r="E1906">
        <v>19.3</v>
      </c>
    </row>
    <row r="1907" spans="1:5" x14ac:dyDescent="0.25">
      <c r="A1907" s="1">
        <v>42449</v>
      </c>
      <c r="B1907">
        <v>420.3</v>
      </c>
      <c r="C1907">
        <v>405.5</v>
      </c>
      <c r="D1907">
        <v>0.4</v>
      </c>
      <c r="E1907">
        <v>9.6999999999999993</v>
      </c>
    </row>
    <row r="1908" spans="1:5" x14ac:dyDescent="0.25">
      <c r="A1908" s="1">
        <v>42450</v>
      </c>
      <c r="B1908">
        <v>408.7</v>
      </c>
      <c r="C1908">
        <v>375.4</v>
      </c>
      <c r="D1908">
        <v>0.2</v>
      </c>
      <c r="E1908">
        <v>23.3</v>
      </c>
    </row>
    <row r="1909" spans="1:5" x14ac:dyDescent="0.25">
      <c r="A1909" s="1">
        <v>42451</v>
      </c>
      <c r="B1909">
        <v>378.9</v>
      </c>
      <c r="C1909">
        <v>402.3</v>
      </c>
      <c r="D1909">
        <v>0.9</v>
      </c>
      <c r="E1909">
        <v>49.7</v>
      </c>
    </row>
    <row r="1910" spans="1:5" x14ac:dyDescent="0.25">
      <c r="A1910" s="1">
        <v>42452</v>
      </c>
      <c r="B1910">
        <v>399.4</v>
      </c>
      <c r="C1910">
        <v>449.8</v>
      </c>
      <c r="D1910">
        <v>0.2</v>
      </c>
      <c r="E1910">
        <v>75.900000000000006</v>
      </c>
    </row>
    <row r="1911" spans="1:5" x14ac:dyDescent="0.25">
      <c r="A1911" s="1">
        <v>42453</v>
      </c>
      <c r="B1911">
        <v>449</v>
      </c>
      <c r="C1911">
        <v>581.20000000000005</v>
      </c>
      <c r="D1911">
        <v>0.2</v>
      </c>
      <c r="E1911">
        <v>18.2</v>
      </c>
    </row>
    <row r="1912" spans="1:5" x14ac:dyDescent="0.25">
      <c r="A1912" s="1">
        <v>42454</v>
      </c>
      <c r="B1912">
        <v>549.5</v>
      </c>
      <c r="C1912">
        <v>433.4</v>
      </c>
      <c r="D1912">
        <v>0.3</v>
      </c>
      <c r="E1912">
        <v>29.6</v>
      </c>
    </row>
    <row r="1913" spans="1:5" x14ac:dyDescent="0.25">
      <c r="A1913" s="1">
        <v>42455</v>
      </c>
      <c r="B1913">
        <v>425.6</v>
      </c>
      <c r="C1913">
        <v>386.1</v>
      </c>
      <c r="D1913">
        <v>0.9</v>
      </c>
      <c r="E1913">
        <v>37.4</v>
      </c>
    </row>
    <row r="1914" spans="1:5" x14ac:dyDescent="0.25">
      <c r="A1914" s="1">
        <v>42456</v>
      </c>
      <c r="B1914">
        <v>390</v>
      </c>
      <c r="C1914">
        <v>421.6</v>
      </c>
      <c r="D1914">
        <v>2</v>
      </c>
      <c r="E1914">
        <v>35.299999999999997</v>
      </c>
    </row>
    <row r="1915" spans="1:5" x14ac:dyDescent="0.25">
      <c r="A1915" s="1">
        <v>42457</v>
      </c>
      <c r="B1915">
        <v>428.7</v>
      </c>
      <c r="C1915">
        <v>496.4</v>
      </c>
      <c r="D1915">
        <v>1.1000000000000001</v>
      </c>
      <c r="E1915">
        <v>23.6</v>
      </c>
    </row>
    <row r="1916" spans="1:5" x14ac:dyDescent="0.25">
      <c r="A1916" s="1">
        <v>42458</v>
      </c>
      <c r="B1916">
        <v>495.2</v>
      </c>
      <c r="C1916">
        <v>537.9</v>
      </c>
      <c r="D1916">
        <v>0.5</v>
      </c>
      <c r="E1916">
        <v>8.4</v>
      </c>
    </row>
    <row r="1917" spans="1:5" x14ac:dyDescent="0.25">
      <c r="A1917" s="1">
        <v>42459</v>
      </c>
      <c r="B1917">
        <v>551.5</v>
      </c>
      <c r="C1917">
        <v>511.4</v>
      </c>
      <c r="D1917">
        <v>0.5</v>
      </c>
      <c r="E1917">
        <v>9.5</v>
      </c>
    </row>
    <row r="1918" spans="1:5" x14ac:dyDescent="0.25">
      <c r="A1918" s="1">
        <v>42460</v>
      </c>
      <c r="B1918">
        <v>507.6</v>
      </c>
      <c r="C1918">
        <v>409.1</v>
      </c>
      <c r="D1918">
        <v>0.5</v>
      </c>
      <c r="E1918">
        <v>61.3</v>
      </c>
    </row>
    <row r="1919" spans="1:5" x14ac:dyDescent="0.25">
      <c r="A1919" s="1">
        <v>42461</v>
      </c>
      <c r="B1919">
        <v>406.9</v>
      </c>
      <c r="C1919">
        <v>368.9</v>
      </c>
      <c r="D1919">
        <v>0.9</v>
      </c>
      <c r="E1919">
        <v>40.9</v>
      </c>
    </row>
    <row r="1920" spans="1:5" x14ac:dyDescent="0.25">
      <c r="A1920" s="1">
        <v>42462</v>
      </c>
      <c r="B1920">
        <v>374.2</v>
      </c>
      <c r="C1920">
        <v>460</v>
      </c>
      <c r="D1920">
        <v>0.3</v>
      </c>
      <c r="E1920">
        <v>47.1</v>
      </c>
    </row>
    <row r="1921" spans="1:5" x14ac:dyDescent="0.25">
      <c r="A1921" s="1">
        <v>42463</v>
      </c>
      <c r="B1921">
        <v>458.8</v>
      </c>
      <c r="C1921">
        <v>404</v>
      </c>
      <c r="D1921">
        <v>0.3</v>
      </c>
      <c r="E1921">
        <v>17.899999999999999</v>
      </c>
    </row>
    <row r="1922" spans="1:5" x14ac:dyDescent="0.25">
      <c r="A1922" s="1">
        <v>42464</v>
      </c>
      <c r="B1922">
        <v>409.1</v>
      </c>
      <c r="C1922">
        <v>377.5</v>
      </c>
      <c r="D1922">
        <v>0.9</v>
      </c>
      <c r="E1922">
        <v>13.3</v>
      </c>
    </row>
    <row r="1923" spans="1:5" x14ac:dyDescent="0.25">
      <c r="A1923" s="1">
        <v>42465</v>
      </c>
      <c r="B1923">
        <v>382.8</v>
      </c>
      <c r="C1923">
        <v>389.9</v>
      </c>
      <c r="D1923">
        <v>1</v>
      </c>
      <c r="E1923">
        <v>19</v>
      </c>
    </row>
    <row r="1924" spans="1:5" x14ac:dyDescent="0.25">
      <c r="A1924" s="1">
        <v>42466</v>
      </c>
      <c r="B1924">
        <v>399.2</v>
      </c>
      <c r="C1924">
        <v>378.4</v>
      </c>
      <c r="D1924">
        <v>1.1000000000000001</v>
      </c>
      <c r="E1924">
        <v>12.3</v>
      </c>
    </row>
    <row r="1925" spans="1:5" x14ac:dyDescent="0.25">
      <c r="A1925" s="1">
        <v>42467</v>
      </c>
      <c r="B1925">
        <v>377.5</v>
      </c>
      <c r="C1925">
        <v>357.6</v>
      </c>
      <c r="D1925">
        <v>4.4000000000000004</v>
      </c>
      <c r="E1925">
        <v>33.1</v>
      </c>
    </row>
    <row r="1926" spans="1:5" x14ac:dyDescent="0.25">
      <c r="A1926" s="1">
        <v>42468</v>
      </c>
      <c r="B1926">
        <v>353.9</v>
      </c>
      <c r="C1926">
        <v>346.9</v>
      </c>
      <c r="D1926">
        <v>3.2</v>
      </c>
      <c r="E1926">
        <v>148.69999999999999</v>
      </c>
    </row>
    <row r="1927" spans="1:5" x14ac:dyDescent="0.25">
      <c r="A1927" s="1">
        <v>42469</v>
      </c>
      <c r="B1927">
        <v>347.6</v>
      </c>
      <c r="C1927">
        <v>342.1</v>
      </c>
      <c r="D1927">
        <v>1.9</v>
      </c>
      <c r="E1927">
        <v>30.8</v>
      </c>
    </row>
    <row r="1928" spans="1:5" x14ac:dyDescent="0.25">
      <c r="A1928" s="1">
        <v>42470</v>
      </c>
      <c r="B1928">
        <v>342.3</v>
      </c>
      <c r="C1928">
        <v>375.9</v>
      </c>
      <c r="D1928">
        <v>3</v>
      </c>
      <c r="E1928">
        <v>77</v>
      </c>
    </row>
    <row r="1929" spans="1:5" x14ac:dyDescent="0.25">
      <c r="A1929" s="1">
        <v>42471</v>
      </c>
      <c r="B1929">
        <v>371.5</v>
      </c>
      <c r="C1929">
        <v>393.9</v>
      </c>
      <c r="D1929">
        <v>2.9</v>
      </c>
      <c r="E1929">
        <v>85.8</v>
      </c>
    </row>
    <row r="1930" spans="1:5" x14ac:dyDescent="0.25">
      <c r="A1930" s="1">
        <v>42472</v>
      </c>
      <c r="B1930">
        <v>385.5</v>
      </c>
      <c r="C1930">
        <v>475</v>
      </c>
      <c r="D1930">
        <v>0</v>
      </c>
      <c r="E1930">
        <v>57.5</v>
      </c>
    </row>
    <row r="1931" spans="1:5" x14ac:dyDescent="0.25">
      <c r="A1931" s="1">
        <v>42473</v>
      </c>
      <c r="B1931">
        <v>503.8</v>
      </c>
      <c r="C1931">
        <v>539</v>
      </c>
      <c r="D1931">
        <v>0.2</v>
      </c>
      <c r="E1931">
        <v>14.3</v>
      </c>
    </row>
    <row r="1932" spans="1:5" x14ac:dyDescent="0.25">
      <c r="A1932" s="1">
        <v>42474</v>
      </c>
      <c r="B1932">
        <v>544.6</v>
      </c>
      <c r="C1932">
        <v>401.1</v>
      </c>
      <c r="D1932">
        <v>0.5</v>
      </c>
      <c r="E1932">
        <v>23.9</v>
      </c>
    </row>
    <row r="1933" spans="1:5" x14ac:dyDescent="0.25">
      <c r="A1933" s="1">
        <v>42475</v>
      </c>
      <c r="B1933">
        <v>399.4</v>
      </c>
      <c r="C1933">
        <v>368.9</v>
      </c>
      <c r="D1933">
        <v>2</v>
      </c>
      <c r="E1933">
        <v>37.5</v>
      </c>
    </row>
    <row r="1934" spans="1:5" x14ac:dyDescent="0.25">
      <c r="A1934" s="1">
        <v>42476</v>
      </c>
      <c r="B1934">
        <v>378.7</v>
      </c>
      <c r="C1934">
        <v>400.9</v>
      </c>
      <c r="D1934">
        <v>0.3</v>
      </c>
      <c r="E1934">
        <v>35.799999999999997</v>
      </c>
    </row>
    <row r="1935" spans="1:5" x14ac:dyDescent="0.25">
      <c r="A1935" s="1">
        <v>42477</v>
      </c>
      <c r="B1935">
        <v>398.3</v>
      </c>
      <c r="C1935">
        <v>396.6</v>
      </c>
      <c r="D1935">
        <v>0.6</v>
      </c>
      <c r="E1935">
        <v>38</v>
      </c>
    </row>
    <row r="1936" spans="1:5" x14ac:dyDescent="0.25">
      <c r="A1936" s="1">
        <v>42478</v>
      </c>
      <c r="B1936">
        <v>403.8</v>
      </c>
      <c r="C1936">
        <v>387.6</v>
      </c>
      <c r="D1936">
        <v>1</v>
      </c>
      <c r="E1936">
        <v>24.6</v>
      </c>
    </row>
    <row r="1937" spans="1:5" x14ac:dyDescent="0.25">
      <c r="A1937" s="1">
        <v>42479</v>
      </c>
      <c r="B1937">
        <v>382.2</v>
      </c>
      <c r="C1937">
        <v>350.5</v>
      </c>
      <c r="D1937">
        <v>1</v>
      </c>
      <c r="E1937">
        <v>22</v>
      </c>
    </row>
    <row r="1938" spans="1:5" x14ac:dyDescent="0.25">
      <c r="A1938" s="1">
        <v>42480</v>
      </c>
      <c r="B1938">
        <v>349.8</v>
      </c>
      <c r="C1938">
        <v>358.3</v>
      </c>
      <c r="D1938">
        <v>1.9</v>
      </c>
      <c r="E1938">
        <v>19.399999999999999</v>
      </c>
    </row>
    <row r="1939" spans="1:5" x14ac:dyDescent="0.25">
      <c r="A1939" s="1">
        <v>42481</v>
      </c>
      <c r="B1939">
        <v>360.5</v>
      </c>
      <c r="C1939">
        <v>424.9</v>
      </c>
      <c r="D1939">
        <v>3.2</v>
      </c>
      <c r="E1939">
        <v>39.1</v>
      </c>
    </row>
    <row r="1940" spans="1:5" x14ac:dyDescent="0.25">
      <c r="A1940" s="1">
        <v>42482</v>
      </c>
      <c r="B1940">
        <v>430</v>
      </c>
      <c r="C1940">
        <v>522.5</v>
      </c>
      <c r="D1940">
        <v>0.4</v>
      </c>
      <c r="E1940">
        <v>20.2</v>
      </c>
    </row>
    <row r="1941" spans="1:5" x14ac:dyDescent="0.25">
      <c r="A1941" s="1">
        <v>42483</v>
      </c>
      <c r="B1941">
        <v>521.6</v>
      </c>
      <c r="C1941">
        <v>487.7</v>
      </c>
      <c r="D1941">
        <v>0.7</v>
      </c>
      <c r="E1941">
        <v>30.4</v>
      </c>
    </row>
    <row r="1942" spans="1:5" x14ac:dyDescent="0.25">
      <c r="A1942" s="1">
        <v>42484</v>
      </c>
      <c r="B1942">
        <v>499.7</v>
      </c>
      <c r="C1942">
        <v>509</v>
      </c>
      <c r="D1942">
        <v>0.9</v>
      </c>
      <c r="E1942">
        <v>99</v>
      </c>
    </row>
    <row r="1943" spans="1:5" x14ac:dyDescent="0.25">
      <c r="A1943" s="1">
        <v>42485</v>
      </c>
      <c r="B1943">
        <v>506.8</v>
      </c>
      <c r="C1943">
        <v>476</v>
      </c>
      <c r="D1943">
        <v>0.5</v>
      </c>
      <c r="E1943">
        <v>12.2</v>
      </c>
    </row>
    <row r="1944" spans="1:5" x14ac:dyDescent="0.25">
      <c r="A1944" s="1">
        <v>42486</v>
      </c>
      <c r="B1944">
        <v>487.3</v>
      </c>
      <c r="C1944">
        <v>463.2</v>
      </c>
      <c r="D1944">
        <v>0.1</v>
      </c>
      <c r="E1944">
        <v>10.9</v>
      </c>
    </row>
    <row r="1945" spans="1:5" x14ac:dyDescent="0.25">
      <c r="A1945" s="1">
        <v>42487</v>
      </c>
      <c r="B1945">
        <v>451.8</v>
      </c>
      <c r="C1945">
        <v>426.8</v>
      </c>
      <c r="D1945">
        <v>0.3</v>
      </c>
      <c r="E1945">
        <v>12</v>
      </c>
    </row>
    <row r="1946" spans="1:5" x14ac:dyDescent="0.25">
      <c r="A1946" s="1">
        <v>42488</v>
      </c>
      <c r="B1946">
        <v>419.6</v>
      </c>
      <c r="C1946">
        <v>400.8</v>
      </c>
      <c r="D1946">
        <v>0.7</v>
      </c>
      <c r="E1946">
        <v>10.4</v>
      </c>
    </row>
    <row r="1947" spans="1:5" x14ac:dyDescent="0.25">
      <c r="A1947" s="1">
        <v>42489</v>
      </c>
      <c r="B1947">
        <v>393.8</v>
      </c>
      <c r="C1947">
        <v>347.4</v>
      </c>
      <c r="D1947">
        <v>1.6</v>
      </c>
      <c r="E1947">
        <v>17.8</v>
      </c>
    </row>
    <row r="1948" spans="1:5" x14ac:dyDescent="0.25">
      <c r="A1948" s="1">
        <v>42490</v>
      </c>
      <c r="B1948">
        <v>344</v>
      </c>
      <c r="C1948">
        <v>385.5</v>
      </c>
      <c r="D1948">
        <v>2.4</v>
      </c>
      <c r="E1948">
        <v>54.6</v>
      </c>
    </row>
    <row r="1949" spans="1:5" x14ac:dyDescent="0.25">
      <c r="A1949" s="1">
        <v>42491</v>
      </c>
      <c r="B1949">
        <v>381</v>
      </c>
      <c r="C1949">
        <v>449.5</v>
      </c>
      <c r="D1949">
        <v>1.6</v>
      </c>
      <c r="E1949">
        <v>76.400000000000006</v>
      </c>
    </row>
    <row r="1950" spans="1:5" x14ac:dyDescent="0.25">
      <c r="A1950" s="1">
        <v>42492</v>
      </c>
      <c r="B1950">
        <v>452.1</v>
      </c>
      <c r="C1950">
        <v>586.70000000000005</v>
      </c>
      <c r="D1950">
        <v>0.2</v>
      </c>
      <c r="E1950">
        <v>21.5</v>
      </c>
    </row>
    <row r="1951" spans="1:5" x14ac:dyDescent="0.25">
      <c r="A1951" s="1">
        <v>42493</v>
      </c>
      <c r="B1951">
        <v>587.1</v>
      </c>
      <c r="C1951">
        <v>488.6</v>
      </c>
      <c r="D1951">
        <v>0.1</v>
      </c>
      <c r="E1951">
        <v>9.6999999999999993</v>
      </c>
    </row>
    <row r="1952" spans="1:5" x14ac:dyDescent="0.25">
      <c r="A1952" s="1">
        <v>42494</v>
      </c>
      <c r="B1952">
        <v>472.4</v>
      </c>
      <c r="C1952">
        <v>391.7</v>
      </c>
      <c r="D1952">
        <v>0.7</v>
      </c>
      <c r="E1952">
        <v>8.5</v>
      </c>
    </row>
    <row r="1953" spans="1:5" x14ac:dyDescent="0.25">
      <c r="A1953" s="1">
        <v>42495</v>
      </c>
      <c r="B1953">
        <v>391.8</v>
      </c>
      <c r="C1953">
        <v>371.6</v>
      </c>
      <c r="D1953">
        <v>0.6</v>
      </c>
      <c r="E1953">
        <v>48.3</v>
      </c>
    </row>
    <row r="1954" spans="1:5" x14ac:dyDescent="0.25">
      <c r="A1954" s="1">
        <v>42496</v>
      </c>
      <c r="B1954">
        <v>374.1</v>
      </c>
      <c r="C1954">
        <v>492.2</v>
      </c>
      <c r="D1954">
        <v>0.8</v>
      </c>
      <c r="E1954">
        <v>83.4</v>
      </c>
    </row>
    <row r="1955" spans="1:5" x14ac:dyDescent="0.25">
      <c r="A1955" s="1">
        <v>42497</v>
      </c>
      <c r="B1955">
        <v>490.5</v>
      </c>
      <c r="C1955">
        <v>498.3</v>
      </c>
      <c r="D1955">
        <v>0.9</v>
      </c>
      <c r="E1955">
        <v>18.600000000000001</v>
      </c>
    </row>
    <row r="1956" spans="1:5" x14ac:dyDescent="0.25">
      <c r="A1956" s="1">
        <v>42498</v>
      </c>
      <c r="B1956">
        <v>479.3</v>
      </c>
      <c r="C1956">
        <v>603.1</v>
      </c>
      <c r="D1956">
        <v>0.1</v>
      </c>
      <c r="E1956">
        <v>39.4</v>
      </c>
    </row>
    <row r="1957" spans="1:5" x14ac:dyDescent="0.25">
      <c r="A1957" s="1">
        <v>42499</v>
      </c>
      <c r="B1957">
        <v>586.29999999999995</v>
      </c>
      <c r="C1957">
        <v>649.5</v>
      </c>
      <c r="D1957">
        <v>0.2</v>
      </c>
      <c r="E1957">
        <v>5.5</v>
      </c>
    </row>
    <row r="1958" spans="1:5" x14ac:dyDescent="0.25">
      <c r="A1958" s="1">
        <v>42500</v>
      </c>
      <c r="B1958">
        <v>627.9</v>
      </c>
      <c r="C1958">
        <v>560.4</v>
      </c>
      <c r="D1958">
        <v>0</v>
      </c>
      <c r="E1958">
        <v>8.8000000000000007</v>
      </c>
    </row>
    <row r="1959" spans="1:5" x14ac:dyDescent="0.25">
      <c r="A1959" s="1">
        <v>42501</v>
      </c>
      <c r="B1959">
        <v>578.79999999999995</v>
      </c>
      <c r="C1959">
        <v>439.3</v>
      </c>
      <c r="D1959">
        <v>0.4</v>
      </c>
      <c r="E1959">
        <v>4.8</v>
      </c>
    </row>
    <row r="1960" spans="1:5" x14ac:dyDescent="0.25">
      <c r="A1960" s="1">
        <v>42502</v>
      </c>
      <c r="B1960">
        <v>425.3</v>
      </c>
      <c r="C1960">
        <v>371.7</v>
      </c>
      <c r="D1960">
        <v>0.9</v>
      </c>
      <c r="E1960">
        <v>73.900000000000006</v>
      </c>
    </row>
    <row r="1961" spans="1:5" x14ac:dyDescent="0.25">
      <c r="A1961" s="1">
        <v>42503</v>
      </c>
      <c r="B1961">
        <v>380.5</v>
      </c>
      <c r="C1961">
        <v>339.5</v>
      </c>
      <c r="D1961">
        <v>1.6</v>
      </c>
      <c r="E1961">
        <v>32.1</v>
      </c>
    </row>
    <row r="1962" spans="1:5" x14ac:dyDescent="0.25">
      <c r="A1962" s="1">
        <v>42504</v>
      </c>
      <c r="B1962">
        <v>333.5</v>
      </c>
      <c r="C1962">
        <v>375.2</v>
      </c>
      <c r="D1962">
        <v>1.5</v>
      </c>
      <c r="E1962">
        <v>134.19999999999999</v>
      </c>
    </row>
    <row r="1963" spans="1:5" x14ac:dyDescent="0.25">
      <c r="A1963" s="1">
        <v>42505</v>
      </c>
      <c r="B1963">
        <v>376.8</v>
      </c>
      <c r="C1963">
        <v>436.8</v>
      </c>
      <c r="D1963">
        <v>1.4</v>
      </c>
      <c r="E1963">
        <v>66.5</v>
      </c>
    </row>
    <row r="1964" spans="1:5" x14ac:dyDescent="0.25">
      <c r="A1964" s="1">
        <v>42506</v>
      </c>
      <c r="B1964">
        <v>449.6</v>
      </c>
      <c r="C1964">
        <v>495.3</v>
      </c>
      <c r="D1964">
        <v>0.1</v>
      </c>
      <c r="E1964">
        <v>12.7</v>
      </c>
    </row>
    <row r="1965" spans="1:5" x14ac:dyDescent="0.25">
      <c r="A1965" s="1">
        <v>42507</v>
      </c>
      <c r="B1965">
        <v>464</v>
      </c>
      <c r="C1965">
        <v>483.3</v>
      </c>
      <c r="D1965">
        <v>0.4</v>
      </c>
      <c r="E1965">
        <v>12.8</v>
      </c>
    </row>
    <row r="1966" spans="1:5" x14ac:dyDescent="0.25">
      <c r="A1966" s="1">
        <v>42508</v>
      </c>
      <c r="B1966">
        <v>485.4</v>
      </c>
      <c r="C1966">
        <v>463.5</v>
      </c>
      <c r="D1966">
        <v>1</v>
      </c>
      <c r="E1966">
        <v>15</v>
      </c>
    </row>
    <row r="1967" spans="1:5" x14ac:dyDescent="0.25">
      <c r="A1967" s="1">
        <v>42509</v>
      </c>
      <c r="B1967">
        <v>461.2</v>
      </c>
      <c r="C1967">
        <v>444.8</v>
      </c>
      <c r="D1967">
        <v>0.6</v>
      </c>
      <c r="E1967">
        <v>18.899999999999999</v>
      </c>
    </row>
    <row r="1968" spans="1:5" x14ac:dyDescent="0.25">
      <c r="A1968" s="1">
        <v>42510</v>
      </c>
      <c r="B1968">
        <v>430.8</v>
      </c>
      <c r="C1968">
        <v>456.4</v>
      </c>
      <c r="D1968">
        <v>0.4</v>
      </c>
      <c r="E1968">
        <v>21.4</v>
      </c>
    </row>
    <row r="1969" spans="1:5" x14ac:dyDescent="0.25">
      <c r="A1969" s="1">
        <v>42511</v>
      </c>
      <c r="B1969">
        <v>449.1</v>
      </c>
      <c r="C1969">
        <v>603.6</v>
      </c>
      <c r="D1969">
        <v>0.2</v>
      </c>
      <c r="E1969">
        <v>27.6</v>
      </c>
    </row>
    <row r="1970" spans="1:5" x14ac:dyDescent="0.25">
      <c r="A1970" s="1">
        <v>42512</v>
      </c>
      <c r="B1970">
        <v>621.29999999999995</v>
      </c>
      <c r="C1970">
        <v>517</v>
      </c>
      <c r="D1970">
        <v>0.1</v>
      </c>
      <c r="E1970">
        <v>3.7</v>
      </c>
    </row>
    <row r="1971" spans="1:5" x14ac:dyDescent="0.25">
      <c r="A1971" s="1">
        <v>42513</v>
      </c>
      <c r="B1971">
        <v>544.70000000000005</v>
      </c>
      <c r="C1971">
        <v>390.5</v>
      </c>
      <c r="D1971">
        <v>0.1</v>
      </c>
      <c r="E1971">
        <v>5</v>
      </c>
    </row>
    <row r="1972" spans="1:5" x14ac:dyDescent="0.25">
      <c r="A1972" s="1">
        <v>42514</v>
      </c>
      <c r="B1972">
        <v>389.4</v>
      </c>
      <c r="C1972">
        <v>416.2</v>
      </c>
      <c r="D1972">
        <v>0.5</v>
      </c>
      <c r="E1972">
        <v>48.8</v>
      </c>
    </row>
    <row r="1973" spans="1:5" x14ac:dyDescent="0.25">
      <c r="A1973" s="1">
        <v>42515</v>
      </c>
      <c r="B1973">
        <v>443.5</v>
      </c>
      <c r="C1973">
        <v>356</v>
      </c>
      <c r="D1973">
        <v>0.7</v>
      </c>
      <c r="E1973">
        <v>53.7</v>
      </c>
    </row>
    <row r="1974" spans="1:5" x14ac:dyDescent="0.25">
      <c r="A1974" s="1">
        <v>42516</v>
      </c>
      <c r="B1974">
        <v>352.8</v>
      </c>
      <c r="C1974">
        <v>353.6</v>
      </c>
      <c r="D1974">
        <v>1.4</v>
      </c>
      <c r="E1974">
        <v>32.4</v>
      </c>
    </row>
    <row r="1975" spans="1:5" x14ac:dyDescent="0.25">
      <c r="A1975" s="1">
        <v>42517</v>
      </c>
      <c r="B1975">
        <v>351.5</v>
      </c>
      <c r="C1975">
        <v>488.2</v>
      </c>
      <c r="D1975">
        <v>0.3</v>
      </c>
      <c r="E1975">
        <v>34.1</v>
      </c>
    </row>
    <row r="1976" spans="1:5" x14ac:dyDescent="0.25">
      <c r="A1976" s="1">
        <v>42518</v>
      </c>
      <c r="B1976">
        <v>484.5</v>
      </c>
      <c r="C1976">
        <v>455.2</v>
      </c>
      <c r="D1976">
        <v>0.4</v>
      </c>
      <c r="E1976">
        <v>28.3</v>
      </c>
    </row>
    <row r="1977" spans="1:5" x14ac:dyDescent="0.25">
      <c r="A1977" s="1">
        <v>42519</v>
      </c>
      <c r="B1977">
        <v>443.9</v>
      </c>
      <c r="C1977">
        <v>513.4</v>
      </c>
      <c r="D1977">
        <v>0.4</v>
      </c>
      <c r="E1977">
        <v>8.1999999999999993</v>
      </c>
    </row>
    <row r="1978" spans="1:5" x14ac:dyDescent="0.25">
      <c r="A1978" s="1">
        <v>42520</v>
      </c>
      <c r="B1978">
        <v>503.3</v>
      </c>
      <c r="C1978">
        <v>511.1</v>
      </c>
      <c r="D1978">
        <v>0.8</v>
      </c>
      <c r="E1978">
        <v>18.7</v>
      </c>
    </row>
    <row r="1979" spans="1:5" x14ac:dyDescent="0.25">
      <c r="A1979" s="1">
        <v>42521</v>
      </c>
      <c r="B1979">
        <v>471.1</v>
      </c>
      <c r="C1979">
        <v>487.6</v>
      </c>
      <c r="D1979">
        <v>0.2</v>
      </c>
      <c r="E1979">
        <v>13.9</v>
      </c>
    </row>
    <row r="1980" spans="1:5" x14ac:dyDescent="0.25">
      <c r="A1980" s="1">
        <v>42522</v>
      </c>
      <c r="B1980">
        <v>465.2</v>
      </c>
      <c r="C1980">
        <v>411.1</v>
      </c>
      <c r="D1980">
        <v>0.9</v>
      </c>
      <c r="E1980">
        <v>8.5</v>
      </c>
    </row>
    <row r="1981" spans="1:5" x14ac:dyDescent="0.25">
      <c r="A1981" s="1">
        <v>42523</v>
      </c>
      <c r="B1981">
        <v>405.6</v>
      </c>
      <c r="C1981">
        <v>303.89999999999998</v>
      </c>
      <c r="D1981">
        <v>0.8</v>
      </c>
      <c r="E1981">
        <v>15.5</v>
      </c>
    </row>
    <row r="1982" spans="1:5" x14ac:dyDescent="0.25">
      <c r="A1982" s="1">
        <v>42524</v>
      </c>
      <c r="B1982">
        <v>308.7</v>
      </c>
      <c r="C1982">
        <v>300.10000000000002</v>
      </c>
      <c r="D1982">
        <v>0.2</v>
      </c>
      <c r="E1982">
        <v>116.4</v>
      </c>
    </row>
    <row r="1983" spans="1:5" x14ac:dyDescent="0.25">
      <c r="A1983" s="1">
        <v>42525</v>
      </c>
      <c r="B1983">
        <v>299.5</v>
      </c>
      <c r="C1983">
        <v>319.8</v>
      </c>
      <c r="D1983">
        <v>0.3</v>
      </c>
      <c r="E1983">
        <v>45.7</v>
      </c>
    </row>
    <row r="1984" spans="1:5" x14ac:dyDescent="0.25">
      <c r="A1984" s="1">
        <v>42526</v>
      </c>
      <c r="B1984">
        <v>318.89999999999998</v>
      </c>
      <c r="C1984">
        <v>571.1</v>
      </c>
      <c r="D1984">
        <v>0.2</v>
      </c>
      <c r="E1984">
        <v>171.5</v>
      </c>
    </row>
    <row r="1985" spans="1:5" x14ac:dyDescent="0.25">
      <c r="A1985" s="1">
        <v>42527</v>
      </c>
      <c r="B1985">
        <v>574.1</v>
      </c>
      <c r="C1985">
        <v>500.4</v>
      </c>
      <c r="D1985">
        <v>0.1</v>
      </c>
      <c r="E1985">
        <v>20.6</v>
      </c>
    </row>
    <row r="1986" spans="1:5" x14ac:dyDescent="0.25">
      <c r="A1986" s="1">
        <v>42528</v>
      </c>
      <c r="B1986">
        <v>502</v>
      </c>
      <c r="C1986">
        <v>427.4</v>
      </c>
      <c r="D1986">
        <v>0.1</v>
      </c>
      <c r="E1986">
        <v>8.3000000000000007</v>
      </c>
    </row>
    <row r="1987" spans="1:5" x14ac:dyDescent="0.25">
      <c r="A1987" s="1">
        <v>42529</v>
      </c>
      <c r="B1987">
        <v>449.2</v>
      </c>
      <c r="C1987">
        <v>388.4</v>
      </c>
      <c r="D1987">
        <v>0.4</v>
      </c>
      <c r="E1987">
        <v>159.5</v>
      </c>
    </row>
    <row r="1988" spans="1:5" x14ac:dyDescent="0.25">
      <c r="A1988" s="1">
        <v>42530</v>
      </c>
      <c r="B1988">
        <v>378.2</v>
      </c>
      <c r="C1988">
        <v>350.6</v>
      </c>
      <c r="D1988">
        <v>0.4</v>
      </c>
      <c r="E1988">
        <v>192.2</v>
      </c>
    </row>
    <row r="1989" spans="1:5" x14ac:dyDescent="0.25">
      <c r="A1989" s="1">
        <v>42531</v>
      </c>
      <c r="B1989">
        <v>352.5</v>
      </c>
      <c r="C1989">
        <v>422.3</v>
      </c>
      <c r="D1989">
        <v>2</v>
      </c>
      <c r="E1989">
        <v>130.1</v>
      </c>
    </row>
    <row r="1990" spans="1:5" x14ac:dyDescent="0.25">
      <c r="A1990" s="1">
        <v>42532</v>
      </c>
      <c r="B1990">
        <v>419.9</v>
      </c>
      <c r="C1990">
        <v>486.1</v>
      </c>
      <c r="D1990">
        <v>0.1</v>
      </c>
      <c r="E1990">
        <v>75.099999999999994</v>
      </c>
    </row>
    <row r="1991" spans="1:5" x14ac:dyDescent="0.25">
      <c r="A1991" s="1">
        <v>42533</v>
      </c>
      <c r="B1991">
        <v>479.3</v>
      </c>
      <c r="C1991">
        <v>512.5</v>
      </c>
      <c r="D1991">
        <v>0.4</v>
      </c>
      <c r="E1991">
        <v>16.5</v>
      </c>
    </row>
    <row r="1992" spans="1:5" x14ac:dyDescent="0.25">
      <c r="A1992" s="1">
        <v>42534</v>
      </c>
      <c r="B1992">
        <v>536.1</v>
      </c>
      <c r="C1992">
        <v>494.2</v>
      </c>
      <c r="D1992">
        <v>0.2</v>
      </c>
      <c r="E1992">
        <v>14.2</v>
      </c>
    </row>
    <row r="1993" spans="1:5" x14ac:dyDescent="0.25">
      <c r="A1993" s="1">
        <v>42535</v>
      </c>
      <c r="B1993">
        <v>491.9</v>
      </c>
      <c r="C1993">
        <v>564</v>
      </c>
      <c r="D1993">
        <v>0.1</v>
      </c>
      <c r="E1993">
        <v>156.1</v>
      </c>
    </row>
    <row r="1994" spans="1:5" x14ac:dyDescent="0.25">
      <c r="A1994" s="1">
        <v>42536</v>
      </c>
      <c r="B1994">
        <v>607.79999999999995</v>
      </c>
      <c r="C1994">
        <v>587.20000000000005</v>
      </c>
      <c r="D1994">
        <v>0.2</v>
      </c>
      <c r="E1994">
        <v>8.4</v>
      </c>
    </row>
    <row r="1995" spans="1:5" x14ac:dyDescent="0.25">
      <c r="A1995" s="1">
        <v>42537</v>
      </c>
      <c r="B1995">
        <v>594.9</v>
      </c>
      <c r="C1995">
        <v>509.2</v>
      </c>
      <c r="D1995">
        <v>0.6</v>
      </c>
      <c r="E1995">
        <v>8.6999999999999993</v>
      </c>
    </row>
    <row r="1996" spans="1:5" x14ac:dyDescent="0.25">
      <c r="A1996" s="1">
        <v>42538</v>
      </c>
      <c r="B1996">
        <v>510.7</v>
      </c>
      <c r="C1996">
        <v>570.4</v>
      </c>
      <c r="D1996">
        <v>0.2</v>
      </c>
      <c r="E1996">
        <v>50.2</v>
      </c>
    </row>
    <row r="1997" spans="1:5" x14ac:dyDescent="0.25">
      <c r="A1997" s="1">
        <v>42539</v>
      </c>
      <c r="B1997">
        <v>576.9</v>
      </c>
      <c r="C1997">
        <v>606.1</v>
      </c>
      <c r="D1997">
        <v>0.3</v>
      </c>
      <c r="E1997">
        <v>19</v>
      </c>
    </row>
    <row r="1998" spans="1:5" x14ac:dyDescent="0.25">
      <c r="A1998" s="1">
        <v>42540</v>
      </c>
      <c r="B1998">
        <v>614.29999999999995</v>
      </c>
      <c r="C1998">
        <v>450.3</v>
      </c>
      <c r="D1998">
        <v>0.5</v>
      </c>
      <c r="E1998">
        <v>16.3</v>
      </c>
    </row>
    <row r="1999" spans="1:5" x14ac:dyDescent="0.25">
      <c r="A1999" s="1">
        <v>42541</v>
      </c>
      <c r="B1999">
        <v>455.3</v>
      </c>
      <c r="C1999">
        <v>431.7</v>
      </c>
      <c r="D1999">
        <v>0.3</v>
      </c>
      <c r="E1999">
        <v>103.7</v>
      </c>
    </row>
    <row r="2000" spans="1:5" x14ac:dyDescent="0.25">
      <c r="A2000" s="1">
        <v>42542</v>
      </c>
      <c r="B2000">
        <v>441.8</v>
      </c>
      <c r="C2000">
        <v>363.3</v>
      </c>
      <c r="D2000">
        <v>0.6</v>
      </c>
      <c r="E2000">
        <v>160.69999999999999</v>
      </c>
    </row>
    <row r="2001" spans="1:5" x14ac:dyDescent="0.25">
      <c r="A2001" s="1">
        <v>42543</v>
      </c>
      <c r="B2001">
        <v>362.8</v>
      </c>
      <c r="C2001">
        <v>426.3</v>
      </c>
      <c r="D2001">
        <v>1.8</v>
      </c>
      <c r="E2001">
        <v>50</v>
      </c>
    </row>
    <row r="2002" spans="1:5" x14ac:dyDescent="0.25">
      <c r="A2002" s="1">
        <v>42544</v>
      </c>
      <c r="B2002">
        <v>430.6</v>
      </c>
      <c r="C2002">
        <v>541.5</v>
      </c>
      <c r="D2002">
        <v>0.4</v>
      </c>
      <c r="E2002">
        <v>78</v>
      </c>
    </row>
    <row r="2003" spans="1:5" x14ac:dyDescent="0.25">
      <c r="A2003" s="1">
        <v>42545</v>
      </c>
      <c r="B2003">
        <v>511.1</v>
      </c>
      <c r="C2003">
        <v>510.5</v>
      </c>
      <c r="D2003">
        <v>0.2</v>
      </c>
      <c r="E2003">
        <v>8.4</v>
      </c>
    </row>
    <row r="2004" spans="1:5" x14ac:dyDescent="0.25">
      <c r="A2004" s="1">
        <v>42546</v>
      </c>
      <c r="B2004">
        <v>520.20000000000005</v>
      </c>
      <c r="C2004">
        <v>446.4</v>
      </c>
      <c r="D2004">
        <v>0.3</v>
      </c>
      <c r="E2004">
        <v>10.3</v>
      </c>
    </row>
    <row r="2005" spans="1:5" x14ac:dyDescent="0.25">
      <c r="A2005" s="1">
        <v>42547</v>
      </c>
      <c r="B2005">
        <v>456.1</v>
      </c>
      <c r="C2005">
        <v>497.7</v>
      </c>
      <c r="D2005">
        <v>0.2</v>
      </c>
      <c r="E2005">
        <v>55.4</v>
      </c>
    </row>
    <row r="2006" spans="1:5" x14ac:dyDescent="0.25">
      <c r="A2006" s="1">
        <v>42548</v>
      </c>
      <c r="B2006">
        <v>503.4</v>
      </c>
      <c r="C2006">
        <v>503.6</v>
      </c>
      <c r="D2006">
        <v>0.6</v>
      </c>
      <c r="E2006">
        <v>11</v>
      </c>
    </row>
    <row r="2007" spans="1:5" x14ac:dyDescent="0.25">
      <c r="A2007" s="1">
        <v>42549</v>
      </c>
      <c r="B2007">
        <v>487.5</v>
      </c>
      <c r="C2007">
        <v>433.5</v>
      </c>
      <c r="D2007">
        <v>0.9</v>
      </c>
      <c r="E2007">
        <v>50</v>
      </c>
    </row>
    <row r="2008" spans="1:5" x14ac:dyDescent="0.25">
      <c r="A2008" s="1">
        <v>42550</v>
      </c>
      <c r="B2008">
        <v>435.4</v>
      </c>
      <c r="C2008">
        <v>344.4</v>
      </c>
      <c r="D2008">
        <v>1.1000000000000001</v>
      </c>
      <c r="E2008">
        <v>20.100000000000001</v>
      </c>
    </row>
    <row r="2009" spans="1:5" x14ac:dyDescent="0.25">
      <c r="A2009" s="1">
        <v>42551</v>
      </c>
      <c r="B2009">
        <v>351.9</v>
      </c>
      <c r="C2009">
        <v>368.8</v>
      </c>
      <c r="D2009">
        <v>2.2999999999999998</v>
      </c>
      <c r="E2009">
        <v>29.1</v>
      </c>
    </row>
    <row r="2010" spans="1:5" x14ac:dyDescent="0.25">
      <c r="A2010" s="1">
        <v>42552</v>
      </c>
      <c r="B2010">
        <v>361.6</v>
      </c>
      <c r="C2010">
        <v>381.5</v>
      </c>
      <c r="D2010">
        <v>1.1000000000000001</v>
      </c>
      <c r="E2010">
        <v>78.2</v>
      </c>
    </row>
    <row r="2011" spans="1:5" x14ac:dyDescent="0.25">
      <c r="A2011" s="1">
        <v>42553</v>
      </c>
      <c r="B2011">
        <v>381.2</v>
      </c>
      <c r="C2011">
        <v>413.1</v>
      </c>
      <c r="D2011">
        <v>1.5</v>
      </c>
      <c r="E2011">
        <v>82.3</v>
      </c>
    </row>
    <row r="2012" spans="1:5" x14ac:dyDescent="0.25">
      <c r="A2012" s="1">
        <v>42554</v>
      </c>
      <c r="B2012">
        <v>403.6</v>
      </c>
      <c r="C2012">
        <v>459.8</v>
      </c>
      <c r="D2012">
        <v>0.3</v>
      </c>
      <c r="E2012">
        <v>16.5</v>
      </c>
    </row>
    <row r="2013" spans="1:5" x14ac:dyDescent="0.25">
      <c r="A2013" s="1">
        <v>42555</v>
      </c>
      <c r="B2013">
        <v>454.2</v>
      </c>
      <c r="C2013">
        <v>408.5</v>
      </c>
      <c r="D2013">
        <v>0.8</v>
      </c>
      <c r="E2013">
        <v>118.1</v>
      </c>
    </row>
    <row r="2014" spans="1:5" x14ac:dyDescent="0.25">
      <c r="A2014" s="1">
        <v>42556</v>
      </c>
      <c r="B2014">
        <v>397</v>
      </c>
      <c r="C2014">
        <v>334.1</v>
      </c>
      <c r="D2014">
        <v>1.4</v>
      </c>
      <c r="E2014">
        <v>56.4</v>
      </c>
    </row>
    <row r="2015" spans="1:5" x14ac:dyDescent="0.25">
      <c r="A2015" s="1">
        <v>42557</v>
      </c>
      <c r="B2015">
        <v>334.7</v>
      </c>
      <c r="C2015">
        <v>336.5</v>
      </c>
      <c r="D2015">
        <v>1.9</v>
      </c>
      <c r="E2015">
        <v>120.6</v>
      </c>
    </row>
    <row r="2016" spans="1:5" x14ac:dyDescent="0.25">
      <c r="A2016" s="1">
        <v>42558</v>
      </c>
      <c r="B2016">
        <v>340.2</v>
      </c>
      <c r="C2016">
        <v>542.4</v>
      </c>
      <c r="D2016">
        <v>0.2</v>
      </c>
      <c r="E2016">
        <v>77.099999999999994</v>
      </c>
    </row>
    <row r="2017" spans="1:5" x14ac:dyDescent="0.25">
      <c r="A2017" s="1">
        <v>42559</v>
      </c>
      <c r="B2017">
        <v>525.6</v>
      </c>
      <c r="C2017">
        <v>612.6</v>
      </c>
      <c r="D2017">
        <v>0.1</v>
      </c>
      <c r="E2017">
        <v>26.3</v>
      </c>
    </row>
    <row r="2018" spans="1:5" x14ac:dyDescent="0.25">
      <c r="A2018" s="1">
        <v>42560</v>
      </c>
      <c r="B2018">
        <v>617.29999999999995</v>
      </c>
      <c r="C2018">
        <v>597</v>
      </c>
      <c r="D2018">
        <v>0.3</v>
      </c>
      <c r="E2018">
        <v>10.5</v>
      </c>
    </row>
    <row r="2019" spans="1:5" x14ac:dyDescent="0.25">
      <c r="A2019" s="1">
        <v>42561</v>
      </c>
      <c r="B2019">
        <v>605.79999999999995</v>
      </c>
      <c r="C2019">
        <v>553.79999999999995</v>
      </c>
      <c r="D2019">
        <v>0.2</v>
      </c>
      <c r="E2019">
        <v>6.7</v>
      </c>
    </row>
    <row r="2020" spans="1:5" x14ac:dyDescent="0.25">
      <c r="A2020" s="1">
        <v>42562</v>
      </c>
      <c r="B2020">
        <v>562.79999999999995</v>
      </c>
      <c r="C2020">
        <v>543.4</v>
      </c>
      <c r="D2020">
        <v>0.5</v>
      </c>
      <c r="E2020">
        <v>16.399999999999999</v>
      </c>
    </row>
    <row r="2021" spans="1:5" x14ac:dyDescent="0.25">
      <c r="A2021" s="1">
        <v>42563</v>
      </c>
      <c r="B2021">
        <v>532.6</v>
      </c>
      <c r="C2021">
        <v>643.79999999999995</v>
      </c>
      <c r="D2021">
        <v>0.1</v>
      </c>
      <c r="E2021">
        <v>11.4</v>
      </c>
    </row>
    <row r="2022" spans="1:5" x14ac:dyDescent="0.25">
      <c r="A2022" s="1">
        <v>42564</v>
      </c>
      <c r="B2022">
        <v>641.4</v>
      </c>
      <c r="C2022">
        <v>524.5</v>
      </c>
      <c r="D2022">
        <v>0.4</v>
      </c>
      <c r="E2022">
        <v>68.8</v>
      </c>
    </row>
    <row r="2023" spans="1:5" x14ac:dyDescent="0.25">
      <c r="A2023" s="1">
        <v>42565</v>
      </c>
      <c r="B2023">
        <v>530.4</v>
      </c>
      <c r="C2023">
        <v>618.20000000000005</v>
      </c>
      <c r="D2023">
        <v>0.3</v>
      </c>
      <c r="E2023">
        <v>10.8</v>
      </c>
    </row>
    <row r="2024" spans="1:5" x14ac:dyDescent="0.25">
      <c r="A2024" s="1">
        <v>42566</v>
      </c>
      <c r="B2024">
        <v>617.6</v>
      </c>
      <c r="C2024">
        <v>593.6</v>
      </c>
      <c r="D2024">
        <v>0.3</v>
      </c>
      <c r="E2024">
        <v>8.3000000000000007</v>
      </c>
    </row>
    <row r="2025" spans="1:5" x14ac:dyDescent="0.25">
      <c r="A2025" s="1">
        <v>42567</v>
      </c>
      <c r="B2025">
        <v>624.5</v>
      </c>
      <c r="C2025">
        <v>504.8</v>
      </c>
      <c r="D2025">
        <v>0.4</v>
      </c>
      <c r="E2025">
        <v>5.9</v>
      </c>
    </row>
    <row r="2026" spans="1:5" x14ac:dyDescent="0.25">
      <c r="A2026" s="1">
        <v>42568</v>
      </c>
      <c r="B2026">
        <v>499.7</v>
      </c>
      <c r="C2026">
        <v>439.6</v>
      </c>
      <c r="D2026">
        <v>0.4</v>
      </c>
      <c r="E2026">
        <v>9.9</v>
      </c>
    </row>
    <row r="2027" spans="1:5" x14ac:dyDescent="0.25">
      <c r="A2027" s="1">
        <v>42569</v>
      </c>
      <c r="B2027">
        <v>440.8</v>
      </c>
      <c r="C2027">
        <v>358.6</v>
      </c>
      <c r="D2027">
        <v>0.7</v>
      </c>
      <c r="E2027">
        <v>77.5</v>
      </c>
    </row>
    <row r="2028" spans="1:5" x14ac:dyDescent="0.25">
      <c r="A2028" s="1">
        <v>42570</v>
      </c>
      <c r="B2028">
        <v>359.6</v>
      </c>
      <c r="C2028">
        <v>455.7</v>
      </c>
      <c r="D2028">
        <v>0.3</v>
      </c>
      <c r="E2028">
        <v>68.900000000000006</v>
      </c>
    </row>
    <row r="2029" spans="1:5" x14ac:dyDescent="0.25">
      <c r="A2029" s="1">
        <v>42571</v>
      </c>
      <c r="B2029">
        <v>454</v>
      </c>
      <c r="C2029">
        <v>464</v>
      </c>
      <c r="D2029">
        <v>0</v>
      </c>
      <c r="E2029">
        <v>72.599999999999994</v>
      </c>
    </row>
    <row r="2030" spans="1:5" x14ac:dyDescent="0.25">
      <c r="A2030" s="1">
        <v>42572</v>
      </c>
      <c r="B2030">
        <v>464.1</v>
      </c>
      <c r="C2030">
        <v>424.2</v>
      </c>
      <c r="D2030">
        <v>0</v>
      </c>
      <c r="E2030">
        <v>5.7</v>
      </c>
    </row>
    <row r="2031" spans="1:5" x14ac:dyDescent="0.25">
      <c r="A2031" s="1">
        <v>42573</v>
      </c>
      <c r="B2031">
        <v>413</v>
      </c>
      <c r="C2031">
        <v>459.9</v>
      </c>
      <c r="D2031">
        <v>0</v>
      </c>
      <c r="E2031">
        <v>44.6</v>
      </c>
    </row>
    <row r="2032" spans="1:5" x14ac:dyDescent="0.25">
      <c r="A2032" s="1">
        <v>42574</v>
      </c>
      <c r="B2032">
        <v>448.2</v>
      </c>
      <c r="C2032">
        <v>373.3</v>
      </c>
      <c r="D2032">
        <v>0</v>
      </c>
      <c r="E2032">
        <v>9</v>
      </c>
    </row>
    <row r="2033" spans="1:5" x14ac:dyDescent="0.25">
      <c r="A2033" s="1">
        <v>42575</v>
      </c>
      <c r="B2033">
        <v>374</v>
      </c>
      <c r="C2033">
        <v>446.3</v>
      </c>
      <c r="D2033">
        <v>0.3</v>
      </c>
      <c r="E2033">
        <v>33.6</v>
      </c>
    </row>
    <row r="2034" spans="1:5" x14ac:dyDescent="0.25">
      <c r="A2034" s="1">
        <v>42576</v>
      </c>
      <c r="B2034">
        <v>429.1</v>
      </c>
      <c r="C2034">
        <v>393.3</v>
      </c>
      <c r="D2034">
        <v>0.4</v>
      </c>
      <c r="E2034">
        <v>44.2</v>
      </c>
    </row>
    <row r="2035" spans="1:5" x14ac:dyDescent="0.25">
      <c r="A2035" s="1">
        <v>42577</v>
      </c>
      <c r="B2035">
        <v>391.8</v>
      </c>
      <c r="C2035">
        <v>353.7</v>
      </c>
      <c r="D2035">
        <v>0.7</v>
      </c>
      <c r="E2035">
        <v>19.399999999999999</v>
      </c>
    </row>
    <row r="2036" spans="1:5" x14ac:dyDescent="0.25">
      <c r="A2036" s="1">
        <v>42578</v>
      </c>
      <c r="B2036">
        <v>344.5</v>
      </c>
      <c r="C2036">
        <v>339.9</v>
      </c>
      <c r="D2036">
        <v>0.4</v>
      </c>
      <c r="E2036">
        <v>70.8</v>
      </c>
    </row>
    <row r="2037" spans="1:5" x14ac:dyDescent="0.25">
      <c r="A2037" s="1">
        <v>42579</v>
      </c>
      <c r="B2037">
        <v>340.2</v>
      </c>
      <c r="C2037">
        <v>538.6</v>
      </c>
      <c r="D2037">
        <v>0.1</v>
      </c>
      <c r="E2037">
        <v>129.5</v>
      </c>
    </row>
    <row r="2038" spans="1:5" x14ac:dyDescent="0.25">
      <c r="A2038" s="1">
        <v>42580</v>
      </c>
      <c r="B2038">
        <v>510.2</v>
      </c>
      <c r="C2038">
        <v>535.6</v>
      </c>
      <c r="D2038">
        <v>0.1</v>
      </c>
      <c r="E2038">
        <v>3.7</v>
      </c>
    </row>
    <row r="2039" spans="1:5" x14ac:dyDescent="0.25">
      <c r="A2039" s="1">
        <v>42581</v>
      </c>
      <c r="B2039">
        <v>487.4</v>
      </c>
      <c r="C2039">
        <v>396.8</v>
      </c>
      <c r="D2039">
        <v>0.6</v>
      </c>
      <c r="E2039">
        <v>4.9000000000000004</v>
      </c>
    </row>
    <row r="2040" spans="1:5" x14ac:dyDescent="0.25">
      <c r="A2040" s="1">
        <v>42582</v>
      </c>
      <c r="B2040">
        <v>400.4</v>
      </c>
      <c r="C2040">
        <v>359.9</v>
      </c>
      <c r="D2040">
        <v>2.2999999999999998</v>
      </c>
      <c r="E2040">
        <v>6.3</v>
      </c>
    </row>
    <row r="2041" spans="1:5" x14ac:dyDescent="0.25">
      <c r="A2041" s="1">
        <v>42583</v>
      </c>
      <c r="B2041">
        <v>348.4</v>
      </c>
      <c r="C2041">
        <v>328.6</v>
      </c>
      <c r="D2041">
        <v>1.1000000000000001</v>
      </c>
      <c r="E2041">
        <v>10.1</v>
      </c>
    </row>
    <row r="2042" spans="1:5" x14ac:dyDescent="0.25">
      <c r="A2042" s="1">
        <v>42584</v>
      </c>
      <c r="B2042">
        <v>312.3</v>
      </c>
      <c r="C2042">
        <v>401.1</v>
      </c>
      <c r="D2042">
        <v>0</v>
      </c>
      <c r="E2042">
        <v>49.9</v>
      </c>
    </row>
    <row r="2043" spans="1:5" x14ac:dyDescent="0.25">
      <c r="A2043" s="1">
        <v>42585</v>
      </c>
      <c r="B2043">
        <v>419.4</v>
      </c>
      <c r="C2043">
        <v>543.70000000000005</v>
      </c>
      <c r="D2043">
        <v>0.1</v>
      </c>
      <c r="E2043">
        <v>15.2</v>
      </c>
    </row>
    <row r="2044" spans="1:5" x14ac:dyDescent="0.25">
      <c r="A2044" s="1">
        <v>42586</v>
      </c>
      <c r="B2044">
        <v>575.79999999999995</v>
      </c>
      <c r="C2044">
        <v>545.20000000000005</v>
      </c>
      <c r="D2044">
        <v>0.1</v>
      </c>
      <c r="E2044">
        <v>4</v>
      </c>
    </row>
    <row r="2045" spans="1:5" x14ac:dyDescent="0.25">
      <c r="A2045" s="1">
        <v>42587</v>
      </c>
      <c r="B2045">
        <v>557.29999999999995</v>
      </c>
      <c r="C2045">
        <v>670.9</v>
      </c>
      <c r="D2045">
        <v>0</v>
      </c>
      <c r="E2045">
        <v>2.6</v>
      </c>
    </row>
    <row r="2046" spans="1:5" x14ac:dyDescent="0.25">
      <c r="A2046" s="1">
        <v>42588</v>
      </c>
      <c r="B2046">
        <v>633.79999999999995</v>
      </c>
      <c r="C2046">
        <v>602.29999999999995</v>
      </c>
      <c r="D2046">
        <v>0.2</v>
      </c>
      <c r="E2046">
        <v>2.9</v>
      </c>
    </row>
    <row r="2047" spans="1:5" x14ac:dyDescent="0.25">
      <c r="A2047" s="1">
        <v>42589</v>
      </c>
      <c r="B2047">
        <v>580.6</v>
      </c>
      <c r="C2047">
        <v>500.7</v>
      </c>
      <c r="D2047">
        <v>0.2</v>
      </c>
      <c r="E2047">
        <v>3.8</v>
      </c>
    </row>
    <row r="2048" spans="1:5" x14ac:dyDescent="0.25">
      <c r="A2048" s="1">
        <v>42590</v>
      </c>
      <c r="B2048">
        <v>464.6</v>
      </c>
      <c r="C2048">
        <v>493.6</v>
      </c>
      <c r="D2048">
        <v>0.4</v>
      </c>
      <c r="E2048">
        <v>11.4</v>
      </c>
    </row>
    <row r="2049" spans="1:5" x14ac:dyDescent="0.25">
      <c r="A2049" s="1">
        <v>42591</v>
      </c>
      <c r="B2049">
        <v>507.1</v>
      </c>
      <c r="C2049">
        <v>608.70000000000005</v>
      </c>
      <c r="D2049">
        <v>0.3</v>
      </c>
      <c r="E2049">
        <v>18.5</v>
      </c>
    </row>
    <row r="2050" spans="1:5" x14ac:dyDescent="0.25">
      <c r="A2050" s="1">
        <v>42592</v>
      </c>
      <c r="B2050">
        <v>568.9</v>
      </c>
      <c r="C2050">
        <v>613.29999999999995</v>
      </c>
      <c r="D2050">
        <v>0.1</v>
      </c>
      <c r="E2050">
        <v>3.5</v>
      </c>
    </row>
    <row r="2051" spans="1:5" x14ac:dyDescent="0.25">
      <c r="A2051" s="1">
        <v>42593</v>
      </c>
      <c r="B2051">
        <v>586.5</v>
      </c>
      <c r="C2051">
        <v>590.20000000000005</v>
      </c>
      <c r="D2051">
        <v>0</v>
      </c>
      <c r="E2051">
        <v>3.8</v>
      </c>
    </row>
    <row r="2052" spans="1:5" x14ac:dyDescent="0.25">
      <c r="A2052" s="1">
        <v>42594</v>
      </c>
      <c r="B2052">
        <v>599.4</v>
      </c>
      <c r="C2052">
        <v>495.7</v>
      </c>
      <c r="D2052">
        <v>0.2</v>
      </c>
      <c r="E2052">
        <v>2.8</v>
      </c>
    </row>
    <row r="2053" spans="1:5" x14ac:dyDescent="0.25">
      <c r="A2053" s="1">
        <v>42595</v>
      </c>
      <c r="B2053">
        <v>488.5</v>
      </c>
      <c r="C2053">
        <v>422.2</v>
      </c>
      <c r="D2053">
        <v>0.3</v>
      </c>
      <c r="E2053">
        <v>3.6</v>
      </c>
    </row>
    <row r="2054" spans="1:5" x14ac:dyDescent="0.25">
      <c r="A2054" s="1">
        <v>42596</v>
      </c>
      <c r="B2054">
        <v>416.2</v>
      </c>
      <c r="C2054">
        <v>360.2</v>
      </c>
      <c r="D2054">
        <v>0.8</v>
      </c>
      <c r="E2054">
        <v>132.6</v>
      </c>
    </row>
    <row r="2055" spans="1:5" x14ac:dyDescent="0.25">
      <c r="A2055" s="1">
        <v>42597</v>
      </c>
      <c r="B2055">
        <v>360.3</v>
      </c>
      <c r="C2055">
        <v>278.2</v>
      </c>
      <c r="D2055">
        <v>1.1000000000000001</v>
      </c>
      <c r="E2055">
        <v>5.5</v>
      </c>
    </row>
    <row r="2056" spans="1:5" x14ac:dyDescent="0.25">
      <c r="A2056" s="1">
        <v>42598</v>
      </c>
      <c r="B2056">
        <v>304.2</v>
      </c>
      <c r="C2056">
        <v>336</v>
      </c>
      <c r="D2056">
        <v>0.5</v>
      </c>
      <c r="E2056">
        <v>15.9</v>
      </c>
    </row>
    <row r="2057" spans="1:5" x14ac:dyDescent="0.25">
      <c r="A2057" s="1">
        <v>42599</v>
      </c>
      <c r="B2057">
        <v>327.7</v>
      </c>
      <c r="C2057">
        <v>377.5</v>
      </c>
      <c r="D2057">
        <v>1</v>
      </c>
      <c r="E2057">
        <v>9.6999999999999993</v>
      </c>
    </row>
    <row r="2058" spans="1:5" x14ac:dyDescent="0.25">
      <c r="A2058" s="1">
        <v>42600</v>
      </c>
      <c r="B2058">
        <v>362.3</v>
      </c>
      <c r="C2058">
        <v>355.3</v>
      </c>
      <c r="D2058">
        <v>0.2</v>
      </c>
      <c r="E2058">
        <v>24.3</v>
      </c>
    </row>
    <row r="2059" spans="1:5" x14ac:dyDescent="0.25">
      <c r="A2059" s="1">
        <v>42601</v>
      </c>
      <c r="B2059">
        <v>339.7</v>
      </c>
      <c r="C2059">
        <v>357.1</v>
      </c>
      <c r="D2059">
        <v>1.2</v>
      </c>
      <c r="E2059">
        <v>12.2</v>
      </c>
    </row>
    <row r="2060" spans="1:5" x14ac:dyDescent="0.25">
      <c r="A2060" s="1">
        <v>42602</v>
      </c>
      <c r="B2060">
        <v>347.8</v>
      </c>
      <c r="C2060">
        <v>291.60000000000002</v>
      </c>
      <c r="D2060">
        <v>1</v>
      </c>
      <c r="E2060">
        <v>12.8</v>
      </c>
    </row>
    <row r="2061" spans="1:5" x14ac:dyDescent="0.25">
      <c r="A2061" s="1">
        <v>42603</v>
      </c>
      <c r="B2061">
        <v>319</v>
      </c>
      <c r="C2061">
        <v>408.1</v>
      </c>
      <c r="D2061">
        <v>2.4</v>
      </c>
      <c r="E2061">
        <v>70.3</v>
      </c>
    </row>
    <row r="2062" spans="1:5" x14ac:dyDescent="0.25">
      <c r="A2062" s="1">
        <v>42604</v>
      </c>
      <c r="B2062">
        <v>428.8</v>
      </c>
      <c r="C2062">
        <v>370.3</v>
      </c>
      <c r="D2062">
        <v>2.2000000000000002</v>
      </c>
      <c r="E2062">
        <v>9.6</v>
      </c>
    </row>
    <row r="2063" spans="1:5" x14ac:dyDescent="0.25">
      <c r="A2063" s="1">
        <v>42605</v>
      </c>
      <c r="B2063">
        <v>369.1</v>
      </c>
      <c r="C2063">
        <v>508.6</v>
      </c>
      <c r="D2063">
        <v>0.8</v>
      </c>
      <c r="E2063">
        <v>27.8</v>
      </c>
    </row>
    <row r="2064" spans="1:5" x14ac:dyDescent="0.25">
      <c r="A2064" s="1">
        <v>42606</v>
      </c>
      <c r="B2064">
        <v>531.20000000000005</v>
      </c>
      <c r="C2064">
        <v>544</v>
      </c>
      <c r="D2064">
        <v>0.7</v>
      </c>
      <c r="E2064">
        <v>9.1</v>
      </c>
    </row>
    <row r="2065" spans="1:5" x14ac:dyDescent="0.25">
      <c r="A2065" s="1">
        <v>42607</v>
      </c>
      <c r="B2065">
        <v>551.1</v>
      </c>
      <c r="C2065">
        <v>498.6</v>
      </c>
      <c r="D2065">
        <v>0.6</v>
      </c>
      <c r="E2065">
        <v>8.1999999999999993</v>
      </c>
    </row>
    <row r="2066" spans="1:5" x14ac:dyDescent="0.25">
      <c r="A2066" s="1">
        <v>42608</v>
      </c>
      <c r="B2066">
        <v>456.7</v>
      </c>
      <c r="C2066">
        <v>458.9</v>
      </c>
      <c r="D2066">
        <v>1.3</v>
      </c>
      <c r="E2066">
        <v>10.6</v>
      </c>
    </row>
    <row r="2067" spans="1:5" x14ac:dyDescent="0.25">
      <c r="A2067" s="1">
        <v>42609</v>
      </c>
      <c r="B2067">
        <v>427.8</v>
      </c>
      <c r="C2067">
        <v>425.8</v>
      </c>
      <c r="D2067">
        <v>0.9</v>
      </c>
      <c r="E2067">
        <v>6.9</v>
      </c>
    </row>
    <row r="2068" spans="1:5" x14ac:dyDescent="0.25">
      <c r="A2068" s="1">
        <v>42610</v>
      </c>
      <c r="B2068">
        <v>377.7</v>
      </c>
      <c r="C2068">
        <v>371.8</v>
      </c>
      <c r="D2068">
        <v>2.1</v>
      </c>
      <c r="E2068">
        <v>27.8</v>
      </c>
    </row>
    <row r="2069" spans="1:5" x14ac:dyDescent="0.25">
      <c r="A2069" s="1">
        <v>42611</v>
      </c>
      <c r="B2069">
        <v>333.1</v>
      </c>
      <c r="C2069">
        <v>344.8</v>
      </c>
      <c r="D2069">
        <v>1.7</v>
      </c>
      <c r="E2069">
        <v>32.5</v>
      </c>
    </row>
    <row r="2070" spans="1:5" x14ac:dyDescent="0.25">
      <c r="A2070" s="1">
        <v>42612</v>
      </c>
      <c r="B2070">
        <v>386.5</v>
      </c>
      <c r="C2070">
        <v>452.2</v>
      </c>
      <c r="D2070">
        <v>2.7</v>
      </c>
      <c r="E2070">
        <v>26.2</v>
      </c>
    </row>
    <row r="2071" spans="1:5" x14ac:dyDescent="0.25">
      <c r="A2071" s="1">
        <v>42613</v>
      </c>
      <c r="B2071">
        <v>429.6</v>
      </c>
      <c r="C2071">
        <v>429.2</v>
      </c>
      <c r="D2071">
        <v>1.3</v>
      </c>
      <c r="E2071">
        <v>12.5</v>
      </c>
    </row>
    <row r="2072" spans="1:5" x14ac:dyDescent="0.25">
      <c r="A2072" s="1">
        <v>42614</v>
      </c>
      <c r="B2072">
        <v>432.4</v>
      </c>
      <c r="C2072">
        <v>554.29999999999995</v>
      </c>
      <c r="D2072">
        <v>0.9</v>
      </c>
      <c r="E2072">
        <v>10.6</v>
      </c>
    </row>
    <row r="2073" spans="1:5" x14ac:dyDescent="0.25">
      <c r="A2073" s="1">
        <v>42615</v>
      </c>
      <c r="B2073">
        <v>600.70000000000005</v>
      </c>
      <c r="C2073">
        <v>643.6</v>
      </c>
      <c r="D2073">
        <v>0.3</v>
      </c>
      <c r="E2073">
        <v>9.3000000000000007</v>
      </c>
    </row>
    <row r="2074" spans="1:5" x14ac:dyDescent="0.25">
      <c r="A2074" s="1">
        <v>42616</v>
      </c>
      <c r="B2074">
        <v>697.8</v>
      </c>
      <c r="C2074">
        <v>651.79999999999995</v>
      </c>
      <c r="D2074">
        <v>0.1</v>
      </c>
      <c r="E2074">
        <v>4.3</v>
      </c>
    </row>
    <row r="2075" spans="1:5" x14ac:dyDescent="0.25">
      <c r="A2075" s="1">
        <v>42617</v>
      </c>
      <c r="B2075">
        <v>666</v>
      </c>
      <c r="C2075">
        <v>622.9</v>
      </c>
      <c r="D2075">
        <v>0.7</v>
      </c>
      <c r="E2075">
        <v>24.4</v>
      </c>
    </row>
    <row r="2076" spans="1:5" x14ac:dyDescent="0.25">
      <c r="A2076" s="1">
        <v>42618</v>
      </c>
      <c r="B2076">
        <v>594.29999999999995</v>
      </c>
      <c r="C2076">
        <v>556.5</v>
      </c>
      <c r="D2076">
        <v>0.7</v>
      </c>
      <c r="E2076">
        <v>8.1999999999999993</v>
      </c>
    </row>
    <row r="2077" spans="1:5" x14ac:dyDescent="0.25">
      <c r="A2077" s="1">
        <v>42619</v>
      </c>
      <c r="B2077">
        <v>564.4</v>
      </c>
      <c r="C2077">
        <v>515.1</v>
      </c>
      <c r="D2077">
        <v>0.7</v>
      </c>
      <c r="E2077">
        <v>4.2</v>
      </c>
    </row>
    <row r="2078" spans="1:5" x14ac:dyDescent="0.25">
      <c r="A2078" s="1">
        <v>42620</v>
      </c>
      <c r="B2078">
        <v>475.8</v>
      </c>
      <c r="C2078">
        <v>495.3</v>
      </c>
      <c r="D2078">
        <v>1.6</v>
      </c>
      <c r="E2078">
        <v>8.3000000000000007</v>
      </c>
    </row>
    <row r="2079" spans="1:5" x14ac:dyDescent="0.25">
      <c r="A2079" s="1">
        <v>42621</v>
      </c>
      <c r="B2079">
        <v>472.5</v>
      </c>
      <c r="C2079">
        <v>436.5</v>
      </c>
      <c r="D2079">
        <v>0.4</v>
      </c>
      <c r="E2079">
        <v>6.4</v>
      </c>
    </row>
    <row r="2080" spans="1:5" x14ac:dyDescent="0.25">
      <c r="A2080" s="1">
        <v>42622</v>
      </c>
      <c r="B2080">
        <v>414.7</v>
      </c>
      <c r="C2080">
        <v>379.8</v>
      </c>
      <c r="D2080">
        <v>1</v>
      </c>
      <c r="E2080">
        <v>5.8</v>
      </c>
    </row>
    <row r="2081" spans="1:5" x14ac:dyDescent="0.25">
      <c r="A2081" s="1">
        <v>42623</v>
      </c>
      <c r="B2081">
        <v>392.4</v>
      </c>
      <c r="C2081">
        <v>361</v>
      </c>
      <c r="D2081">
        <v>1.6</v>
      </c>
      <c r="E2081">
        <v>6.2</v>
      </c>
    </row>
    <row r="2082" spans="1:5" x14ac:dyDescent="0.25">
      <c r="A2082" s="1">
        <v>42624</v>
      </c>
      <c r="B2082">
        <v>340.4</v>
      </c>
      <c r="C2082">
        <v>314.8</v>
      </c>
      <c r="D2082">
        <v>0.7</v>
      </c>
      <c r="E2082">
        <v>12.3</v>
      </c>
    </row>
    <row r="2083" spans="1:5" x14ac:dyDescent="0.25">
      <c r="A2083" s="1">
        <v>42625</v>
      </c>
      <c r="B2083">
        <v>323.8</v>
      </c>
      <c r="C2083">
        <v>290.2</v>
      </c>
      <c r="D2083">
        <v>1.2</v>
      </c>
      <c r="E2083">
        <v>13.1</v>
      </c>
    </row>
    <row r="2084" spans="1:5" x14ac:dyDescent="0.25">
      <c r="A2084" s="1">
        <v>42626</v>
      </c>
      <c r="B2084">
        <v>294.5</v>
      </c>
      <c r="C2084">
        <v>264.7</v>
      </c>
      <c r="D2084">
        <v>0.8</v>
      </c>
      <c r="E2084">
        <v>7.1</v>
      </c>
    </row>
    <row r="2085" spans="1:5" x14ac:dyDescent="0.25">
      <c r="A2085" s="1">
        <v>42627</v>
      </c>
      <c r="B2085">
        <v>295.10000000000002</v>
      </c>
      <c r="C2085">
        <v>326.2</v>
      </c>
      <c r="D2085">
        <v>1.5</v>
      </c>
      <c r="E2085">
        <v>22.9</v>
      </c>
    </row>
    <row r="2086" spans="1:5" x14ac:dyDescent="0.25">
      <c r="A2086" s="1">
        <v>42628</v>
      </c>
      <c r="B2086">
        <v>304.5</v>
      </c>
      <c r="C2086">
        <v>295.7</v>
      </c>
      <c r="D2086">
        <v>0.9</v>
      </c>
      <c r="E2086">
        <v>7.6</v>
      </c>
    </row>
    <row r="2087" spans="1:5" x14ac:dyDescent="0.25">
      <c r="A2087" s="1">
        <v>42629</v>
      </c>
      <c r="B2087">
        <v>298.2</v>
      </c>
      <c r="C2087">
        <v>296.60000000000002</v>
      </c>
      <c r="D2087">
        <v>0.7</v>
      </c>
      <c r="E2087">
        <v>6.5</v>
      </c>
    </row>
    <row r="2088" spans="1:5" x14ac:dyDescent="0.25">
      <c r="A2088" s="1">
        <v>42630</v>
      </c>
      <c r="B2088">
        <v>306.2</v>
      </c>
      <c r="C2088">
        <v>308.39999999999998</v>
      </c>
      <c r="D2088">
        <v>0.7</v>
      </c>
      <c r="E2088">
        <v>18.100000000000001</v>
      </c>
    </row>
    <row r="2089" spans="1:5" x14ac:dyDescent="0.25">
      <c r="A2089" s="1">
        <v>42631</v>
      </c>
      <c r="B2089">
        <v>345</v>
      </c>
      <c r="C2089">
        <v>344.7</v>
      </c>
      <c r="D2089">
        <v>4</v>
      </c>
      <c r="E2089">
        <v>11.3</v>
      </c>
    </row>
    <row r="2090" spans="1:5" x14ac:dyDescent="0.25">
      <c r="A2090" s="1">
        <v>42632</v>
      </c>
      <c r="B2090">
        <v>362.6</v>
      </c>
      <c r="C2090">
        <v>471.1</v>
      </c>
      <c r="D2090">
        <v>2.9</v>
      </c>
      <c r="E2090">
        <v>30.7</v>
      </c>
    </row>
    <row r="2091" spans="1:5" x14ac:dyDescent="0.25">
      <c r="A2091" s="1">
        <v>42633</v>
      </c>
      <c r="B2091">
        <v>616.1</v>
      </c>
      <c r="C2091">
        <v>609.4</v>
      </c>
      <c r="D2091">
        <v>0.6</v>
      </c>
      <c r="E2091">
        <v>4.2</v>
      </c>
    </row>
    <row r="2092" spans="1:5" x14ac:dyDescent="0.25">
      <c r="A2092" s="1">
        <v>42634</v>
      </c>
      <c r="B2092">
        <v>611.29999999999995</v>
      </c>
      <c r="C2092">
        <v>518.4</v>
      </c>
      <c r="D2092">
        <v>0.5</v>
      </c>
      <c r="E2092">
        <v>4.5</v>
      </c>
    </row>
    <row r="2093" spans="1:5" x14ac:dyDescent="0.25">
      <c r="A2093" s="1">
        <v>42635</v>
      </c>
      <c r="B2093">
        <v>479.1</v>
      </c>
      <c r="C2093">
        <v>441.5</v>
      </c>
      <c r="D2093">
        <v>1.4</v>
      </c>
      <c r="E2093">
        <v>5.0999999999999996</v>
      </c>
    </row>
    <row r="2094" spans="1:5" x14ac:dyDescent="0.25">
      <c r="A2094" s="1">
        <v>42636</v>
      </c>
      <c r="B2094">
        <v>412.6</v>
      </c>
      <c r="C2094">
        <v>376.9</v>
      </c>
      <c r="D2094">
        <v>1.2</v>
      </c>
      <c r="E2094">
        <v>20.2</v>
      </c>
    </row>
    <row r="2095" spans="1:5" x14ac:dyDescent="0.25">
      <c r="A2095" s="1">
        <v>42637</v>
      </c>
      <c r="B2095">
        <v>365.9</v>
      </c>
      <c r="C2095">
        <v>359.9</v>
      </c>
      <c r="D2095">
        <v>2.2999999999999998</v>
      </c>
      <c r="E2095">
        <v>21.3</v>
      </c>
    </row>
    <row r="2096" spans="1:5" x14ac:dyDescent="0.25">
      <c r="A2096" s="1">
        <v>42638</v>
      </c>
      <c r="B2096">
        <v>351.7</v>
      </c>
      <c r="C2096">
        <v>394.6</v>
      </c>
      <c r="D2096">
        <v>3.2</v>
      </c>
      <c r="E2096">
        <v>31.3</v>
      </c>
    </row>
    <row r="2097" spans="1:5" x14ac:dyDescent="0.25">
      <c r="A2097" s="1">
        <v>42639</v>
      </c>
      <c r="B2097">
        <v>409.1</v>
      </c>
      <c r="C2097">
        <v>458.5</v>
      </c>
      <c r="D2097">
        <v>2.9</v>
      </c>
      <c r="E2097">
        <v>18.5</v>
      </c>
    </row>
    <row r="2098" spans="1:5" x14ac:dyDescent="0.25">
      <c r="A2098" s="1">
        <v>42640</v>
      </c>
      <c r="B2098">
        <v>511.9</v>
      </c>
      <c r="C2098">
        <v>661</v>
      </c>
      <c r="D2098">
        <v>0.8</v>
      </c>
      <c r="E2098">
        <v>11.5</v>
      </c>
    </row>
    <row r="2099" spans="1:5" x14ac:dyDescent="0.25">
      <c r="A2099" s="1">
        <v>42641</v>
      </c>
      <c r="B2099">
        <v>616.9</v>
      </c>
      <c r="C2099">
        <v>657.3</v>
      </c>
      <c r="D2099">
        <v>0.1</v>
      </c>
      <c r="E2099">
        <v>10.6</v>
      </c>
    </row>
    <row r="2100" spans="1:5" x14ac:dyDescent="0.25">
      <c r="A2100" s="1">
        <v>42642</v>
      </c>
      <c r="B2100">
        <v>699.3</v>
      </c>
      <c r="C2100">
        <v>683.1</v>
      </c>
      <c r="D2100">
        <v>0.8</v>
      </c>
      <c r="E2100">
        <v>4.4000000000000004</v>
      </c>
    </row>
    <row r="2101" spans="1:5" x14ac:dyDescent="0.25">
      <c r="A2101" s="1">
        <v>42643</v>
      </c>
      <c r="B2101">
        <v>697.7</v>
      </c>
      <c r="C2101">
        <v>582.9</v>
      </c>
      <c r="D2101">
        <v>0.6</v>
      </c>
      <c r="E2101">
        <v>4</v>
      </c>
    </row>
    <row r="2102" spans="1:5" x14ac:dyDescent="0.25">
      <c r="A2102" s="1">
        <v>42644</v>
      </c>
      <c r="B2102">
        <v>584.1</v>
      </c>
      <c r="C2102">
        <v>526.1</v>
      </c>
      <c r="D2102">
        <v>0.9</v>
      </c>
      <c r="E2102">
        <v>5</v>
      </c>
    </row>
    <row r="2103" spans="1:5" x14ac:dyDescent="0.25">
      <c r="A2103" s="1">
        <v>42645</v>
      </c>
      <c r="B2103">
        <v>520.5</v>
      </c>
      <c r="C2103">
        <v>493.3</v>
      </c>
      <c r="D2103">
        <v>1</v>
      </c>
      <c r="E2103">
        <v>11.2</v>
      </c>
    </row>
    <row r="2104" spans="1:5" x14ac:dyDescent="0.25">
      <c r="A2104" s="1">
        <v>42646</v>
      </c>
      <c r="B2104">
        <v>492.7</v>
      </c>
      <c r="C2104">
        <v>505.6</v>
      </c>
      <c r="D2104">
        <v>0.8</v>
      </c>
      <c r="E2104">
        <v>4.4000000000000004</v>
      </c>
    </row>
    <row r="2105" spans="1:5" x14ac:dyDescent="0.25">
      <c r="A2105" s="1">
        <v>42647</v>
      </c>
      <c r="B2105">
        <v>517.29999999999995</v>
      </c>
      <c r="C2105">
        <v>523.5</v>
      </c>
      <c r="D2105">
        <v>0.9</v>
      </c>
      <c r="E2105">
        <v>9.1</v>
      </c>
    </row>
    <row r="2106" spans="1:5" x14ac:dyDescent="0.25">
      <c r="A2106" s="1">
        <v>42648</v>
      </c>
      <c r="B2106">
        <v>531.1</v>
      </c>
      <c r="C2106">
        <v>481.6</v>
      </c>
      <c r="D2106">
        <v>0.9</v>
      </c>
      <c r="E2106">
        <v>6.4</v>
      </c>
    </row>
    <row r="2107" spans="1:5" x14ac:dyDescent="0.25">
      <c r="A2107" s="1">
        <v>42649</v>
      </c>
      <c r="B2107">
        <v>448.9</v>
      </c>
      <c r="C2107">
        <v>429.3</v>
      </c>
      <c r="D2107">
        <v>1.7</v>
      </c>
      <c r="E2107">
        <v>14.3</v>
      </c>
    </row>
    <row r="2108" spans="1:5" x14ac:dyDescent="0.25">
      <c r="A2108" s="1">
        <v>42650</v>
      </c>
      <c r="B2108">
        <v>363.2</v>
      </c>
      <c r="C2108">
        <v>426.8</v>
      </c>
      <c r="D2108">
        <v>1.8</v>
      </c>
      <c r="E2108">
        <v>18.100000000000001</v>
      </c>
    </row>
    <row r="2109" spans="1:5" x14ac:dyDescent="0.25">
      <c r="A2109" s="1">
        <v>42651</v>
      </c>
      <c r="B2109">
        <v>425.4</v>
      </c>
      <c r="C2109">
        <v>388.4</v>
      </c>
      <c r="D2109">
        <v>0.5</v>
      </c>
      <c r="E2109">
        <v>6.4</v>
      </c>
    </row>
    <row r="2110" spans="1:5" x14ac:dyDescent="0.25">
      <c r="A2110" s="1">
        <v>42652</v>
      </c>
      <c r="B2110">
        <v>361.6</v>
      </c>
      <c r="C2110">
        <v>359.5</v>
      </c>
      <c r="D2110">
        <v>2.9</v>
      </c>
      <c r="E2110">
        <v>18.399999999999999</v>
      </c>
    </row>
    <row r="2111" spans="1:5" x14ac:dyDescent="0.25">
      <c r="A2111" s="1">
        <v>42653</v>
      </c>
      <c r="B2111">
        <v>353.3</v>
      </c>
      <c r="C2111">
        <v>375.1</v>
      </c>
      <c r="D2111">
        <v>3.7</v>
      </c>
      <c r="E2111">
        <v>67.7</v>
      </c>
    </row>
    <row r="2112" spans="1:5" x14ac:dyDescent="0.25">
      <c r="A2112" s="1">
        <v>42654</v>
      </c>
      <c r="B2112">
        <v>386</v>
      </c>
      <c r="C2112">
        <v>388</v>
      </c>
      <c r="D2112">
        <v>2.5</v>
      </c>
      <c r="E2112">
        <v>12.8</v>
      </c>
    </row>
    <row r="2113" spans="1:5" x14ac:dyDescent="0.25">
      <c r="A2113" s="1">
        <v>42655</v>
      </c>
      <c r="B2113">
        <v>368.7</v>
      </c>
      <c r="C2113">
        <v>396.3</v>
      </c>
      <c r="D2113">
        <v>1.9</v>
      </c>
      <c r="E2113">
        <v>17.5</v>
      </c>
    </row>
    <row r="2114" spans="1:5" x14ac:dyDescent="0.25">
      <c r="A2114" s="1">
        <v>42656</v>
      </c>
      <c r="B2114">
        <v>431.7</v>
      </c>
      <c r="C2114">
        <v>374.7</v>
      </c>
      <c r="D2114">
        <v>0.5</v>
      </c>
      <c r="E2114">
        <v>6.2</v>
      </c>
    </row>
    <row r="2115" spans="1:5" x14ac:dyDescent="0.25">
      <c r="A2115" s="1">
        <v>42657</v>
      </c>
      <c r="B2115">
        <v>384</v>
      </c>
      <c r="C2115">
        <v>448</v>
      </c>
      <c r="D2115">
        <v>0.9</v>
      </c>
      <c r="E2115">
        <v>13</v>
      </c>
    </row>
    <row r="2116" spans="1:5" x14ac:dyDescent="0.25">
      <c r="A2116" s="1">
        <v>42658</v>
      </c>
      <c r="B2116">
        <v>442.2</v>
      </c>
      <c r="C2116">
        <v>518.70000000000005</v>
      </c>
      <c r="D2116">
        <v>1.6</v>
      </c>
      <c r="E2116">
        <v>117.2</v>
      </c>
    </row>
    <row r="2117" spans="1:5" x14ac:dyDescent="0.25">
      <c r="A2117" s="1">
        <v>42659</v>
      </c>
      <c r="B2117">
        <v>519.79999999999995</v>
      </c>
      <c r="C2117">
        <v>733.5</v>
      </c>
      <c r="D2117">
        <v>0.4</v>
      </c>
      <c r="E2117">
        <v>9</v>
      </c>
    </row>
    <row r="2118" spans="1:5" x14ac:dyDescent="0.25">
      <c r="A2118" s="1">
        <v>42660</v>
      </c>
      <c r="B2118">
        <v>729.6</v>
      </c>
      <c r="C2118">
        <v>689.4</v>
      </c>
      <c r="D2118">
        <v>0.7</v>
      </c>
      <c r="E2118">
        <v>5.2</v>
      </c>
    </row>
    <row r="2119" spans="1:5" x14ac:dyDescent="0.25">
      <c r="A2119" s="1">
        <v>42661</v>
      </c>
      <c r="B2119">
        <v>691.5</v>
      </c>
      <c r="C2119">
        <v>564.4</v>
      </c>
      <c r="D2119">
        <v>0.2</v>
      </c>
      <c r="E2119">
        <v>4.0999999999999996</v>
      </c>
    </row>
    <row r="2120" spans="1:5" x14ac:dyDescent="0.25">
      <c r="A2120" s="1">
        <v>42662</v>
      </c>
      <c r="B2120">
        <v>566</v>
      </c>
      <c r="C2120">
        <v>413.1</v>
      </c>
      <c r="D2120">
        <v>0.7</v>
      </c>
      <c r="E2120">
        <v>8.6999999999999993</v>
      </c>
    </row>
    <row r="2121" spans="1:5" x14ac:dyDescent="0.25">
      <c r="A2121" s="1">
        <v>42663</v>
      </c>
      <c r="B2121">
        <v>401.7</v>
      </c>
      <c r="C2121">
        <v>390.7</v>
      </c>
      <c r="D2121">
        <v>2.2999999999999998</v>
      </c>
      <c r="E2121">
        <v>9.9</v>
      </c>
    </row>
    <row r="2122" spans="1:5" x14ac:dyDescent="0.25">
      <c r="A2122" s="1">
        <v>42664</v>
      </c>
      <c r="B2122">
        <v>390</v>
      </c>
      <c r="C2122">
        <v>352.5</v>
      </c>
      <c r="D2122">
        <v>2.4</v>
      </c>
      <c r="E2122">
        <v>21.9</v>
      </c>
    </row>
    <row r="2123" spans="1:5" x14ac:dyDescent="0.25">
      <c r="A2123" s="1">
        <v>42665</v>
      </c>
      <c r="B2123">
        <v>352.6</v>
      </c>
      <c r="C2123">
        <v>378.7</v>
      </c>
      <c r="D2123">
        <v>2.8</v>
      </c>
      <c r="E2123">
        <v>27.9</v>
      </c>
    </row>
    <row r="2124" spans="1:5" x14ac:dyDescent="0.25">
      <c r="A2124" s="1">
        <v>42666</v>
      </c>
      <c r="B2124">
        <v>440.6</v>
      </c>
      <c r="C2124">
        <v>421.9</v>
      </c>
      <c r="D2124">
        <v>1.1000000000000001</v>
      </c>
      <c r="E2124">
        <v>9.8000000000000007</v>
      </c>
    </row>
    <row r="2125" spans="1:5" x14ac:dyDescent="0.25">
      <c r="A2125" s="1">
        <v>42667</v>
      </c>
      <c r="B2125">
        <v>365.1</v>
      </c>
      <c r="C2125">
        <v>381</v>
      </c>
      <c r="D2125">
        <v>3.2</v>
      </c>
      <c r="E2125">
        <v>15.1</v>
      </c>
    </row>
    <row r="2126" spans="1:5" x14ac:dyDescent="0.25">
      <c r="A2126" s="1">
        <v>42668</v>
      </c>
      <c r="B2126">
        <v>381.8</v>
      </c>
      <c r="C2126">
        <v>693.3</v>
      </c>
      <c r="D2126">
        <v>0.1</v>
      </c>
      <c r="E2126">
        <v>38.700000000000003</v>
      </c>
    </row>
    <row r="2127" spans="1:5" x14ac:dyDescent="0.25">
      <c r="A2127" s="1">
        <v>42669</v>
      </c>
      <c r="B2127">
        <v>679.4</v>
      </c>
      <c r="C2127">
        <v>680.5</v>
      </c>
      <c r="D2127">
        <v>0.8</v>
      </c>
      <c r="E2127">
        <v>5.2</v>
      </c>
    </row>
    <row r="2128" spans="1:5" x14ac:dyDescent="0.25">
      <c r="A2128" s="1">
        <v>42670</v>
      </c>
      <c r="B2128">
        <v>606.29999999999995</v>
      </c>
      <c r="C2128">
        <v>551</v>
      </c>
      <c r="D2128">
        <v>0.7</v>
      </c>
      <c r="E2128">
        <v>8.9</v>
      </c>
    </row>
    <row r="2129" spans="1:5" x14ac:dyDescent="0.25">
      <c r="A2129" s="1">
        <v>42671</v>
      </c>
      <c r="B2129">
        <v>551.1</v>
      </c>
      <c r="C2129">
        <v>551.4</v>
      </c>
      <c r="D2129">
        <v>0.1</v>
      </c>
      <c r="E2129">
        <v>13.9</v>
      </c>
    </row>
    <row r="2130" spans="1:5" x14ac:dyDescent="0.25">
      <c r="A2130" s="1">
        <v>42672</v>
      </c>
      <c r="B2130">
        <v>635.9</v>
      </c>
      <c r="C2130">
        <v>617</v>
      </c>
      <c r="D2130">
        <v>1.6</v>
      </c>
      <c r="E2130">
        <v>7.1</v>
      </c>
    </row>
    <row r="2131" spans="1:5" x14ac:dyDescent="0.25">
      <c r="A2131" s="1">
        <v>42673</v>
      </c>
      <c r="B2131">
        <v>626.20000000000005</v>
      </c>
      <c r="C2131">
        <v>549.1</v>
      </c>
      <c r="D2131">
        <v>0.3</v>
      </c>
      <c r="E2131">
        <v>15</v>
      </c>
    </row>
    <row r="2132" spans="1:5" x14ac:dyDescent="0.25">
      <c r="A2132" s="1">
        <v>42674</v>
      </c>
      <c r="B2132">
        <v>502</v>
      </c>
      <c r="C2132">
        <v>497.2</v>
      </c>
      <c r="D2132">
        <v>0.7</v>
      </c>
      <c r="E2132">
        <v>5.5</v>
      </c>
    </row>
    <row r="2133" spans="1:5" x14ac:dyDescent="0.25">
      <c r="A2133" s="1">
        <v>42675</v>
      </c>
      <c r="B2133">
        <v>465.9</v>
      </c>
      <c r="C2133">
        <v>480.1</v>
      </c>
      <c r="D2133">
        <v>1.6</v>
      </c>
      <c r="E2133">
        <v>15.3</v>
      </c>
    </row>
    <row r="2134" spans="1:5" x14ac:dyDescent="0.25">
      <c r="A2134" s="1">
        <v>42676</v>
      </c>
      <c r="B2134">
        <v>421.5</v>
      </c>
      <c r="C2134">
        <v>419</v>
      </c>
      <c r="D2134">
        <v>1</v>
      </c>
      <c r="E2134">
        <v>10.1</v>
      </c>
    </row>
    <row r="2135" spans="1:5" x14ac:dyDescent="0.25">
      <c r="A2135" s="1">
        <v>42677</v>
      </c>
      <c r="B2135">
        <v>409.5</v>
      </c>
      <c r="C2135">
        <v>398.9</v>
      </c>
      <c r="D2135">
        <v>3</v>
      </c>
      <c r="E2135">
        <v>11.2</v>
      </c>
    </row>
    <row r="2136" spans="1:5" x14ac:dyDescent="0.25">
      <c r="A2136" s="1">
        <v>42678</v>
      </c>
      <c r="B2136">
        <v>396.9</v>
      </c>
      <c r="C2136">
        <v>369.4</v>
      </c>
      <c r="D2136">
        <v>2.6</v>
      </c>
      <c r="E2136">
        <v>10.6</v>
      </c>
    </row>
    <row r="2137" spans="1:5" x14ac:dyDescent="0.25">
      <c r="A2137" s="1">
        <v>42679</v>
      </c>
      <c r="B2137">
        <v>351.8</v>
      </c>
      <c r="C2137">
        <v>332.4</v>
      </c>
      <c r="D2137">
        <v>3.2</v>
      </c>
      <c r="E2137">
        <v>12.8</v>
      </c>
    </row>
    <row r="2138" spans="1:5" x14ac:dyDescent="0.25">
      <c r="A2138" s="1">
        <v>42680</v>
      </c>
      <c r="B2138">
        <v>324.5</v>
      </c>
      <c r="C2138">
        <v>305.3</v>
      </c>
      <c r="D2138">
        <v>1.7</v>
      </c>
      <c r="E2138">
        <v>6.8</v>
      </c>
    </row>
    <row r="2139" spans="1:5" x14ac:dyDescent="0.25">
      <c r="A2139" s="1">
        <v>42681</v>
      </c>
      <c r="B2139">
        <v>304</v>
      </c>
      <c r="C2139">
        <v>303.7</v>
      </c>
      <c r="D2139">
        <v>0.9</v>
      </c>
      <c r="E2139">
        <v>13.9</v>
      </c>
    </row>
    <row r="2140" spans="1:5" x14ac:dyDescent="0.25">
      <c r="A2140" s="1">
        <v>42682</v>
      </c>
      <c r="B2140">
        <v>302.8</v>
      </c>
      <c r="C2140">
        <v>284.2</v>
      </c>
      <c r="D2140">
        <v>0.7</v>
      </c>
      <c r="E2140">
        <v>6.2</v>
      </c>
    </row>
    <row r="2141" spans="1:5" x14ac:dyDescent="0.25">
      <c r="A2141" s="1">
        <v>42683</v>
      </c>
      <c r="B2141">
        <v>343.8</v>
      </c>
      <c r="C2141">
        <v>358.1</v>
      </c>
      <c r="D2141">
        <v>7.7</v>
      </c>
      <c r="E2141">
        <v>35.700000000000003</v>
      </c>
    </row>
    <row r="2142" spans="1:5" x14ac:dyDescent="0.25">
      <c r="A2142" s="1">
        <v>42684</v>
      </c>
      <c r="B2142">
        <v>343.3</v>
      </c>
      <c r="C2142">
        <v>450.4</v>
      </c>
      <c r="D2142">
        <v>4.5</v>
      </c>
      <c r="E2142">
        <v>42.9</v>
      </c>
    </row>
    <row r="2143" spans="1:5" x14ac:dyDescent="0.25">
      <c r="A2143" s="1">
        <v>42685</v>
      </c>
      <c r="B2143">
        <v>440.8</v>
      </c>
      <c r="C2143">
        <v>427.9</v>
      </c>
      <c r="D2143">
        <v>0.4</v>
      </c>
      <c r="E2143">
        <v>12.1</v>
      </c>
    </row>
    <row r="2144" spans="1:5" x14ac:dyDescent="0.25">
      <c r="A2144" s="1">
        <v>42686</v>
      </c>
      <c r="B2144">
        <v>393.7</v>
      </c>
      <c r="C2144">
        <v>685.1</v>
      </c>
      <c r="D2144">
        <v>0.5</v>
      </c>
      <c r="E2144">
        <v>7.6</v>
      </c>
    </row>
    <row r="2145" spans="1:5" x14ac:dyDescent="0.25">
      <c r="A2145" s="1">
        <v>42687</v>
      </c>
      <c r="B2145">
        <v>687.4</v>
      </c>
      <c r="C2145">
        <v>639.4</v>
      </c>
      <c r="D2145">
        <v>0.4</v>
      </c>
      <c r="E2145">
        <v>13.8</v>
      </c>
    </row>
    <row r="2146" spans="1:5" x14ac:dyDescent="0.25">
      <c r="A2146" s="1">
        <v>42688</v>
      </c>
      <c r="B2146">
        <v>606</v>
      </c>
      <c r="C2146">
        <v>590.4</v>
      </c>
      <c r="D2146">
        <v>0.4</v>
      </c>
      <c r="E2146">
        <v>4.8</v>
      </c>
    </row>
    <row r="2147" spans="1:5" x14ac:dyDescent="0.25">
      <c r="A2147" s="1">
        <v>42689</v>
      </c>
      <c r="B2147">
        <v>585.1</v>
      </c>
      <c r="C2147">
        <v>498.6</v>
      </c>
      <c r="D2147">
        <v>0.6</v>
      </c>
      <c r="E2147">
        <v>3.4</v>
      </c>
    </row>
    <row r="2148" spans="1:5" x14ac:dyDescent="0.25">
      <c r="A2148" s="1">
        <v>42690</v>
      </c>
      <c r="B2148">
        <v>439.9</v>
      </c>
      <c r="C2148">
        <v>407.3</v>
      </c>
      <c r="D2148">
        <v>0.6</v>
      </c>
      <c r="E2148">
        <v>6.9</v>
      </c>
    </row>
    <row r="2149" spans="1:5" x14ac:dyDescent="0.25">
      <c r="A2149" s="1">
        <v>42691</v>
      </c>
      <c r="B2149">
        <v>407.8</v>
      </c>
      <c r="C2149">
        <v>371</v>
      </c>
      <c r="D2149">
        <v>1.4</v>
      </c>
      <c r="E2149">
        <v>7.7</v>
      </c>
    </row>
    <row r="2150" spans="1:5" x14ac:dyDescent="0.25">
      <c r="A2150" s="1">
        <v>42692</v>
      </c>
      <c r="B2150">
        <v>348.2</v>
      </c>
      <c r="C2150">
        <v>327.8</v>
      </c>
      <c r="D2150">
        <v>2.1</v>
      </c>
      <c r="E2150">
        <v>115.5</v>
      </c>
    </row>
    <row r="2151" spans="1:5" x14ac:dyDescent="0.25">
      <c r="A2151" s="1">
        <v>42693</v>
      </c>
      <c r="B2151">
        <v>329.5</v>
      </c>
      <c r="C2151">
        <v>317.5</v>
      </c>
      <c r="D2151">
        <v>1.2</v>
      </c>
      <c r="E2151">
        <v>26</v>
      </c>
    </row>
    <row r="2152" spans="1:5" x14ac:dyDescent="0.25">
      <c r="A2152" s="1">
        <v>42694</v>
      </c>
      <c r="B2152">
        <v>330.4</v>
      </c>
      <c r="C2152">
        <v>364.8</v>
      </c>
      <c r="D2152">
        <v>3.2</v>
      </c>
      <c r="E2152">
        <v>185.9</v>
      </c>
    </row>
    <row r="2153" spans="1:5" x14ac:dyDescent="0.25">
      <c r="A2153" s="1">
        <v>42695</v>
      </c>
      <c r="B2153">
        <v>330.7</v>
      </c>
      <c r="C2153">
        <v>345.8</v>
      </c>
      <c r="D2153">
        <v>0.5</v>
      </c>
      <c r="E2153">
        <v>131.1</v>
      </c>
    </row>
    <row r="2154" spans="1:5" x14ac:dyDescent="0.25">
      <c r="A2154" s="1">
        <v>42696</v>
      </c>
      <c r="B2154">
        <v>359.8</v>
      </c>
      <c r="C2154">
        <v>436.6</v>
      </c>
      <c r="D2154">
        <v>0.6</v>
      </c>
      <c r="E2154">
        <v>14.4</v>
      </c>
    </row>
    <row r="2155" spans="1:5" x14ac:dyDescent="0.25">
      <c r="A2155" s="1">
        <v>42697</v>
      </c>
      <c r="B2155">
        <v>446.3</v>
      </c>
      <c r="C2155">
        <v>414.3</v>
      </c>
      <c r="D2155">
        <v>3.5</v>
      </c>
      <c r="E2155">
        <v>10.6</v>
      </c>
    </row>
    <row r="2156" spans="1:5" x14ac:dyDescent="0.25">
      <c r="A2156" s="1">
        <v>42698</v>
      </c>
      <c r="B2156">
        <v>575.29999999999995</v>
      </c>
      <c r="C2156">
        <v>526.5</v>
      </c>
      <c r="D2156">
        <v>0.6</v>
      </c>
      <c r="E2156">
        <v>30.5</v>
      </c>
    </row>
    <row r="2157" spans="1:5" x14ac:dyDescent="0.25">
      <c r="A2157" s="1">
        <v>42699</v>
      </c>
      <c r="B2157">
        <v>627.4</v>
      </c>
      <c r="C2157">
        <v>645.70000000000005</v>
      </c>
      <c r="D2157">
        <v>0</v>
      </c>
      <c r="E2157">
        <v>3.9</v>
      </c>
    </row>
    <row r="2158" spans="1:5" x14ac:dyDescent="0.25">
      <c r="A2158" s="1">
        <v>42700</v>
      </c>
      <c r="B2158">
        <v>633.6</v>
      </c>
      <c r="C2158">
        <v>628.5</v>
      </c>
      <c r="D2158">
        <v>0.1</v>
      </c>
      <c r="E2158">
        <v>3.3</v>
      </c>
    </row>
    <row r="2159" spans="1:5" x14ac:dyDescent="0.25">
      <c r="A2159" s="1">
        <v>42701</v>
      </c>
      <c r="B2159">
        <v>579.6</v>
      </c>
      <c r="C2159">
        <v>497.2</v>
      </c>
      <c r="D2159">
        <v>0.7</v>
      </c>
      <c r="E2159">
        <v>2.8</v>
      </c>
    </row>
    <row r="2160" spans="1:5" x14ac:dyDescent="0.25">
      <c r="A2160" s="1">
        <v>42702</v>
      </c>
      <c r="B2160">
        <v>464.4</v>
      </c>
      <c r="C2160">
        <v>444.5</v>
      </c>
      <c r="D2160">
        <v>1</v>
      </c>
      <c r="E2160">
        <v>10.4</v>
      </c>
    </row>
    <row r="2161" spans="1:5" x14ac:dyDescent="0.25">
      <c r="A2161" s="1">
        <v>42703</v>
      </c>
      <c r="B2161">
        <v>437.1</v>
      </c>
      <c r="C2161">
        <v>408.3</v>
      </c>
      <c r="D2161">
        <v>1</v>
      </c>
      <c r="E2161">
        <v>9.3000000000000007</v>
      </c>
    </row>
    <row r="2162" spans="1:5" x14ac:dyDescent="0.25">
      <c r="A2162" s="1">
        <v>42704</v>
      </c>
      <c r="B2162">
        <v>362.8</v>
      </c>
      <c r="C2162">
        <v>375</v>
      </c>
      <c r="D2162">
        <v>2.2000000000000002</v>
      </c>
      <c r="E2162">
        <v>9.6999999999999993</v>
      </c>
    </row>
    <row r="2163" spans="1:5" x14ac:dyDescent="0.25">
      <c r="A2163" s="1">
        <v>42705</v>
      </c>
      <c r="B2163">
        <v>330.6</v>
      </c>
      <c r="C2163">
        <v>386</v>
      </c>
      <c r="D2163">
        <v>2.7</v>
      </c>
      <c r="E2163">
        <v>125.5</v>
      </c>
    </row>
    <row r="2164" spans="1:5" x14ac:dyDescent="0.25">
      <c r="A2164" s="1">
        <v>42706</v>
      </c>
      <c r="B2164">
        <v>386.1</v>
      </c>
      <c r="C2164">
        <v>317.3</v>
      </c>
      <c r="D2164">
        <v>2.2000000000000002</v>
      </c>
      <c r="E2164">
        <v>8.1999999999999993</v>
      </c>
    </row>
    <row r="2165" spans="1:5" x14ac:dyDescent="0.25">
      <c r="A2165" s="1">
        <v>42707</v>
      </c>
      <c r="B2165">
        <v>276.39999999999998</v>
      </c>
      <c r="C2165">
        <v>301.39999999999998</v>
      </c>
      <c r="D2165">
        <v>1.6</v>
      </c>
      <c r="E2165">
        <v>73.2</v>
      </c>
    </row>
    <row r="2166" spans="1:5" x14ac:dyDescent="0.25">
      <c r="A2166" s="1">
        <v>42708</v>
      </c>
      <c r="B2166">
        <v>279.89999999999998</v>
      </c>
      <c r="C2166">
        <v>281.8</v>
      </c>
      <c r="D2166">
        <v>1.8</v>
      </c>
      <c r="E2166">
        <v>12.9</v>
      </c>
    </row>
    <row r="2167" spans="1:5" x14ac:dyDescent="0.25">
      <c r="A2167" s="1">
        <v>42709</v>
      </c>
      <c r="B2167">
        <v>285.89999999999998</v>
      </c>
      <c r="C2167">
        <v>339.5</v>
      </c>
      <c r="D2167">
        <v>0.9</v>
      </c>
      <c r="E2167">
        <v>27</v>
      </c>
    </row>
    <row r="2168" spans="1:5" x14ac:dyDescent="0.25">
      <c r="A2168" s="1">
        <v>42710</v>
      </c>
      <c r="B2168">
        <v>346.1</v>
      </c>
      <c r="C2168">
        <v>352.4</v>
      </c>
      <c r="D2168">
        <v>4.8</v>
      </c>
      <c r="E2168">
        <v>39.6</v>
      </c>
    </row>
    <row r="2169" spans="1:5" x14ac:dyDescent="0.25">
      <c r="A2169" s="1">
        <v>42711</v>
      </c>
      <c r="B2169">
        <v>360.2</v>
      </c>
      <c r="C2169">
        <v>539.4</v>
      </c>
      <c r="D2169">
        <v>3.2</v>
      </c>
      <c r="E2169">
        <v>113.8</v>
      </c>
    </row>
    <row r="2170" spans="1:5" x14ac:dyDescent="0.25">
      <c r="A2170" s="1">
        <v>42712</v>
      </c>
      <c r="B2170">
        <v>549.29999999999995</v>
      </c>
      <c r="C2170">
        <v>669.9</v>
      </c>
      <c r="D2170">
        <v>0</v>
      </c>
      <c r="E2170">
        <v>10.199999999999999</v>
      </c>
    </row>
    <row r="2171" spans="1:5" x14ac:dyDescent="0.25">
      <c r="A2171" s="1">
        <v>42713</v>
      </c>
      <c r="B2171">
        <v>562.1</v>
      </c>
      <c r="C2171">
        <v>688.8</v>
      </c>
      <c r="D2171">
        <v>0</v>
      </c>
      <c r="E2171">
        <v>22.9</v>
      </c>
    </row>
    <row r="2172" spans="1:5" x14ac:dyDescent="0.25">
      <c r="A2172" s="1">
        <v>42714</v>
      </c>
      <c r="B2172">
        <v>672.4</v>
      </c>
      <c r="C2172">
        <v>632.79999999999995</v>
      </c>
      <c r="D2172">
        <v>0.8</v>
      </c>
      <c r="E2172">
        <v>6.1</v>
      </c>
    </row>
    <row r="2173" spans="1:5" x14ac:dyDescent="0.25">
      <c r="A2173" s="1">
        <v>42715</v>
      </c>
      <c r="B2173">
        <v>625.29999999999995</v>
      </c>
      <c r="C2173">
        <v>566.6</v>
      </c>
      <c r="D2173">
        <v>1.1000000000000001</v>
      </c>
      <c r="E2173">
        <v>6.4</v>
      </c>
    </row>
    <row r="2174" spans="1:5" x14ac:dyDescent="0.25">
      <c r="A2174" s="1">
        <v>42716</v>
      </c>
      <c r="B2174">
        <v>515.9</v>
      </c>
      <c r="C2174">
        <v>546.79999999999995</v>
      </c>
      <c r="D2174">
        <v>0.9</v>
      </c>
      <c r="E2174">
        <v>10.5</v>
      </c>
    </row>
    <row r="2175" spans="1:5" x14ac:dyDescent="0.25">
      <c r="A2175" s="1">
        <v>42717</v>
      </c>
      <c r="B2175">
        <v>530.70000000000005</v>
      </c>
      <c r="C2175">
        <v>497</v>
      </c>
      <c r="D2175">
        <v>0.7</v>
      </c>
      <c r="E2175">
        <v>9.6999999999999993</v>
      </c>
    </row>
    <row r="2176" spans="1:5" x14ac:dyDescent="0.25">
      <c r="A2176" s="1">
        <v>42718</v>
      </c>
      <c r="B2176">
        <v>476.3</v>
      </c>
      <c r="C2176">
        <v>435</v>
      </c>
      <c r="D2176">
        <v>1</v>
      </c>
      <c r="E2176">
        <v>5.8</v>
      </c>
    </row>
    <row r="2177" spans="1:5" x14ac:dyDescent="0.25">
      <c r="A2177" s="1">
        <v>42719</v>
      </c>
      <c r="B2177">
        <v>438.9</v>
      </c>
      <c r="C2177">
        <v>376.5</v>
      </c>
      <c r="D2177">
        <v>0.9</v>
      </c>
      <c r="E2177">
        <v>112.4</v>
      </c>
    </row>
    <row r="2178" spans="1:5" x14ac:dyDescent="0.25">
      <c r="A2178" s="1">
        <v>42720</v>
      </c>
      <c r="B2178">
        <v>384</v>
      </c>
      <c r="C2178">
        <v>378.9</v>
      </c>
      <c r="D2178">
        <v>1.6</v>
      </c>
      <c r="E2178">
        <v>10.7</v>
      </c>
    </row>
    <row r="2179" spans="1:5" x14ac:dyDescent="0.25">
      <c r="A2179" s="1">
        <v>42721</v>
      </c>
      <c r="B2179">
        <v>350.8</v>
      </c>
      <c r="C2179">
        <v>381.3</v>
      </c>
      <c r="D2179">
        <v>2.1</v>
      </c>
      <c r="E2179">
        <v>24.7</v>
      </c>
    </row>
    <row r="2180" spans="1:5" x14ac:dyDescent="0.25">
      <c r="A2180" s="1">
        <v>42722</v>
      </c>
      <c r="B2180">
        <v>429</v>
      </c>
      <c r="C2180">
        <v>354.3</v>
      </c>
      <c r="D2180">
        <v>3</v>
      </c>
      <c r="E2180">
        <v>11.8</v>
      </c>
    </row>
    <row r="2181" spans="1:5" x14ac:dyDescent="0.25">
      <c r="A2181" s="1">
        <v>42723</v>
      </c>
      <c r="B2181">
        <v>394.1</v>
      </c>
      <c r="C2181">
        <v>350.8</v>
      </c>
      <c r="D2181">
        <v>1.1000000000000001</v>
      </c>
      <c r="E2181">
        <v>75.2</v>
      </c>
    </row>
    <row r="2182" spans="1:5" x14ac:dyDescent="0.25">
      <c r="A2182" s="1">
        <v>42724</v>
      </c>
      <c r="B2182">
        <v>357.1</v>
      </c>
      <c r="C2182">
        <v>370.5</v>
      </c>
      <c r="D2182">
        <v>1.9</v>
      </c>
      <c r="E2182">
        <v>15</v>
      </c>
    </row>
    <row r="2183" spans="1:5" x14ac:dyDescent="0.25">
      <c r="A2183" s="1">
        <v>42725</v>
      </c>
      <c r="B2183">
        <v>433.7</v>
      </c>
      <c r="C2183">
        <v>576.4</v>
      </c>
      <c r="D2183">
        <v>0.1</v>
      </c>
      <c r="E2183">
        <v>11.2</v>
      </c>
    </row>
    <row r="2184" spans="1:5" x14ac:dyDescent="0.25">
      <c r="A2184" s="1">
        <v>42726</v>
      </c>
      <c r="B2184">
        <v>634.5</v>
      </c>
      <c r="C2184">
        <v>669.6</v>
      </c>
      <c r="D2184">
        <v>0</v>
      </c>
      <c r="E2184">
        <v>4.7</v>
      </c>
    </row>
    <row r="2185" spans="1:5" x14ac:dyDescent="0.25">
      <c r="A2185" s="1">
        <v>42727</v>
      </c>
      <c r="B2185">
        <v>716</v>
      </c>
      <c r="C2185">
        <v>675.5</v>
      </c>
      <c r="D2185">
        <v>0.1</v>
      </c>
      <c r="E2185">
        <v>12.6</v>
      </c>
    </row>
    <row r="2186" spans="1:5" x14ac:dyDescent="0.25">
      <c r="A2186" s="1">
        <v>42728</v>
      </c>
      <c r="B2186">
        <v>679.3</v>
      </c>
      <c r="C2186">
        <v>651.20000000000005</v>
      </c>
      <c r="D2186">
        <v>0.7</v>
      </c>
      <c r="E2186">
        <v>5.8</v>
      </c>
    </row>
    <row r="2187" spans="1:5" x14ac:dyDescent="0.25">
      <c r="A2187" s="1">
        <v>42729</v>
      </c>
      <c r="B2187">
        <v>610</v>
      </c>
      <c r="C2187">
        <v>712.6</v>
      </c>
      <c r="D2187">
        <v>0.7</v>
      </c>
      <c r="E2187">
        <v>7.5</v>
      </c>
    </row>
    <row r="2188" spans="1:5" x14ac:dyDescent="0.25">
      <c r="A2188" s="1">
        <v>42730</v>
      </c>
      <c r="B2188">
        <v>712</v>
      </c>
      <c r="C2188">
        <v>644</v>
      </c>
      <c r="D2188">
        <v>0.6</v>
      </c>
      <c r="E2188">
        <v>4.7</v>
      </c>
    </row>
    <row r="2189" spans="1:5" x14ac:dyDescent="0.25">
      <c r="A2189" s="1">
        <v>42731</v>
      </c>
      <c r="B2189">
        <v>601.9</v>
      </c>
      <c r="C2189">
        <v>529.5</v>
      </c>
      <c r="D2189">
        <v>0.7</v>
      </c>
      <c r="E2189">
        <v>5.7</v>
      </c>
    </row>
    <row r="2190" spans="1:5" x14ac:dyDescent="0.25">
      <c r="A2190" s="1">
        <v>42732</v>
      </c>
      <c r="B2190">
        <v>477.3</v>
      </c>
      <c r="C2190">
        <v>422.1</v>
      </c>
      <c r="D2190">
        <v>0.9</v>
      </c>
      <c r="E2190">
        <v>7.6</v>
      </c>
    </row>
    <row r="2191" spans="1:5" x14ac:dyDescent="0.25">
      <c r="A2191" s="1">
        <v>42733</v>
      </c>
      <c r="B2191">
        <v>416.9</v>
      </c>
      <c r="C2191">
        <v>366.9</v>
      </c>
      <c r="D2191">
        <v>1.6</v>
      </c>
      <c r="E2191">
        <v>8.1999999999999993</v>
      </c>
    </row>
    <row r="2192" spans="1:5" x14ac:dyDescent="0.25">
      <c r="A2192" s="1">
        <v>42734</v>
      </c>
      <c r="B2192">
        <v>350</v>
      </c>
      <c r="C2192">
        <v>328.2</v>
      </c>
      <c r="D2192">
        <v>1.7</v>
      </c>
      <c r="E2192">
        <v>16.8</v>
      </c>
    </row>
    <row r="2193" spans="1:5" x14ac:dyDescent="0.25">
      <c r="A2193" s="1">
        <v>42735</v>
      </c>
      <c r="B2193">
        <v>311.5</v>
      </c>
      <c r="C2193">
        <v>565.5</v>
      </c>
      <c r="D2193">
        <v>0.4</v>
      </c>
      <c r="E2193">
        <v>148.69999999999999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93"/>
  <sheetViews>
    <sheetView workbookViewId="0">
      <selection activeCell="B1" sqref="B1:C1048576"/>
    </sheetView>
  </sheetViews>
  <sheetFormatPr defaultRowHeight="15" x14ac:dyDescent="0.25"/>
  <cols>
    <col min="1" max="1" width="10.5703125" bestFit="1" customWidth="1"/>
    <col min="2" max="2" width="10.5703125" customWidth="1"/>
    <col min="3" max="3" width="10.85546875" customWidth="1"/>
  </cols>
  <sheetData>
    <row r="1" spans="1:3" s="2" customFormat="1" ht="57.6" customHeight="1" x14ac:dyDescent="0.25">
      <c r="A1" s="2" t="s">
        <v>0</v>
      </c>
      <c r="B1" s="2" t="s">
        <v>9</v>
      </c>
      <c r="C1" s="2" t="s">
        <v>10</v>
      </c>
    </row>
    <row r="2" spans="1:3" x14ac:dyDescent="0.25">
      <c r="A2" s="1">
        <v>40544</v>
      </c>
      <c r="B2">
        <v>-5.5</v>
      </c>
      <c r="C2">
        <v>4</v>
      </c>
    </row>
    <row r="3" spans="1:3" x14ac:dyDescent="0.25">
      <c r="A3" s="1">
        <v>40545</v>
      </c>
      <c r="B3">
        <v>-5</v>
      </c>
      <c r="C3">
        <v>7.2</v>
      </c>
    </row>
    <row r="4" spans="1:3" x14ac:dyDescent="0.25">
      <c r="A4" s="1">
        <v>40546</v>
      </c>
      <c r="B4">
        <v>-7.3</v>
      </c>
      <c r="C4">
        <v>9.1</v>
      </c>
    </row>
    <row r="5" spans="1:3" x14ac:dyDescent="0.25">
      <c r="A5" s="1">
        <v>40547</v>
      </c>
      <c r="B5">
        <v>-4.8</v>
      </c>
      <c r="C5">
        <v>4.5999999999999996</v>
      </c>
    </row>
    <row r="6" spans="1:3" x14ac:dyDescent="0.25">
      <c r="A6" s="1">
        <v>40548</v>
      </c>
      <c r="B6">
        <v>-3.8</v>
      </c>
      <c r="C6">
        <v>2.7</v>
      </c>
    </row>
    <row r="7" spans="1:3" x14ac:dyDescent="0.25">
      <c r="A7" s="1">
        <v>40549</v>
      </c>
      <c r="B7">
        <v>-15.8</v>
      </c>
      <c r="C7">
        <v>14</v>
      </c>
    </row>
    <row r="8" spans="1:3" x14ac:dyDescent="0.25">
      <c r="A8" s="1">
        <v>40550</v>
      </c>
      <c r="B8">
        <v>-10.8</v>
      </c>
      <c r="C8">
        <v>11.5</v>
      </c>
    </row>
    <row r="9" spans="1:3" x14ac:dyDescent="0.25">
      <c r="A9" s="1">
        <v>40551</v>
      </c>
      <c r="B9">
        <v>-3.8</v>
      </c>
      <c r="C9">
        <v>5.7</v>
      </c>
    </row>
    <row r="10" spans="1:3" x14ac:dyDescent="0.25">
      <c r="A10" s="1">
        <v>40552</v>
      </c>
      <c r="B10">
        <v>-3.6</v>
      </c>
      <c r="C10">
        <v>4.7</v>
      </c>
    </row>
    <row r="11" spans="1:3" x14ac:dyDescent="0.25">
      <c r="A11" s="1">
        <v>40553</v>
      </c>
      <c r="B11">
        <v>-3.7</v>
      </c>
      <c r="C11">
        <v>3.8</v>
      </c>
    </row>
    <row r="12" spans="1:3" x14ac:dyDescent="0.25">
      <c r="A12" s="1">
        <v>40554</v>
      </c>
      <c r="B12">
        <v>-3.9</v>
      </c>
      <c r="C12">
        <v>5</v>
      </c>
    </row>
    <row r="13" spans="1:3" x14ac:dyDescent="0.25">
      <c r="A13" s="1">
        <v>40555</v>
      </c>
      <c r="B13">
        <v>-5.8</v>
      </c>
      <c r="C13">
        <v>5.6</v>
      </c>
    </row>
    <row r="14" spans="1:3" x14ac:dyDescent="0.25">
      <c r="A14" s="1">
        <v>40556</v>
      </c>
      <c r="B14">
        <v>-6.1</v>
      </c>
      <c r="C14">
        <v>4.7</v>
      </c>
    </row>
    <row r="15" spans="1:3" x14ac:dyDescent="0.25">
      <c r="A15" s="1">
        <v>40557</v>
      </c>
      <c r="B15">
        <v>-5.0999999999999996</v>
      </c>
      <c r="C15">
        <v>5.7</v>
      </c>
    </row>
    <row r="16" spans="1:3" x14ac:dyDescent="0.25">
      <c r="A16" s="1">
        <v>40558</v>
      </c>
      <c r="B16">
        <v>-3.9</v>
      </c>
      <c r="C16">
        <v>3.3</v>
      </c>
    </row>
    <row r="17" spans="1:3" x14ac:dyDescent="0.25">
      <c r="A17" s="1">
        <v>40559</v>
      </c>
      <c r="B17">
        <v>-3.8</v>
      </c>
      <c r="C17">
        <v>5.9</v>
      </c>
    </row>
    <row r="18" spans="1:3" x14ac:dyDescent="0.25">
      <c r="A18" s="1">
        <v>40560</v>
      </c>
      <c r="B18">
        <v>-4.5</v>
      </c>
      <c r="C18">
        <v>13.1</v>
      </c>
    </row>
    <row r="19" spans="1:3" x14ac:dyDescent="0.25">
      <c r="A19" s="1">
        <v>40561</v>
      </c>
      <c r="B19">
        <v>-4.7</v>
      </c>
      <c r="C19">
        <v>4.5</v>
      </c>
    </row>
    <row r="20" spans="1:3" x14ac:dyDescent="0.25">
      <c r="A20" s="1">
        <v>40562</v>
      </c>
      <c r="B20">
        <v>-5.3</v>
      </c>
      <c r="C20">
        <v>6.1</v>
      </c>
    </row>
    <row r="21" spans="1:3" x14ac:dyDescent="0.25">
      <c r="A21" s="1">
        <v>40563</v>
      </c>
      <c r="B21">
        <v>-3.3</v>
      </c>
      <c r="C21">
        <v>2.9</v>
      </c>
    </row>
    <row r="22" spans="1:3" x14ac:dyDescent="0.25">
      <c r="A22" s="1">
        <v>40564</v>
      </c>
      <c r="B22">
        <v>-4.3</v>
      </c>
      <c r="C22">
        <v>4.3</v>
      </c>
    </row>
    <row r="23" spans="1:3" x14ac:dyDescent="0.25">
      <c r="A23" s="1">
        <v>40565</v>
      </c>
      <c r="B23">
        <v>-3.1</v>
      </c>
      <c r="C23">
        <v>3.3</v>
      </c>
    </row>
    <row r="24" spans="1:3" x14ac:dyDescent="0.25">
      <c r="A24" s="1">
        <v>40566</v>
      </c>
      <c r="B24">
        <v>-2.6</v>
      </c>
      <c r="C24">
        <v>2.2999999999999998</v>
      </c>
    </row>
    <row r="25" spans="1:3" x14ac:dyDescent="0.25">
      <c r="A25" s="1">
        <v>40567</v>
      </c>
      <c r="B25">
        <v>-4.3</v>
      </c>
      <c r="C25">
        <v>6.4</v>
      </c>
    </row>
    <row r="26" spans="1:3" x14ac:dyDescent="0.25">
      <c r="A26" s="1">
        <v>40568</v>
      </c>
      <c r="B26">
        <v>-4.2</v>
      </c>
      <c r="C26">
        <v>1.1000000000000001</v>
      </c>
    </row>
    <row r="27" spans="1:3" x14ac:dyDescent="0.25">
      <c r="A27" s="1">
        <v>40569</v>
      </c>
      <c r="B27">
        <v>-4.5</v>
      </c>
      <c r="C27">
        <v>2.6</v>
      </c>
    </row>
    <row r="28" spans="1:3" x14ac:dyDescent="0.25">
      <c r="A28" s="1">
        <v>40570</v>
      </c>
      <c r="B28">
        <v>-4.5</v>
      </c>
      <c r="C28">
        <v>4.7</v>
      </c>
    </row>
    <row r="29" spans="1:3" x14ac:dyDescent="0.25">
      <c r="A29" s="1">
        <v>40571</v>
      </c>
      <c r="B29">
        <v>-6.5</v>
      </c>
      <c r="C29">
        <v>5.0999999999999996</v>
      </c>
    </row>
    <row r="30" spans="1:3" x14ac:dyDescent="0.25">
      <c r="A30" s="1">
        <v>40572</v>
      </c>
      <c r="B30">
        <v>-5.7</v>
      </c>
      <c r="C30">
        <v>4.4000000000000004</v>
      </c>
    </row>
    <row r="31" spans="1:3" x14ac:dyDescent="0.25">
      <c r="A31" s="1">
        <v>40573</v>
      </c>
      <c r="B31">
        <v>-1.7</v>
      </c>
      <c r="C31">
        <v>3.9</v>
      </c>
    </row>
    <row r="32" spans="1:3" x14ac:dyDescent="0.25">
      <c r="A32" s="1">
        <v>40574</v>
      </c>
      <c r="B32">
        <v>-8.8000000000000007</v>
      </c>
      <c r="C32">
        <v>8.9</v>
      </c>
    </row>
    <row r="33" spans="1:3" x14ac:dyDescent="0.25">
      <c r="A33" s="1">
        <v>40575</v>
      </c>
      <c r="B33">
        <v>-11.7</v>
      </c>
      <c r="C33">
        <v>7.8</v>
      </c>
    </row>
    <row r="34" spans="1:3" x14ac:dyDescent="0.25">
      <c r="A34" s="1">
        <v>40576</v>
      </c>
      <c r="B34">
        <v>-6.2</v>
      </c>
      <c r="C34">
        <v>4</v>
      </c>
    </row>
    <row r="35" spans="1:3" x14ac:dyDescent="0.25">
      <c r="A35" s="1">
        <v>40577</v>
      </c>
      <c r="B35">
        <v>-1.7</v>
      </c>
      <c r="C35">
        <v>1.4</v>
      </c>
    </row>
    <row r="36" spans="1:3" x14ac:dyDescent="0.25">
      <c r="A36" s="1">
        <v>40578</v>
      </c>
      <c r="B36">
        <v>-19.600000000000001</v>
      </c>
      <c r="C36">
        <v>15.9</v>
      </c>
    </row>
    <row r="37" spans="1:3" x14ac:dyDescent="0.25">
      <c r="A37" s="1">
        <v>40579</v>
      </c>
      <c r="B37">
        <v>-10.3</v>
      </c>
      <c r="C37">
        <v>6</v>
      </c>
    </row>
    <row r="38" spans="1:3" x14ac:dyDescent="0.25">
      <c r="A38" s="1">
        <v>40580</v>
      </c>
      <c r="B38">
        <v>-3.8</v>
      </c>
      <c r="C38">
        <v>3.2</v>
      </c>
    </row>
    <row r="39" spans="1:3" x14ac:dyDescent="0.25">
      <c r="A39" s="1">
        <v>40581</v>
      </c>
      <c r="B39">
        <v>-2.8</v>
      </c>
      <c r="C39">
        <v>3.1</v>
      </c>
    </row>
    <row r="40" spans="1:3" x14ac:dyDescent="0.25">
      <c r="A40" s="1">
        <v>40582</v>
      </c>
      <c r="B40">
        <v>-3.6</v>
      </c>
      <c r="C40">
        <v>3.2</v>
      </c>
    </row>
    <row r="41" spans="1:3" x14ac:dyDescent="0.25">
      <c r="A41" s="1">
        <v>40583</v>
      </c>
      <c r="B41">
        <v>-3.3</v>
      </c>
      <c r="C41">
        <v>3.2</v>
      </c>
    </row>
    <row r="42" spans="1:3" x14ac:dyDescent="0.25">
      <c r="A42" s="1">
        <v>40584</v>
      </c>
      <c r="B42">
        <v>-6.6</v>
      </c>
      <c r="C42">
        <v>6.8</v>
      </c>
    </row>
    <row r="43" spans="1:3" x14ac:dyDescent="0.25">
      <c r="A43" s="1">
        <v>40585</v>
      </c>
      <c r="B43">
        <v>-6.6</v>
      </c>
      <c r="C43">
        <v>5.9</v>
      </c>
    </row>
    <row r="44" spans="1:3" x14ac:dyDescent="0.25">
      <c r="A44" s="1">
        <v>40586</v>
      </c>
      <c r="B44">
        <v>-4</v>
      </c>
      <c r="C44">
        <v>2.6</v>
      </c>
    </row>
    <row r="45" spans="1:3" x14ac:dyDescent="0.25">
      <c r="A45" s="1">
        <v>40587</v>
      </c>
      <c r="B45">
        <v>-2.7</v>
      </c>
      <c r="C45">
        <v>3.4</v>
      </c>
    </row>
    <row r="46" spans="1:3" x14ac:dyDescent="0.25">
      <c r="A46" s="1">
        <v>40588</v>
      </c>
      <c r="B46">
        <v>-19</v>
      </c>
      <c r="C46">
        <v>16.3</v>
      </c>
    </row>
    <row r="47" spans="1:3" x14ac:dyDescent="0.25">
      <c r="A47" s="1">
        <v>40589</v>
      </c>
      <c r="B47">
        <v>-3.6</v>
      </c>
      <c r="C47">
        <v>16.600000000000001</v>
      </c>
    </row>
    <row r="48" spans="1:3" x14ac:dyDescent="0.25">
      <c r="A48" s="1">
        <v>40590</v>
      </c>
      <c r="B48">
        <v>-3.2</v>
      </c>
      <c r="C48">
        <v>3.2</v>
      </c>
    </row>
    <row r="49" spans="1:3" x14ac:dyDescent="0.25">
      <c r="A49" s="1">
        <v>40591</v>
      </c>
      <c r="B49">
        <v>-1.7</v>
      </c>
      <c r="C49">
        <v>3.3</v>
      </c>
    </row>
    <row r="50" spans="1:3" x14ac:dyDescent="0.25">
      <c r="A50" s="1">
        <v>40592</v>
      </c>
      <c r="B50">
        <v>-14</v>
      </c>
      <c r="C50">
        <v>26.7</v>
      </c>
    </row>
    <row r="51" spans="1:3" x14ac:dyDescent="0.25">
      <c r="A51" s="1">
        <v>40593</v>
      </c>
      <c r="B51">
        <v>-8.5</v>
      </c>
      <c r="C51">
        <v>1.4</v>
      </c>
    </row>
    <row r="52" spans="1:3" x14ac:dyDescent="0.25">
      <c r="A52" s="1">
        <v>40594</v>
      </c>
      <c r="B52">
        <v>-6.3</v>
      </c>
      <c r="C52">
        <v>5.3</v>
      </c>
    </row>
    <row r="53" spans="1:3" x14ac:dyDescent="0.25">
      <c r="A53" s="1">
        <v>40595</v>
      </c>
      <c r="B53">
        <v>-5.3</v>
      </c>
      <c r="C53">
        <v>4.4000000000000004</v>
      </c>
    </row>
    <row r="54" spans="1:3" x14ac:dyDescent="0.25">
      <c r="A54" s="1">
        <v>40596</v>
      </c>
      <c r="B54">
        <v>-3.2</v>
      </c>
      <c r="C54">
        <v>5.2</v>
      </c>
    </row>
    <row r="55" spans="1:3" x14ac:dyDescent="0.25">
      <c r="A55" s="1">
        <v>40597</v>
      </c>
      <c r="B55">
        <v>-3.9</v>
      </c>
      <c r="C55">
        <v>2.8</v>
      </c>
    </row>
    <row r="56" spans="1:3" x14ac:dyDescent="0.25">
      <c r="A56" s="1">
        <v>40598</v>
      </c>
      <c r="B56">
        <v>-3</v>
      </c>
      <c r="C56">
        <v>3.2</v>
      </c>
    </row>
    <row r="57" spans="1:3" x14ac:dyDescent="0.25">
      <c r="A57" s="1">
        <v>40599</v>
      </c>
      <c r="B57">
        <v>-6.2</v>
      </c>
      <c r="C57">
        <v>6.5</v>
      </c>
    </row>
    <row r="58" spans="1:3" x14ac:dyDescent="0.25">
      <c r="A58" s="1">
        <v>40600</v>
      </c>
      <c r="B58">
        <v>-5.4</v>
      </c>
      <c r="C58">
        <v>6</v>
      </c>
    </row>
    <row r="59" spans="1:3" x14ac:dyDescent="0.25">
      <c r="A59" s="1">
        <v>40601</v>
      </c>
      <c r="B59">
        <v>-4.0999999999999996</v>
      </c>
      <c r="C59">
        <v>4.7</v>
      </c>
    </row>
    <row r="60" spans="1:3" x14ac:dyDescent="0.25">
      <c r="A60" s="1">
        <v>40602</v>
      </c>
      <c r="B60">
        <v>-4.8</v>
      </c>
      <c r="C60">
        <v>4.5999999999999996</v>
      </c>
    </row>
    <row r="61" spans="1:3" x14ac:dyDescent="0.25">
      <c r="A61" s="1">
        <v>40603</v>
      </c>
      <c r="B61">
        <v>-15</v>
      </c>
      <c r="C61">
        <v>14.8</v>
      </c>
    </row>
    <row r="62" spans="1:3" x14ac:dyDescent="0.25">
      <c r="A62" s="1">
        <v>40604</v>
      </c>
      <c r="B62">
        <v>-6.6</v>
      </c>
      <c r="C62">
        <v>5.4</v>
      </c>
    </row>
    <row r="63" spans="1:3" x14ac:dyDescent="0.25">
      <c r="A63" s="1">
        <v>40605</v>
      </c>
      <c r="B63">
        <v>-6.5</v>
      </c>
      <c r="C63">
        <v>3.8</v>
      </c>
    </row>
    <row r="64" spans="1:3" x14ac:dyDescent="0.25">
      <c r="A64" s="1">
        <v>40606</v>
      </c>
      <c r="B64">
        <v>-4.7</v>
      </c>
      <c r="C64">
        <v>4.3</v>
      </c>
    </row>
    <row r="65" spans="1:3" x14ac:dyDescent="0.25">
      <c r="A65" s="1">
        <v>40607</v>
      </c>
      <c r="B65">
        <v>-3.9</v>
      </c>
      <c r="C65">
        <v>4</v>
      </c>
    </row>
    <row r="66" spans="1:3" x14ac:dyDescent="0.25">
      <c r="A66" s="1">
        <v>40608</v>
      </c>
      <c r="B66">
        <v>-5.7</v>
      </c>
      <c r="C66">
        <v>4.8</v>
      </c>
    </row>
    <row r="67" spans="1:3" x14ac:dyDescent="0.25">
      <c r="A67" s="1">
        <v>40609</v>
      </c>
      <c r="B67">
        <v>-5.6</v>
      </c>
      <c r="C67">
        <v>2.4</v>
      </c>
    </row>
    <row r="68" spans="1:3" x14ac:dyDescent="0.25">
      <c r="A68" s="1">
        <v>40610</v>
      </c>
      <c r="B68">
        <v>-5</v>
      </c>
      <c r="C68">
        <v>-0.2</v>
      </c>
    </row>
    <row r="69" spans="1:3" x14ac:dyDescent="0.25">
      <c r="A69" s="1">
        <v>40611</v>
      </c>
      <c r="B69">
        <v>-5.5</v>
      </c>
      <c r="C69">
        <v>1.8</v>
      </c>
    </row>
    <row r="70" spans="1:3" x14ac:dyDescent="0.25">
      <c r="A70" s="1">
        <v>40612</v>
      </c>
      <c r="B70">
        <v>-11.6</v>
      </c>
      <c r="C70">
        <v>5</v>
      </c>
    </row>
    <row r="71" spans="1:3" x14ac:dyDescent="0.25">
      <c r="A71" s="1">
        <v>40613</v>
      </c>
      <c r="B71">
        <v>-12.6</v>
      </c>
      <c r="C71">
        <v>12</v>
      </c>
    </row>
    <row r="72" spans="1:3" x14ac:dyDescent="0.25">
      <c r="A72" s="1">
        <v>40614</v>
      </c>
      <c r="B72">
        <v>-7.4</v>
      </c>
      <c r="C72">
        <v>6.9</v>
      </c>
    </row>
    <row r="73" spans="1:3" x14ac:dyDescent="0.25">
      <c r="A73" s="1">
        <v>40615</v>
      </c>
      <c r="B73">
        <v>-4.5</v>
      </c>
      <c r="C73">
        <v>7.1</v>
      </c>
    </row>
    <row r="74" spans="1:3" x14ac:dyDescent="0.25">
      <c r="A74" s="1">
        <v>40616</v>
      </c>
      <c r="B74">
        <v>-3.9</v>
      </c>
      <c r="C74">
        <v>7.6</v>
      </c>
    </row>
    <row r="75" spans="1:3" x14ac:dyDescent="0.25">
      <c r="A75" s="1">
        <v>40617</v>
      </c>
      <c r="B75">
        <v>-1.1000000000000001</v>
      </c>
      <c r="C75">
        <v>6.2</v>
      </c>
    </row>
    <row r="76" spans="1:3" x14ac:dyDescent="0.25">
      <c r="A76" s="1">
        <v>40618</v>
      </c>
      <c r="B76">
        <v>-1.5</v>
      </c>
      <c r="C76">
        <v>6.2</v>
      </c>
    </row>
    <row r="77" spans="1:3" x14ac:dyDescent="0.25">
      <c r="A77" s="1">
        <v>40619</v>
      </c>
      <c r="B77">
        <v>-6.7</v>
      </c>
      <c r="C77">
        <v>8.3000000000000007</v>
      </c>
    </row>
    <row r="78" spans="1:3" x14ac:dyDescent="0.25">
      <c r="A78" s="1">
        <v>40620</v>
      </c>
      <c r="B78">
        <v>-2.4</v>
      </c>
      <c r="C78">
        <v>5.7</v>
      </c>
    </row>
    <row r="79" spans="1:3" x14ac:dyDescent="0.25">
      <c r="A79" s="1">
        <v>40621</v>
      </c>
      <c r="B79">
        <v>-3.9</v>
      </c>
      <c r="C79">
        <v>4.5999999999999996</v>
      </c>
    </row>
    <row r="80" spans="1:3" x14ac:dyDescent="0.25">
      <c r="A80" s="1">
        <v>40622</v>
      </c>
      <c r="B80">
        <v>-6.1</v>
      </c>
      <c r="C80">
        <v>3.3</v>
      </c>
    </row>
    <row r="81" spans="1:3" x14ac:dyDescent="0.25">
      <c r="A81" s="1">
        <v>40623</v>
      </c>
      <c r="B81">
        <v>-7.1</v>
      </c>
      <c r="C81">
        <v>5.2</v>
      </c>
    </row>
    <row r="82" spans="1:3" x14ac:dyDescent="0.25">
      <c r="A82" s="1">
        <v>40624</v>
      </c>
      <c r="B82">
        <v>-6.3</v>
      </c>
      <c r="C82">
        <v>9.6999999999999993</v>
      </c>
    </row>
    <row r="83" spans="1:3" x14ac:dyDescent="0.25">
      <c r="A83" s="1">
        <v>40625</v>
      </c>
      <c r="B83">
        <v>-6.3</v>
      </c>
      <c r="C83">
        <v>7.6</v>
      </c>
    </row>
    <row r="84" spans="1:3" x14ac:dyDescent="0.25">
      <c r="A84" s="1">
        <v>40626</v>
      </c>
      <c r="B84">
        <v>-4</v>
      </c>
      <c r="C84">
        <v>7.2</v>
      </c>
    </row>
    <row r="85" spans="1:3" x14ac:dyDescent="0.25">
      <c r="A85" s="1">
        <v>40627</v>
      </c>
      <c r="B85">
        <v>-4.7</v>
      </c>
      <c r="C85">
        <v>5.7</v>
      </c>
    </row>
    <row r="86" spans="1:3" x14ac:dyDescent="0.25">
      <c r="A86" s="1">
        <v>40628</v>
      </c>
      <c r="B86">
        <v>-2.9</v>
      </c>
      <c r="C86">
        <v>4.5</v>
      </c>
    </row>
    <row r="87" spans="1:3" x14ac:dyDescent="0.25">
      <c r="A87" s="1">
        <v>40629</v>
      </c>
      <c r="B87">
        <v>-3.9</v>
      </c>
      <c r="C87">
        <v>4.0999999999999996</v>
      </c>
    </row>
    <row r="88" spans="1:3" x14ac:dyDescent="0.25">
      <c r="A88" s="1">
        <v>40630</v>
      </c>
      <c r="B88">
        <v>-4</v>
      </c>
      <c r="C88">
        <v>4.3</v>
      </c>
    </row>
    <row r="89" spans="1:3" x14ac:dyDescent="0.25">
      <c r="A89" s="1">
        <v>40631</v>
      </c>
      <c r="B89">
        <v>-8.4</v>
      </c>
      <c r="C89">
        <v>11.2</v>
      </c>
    </row>
    <row r="90" spans="1:3" x14ac:dyDescent="0.25">
      <c r="A90" s="1">
        <v>40632</v>
      </c>
      <c r="B90">
        <v>5</v>
      </c>
      <c r="C90">
        <v>13.2</v>
      </c>
    </row>
    <row r="91" spans="1:3" x14ac:dyDescent="0.25">
      <c r="A91" s="1">
        <v>40633</v>
      </c>
      <c r="B91">
        <v>-7.3</v>
      </c>
      <c r="C91">
        <v>7.8</v>
      </c>
    </row>
    <row r="92" spans="1:3" x14ac:dyDescent="0.25">
      <c r="A92" s="1">
        <v>40634</v>
      </c>
      <c r="B92">
        <v>-10.4</v>
      </c>
      <c r="C92">
        <v>8.6999999999999993</v>
      </c>
    </row>
    <row r="93" spans="1:3" x14ac:dyDescent="0.25">
      <c r="A93" s="1">
        <v>40635</v>
      </c>
      <c r="B93">
        <v>-10.6</v>
      </c>
      <c r="C93">
        <v>9.6999999999999993</v>
      </c>
    </row>
    <row r="94" spans="1:3" x14ac:dyDescent="0.25">
      <c r="A94" s="1">
        <v>40636</v>
      </c>
      <c r="B94">
        <v>-7.2</v>
      </c>
      <c r="C94">
        <v>4.0999999999999996</v>
      </c>
    </row>
    <row r="95" spans="1:3" x14ac:dyDescent="0.25">
      <c r="A95" s="1">
        <v>40637</v>
      </c>
      <c r="B95">
        <v>-3.7</v>
      </c>
      <c r="C95">
        <v>3.9</v>
      </c>
    </row>
    <row r="96" spans="1:3" x14ac:dyDescent="0.25">
      <c r="A96" s="1">
        <v>40638</v>
      </c>
      <c r="B96">
        <v>-4.0999999999999996</v>
      </c>
      <c r="C96">
        <v>4.0999999999999996</v>
      </c>
    </row>
    <row r="97" spans="1:3" x14ac:dyDescent="0.25">
      <c r="A97" s="1">
        <v>40639</v>
      </c>
      <c r="B97">
        <v>-10.9</v>
      </c>
      <c r="C97">
        <v>8.1999999999999993</v>
      </c>
    </row>
    <row r="98" spans="1:3" x14ac:dyDescent="0.25">
      <c r="A98" s="1">
        <v>40640</v>
      </c>
      <c r="B98">
        <v>-3.3</v>
      </c>
      <c r="C98">
        <v>3.8</v>
      </c>
    </row>
    <row r="99" spans="1:3" x14ac:dyDescent="0.25">
      <c r="A99" s="1">
        <v>40641</v>
      </c>
      <c r="B99">
        <v>-6</v>
      </c>
      <c r="C99">
        <v>5</v>
      </c>
    </row>
    <row r="100" spans="1:3" x14ac:dyDescent="0.25">
      <c r="A100" s="1">
        <v>40642</v>
      </c>
      <c r="B100">
        <v>-6.3</v>
      </c>
      <c r="C100">
        <v>3.1</v>
      </c>
    </row>
    <row r="101" spans="1:3" x14ac:dyDescent="0.25">
      <c r="A101" s="1">
        <v>40643</v>
      </c>
      <c r="B101">
        <v>-3.4</v>
      </c>
      <c r="C101">
        <v>3.7</v>
      </c>
    </row>
    <row r="102" spans="1:3" x14ac:dyDescent="0.25">
      <c r="A102" s="1">
        <v>40644</v>
      </c>
      <c r="B102">
        <v>-7.3</v>
      </c>
      <c r="C102">
        <v>15.8</v>
      </c>
    </row>
    <row r="103" spans="1:3" x14ac:dyDescent="0.25">
      <c r="A103" s="1">
        <v>40645</v>
      </c>
      <c r="B103">
        <v>-9.5</v>
      </c>
      <c r="C103">
        <v>13</v>
      </c>
    </row>
    <row r="104" spans="1:3" x14ac:dyDescent="0.25">
      <c r="A104" s="1">
        <v>40646</v>
      </c>
      <c r="B104">
        <v>-4.8</v>
      </c>
      <c r="C104">
        <v>5</v>
      </c>
    </row>
    <row r="105" spans="1:3" x14ac:dyDescent="0.25">
      <c r="A105" s="1">
        <v>40647</v>
      </c>
      <c r="B105">
        <v>-3</v>
      </c>
      <c r="C105">
        <v>3.3</v>
      </c>
    </row>
    <row r="106" spans="1:3" x14ac:dyDescent="0.25">
      <c r="A106" s="1">
        <v>40648</v>
      </c>
      <c r="B106">
        <v>-1.7</v>
      </c>
      <c r="C106">
        <v>3.7</v>
      </c>
    </row>
    <row r="107" spans="1:3" x14ac:dyDescent="0.25">
      <c r="A107" s="1">
        <v>40649</v>
      </c>
      <c r="B107">
        <v>-3.2</v>
      </c>
      <c r="C107">
        <v>2.9</v>
      </c>
    </row>
    <row r="108" spans="1:3" x14ac:dyDescent="0.25">
      <c r="A108" s="1">
        <v>40650</v>
      </c>
      <c r="B108">
        <v>-3.2</v>
      </c>
      <c r="C108">
        <v>3.6</v>
      </c>
    </row>
    <row r="109" spans="1:3" x14ac:dyDescent="0.25">
      <c r="A109" s="1">
        <v>40651</v>
      </c>
      <c r="B109">
        <v>-7.8</v>
      </c>
      <c r="C109">
        <v>9.6</v>
      </c>
    </row>
    <row r="110" spans="1:3" x14ac:dyDescent="0.25">
      <c r="A110" s="1">
        <v>40652</v>
      </c>
      <c r="B110">
        <v>-8.6999999999999993</v>
      </c>
      <c r="C110">
        <v>9.5</v>
      </c>
    </row>
    <row r="111" spans="1:3" x14ac:dyDescent="0.25">
      <c r="A111" s="1">
        <v>40653</v>
      </c>
      <c r="B111">
        <v>-12.2</v>
      </c>
      <c r="C111">
        <v>13.3</v>
      </c>
    </row>
    <row r="112" spans="1:3" x14ac:dyDescent="0.25">
      <c r="A112" s="1">
        <v>40654</v>
      </c>
      <c r="B112">
        <v>-3.9</v>
      </c>
      <c r="C112">
        <v>4.8</v>
      </c>
    </row>
    <row r="113" spans="1:3" x14ac:dyDescent="0.25">
      <c r="A113" s="1">
        <v>40655</v>
      </c>
      <c r="B113">
        <v>-5.2</v>
      </c>
      <c r="C113">
        <v>4.7</v>
      </c>
    </row>
    <row r="114" spans="1:3" x14ac:dyDescent="0.25">
      <c r="A114" s="1">
        <v>40656</v>
      </c>
      <c r="B114">
        <v>-3.9</v>
      </c>
      <c r="C114">
        <v>8.6</v>
      </c>
    </row>
    <row r="115" spans="1:3" x14ac:dyDescent="0.25">
      <c r="A115" s="1">
        <v>40657</v>
      </c>
      <c r="B115">
        <v>-6.1</v>
      </c>
      <c r="C115">
        <v>7.7</v>
      </c>
    </row>
    <row r="116" spans="1:3" x14ac:dyDescent="0.25">
      <c r="A116" s="1">
        <v>40658</v>
      </c>
      <c r="B116">
        <v>-4</v>
      </c>
      <c r="C116">
        <v>6.2</v>
      </c>
    </row>
    <row r="117" spans="1:3" x14ac:dyDescent="0.25">
      <c r="A117" s="1">
        <v>40659</v>
      </c>
      <c r="B117">
        <v>-2.8</v>
      </c>
      <c r="C117">
        <v>2.9</v>
      </c>
    </row>
    <row r="118" spans="1:3" x14ac:dyDescent="0.25">
      <c r="A118" s="1">
        <v>40660</v>
      </c>
      <c r="B118">
        <v>-2.9</v>
      </c>
      <c r="C118">
        <v>3.6</v>
      </c>
    </row>
    <row r="119" spans="1:3" x14ac:dyDescent="0.25">
      <c r="A119" s="1">
        <v>40661</v>
      </c>
      <c r="B119">
        <v>-5.4</v>
      </c>
      <c r="C119">
        <v>3.4</v>
      </c>
    </row>
    <row r="120" spans="1:3" x14ac:dyDescent="0.25">
      <c r="A120" s="1">
        <v>40662</v>
      </c>
      <c r="B120">
        <v>-12.1</v>
      </c>
      <c r="C120">
        <v>11.1</v>
      </c>
    </row>
    <row r="121" spans="1:3" x14ac:dyDescent="0.25">
      <c r="A121" s="1">
        <v>40663</v>
      </c>
      <c r="B121">
        <v>-14.7</v>
      </c>
      <c r="C121">
        <v>13.3</v>
      </c>
    </row>
    <row r="122" spans="1:3" x14ac:dyDescent="0.25">
      <c r="A122" s="1">
        <v>40664</v>
      </c>
      <c r="B122">
        <v>-6</v>
      </c>
      <c r="C122">
        <v>5.2</v>
      </c>
    </row>
    <row r="123" spans="1:3" x14ac:dyDescent="0.25">
      <c r="A123" s="1">
        <v>40665</v>
      </c>
      <c r="B123">
        <v>-5.8</v>
      </c>
      <c r="C123">
        <v>4.3</v>
      </c>
    </row>
    <row r="124" spans="1:3" x14ac:dyDescent="0.25">
      <c r="A124" s="1">
        <v>40666</v>
      </c>
      <c r="B124">
        <v>-4</v>
      </c>
      <c r="C124">
        <v>3.7</v>
      </c>
    </row>
    <row r="125" spans="1:3" x14ac:dyDescent="0.25">
      <c r="A125" s="1">
        <v>40667</v>
      </c>
      <c r="B125">
        <v>-4.0999999999999996</v>
      </c>
      <c r="C125">
        <v>2.9</v>
      </c>
    </row>
    <row r="126" spans="1:3" x14ac:dyDescent="0.25">
      <c r="A126" s="1">
        <v>40668</v>
      </c>
      <c r="B126">
        <v>-4</v>
      </c>
      <c r="C126">
        <v>3.8</v>
      </c>
    </row>
    <row r="127" spans="1:3" x14ac:dyDescent="0.25">
      <c r="A127" s="1">
        <v>40669</v>
      </c>
      <c r="B127">
        <v>-4.2</v>
      </c>
      <c r="C127">
        <v>4.0999999999999996</v>
      </c>
    </row>
    <row r="128" spans="1:3" x14ac:dyDescent="0.25">
      <c r="A128" s="1">
        <v>40670</v>
      </c>
      <c r="B128">
        <v>-5.9</v>
      </c>
      <c r="C128">
        <v>4</v>
      </c>
    </row>
    <row r="129" spans="1:3" x14ac:dyDescent="0.25">
      <c r="A129" s="1">
        <v>40671</v>
      </c>
      <c r="B129">
        <v>-3.3</v>
      </c>
      <c r="C129">
        <v>1.8</v>
      </c>
    </row>
    <row r="130" spans="1:3" x14ac:dyDescent="0.25">
      <c r="A130" s="1">
        <v>40672</v>
      </c>
      <c r="B130">
        <v>-4</v>
      </c>
      <c r="C130">
        <v>4.5</v>
      </c>
    </row>
    <row r="131" spans="1:3" x14ac:dyDescent="0.25">
      <c r="A131" s="1">
        <v>40673</v>
      </c>
      <c r="B131">
        <v>-9.4</v>
      </c>
      <c r="C131">
        <v>8</v>
      </c>
    </row>
    <row r="132" spans="1:3" x14ac:dyDescent="0.25">
      <c r="A132" s="1">
        <v>40674</v>
      </c>
      <c r="B132">
        <v>-4.0999999999999996</v>
      </c>
      <c r="C132">
        <v>2.8</v>
      </c>
    </row>
    <row r="133" spans="1:3" x14ac:dyDescent="0.25">
      <c r="A133" s="1">
        <v>40675</v>
      </c>
      <c r="B133">
        <v>-2.4</v>
      </c>
      <c r="C133">
        <v>3.7</v>
      </c>
    </row>
    <row r="134" spans="1:3" x14ac:dyDescent="0.25">
      <c r="A134" s="1">
        <v>40676</v>
      </c>
      <c r="B134">
        <v>-3.4</v>
      </c>
      <c r="C134">
        <v>6.3</v>
      </c>
    </row>
    <row r="135" spans="1:3" x14ac:dyDescent="0.25">
      <c r="A135" s="1">
        <v>40677</v>
      </c>
      <c r="B135">
        <v>-7.7</v>
      </c>
      <c r="C135">
        <v>8.9</v>
      </c>
    </row>
    <row r="136" spans="1:3" x14ac:dyDescent="0.25">
      <c r="A136" s="1">
        <v>40678</v>
      </c>
      <c r="B136">
        <v>-8.5</v>
      </c>
      <c r="C136">
        <v>10.9</v>
      </c>
    </row>
    <row r="137" spans="1:3" x14ac:dyDescent="0.25">
      <c r="A137" s="1">
        <v>40679</v>
      </c>
      <c r="B137">
        <v>-6.8</v>
      </c>
      <c r="C137">
        <v>6.8</v>
      </c>
    </row>
    <row r="138" spans="1:3" x14ac:dyDescent="0.25">
      <c r="A138" s="1">
        <v>40680</v>
      </c>
      <c r="B138">
        <v>-10.5</v>
      </c>
      <c r="C138">
        <v>5.7</v>
      </c>
    </row>
    <row r="139" spans="1:3" x14ac:dyDescent="0.25">
      <c r="A139" s="1">
        <v>40681</v>
      </c>
      <c r="B139">
        <v>-3.7</v>
      </c>
      <c r="C139">
        <v>3.7</v>
      </c>
    </row>
    <row r="140" spans="1:3" x14ac:dyDescent="0.25">
      <c r="A140" s="1">
        <v>40682</v>
      </c>
      <c r="B140">
        <v>-3.7</v>
      </c>
      <c r="C140">
        <v>3.2</v>
      </c>
    </row>
    <row r="141" spans="1:3" x14ac:dyDescent="0.25">
      <c r="A141" s="1">
        <v>40683</v>
      </c>
      <c r="B141">
        <v>-3.8</v>
      </c>
      <c r="C141">
        <v>4.8</v>
      </c>
    </row>
    <row r="142" spans="1:3" x14ac:dyDescent="0.25">
      <c r="A142" s="1">
        <v>40684</v>
      </c>
      <c r="B142">
        <v>-5.9</v>
      </c>
      <c r="C142">
        <v>9.4</v>
      </c>
    </row>
    <row r="143" spans="1:3" x14ac:dyDescent="0.25">
      <c r="A143" s="1">
        <v>40685</v>
      </c>
      <c r="B143">
        <v>-4.5</v>
      </c>
      <c r="C143">
        <v>8</v>
      </c>
    </row>
    <row r="144" spans="1:3" x14ac:dyDescent="0.25">
      <c r="A144" s="1">
        <v>40686</v>
      </c>
      <c r="B144">
        <v>-4.9000000000000004</v>
      </c>
      <c r="C144">
        <v>3.7</v>
      </c>
    </row>
    <row r="145" spans="1:3" x14ac:dyDescent="0.25">
      <c r="A145" s="1">
        <v>40687</v>
      </c>
      <c r="B145">
        <v>-5.9</v>
      </c>
      <c r="C145">
        <v>5.5</v>
      </c>
    </row>
    <row r="146" spans="1:3" x14ac:dyDescent="0.25">
      <c r="A146" s="1">
        <v>40688</v>
      </c>
      <c r="B146">
        <v>-4.4000000000000004</v>
      </c>
      <c r="C146">
        <v>5.4</v>
      </c>
    </row>
    <row r="147" spans="1:3" x14ac:dyDescent="0.25">
      <c r="A147" s="1">
        <v>40689</v>
      </c>
      <c r="B147">
        <v>-6.6</v>
      </c>
      <c r="C147">
        <v>4.3</v>
      </c>
    </row>
    <row r="148" spans="1:3" x14ac:dyDescent="0.25">
      <c r="A148" s="1">
        <v>40690</v>
      </c>
      <c r="B148">
        <v>-9.3000000000000007</v>
      </c>
      <c r="C148">
        <v>9</v>
      </c>
    </row>
    <row r="149" spans="1:3" x14ac:dyDescent="0.25">
      <c r="A149" s="1">
        <v>40691</v>
      </c>
      <c r="B149">
        <v>-12.5</v>
      </c>
      <c r="C149">
        <v>9.1999999999999993</v>
      </c>
    </row>
    <row r="150" spans="1:3" x14ac:dyDescent="0.25">
      <c r="A150" s="1">
        <v>40692</v>
      </c>
      <c r="B150">
        <v>-9.4</v>
      </c>
      <c r="C150">
        <v>7.5</v>
      </c>
    </row>
    <row r="151" spans="1:3" x14ac:dyDescent="0.25">
      <c r="A151" s="1">
        <v>40693</v>
      </c>
      <c r="B151">
        <v>-4.5</v>
      </c>
      <c r="C151">
        <v>4.5999999999999996</v>
      </c>
    </row>
    <row r="152" spans="1:3" x14ac:dyDescent="0.25">
      <c r="A152" s="1">
        <v>40694</v>
      </c>
      <c r="B152">
        <v>-5</v>
      </c>
      <c r="C152">
        <v>5.0999999999999996</v>
      </c>
    </row>
    <row r="153" spans="1:3" x14ac:dyDescent="0.25">
      <c r="A153" s="1">
        <v>40695</v>
      </c>
      <c r="B153">
        <v>-5.4</v>
      </c>
      <c r="C153">
        <v>5</v>
      </c>
    </row>
    <row r="154" spans="1:3" x14ac:dyDescent="0.25">
      <c r="A154" s="1">
        <v>40696</v>
      </c>
      <c r="B154">
        <v>-4.8</v>
      </c>
      <c r="C154">
        <v>5</v>
      </c>
    </row>
    <row r="155" spans="1:3" x14ac:dyDescent="0.25">
      <c r="A155" s="1">
        <v>40697</v>
      </c>
      <c r="B155">
        <v>-3.8</v>
      </c>
      <c r="C155">
        <v>3.8</v>
      </c>
    </row>
    <row r="156" spans="1:3" x14ac:dyDescent="0.25">
      <c r="A156" s="1">
        <v>40698</v>
      </c>
      <c r="B156">
        <v>-19.2</v>
      </c>
      <c r="C156">
        <v>20.2</v>
      </c>
    </row>
    <row r="157" spans="1:3" x14ac:dyDescent="0.25">
      <c r="A157" s="1">
        <v>40699</v>
      </c>
      <c r="B157">
        <v>-18.100000000000001</v>
      </c>
      <c r="C157">
        <v>19.100000000000001</v>
      </c>
    </row>
    <row r="158" spans="1:3" x14ac:dyDescent="0.25">
      <c r="A158" s="1">
        <v>40700</v>
      </c>
      <c r="B158">
        <v>-4.0999999999999996</v>
      </c>
      <c r="C158">
        <v>3.7</v>
      </c>
    </row>
    <row r="159" spans="1:3" x14ac:dyDescent="0.25">
      <c r="A159" s="1">
        <v>40701</v>
      </c>
      <c r="B159">
        <v>-7.8</v>
      </c>
      <c r="C159">
        <v>4.9000000000000004</v>
      </c>
    </row>
    <row r="160" spans="1:3" x14ac:dyDescent="0.25">
      <c r="A160" s="1">
        <v>40702</v>
      </c>
      <c r="B160">
        <v>-6</v>
      </c>
      <c r="C160">
        <v>6.3</v>
      </c>
    </row>
    <row r="161" spans="1:3" x14ac:dyDescent="0.25">
      <c r="A161" s="1">
        <v>40703</v>
      </c>
      <c r="B161">
        <v>-10.8</v>
      </c>
      <c r="C161">
        <v>7.5</v>
      </c>
    </row>
    <row r="162" spans="1:3" x14ac:dyDescent="0.25">
      <c r="A162" s="1">
        <v>40704</v>
      </c>
      <c r="B162">
        <v>-11.2</v>
      </c>
      <c r="C162">
        <v>8.4</v>
      </c>
    </row>
    <row r="163" spans="1:3" x14ac:dyDescent="0.25">
      <c r="A163" s="1">
        <v>40705</v>
      </c>
      <c r="B163">
        <v>-8.4</v>
      </c>
      <c r="C163">
        <v>9.5</v>
      </c>
    </row>
    <row r="164" spans="1:3" x14ac:dyDescent="0.25">
      <c r="A164" s="1">
        <v>40706</v>
      </c>
      <c r="B164">
        <v>-5</v>
      </c>
      <c r="C164">
        <v>5.7</v>
      </c>
    </row>
    <row r="165" spans="1:3" x14ac:dyDescent="0.25">
      <c r="A165" s="1">
        <v>40707</v>
      </c>
      <c r="B165">
        <v>-6.7</v>
      </c>
      <c r="C165">
        <v>7.5</v>
      </c>
    </row>
    <row r="166" spans="1:3" x14ac:dyDescent="0.25">
      <c r="A166" s="1">
        <v>40708</v>
      </c>
      <c r="B166">
        <v>-6.8</v>
      </c>
      <c r="C166">
        <v>7.5</v>
      </c>
    </row>
    <row r="167" spans="1:3" x14ac:dyDescent="0.25">
      <c r="A167" s="1">
        <v>40709</v>
      </c>
      <c r="B167">
        <v>-3.4</v>
      </c>
      <c r="C167">
        <v>3.7</v>
      </c>
    </row>
    <row r="168" spans="1:3" x14ac:dyDescent="0.25">
      <c r="A168" s="1">
        <v>40710</v>
      </c>
      <c r="B168">
        <v>-5.5</v>
      </c>
      <c r="C168">
        <v>4.4000000000000004</v>
      </c>
    </row>
    <row r="169" spans="1:3" x14ac:dyDescent="0.25">
      <c r="A169" s="1">
        <v>40711</v>
      </c>
      <c r="B169">
        <v>-8.3000000000000007</v>
      </c>
      <c r="C169">
        <v>7.3</v>
      </c>
    </row>
    <row r="170" spans="1:3" x14ac:dyDescent="0.25">
      <c r="A170" s="1">
        <v>40712</v>
      </c>
      <c r="B170">
        <v>-4.8</v>
      </c>
      <c r="C170">
        <v>4.9000000000000004</v>
      </c>
    </row>
    <row r="171" spans="1:3" x14ac:dyDescent="0.25">
      <c r="A171" s="1">
        <v>40713</v>
      </c>
      <c r="B171">
        <v>-4.7</v>
      </c>
      <c r="C171">
        <v>5.7</v>
      </c>
    </row>
    <row r="172" spans="1:3" x14ac:dyDescent="0.25">
      <c r="A172" s="1">
        <v>40714</v>
      </c>
      <c r="B172">
        <v>-5.5</v>
      </c>
      <c r="C172">
        <v>6.7</v>
      </c>
    </row>
    <row r="173" spans="1:3" x14ac:dyDescent="0.25">
      <c r="A173" s="1">
        <v>40715</v>
      </c>
      <c r="B173">
        <v>-7</v>
      </c>
      <c r="C173">
        <v>6.4</v>
      </c>
    </row>
    <row r="174" spans="1:3" x14ac:dyDescent="0.25">
      <c r="A174" s="1">
        <v>40716</v>
      </c>
      <c r="B174">
        <v>-8.4</v>
      </c>
      <c r="C174">
        <v>10</v>
      </c>
    </row>
    <row r="175" spans="1:3" x14ac:dyDescent="0.25">
      <c r="A175" s="1">
        <v>40717</v>
      </c>
      <c r="B175">
        <v>-8.6999999999999993</v>
      </c>
      <c r="C175">
        <v>7.7</v>
      </c>
    </row>
    <row r="176" spans="1:3" x14ac:dyDescent="0.25">
      <c r="A176" s="1">
        <v>40718</v>
      </c>
      <c r="B176">
        <v>-4.2</v>
      </c>
      <c r="C176">
        <v>4.2</v>
      </c>
    </row>
    <row r="177" spans="1:3" x14ac:dyDescent="0.25">
      <c r="A177" s="1">
        <v>40719</v>
      </c>
      <c r="B177">
        <v>-3.7</v>
      </c>
      <c r="C177">
        <v>4.0999999999999996</v>
      </c>
    </row>
    <row r="178" spans="1:3" x14ac:dyDescent="0.25">
      <c r="A178" s="1">
        <v>40720</v>
      </c>
      <c r="B178">
        <v>-4.5999999999999996</v>
      </c>
      <c r="C178">
        <v>4.0999999999999996</v>
      </c>
    </row>
    <row r="179" spans="1:3" x14ac:dyDescent="0.25">
      <c r="A179" s="1">
        <v>40721</v>
      </c>
      <c r="B179">
        <v>-3.5</v>
      </c>
      <c r="C179">
        <v>3.4</v>
      </c>
    </row>
    <row r="180" spans="1:3" x14ac:dyDescent="0.25">
      <c r="A180" s="1">
        <v>40722</v>
      </c>
      <c r="B180">
        <v>-1.9</v>
      </c>
      <c r="C180">
        <v>4.5999999999999996</v>
      </c>
    </row>
    <row r="181" spans="1:3" x14ac:dyDescent="0.25">
      <c r="A181" s="1">
        <v>40723</v>
      </c>
      <c r="B181">
        <v>-3.7</v>
      </c>
      <c r="C181">
        <v>4.5</v>
      </c>
    </row>
    <row r="182" spans="1:3" x14ac:dyDescent="0.25">
      <c r="A182" s="1">
        <v>40724</v>
      </c>
      <c r="B182">
        <v>-7.8</v>
      </c>
      <c r="C182">
        <v>5.2</v>
      </c>
    </row>
    <row r="183" spans="1:3" x14ac:dyDescent="0.25">
      <c r="A183" s="1">
        <v>40725</v>
      </c>
      <c r="B183">
        <v>-9.6999999999999993</v>
      </c>
      <c r="C183">
        <v>7.9</v>
      </c>
    </row>
    <row r="184" spans="1:3" x14ac:dyDescent="0.25">
      <c r="A184" s="1">
        <v>40726</v>
      </c>
      <c r="B184">
        <v>-5.8</v>
      </c>
      <c r="C184">
        <v>6.2</v>
      </c>
    </row>
    <row r="185" spans="1:3" x14ac:dyDescent="0.25">
      <c r="A185" s="1">
        <v>40727</v>
      </c>
      <c r="B185">
        <v>-7.5</v>
      </c>
      <c r="C185">
        <v>6.9</v>
      </c>
    </row>
    <row r="186" spans="1:3" x14ac:dyDescent="0.25">
      <c r="A186" s="1">
        <v>40728</v>
      </c>
      <c r="B186">
        <v>-9.4</v>
      </c>
      <c r="C186">
        <v>7.1</v>
      </c>
    </row>
    <row r="187" spans="1:3" x14ac:dyDescent="0.25">
      <c r="A187" s="1">
        <v>40729</v>
      </c>
      <c r="B187">
        <v>-7</v>
      </c>
      <c r="C187">
        <v>5.0999999999999996</v>
      </c>
    </row>
    <row r="188" spans="1:3" x14ac:dyDescent="0.25">
      <c r="A188" s="1">
        <v>40730</v>
      </c>
      <c r="B188">
        <v>-6.3</v>
      </c>
      <c r="C188">
        <v>5.3</v>
      </c>
    </row>
    <row r="189" spans="1:3" x14ac:dyDescent="0.25">
      <c r="A189" s="1">
        <v>40731</v>
      </c>
      <c r="B189">
        <v>-4.5</v>
      </c>
      <c r="C189">
        <v>4</v>
      </c>
    </row>
    <row r="190" spans="1:3" x14ac:dyDescent="0.25">
      <c r="A190" s="1">
        <v>40732</v>
      </c>
      <c r="B190">
        <v>-6.9</v>
      </c>
      <c r="C190">
        <v>7.7</v>
      </c>
    </row>
    <row r="191" spans="1:3" x14ac:dyDescent="0.25">
      <c r="A191" s="1">
        <v>40733</v>
      </c>
      <c r="B191">
        <v>-9.1999999999999993</v>
      </c>
      <c r="C191">
        <v>10.6</v>
      </c>
    </row>
    <row r="192" spans="1:3" x14ac:dyDescent="0.25">
      <c r="A192" s="1">
        <v>40734</v>
      </c>
      <c r="B192">
        <v>-6.8</v>
      </c>
      <c r="C192">
        <v>6.9</v>
      </c>
    </row>
    <row r="193" spans="1:3" x14ac:dyDescent="0.25">
      <c r="A193" s="1">
        <v>40735</v>
      </c>
      <c r="B193">
        <v>-8.1</v>
      </c>
      <c r="C193">
        <v>7.8</v>
      </c>
    </row>
    <row r="194" spans="1:3" x14ac:dyDescent="0.25">
      <c r="A194" s="1">
        <v>40736</v>
      </c>
      <c r="B194">
        <v>-5.4</v>
      </c>
      <c r="C194">
        <v>4.3</v>
      </c>
    </row>
    <row r="195" spans="1:3" x14ac:dyDescent="0.25">
      <c r="A195" s="1">
        <v>40737</v>
      </c>
      <c r="B195">
        <v>-4.3</v>
      </c>
      <c r="C195">
        <v>5.5</v>
      </c>
    </row>
    <row r="196" spans="1:3" x14ac:dyDescent="0.25">
      <c r="A196" s="1">
        <v>40738</v>
      </c>
      <c r="B196">
        <v>-4.5</v>
      </c>
      <c r="C196">
        <v>4.0999999999999996</v>
      </c>
    </row>
    <row r="197" spans="1:3" x14ac:dyDescent="0.25">
      <c r="A197" s="1">
        <v>40739</v>
      </c>
      <c r="B197">
        <v>-5.0999999999999996</v>
      </c>
      <c r="C197">
        <v>4</v>
      </c>
    </row>
    <row r="198" spans="1:3" x14ac:dyDescent="0.25">
      <c r="A198" s="1">
        <v>40740</v>
      </c>
      <c r="B198">
        <v>-2.6</v>
      </c>
      <c r="C198">
        <v>3.7</v>
      </c>
    </row>
    <row r="199" spans="1:3" x14ac:dyDescent="0.25">
      <c r="A199" s="1">
        <v>40741</v>
      </c>
      <c r="B199">
        <v>-4.0999999999999996</v>
      </c>
      <c r="C199">
        <v>5.9</v>
      </c>
    </row>
    <row r="200" spans="1:3" x14ac:dyDescent="0.25">
      <c r="A200" s="1">
        <v>40742</v>
      </c>
      <c r="B200">
        <v>-7.7</v>
      </c>
      <c r="C200">
        <v>7.7</v>
      </c>
    </row>
    <row r="201" spans="1:3" x14ac:dyDescent="0.25">
      <c r="A201" s="1">
        <v>40743</v>
      </c>
      <c r="B201">
        <v>-7.3</v>
      </c>
      <c r="C201">
        <v>10</v>
      </c>
    </row>
    <row r="202" spans="1:3" x14ac:dyDescent="0.25">
      <c r="A202" s="1">
        <v>40744</v>
      </c>
      <c r="B202">
        <v>-6.3</v>
      </c>
      <c r="C202">
        <v>6.6</v>
      </c>
    </row>
    <row r="203" spans="1:3" x14ac:dyDescent="0.25">
      <c r="A203" s="1">
        <v>40745</v>
      </c>
      <c r="B203">
        <v>-6</v>
      </c>
      <c r="C203">
        <v>5.4</v>
      </c>
    </row>
    <row r="204" spans="1:3" x14ac:dyDescent="0.25">
      <c r="A204" s="1">
        <v>40746</v>
      </c>
      <c r="B204">
        <v>-5.5</v>
      </c>
      <c r="C204">
        <v>6.9</v>
      </c>
    </row>
    <row r="205" spans="1:3" x14ac:dyDescent="0.25">
      <c r="A205" s="1">
        <v>40747</v>
      </c>
      <c r="B205">
        <v>-3.7</v>
      </c>
      <c r="C205">
        <v>2.9</v>
      </c>
    </row>
    <row r="206" spans="1:3" x14ac:dyDescent="0.25">
      <c r="A206" s="1">
        <v>40748</v>
      </c>
      <c r="B206">
        <v>-4</v>
      </c>
      <c r="C206">
        <v>6.6</v>
      </c>
    </row>
    <row r="207" spans="1:3" x14ac:dyDescent="0.25">
      <c r="A207" s="1">
        <v>40749</v>
      </c>
      <c r="B207">
        <v>-5.9</v>
      </c>
      <c r="C207">
        <v>6.2</v>
      </c>
    </row>
    <row r="208" spans="1:3" x14ac:dyDescent="0.25">
      <c r="A208" s="1">
        <v>40750</v>
      </c>
      <c r="B208">
        <v>-4.5</v>
      </c>
      <c r="C208">
        <v>5</v>
      </c>
    </row>
    <row r="209" spans="1:3" x14ac:dyDescent="0.25">
      <c r="A209" s="1">
        <v>40751</v>
      </c>
      <c r="B209">
        <v>-3.3</v>
      </c>
      <c r="C209">
        <v>2.2999999999999998</v>
      </c>
    </row>
    <row r="210" spans="1:3" x14ac:dyDescent="0.25">
      <c r="A210" s="1">
        <v>40752</v>
      </c>
      <c r="B210">
        <v>-3.3</v>
      </c>
      <c r="C210">
        <v>5.0999999999999996</v>
      </c>
    </row>
    <row r="211" spans="1:3" x14ac:dyDescent="0.25">
      <c r="A211" s="1">
        <v>40753</v>
      </c>
      <c r="B211">
        <v>-5.3</v>
      </c>
      <c r="C211">
        <v>5.6</v>
      </c>
    </row>
    <row r="212" spans="1:3" x14ac:dyDescent="0.25">
      <c r="A212" s="1">
        <v>40754</v>
      </c>
      <c r="B212">
        <v>-12.1</v>
      </c>
      <c r="C212">
        <v>10</v>
      </c>
    </row>
    <row r="213" spans="1:3" x14ac:dyDescent="0.25">
      <c r="A213" s="1">
        <v>40755</v>
      </c>
      <c r="B213">
        <v>-4.8</v>
      </c>
      <c r="C213">
        <v>8.6999999999999993</v>
      </c>
    </row>
    <row r="214" spans="1:3" x14ac:dyDescent="0.25">
      <c r="A214" s="1">
        <v>40756</v>
      </c>
      <c r="B214">
        <v>-4.5</v>
      </c>
      <c r="C214">
        <v>4.5999999999999996</v>
      </c>
    </row>
    <row r="215" spans="1:3" x14ac:dyDescent="0.25">
      <c r="A215" s="1">
        <v>40757</v>
      </c>
      <c r="B215">
        <v>-2.6</v>
      </c>
      <c r="C215">
        <v>3.5</v>
      </c>
    </row>
    <row r="216" spans="1:3" x14ac:dyDescent="0.25">
      <c r="A216" s="1">
        <v>40758</v>
      </c>
      <c r="B216">
        <v>-2.5</v>
      </c>
      <c r="C216">
        <v>4.3</v>
      </c>
    </row>
    <row r="217" spans="1:3" x14ac:dyDescent="0.25">
      <c r="A217" s="1">
        <v>40759</v>
      </c>
      <c r="B217">
        <v>-9.1999999999999993</v>
      </c>
      <c r="C217">
        <v>9.8000000000000007</v>
      </c>
    </row>
    <row r="218" spans="1:3" x14ac:dyDescent="0.25">
      <c r="A218" s="1">
        <v>40760</v>
      </c>
      <c r="B218">
        <v>-21.1</v>
      </c>
      <c r="C218">
        <v>21.2</v>
      </c>
    </row>
    <row r="219" spans="1:3" x14ac:dyDescent="0.25">
      <c r="A219" s="1">
        <v>40761</v>
      </c>
      <c r="B219">
        <v>-14.7</v>
      </c>
      <c r="C219">
        <v>13.8</v>
      </c>
    </row>
    <row r="220" spans="1:3" x14ac:dyDescent="0.25">
      <c r="A220" s="1">
        <v>40762</v>
      </c>
      <c r="B220">
        <v>-3.5</v>
      </c>
      <c r="C220">
        <v>3.8</v>
      </c>
    </row>
    <row r="221" spans="1:3" x14ac:dyDescent="0.25">
      <c r="A221" s="1">
        <v>40763</v>
      </c>
      <c r="B221">
        <v>-3.7</v>
      </c>
      <c r="C221">
        <v>4.2</v>
      </c>
    </row>
    <row r="222" spans="1:3" x14ac:dyDescent="0.25">
      <c r="A222" s="1">
        <v>40764</v>
      </c>
      <c r="B222">
        <v>-4</v>
      </c>
      <c r="C222">
        <v>4</v>
      </c>
    </row>
    <row r="223" spans="1:3" x14ac:dyDescent="0.25">
      <c r="A223" s="1">
        <v>40765</v>
      </c>
      <c r="B223">
        <v>-3.5</v>
      </c>
      <c r="C223">
        <v>3.4</v>
      </c>
    </row>
    <row r="224" spans="1:3" x14ac:dyDescent="0.25">
      <c r="A224" s="1">
        <v>40766</v>
      </c>
      <c r="B224">
        <v>-3.4</v>
      </c>
      <c r="C224">
        <v>4</v>
      </c>
    </row>
    <row r="225" spans="1:3" x14ac:dyDescent="0.25">
      <c r="A225" s="1">
        <v>40767</v>
      </c>
      <c r="B225">
        <v>-3.3</v>
      </c>
      <c r="C225">
        <v>4.8</v>
      </c>
    </row>
    <row r="226" spans="1:3" x14ac:dyDescent="0.25">
      <c r="A226" s="1">
        <v>40768</v>
      </c>
      <c r="B226">
        <v>-3.7</v>
      </c>
      <c r="C226">
        <v>4.0999999999999996</v>
      </c>
    </row>
    <row r="227" spans="1:3" x14ac:dyDescent="0.25">
      <c r="A227" s="1">
        <v>40769</v>
      </c>
      <c r="B227">
        <v>-8.5</v>
      </c>
      <c r="C227">
        <v>10.6</v>
      </c>
    </row>
    <row r="228" spans="1:3" x14ac:dyDescent="0.25">
      <c r="A228" s="1">
        <v>40770</v>
      </c>
      <c r="B228">
        <v>-7.2</v>
      </c>
      <c r="C228">
        <v>5.9</v>
      </c>
    </row>
    <row r="229" spans="1:3" x14ac:dyDescent="0.25">
      <c r="A229" s="1">
        <v>40771</v>
      </c>
      <c r="B229">
        <v>-5.7</v>
      </c>
      <c r="C229">
        <v>5.5</v>
      </c>
    </row>
    <row r="230" spans="1:3" x14ac:dyDescent="0.25">
      <c r="A230" s="1">
        <v>40772</v>
      </c>
      <c r="B230">
        <v>-4.2</v>
      </c>
      <c r="C230">
        <v>4.8</v>
      </c>
    </row>
    <row r="231" spans="1:3" x14ac:dyDescent="0.25">
      <c r="A231" s="1">
        <v>40773</v>
      </c>
      <c r="B231">
        <v>-4</v>
      </c>
      <c r="C231">
        <v>5.5</v>
      </c>
    </row>
    <row r="232" spans="1:3" x14ac:dyDescent="0.25">
      <c r="A232" s="1">
        <v>40774</v>
      </c>
      <c r="B232">
        <v>-3.3</v>
      </c>
      <c r="C232">
        <v>3.9</v>
      </c>
    </row>
    <row r="233" spans="1:3" x14ac:dyDescent="0.25">
      <c r="A233" s="1">
        <v>40775</v>
      </c>
      <c r="B233">
        <v>-7.3</v>
      </c>
      <c r="C233">
        <v>4.2</v>
      </c>
    </row>
    <row r="234" spans="1:3" x14ac:dyDescent="0.25">
      <c r="A234" s="1">
        <v>40776</v>
      </c>
      <c r="B234">
        <v>-6.3</v>
      </c>
      <c r="C234">
        <v>5.6</v>
      </c>
    </row>
    <row r="235" spans="1:3" x14ac:dyDescent="0.25">
      <c r="A235" s="1">
        <v>40777</v>
      </c>
      <c r="B235">
        <v>-6.5</v>
      </c>
      <c r="C235">
        <v>6.1</v>
      </c>
    </row>
    <row r="236" spans="1:3" x14ac:dyDescent="0.25">
      <c r="A236" s="1">
        <v>40778</v>
      </c>
      <c r="B236">
        <v>-7</v>
      </c>
      <c r="C236">
        <v>8.4</v>
      </c>
    </row>
    <row r="237" spans="1:3" x14ac:dyDescent="0.25">
      <c r="A237" s="1">
        <v>40779</v>
      </c>
      <c r="B237">
        <v>-3.4</v>
      </c>
      <c r="C237">
        <v>4.5</v>
      </c>
    </row>
    <row r="238" spans="1:3" x14ac:dyDescent="0.25">
      <c r="A238" s="1">
        <v>40780</v>
      </c>
      <c r="B238">
        <v>-4</v>
      </c>
      <c r="C238">
        <v>3.6</v>
      </c>
    </row>
    <row r="239" spans="1:3" x14ac:dyDescent="0.25">
      <c r="A239" s="1">
        <v>40781</v>
      </c>
      <c r="B239">
        <v>-4</v>
      </c>
      <c r="C239">
        <v>4.0999999999999996</v>
      </c>
    </row>
    <row r="240" spans="1:3" x14ac:dyDescent="0.25">
      <c r="A240" s="1">
        <v>40782</v>
      </c>
      <c r="B240">
        <v>-5.5</v>
      </c>
      <c r="C240">
        <v>6.2</v>
      </c>
    </row>
    <row r="241" spans="1:3" x14ac:dyDescent="0.25">
      <c r="A241" s="1">
        <v>40783</v>
      </c>
      <c r="B241">
        <v>-6.1</v>
      </c>
      <c r="C241">
        <v>6.2</v>
      </c>
    </row>
    <row r="242" spans="1:3" x14ac:dyDescent="0.25">
      <c r="A242" s="1">
        <v>40784</v>
      </c>
      <c r="B242">
        <v>-7</v>
      </c>
      <c r="C242">
        <v>7.1</v>
      </c>
    </row>
    <row r="243" spans="1:3" x14ac:dyDescent="0.25">
      <c r="A243" s="1">
        <v>40785</v>
      </c>
      <c r="B243">
        <v>-2.7</v>
      </c>
      <c r="C243">
        <v>4.7</v>
      </c>
    </row>
    <row r="244" spans="1:3" x14ac:dyDescent="0.25">
      <c r="A244" s="1">
        <v>40786</v>
      </c>
      <c r="B244">
        <v>-2.4</v>
      </c>
      <c r="C244">
        <v>2.2000000000000002</v>
      </c>
    </row>
    <row r="245" spans="1:3" x14ac:dyDescent="0.25">
      <c r="A245" s="1">
        <v>40787</v>
      </c>
      <c r="B245">
        <v>-2.4</v>
      </c>
      <c r="C245">
        <v>2.8</v>
      </c>
    </row>
    <row r="246" spans="1:3" x14ac:dyDescent="0.25">
      <c r="A246" s="1">
        <v>40788</v>
      </c>
      <c r="B246">
        <v>-6.1</v>
      </c>
      <c r="C246">
        <v>3.1</v>
      </c>
    </row>
    <row r="247" spans="1:3" x14ac:dyDescent="0.25">
      <c r="A247" s="1">
        <v>40789</v>
      </c>
      <c r="B247">
        <v>-11.9</v>
      </c>
      <c r="C247">
        <v>7.7</v>
      </c>
    </row>
    <row r="248" spans="1:3" x14ac:dyDescent="0.25">
      <c r="A248" s="1">
        <v>40790</v>
      </c>
      <c r="B248">
        <v>-5.9</v>
      </c>
      <c r="C248">
        <v>6.5</v>
      </c>
    </row>
    <row r="249" spans="1:3" x14ac:dyDescent="0.25">
      <c r="A249" s="1">
        <v>40791</v>
      </c>
      <c r="B249">
        <v>-6.9</v>
      </c>
      <c r="C249">
        <v>6.1</v>
      </c>
    </row>
    <row r="250" spans="1:3" x14ac:dyDescent="0.25">
      <c r="A250" s="1">
        <v>40792</v>
      </c>
      <c r="B250">
        <v>-4.5999999999999996</v>
      </c>
      <c r="C250">
        <v>4.3</v>
      </c>
    </row>
    <row r="251" spans="1:3" x14ac:dyDescent="0.25">
      <c r="A251" s="1">
        <v>40793</v>
      </c>
      <c r="B251">
        <v>-3.1</v>
      </c>
      <c r="C251">
        <v>2.8</v>
      </c>
    </row>
    <row r="252" spans="1:3" x14ac:dyDescent="0.25">
      <c r="A252" s="1">
        <v>40794</v>
      </c>
      <c r="B252">
        <v>-2.6</v>
      </c>
      <c r="C252">
        <v>2.2000000000000002</v>
      </c>
    </row>
    <row r="253" spans="1:3" x14ac:dyDescent="0.25">
      <c r="A253" s="1">
        <v>40795</v>
      </c>
      <c r="B253">
        <v>-22.9</v>
      </c>
      <c r="C253">
        <v>15.6</v>
      </c>
    </row>
    <row r="254" spans="1:3" x14ac:dyDescent="0.25">
      <c r="A254" s="1">
        <v>40796</v>
      </c>
      <c r="B254">
        <v>-13.5</v>
      </c>
      <c r="C254">
        <v>18</v>
      </c>
    </row>
    <row r="255" spans="1:3" x14ac:dyDescent="0.25">
      <c r="A255" s="1">
        <v>40797</v>
      </c>
      <c r="B255">
        <v>-6.5</v>
      </c>
      <c r="C255">
        <v>5.7</v>
      </c>
    </row>
    <row r="256" spans="1:3" x14ac:dyDescent="0.25">
      <c r="A256" s="1">
        <v>40798</v>
      </c>
      <c r="B256">
        <v>-7.4</v>
      </c>
      <c r="C256">
        <v>5.3</v>
      </c>
    </row>
    <row r="257" spans="1:3" x14ac:dyDescent="0.25">
      <c r="A257" s="1">
        <v>40799</v>
      </c>
      <c r="B257">
        <v>-6.3</v>
      </c>
      <c r="C257">
        <v>6.2</v>
      </c>
    </row>
    <row r="258" spans="1:3" x14ac:dyDescent="0.25">
      <c r="A258" s="1">
        <v>40800</v>
      </c>
      <c r="B258">
        <v>-3</v>
      </c>
      <c r="C258">
        <v>3.2</v>
      </c>
    </row>
    <row r="259" spans="1:3" x14ac:dyDescent="0.25">
      <c r="A259" s="1">
        <v>40801</v>
      </c>
      <c r="B259">
        <v>-4.0999999999999996</v>
      </c>
      <c r="C259">
        <v>4.0999999999999996</v>
      </c>
    </row>
    <row r="260" spans="1:3" x14ac:dyDescent="0.25">
      <c r="A260" s="1">
        <v>40802</v>
      </c>
      <c r="B260">
        <v>-2.2999999999999998</v>
      </c>
      <c r="C260">
        <v>3.7</v>
      </c>
    </row>
    <row r="261" spans="1:3" x14ac:dyDescent="0.25">
      <c r="A261" s="1">
        <v>40803</v>
      </c>
      <c r="B261">
        <v>-12.3</v>
      </c>
      <c r="C261">
        <v>13.7</v>
      </c>
    </row>
    <row r="262" spans="1:3" x14ac:dyDescent="0.25">
      <c r="A262" s="1">
        <v>40804</v>
      </c>
      <c r="B262">
        <v>-3.6</v>
      </c>
      <c r="C262">
        <v>10.7</v>
      </c>
    </row>
    <row r="263" spans="1:3" x14ac:dyDescent="0.25">
      <c r="A263" s="1">
        <v>40805</v>
      </c>
      <c r="B263">
        <v>-3.3</v>
      </c>
      <c r="C263">
        <v>5.2</v>
      </c>
    </row>
    <row r="264" spans="1:3" x14ac:dyDescent="0.25">
      <c r="A264" s="1">
        <v>40806</v>
      </c>
      <c r="B264">
        <v>-4.3</v>
      </c>
      <c r="C264">
        <v>4.9000000000000004</v>
      </c>
    </row>
    <row r="265" spans="1:3" x14ac:dyDescent="0.25">
      <c r="A265" s="1">
        <v>40807</v>
      </c>
      <c r="B265">
        <v>-5.4</v>
      </c>
      <c r="C265">
        <v>6</v>
      </c>
    </row>
    <row r="266" spans="1:3" x14ac:dyDescent="0.25">
      <c r="A266" s="1">
        <v>40808</v>
      </c>
      <c r="B266">
        <v>-5</v>
      </c>
      <c r="C266">
        <v>5.9</v>
      </c>
    </row>
    <row r="267" spans="1:3" x14ac:dyDescent="0.25">
      <c r="A267" s="1">
        <v>40809</v>
      </c>
      <c r="B267">
        <v>-2.7</v>
      </c>
      <c r="C267">
        <v>4.5</v>
      </c>
    </row>
    <row r="268" spans="1:3" x14ac:dyDescent="0.25">
      <c r="A268" s="1">
        <v>40810</v>
      </c>
      <c r="B268">
        <v>-3.5</v>
      </c>
      <c r="C268">
        <v>4</v>
      </c>
    </row>
    <row r="269" spans="1:3" x14ac:dyDescent="0.25">
      <c r="A269" s="1">
        <v>40811</v>
      </c>
      <c r="B269">
        <v>-8.1</v>
      </c>
      <c r="C269">
        <v>9.4</v>
      </c>
    </row>
    <row r="270" spans="1:3" x14ac:dyDescent="0.25">
      <c r="A270" s="1">
        <v>40812</v>
      </c>
      <c r="B270">
        <v>-31.1</v>
      </c>
      <c r="C270">
        <v>27.7</v>
      </c>
    </row>
    <row r="271" spans="1:3" x14ac:dyDescent="0.25">
      <c r="A271" s="1">
        <v>40813</v>
      </c>
      <c r="B271">
        <v>-3.9</v>
      </c>
      <c r="C271">
        <v>4.8</v>
      </c>
    </row>
    <row r="272" spans="1:3" x14ac:dyDescent="0.25">
      <c r="A272" s="1">
        <v>40814</v>
      </c>
      <c r="B272">
        <v>-6.5</v>
      </c>
      <c r="C272">
        <v>5.7</v>
      </c>
    </row>
    <row r="273" spans="1:3" x14ac:dyDescent="0.25">
      <c r="A273" s="1">
        <v>40815</v>
      </c>
      <c r="B273">
        <v>-10.199999999999999</v>
      </c>
      <c r="C273">
        <v>8.1999999999999993</v>
      </c>
    </row>
    <row r="274" spans="1:3" x14ac:dyDescent="0.25">
      <c r="A274" s="1">
        <v>40816</v>
      </c>
      <c r="B274">
        <v>-9.9</v>
      </c>
      <c r="C274">
        <v>5.6</v>
      </c>
    </row>
    <row r="275" spans="1:3" x14ac:dyDescent="0.25">
      <c r="A275" s="1">
        <v>40817</v>
      </c>
      <c r="B275">
        <v>-6.9</v>
      </c>
      <c r="C275">
        <v>6.3</v>
      </c>
    </row>
    <row r="276" spans="1:3" x14ac:dyDescent="0.25">
      <c r="A276" s="1">
        <v>40818</v>
      </c>
      <c r="B276">
        <v>-5.4</v>
      </c>
      <c r="C276">
        <v>4.7</v>
      </c>
    </row>
    <row r="277" spans="1:3" x14ac:dyDescent="0.25">
      <c r="A277" s="1">
        <v>40819</v>
      </c>
      <c r="B277">
        <v>-4.8</v>
      </c>
      <c r="C277">
        <v>3.5</v>
      </c>
    </row>
    <row r="278" spans="1:3" x14ac:dyDescent="0.25">
      <c r="A278" s="1">
        <v>40820</v>
      </c>
      <c r="B278">
        <v>-4.5</v>
      </c>
      <c r="C278">
        <v>3.1</v>
      </c>
    </row>
    <row r="279" spans="1:3" x14ac:dyDescent="0.25">
      <c r="A279" s="1">
        <v>40821</v>
      </c>
      <c r="B279">
        <v>-10.3</v>
      </c>
      <c r="C279">
        <v>11.5</v>
      </c>
    </row>
    <row r="280" spans="1:3" x14ac:dyDescent="0.25">
      <c r="A280" s="1">
        <v>40822</v>
      </c>
      <c r="B280">
        <v>-5.8</v>
      </c>
      <c r="C280">
        <v>10.7</v>
      </c>
    </row>
    <row r="281" spans="1:3" x14ac:dyDescent="0.25">
      <c r="A281" s="1">
        <v>40823</v>
      </c>
      <c r="B281">
        <v>-5.3</v>
      </c>
      <c r="C281">
        <v>6.7</v>
      </c>
    </row>
    <row r="282" spans="1:3" x14ac:dyDescent="0.25">
      <c r="A282" s="1">
        <v>40824</v>
      </c>
      <c r="B282">
        <v>-7.9</v>
      </c>
      <c r="C282">
        <v>6.9</v>
      </c>
    </row>
    <row r="283" spans="1:3" x14ac:dyDescent="0.25">
      <c r="A283" s="1">
        <v>40825</v>
      </c>
      <c r="B283">
        <v>-7.1</v>
      </c>
      <c r="C283">
        <v>6.5</v>
      </c>
    </row>
    <row r="284" spans="1:3" x14ac:dyDescent="0.25">
      <c r="A284" s="1">
        <v>40826</v>
      </c>
      <c r="B284">
        <v>-4.8</v>
      </c>
      <c r="C284">
        <v>8.4</v>
      </c>
    </row>
    <row r="285" spans="1:3" x14ac:dyDescent="0.25">
      <c r="A285" s="1">
        <v>40827</v>
      </c>
      <c r="B285">
        <v>-5.2</v>
      </c>
      <c r="C285">
        <v>6.3</v>
      </c>
    </row>
    <row r="286" spans="1:3" x14ac:dyDescent="0.25">
      <c r="A286" s="1">
        <v>40828</v>
      </c>
      <c r="B286">
        <v>-6.1</v>
      </c>
      <c r="C286">
        <v>7.1</v>
      </c>
    </row>
    <row r="287" spans="1:3" x14ac:dyDescent="0.25">
      <c r="A287" s="1">
        <v>40829</v>
      </c>
      <c r="B287">
        <v>-4.2</v>
      </c>
      <c r="C287">
        <v>5.2</v>
      </c>
    </row>
    <row r="288" spans="1:3" x14ac:dyDescent="0.25">
      <c r="A288" s="1">
        <v>40830</v>
      </c>
      <c r="B288">
        <v>-7.6</v>
      </c>
      <c r="C288">
        <v>6.1</v>
      </c>
    </row>
    <row r="289" spans="1:3" x14ac:dyDescent="0.25">
      <c r="A289" s="1">
        <v>40831</v>
      </c>
      <c r="B289">
        <v>-8.6</v>
      </c>
      <c r="C289">
        <v>7.4</v>
      </c>
    </row>
    <row r="290" spans="1:3" x14ac:dyDescent="0.25">
      <c r="A290" s="1">
        <v>40832</v>
      </c>
      <c r="B290">
        <v>-5.8</v>
      </c>
      <c r="C290">
        <v>5.8</v>
      </c>
    </row>
    <row r="291" spans="1:3" x14ac:dyDescent="0.25">
      <c r="A291" s="1">
        <v>40833</v>
      </c>
      <c r="B291">
        <v>-3.8</v>
      </c>
      <c r="C291">
        <v>4.0999999999999996</v>
      </c>
    </row>
    <row r="292" spans="1:3" x14ac:dyDescent="0.25">
      <c r="A292" s="1">
        <v>40834</v>
      </c>
      <c r="B292">
        <v>-4.5</v>
      </c>
      <c r="C292">
        <v>6.3</v>
      </c>
    </row>
    <row r="293" spans="1:3" x14ac:dyDescent="0.25">
      <c r="A293" s="1">
        <v>40835</v>
      </c>
      <c r="B293">
        <v>-5.0999999999999996</v>
      </c>
      <c r="C293">
        <v>5.5</v>
      </c>
    </row>
    <row r="294" spans="1:3" x14ac:dyDescent="0.25">
      <c r="A294" s="1">
        <v>40836</v>
      </c>
      <c r="B294">
        <v>-4.5999999999999996</v>
      </c>
      <c r="C294">
        <v>4.5999999999999996</v>
      </c>
    </row>
    <row r="295" spans="1:3" x14ac:dyDescent="0.25">
      <c r="A295" s="1">
        <v>40837</v>
      </c>
      <c r="B295">
        <v>-3.9</v>
      </c>
      <c r="C295">
        <v>3.6</v>
      </c>
    </row>
    <row r="296" spans="1:3" x14ac:dyDescent="0.25">
      <c r="A296" s="1">
        <v>40838</v>
      </c>
      <c r="B296">
        <v>-3.5</v>
      </c>
      <c r="C296">
        <v>5.4</v>
      </c>
    </row>
    <row r="297" spans="1:3" x14ac:dyDescent="0.25">
      <c r="A297" s="1">
        <v>40839</v>
      </c>
      <c r="B297">
        <v>-5.8</v>
      </c>
      <c r="C297">
        <v>2.4</v>
      </c>
    </row>
    <row r="298" spans="1:3" x14ac:dyDescent="0.25">
      <c r="A298" s="1">
        <v>40840</v>
      </c>
      <c r="B298">
        <v>-20</v>
      </c>
      <c r="C298">
        <v>23.2</v>
      </c>
    </row>
    <row r="299" spans="1:3" x14ac:dyDescent="0.25">
      <c r="A299" s="1">
        <v>40841</v>
      </c>
      <c r="B299">
        <v>-18.8</v>
      </c>
      <c r="C299">
        <v>23.4</v>
      </c>
    </row>
    <row r="300" spans="1:3" x14ac:dyDescent="0.25">
      <c r="A300" s="1">
        <v>40842</v>
      </c>
      <c r="B300">
        <v>-4.4000000000000004</v>
      </c>
      <c r="C300">
        <v>7.3</v>
      </c>
    </row>
    <row r="301" spans="1:3" x14ac:dyDescent="0.25">
      <c r="A301" s="1">
        <v>40843</v>
      </c>
      <c r="B301">
        <v>-3.7</v>
      </c>
      <c r="C301">
        <v>3.3</v>
      </c>
    </row>
    <row r="302" spans="1:3" x14ac:dyDescent="0.25">
      <c r="A302" s="1">
        <v>40844</v>
      </c>
      <c r="B302">
        <v>-2.2000000000000002</v>
      </c>
      <c r="C302">
        <v>2.5</v>
      </c>
    </row>
    <row r="303" spans="1:3" x14ac:dyDescent="0.25">
      <c r="A303" s="1">
        <v>40845</v>
      </c>
      <c r="B303">
        <v>-4.0999999999999996</v>
      </c>
      <c r="C303">
        <v>2.8</v>
      </c>
    </row>
    <row r="304" spans="1:3" x14ac:dyDescent="0.25">
      <c r="A304" s="1">
        <v>40846</v>
      </c>
      <c r="B304">
        <v>-8.6</v>
      </c>
      <c r="C304">
        <v>10.8</v>
      </c>
    </row>
    <row r="305" spans="1:3" x14ac:dyDescent="0.25">
      <c r="A305" s="1">
        <v>40847</v>
      </c>
      <c r="B305">
        <v>-7.9</v>
      </c>
      <c r="C305">
        <v>7.4</v>
      </c>
    </row>
    <row r="306" spans="1:3" x14ac:dyDescent="0.25">
      <c r="A306" s="1">
        <v>40848</v>
      </c>
      <c r="B306">
        <v>-12.8</v>
      </c>
      <c r="C306">
        <v>10.8</v>
      </c>
    </row>
    <row r="307" spans="1:3" x14ac:dyDescent="0.25">
      <c r="A307" s="1">
        <v>40849</v>
      </c>
      <c r="B307">
        <v>-5.8</v>
      </c>
      <c r="C307">
        <v>6.7</v>
      </c>
    </row>
    <row r="308" spans="1:3" x14ac:dyDescent="0.25">
      <c r="A308" s="1">
        <v>40850</v>
      </c>
      <c r="B308">
        <v>-2.2999999999999998</v>
      </c>
      <c r="C308">
        <v>2</v>
      </c>
    </row>
    <row r="309" spans="1:3" x14ac:dyDescent="0.25">
      <c r="A309" s="1">
        <v>40851</v>
      </c>
      <c r="B309">
        <v>-6.2</v>
      </c>
      <c r="C309">
        <v>1.6</v>
      </c>
    </row>
    <row r="310" spans="1:3" x14ac:dyDescent="0.25">
      <c r="A310" s="1">
        <v>40852</v>
      </c>
      <c r="B310">
        <v>-5.8</v>
      </c>
      <c r="C310">
        <v>4.8</v>
      </c>
    </row>
    <row r="311" spans="1:3" x14ac:dyDescent="0.25">
      <c r="A311" s="1">
        <v>40853</v>
      </c>
      <c r="B311">
        <v>-4.5999999999999996</v>
      </c>
      <c r="C311">
        <v>7.5</v>
      </c>
    </row>
    <row r="312" spans="1:3" x14ac:dyDescent="0.25">
      <c r="A312" s="1">
        <v>40854</v>
      </c>
      <c r="B312">
        <v>-9.6999999999999993</v>
      </c>
      <c r="C312">
        <v>7.8</v>
      </c>
    </row>
    <row r="313" spans="1:3" x14ac:dyDescent="0.25">
      <c r="A313" s="1">
        <v>40855</v>
      </c>
      <c r="B313">
        <v>-7.8</v>
      </c>
      <c r="C313">
        <v>7.5</v>
      </c>
    </row>
    <row r="314" spans="1:3" x14ac:dyDescent="0.25">
      <c r="A314" s="1">
        <v>40856</v>
      </c>
      <c r="B314">
        <v>-4.4000000000000004</v>
      </c>
      <c r="C314">
        <v>4.8</v>
      </c>
    </row>
    <row r="315" spans="1:3" x14ac:dyDescent="0.25">
      <c r="A315" s="1">
        <v>40857</v>
      </c>
      <c r="B315">
        <v>-5.2</v>
      </c>
      <c r="C315">
        <v>4.0999999999999996</v>
      </c>
    </row>
    <row r="316" spans="1:3" x14ac:dyDescent="0.25">
      <c r="A316" s="1">
        <v>40858</v>
      </c>
      <c r="B316">
        <v>-5.5</v>
      </c>
      <c r="C316">
        <v>7.3</v>
      </c>
    </row>
    <row r="317" spans="1:3" x14ac:dyDescent="0.25">
      <c r="A317" s="1">
        <v>40859</v>
      </c>
      <c r="B317">
        <v>-6.1</v>
      </c>
      <c r="C317">
        <v>8.4</v>
      </c>
    </row>
    <row r="318" spans="1:3" x14ac:dyDescent="0.25">
      <c r="A318" s="1">
        <v>40860</v>
      </c>
      <c r="B318">
        <v>0.4</v>
      </c>
      <c r="C318">
        <v>1</v>
      </c>
    </row>
    <row r="319" spans="1:3" x14ac:dyDescent="0.25">
      <c r="A319" s="1">
        <v>40861</v>
      </c>
      <c r="B319">
        <v>1.4</v>
      </c>
      <c r="C319">
        <v>5.3</v>
      </c>
    </row>
    <row r="320" spans="1:3" x14ac:dyDescent="0.25">
      <c r="A320" s="1">
        <v>40862</v>
      </c>
      <c r="B320">
        <v>-5.7</v>
      </c>
      <c r="C320">
        <v>5.4</v>
      </c>
    </row>
    <row r="321" spans="1:3" x14ac:dyDescent="0.25">
      <c r="A321" s="1">
        <v>40863</v>
      </c>
      <c r="B321">
        <v>-4</v>
      </c>
      <c r="C321">
        <v>3.8</v>
      </c>
    </row>
    <row r="322" spans="1:3" x14ac:dyDescent="0.25">
      <c r="A322" s="1">
        <v>40864</v>
      </c>
      <c r="B322">
        <v>-3.6</v>
      </c>
      <c r="C322">
        <v>4.5999999999999996</v>
      </c>
    </row>
    <row r="323" spans="1:3" x14ac:dyDescent="0.25">
      <c r="A323" s="1">
        <v>40865</v>
      </c>
      <c r="B323">
        <v>-3.2</v>
      </c>
      <c r="C323">
        <v>4.4000000000000004</v>
      </c>
    </row>
    <row r="324" spans="1:3" x14ac:dyDescent="0.25">
      <c r="A324" s="1">
        <v>40866</v>
      </c>
      <c r="B324">
        <v>-1.7</v>
      </c>
      <c r="C324">
        <v>4</v>
      </c>
    </row>
    <row r="325" spans="1:3" x14ac:dyDescent="0.25">
      <c r="A325" s="1">
        <v>40867</v>
      </c>
      <c r="B325">
        <v>-3.3</v>
      </c>
      <c r="C325">
        <v>4.5</v>
      </c>
    </row>
    <row r="326" spans="1:3" x14ac:dyDescent="0.25">
      <c r="A326" s="1">
        <v>40868</v>
      </c>
      <c r="B326">
        <v>-8.6</v>
      </c>
      <c r="C326">
        <v>6</v>
      </c>
    </row>
    <row r="327" spans="1:3" x14ac:dyDescent="0.25">
      <c r="A327" s="1">
        <v>40869</v>
      </c>
      <c r="B327">
        <v>-8.6</v>
      </c>
      <c r="C327">
        <v>9.4</v>
      </c>
    </row>
    <row r="328" spans="1:3" x14ac:dyDescent="0.25">
      <c r="A328" s="1">
        <v>40870</v>
      </c>
      <c r="B328">
        <v>-7.5</v>
      </c>
      <c r="C328">
        <v>9.4</v>
      </c>
    </row>
    <row r="329" spans="1:3" x14ac:dyDescent="0.25">
      <c r="A329" s="1">
        <v>40871</v>
      </c>
      <c r="B329">
        <v>-5</v>
      </c>
      <c r="C329">
        <v>5.5</v>
      </c>
    </row>
    <row r="330" spans="1:3" x14ac:dyDescent="0.25">
      <c r="A330" s="1">
        <v>40872</v>
      </c>
      <c r="B330">
        <v>-4.5</v>
      </c>
      <c r="C330">
        <v>5.7</v>
      </c>
    </row>
    <row r="331" spans="1:3" x14ac:dyDescent="0.25">
      <c r="A331" s="1">
        <v>40873</v>
      </c>
      <c r="B331">
        <v>-3.9</v>
      </c>
      <c r="C331">
        <v>5.4</v>
      </c>
    </row>
    <row r="332" spans="1:3" x14ac:dyDescent="0.25">
      <c r="A332" s="1">
        <v>40874</v>
      </c>
      <c r="B332">
        <v>-6.6</v>
      </c>
      <c r="C332">
        <v>6.8</v>
      </c>
    </row>
    <row r="333" spans="1:3" x14ac:dyDescent="0.25">
      <c r="A333" s="1">
        <v>40875</v>
      </c>
      <c r="B333">
        <v>-11.7</v>
      </c>
      <c r="C333">
        <v>10</v>
      </c>
    </row>
    <row r="334" spans="1:3" x14ac:dyDescent="0.25">
      <c r="A334" s="1">
        <v>40876</v>
      </c>
      <c r="B334">
        <v>-8.1</v>
      </c>
      <c r="C334">
        <v>14.5</v>
      </c>
    </row>
    <row r="335" spans="1:3" x14ac:dyDescent="0.25">
      <c r="A335" s="1">
        <v>40877</v>
      </c>
      <c r="B335">
        <v>-8</v>
      </c>
      <c r="C335">
        <v>9.5</v>
      </c>
    </row>
    <row r="336" spans="1:3" x14ac:dyDescent="0.25">
      <c r="A336" s="1">
        <v>40878</v>
      </c>
      <c r="B336">
        <v>-4.5999999999999996</v>
      </c>
      <c r="C336">
        <v>4.5999999999999996</v>
      </c>
    </row>
    <row r="337" spans="1:3" x14ac:dyDescent="0.25">
      <c r="A337" s="1">
        <v>40879</v>
      </c>
      <c r="B337">
        <v>-6.8</v>
      </c>
      <c r="C337">
        <v>7</v>
      </c>
    </row>
    <row r="338" spans="1:3" x14ac:dyDescent="0.25">
      <c r="A338" s="1">
        <v>40880</v>
      </c>
      <c r="B338">
        <v>-7.8</v>
      </c>
      <c r="C338">
        <v>7.5</v>
      </c>
    </row>
    <row r="339" spans="1:3" x14ac:dyDescent="0.25">
      <c r="A339" s="1">
        <v>40881</v>
      </c>
      <c r="B339">
        <v>-3.4</v>
      </c>
      <c r="C339">
        <v>2.7</v>
      </c>
    </row>
    <row r="340" spans="1:3" x14ac:dyDescent="0.25">
      <c r="A340" s="1">
        <v>40882</v>
      </c>
      <c r="B340">
        <v>-2.5</v>
      </c>
      <c r="C340">
        <v>3.5</v>
      </c>
    </row>
    <row r="341" spans="1:3" x14ac:dyDescent="0.25">
      <c r="A341" s="1">
        <v>40883</v>
      </c>
      <c r="B341">
        <v>-1.4</v>
      </c>
      <c r="C341">
        <v>0.8</v>
      </c>
    </row>
    <row r="342" spans="1:3" x14ac:dyDescent="0.25">
      <c r="A342" s="1">
        <v>40884</v>
      </c>
      <c r="B342">
        <v>-3.9</v>
      </c>
      <c r="C342">
        <v>3.7</v>
      </c>
    </row>
    <row r="343" spans="1:3" x14ac:dyDescent="0.25">
      <c r="A343" s="1">
        <v>40885</v>
      </c>
      <c r="B343">
        <v>-4.4000000000000004</v>
      </c>
      <c r="C343">
        <v>4.0999999999999996</v>
      </c>
    </row>
    <row r="344" spans="1:3" x14ac:dyDescent="0.25">
      <c r="A344" s="1">
        <v>40886</v>
      </c>
      <c r="B344">
        <v>-9</v>
      </c>
      <c r="C344">
        <v>8.9</v>
      </c>
    </row>
    <row r="345" spans="1:3" x14ac:dyDescent="0.25">
      <c r="A345" s="1">
        <v>40887</v>
      </c>
      <c r="B345">
        <v>-8.6999999999999993</v>
      </c>
      <c r="C345">
        <v>7.6</v>
      </c>
    </row>
    <row r="346" spans="1:3" x14ac:dyDescent="0.25">
      <c r="A346" s="1">
        <v>40888</v>
      </c>
      <c r="B346">
        <v>-5.3</v>
      </c>
      <c r="C346">
        <v>6.7</v>
      </c>
    </row>
    <row r="347" spans="1:3" x14ac:dyDescent="0.25">
      <c r="A347" s="1">
        <v>40889</v>
      </c>
      <c r="B347">
        <v>-4.2</v>
      </c>
      <c r="C347">
        <v>4.5999999999999996</v>
      </c>
    </row>
    <row r="348" spans="1:3" x14ac:dyDescent="0.25">
      <c r="A348" s="1">
        <v>40890</v>
      </c>
      <c r="B348">
        <v>-3.6</v>
      </c>
      <c r="C348">
        <v>3.5</v>
      </c>
    </row>
    <row r="349" spans="1:3" x14ac:dyDescent="0.25">
      <c r="A349" s="1">
        <v>40891</v>
      </c>
      <c r="B349">
        <v>-3.6</v>
      </c>
      <c r="C349">
        <v>2.9</v>
      </c>
    </row>
    <row r="350" spans="1:3" x14ac:dyDescent="0.25">
      <c r="A350" s="1">
        <v>40892</v>
      </c>
      <c r="B350">
        <v>-2.6</v>
      </c>
      <c r="C350">
        <v>3.3</v>
      </c>
    </row>
    <row r="351" spans="1:3" x14ac:dyDescent="0.25">
      <c r="A351" s="1">
        <v>40893</v>
      </c>
      <c r="B351">
        <v>-1</v>
      </c>
      <c r="C351">
        <v>1.1000000000000001</v>
      </c>
    </row>
    <row r="352" spans="1:3" x14ac:dyDescent="0.25">
      <c r="A352" s="1">
        <v>40894</v>
      </c>
      <c r="B352">
        <v>-2.8</v>
      </c>
      <c r="C352">
        <v>2</v>
      </c>
    </row>
    <row r="353" spans="1:3" x14ac:dyDescent="0.25">
      <c r="A353" s="1">
        <v>40895</v>
      </c>
      <c r="B353">
        <v>-7.7</v>
      </c>
      <c r="C353">
        <v>7.6</v>
      </c>
    </row>
    <row r="354" spans="1:3" x14ac:dyDescent="0.25">
      <c r="A354" s="1">
        <v>40896</v>
      </c>
      <c r="B354">
        <v>-8.9</v>
      </c>
      <c r="C354">
        <v>9.1999999999999993</v>
      </c>
    </row>
    <row r="355" spans="1:3" x14ac:dyDescent="0.25">
      <c r="A355" s="1">
        <v>40897</v>
      </c>
      <c r="B355">
        <v>-6.6</v>
      </c>
      <c r="C355">
        <v>4.8</v>
      </c>
    </row>
    <row r="356" spans="1:3" x14ac:dyDescent="0.25">
      <c r="A356" s="1">
        <v>40898</v>
      </c>
      <c r="B356">
        <v>-6.7</v>
      </c>
      <c r="C356">
        <v>6.2</v>
      </c>
    </row>
    <row r="357" spans="1:3" x14ac:dyDescent="0.25">
      <c r="A357" s="1">
        <v>40899</v>
      </c>
      <c r="B357">
        <v>-5.7</v>
      </c>
      <c r="C357">
        <v>4.9000000000000004</v>
      </c>
    </row>
    <row r="358" spans="1:3" x14ac:dyDescent="0.25">
      <c r="A358" s="1">
        <v>40900</v>
      </c>
      <c r="B358">
        <v>-3.1</v>
      </c>
      <c r="C358">
        <v>3.4</v>
      </c>
    </row>
    <row r="359" spans="1:3" x14ac:dyDescent="0.25">
      <c r="A359" s="1">
        <v>40901</v>
      </c>
      <c r="B359">
        <v>-3.9</v>
      </c>
      <c r="C359">
        <v>4.7</v>
      </c>
    </row>
    <row r="360" spans="1:3" x14ac:dyDescent="0.25">
      <c r="A360" s="1">
        <v>40902</v>
      </c>
      <c r="B360">
        <v>-4.7</v>
      </c>
      <c r="C360">
        <v>4.5999999999999996</v>
      </c>
    </row>
    <row r="361" spans="1:3" x14ac:dyDescent="0.25">
      <c r="A361" s="1">
        <v>40903</v>
      </c>
      <c r="B361">
        <v>-2.1</v>
      </c>
      <c r="C361">
        <v>3.8</v>
      </c>
    </row>
    <row r="362" spans="1:3" x14ac:dyDescent="0.25">
      <c r="A362" s="1">
        <v>40904</v>
      </c>
      <c r="B362">
        <v>-0.5</v>
      </c>
      <c r="C362">
        <v>5.7</v>
      </c>
    </row>
    <row r="363" spans="1:3" x14ac:dyDescent="0.25">
      <c r="A363" s="1">
        <v>40905</v>
      </c>
      <c r="B363">
        <v>-12.3</v>
      </c>
      <c r="C363">
        <v>14.2</v>
      </c>
    </row>
    <row r="364" spans="1:3" x14ac:dyDescent="0.25">
      <c r="A364" s="1">
        <v>40906</v>
      </c>
      <c r="B364">
        <v>-12.5</v>
      </c>
      <c r="C364">
        <v>10.8</v>
      </c>
    </row>
    <row r="365" spans="1:3" x14ac:dyDescent="0.25">
      <c r="A365" s="1">
        <v>40907</v>
      </c>
      <c r="B365">
        <v>-8.4</v>
      </c>
      <c r="C365">
        <v>8.6999999999999993</v>
      </c>
    </row>
    <row r="366" spans="1:3" x14ac:dyDescent="0.25">
      <c r="A366" s="1">
        <v>40908</v>
      </c>
      <c r="B366">
        <v>-3.8</v>
      </c>
      <c r="C366">
        <v>6</v>
      </c>
    </row>
    <row r="367" spans="1:3" x14ac:dyDescent="0.25">
      <c r="A367" s="1">
        <v>40909</v>
      </c>
      <c r="B367">
        <v>-5.0999999999999996</v>
      </c>
      <c r="C367">
        <v>3</v>
      </c>
    </row>
    <row r="368" spans="1:3" x14ac:dyDescent="0.25">
      <c r="A368" s="1">
        <v>40910</v>
      </c>
      <c r="B368">
        <v>-8.9</v>
      </c>
      <c r="C368">
        <v>8.1</v>
      </c>
    </row>
    <row r="369" spans="1:3" x14ac:dyDescent="0.25">
      <c r="A369" s="1">
        <v>40911</v>
      </c>
      <c r="B369">
        <v>-8.9</v>
      </c>
      <c r="C369">
        <v>3.4</v>
      </c>
    </row>
    <row r="370" spans="1:3" x14ac:dyDescent="0.25">
      <c r="A370" s="1">
        <v>40912</v>
      </c>
      <c r="B370">
        <v>-3.4</v>
      </c>
      <c r="C370">
        <v>4</v>
      </c>
    </row>
    <row r="371" spans="1:3" x14ac:dyDescent="0.25">
      <c r="A371" s="1">
        <v>40913</v>
      </c>
      <c r="B371">
        <v>-6.7</v>
      </c>
      <c r="C371">
        <v>8</v>
      </c>
    </row>
    <row r="372" spans="1:3" x14ac:dyDescent="0.25">
      <c r="A372" s="1">
        <v>40914</v>
      </c>
      <c r="B372">
        <v>-5.7</v>
      </c>
      <c r="C372">
        <v>8.5</v>
      </c>
    </row>
    <row r="373" spans="1:3" x14ac:dyDescent="0.25">
      <c r="A373" s="1">
        <v>40915</v>
      </c>
      <c r="B373">
        <v>-4.5999999999999996</v>
      </c>
      <c r="C373">
        <v>5</v>
      </c>
    </row>
    <row r="374" spans="1:3" x14ac:dyDescent="0.25">
      <c r="A374" s="1">
        <v>40916</v>
      </c>
      <c r="B374">
        <v>-4.8</v>
      </c>
      <c r="C374">
        <v>5.4</v>
      </c>
    </row>
    <row r="375" spans="1:3" x14ac:dyDescent="0.25">
      <c r="A375" s="1">
        <v>40917</v>
      </c>
      <c r="B375">
        <v>-5.8</v>
      </c>
      <c r="C375">
        <v>6.2</v>
      </c>
    </row>
    <row r="376" spans="1:3" x14ac:dyDescent="0.25">
      <c r="A376" s="1">
        <v>40918</v>
      </c>
      <c r="B376">
        <v>-5.8</v>
      </c>
      <c r="C376">
        <v>5.5</v>
      </c>
    </row>
    <row r="377" spans="1:3" x14ac:dyDescent="0.25">
      <c r="A377" s="1">
        <v>40919</v>
      </c>
      <c r="B377">
        <v>-5.2</v>
      </c>
      <c r="C377">
        <v>5.6</v>
      </c>
    </row>
    <row r="378" spans="1:3" x14ac:dyDescent="0.25">
      <c r="A378" s="1">
        <v>40920</v>
      </c>
      <c r="B378">
        <v>-6.9</v>
      </c>
      <c r="C378">
        <v>7.8</v>
      </c>
    </row>
    <row r="379" spans="1:3" x14ac:dyDescent="0.25">
      <c r="A379" s="1">
        <v>40921</v>
      </c>
      <c r="B379">
        <v>-7.6</v>
      </c>
      <c r="C379">
        <v>8.6999999999999993</v>
      </c>
    </row>
    <row r="380" spans="1:3" x14ac:dyDescent="0.25">
      <c r="A380" s="1">
        <v>40922</v>
      </c>
      <c r="B380">
        <v>-2.2000000000000002</v>
      </c>
      <c r="C380">
        <v>4.7</v>
      </c>
    </row>
    <row r="381" spans="1:3" x14ac:dyDescent="0.25">
      <c r="A381" s="1">
        <v>40923</v>
      </c>
      <c r="B381">
        <v>-5.9</v>
      </c>
      <c r="C381">
        <v>7.1</v>
      </c>
    </row>
    <row r="382" spans="1:3" x14ac:dyDescent="0.25">
      <c r="A382" s="1">
        <v>40924</v>
      </c>
      <c r="B382">
        <v>-9.6999999999999993</v>
      </c>
      <c r="C382">
        <v>9.4</v>
      </c>
    </row>
    <row r="383" spans="1:3" x14ac:dyDescent="0.25">
      <c r="A383" s="1">
        <v>40925</v>
      </c>
      <c r="B383">
        <v>-4.4000000000000004</v>
      </c>
      <c r="C383">
        <v>3.9</v>
      </c>
    </row>
    <row r="384" spans="1:3" x14ac:dyDescent="0.25">
      <c r="A384" s="1">
        <v>40926</v>
      </c>
      <c r="B384">
        <v>-4.3</v>
      </c>
      <c r="C384">
        <v>4.0999999999999996</v>
      </c>
    </row>
    <row r="385" spans="1:3" x14ac:dyDescent="0.25">
      <c r="A385" s="1">
        <v>40927</v>
      </c>
      <c r="B385">
        <v>-3.4</v>
      </c>
      <c r="C385">
        <v>4</v>
      </c>
    </row>
    <row r="386" spans="1:3" x14ac:dyDescent="0.25">
      <c r="A386" s="1">
        <v>40928</v>
      </c>
      <c r="B386">
        <v>-3.9</v>
      </c>
      <c r="C386">
        <v>6.7</v>
      </c>
    </row>
    <row r="387" spans="1:3" x14ac:dyDescent="0.25">
      <c r="A387" s="1">
        <v>40929</v>
      </c>
      <c r="B387">
        <v>-5.8</v>
      </c>
      <c r="C387">
        <v>12.2</v>
      </c>
    </row>
    <row r="388" spans="1:3" x14ac:dyDescent="0.25">
      <c r="A388" s="1">
        <v>40930</v>
      </c>
      <c r="B388">
        <v>-29.5</v>
      </c>
      <c r="C388">
        <v>28</v>
      </c>
    </row>
    <row r="389" spans="1:3" x14ac:dyDescent="0.25">
      <c r="A389" s="1">
        <v>40931</v>
      </c>
      <c r="B389">
        <v>-8</v>
      </c>
      <c r="C389">
        <v>7.2</v>
      </c>
    </row>
    <row r="390" spans="1:3" x14ac:dyDescent="0.25">
      <c r="A390" s="1">
        <v>40932</v>
      </c>
      <c r="B390">
        <v>-17.600000000000001</v>
      </c>
      <c r="C390">
        <v>29.3</v>
      </c>
    </row>
    <row r="391" spans="1:3" x14ac:dyDescent="0.25">
      <c r="A391" s="1">
        <v>40933</v>
      </c>
      <c r="B391">
        <v>-11.3</v>
      </c>
      <c r="C391">
        <v>8.1999999999999993</v>
      </c>
    </row>
    <row r="392" spans="1:3" x14ac:dyDescent="0.25">
      <c r="A392" s="1">
        <v>40934</v>
      </c>
      <c r="B392">
        <v>-6.9</v>
      </c>
      <c r="C392">
        <v>4.5</v>
      </c>
    </row>
    <row r="393" spans="1:3" x14ac:dyDescent="0.25">
      <c r="A393" s="1">
        <v>40935</v>
      </c>
      <c r="B393">
        <v>-6.4</v>
      </c>
      <c r="C393">
        <v>3.3</v>
      </c>
    </row>
    <row r="394" spans="1:3" x14ac:dyDescent="0.25">
      <c r="A394" s="1">
        <v>40936</v>
      </c>
      <c r="B394">
        <v>-5.0999999999999996</v>
      </c>
      <c r="C394">
        <v>3.5</v>
      </c>
    </row>
    <row r="395" spans="1:3" x14ac:dyDescent="0.25">
      <c r="A395" s="1">
        <v>40937</v>
      </c>
      <c r="B395">
        <v>-4.4000000000000004</v>
      </c>
      <c r="C395">
        <v>3</v>
      </c>
    </row>
    <row r="396" spans="1:3" x14ac:dyDescent="0.25">
      <c r="A396" s="1">
        <v>40938</v>
      </c>
      <c r="B396">
        <v>-8</v>
      </c>
      <c r="C396">
        <v>7.7</v>
      </c>
    </row>
    <row r="397" spans="1:3" x14ac:dyDescent="0.25">
      <c r="A397" s="1">
        <v>40939</v>
      </c>
      <c r="B397">
        <v>-4.2</v>
      </c>
      <c r="C397">
        <v>8.5</v>
      </c>
    </row>
    <row r="398" spans="1:3" x14ac:dyDescent="0.25">
      <c r="A398" s="1">
        <v>40940</v>
      </c>
      <c r="B398">
        <v>-5.9</v>
      </c>
      <c r="C398">
        <v>6</v>
      </c>
    </row>
    <row r="399" spans="1:3" x14ac:dyDescent="0.25">
      <c r="A399" s="1">
        <v>40941</v>
      </c>
      <c r="B399">
        <v>-6</v>
      </c>
      <c r="C399">
        <v>4.0999999999999996</v>
      </c>
    </row>
    <row r="400" spans="1:3" x14ac:dyDescent="0.25">
      <c r="A400" s="1">
        <v>40942</v>
      </c>
      <c r="B400">
        <v>-6</v>
      </c>
      <c r="C400">
        <v>6.5</v>
      </c>
    </row>
    <row r="401" spans="1:3" x14ac:dyDescent="0.25">
      <c r="A401" s="1">
        <v>40943</v>
      </c>
      <c r="B401">
        <v>-7.2</v>
      </c>
      <c r="C401">
        <v>5.5</v>
      </c>
    </row>
    <row r="402" spans="1:3" x14ac:dyDescent="0.25">
      <c r="A402" s="1">
        <v>40944</v>
      </c>
      <c r="B402">
        <v>-5.0999999999999996</v>
      </c>
      <c r="C402">
        <v>4.7</v>
      </c>
    </row>
    <row r="403" spans="1:3" x14ac:dyDescent="0.25">
      <c r="A403" s="1">
        <v>40945</v>
      </c>
      <c r="B403">
        <v>-7.3</v>
      </c>
      <c r="C403">
        <v>5.7</v>
      </c>
    </row>
    <row r="404" spans="1:3" x14ac:dyDescent="0.25">
      <c r="A404" s="1">
        <v>40946</v>
      </c>
      <c r="B404">
        <v>-7.7</v>
      </c>
      <c r="C404">
        <v>7.7</v>
      </c>
    </row>
    <row r="405" spans="1:3" x14ac:dyDescent="0.25">
      <c r="A405" s="1">
        <v>40947</v>
      </c>
      <c r="B405">
        <v>-5.2</v>
      </c>
      <c r="C405">
        <v>3.3</v>
      </c>
    </row>
    <row r="406" spans="1:3" x14ac:dyDescent="0.25">
      <c r="A406" s="1">
        <v>40948</v>
      </c>
      <c r="B406">
        <v>-6</v>
      </c>
      <c r="C406">
        <v>8.6999999999999993</v>
      </c>
    </row>
    <row r="407" spans="1:3" x14ac:dyDescent="0.25">
      <c r="A407" s="1">
        <v>40949</v>
      </c>
      <c r="B407">
        <v>-3.9</v>
      </c>
      <c r="C407">
        <v>5.8</v>
      </c>
    </row>
    <row r="408" spans="1:3" x14ac:dyDescent="0.25">
      <c r="A408" s="1">
        <v>40950</v>
      </c>
      <c r="B408">
        <v>-3.4</v>
      </c>
      <c r="C408">
        <v>4.5999999999999996</v>
      </c>
    </row>
    <row r="409" spans="1:3" x14ac:dyDescent="0.25">
      <c r="A409" s="1">
        <v>40951</v>
      </c>
      <c r="B409">
        <v>-5.6</v>
      </c>
      <c r="C409">
        <v>5.2</v>
      </c>
    </row>
    <row r="410" spans="1:3" x14ac:dyDescent="0.25">
      <c r="A410" s="1">
        <v>40952</v>
      </c>
      <c r="B410">
        <v>-7.2</v>
      </c>
      <c r="C410">
        <v>7</v>
      </c>
    </row>
    <row r="411" spans="1:3" x14ac:dyDescent="0.25">
      <c r="A411" s="1">
        <v>40953</v>
      </c>
      <c r="B411">
        <v>-7.2</v>
      </c>
      <c r="C411">
        <v>7.6</v>
      </c>
    </row>
    <row r="412" spans="1:3" x14ac:dyDescent="0.25">
      <c r="A412" s="1">
        <v>40954</v>
      </c>
      <c r="B412">
        <v>-9.1999999999999993</v>
      </c>
      <c r="C412">
        <v>3.5</v>
      </c>
    </row>
    <row r="413" spans="1:3" x14ac:dyDescent="0.25">
      <c r="A413" s="1">
        <v>40955</v>
      </c>
      <c r="B413">
        <v>-4.8</v>
      </c>
      <c r="C413">
        <v>6.2</v>
      </c>
    </row>
    <row r="414" spans="1:3" x14ac:dyDescent="0.25">
      <c r="A414" s="1">
        <v>40956</v>
      </c>
      <c r="B414">
        <v>-3.1</v>
      </c>
      <c r="C414">
        <v>3.4</v>
      </c>
    </row>
    <row r="415" spans="1:3" x14ac:dyDescent="0.25">
      <c r="A415" s="1">
        <v>40957</v>
      </c>
      <c r="B415">
        <v>-10</v>
      </c>
      <c r="C415">
        <v>7.1</v>
      </c>
    </row>
    <row r="416" spans="1:3" x14ac:dyDescent="0.25">
      <c r="A416" s="1">
        <v>40958</v>
      </c>
      <c r="B416">
        <v>-14.5</v>
      </c>
      <c r="C416">
        <v>9.3000000000000007</v>
      </c>
    </row>
    <row r="417" spans="1:3" x14ac:dyDescent="0.25">
      <c r="A417" s="1">
        <v>40959</v>
      </c>
      <c r="B417">
        <v>-9.6</v>
      </c>
      <c r="C417">
        <v>9.5</v>
      </c>
    </row>
    <row r="418" spans="1:3" x14ac:dyDescent="0.25">
      <c r="A418" s="1">
        <v>40960</v>
      </c>
      <c r="B418">
        <v>-4.3</v>
      </c>
      <c r="C418">
        <v>3.4</v>
      </c>
    </row>
    <row r="419" spans="1:3" x14ac:dyDescent="0.25">
      <c r="A419" s="1">
        <v>40961</v>
      </c>
      <c r="B419">
        <v>-11.8</v>
      </c>
      <c r="C419">
        <v>10</v>
      </c>
    </row>
    <row r="420" spans="1:3" x14ac:dyDescent="0.25">
      <c r="A420" s="1">
        <v>40962</v>
      </c>
      <c r="B420">
        <v>-3.8</v>
      </c>
      <c r="C420">
        <v>6</v>
      </c>
    </row>
    <row r="421" spans="1:3" x14ac:dyDescent="0.25">
      <c r="A421" s="1">
        <v>40963</v>
      </c>
      <c r="B421">
        <v>-4.9000000000000004</v>
      </c>
      <c r="C421">
        <v>6.1</v>
      </c>
    </row>
    <row r="422" spans="1:3" x14ac:dyDescent="0.25">
      <c r="A422" s="1">
        <v>40964</v>
      </c>
      <c r="B422">
        <v>-4.5999999999999996</v>
      </c>
      <c r="C422">
        <v>6</v>
      </c>
    </row>
    <row r="423" spans="1:3" x14ac:dyDescent="0.25">
      <c r="A423" s="1">
        <v>40965</v>
      </c>
      <c r="B423">
        <v>-4.0999999999999996</v>
      </c>
      <c r="C423">
        <v>7.4</v>
      </c>
    </row>
    <row r="424" spans="1:3" x14ac:dyDescent="0.25">
      <c r="A424" s="1">
        <v>40966</v>
      </c>
      <c r="B424">
        <v>-9.8000000000000007</v>
      </c>
      <c r="C424">
        <v>9.6999999999999993</v>
      </c>
    </row>
    <row r="425" spans="1:3" x14ac:dyDescent="0.25">
      <c r="A425" s="1">
        <v>40967</v>
      </c>
      <c r="B425">
        <v>-11.2</v>
      </c>
      <c r="C425">
        <v>11.7</v>
      </c>
    </row>
    <row r="426" spans="1:3" x14ac:dyDescent="0.25">
      <c r="A426" s="1">
        <v>40968</v>
      </c>
      <c r="B426">
        <v>-3.9</v>
      </c>
      <c r="C426">
        <v>8.5</v>
      </c>
    </row>
    <row r="427" spans="1:3" x14ac:dyDescent="0.25">
      <c r="A427" s="1">
        <v>40969</v>
      </c>
      <c r="B427">
        <v>-6.5</v>
      </c>
      <c r="C427">
        <v>9</v>
      </c>
    </row>
    <row r="428" spans="1:3" x14ac:dyDescent="0.25">
      <c r="A428" s="1">
        <v>40970</v>
      </c>
      <c r="B428">
        <v>-6</v>
      </c>
      <c r="C428">
        <v>3.9</v>
      </c>
    </row>
    <row r="429" spans="1:3" x14ac:dyDescent="0.25">
      <c r="A429" s="1">
        <v>40971</v>
      </c>
      <c r="B429">
        <v>-7.3</v>
      </c>
      <c r="C429">
        <v>2.8</v>
      </c>
    </row>
    <row r="430" spans="1:3" x14ac:dyDescent="0.25">
      <c r="A430" s="1">
        <v>40972</v>
      </c>
      <c r="B430">
        <v>-7.2</v>
      </c>
      <c r="C430">
        <v>5.9</v>
      </c>
    </row>
    <row r="431" spans="1:3" x14ac:dyDescent="0.25">
      <c r="A431" s="1">
        <v>40973</v>
      </c>
      <c r="B431">
        <v>-7.3</v>
      </c>
      <c r="C431">
        <v>4.0999999999999996</v>
      </c>
    </row>
    <row r="432" spans="1:3" x14ac:dyDescent="0.25">
      <c r="A432" s="1">
        <v>40974</v>
      </c>
      <c r="B432">
        <v>-8.5</v>
      </c>
      <c r="C432">
        <v>9.1999999999999993</v>
      </c>
    </row>
    <row r="433" spans="1:3" x14ac:dyDescent="0.25">
      <c r="A433" s="1">
        <v>40975</v>
      </c>
      <c r="B433">
        <v>-19.2</v>
      </c>
      <c r="C433">
        <v>14.4</v>
      </c>
    </row>
    <row r="434" spans="1:3" x14ac:dyDescent="0.25">
      <c r="A434" s="1">
        <v>40976</v>
      </c>
      <c r="B434">
        <v>-16.5</v>
      </c>
      <c r="C434">
        <v>40.5</v>
      </c>
    </row>
    <row r="435" spans="1:3" x14ac:dyDescent="0.25">
      <c r="A435" s="1">
        <v>40977</v>
      </c>
      <c r="B435">
        <v>-18.2</v>
      </c>
      <c r="C435">
        <v>13.4</v>
      </c>
    </row>
    <row r="436" spans="1:3" x14ac:dyDescent="0.25">
      <c r="A436" s="1">
        <v>40978</v>
      </c>
      <c r="B436">
        <v>-6.5</v>
      </c>
      <c r="C436">
        <v>2.2000000000000002</v>
      </c>
    </row>
    <row r="437" spans="1:3" x14ac:dyDescent="0.25">
      <c r="A437" s="1">
        <v>40979</v>
      </c>
      <c r="B437">
        <v>-6.2</v>
      </c>
      <c r="C437">
        <v>4.4000000000000004</v>
      </c>
    </row>
    <row r="438" spans="1:3" x14ac:dyDescent="0.25">
      <c r="A438" s="1">
        <v>40980</v>
      </c>
      <c r="B438">
        <v>-21.2</v>
      </c>
      <c r="C438">
        <v>23.2</v>
      </c>
    </row>
    <row r="439" spans="1:3" x14ac:dyDescent="0.25">
      <c r="A439" s="1">
        <v>40981</v>
      </c>
      <c r="B439">
        <v>-4.9000000000000004</v>
      </c>
      <c r="C439">
        <v>2</v>
      </c>
    </row>
    <row r="440" spans="1:3" x14ac:dyDescent="0.25">
      <c r="A440" s="1">
        <v>40982</v>
      </c>
      <c r="B440">
        <v>-4.9000000000000004</v>
      </c>
      <c r="C440">
        <v>3.7</v>
      </c>
    </row>
    <row r="441" spans="1:3" x14ac:dyDescent="0.25">
      <c r="A441" s="1">
        <v>40983</v>
      </c>
      <c r="B441">
        <v>-13.8</v>
      </c>
      <c r="C441">
        <v>14.5</v>
      </c>
    </row>
    <row r="442" spans="1:3" x14ac:dyDescent="0.25">
      <c r="A442" s="1">
        <v>40984</v>
      </c>
      <c r="B442">
        <v>-6.7</v>
      </c>
      <c r="C442">
        <v>6.7</v>
      </c>
    </row>
    <row r="443" spans="1:3" x14ac:dyDescent="0.25">
      <c r="A443" s="1">
        <v>40985</v>
      </c>
      <c r="B443">
        <v>-5.0999999999999996</v>
      </c>
      <c r="C443">
        <v>4.4000000000000004</v>
      </c>
    </row>
    <row r="444" spans="1:3" x14ac:dyDescent="0.25">
      <c r="A444" s="1">
        <v>40986</v>
      </c>
      <c r="B444">
        <v>-4.8</v>
      </c>
      <c r="C444">
        <v>3</v>
      </c>
    </row>
    <row r="445" spans="1:3" x14ac:dyDescent="0.25">
      <c r="A445" s="1">
        <v>40987</v>
      </c>
      <c r="B445">
        <v>-6.1</v>
      </c>
      <c r="C445">
        <v>4.4000000000000004</v>
      </c>
    </row>
    <row r="446" spans="1:3" x14ac:dyDescent="0.25">
      <c r="A446" s="1">
        <v>40988</v>
      </c>
      <c r="B446">
        <v>-3.1</v>
      </c>
      <c r="C446">
        <v>3.1</v>
      </c>
    </row>
    <row r="447" spans="1:3" x14ac:dyDescent="0.25">
      <c r="A447" s="1">
        <v>40989</v>
      </c>
      <c r="B447">
        <v>-4</v>
      </c>
      <c r="C447">
        <v>4.8</v>
      </c>
    </row>
    <row r="448" spans="1:3" x14ac:dyDescent="0.25">
      <c r="A448" s="1">
        <v>40990</v>
      </c>
      <c r="B448">
        <v>-7.3</v>
      </c>
      <c r="C448">
        <v>5.3</v>
      </c>
    </row>
    <row r="449" spans="1:3" x14ac:dyDescent="0.25">
      <c r="A449" s="1">
        <v>40991</v>
      </c>
      <c r="B449">
        <v>-5</v>
      </c>
      <c r="C449">
        <v>6.6</v>
      </c>
    </row>
    <row r="450" spans="1:3" x14ac:dyDescent="0.25">
      <c r="A450" s="1">
        <v>40992</v>
      </c>
      <c r="B450">
        <v>-7.3</v>
      </c>
      <c r="C450">
        <v>8.1</v>
      </c>
    </row>
    <row r="451" spans="1:3" x14ac:dyDescent="0.25">
      <c r="A451" s="1">
        <v>40993</v>
      </c>
      <c r="B451">
        <v>-3.3</v>
      </c>
      <c r="C451">
        <v>4.5</v>
      </c>
    </row>
    <row r="452" spans="1:3" x14ac:dyDescent="0.25">
      <c r="A452" s="1">
        <v>40994</v>
      </c>
      <c r="B452">
        <v>-3.6</v>
      </c>
      <c r="C452">
        <v>3.7</v>
      </c>
    </row>
    <row r="453" spans="1:3" x14ac:dyDescent="0.25">
      <c r="A453" s="1">
        <v>40995</v>
      </c>
      <c r="B453">
        <v>-10.199999999999999</v>
      </c>
      <c r="C453">
        <v>7.1</v>
      </c>
    </row>
    <row r="454" spans="1:3" x14ac:dyDescent="0.25">
      <c r="A454" s="1">
        <v>40996</v>
      </c>
      <c r="B454">
        <v>-12.3</v>
      </c>
      <c r="C454">
        <v>6.5</v>
      </c>
    </row>
    <row r="455" spans="1:3" x14ac:dyDescent="0.25">
      <c r="A455" s="1">
        <v>40997</v>
      </c>
      <c r="B455">
        <v>-6</v>
      </c>
      <c r="C455">
        <v>4</v>
      </c>
    </row>
    <row r="456" spans="1:3" x14ac:dyDescent="0.25">
      <c r="A456" s="1">
        <v>40998</v>
      </c>
      <c r="B456">
        <v>-5.6</v>
      </c>
      <c r="C456">
        <v>7.8</v>
      </c>
    </row>
    <row r="457" spans="1:3" x14ac:dyDescent="0.25">
      <c r="A457" s="1">
        <v>40999</v>
      </c>
      <c r="B457">
        <v>-4</v>
      </c>
      <c r="C457">
        <v>8.4</v>
      </c>
    </row>
    <row r="458" spans="1:3" x14ac:dyDescent="0.25">
      <c r="A458" s="1">
        <v>41000</v>
      </c>
      <c r="B458">
        <v>-7</v>
      </c>
      <c r="C458">
        <v>4.9000000000000004</v>
      </c>
    </row>
    <row r="459" spans="1:3" x14ac:dyDescent="0.25">
      <c r="A459" s="1">
        <v>41001</v>
      </c>
      <c r="B459">
        <v>-6.5</v>
      </c>
      <c r="C459">
        <v>4.2</v>
      </c>
    </row>
    <row r="460" spans="1:3" x14ac:dyDescent="0.25">
      <c r="A460" s="1">
        <v>41002</v>
      </c>
      <c r="B460">
        <v>-5.3</v>
      </c>
      <c r="C460">
        <v>2.2999999999999998</v>
      </c>
    </row>
    <row r="461" spans="1:3" x14ac:dyDescent="0.25">
      <c r="A461" s="1">
        <v>41003</v>
      </c>
      <c r="B461">
        <v>-8.1999999999999993</v>
      </c>
      <c r="C461">
        <v>5.8</v>
      </c>
    </row>
    <row r="462" spans="1:3" x14ac:dyDescent="0.25">
      <c r="A462" s="1">
        <v>41004</v>
      </c>
      <c r="B462">
        <v>-8.9</v>
      </c>
      <c r="C462">
        <v>8.4</v>
      </c>
    </row>
    <row r="463" spans="1:3" x14ac:dyDescent="0.25">
      <c r="A463" s="1">
        <v>41005</v>
      </c>
      <c r="B463">
        <v>-9.1999999999999993</v>
      </c>
      <c r="C463">
        <v>8.8000000000000007</v>
      </c>
    </row>
    <row r="464" spans="1:3" x14ac:dyDescent="0.25">
      <c r="A464" s="1">
        <v>41006</v>
      </c>
      <c r="B464">
        <v>-8.5</v>
      </c>
      <c r="C464">
        <v>7.8</v>
      </c>
    </row>
    <row r="465" spans="1:3" x14ac:dyDescent="0.25">
      <c r="A465" s="1">
        <v>41007</v>
      </c>
      <c r="B465">
        <v>-2.8</v>
      </c>
      <c r="C465">
        <v>3.4</v>
      </c>
    </row>
    <row r="466" spans="1:3" x14ac:dyDescent="0.25">
      <c r="A466" s="1">
        <v>41008</v>
      </c>
      <c r="B466">
        <v>-5.6</v>
      </c>
      <c r="C466">
        <v>5</v>
      </c>
    </row>
    <row r="467" spans="1:3" x14ac:dyDescent="0.25">
      <c r="A467" s="1">
        <v>41009</v>
      </c>
      <c r="B467">
        <v>-4</v>
      </c>
      <c r="C467">
        <v>4.5</v>
      </c>
    </row>
    <row r="468" spans="1:3" x14ac:dyDescent="0.25">
      <c r="A468" s="1">
        <v>41010</v>
      </c>
      <c r="B468">
        <v>-4.7</v>
      </c>
      <c r="C468">
        <v>8.1</v>
      </c>
    </row>
    <row r="469" spans="1:3" x14ac:dyDescent="0.25">
      <c r="A469" s="1">
        <v>41011</v>
      </c>
      <c r="B469">
        <v>-11.3</v>
      </c>
      <c r="C469">
        <v>10.199999999999999</v>
      </c>
    </row>
    <row r="470" spans="1:3" x14ac:dyDescent="0.25">
      <c r="A470" s="1">
        <v>41012</v>
      </c>
      <c r="B470">
        <v>-10</v>
      </c>
      <c r="C470">
        <v>4.5</v>
      </c>
    </row>
    <row r="471" spans="1:3" x14ac:dyDescent="0.25">
      <c r="A471" s="1">
        <v>41013</v>
      </c>
      <c r="B471">
        <v>-3.7</v>
      </c>
      <c r="C471">
        <v>2.9</v>
      </c>
    </row>
    <row r="472" spans="1:3" x14ac:dyDescent="0.25">
      <c r="A472" s="1">
        <v>41014</v>
      </c>
      <c r="B472">
        <v>-3.8</v>
      </c>
      <c r="C472">
        <v>2.5</v>
      </c>
    </row>
    <row r="473" spans="1:3" x14ac:dyDescent="0.25">
      <c r="A473" s="1">
        <v>41015</v>
      </c>
      <c r="B473">
        <v>-3.8</v>
      </c>
      <c r="C473">
        <v>1.7</v>
      </c>
    </row>
    <row r="474" spans="1:3" x14ac:dyDescent="0.25">
      <c r="A474" s="1">
        <v>41016</v>
      </c>
      <c r="B474">
        <v>-8.3000000000000007</v>
      </c>
      <c r="C474">
        <v>7.6</v>
      </c>
    </row>
    <row r="475" spans="1:3" x14ac:dyDescent="0.25">
      <c r="A475" s="1">
        <v>41017</v>
      </c>
      <c r="B475">
        <v>-6.3</v>
      </c>
      <c r="C475">
        <v>6.9</v>
      </c>
    </row>
    <row r="476" spans="1:3" x14ac:dyDescent="0.25">
      <c r="A476" s="1">
        <v>41018</v>
      </c>
      <c r="B476">
        <v>-5.0999999999999996</v>
      </c>
      <c r="C476">
        <v>4.3</v>
      </c>
    </row>
    <row r="477" spans="1:3" x14ac:dyDescent="0.25">
      <c r="A477" s="1">
        <v>41019</v>
      </c>
      <c r="B477">
        <v>-6.7</v>
      </c>
      <c r="C477">
        <v>4.4000000000000004</v>
      </c>
    </row>
    <row r="478" spans="1:3" x14ac:dyDescent="0.25">
      <c r="A478" s="1">
        <v>41020</v>
      </c>
      <c r="B478">
        <v>-8.3000000000000007</v>
      </c>
      <c r="C478">
        <v>7.1</v>
      </c>
    </row>
    <row r="479" spans="1:3" x14ac:dyDescent="0.25">
      <c r="A479" s="1">
        <v>41021</v>
      </c>
      <c r="B479">
        <v>-8.1999999999999993</v>
      </c>
      <c r="C479">
        <v>4.7</v>
      </c>
    </row>
    <row r="480" spans="1:3" x14ac:dyDescent="0.25">
      <c r="A480" s="1">
        <v>41022</v>
      </c>
      <c r="B480">
        <v>-15.5</v>
      </c>
      <c r="C480">
        <v>14</v>
      </c>
    </row>
    <row r="481" spans="1:3" x14ac:dyDescent="0.25">
      <c r="A481" s="1">
        <v>41023</v>
      </c>
      <c r="B481">
        <v>-12.7</v>
      </c>
      <c r="C481">
        <v>8.5</v>
      </c>
    </row>
    <row r="482" spans="1:3" x14ac:dyDescent="0.25">
      <c r="A482" s="1">
        <v>41024</v>
      </c>
      <c r="B482">
        <v>-10.3</v>
      </c>
      <c r="C482">
        <v>9.6</v>
      </c>
    </row>
    <row r="483" spans="1:3" x14ac:dyDescent="0.25">
      <c r="A483" s="1">
        <v>41025</v>
      </c>
      <c r="B483">
        <v>-5.9</v>
      </c>
      <c r="C483">
        <v>4.7</v>
      </c>
    </row>
    <row r="484" spans="1:3" x14ac:dyDescent="0.25">
      <c r="A484" s="1">
        <v>41026</v>
      </c>
      <c r="B484">
        <v>-4</v>
      </c>
      <c r="C484">
        <v>4.8</v>
      </c>
    </row>
    <row r="485" spans="1:3" x14ac:dyDescent="0.25">
      <c r="A485" s="1">
        <v>41027</v>
      </c>
      <c r="B485">
        <v>-4.2</v>
      </c>
      <c r="C485">
        <v>4</v>
      </c>
    </row>
    <row r="486" spans="1:3" x14ac:dyDescent="0.25">
      <c r="A486" s="1">
        <v>41028</v>
      </c>
      <c r="B486">
        <v>-3.2</v>
      </c>
      <c r="C486">
        <v>2.7</v>
      </c>
    </row>
    <row r="487" spans="1:3" x14ac:dyDescent="0.25">
      <c r="A487" s="1">
        <v>41029</v>
      </c>
      <c r="B487">
        <v>-2.9</v>
      </c>
      <c r="C487">
        <v>0.5</v>
      </c>
    </row>
    <row r="488" spans="1:3" x14ac:dyDescent="0.25">
      <c r="A488" s="1">
        <v>41030</v>
      </c>
      <c r="B488">
        <v>-4.2</v>
      </c>
      <c r="C488">
        <v>3</v>
      </c>
    </row>
    <row r="489" spans="1:3" x14ac:dyDescent="0.25">
      <c r="A489" s="1">
        <v>41031</v>
      </c>
      <c r="B489">
        <v>-5</v>
      </c>
      <c r="C489">
        <v>1.5</v>
      </c>
    </row>
    <row r="490" spans="1:3" x14ac:dyDescent="0.25">
      <c r="A490" s="1">
        <v>41032</v>
      </c>
      <c r="B490">
        <v>-8.4</v>
      </c>
      <c r="C490">
        <v>7.5</v>
      </c>
    </row>
    <row r="491" spans="1:3" x14ac:dyDescent="0.25">
      <c r="A491" s="1">
        <v>41033</v>
      </c>
      <c r="B491">
        <v>-1.2</v>
      </c>
      <c r="C491">
        <v>7.3</v>
      </c>
    </row>
    <row r="492" spans="1:3" x14ac:dyDescent="0.25">
      <c r="A492" s="1">
        <v>41034</v>
      </c>
      <c r="B492">
        <v>-4.5999999999999996</v>
      </c>
      <c r="C492">
        <v>6.6</v>
      </c>
    </row>
    <row r="493" spans="1:3" x14ac:dyDescent="0.25">
      <c r="A493" s="1">
        <v>41035</v>
      </c>
      <c r="B493">
        <v>-6.5</v>
      </c>
      <c r="C493">
        <v>7.6</v>
      </c>
    </row>
    <row r="494" spans="1:3" x14ac:dyDescent="0.25">
      <c r="A494" s="1">
        <v>41036</v>
      </c>
      <c r="B494">
        <v>-2.7</v>
      </c>
      <c r="C494">
        <v>7.4</v>
      </c>
    </row>
    <row r="495" spans="1:3" x14ac:dyDescent="0.25">
      <c r="A495" s="1">
        <v>41037</v>
      </c>
      <c r="B495">
        <v>-13.6</v>
      </c>
      <c r="C495">
        <v>12.8</v>
      </c>
    </row>
    <row r="496" spans="1:3" x14ac:dyDescent="0.25">
      <c r="A496" s="1">
        <v>41038</v>
      </c>
      <c r="B496">
        <v>-13.4</v>
      </c>
      <c r="C496">
        <v>12.9</v>
      </c>
    </row>
    <row r="497" spans="1:3" x14ac:dyDescent="0.25">
      <c r="A497" s="1">
        <v>41039</v>
      </c>
      <c r="B497">
        <v>-5</v>
      </c>
      <c r="C497">
        <v>4.5999999999999996</v>
      </c>
    </row>
    <row r="498" spans="1:3" x14ac:dyDescent="0.25">
      <c r="A498" s="1">
        <v>41040</v>
      </c>
      <c r="B498">
        <v>-4.3</v>
      </c>
      <c r="C498">
        <v>4.4000000000000004</v>
      </c>
    </row>
    <row r="499" spans="1:3" x14ac:dyDescent="0.25">
      <c r="A499" s="1">
        <v>41041</v>
      </c>
      <c r="B499">
        <v>-5.3</v>
      </c>
      <c r="C499">
        <v>5.9</v>
      </c>
    </row>
    <row r="500" spans="1:3" x14ac:dyDescent="0.25">
      <c r="A500" s="1">
        <v>41042</v>
      </c>
      <c r="B500">
        <v>-5.8</v>
      </c>
      <c r="C500">
        <v>4.0999999999999996</v>
      </c>
    </row>
    <row r="501" spans="1:3" x14ac:dyDescent="0.25">
      <c r="A501" s="1">
        <v>41043</v>
      </c>
      <c r="B501">
        <v>-2.2999999999999998</v>
      </c>
      <c r="C501">
        <v>3.4</v>
      </c>
    </row>
    <row r="502" spans="1:3" x14ac:dyDescent="0.25">
      <c r="A502" s="1">
        <v>41044</v>
      </c>
      <c r="B502">
        <v>-5.8</v>
      </c>
      <c r="C502">
        <v>7.6</v>
      </c>
    </row>
    <row r="503" spans="1:3" x14ac:dyDescent="0.25">
      <c r="A503" s="1">
        <v>41045</v>
      </c>
      <c r="B503">
        <v>-7.5</v>
      </c>
      <c r="C503">
        <v>3.4</v>
      </c>
    </row>
    <row r="504" spans="1:3" x14ac:dyDescent="0.25">
      <c r="A504" s="1">
        <v>41046</v>
      </c>
      <c r="B504">
        <v>-11.3</v>
      </c>
      <c r="C504">
        <v>10.199999999999999</v>
      </c>
    </row>
    <row r="505" spans="1:3" x14ac:dyDescent="0.25">
      <c r="A505" s="1">
        <v>41047</v>
      </c>
      <c r="B505">
        <v>-6.3</v>
      </c>
      <c r="C505">
        <v>7.8</v>
      </c>
    </row>
    <row r="506" spans="1:3" x14ac:dyDescent="0.25">
      <c r="A506" s="1">
        <v>41048</v>
      </c>
      <c r="B506">
        <v>-4.5999999999999996</v>
      </c>
      <c r="C506">
        <v>5.8</v>
      </c>
    </row>
    <row r="507" spans="1:3" x14ac:dyDescent="0.25">
      <c r="A507" s="1">
        <v>41049</v>
      </c>
      <c r="B507">
        <v>-7.8</v>
      </c>
      <c r="C507">
        <v>7</v>
      </c>
    </row>
    <row r="508" spans="1:3" x14ac:dyDescent="0.25">
      <c r="A508" s="1">
        <v>41050</v>
      </c>
      <c r="B508">
        <v>-4.0999999999999996</v>
      </c>
      <c r="C508">
        <v>7.5</v>
      </c>
    </row>
    <row r="509" spans="1:3" x14ac:dyDescent="0.25">
      <c r="A509" s="1">
        <v>41051</v>
      </c>
      <c r="B509">
        <v>-11</v>
      </c>
      <c r="C509">
        <v>10.9</v>
      </c>
    </row>
    <row r="510" spans="1:3" x14ac:dyDescent="0.25">
      <c r="A510" s="1">
        <v>41052</v>
      </c>
      <c r="B510">
        <v>-10.9</v>
      </c>
      <c r="C510">
        <v>11.3</v>
      </c>
    </row>
    <row r="511" spans="1:3" x14ac:dyDescent="0.25">
      <c r="A511" s="1">
        <v>41053</v>
      </c>
      <c r="B511">
        <v>-3.7</v>
      </c>
      <c r="C511">
        <v>4.7</v>
      </c>
    </row>
    <row r="512" spans="1:3" x14ac:dyDescent="0.25">
      <c r="A512" s="1">
        <v>41054</v>
      </c>
      <c r="B512">
        <v>-4.8</v>
      </c>
      <c r="C512">
        <v>4.5</v>
      </c>
    </row>
    <row r="513" spans="1:3" x14ac:dyDescent="0.25">
      <c r="A513" s="1">
        <v>41055</v>
      </c>
      <c r="B513">
        <v>-3.3</v>
      </c>
      <c r="C513">
        <v>1.8</v>
      </c>
    </row>
    <row r="514" spans="1:3" x14ac:dyDescent="0.25">
      <c r="A514" s="1">
        <v>41056</v>
      </c>
      <c r="B514">
        <v>-5.3</v>
      </c>
      <c r="C514">
        <v>2.8</v>
      </c>
    </row>
    <row r="515" spans="1:3" x14ac:dyDescent="0.25">
      <c r="A515" s="1">
        <v>41057</v>
      </c>
      <c r="B515">
        <v>-7.8</v>
      </c>
      <c r="C515">
        <v>7.8</v>
      </c>
    </row>
    <row r="516" spans="1:3" x14ac:dyDescent="0.25">
      <c r="A516" s="1">
        <v>41058</v>
      </c>
      <c r="B516">
        <v>-4.5999999999999996</v>
      </c>
      <c r="C516">
        <v>8.1</v>
      </c>
    </row>
    <row r="517" spans="1:3" x14ac:dyDescent="0.25">
      <c r="A517" s="1">
        <v>41059</v>
      </c>
      <c r="B517">
        <v>-6.7</v>
      </c>
      <c r="C517">
        <v>8.6</v>
      </c>
    </row>
    <row r="518" spans="1:3" x14ac:dyDescent="0.25">
      <c r="A518" s="1">
        <v>41060</v>
      </c>
      <c r="B518">
        <v>-5.0999999999999996</v>
      </c>
      <c r="C518">
        <v>10.5</v>
      </c>
    </row>
    <row r="519" spans="1:3" x14ac:dyDescent="0.25">
      <c r="A519" s="1">
        <v>41061</v>
      </c>
      <c r="B519">
        <v>-5.0999999999999996</v>
      </c>
      <c r="C519">
        <v>8.1</v>
      </c>
    </row>
    <row r="520" spans="1:3" x14ac:dyDescent="0.25">
      <c r="A520" s="1">
        <v>41062</v>
      </c>
      <c r="B520">
        <v>-7.9</v>
      </c>
      <c r="C520">
        <v>8.1999999999999993</v>
      </c>
    </row>
    <row r="521" spans="1:3" x14ac:dyDescent="0.25">
      <c r="A521" s="1">
        <v>41063</v>
      </c>
      <c r="B521">
        <v>-15.4</v>
      </c>
      <c r="C521">
        <v>12.3</v>
      </c>
    </row>
    <row r="522" spans="1:3" x14ac:dyDescent="0.25">
      <c r="A522" s="1">
        <v>41064</v>
      </c>
      <c r="B522">
        <v>-13.3</v>
      </c>
      <c r="C522">
        <v>11.8</v>
      </c>
    </row>
    <row r="523" spans="1:3" x14ac:dyDescent="0.25">
      <c r="A523" s="1">
        <v>41065</v>
      </c>
      <c r="B523">
        <v>-7.8</v>
      </c>
      <c r="C523">
        <v>9.3000000000000007</v>
      </c>
    </row>
    <row r="524" spans="1:3" x14ac:dyDescent="0.25">
      <c r="A524" s="1">
        <v>41066</v>
      </c>
      <c r="B524">
        <v>-4.9000000000000004</v>
      </c>
      <c r="C524">
        <v>4.4000000000000004</v>
      </c>
    </row>
    <row r="525" spans="1:3" x14ac:dyDescent="0.25">
      <c r="A525" s="1">
        <v>41067</v>
      </c>
      <c r="B525">
        <v>-2.9</v>
      </c>
      <c r="C525">
        <v>3.2</v>
      </c>
    </row>
    <row r="526" spans="1:3" x14ac:dyDescent="0.25">
      <c r="A526" s="1">
        <v>41068</v>
      </c>
      <c r="B526">
        <v>-3.9</v>
      </c>
      <c r="C526">
        <v>3.7</v>
      </c>
    </row>
    <row r="527" spans="1:3" x14ac:dyDescent="0.25">
      <c r="A527" s="1">
        <v>41069</v>
      </c>
      <c r="B527">
        <v>-4.3</v>
      </c>
      <c r="C527">
        <v>5.4</v>
      </c>
    </row>
    <row r="528" spans="1:3" x14ac:dyDescent="0.25">
      <c r="A528" s="1">
        <v>41070</v>
      </c>
      <c r="B528">
        <v>-4.9000000000000004</v>
      </c>
      <c r="C528">
        <v>4.9000000000000004</v>
      </c>
    </row>
    <row r="529" spans="1:3" x14ac:dyDescent="0.25">
      <c r="A529" s="1">
        <v>41071</v>
      </c>
      <c r="B529">
        <v>-9.9</v>
      </c>
      <c r="C529">
        <v>4.2</v>
      </c>
    </row>
    <row r="530" spans="1:3" x14ac:dyDescent="0.25">
      <c r="A530" s="1">
        <v>41072</v>
      </c>
      <c r="B530">
        <v>-9.9</v>
      </c>
      <c r="C530">
        <v>5.2</v>
      </c>
    </row>
    <row r="531" spans="1:3" x14ac:dyDescent="0.25">
      <c r="A531" s="1">
        <v>41073</v>
      </c>
      <c r="B531">
        <v>-3.4</v>
      </c>
      <c r="C531">
        <v>3.6</v>
      </c>
    </row>
    <row r="532" spans="1:3" x14ac:dyDescent="0.25">
      <c r="A532" s="1">
        <v>41074</v>
      </c>
      <c r="B532">
        <v>-3.3</v>
      </c>
      <c r="C532">
        <v>3.3</v>
      </c>
    </row>
    <row r="533" spans="1:3" x14ac:dyDescent="0.25">
      <c r="A533" s="1">
        <v>41075</v>
      </c>
      <c r="B533">
        <v>-3.6</v>
      </c>
      <c r="C533">
        <v>3</v>
      </c>
    </row>
    <row r="534" spans="1:3" x14ac:dyDescent="0.25">
      <c r="A534" s="1">
        <v>41076</v>
      </c>
      <c r="B534">
        <v>-18.600000000000001</v>
      </c>
      <c r="C534">
        <v>38.5</v>
      </c>
    </row>
    <row r="535" spans="1:3" x14ac:dyDescent="0.25">
      <c r="A535" s="1">
        <v>41077</v>
      </c>
      <c r="B535">
        <v>-20.5</v>
      </c>
      <c r="C535">
        <v>30.3</v>
      </c>
    </row>
    <row r="536" spans="1:3" x14ac:dyDescent="0.25">
      <c r="A536" s="1">
        <v>41078</v>
      </c>
      <c r="B536">
        <v>-10</v>
      </c>
      <c r="C536">
        <v>7.7</v>
      </c>
    </row>
    <row r="537" spans="1:3" x14ac:dyDescent="0.25">
      <c r="A537" s="1">
        <v>41079</v>
      </c>
      <c r="B537">
        <v>-4.2</v>
      </c>
      <c r="C537">
        <v>1.1000000000000001</v>
      </c>
    </row>
    <row r="538" spans="1:3" x14ac:dyDescent="0.25">
      <c r="A538" s="1">
        <v>41080</v>
      </c>
      <c r="B538">
        <v>-4.5999999999999996</v>
      </c>
      <c r="C538">
        <v>5.5</v>
      </c>
    </row>
    <row r="539" spans="1:3" x14ac:dyDescent="0.25">
      <c r="A539" s="1">
        <v>41081</v>
      </c>
      <c r="B539">
        <v>-3.2</v>
      </c>
      <c r="C539">
        <v>6.4</v>
      </c>
    </row>
    <row r="540" spans="1:3" x14ac:dyDescent="0.25">
      <c r="A540" s="1">
        <v>41082</v>
      </c>
      <c r="B540">
        <v>-5.8</v>
      </c>
      <c r="C540">
        <v>5.9</v>
      </c>
    </row>
    <row r="541" spans="1:3" x14ac:dyDescent="0.25">
      <c r="A541" s="1">
        <v>41083</v>
      </c>
      <c r="B541">
        <v>-4.5</v>
      </c>
      <c r="C541">
        <v>4.0999999999999996</v>
      </c>
    </row>
    <row r="542" spans="1:3" x14ac:dyDescent="0.25">
      <c r="A542" s="1">
        <v>41084</v>
      </c>
      <c r="B542">
        <v>-2.9</v>
      </c>
      <c r="C542">
        <v>7.3</v>
      </c>
    </row>
    <row r="543" spans="1:3" x14ac:dyDescent="0.25">
      <c r="A543" s="1">
        <v>41085</v>
      </c>
      <c r="B543">
        <v>-8.1</v>
      </c>
      <c r="C543">
        <v>7.9</v>
      </c>
    </row>
    <row r="544" spans="1:3" x14ac:dyDescent="0.25">
      <c r="A544" s="1">
        <v>41086</v>
      </c>
      <c r="B544">
        <v>-6.6</v>
      </c>
      <c r="C544">
        <v>6.3</v>
      </c>
    </row>
    <row r="545" spans="1:3" x14ac:dyDescent="0.25">
      <c r="A545" s="1">
        <v>41087</v>
      </c>
      <c r="B545">
        <v>-5.7</v>
      </c>
      <c r="C545">
        <v>6.9</v>
      </c>
    </row>
    <row r="546" spans="1:3" x14ac:dyDescent="0.25">
      <c r="A546" s="1">
        <v>41088</v>
      </c>
      <c r="B546">
        <v>-4.5</v>
      </c>
      <c r="C546">
        <v>4.8</v>
      </c>
    </row>
    <row r="547" spans="1:3" x14ac:dyDescent="0.25">
      <c r="A547" s="1">
        <v>41089</v>
      </c>
      <c r="B547">
        <v>-7.8</v>
      </c>
      <c r="C547">
        <v>4.8</v>
      </c>
    </row>
    <row r="548" spans="1:3" x14ac:dyDescent="0.25">
      <c r="A548" s="1">
        <v>41090</v>
      </c>
      <c r="B548">
        <v>-11.9</v>
      </c>
      <c r="C548">
        <v>12.4</v>
      </c>
    </row>
    <row r="549" spans="1:3" x14ac:dyDescent="0.25">
      <c r="A549" s="1">
        <v>41091</v>
      </c>
      <c r="B549">
        <v>-6.9</v>
      </c>
      <c r="C549">
        <v>6.3</v>
      </c>
    </row>
    <row r="550" spans="1:3" x14ac:dyDescent="0.25">
      <c r="A550" s="1">
        <v>41092</v>
      </c>
      <c r="B550">
        <v>-5.4</v>
      </c>
      <c r="C550">
        <v>5.5</v>
      </c>
    </row>
    <row r="551" spans="1:3" x14ac:dyDescent="0.25">
      <c r="A551" s="1">
        <v>41093</v>
      </c>
      <c r="B551">
        <v>-4.2</v>
      </c>
      <c r="C551">
        <v>5.3</v>
      </c>
    </row>
    <row r="552" spans="1:3" x14ac:dyDescent="0.25">
      <c r="A552" s="1">
        <v>41094</v>
      </c>
      <c r="B552">
        <v>-5.3</v>
      </c>
      <c r="C552">
        <v>6</v>
      </c>
    </row>
    <row r="553" spans="1:3" x14ac:dyDescent="0.25">
      <c r="A553" s="1">
        <v>41095</v>
      </c>
      <c r="B553">
        <v>-6.5</v>
      </c>
      <c r="C553">
        <v>10</v>
      </c>
    </row>
    <row r="554" spans="1:3" x14ac:dyDescent="0.25">
      <c r="A554" s="1">
        <v>41096</v>
      </c>
      <c r="B554">
        <v>-9.5</v>
      </c>
      <c r="C554">
        <v>8.1999999999999993</v>
      </c>
    </row>
    <row r="555" spans="1:3" x14ac:dyDescent="0.25">
      <c r="A555" s="1">
        <v>41097</v>
      </c>
      <c r="B555">
        <v>-3.3</v>
      </c>
      <c r="C555">
        <v>5</v>
      </c>
    </row>
    <row r="556" spans="1:3" x14ac:dyDescent="0.25">
      <c r="A556" s="1">
        <v>41098</v>
      </c>
      <c r="B556">
        <v>-8.8000000000000007</v>
      </c>
      <c r="C556">
        <v>10.6</v>
      </c>
    </row>
    <row r="557" spans="1:3" x14ac:dyDescent="0.25">
      <c r="A557" s="1">
        <v>41099</v>
      </c>
      <c r="B557">
        <v>-18.8</v>
      </c>
      <c r="C557">
        <v>5</v>
      </c>
    </row>
    <row r="558" spans="1:3" x14ac:dyDescent="0.25">
      <c r="A558" s="1">
        <v>41100</v>
      </c>
      <c r="B558">
        <v>-10.8</v>
      </c>
      <c r="C558">
        <v>5.8</v>
      </c>
    </row>
    <row r="559" spans="1:3" x14ac:dyDescent="0.25">
      <c r="A559" s="1">
        <v>41101</v>
      </c>
      <c r="B559">
        <v>-6.3</v>
      </c>
      <c r="C559">
        <v>5.2</v>
      </c>
    </row>
    <row r="560" spans="1:3" x14ac:dyDescent="0.25">
      <c r="A560" s="1">
        <v>41102</v>
      </c>
      <c r="B560">
        <v>-6.2</v>
      </c>
      <c r="C560">
        <v>6.3</v>
      </c>
    </row>
    <row r="561" spans="1:3" x14ac:dyDescent="0.25">
      <c r="A561" s="1">
        <v>41103</v>
      </c>
      <c r="B561">
        <v>-2.8</v>
      </c>
      <c r="C561">
        <v>2.7</v>
      </c>
    </row>
    <row r="562" spans="1:3" x14ac:dyDescent="0.25">
      <c r="A562" s="1">
        <v>41104</v>
      </c>
      <c r="B562">
        <v>-18.2</v>
      </c>
      <c r="C562">
        <v>20.100000000000001</v>
      </c>
    </row>
    <row r="563" spans="1:3" x14ac:dyDescent="0.25">
      <c r="A563" s="1">
        <v>41105</v>
      </c>
      <c r="B563">
        <v>-19.399999999999999</v>
      </c>
      <c r="C563">
        <v>7.8</v>
      </c>
    </row>
    <row r="564" spans="1:3" x14ac:dyDescent="0.25">
      <c r="A564" s="1">
        <v>41106</v>
      </c>
      <c r="B564">
        <v>-15.1</v>
      </c>
      <c r="C564">
        <v>6.2</v>
      </c>
    </row>
    <row r="565" spans="1:3" x14ac:dyDescent="0.25">
      <c r="A565" s="1">
        <v>41107</v>
      </c>
      <c r="B565">
        <v>-9.1999999999999993</v>
      </c>
      <c r="C565">
        <v>5.7</v>
      </c>
    </row>
    <row r="566" spans="1:3" x14ac:dyDescent="0.25">
      <c r="A566" s="1">
        <v>41108</v>
      </c>
      <c r="B566">
        <v>-4.3</v>
      </c>
      <c r="C566">
        <v>5.2</v>
      </c>
    </row>
    <row r="567" spans="1:3" x14ac:dyDescent="0.25">
      <c r="A567" s="1">
        <v>41109</v>
      </c>
      <c r="B567">
        <v>-4.4000000000000004</v>
      </c>
      <c r="C567">
        <v>4.7</v>
      </c>
    </row>
    <row r="568" spans="1:3" x14ac:dyDescent="0.25">
      <c r="A568" s="1">
        <v>41110</v>
      </c>
      <c r="B568">
        <v>-7.1</v>
      </c>
      <c r="C568">
        <v>8.3000000000000007</v>
      </c>
    </row>
    <row r="569" spans="1:3" x14ac:dyDescent="0.25">
      <c r="A569" s="1">
        <v>41111</v>
      </c>
      <c r="B569">
        <v>-7.3</v>
      </c>
      <c r="C569">
        <v>12.3</v>
      </c>
    </row>
    <row r="570" spans="1:3" x14ac:dyDescent="0.25">
      <c r="A570" s="1">
        <v>41112</v>
      </c>
      <c r="B570">
        <v>-6</v>
      </c>
      <c r="C570">
        <v>6</v>
      </c>
    </row>
    <row r="571" spans="1:3" x14ac:dyDescent="0.25">
      <c r="A571" s="1">
        <v>41113</v>
      </c>
      <c r="B571">
        <v>-7.3</v>
      </c>
      <c r="C571">
        <v>5.7</v>
      </c>
    </row>
    <row r="572" spans="1:3" x14ac:dyDescent="0.25">
      <c r="A572" s="1">
        <v>41114</v>
      </c>
      <c r="B572">
        <v>-6.9</v>
      </c>
      <c r="C572">
        <v>5.9</v>
      </c>
    </row>
    <row r="573" spans="1:3" x14ac:dyDescent="0.25">
      <c r="A573" s="1">
        <v>41115</v>
      </c>
      <c r="B573">
        <v>-3.9</v>
      </c>
      <c r="C573">
        <v>3.8</v>
      </c>
    </row>
    <row r="574" spans="1:3" x14ac:dyDescent="0.25">
      <c r="A574" s="1">
        <v>41116</v>
      </c>
      <c r="B574">
        <v>-2.7</v>
      </c>
      <c r="C574">
        <v>4.3</v>
      </c>
    </row>
    <row r="575" spans="1:3" x14ac:dyDescent="0.25">
      <c r="A575" s="1">
        <v>41117</v>
      </c>
      <c r="B575">
        <v>-1.5</v>
      </c>
      <c r="C575">
        <v>11.3</v>
      </c>
    </row>
    <row r="576" spans="1:3" x14ac:dyDescent="0.25">
      <c r="A576" s="1">
        <v>41118</v>
      </c>
      <c r="B576">
        <v>-9.1999999999999993</v>
      </c>
      <c r="C576">
        <v>12.2</v>
      </c>
    </row>
    <row r="577" spans="1:3" x14ac:dyDescent="0.25">
      <c r="A577" s="1">
        <v>41119</v>
      </c>
      <c r="B577">
        <v>-5.8</v>
      </c>
      <c r="C577">
        <v>8.1999999999999993</v>
      </c>
    </row>
    <row r="578" spans="1:3" x14ac:dyDescent="0.25">
      <c r="A578" s="1">
        <v>41120</v>
      </c>
      <c r="B578">
        <v>-8.4</v>
      </c>
      <c r="C578">
        <v>6.5</v>
      </c>
    </row>
    <row r="579" spans="1:3" x14ac:dyDescent="0.25">
      <c r="A579" s="1">
        <v>41121</v>
      </c>
      <c r="B579">
        <v>-3.7</v>
      </c>
      <c r="C579">
        <v>5.4</v>
      </c>
    </row>
    <row r="580" spans="1:3" x14ac:dyDescent="0.25">
      <c r="A580" s="1">
        <v>41122</v>
      </c>
      <c r="B580">
        <v>-4</v>
      </c>
      <c r="C580">
        <v>4.8</v>
      </c>
    </row>
    <row r="581" spans="1:3" x14ac:dyDescent="0.25">
      <c r="A581" s="1">
        <v>41123</v>
      </c>
      <c r="B581">
        <v>-12.3</v>
      </c>
      <c r="C581">
        <v>14.3</v>
      </c>
    </row>
    <row r="582" spans="1:3" x14ac:dyDescent="0.25">
      <c r="A582" s="1">
        <v>41124</v>
      </c>
      <c r="B582">
        <v>-5.3</v>
      </c>
      <c r="C582">
        <v>4</v>
      </c>
    </row>
    <row r="583" spans="1:3" x14ac:dyDescent="0.25">
      <c r="A583" s="1">
        <v>41125</v>
      </c>
      <c r="B583">
        <v>-3.2</v>
      </c>
      <c r="C583">
        <v>3.7</v>
      </c>
    </row>
    <row r="584" spans="1:3" x14ac:dyDescent="0.25">
      <c r="A584" s="1">
        <v>41126</v>
      </c>
      <c r="B584">
        <v>-5.8</v>
      </c>
      <c r="C584">
        <v>4.0999999999999996</v>
      </c>
    </row>
    <row r="585" spans="1:3" x14ac:dyDescent="0.25">
      <c r="A585" s="1">
        <v>41127</v>
      </c>
      <c r="B585">
        <v>-6.2</v>
      </c>
      <c r="C585">
        <v>5.6</v>
      </c>
    </row>
    <row r="586" spans="1:3" x14ac:dyDescent="0.25">
      <c r="A586" s="1">
        <v>41128</v>
      </c>
      <c r="B586">
        <v>-8.5</v>
      </c>
      <c r="C586">
        <v>4.9000000000000004</v>
      </c>
    </row>
    <row r="587" spans="1:3" x14ac:dyDescent="0.25">
      <c r="A587" s="1">
        <v>41129</v>
      </c>
      <c r="B587">
        <v>-5.0999999999999996</v>
      </c>
      <c r="C587">
        <v>7.7</v>
      </c>
    </row>
    <row r="588" spans="1:3" x14ac:dyDescent="0.25">
      <c r="A588" s="1">
        <v>41130</v>
      </c>
      <c r="B588">
        <v>-5.6</v>
      </c>
      <c r="C588">
        <v>4.3</v>
      </c>
    </row>
    <row r="589" spans="1:3" x14ac:dyDescent="0.25">
      <c r="A589" s="1">
        <v>41131</v>
      </c>
      <c r="B589">
        <v>-3.5</v>
      </c>
      <c r="C589">
        <v>4.2</v>
      </c>
    </row>
    <row r="590" spans="1:3" x14ac:dyDescent="0.25">
      <c r="A590" s="1">
        <v>41132</v>
      </c>
      <c r="B590">
        <v>-6.6</v>
      </c>
      <c r="C590">
        <v>3.2</v>
      </c>
    </row>
    <row r="591" spans="1:3" x14ac:dyDescent="0.25">
      <c r="A591" s="1">
        <v>41133</v>
      </c>
      <c r="B591">
        <v>-7.9</v>
      </c>
      <c r="C591">
        <v>11.4</v>
      </c>
    </row>
    <row r="592" spans="1:3" x14ac:dyDescent="0.25">
      <c r="A592" s="1">
        <v>41134</v>
      </c>
      <c r="B592">
        <v>-6.1</v>
      </c>
      <c r="C592">
        <v>10</v>
      </c>
    </row>
    <row r="593" spans="1:3" x14ac:dyDescent="0.25">
      <c r="A593" s="1">
        <v>41135</v>
      </c>
      <c r="B593">
        <v>-4.7</v>
      </c>
      <c r="C593">
        <v>5.5</v>
      </c>
    </row>
    <row r="594" spans="1:3" x14ac:dyDescent="0.25">
      <c r="A594" s="1">
        <v>41136</v>
      </c>
      <c r="B594">
        <v>-4</v>
      </c>
      <c r="C594">
        <v>4.7</v>
      </c>
    </row>
    <row r="595" spans="1:3" x14ac:dyDescent="0.25">
      <c r="A595" s="1">
        <v>41137</v>
      </c>
      <c r="B595">
        <v>-6.3</v>
      </c>
      <c r="C595">
        <v>6.4</v>
      </c>
    </row>
    <row r="596" spans="1:3" x14ac:dyDescent="0.25">
      <c r="A596" s="1">
        <v>41138</v>
      </c>
      <c r="B596">
        <v>-3.7</v>
      </c>
      <c r="C596">
        <v>1.3</v>
      </c>
    </row>
    <row r="597" spans="1:3" x14ac:dyDescent="0.25">
      <c r="A597" s="1">
        <v>41139</v>
      </c>
      <c r="B597">
        <v>-9</v>
      </c>
      <c r="C597">
        <v>12.7</v>
      </c>
    </row>
    <row r="598" spans="1:3" x14ac:dyDescent="0.25">
      <c r="A598" s="1">
        <v>41140</v>
      </c>
      <c r="B598">
        <v>-12</v>
      </c>
      <c r="C598">
        <v>9.4</v>
      </c>
    </row>
    <row r="599" spans="1:3" x14ac:dyDescent="0.25">
      <c r="A599" s="1">
        <v>41141</v>
      </c>
      <c r="B599">
        <v>-4.5999999999999996</v>
      </c>
      <c r="C599">
        <v>4.5999999999999996</v>
      </c>
    </row>
    <row r="600" spans="1:3" x14ac:dyDescent="0.25">
      <c r="A600" s="1">
        <v>41142</v>
      </c>
      <c r="B600">
        <v>-3.3</v>
      </c>
      <c r="C600">
        <v>2</v>
      </c>
    </row>
    <row r="601" spans="1:3" x14ac:dyDescent="0.25">
      <c r="A601" s="1">
        <v>41143</v>
      </c>
      <c r="B601">
        <v>-5.0999999999999996</v>
      </c>
      <c r="C601">
        <v>6.1</v>
      </c>
    </row>
    <row r="602" spans="1:3" x14ac:dyDescent="0.25">
      <c r="A602" s="1">
        <v>41144</v>
      </c>
      <c r="B602">
        <v>-6.9</v>
      </c>
      <c r="C602">
        <v>5.0999999999999996</v>
      </c>
    </row>
    <row r="603" spans="1:3" x14ac:dyDescent="0.25">
      <c r="A603" s="1">
        <v>41145</v>
      </c>
      <c r="B603">
        <v>-5.3</v>
      </c>
      <c r="C603">
        <v>4.5</v>
      </c>
    </row>
    <row r="604" spans="1:3" x14ac:dyDescent="0.25">
      <c r="A604" s="1">
        <v>41146</v>
      </c>
      <c r="B604">
        <v>-9.1999999999999993</v>
      </c>
      <c r="C604">
        <v>11.3</v>
      </c>
    </row>
    <row r="605" spans="1:3" x14ac:dyDescent="0.25">
      <c r="A605" s="1">
        <v>41147</v>
      </c>
      <c r="B605">
        <v>-7.6</v>
      </c>
      <c r="C605">
        <v>9</v>
      </c>
    </row>
    <row r="606" spans="1:3" x14ac:dyDescent="0.25">
      <c r="A606" s="1">
        <v>41148</v>
      </c>
      <c r="B606">
        <v>-4.0999999999999996</v>
      </c>
      <c r="C606">
        <v>4.2</v>
      </c>
    </row>
    <row r="607" spans="1:3" x14ac:dyDescent="0.25">
      <c r="A607" s="1">
        <v>41149</v>
      </c>
      <c r="B607">
        <v>-3.3</v>
      </c>
      <c r="C607">
        <v>4.4000000000000004</v>
      </c>
    </row>
    <row r="608" spans="1:3" x14ac:dyDescent="0.25">
      <c r="A608" s="1">
        <v>41150</v>
      </c>
      <c r="B608">
        <v>-2.2999999999999998</v>
      </c>
      <c r="C608">
        <v>3.8</v>
      </c>
    </row>
    <row r="609" spans="1:3" x14ac:dyDescent="0.25">
      <c r="A609" s="1">
        <v>41151</v>
      </c>
      <c r="B609">
        <v>-2.2000000000000002</v>
      </c>
      <c r="C609">
        <v>3</v>
      </c>
    </row>
    <row r="610" spans="1:3" x14ac:dyDescent="0.25">
      <c r="A610" s="1">
        <v>41152</v>
      </c>
      <c r="B610">
        <v>-3.1</v>
      </c>
      <c r="C610">
        <v>2.5</v>
      </c>
    </row>
    <row r="611" spans="1:3" x14ac:dyDescent="0.25">
      <c r="A611" s="1">
        <v>41153</v>
      </c>
      <c r="B611">
        <v>-4.9000000000000004</v>
      </c>
      <c r="C611">
        <v>4.5</v>
      </c>
    </row>
    <row r="612" spans="1:3" x14ac:dyDescent="0.25">
      <c r="A612" s="1">
        <v>41154</v>
      </c>
      <c r="B612">
        <v>-8.6</v>
      </c>
      <c r="C612">
        <v>0.5</v>
      </c>
    </row>
    <row r="613" spans="1:3" x14ac:dyDescent="0.25">
      <c r="A613" s="1">
        <v>41155</v>
      </c>
      <c r="B613">
        <v>-22.9</v>
      </c>
      <c r="C613">
        <v>15.1</v>
      </c>
    </row>
    <row r="614" spans="1:3" x14ac:dyDescent="0.25">
      <c r="A614" s="1">
        <v>41156</v>
      </c>
      <c r="B614">
        <v>-9.6999999999999993</v>
      </c>
      <c r="C614">
        <v>9.3000000000000007</v>
      </c>
    </row>
    <row r="615" spans="1:3" x14ac:dyDescent="0.25">
      <c r="A615" s="1">
        <v>41157</v>
      </c>
      <c r="B615">
        <v>-11.4</v>
      </c>
      <c r="C615">
        <v>14.3</v>
      </c>
    </row>
    <row r="616" spans="1:3" x14ac:dyDescent="0.25">
      <c r="A616" s="1">
        <v>41158</v>
      </c>
      <c r="B616">
        <v>-8.6999999999999993</v>
      </c>
      <c r="C616">
        <v>10.7</v>
      </c>
    </row>
    <row r="617" spans="1:3" x14ac:dyDescent="0.25">
      <c r="A617" s="1">
        <v>41159</v>
      </c>
      <c r="B617">
        <v>-7.2</v>
      </c>
      <c r="C617">
        <v>4.5999999999999996</v>
      </c>
    </row>
    <row r="618" spans="1:3" x14ac:dyDescent="0.25">
      <c r="A618" s="1">
        <v>41160</v>
      </c>
      <c r="B618">
        <v>-5.4</v>
      </c>
      <c r="C618">
        <v>4.8</v>
      </c>
    </row>
    <row r="619" spans="1:3" x14ac:dyDescent="0.25">
      <c r="A619" s="1">
        <v>41161</v>
      </c>
      <c r="B619">
        <v>-3.7</v>
      </c>
      <c r="C619">
        <v>3.8</v>
      </c>
    </row>
    <row r="620" spans="1:3" x14ac:dyDescent="0.25">
      <c r="A620" s="1">
        <v>41162</v>
      </c>
      <c r="B620">
        <v>-1.3</v>
      </c>
      <c r="C620">
        <v>3.7</v>
      </c>
    </row>
    <row r="621" spans="1:3" x14ac:dyDescent="0.25">
      <c r="A621" s="1">
        <v>41163</v>
      </c>
      <c r="B621">
        <v>-3.2</v>
      </c>
      <c r="C621">
        <v>2.4</v>
      </c>
    </row>
    <row r="622" spans="1:3" x14ac:dyDescent="0.25">
      <c r="A622" s="1">
        <v>41164</v>
      </c>
      <c r="B622">
        <v>-7.4</v>
      </c>
      <c r="C622">
        <v>11</v>
      </c>
    </row>
    <row r="623" spans="1:3" x14ac:dyDescent="0.25">
      <c r="A623" s="1">
        <v>41165</v>
      </c>
      <c r="B623">
        <v>-5.3</v>
      </c>
      <c r="C623">
        <v>7.8</v>
      </c>
    </row>
    <row r="624" spans="1:3" x14ac:dyDescent="0.25">
      <c r="A624" s="1">
        <v>41166</v>
      </c>
      <c r="B624">
        <v>-5.0999999999999996</v>
      </c>
      <c r="C624">
        <v>7.1</v>
      </c>
    </row>
    <row r="625" spans="1:3" x14ac:dyDescent="0.25">
      <c r="A625" s="1">
        <v>41167</v>
      </c>
      <c r="B625">
        <v>-5.4</v>
      </c>
      <c r="C625">
        <v>5.0999999999999996</v>
      </c>
    </row>
    <row r="626" spans="1:3" x14ac:dyDescent="0.25">
      <c r="A626" s="1">
        <v>41168</v>
      </c>
      <c r="B626">
        <v>-5</v>
      </c>
      <c r="C626">
        <v>5.9</v>
      </c>
    </row>
    <row r="627" spans="1:3" x14ac:dyDescent="0.25">
      <c r="A627" s="1">
        <v>41169</v>
      </c>
      <c r="B627">
        <v>-3.4</v>
      </c>
      <c r="C627">
        <v>3.6</v>
      </c>
    </row>
    <row r="628" spans="1:3" x14ac:dyDescent="0.25">
      <c r="A628" s="1">
        <v>41170</v>
      </c>
      <c r="B628">
        <v>-5.8</v>
      </c>
      <c r="C628">
        <v>6.9</v>
      </c>
    </row>
    <row r="629" spans="1:3" x14ac:dyDescent="0.25">
      <c r="A629" s="1">
        <v>41171</v>
      </c>
      <c r="B629">
        <v>-11.2</v>
      </c>
      <c r="C629">
        <v>8.1</v>
      </c>
    </row>
    <row r="630" spans="1:3" x14ac:dyDescent="0.25">
      <c r="A630" s="1">
        <v>41172</v>
      </c>
      <c r="B630">
        <v>-8.3000000000000007</v>
      </c>
      <c r="C630">
        <v>13</v>
      </c>
    </row>
    <row r="631" spans="1:3" x14ac:dyDescent="0.25">
      <c r="A631" s="1">
        <v>41173</v>
      </c>
      <c r="B631">
        <v>-5.3</v>
      </c>
      <c r="C631">
        <v>5.2</v>
      </c>
    </row>
    <row r="632" spans="1:3" x14ac:dyDescent="0.25">
      <c r="A632" s="1">
        <v>41174</v>
      </c>
      <c r="B632">
        <v>-3.3</v>
      </c>
      <c r="C632">
        <v>2.9</v>
      </c>
    </row>
    <row r="633" spans="1:3" x14ac:dyDescent="0.25">
      <c r="A633" s="1">
        <v>41175</v>
      </c>
      <c r="B633">
        <v>-1.2</v>
      </c>
      <c r="C633">
        <v>3.3</v>
      </c>
    </row>
    <row r="634" spans="1:3" x14ac:dyDescent="0.25">
      <c r="A634" s="1">
        <v>41176</v>
      </c>
      <c r="B634">
        <v>-3.1</v>
      </c>
      <c r="C634">
        <v>5.0999999999999996</v>
      </c>
    </row>
    <row r="635" spans="1:3" x14ac:dyDescent="0.25">
      <c r="A635" s="1">
        <v>41177</v>
      </c>
      <c r="B635">
        <v>-2.8</v>
      </c>
      <c r="C635">
        <v>5.9</v>
      </c>
    </row>
    <row r="636" spans="1:3" x14ac:dyDescent="0.25">
      <c r="A636" s="1">
        <v>41178</v>
      </c>
      <c r="B636">
        <v>-7.7</v>
      </c>
      <c r="C636">
        <v>9.4</v>
      </c>
    </row>
    <row r="637" spans="1:3" x14ac:dyDescent="0.25">
      <c r="A637" s="1">
        <v>41179</v>
      </c>
      <c r="B637">
        <v>-3.3</v>
      </c>
      <c r="C637">
        <v>5.4</v>
      </c>
    </row>
    <row r="638" spans="1:3" x14ac:dyDescent="0.25">
      <c r="A638" s="1">
        <v>41180</v>
      </c>
      <c r="B638">
        <v>-1.3</v>
      </c>
      <c r="C638">
        <v>2.9</v>
      </c>
    </row>
    <row r="639" spans="1:3" x14ac:dyDescent="0.25">
      <c r="A639" s="1">
        <v>41181</v>
      </c>
      <c r="B639">
        <v>-3.7</v>
      </c>
      <c r="C639">
        <v>2.8</v>
      </c>
    </row>
    <row r="640" spans="1:3" x14ac:dyDescent="0.25">
      <c r="A640" s="1">
        <v>41182</v>
      </c>
      <c r="B640">
        <v>-19.899999999999999</v>
      </c>
      <c r="C640">
        <v>3.8</v>
      </c>
    </row>
    <row r="641" spans="1:3" x14ac:dyDescent="0.25">
      <c r="A641" s="1">
        <v>41183</v>
      </c>
      <c r="B641">
        <v>-19.899999999999999</v>
      </c>
      <c r="C641">
        <v>11.7</v>
      </c>
    </row>
    <row r="642" spans="1:3" x14ac:dyDescent="0.25">
      <c r="A642" s="1">
        <v>41184</v>
      </c>
      <c r="B642">
        <v>-5.7</v>
      </c>
      <c r="C642">
        <v>8.1</v>
      </c>
    </row>
    <row r="643" spans="1:3" x14ac:dyDescent="0.25">
      <c r="A643" s="1">
        <v>41185</v>
      </c>
      <c r="B643">
        <v>-5.3</v>
      </c>
      <c r="C643">
        <v>5.6</v>
      </c>
    </row>
    <row r="644" spans="1:3" x14ac:dyDescent="0.25">
      <c r="A644" s="1">
        <v>41186</v>
      </c>
      <c r="B644">
        <v>-2.5</v>
      </c>
      <c r="C644">
        <v>2</v>
      </c>
    </row>
    <row r="645" spans="1:3" x14ac:dyDescent="0.25">
      <c r="A645" s="1">
        <v>41187</v>
      </c>
      <c r="B645">
        <v>-5.5</v>
      </c>
      <c r="C645">
        <v>4.0999999999999996</v>
      </c>
    </row>
    <row r="646" spans="1:3" x14ac:dyDescent="0.25">
      <c r="A646" s="1">
        <v>41188</v>
      </c>
      <c r="B646">
        <v>-7.8</v>
      </c>
      <c r="C646">
        <v>6.8</v>
      </c>
    </row>
    <row r="647" spans="1:3" x14ac:dyDescent="0.25">
      <c r="A647" s="1">
        <v>41189</v>
      </c>
      <c r="B647">
        <v>-7.7</v>
      </c>
      <c r="C647">
        <v>8.1</v>
      </c>
    </row>
    <row r="648" spans="1:3" x14ac:dyDescent="0.25">
      <c r="A648" s="1">
        <v>41190</v>
      </c>
      <c r="B648">
        <v>-16.100000000000001</v>
      </c>
      <c r="C648">
        <v>11.7</v>
      </c>
    </row>
    <row r="649" spans="1:3" x14ac:dyDescent="0.25">
      <c r="A649" s="1">
        <v>41191</v>
      </c>
      <c r="B649">
        <v>-16</v>
      </c>
      <c r="C649">
        <v>12.2</v>
      </c>
    </row>
    <row r="650" spans="1:3" x14ac:dyDescent="0.25">
      <c r="A650" s="1">
        <v>41192</v>
      </c>
      <c r="B650">
        <v>-7</v>
      </c>
      <c r="C650">
        <v>12</v>
      </c>
    </row>
    <row r="651" spans="1:3" x14ac:dyDescent="0.25">
      <c r="A651" s="1">
        <v>41193</v>
      </c>
      <c r="B651">
        <v>-5.9</v>
      </c>
      <c r="C651">
        <v>6.1</v>
      </c>
    </row>
    <row r="652" spans="1:3" x14ac:dyDescent="0.25">
      <c r="A652" s="1">
        <v>41194</v>
      </c>
      <c r="B652">
        <v>-7.3</v>
      </c>
      <c r="C652">
        <v>5.6</v>
      </c>
    </row>
    <row r="653" spans="1:3" x14ac:dyDescent="0.25">
      <c r="A653" s="1">
        <v>41195</v>
      </c>
      <c r="B653">
        <v>-11.8</v>
      </c>
      <c r="C653">
        <v>8.9</v>
      </c>
    </row>
    <row r="654" spans="1:3" x14ac:dyDescent="0.25">
      <c r="A654" s="1">
        <v>41196</v>
      </c>
      <c r="B654">
        <v>-6</v>
      </c>
      <c r="C654">
        <v>5.2</v>
      </c>
    </row>
    <row r="655" spans="1:3" x14ac:dyDescent="0.25">
      <c r="A655" s="1">
        <v>41197</v>
      </c>
      <c r="B655">
        <v>-2.7</v>
      </c>
      <c r="C655">
        <v>2.4</v>
      </c>
    </row>
    <row r="656" spans="1:3" x14ac:dyDescent="0.25">
      <c r="A656" s="1">
        <v>41198</v>
      </c>
      <c r="B656">
        <v>-5.3</v>
      </c>
      <c r="C656">
        <v>3.4</v>
      </c>
    </row>
    <row r="657" spans="1:3" x14ac:dyDescent="0.25">
      <c r="A657" s="1">
        <v>41199</v>
      </c>
      <c r="B657">
        <v>-5</v>
      </c>
      <c r="C657">
        <v>7.6</v>
      </c>
    </row>
    <row r="658" spans="1:3" x14ac:dyDescent="0.25">
      <c r="A658" s="1">
        <v>41200</v>
      </c>
      <c r="B658">
        <v>-3.3</v>
      </c>
      <c r="C658">
        <v>6.2</v>
      </c>
    </row>
    <row r="659" spans="1:3" x14ac:dyDescent="0.25">
      <c r="A659" s="1">
        <v>41201</v>
      </c>
      <c r="B659">
        <v>-2.5</v>
      </c>
      <c r="C659">
        <v>3</v>
      </c>
    </row>
    <row r="660" spans="1:3" x14ac:dyDescent="0.25">
      <c r="A660" s="1">
        <v>41202</v>
      </c>
      <c r="B660">
        <v>-3.9</v>
      </c>
      <c r="C660">
        <v>3.4</v>
      </c>
    </row>
    <row r="661" spans="1:3" x14ac:dyDescent="0.25">
      <c r="A661" s="1">
        <v>41203</v>
      </c>
      <c r="B661">
        <v>-4.4000000000000004</v>
      </c>
      <c r="C661">
        <v>4.3</v>
      </c>
    </row>
    <row r="662" spans="1:3" x14ac:dyDescent="0.25">
      <c r="A662" s="1">
        <v>41204</v>
      </c>
      <c r="B662">
        <v>-3</v>
      </c>
      <c r="C662">
        <v>3.3</v>
      </c>
    </row>
    <row r="663" spans="1:3" x14ac:dyDescent="0.25">
      <c r="A663" s="1">
        <v>41205</v>
      </c>
      <c r="B663">
        <v>-4.5999999999999996</v>
      </c>
      <c r="C663">
        <v>4.3</v>
      </c>
    </row>
    <row r="664" spans="1:3" x14ac:dyDescent="0.25">
      <c r="A664" s="1">
        <v>41206</v>
      </c>
      <c r="B664">
        <v>-3.3</v>
      </c>
      <c r="C664">
        <v>2.9</v>
      </c>
    </row>
    <row r="665" spans="1:3" x14ac:dyDescent="0.25">
      <c r="A665" s="1">
        <v>41207</v>
      </c>
      <c r="B665">
        <v>-4</v>
      </c>
      <c r="C665">
        <v>4.8</v>
      </c>
    </row>
    <row r="666" spans="1:3" x14ac:dyDescent="0.25">
      <c r="A666" s="1">
        <v>41208</v>
      </c>
      <c r="B666">
        <v>-5.6</v>
      </c>
      <c r="C666">
        <v>5.6</v>
      </c>
    </row>
    <row r="667" spans="1:3" x14ac:dyDescent="0.25">
      <c r="A667" s="1">
        <v>41209</v>
      </c>
      <c r="B667">
        <v>-4.8</v>
      </c>
      <c r="C667">
        <v>4.7</v>
      </c>
    </row>
    <row r="668" spans="1:3" x14ac:dyDescent="0.25">
      <c r="A668" s="1">
        <v>41210</v>
      </c>
      <c r="B668">
        <v>-3.8</v>
      </c>
      <c r="C668">
        <v>3.6</v>
      </c>
    </row>
    <row r="669" spans="1:3" x14ac:dyDescent="0.25">
      <c r="A669" s="1">
        <v>41211</v>
      </c>
      <c r="B669">
        <v>-2.9</v>
      </c>
      <c r="C669">
        <v>2.2000000000000002</v>
      </c>
    </row>
    <row r="670" spans="1:3" x14ac:dyDescent="0.25">
      <c r="A670" s="1">
        <v>41212</v>
      </c>
      <c r="B670">
        <v>-3.6</v>
      </c>
      <c r="C670">
        <v>3.1</v>
      </c>
    </row>
    <row r="671" spans="1:3" x14ac:dyDescent="0.25">
      <c r="A671" s="1">
        <v>41213</v>
      </c>
      <c r="B671">
        <v>-6.9</v>
      </c>
      <c r="C671">
        <v>12.5</v>
      </c>
    </row>
    <row r="672" spans="1:3" x14ac:dyDescent="0.25">
      <c r="A672" s="1">
        <v>41214</v>
      </c>
      <c r="B672">
        <v>-12.3</v>
      </c>
      <c r="C672">
        <v>10.1</v>
      </c>
    </row>
    <row r="673" spans="1:3" x14ac:dyDescent="0.25">
      <c r="A673" s="1">
        <v>41215</v>
      </c>
      <c r="B673">
        <v>-4</v>
      </c>
      <c r="C673">
        <v>6.7</v>
      </c>
    </row>
    <row r="674" spans="1:3" x14ac:dyDescent="0.25">
      <c r="A674" s="1">
        <v>41216</v>
      </c>
      <c r="B674">
        <v>-5.0999999999999996</v>
      </c>
      <c r="C674">
        <v>5.2</v>
      </c>
    </row>
    <row r="675" spans="1:3" x14ac:dyDescent="0.25">
      <c r="A675" s="1">
        <v>41217</v>
      </c>
      <c r="B675">
        <v>-4.3</v>
      </c>
      <c r="C675">
        <v>4.0999999999999996</v>
      </c>
    </row>
    <row r="676" spans="1:3" x14ac:dyDescent="0.25">
      <c r="A676" s="1">
        <v>41218</v>
      </c>
      <c r="B676">
        <v>-5.0999999999999996</v>
      </c>
      <c r="C676">
        <v>2.2999999999999998</v>
      </c>
    </row>
    <row r="677" spans="1:3" x14ac:dyDescent="0.25">
      <c r="A677" s="1">
        <v>41219</v>
      </c>
      <c r="B677">
        <v>-5.6</v>
      </c>
      <c r="C677">
        <v>5.5</v>
      </c>
    </row>
    <row r="678" spans="1:3" x14ac:dyDescent="0.25">
      <c r="A678" s="1">
        <v>41220</v>
      </c>
      <c r="B678">
        <v>-12.4</v>
      </c>
      <c r="C678">
        <v>12.3</v>
      </c>
    </row>
    <row r="679" spans="1:3" x14ac:dyDescent="0.25">
      <c r="A679" s="1">
        <v>41221</v>
      </c>
      <c r="B679">
        <v>-2.7</v>
      </c>
      <c r="C679">
        <v>4.4000000000000004</v>
      </c>
    </row>
    <row r="680" spans="1:3" x14ac:dyDescent="0.25">
      <c r="A680" s="1">
        <v>41222</v>
      </c>
      <c r="B680">
        <v>-3.3</v>
      </c>
      <c r="C680">
        <v>4.3</v>
      </c>
    </row>
    <row r="681" spans="1:3" x14ac:dyDescent="0.25">
      <c r="A681" s="1">
        <v>41223</v>
      </c>
      <c r="B681">
        <v>-3.3</v>
      </c>
      <c r="C681">
        <v>2.6</v>
      </c>
    </row>
    <row r="682" spans="1:3" x14ac:dyDescent="0.25">
      <c r="A682" s="1">
        <v>41224</v>
      </c>
      <c r="B682">
        <v>-4.9000000000000004</v>
      </c>
      <c r="C682">
        <v>5</v>
      </c>
    </row>
    <row r="683" spans="1:3" x14ac:dyDescent="0.25">
      <c r="A683" s="1">
        <v>41225</v>
      </c>
      <c r="B683">
        <v>-19.399999999999999</v>
      </c>
      <c r="C683">
        <v>19</v>
      </c>
    </row>
    <row r="684" spans="1:3" x14ac:dyDescent="0.25">
      <c r="A684" s="1">
        <v>41226</v>
      </c>
      <c r="B684">
        <v>-17.3</v>
      </c>
      <c r="C684">
        <v>20.399999999999999</v>
      </c>
    </row>
    <row r="685" spans="1:3" x14ac:dyDescent="0.25">
      <c r="A685" s="1">
        <v>41227</v>
      </c>
      <c r="B685">
        <v>-19.3</v>
      </c>
      <c r="C685">
        <v>9.1</v>
      </c>
    </row>
    <row r="686" spans="1:3" x14ac:dyDescent="0.25">
      <c r="A686" s="1">
        <v>41228</v>
      </c>
      <c r="B686">
        <v>-2.5</v>
      </c>
      <c r="C686">
        <v>3.6</v>
      </c>
    </row>
    <row r="687" spans="1:3" x14ac:dyDescent="0.25">
      <c r="A687" s="1">
        <v>41229</v>
      </c>
      <c r="B687">
        <v>-4.5999999999999996</v>
      </c>
      <c r="C687">
        <v>3.5</v>
      </c>
    </row>
    <row r="688" spans="1:3" x14ac:dyDescent="0.25">
      <c r="A688" s="1">
        <v>41230</v>
      </c>
      <c r="B688">
        <v>-4.4000000000000004</v>
      </c>
      <c r="C688">
        <v>5.3</v>
      </c>
    </row>
    <row r="689" spans="1:3" x14ac:dyDescent="0.25">
      <c r="A689" s="1">
        <v>41231</v>
      </c>
      <c r="B689">
        <v>-3.9</v>
      </c>
      <c r="C689">
        <v>3.2</v>
      </c>
    </row>
    <row r="690" spans="1:3" x14ac:dyDescent="0.25">
      <c r="A690" s="1">
        <v>41232</v>
      </c>
      <c r="B690">
        <v>-5</v>
      </c>
      <c r="C690">
        <v>5.4</v>
      </c>
    </row>
    <row r="691" spans="1:3" x14ac:dyDescent="0.25">
      <c r="A691" s="1">
        <v>41233</v>
      </c>
      <c r="B691">
        <v>-7.1</v>
      </c>
      <c r="C691">
        <v>4.9000000000000004</v>
      </c>
    </row>
    <row r="692" spans="1:3" x14ac:dyDescent="0.25">
      <c r="A692" s="1">
        <v>41234</v>
      </c>
      <c r="B692">
        <v>-6.1</v>
      </c>
      <c r="C692">
        <v>5</v>
      </c>
    </row>
    <row r="693" spans="1:3" x14ac:dyDescent="0.25">
      <c r="A693" s="1">
        <v>41235</v>
      </c>
      <c r="B693">
        <v>-2.7</v>
      </c>
      <c r="C693">
        <v>2.4</v>
      </c>
    </row>
    <row r="694" spans="1:3" x14ac:dyDescent="0.25">
      <c r="A694" s="1">
        <v>41236</v>
      </c>
      <c r="B694">
        <v>-8.8000000000000007</v>
      </c>
      <c r="C694">
        <v>5.4</v>
      </c>
    </row>
    <row r="695" spans="1:3" x14ac:dyDescent="0.25">
      <c r="A695" s="1">
        <v>41237</v>
      </c>
      <c r="B695">
        <v>-11</v>
      </c>
      <c r="C695">
        <v>13.5</v>
      </c>
    </row>
    <row r="696" spans="1:3" x14ac:dyDescent="0.25">
      <c r="A696" s="1">
        <v>41238</v>
      </c>
      <c r="B696">
        <v>-7.7</v>
      </c>
      <c r="C696">
        <v>11.8</v>
      </c>
    </row>
    <row r="697" spans="1:3" x14ac:dyDescent="0.25">
      <c r="A697" s="1">
        <v>41239</v>
      </c>
      <c r="B697">
        <v>-7</v>
      </c>
      <c r="C697">
        <v>9.6999999999999993</v>
      </c>
    </row>
    <row r="698" spans="1:3" x14ac:dyDescent="0.25">
      <c r="A698" s="1">
        <v>41240</v>
      </c>
      <c r="B698">
        <v>-3</v>
      </c>
      <c r="C698">
        <v>2.9</v>
      </c>
    </row>
    <row r="699" spans="1:3" x14ac:dyDescent="0.25">
      <c r="A699" s="1">
        <v>41241</v>
      </c>
      <c r="B699">
        <v>-3.9</v>
      </c>
      <c r="C699">
        <v>3.4</v>
      </c>
    </row>
    <row r="700" spans="1:3" x14ac:dyDescent="0.25">
      <c r="A700" s="1">
        <v>41242</v>
      </c>
      <c r="B700">
        <v>-3.8</v>
      </c>
      <c r="C700">
        <v>2.9</v>
      </c>
    </row>
    <row r="701" spans="1:3" x14ac:dyDescent="0.25">
      <c r="A701" s="1">
        <v>41243</v>
      </c>
      <c r="B701">
        <v>-3.5</v>
      </c>
      <c r="C701">
        <v>3</v>
      </c>
    </row>
    <row r="702" spans="1:3" x14ac:dyDescent="0.25">
      <c r="A702" s="1">
        <v>41244</v>
      </c>
      <c r="B702">
        <v>-5.0999999999999996</v>
      </c>
      <c r="C702">
        <v>6</v>
      </c>
    </row>
    <row r="703" spans="1:3" x14ac:dyDescent="0.25">
      <c r="A703" s="1">
        <v>41245</v>
      </c>
      <c r="B703">
        <v>-6.9</v>
      </c>
      <c r="C703">
        <v>3.3</v>
      </c>
    </row>
    <row r="704" spans="1:3" x14ac:dyDescent="0.25">
      <c r="A704" s="1">
        <v>41246</v>
      </c>
      <c r="B704">
        <v>-7.7</v>
      </c>
      <c r="C704">
        <v>10.9</v>
      </c>
    </row>
    <row r="705" spans="1:3" x14ac:dyDescent="0.25">
      <c r="A705" s="1">
        <v>41247</v>
      </c>
      <c r="B705">
        <v>-10.8</v>
      </c>
      <c r="C705">
        <v>8</v>
      </c>
    </row>
    <row r="706" spans="1:3" x14ac:dyDescent="0.25">
      <c r="A706" s="1">
        <v>41248</v>
      </c>
      <c r="B706">
        <v>-3.2</v>
      </c>
      <c r="C706">
        <v>2.8</v>
      </c>
    </row>
    <row r="707" spans="1:3" x14ac:dyDescent="0.25">
      <c r="A707" s="1">
        <v>41249</v>
      </c>
      <c r="B707">
        <v>-2.4</v>
      </c>
      <c r="C707">
        <v>2.8</v>
      </c>
    </row>
    <row r="708" spans="1:3" x14ac:dyDescent="0.25">
      <c r="A708" s="1">
        <v>41250</v>
      </c>
      <c r="B708">
        <v>-3.2</v>
      </c>
      <c r="C708">
        <v>2.8</v>
      </c>
    </row>
    <row r="709" spans="1:3" x14ac:dyDescent="0.25">
      <c r="A709" s="1">
        <v>41251</v>
      </c>
      <c r="B709">
        <v>-3.5</v>
      </c>
      <c r="C709">
        <v>6.4</v>
      </c>
    </row>
    <row r="710" spans="1:3" x14ac:dyDescent="0.25">
      <c r="A710" s="1">
        <v>41252</v>
      </c>
      <c r="B710">
        <v>-6.7</v>
      </c>
      <c r="C710">
        <v>8.3000000000000007</v>
      </c>
    </row>
    <row r="711" spans="1:3" x14ac:dyDescent="0.25">
      <c r="A711" s="1">
        <v>41253</v>
      </c>
      <c r="B711">
        <v>-6.3</v>
      </c>
      <c r="C711">
        <v>7.2</v>
      </c>
    </row>
    <row r="712" spans="1:3" x14ac:dyDescent="0.25">
      <c r="A712" s="1">
        <v>41254</v>
      </c>
      <c r="B712">
        <v>-4.7</v>
      </c>
      <c r="C712">
        <v>4.7</v>
      </c>
    </row>
    <row r="713" spans="1:3" x14ac:dyDescent="0.25">
      <c r="A713" s="1">
        <v>41255</v>
      </c>
      <c r="B713">
        <v>-5.4</v>
      </c>
      <c r="C713">
        <v>4.4000000000000004</v>
      </c>
    </row>
    <row r="714" spans="1:3" x14ac:dyDescent="0.25">
      <c r="A714" s="1">
        <v>41256</v>
      </c>
      <c r="B714">
        <v>-5.0999999999999996</v>
      </c>
      <c r="C714">
        <v>6.5</v>
      </c>
    </row>
    <row r="715" spans="1:3" x14ac:dyDescent="0.25">
      <c r="A715" s="1">
        <v>41257</v>
      </c>
      <c r="B715">
        <v>-6.5</v>
      </c>
      <c r="C715">
        <v>7.4</v>
      </c>
    </row>
    <row r="716" spans="1:3" x14ac:dyDescent="0.25">
      <c r="A716" s="1">
        <v>41258</v>
      </c>
      <c r="B716">
        <v>-8.4</v>
      </c>
      <c r="C716">
        <v>6.6</v>
      </c>
    </row>
    <row r="717" spans="1:3" x14ac:dyDescent="0.25">
      <c r="A717" s="1">
        <v>41259</v>
      </c>
      <c r="B717">
        <v>-6.7</v>
      </c>
      <c r="C717">
        <v>6.1</v>
      </c>
    </row>
    <row r="718" spans="1:3" x14ac:dyDescent="0.25">
      <c r="A718" s="1">
        <v>41260</v>
      </c>
      <c r="B718">
        <v>-6.7</v>
      </c>
      <c r="C718">
        <v>6.7</v>
      </c>
    </row>
    <row r="719" spans="1:3" x14ac:dyDescent="0.25">
      <c r="A719" s="1">
        <v>41261</v>
      </c>
      <c r="B719">
        <v>-6.7</v>
      </c>
      <c r="C719">
        <v>6.5</v>
      </c>
    </row>
    <row r="720" spans="1:3" x14ac:dyDescent="0.25">
      <c r="A720" s="1">
        <v>41262</v>
      </c>
      <c r="B720">
        <v>-3.6</v>
      </c>
      <c r="C720">
        <v>4.8</v>
      </c>
    </row>
    <row r="721" spans="1:3" x14ac:dyDescent="0.25">
      <c r="A721" s="1">
        <v>41263</v>
      </c>
      <c r="B721">
        <v>-7</v>
      </c>
      <c r="C721">
        <v>6.5</v>
      </c>
    </row>
    <row r="722" spans="1:3" x14ac:dyDescent="0.25">
      <c r="A722" s="1">
        <v>41264</v>
      </c>
      <c r="B722">
        <v>-3.6</v>
      </c>
      <c r="C722">
        <v>3.2</v>
      </c>
    </row>
    <row r="723" spans="1:3" x14ac:dyDescent="0.25">
      <c r="A723" s="1">
        <v>41265</v>
      </c>
      <c r="B723">
        <v>-6.8</v>
      </c>
      <c r="C723">
        <v>1.7</v>
      </c>
    </row>
    <row r="724" spans="1:3" x14ac:dyDescent="0.25">
      <c r="A724" s="1">
        <v>41266</v>
      </c>
      <c r="B724">
        <v>-3.4</v>
      </c>
      <c r="C724">
        <v>2.9</v>
      </c>
    </row>
    <row r="725" spans="1:3" x14ac:dyDescent="0.25">
      <c r="A725" s="1">
        <v>41267</v>
      </c>
      <c r="B725">
        <v>-5.6</v>
      </c>
      <c r="C725">
        <v>4.8</v>
      </c>
    </row>
    <row r="726" spans="1:3" x14ac:dyDescent="0.25">
      <c r="A726" s="1">
        <v>41268</v>
      </c>
      <c r="B726">
        <v>-4</v>
      </c>
      <c r="C726">
        <v>4.7</v>
      </c>
    </row>
    <row r="727" spans="1:3" x14ac:dyDescent="0.25">
      <c r="A727" s="1">
        <v>41269</v>
      </c>
      <c r="B727">
        <v>-4.9000000000000004</v>
      </c>
      <c r="C727">
        <v>5.2</v>
      </c>
    </row>
    <row r="728" spans="1:3" x14ac:dyDescent="0.25">
      <c r="A728" s="1">
        <v>41270</v>
      </c>
      <c r="B728">
        <v>-3</v>
      </c>
      <c r="C728">
        <v>3.6</v>
      </c>
    </row>
    <row r="729" spans="1:3" x14ac:dyDescent="0.25">
      <c r="A729" s="1">
        <v>41271</v>
      </c>
      <c r="B729">
        <v>-5.3</v>
      </c>
      <c r="C729">
        <v>3.7</v>
      </c>
    </row>
    <row r="730" spans="1:3" x14ac:dyDescent="0.25">
      <c r="A730" s="1">
        <v>41272</v>
      </c>
      <c r="B730">
        <v>-5.9</v>
      </c>
      <c r="C730">
        <v>5.3</v>
      </c>
    </row>
    <row r="731" spans="1:3" x14ac:dyDescent="0.25">
      <c r="A731" s="1">
        <v>41273</v>
      </c>
      <c r="B731">
        <v>-10.199999999999999</v>
      </c>
      <c r="C731">
        <v>10</v>
      </c>
    </row>
    <row r="732" spans="1:3" x14ac:dyDescent="0.25">
      <c r="A732" s="1">
        <v>41274</v>
      </c>
      <c r="B732">
        <v>-1.9</v>
      </c>
      <c r="C732">
        <v>2.2999999999999998</v>
      </c>
    </row>
    <row r="733" spans="1:3" x14ac:dyDescent="0.25">
      <c r="A733" s="1">
        <v>41275</v>
      </c>
      <c r="B733">
        <v>-1</v>
      </c>
      <c r="C733">
        <v>1.8</v>
      </c>
    </row>
    <row r="734" spans="1:3" x14ac:dyDescent="0.25">
      <c r="A734" s="1">
        <v>41276</v>
      </c>
      <c r="B734">
        <v>-4.5</v>
      </c>
      <c r="C734">
        <v>2.8</v>
      </c>
    </row>
    <row r="735" spans="1:3" x14ac:dyDescent="0.25">
      <c r="A735" s="1">
        <v>41277</v>
      </c>
      <c r="B735">
        <v>-3.5</v>
      </c>
      <c r="C735">
        <v>3.7</v>
      </c>
    </row>
    <row r="736" spans="1:3" x14ac:dyDescent="0.25">
      <c r="A736" s="1">
        <v>41278</v>
      </c>
      <c r="B736">
        <v>-4.2</v>
      </c>
      <c r="C736">
        <v>5</v>
      </c>
    </row>
    <row r="737" spans="1:3" x14ac:dyDescent="0.25">
      <c r="A737" s="1">
        <v>41279</v>
      </c>
      <c r="B737">
        <v>-4.3</v>
      </c>
      <c r="C737">
        <v>3.3</v>
      </c>
    </row>
    <row r="738" spans="1:3" x14ac:dyDescent="0.25">
      <c r="A738" s="1">
        <v>41280</v>
      </c>
      <c r="B738">
        <v>-6.2</v>
      </c>
      <c r="C738">
        <v>8.1</v>
      </c>
    </row>
    <row r="739" spans="1:3" x14ac:dyDescent="0.25">
      <c r="A739" s="1">
        <v>41281</v>
      </c>
      <c r="B739">
        <v>-5.6</v>
      </c>
      <c r="C739">
        <v>4.9000000000000004</v>
      </c>
    </row>
    <row r="740" spans="1:3" x14ac:dyDescent="0.25">
      <c r="A740" s="1">
        <v>41282</v>
      </c>
      <c r="B740">
        <v>-5.0999999999999996</v>
      </c>
      <c r="C740">
        <v>4.5</v>
      </c>
    </row>
    <row r="741" spans="1:3" x14ac:dyDescent="0.25">
      <c r="A741" s="1">
        <v>41283</v>
      </c>
      <c r="B741">
        <v>-4.4000000000000004</v>
      </c>
      <c r="C741">
        <v>2.2999999999999998</v>
      </c>
    </row>
    <row r="742" spans="1:3" x14ac:dyDescent="0.25">
      <c r="A742" s="1">
        <v>41284</v>
      </c>
      <c r="B742">
        <v>-5.0999999999999996</v>
      </c>
      <c r="C742">
        <v>3</v>
      </c>
    </row>
    <row r="743" spans="1:3" x14ac:dyDescent="0.25">
      <c r="A743" s="1">
        <v>41285</v>
      </c>
      <c r="B743">
        <v>-8.3000000000000007</v>
      </c>
      <c r="C743">
        <v>4.5999999999999996</v>
      </c>
    </row>
    <row r="744" spans="1:3" x14ac:dyDescent="0.25">
      <c r="A744" s="1">
        <v>41286</v>
      </c>
      <c r="B744">
        <v>-5.4</v>
      </c>
      <c r="C744">
        <v>5.0999999999999996</v>
      </c>
    </row>
    <row r="745" spans="1:3" x14ac:dyDescent="0.25">
      <c r="A745" s="1">
        <v>41287</v>
      </c>
      <c r="B745">
        <v>-8.6999999999999993</v>
      </c>
      <c r="C745">
        <v>8</v>
      </c>
    </row>
    <row r="746" spans="1:3" x14ac:dyDescent="0.25">
      <c r="A746" s="1">
        <v>41288</v>
      </c>
      <c r="B746">
        <v>-6.8</v>
      </c>
      <c r="C746">
        <v>5.3</v>
      </c>
    </row>
    <row r="747" spans="1:3" x14ac:dyDescent="0.25">
      <c r="A747" s="1">
        <v>41289</v>
      </c>
      <c r="B747">
        <v>-3.3</v>
      </c>
      <c r="C747">
        <v>3.5</v>
      </c>
    </row>
    <row r="748" spans="1:3" x14ac:dyDescent="0.25">
      <c r="A748" s="1">
        <v>41290</v>
      </c>
      <c r="B748">
        <v>-4</v>
      </c>
      <c r="C748">
        <v>4.0999999999999996</v>
      </c>
    </row>
    <row r="749" spans="1:3" x14ac:dyDescent="0.25">
      <c r="A749" s="1">
        <v>41291</v>
      </c>
      <c r="B749">
        <v>-14.2</v>
      </c>
      <c r="C749">
        <v>10.9</v>
      </c>
    </row>
    <row r="750" spans="1:3" x14ac:dyDescent="0.25">
      <c r="A750" s="1">
        <v>41292</v>
      </c>
      <c r="B750">
        <v>-7.9</v>
      </c>
      <c r="C750">
        <v>15.8</v>
      </c>
    </row>
    <row r="751" spans="1:3" x14ac:dyDescent="0.25">
      <c r="A751" s="1">
        <v>41293</v>
      </c>
      <c r="B751">
        <v>-6.5</v>
      </c>
      <c r="C751">
        <v>4.0999999999999996</v>
      </c>
    </row>
    <row r="752" spans="1:3" x14ac:dyDescent="0.25">
      <c r="A752" s="1">
        <v>41294</v>
      </c>
      <c r="B752">
        <v>-7.7</v>
      </c>
      <c r="C752">
        <v>3.8</v>
      </c>
    </row>
    <row r="753" spans="1:3" x14ac:dyDescent="0.25">
      <c r="A753" s="1">
        <v>41295</v>
      </c>
      <c r="B753">
        <v>-5.4</v>
      </c>
      <c r="C753">
        <v>3.1</v>
      </c>
    </row>
    <row r="754" spans="1:3" x14ac:dyDescent="0.25">
      <c r="A754" s="1">
        <v>41296</v>
      </c>
      <c r="B754">
        <v>-1.2</v>
      </c>
      <c r="C754">
        <v>2.2999999999999998</v>
      </c>
    </row>
    <row r="755" spans="1:3" x14ac:dyDescent="0.25">
      <c r="A755" s="1">
        <v>41297</v>
      </c>
      <c r="B755">
        <v>-3.4</v>
      </c>
      <c r="C755">
        <v>2.5</v>
      </c>
    </row>
    <row r="756" spans="1:3" x14ac:dyDescent="0.25">
      <c r="A756" s="1">
        <v>41298</v>
      </c>
      <c r="B756">
        <v>-3.1</v>
      </c>
      <c r="C756">
        <v>5.7</v>
      </c>
    </row>
    <row r="757" spans="1:3" x14ac:dyDescent="0.25">
      <c r="A757" s="1">
        <v>41299</v>
      </c>
      <c r="B757">
        <v>-13.4</v>
      </c>
      <c r="C757">
        <v>16.100000000000001</v>
      </c>
    </row>
    <row r="758" spans="1:3" x14ac:dyDescent="0.25">
      <c r="A758" s="1">
        <v>41300</v>
      </c>
      <c r="B758">
        <v>-10.5</v>
      </c>
      <c r="C758">
        <v>12.2</v>
      </c>
    </row>
    <row r="759" spans="1:3" x14ac:dyDescent="0.25">
      <c r="A759" s="1">
        <v>41301</v>
      </c>
      <c r="B759">
        <v>-3.8</v>
      </c>
      <c r="C759">
        <v>3.7</v>
      </c>
    </row>
    <row r="760" spans="1:3" x14ac:dyDescent="0.25">
      <c r="A760" s="1">
        <v>41302</v>
      </c>
      <c r="B760">
        <v>-3.2</v>
      </c>
      <c r="C760">
        <v>3</v>
      </c>
    </row>
    <row r="761" spans="1:3" x14ac:dyDescent="0.25">
      <c r="A761" s="1">
        <v>41303</v>
      </c>
      <c r="B761">
        <v>-3.1</v>
      </c>
      <c r="C761">
        <v>1.8</v>
      </c>
    </row>
    <row r="762" spans="1:3" x14ac:dyDescent="0.25">
      <c r="A762" s="1">
        <v>41304</v>
      </c>
      <c r="B762">
        <v>-2.2999999999999998</v>
      </c>
      <c r="C762">
        <v>2.6</v>
      </c>
    </row>
    <row r="763" spans="1:3" x14ac:dyDescent="0.25">
      <c r="A763" s="1">
        <v>41305</v>
      </c>
      <c r="B763">
        <v>-5.8</v>
      </c>
      <c r="C763">
        <v>4.5999999999999996</v>
      </c>
    </row>
    <row r="764" spans="1:3" x14ac:dyDescent="0.25">
      <c r="A764" s="1">
        <v>41306</v>
      </c>
      <c r="B764">
        <v>-8.4</v>
      </c>
      <c r="C764">
        <v>9.3000000000000007</v>
      </c>
    </row>
    <row r="765" spans="1:3" x14ac:dyDescent="0.25">
      <c r="A765" s="1">
        <v>41307</v>
      </c>
      <c r="B765">
        <v>-9.6</v>
      </c>
      <c r="C765">
        <v>8.1</v>
      </c>
    </row>
    <row r="766" spans="1:3" x14ac:dyDescent="0.25">
      <c r="A766" s="1">
        <v>41308</v>
      </c>
      <c r="B766">
        <v>-4</v>
      </c>
      <c r="C766">
        <v>7.1</v>
      </c>
    </row>
    <row r="767" spans="1:3" x14ac:dyDescent="0.25">
      <c r="A767" s="1">
        <v>41309</v>
      </c>
      <c r="B767">
        <v>-4.4000000000000004</v>
      </c>
      <c r="C767">
        <v>4.5999999999999996</v>
      </c>
    </row>
    <row r="768" spans="1:3" x14ac:dyDescent="0.25">
      <c r="A768" s="1">
        <v>41310</v>
      </c>
      <c r="B768">
        <v>-5</v>
      </c>
      <c r="C768">
        <v>5.2</v>
      </c>
    </row>
    <row r="769" spans="1:3" x14ac:dyDescent="0.25">
      <c r="A769" s="1">
        <v>41311</v>
      </c>
      <c r="B769">
        <v>-4.8</v>
      </c>
      <c r="C769">
        <v>4.3</v>
      </c>
    </row>
    <row r="770" spans="1:3" x14ac:dyDescent="0.25">
      <c r="A770" s="1">
        <v>41312</v>
      </c>
      <c r="B770">
        <v>-8.9</v>
      </c>
      <c r="C770">
        <v>8.1</v>
      </c>
    </row>
    <row r="771" spans="1:3" x14ac:dyDescent="0.25">
      <c r="A771" s="1">
        <v>41313</v>
      </c>
      <c r="B771">
        <v>-8</v>
      </c>
      <c r="C771">
        <v>9.6</v>
      </c>
    </row>
    <row r="772" spans="1:3" x14ac:dyDescent="0.25">
      <c r="A772" s="1">
        <v>41314</v>
      </c>
      <c r="B772">
        <v>-3.5</v>
      </c>
      <c r="C772">
        <v>4</v>
      </c>
    </row>
    <row r="773" spans="1:3" x14ac:dyDescent="0.25">
      <c r="A773" s="1">
        <v>41315</v>
      </c>
      <c r="B773">
        <v>-5.2</v>
      </c>
      <c r="C773">
        <v>4.7</v>
      </c>
    </row>
    <row r="774" spans="1:3" x14ac:dyDescent="0.25">
      <c r="A774" s="1">
        <v>41316</v>
      </c>
      <c r="B774">
        <v>-4.5999999999999996</v>
      </c>
      <c r="C774">
        <v>5.5</v>
      </c>
    </row>
    <row r="775" spans="1:3" x14ac:dyDescent="0.25">
      <c r="A775" s="1">
        <v>41317</v>
      </c>
      <c r="B775">
        <v>-5</v>
      </c>
      <c r="C775">
        <v>2.6</v>
      </c>
    </row>
    <row r="776" spans="1:3" x14ac:dyDescent="0.25">
      <c r="A776" s="1">
        <v>41318</v>
      </c>
      <c r="B776">
        <v>-9.1999999999999993</v>
      </c>
      <c r="C776">
        <v>9.3000000000000007</v>
      </c>
    </row>
    <row r="777" spans="1:3" x14ac:dyDescent="0.25">
      <c r="A777" s="1">
        <v>41319</v>
      </c>
      <c r="B777">
        <v>-7</v>
      </c>
      <c r="C777">
        <v>6.1</v>
      </c>
    </row>
    <row r="778" spans="1:3" x14ac:dyDescent="0.25">
      <c r="A778" s="1">
        <v>41320</v>
      </c>
      <c r="B778">
        <v>-2.4</v>
      </c>
      <c r="C778">
        <v>3.8</v>
      </c>
    </row>
    <row r="779" spans="1:3" x14ac:dyDescent="0.25">
      <c r="A779" s="1">
        <v>41321</v>
      </c>
      <c r="B779">
        <v>-10.6</v>
      </c>
      <c r="C779">
        <v>10.7</v>
      </c>
    </row>
    <row r="780" spans="1:3" x14ac:dyDescent="0.25">
      <c r="A780" s="1">
        <v>41322</v>
      </c>
      <c r="B780">
        <v>-7.4</v>
      </c>
      <c r="C780">
        <v>6</v>
      </c>
    </row>
    <row r="781" spans="1:3" x14ac:dyDescent="0.25">
      <c r="A781" s="1">
        <v>41323</v>
      </c>
      <c r="B781">
        <v>-7.4</v>
      </c>
      <c r="C781">
        <v>6.9</v>
      </c>
    </row>
    <row r="782" spans="1:3" x14ac:dyDescent="0.25">
      <c r="A782" s="1">
        <v>41324</v>
      </c>
      <c r="B782">
        <v>-6.1</v>
      </c>
      <c r="C782">
        <v>6.7</v>
      </c>
    </row>
    <row r="783" spans="1:3" x14ac:dyDescent="0.25">
      <c r="A783" s="1">
        <v>41325</v>
      </c>
      <c r="B783">
        <v>-7.6</v>
      </c>
      <c r="C783">
        <v>6.3</v>
      </c>
    </row>
    <row r="784" spans="1:3" x14ac:dyDescent="0.25">
      <c r="A784" s="1">
        <v>41326</v>
      </c>
      <c r="B784">
        <v>-7.3</v>
      </c>
      <c r="C784">
        <v>8</v>
      </c>
    </row>
    <row r="785" spans="1:3" x14ac:dyDescent="0.25">
      <c r="A785" s="1">
        <v>41327</v>
      </c>
      <c r="B785">
        <v>-6.1</v>
      </c>
      <c r="C785">
        <v>4.4000000000000004</v>
      </c>
    </row>
    <row r="786" spans="1:3" x14ac:dyDescent="0.25">
      <c r="A786" s="1">
        <v>41328</v>
      </c>
      <c r="B786">
        <v>-7.1</v>
      </c>
      <c r="C786">
        <v>5.4</v>
      </c>
    </row>
    <row r="787" spans="1:3" x14ac:dyDescent="0.25">
      <c r="A787" s="1">
        <v>41329</v>
      </c>
      <c r="B787">
        <v>-3.1</v>
      </c>
      <c r="C787">
        <v>1.5</v>
      </c>
    </row>
    <row r="788" spans="1:3" x14ac:dyDescent="0.25">
      <c r="A788" s="1">
        <v>41330</v>
      </c>
      <c r="B788">
        <v>-5.6</v>
      </c>
      <c r="C788">
        <v>8.1</v>
      </c>
    </row>
    <row r="789" spans="1:3" x14ac:dyDescent="0.25">
      <c r="A789" s="1">
        <v>41331</v>
      </c>
      <c r="B789">
        <v>-5.4</v>
      </c>
      <c r="C789">
        <v>5.4</v>
      </c>
    </row>
    <row r="790" spans="1:3" x14ac:dyDescent="0.25">
      <c r="A790" s="1">
        <v>41332</v>
      </c>
      <c r="B790">
        <v>-3.7</v>
      </c>
      <c r="C790">
        <v>3.9</v>
      </c>
    </row>
    <row r="791" spans="1:3" x14ac:dyDescent="0.25">
      <c r="A791" s="1">
        <v>41333</v>
      </c>
      <c r="B791">
        <v>-7.7</v>
      </c>
      <c r="C791">
        <v>6.8</v>
      </c>
    </row>
    <row r="792" spans="1:3" x14ac:dyDescent="0.25">
      <c r="A792" s="1">
        <v>41334</v>
      </c>
      <c r="B792">
        <v>-16.399999999999999</v>
      </c>
      <c r="C792">
        <v>14</v>
      </c>
    </row>
    <row r="793" spans="1:3" x14ac:dyDescent="0.25">
      <c r="A793" s="1">
        <v>41335</v>
      </c>
      <c r="B793">
        <v>-5.0999999999999996</v>
      </c>
      <c r="C793">
        <v>5.9</v>
      </c>
    </row>
    <row r="794" spans="1:3" x14ac:dyDescent="0.25">
      <c r="A794" s="1">
        <v>41336</v>
      </c>
      <c r="B794">
        <v>-4.9000000000000004</v>
      </c>
      <c r="C794">
        <v>4.2</v>
      </c>
    </row>
    <row r="795" spans="1:3" x14ac:dyDescent="0.25">
      <c r="A795" s="1">
        <v>41337</v>
      </c>
      <c r="B795">
        <v>-3.9</v>
      </c>
      <c r="C795">
        <v>3.2</v>
      </c>
    </row>
    <row r="796" spans="1:3" x14ac:dyDescent="0.25">
      <c r="A796" s="1">
        <v>41338</v>
      </c>
      <c r="B796">
        <v>-3.5</v>
      </c>
      <c r="C796">
        <v>3.2</v>
      </c>
    </row>
    <row r="797" spans="1:3" x14ac:dyDescent="0.25">
      <c r="A797" s="1">
        <v>41339</v>
      </c>
      <c r="B797">
        <v>-3.8</v>
      </c>
      <c r="C797">
        <v>5.0999999999999996</v>
      </c>
    </row>
    <row r="798" spans="1:3" x14ac:dyDescent="0.25">
      <c r="A798" s="1">
        <v>41340</v>
      </c>
      <c r="B798">
        <v>-4.8</v>
      </c>
      <c r="C798">
        <v>5.7</v>
      </c>
    </row>
    <row r="799" spans="1:3" x14ac:dyDescent="0.25">
      <c r="A799" s="1">
        <v>41341</v>
      </c>
      <c r="B799">
        <v>-4.0999999999999996</v>
      </c>
      <c r="C799">
        <v>5.3</v>
      </c>
    </row>
    <row r="800" spans="1:3" x14ac:dyDescent="0.25">
      <c r="A800" s="1">
        <v>41342</v>
      </c>
      <c r="B800">
        <v>-5.2</v>
      </c>
      <c r="C800">
        <v>5.7</v>
      </c>
    </row>
    <row r="801" spans="1:3" x14ac:dyDescent="0.25">
      <c r="A801" s="1">
        <v>41343</v>
      </c>
      <c r="B801">
        <v>-4.2</v>
      </c>
      <c r="C801">
        <v>3.2</v>
      </c>
    </row>
    <row r="802" spans="1:3" x14ac:dyDescent="0.25">
      <c r="A802" s="1">
        <v>41344</v>
      </c>
      <c r="B802">
        <v>-4.0999999999999996</v>
      </c>
      <c r="C802">
        <v>5.4</v>
      </c>
    </row>
    <row r="803" spans="1:3" x14ac:dyDescent="0.25">
      <c r="A803" s="1">
        <v>41345</v>
      </c>
      <c r="B803">
        <v>-3.7</v>
      </c>
      <c r="C803">
        <v>5</v>
      </c>
    </row>
    <row r="804" spans="1:3" x14ac:dyDescent="0.25">
      <c r="A804" s="1">
        <v>41346</v>
      </c>
      <c r="B804">
        <v>-2.7</v>
      </c>
      <c r="C804">
        <v>3.1</v>
      </c>
    </row>
    <row r="805" spans="1:3" x14ac:dyDescent="0.25">
      <c r="A805" s="1">
        <v>41347</v>
      </c>
      <c r="B805">
        <v>-7.3</v>
      </c>
      <c r="C805">
        <v>8.6999999999999993</v>
      </c>
    </row>
    <row r="806" spans="1:3" x14ac:dyDescent="0.25">
      <c r="A806" s="1">
        <v>41348</v>
      </c>
      <c r="B806">
        <v>-10.3</v>
      </c>
      <c r="C806">
        <v>12.4</v>
      </c>
    </row>
    <row r="807" spans="1:3" x14ac:dyDescent="0.25">
      <c r="A807" s="1">
        <v>41349</v>
      </c>
      <c r="B807">
        <v>-6.3</v>
      </c>
      <c r="C807">
        <v>5.8</v>
      </c>
    </row>
    <row r="808" spans="1:3" x14ac:dyDescent="0.25">
      <c r="A808" s="1">
        <v>41350</v>
      </c>
      <c r="B808">
        <v>-19.7</v>
      </c>
      <c r="C808">
        <v>12.8</v>
      </c>
    </row>
    <row r="809" spans="1:3" x14ac:dyDescent="0.25">
      <c r="A809" s="1">
        <v>41351</v>
      </c>
      <c r="B809">
        <v>-2.2999999999999998</v>
      </c>
      <c r="C809">
        <v>11</v>
      </c>
    </row>
    <row r="810" spans="1:3" x14ac:dyDescent="0.25">
      <c r="A810" s="1">
        <v>41352</v>
      </c>
      <c r="B810">
        <v>-4.7</v>
      </c>
      <c r="C810">
        <v>7.5</v>
      </c>
    </row>
    <row r="811" spans="1:3" x14ac:dyDescent="0.25">
      <c r="A811" s="1">
        <v>41353</v>
      </c>
      <c r="B811">
        <v>-8.1</v>
      </c>
      <c r="C811">
        <v>8.9</v>
      </c>
    </row>
    <row r="812" spans="1:3" x14ac:dyDescent="0.25">
      <c r="A812" s="1">
        <v>41354</v>
      </c>
      <c r="B812">
        <v>-7.5</v>
      </c>
      <c r="C812">
        <v>7.2</v>
      </c>
    </row>
    <row r="813" spans="1:3" x14ac:dyDescent="0.25">
      <c r="A813" s="1">
        <v>41355</v>
      </c>
      <c r="B813">
        <v>-4.5</v>
      </c>
      <c r="C813">
        <v>6.4</v>
      </c>
    </row>
    <row r="814" spans="1:3" x14ac:dyDescent="0.25">
      <c r="A814" s="1">
        <v>41356</v>
      </c>
      <c r="B814">
        <v>-10.199999999999999</v>
      </c>
      <c r="C814">
        <v>8.8000000000000007</v>
      </c>
    </row>
    <row r="815" spans="1:3" x14ac:dyDescent="0.25">
      <c r="A815" s="1">
        <v>41357</v>
      </c>
      <c r="B815">
        <v>-3.6</v>
      </c>
      <c r="C815">
        <v>4.3</v>
      </c>
    </row>
    <row r="816" spans="1:3" x14ac:dyDescent="0.25">
      <c r="A816" s="1">
        <v>41358</v>
      </c>
      <c r="B816">
        <v>-5.2</v>
      </c>
      <c r="C816">
        <v>9</v>
      </c>
    </row>
    <row r="817" spans="1:3" x14ac:dyDescent="0.25">
      <c r="A817" s="1">
        <v>41359</v>
      </c>
      <c r="B817">
        <v>-4.7</v>
      </c>
      <c r="C817">
        <v>6.3</v>
      </c>
    </row>
    <row r="818" spans="1:3" x14ac:dyDescent="0.25">
      <c r="A818" s="1">
        <v>41360</v>
      </c>
      <c r="B818">
        <v>-8.3000000000000007</v>
      </c>
      <c r="C818">
        <v>6.3</v>
      </c>
    </row>
    <row r="819" spans="1:3" x14ac:dyDescent="0.25">
      <c r="A819" s="1">
        <v>41361</v>
      </c>
      <c r="B819">
        <v>-5.0999999999999996</v>
      </c>
      <c r="C819">
        <v>3.3</v>
      </c>
    </row>
    <row r="820" spans="1:3" x14ac:dyDescent="0.25">
      <c r="A820" s="1">
        <v>41362</v>
      </c>
      <c r="B820">
        <v>-11.1</v>
      </c>
      <c r="C820">
        <v>7.6</v>
      </c>
    </row>
    <row r="821" spans="1:3" x14ac:dyDescent="0.25">
      <c r="A821" s="1">
        <v>41363</v>
      </c>
      <c r="B821">
        <v>-7.5</v>
      </c>
      <c r="C821">
        <v>5.8</v>
      </c>
    </row>
    <row r="822" spans="1:3" x14ac:dyDescent="0.25">
      <c r="A822" s="1">
        <v>41364</v>
      </c>
      <c r="B822">
        <v>-2.5</v>
      </c>
      <c r="C822">
        <v>3.7</v>
      </c>
    </row>
    <row r="823" spans="1:3" x14ac:dyDescent="0.25">
      <c r="A823" s="1">
        <v>41365</v>
      </c>
      <c r="B823">
        <v>-3.9</v>
      </c>
      <c r="C823">
        <v>3</v>
      </c>
    </row>
    <row r="824" spans="1:3" x14ac:dyDescent="0.25">
      <c r="A824" s="1">
        <v>41366</v>
      </c>
      <c r="B824">
        <v>-3.4</v>
      </c>
      <c r="C824">
        <v>2.9</v>
      </c>
    </row>
    <row r="825" spans="1:3" x14ac:dyDescent="0.25">
      <c r="A825" s="1">
        <v>41367</v>
      </c>
      <c r="B825">
        <v>-3.4</v>
      </c>
      <c r="C825">
        <v>2.7</v>
      </c>
    </row>
    <row r="826" spans="1:3" x14ac:dyDescent="0.25">
      <c r="A826" s="1">
        <v>41368</v>
      </c>
      <c r="B826">
        <v>-4.5999999999999996</v>
      </c>
      <c r="C826">
        <v>1.5</v>
      </c>
    </row>
    <row r="827" spans="1:3" x14ac:dyDescent="0.25">
      <c r="A827" s="1">
        <v>41369</v>
      </c>
      <c r="B827">
        <v>-4</v>
      </c>
      <c r="C827">
        <v>4.0999999999999996</v>
      </c>
    </row>
    <row r="828" spans="1:3" x14ac:dyDescent="0.25">
      <c r="A828" s="1">
        <v>41370</v>
      </c>
      <c r="B828">
        <v>-6.8</v>
      </c>
      <c r="C828">
        <v>6.4</v>
      </c>
    </row>
    <row r="829" spans="1:3" x14ac:dyDescent="0.25">
      <c r="A829" s="1">
        <v>41371</v>
      </c>
      <c r="B829">
        <v>-5.2</v>
      </c>
      <c r="C829">
        <v>6</v>
      </c>
    </row>
    <row r="830" spans="1:3" x14ac:dyDescent="0.25">
      <c r="A830" s="1">
        <v>41372</v>
      </c>
      <c r="B830">
        <v>-2.6</v>
      </c>
      <c r="C830">
        <v>3.9</v>
      </c>
    </row>
    <row r="831" spans="1:3" x14ac:dyDescent="0.25">
      <c r="A831" s="1">
        <v>41373</v>
      </c>
      <c r="B831">
        <v>-3.4</v>
      </c>
      <c r="C831">
        <v>4.8</v>
      </c>
    </row>
    <row r="832" spans="1:3" x14ac:dyDescent="0.25">
      <c r="A832" s="1">
        <v>41374</v>
      </c>
      <c r="B832">
        <v>-4.9000000000000004</v>
      </c>
      <c r="C832">
        <v>6.6</v>
      </c>
    </row>
    <row r="833" spans="1:3" x14ac:dyDescent="0.25">
      <c r="A833" s="1">
        <v>41375</v>
      </c>
      <c r="B833">
        <v>-4.8</v>
      </c>
      <c r="C833">
        <v>6.9</v>
      </c>
    </row>
    <row r="834" spans="1:3" x14ac:dyDescent="0.25">
      <c r="A834" s="1">
        <v>41376</v>
      </c>
      <c r="B834">
        <v>-3.5</v>
      </c>
      <c r="C834">
        <v>4.7</v>
      </c>
    </row>
    <row r="835" spans="1:3" x14ac:dyDescent="0.25">
      <c r="A835" s="1">
        <v>41377</v>
      </c>
      <c r="B835">
        <v>-3.3</v>
      </c>
      <c r="C835">
        <v>6.6</v>
      </c>
    </row>
    <row r="836" spans="1:3" x14ac:dyDescent="0.25">
      <c r="A836" s="1">
        <v>41378</v>
      </c>
      <c r="B836">
        <v>-7.7</v>
      </c>
      <c r="C836">
        <v>12.3</v>
      </c>
    </row>
    <row r="837" spans="1:3" x14ac:dyDescent="0.25">
      <c r="A837" s="1">
        <v>41379</v>
      </c>
      <c r="B837">
        <v>-4.8</v>
      </c>
      <c r="C837">
        <v>11.4</v>
      </c>
    </row>
    <row r="838" spans="1:3" x14ac:dyDescent="0.25">
      <c r="A838" s="1">
        <v>41380</v>
      </c>
      <c r="B838">
        <v>-4.0999999999999996</v>
      </c>
      <c r="C838">
        <v>4.9000000000000004</v>
      </c>
    </row>
    <row r="839" spans="1:3" x14ac:dyDescent="0.25">
      <c r="A839" s="1">
        <v>41381</v>
      </c>
      <c r="B839">
        <v>-3.3</v>
      </c>
      <c r="C839">
        <v>2.6</v>
      </c>
    </row>
    <row r="840" spans="1:3" x14ac:dyDescent="0.25">
      <c r="A840" s="1">
        <v>41382</v>
      </c>
      <c r="B840">
        <v>-2.9</v>
      </c>
      <c r="C840">
        <v>2.2000000000000002</v>
      </c>
    </row>
    <row r="841" spans="1:3" x14ac:dyDescent="0.25">
      <c r="A841" s="1">
        <v>41383</v>
      </c>
      <c r="B841">
        <v>-2.2000000000000002</v>
      </c>
      <c r="C841">
        <v>2.8</v>
      </c>
    </row>
    <row r="842" spans="1:3" x14ac:dyDescent="0.25">
      <c r="A842" s="1">
        <v>41384</v>
      </c>
      <c r="B842">
        <v>-4.2</v>
      </c>
      <c r="C842">
        <v>3.3</v>
      </c>
    </row>
    <row r="843" spans="1:3" x14ac:dyDescent="0.25">
      <c r="A843" s="1">
        <v>41385</v>
      </c>
      <c r="B843">
        <v>-4.8</v>
      </c>
      <c r="C843">
        <v>6.2</v>
      </c>
    </row>
    <row r="844" spans="1:3" x14ac:dyDescent="0.25">
      <c r="A844" s="1">
        <v>41386</v>
      </c>
      <c r="B844">
        <v>-4.9000000000000004</v>
      </c>
      <c r="C844">
        <v>5.2</v>
      </c>
    </row>
    <row r="845" spans="1:3" x14ac:dyDescent="0.25">
      <c r="A845" s="1">
        <v>41387</v>
      </c>
      <c r="B845">
        <v>-12.3</v>
      </c>
      <c r="C845">
        <v>10.8</v>
      </c>
    </row>
    <row r="846" spans="1:3" x14ac:dyDescent="0.25">
      <c r="A846" s="1">
        <v>41388</v>
      </c>
      <c r="B846">
        <v>-18.899999999999999</v>
      </c>
      <c r="C846">
        <v>12.6</v>
      </c>
    </row>
    <row r="847" spans="1:3" x14ac:dyDescent="0.25">
      <c r="A847" s="1">
        <v>41389</v>
      </c>
      <c r="B847">
        <v>-5.5</v>
      </c>
      <c r="C847">
        <v>5.6</v>
      </c>
    </row>
    <row r="848" spans="1:3" x14ac:dyDescent="0.25">
      <c r="A848" s="1">
        <v>41390</v>
      </c>
      <c r="B848">
        <v>-8.1</v>
      </c>
      <c r="C848">
        <v>7.1</v>
      </c>
    </row>
    <row r="849" spans="1:3" x14ac:dyDescent="0.25">
      <c r="A849" s="1">
        <v>41391</v>
      </c>
      <c r="B849">
        <v>-2.7</v>
      </c>
      <c r="C849">
        <v>2.6</v>
      </c>
    </row>
    <row r="850" spans="1:3" x14ac:dyDescent="0.25">
      <c r="A850" s="1">
        <v>41392</v>
      </c>
      <c r="B850">
        <v>-4.5999999999999996</v>
      </c>
      <c r="C850">
        <v>4</v>
      </c>
    </row>
    <row r="851" spans="1:3" x14ac:dyDescent="0.25">
      <c r="A851" s="1">
        <v>41393</v>
      </c>
      <c r="B851">
        <v>-4</v>
      </c>
      <c r="C851">
        <v>2.5</v>
      </c>
    </row>
    <row r="852" spans="1:3" x14ac:dyDescent="0.25">
      <c r="A852" s="1">
        <v>41394</v>
      </c>
      <c r="B852">
        <v>-7.4</v>
      </c>
      <c r="C852">
        <v>9.8000000000000007</v>
      </c>
    </row>
    <row r="853" spans="1:3" x14ac:dyDescent="0.25">
      <c r="A853" s="1">
        <v>41395</v>
      </c>
      <c r="B853">
        <v>-11.2</v>
      </c>
      <c r="C853">
        <v>8.9</v>
      </c>
    </row>
    <row r="854" spans="1:3" x14ac:dyDescent="0.25">
      <c r="A854" s="1">
        <v>41396</v>
      </c>
      <c r="B854">
        <v>-4.5</v>
      </c>
      <c r="C854">
        <v>4.3</v>
      </c>
    </row>
    <row r="855" spans="1:3" x14ac:dyDescent="0.25">
      <c r="A855" s="1">
        <v>41397</v>
      </c>
      <c r="B855">
        <v>-3.8</v>
      </c>
      <c r="C855">
        <v>3.6</v>
      </c>
    </row>
    <row r="856" spans="1:3" x14ac:dyDescent="0.25">
      <c r="A856" s="1">
        <v>41398</v>
      </c>
      <c r="B856">
        <v>-4.7</v>
      </c>
      <c r="C856">
        <v>1.9</v>
      </c>
    </row>
    <row r="857" spans="1:3" x14ac:dyDescent="0.25">
      <c r="A857" s="1">
        <v>41399</v>
      </c>
      <c r="B857">
        <v>-6.4</v>
      </c>
      <c r="C857">
        <v>7</v>
      </c>
    </row>
    <row r="858" spans="1:3" x14ac:dyDescent="0.25">
      <c r="A858" s="1">
        <v>41400</v>
      </c>
      <c r="B858">
        <v>-7.5</v>
      </c>
      <c r="C858">
        <v>11.6</v>
      </c>
    </row>
    <row r="859" spans="1:3" x14ac:dyDescent="0.25">
      <c r="A859" s="1">
        <v>41401</v>
      </c>
      <c r="B859">
        <v>-6.9</v>
      </c>
      <c r="C859">
        <v>8</v>
      </c>
    </row>
    <row r="860" spans="1:3" x14ac:dyDescent="0.25">
      <c r="A860" s="1">
        <v>41402</v>
      </c>
      <c r="B860">
        <v>-4.5</v>
      </c>
      <c r="C860">
        <v>3.7</v>
      </c>
    </row>
    <row r="861" spans="1:3" x14ac:dyDescent="0.25">
      <c r="A861" s="1">
        <v>41403</v>
      </c>
      <c r="B861">
        <v>-4.3</v>
      </c>
      <c r="C861">
        <v>3</v>
      </c>
    </row>
    <row r="862" spans="1:3" x14ac:dyDescent="0.25">
      <c r="A862" s="1">
        <v>41404</v>
      </c>
      <c r="B862">
        <v>-3.8</v>
      </c>
      <c r="C862">
        <v>2.7</v>
      </c>
    </row>
    <row r="863" spans="1:3" x14ac:dyDescent="0.25">
      <c r="A863" s="1">
        <v>41405</v>
      </c>
      <c r="B863">
        <v>-3.7</v>
      </c>
      <c r="C863">
        <v>3.2</v>
      </c>
    </row>
    <row r="864" spans="1:3" x14ac:dyDescent="0.25">
      <c r="A864" s="1">
        <v>41406</v>
      </c>
      <c r="B864">
        <v>-3.8</v>
      </c>
      <c r="C864">
        <v>3.3</v>
      </c>
    </row>
    <row r="865" spans="1:3" x14ac:dyDescent="0.25">
      <c r="A865" s="1">
        <v>41407</v>
      </c>
      <c r="B865">
        <v>-6.5</v>
      </c>
      <c r="C865">
        <v>4.7</v>
      </c>
    </row>
    <row r="866" spans="1:3" x14ac:dyDescent="0.25">
      <c r="A866" s="1">
        <v>41408</v>
      </c>
      <c r="B866">
        <v>-5.4</v>
      </c>
      <c r="C866">
        <v>7.9</v>
      </c>
    </row>
    <row r="867" spans="1:3" x14ac:dyDescent="0.25">
      <c r="A867" s="1">
        <v>41409</v>
      </c>
      <c r="B867">
        <v>-8.8000000000000007</v>
      </c>
      <c r="C867">
        <v>11.4</v>
      </c>
    </row>
    <row r="868" spans="1:3" x14ac:dyDescent="0.25">
      <c r="A868" s="1">
        <v>41410</v>
      </c>
      <c r="B868">
        <v>-6.8</v>
      </c>
      <c r="C868">
        <v>5.4</v>
      </c>
    </row>
    <row r="869" spans="1:3" x14ac:dyDescent="0.25">
      <c r="A869" s="1">
        <v>41411</v>
      </c>
      <c r="B869">
        <v>-6.1</v>
      </c>
      <c r="C869">
        <v>5.4</v>
      </c>
    </row>
    <row r="870" spans="1:3" x14ac:dyDescent="0.25">
      <c r="A870" s="1">
        <v>41412</v>
      </c>
      <c r="B870">
        <v>-13.1</v>
      </c>
      <c r="C870">
        <v>9.1999999999999993</v>
      </c>
    </row>
    <row r="871" spans="1:3" x14ac:dyDescent="0.25">
      <c r="A871" s="1">
        <v>41413</v>
      </c>
      <c r="B871">
        <v>-6.6</v>
      </c>
      <c r="C871">
        <v>7.3</v>
      </c>
    </row>
    <row r="872" spans="1:3" x14ac:dyDescent="0.25">
      <c r="A872" s="1">
        <v>41414</v>
      </c>
      <c r="B872">
        <v>-5.0999999999999996</v>
      </c>
      <c r="C872">
        <v>8.6999999999999993</v>
      </c>
    </row>
    <row r="873" spans="1:3" x14ac:dyDescent="0.25">
      <c r="A873" s="1">
        <v>41415</v>
      </c>
      <c r="B873">
        <v>-5.4</v>
      </c>
      <c r="C873">
        <v>4.3</v>
      </c>
    </row>
    <row r="874" spans="1:3" x14ac:dyDescent="0.25">
      <c r="A874" s="1">
        <v>41416</v>
      </c>
      <c r="B874">
        <v>-4.5999999999999996</v>
      </c>
      <c r="C874">
        <v>4.2</v>
      </c>
    </row>
    <row r="875" spans="1:3" x14ac:dyDescent="0.25">
      <c r="A875" s="1">
        <v>41417</v>
      </c>
      <c r="B875">
        <v>-4.8</v>
      </c>
      <c r="C875">
        <v>6.2</v>
      </c>
    </row>
    <row r="876" spans="1:3" x14ac:dyDescent="0.25">
      <c r="A876" s="1">
        <v>41418</v>
      </c>
      <c r="B876">
        <v>-14.4</v>
      </c>
      <c r="C876">
        <v>11.6</v>
      </c>
    </row>
    <row r="877" spans="1:3" x14ac:dyDescent="0.25">
      <c r="A877" s="1">
        <v>41419</v>
      </c>
      <c r="B877">
        <v>-11.7</v>
      </c>
      <c r="C877">
        <v>9.4</v>
      </c>
    </row>
    <row r="878" spans="1:3" x14ac:dyDescent="0.25">
      <c r="A878" s="1">
        <v>41420</v>
      </c>
      <c r="B878">
        <v>-4.9000000000000004</v>
      </c>
      <c r="C878">
        <v>7.9</v>
      </c>
    </row>
    <row r="879" spans="1:3" x14ac:dyDescent="0.25">
      <c r="A879" s="1">
        <v>41421</v>
      </c>
      <c r="B879">
        <v>-6</v>
      </c>
      <c r="C879">
        <v>4.8</v>
      </c>
    </row>
    <row r="880" spans="1:3" x14ac:dyDescent="0.25">
      <c r="A880" s="1">
        <v>41422</v>
      </c>
      <c r="B880">
        <v>-4.9000000000000004</v>
      </c>
      <c r="C880">
        <v>5.4</v>
      </c>
    </row>
    <row r="881" spans="1:3" x14ac:dyDescent="0.25">
      <c r="A881" s="1">
        <v>41423</v>
      </c>
      <c r="B881">
        <v>-0.6</v>
      </c>
      <c r="C881">
        <v>1.8</v>
      </c>
    </row>
    <row r="882" spans="1:3" x14ac:dyDescent="0.25">
      <c r="A882" s="1">
        <v>41424</v>
      </c>
      <c r="B882">
        <v>-1.7</v>
      </c>
      <c r="C882">
        <v>2</v>
      </c>
    </row>
    <row r="883" spans="1:3" x14ac:dyDescent="0.25">
      <c r="A883" s="1">
        <v>41425</v>
      </c>
      <c r="B883">
        <v>-8.5</v>
      </c>
      <c r="C883">
        <v>16.7</v>
      </c>
    </row>
    <row r="884" spans="1:3" x14ac:dyDescent="0.25">
      <c r="A884" s="1">
        <v>41426</v>
      </c>
      <c r="B884">
        <v>-21.4</v>
      </c>
      <c r="C884">
        <v>17.899999999999999</v>
      </c>
    </row>
    <row r="885" spans="1:3" x14ac:dyDescent="0.25">
      <c r="A885" s="1">
        <v>41427</v>
      </c>
      <c r="B885">
        <v>-10.7</v>
      </c>
      <c r="C885">
        <v>10.7</v>
      </c>
    </row>
    <row r="886" spans="1:3" x14ac:dyDescent="0.25">
      <c r="A886" s="1">
        <v>41428</v>
      </c>
      <c r="B886">
        <v>-3.7</v>
      </c>
      <c r="C886">
        <v>4.2</v>
      </c>
    </row>
    <row r="887" spans="1:3" x14ac:dyDescent="0.25">
      <c r="A887" s="1">
        <v>41429</v>
      </c>
      <c r="B887">
        <v>-3.4</v>
      </c>
      <c r="C887">
        <v>3.1</v>
      </c>
    </row>
    <row r="888" spans="1:3" x14ac:dyDescent="0.25">
      <c r="A888" s="1">
        <v>41430</v>
      </c>
      <c r="B888">
        <v>-3.2</v>
      </c>
      <c r="C888">
        <v>3.4</v>
      </c>
    </row>
    <row r="889" spans="1:3" x14ac:dyDescent="0.25">
      <c r="A889" s="1">
        <v>41431</v>
      </c>
      <c r="B889">
        <v>-12.2</v>
      </c>
      <c r="C889">
        <v>6.6</v>
      </c>
    </row>
    <row r="890" spans="1:3" x14ac:dyDescent="0.25">
      <c r="A890" s="1">
        <v>41432</v>
      </c>
      <c r="B890">
        <v>-12.3</v>
      </c>
      <c r="C890">
        <v>10.3</v>
      </c>
    </row>
    <row r="891" spans="1:3" x14ac:dyDescent="0.25">
      <c r="A891" s="1">
        <v>41433</v>
      </c>
      <c r="B891">
        <v>-7.8</v>
      </c>
      <c r="C891">
        <v>6.1</v>
      </c>
    </row>
    <row r="892" spans="1:3" x14ac:dyDescent="0.25">
      <c r="A892" s="1">
        <v>41434</v>
      </c>
      <c r="B892">
        <v>-5.9</v>
      </c>
      <c r="C892">
        <v>5.5</v>
      </c>
    </row>
    <row r="893" spans="1:3" x14ac:dyDescent="0.25">
      <c r="A893" s="1">
        <v>41435</v>
      </c>
      <c r="B893">
        <v>-8.6</v>
      </c>
      <c r="C893">
        <v>8.1999999999999993</v>
      </c>
    </row>
    <row r="894" spans="1:3" x14ac:dyDescent="0.25">
      <c r="A894" s="1">
        <v>41436</v>
      </c>
      <c r="B894">
        <v>-7.1</v>
      </c>
      <c r="C894">
        <v>5.3</v>
      </c>
    </row>
    <row r="895" spans="1:3" x14ac:dyDescent="0.25">
      <c r="A895" s="1">
        <v>41437</v>
      </c>
      <c r="B895">
        <v>-4</v>
      </c>
      <c r="C895">
        <v>4.3</v>
      </c>
    </row>
    <row r="896" spans="1:3" x14ac:dyDescent="0.25">
      <c r="A896" s="1">
        <v>41438</v>
      </c>
      <c r="B896">
        <v>-2.7</v>
      </c>
      <c r="C896">
        <v>3.1</v>
      </c>
    </row>
    <row r="897" spans="1:3" x14ac:dyDescent="0.25">
      <c r="A897" s="1">
        <v>41439</v>
      </c>
      <c r="B897">
        <v>-4</v>
      </c>
      <c r="C897">
        <v>3.5</v>
      </c>
    </row>
    <row r="898" spans="1:3" x14ac:dyDescent="0.25">
      <c r="A898" s="1">
        <v>41440</v>
      </c>
      <c r="B898">
        <v>-5.9</v>
      </c>
      <c r="C898">
        <v>3.4</v>
      </c>
    </row>
    <row r="899" spans="1:3" x14ac:dyDescent="0.25">
      <c r="A899" s="1">
        <v>41441</v>
      </c>
      <c r="B899">
        <v>-4.3</v>
      </c>
      <c r="C899">
        <v>3.8</v>
      </c>
    </row>
    <row r="900" spans="1:3" x14ac:dyDescent="0.25">
      <c r="A900" s="1">
        <v>41442</v>
      </c>
      <c r="B900">
        <v>-5.7</v>
      </c>
      <c r="C900">
        <v>4.7</v>
      </c>
    </row>
    <row r="901" spans="1:3" x14ac:dyDescent="0.25">
      <c r="A901" s="1">
        <v>41443</v>
      </c>
      <c r="B901">
        <v>-5.8</v>
      </c>
      <c r="C901">
        <v>5.3</v>
      </c>
    </row>
    <row r="902" spans="1:3" x14ac:dyDescent="0.25">
      <c r="A902" s="1">
        <v>41444</v>
      </c>
      <c r="B902">
        <v>-8.4</v>
      </c>
      <c r="C902">
        <v>5</v>
      </c>
    </row>
    <row r="903" spans="1:3" x14ac:dyDescent="0.25">
      <c r="A903" s="1">
        <v>41445</v>
      </c>
      <c r="B903">
        <v>-11.6</v>
      </c>
      <c r="C903">
        <v>10.1</v>
      </c>
    </row>
    <row r="904" spans="1:3" x14ac:dyDescent="0.25">
      <c r="A904" s="1">
        <v>41446</v>
      </c>
      <c r="B904">
        <v>-8.4</v>
      </c>
      <c r="C904">
        <v>10.3</v>
      </c>
    </row>
    <row r="905" spans="1:3" x14ac:dyDescent="0.25">
      <c r="A905" s="1">
        <v>41447</v>
      </c>
      <c r="B905">
        <v>-7.1</v>
      </c>
      <c r="C905">
        <v>7.6</v>
      </c>
    </row>
    <row r="906" spans="1:3" x14ac:dyDescent="0.25">
      <c r="A906" s="1">
        <v>41448</v>
      </c>
      <c r="B906">
        <v>-8.3000000000000007</v>
      </c>
      <c r="C906">
        <v>7.3</v>
      </c>
    </row>
    <row r="907" spans="1:3" x14ac:dyDescent="0.25">
      <c r="A907" s="1">
        <v>41449</v>
      </c>
      <c r="B907">
        <v>-5.8</v>
      </c>
      <c r="C907">
        <v>5.7</v>
      </c>
    </row>
    <row r="908" spans="1:3" x14ac:dyDescent="0.25">
      <c r="A908" s="1">
        <v>41450</v>
      </c>
      <c r="B908">
        <v>-3.9</v>
      </c>
      <c r="C908">
        <v>3.4</v>
      </c>
    </row>
    <row r="909" spans="1:3" x14ac:dyDescent="0.25">
      <c r="A909" s="1">
        <v>41451</v>
      </c>
      <c r="B909">
        <v>-2.7</v>
      </c>
      <c r="C909">
        <v>1.9</v>
      </c>
    </row>
    <row r="910" spans="1:3" x14ac:dyDescent="0.25">
      <c r="A910" s="1">
        <v>41452</v>
      </c>
      <c r="B910">
        <v>-6.8</v>
      </c>
      <c r="C910">
        <v>5.4</v>
      </c>
    </row>
    <row r="911" spans="1:3" x14ac:dyDescent="0.25">
      <c r="A911" s="1">
        <v>41453</v>
      </c>
      <c r="B911">
        <v>-12.5</v>
      </c>
      <c r="C911">
        <v>11.3</v>
      </c>
    </row>
    <row r="912" spans="1:3" x14ac:dyDescent="0.25">
      <c r="A912" s="1">
        <v>41454</v>
      </c>
      <c r="B912">
        <v>-12.1</v>
      </c>
      <c r="C912">
        <v>4.9000000000000004</v>
      </c>
    </row>
    <row r="913" spans="1:3" x14ac:dyDescent="0.25">
      <c r="A913" s="1">
        <v>41455</v>
      </c>
      <c r="B913">
        <v>-5.0999999999999996</v>
      </c>
      <c r="C913">
        <v>5.2</v>
      </c>
    </row>
    <row r="914" spans="1:3" x14ac:dyDescent="0.25">
      <c r="A914" s="1">
        <v>41456</v>
      </c>
      <c r="B914">
        <v>-3.9</v>
      </c>
      <c r="C914">
        <v>3.4</v>
      </c>
    </row>
    <row r="915" spans="1:3" x14ac:dyDescent="0.25">
      <c r="A915" s="1">
        <v>41457</v>
      </c>
      <c r="B915">
        <v>-2.8</v>
      </c>
      <c r="C915">
        <v>2.8</v>
      </c>
    </row>
    <row r="916" spans="1:3" x14ac:dyDescent="0.25">
      <c r="A916" s="1">
        <v>41458</v>
      </c>
      <c r="B916">
        <v>-4.2</v>
      </c>
      <c r="C916">
        <v>3.9</v>
      </c>
    </row>
    <row r="917" spans="1:3" x14ac:dyDescent="0.25">
      <c r="A917" s="1">
        <v>41459</v>
      </c>
      <c r="B917">
        <v>-4.7</v>
      </c>
      <c r="C917">
        <v>3.4</v>
      </c>
    </row>
    <row r="918" spans="1:3" x14ac:dyDescent="0.25">
      <c r="A918" s="1">
        <v>41460</v>
      </c>
      <c r="B918">
        <v>-10.9</v>
      </c>
      <c r="C918">
        <v>7</v>
      </c>
    </row>
    <row r="919" spans="1:3" x14ac:dyDescent="0.25">
      <c r="A919" s="1">
        <v>41461</v>
      </c>
      <c r="B919">
        <v>-13</v>
      </c>
      <c r="C919">
        <v>0</v>
      </c>
    </row>
    <row r="920" spans="1:3" x14ac:dyDescent="0.25">
      <c r="A920" s="1">
        <v>41462</v>
      </c>
      <c r="B920">
        <v>-4.4000000000000004</v>
      </c>
      <c r="C920">
        <v>7.3</v>
      </c>
    </row>
    <row r="921" spans="1:3" x14ac:dyDescent="0.25">
      <c r="A921" s="1">
        <v>41463</v>
      </c>
      <c r="B921">
        <v>-5.0999999999999996</v>
      </c>
      <c r="C921">
        <v>4.7</v>
      </c>
    </row>
    <row r="922" spans="1:3" x14ac:dyDescent="0.25">
      <c r="A922" s="1">
        <v>41464</v>
      </c>
      <c r="B922">
        <v>-11.2</v>
      </c>
      <c r="C922">
        <v>16.3</v>
      </c>
    </row>
    <row r="923" spans="1:3" x14ac:dyDescent="0.25">
      <c r="A923" s="1">
        <v>41465</v>
      </c>
      <c r="B923">
        <v>-12.2</v>
      </c>
      <c r="C923">
        <v>5.9</v>
      </c>
    </row>
    <row r="924" spans="1:3" x14ac:dyDescent="0.25">
      <c r="A924" s="1">
        <v>41466</v>
      </c>
      <c r="B924">
        <v>-7.3</v>
      </c>
      <c r="C924">
        <v>2</v>
      </c>
    </row>
    <row r="925" spans="1:3" x14ac:dyDescent="0.25">
      <c r="A925" s="1">
        <v>41467</v>
      </c>
      <c r="B925">
        <v>-6.3</v>
      </c>
      <c r="C925">
        <v>7.3</v>
      </c>
    </row>
    <row r="926" spans="1:3" x14ac:dyDescent="0.25">
      <c r="A926" s="1">
        <v>41468</v>
      </c>
      <c r="B926">
        <v>-7.1</v>
      </c>
      <c r="C926">
        <v>15.9</v>
      </c>
    </row>
    <row r="927" spans="1:3" x14ac:dyDescent="0.25">
      <c r="A927" s="1">
        <v>41469</v>
      </c>
      <c r="B927">
        <v>-10.199999999999999</v>
      </c>
      <c r="C927">
        <v>3.5</v>
      </c>
    </row>
    <row r="928" spans="1:3" x14ac:dyDescent="0.25">
      <c r="A928" s="1">
        <v>41470</v>
      </c>
      <c r="B928">
        <v>-7.9</v>
      </c>
      <c r="C928">
        <v>5.2</v>
      </c>
    </row>
    <row r="929" spans="1:3" x14ac:dyDescent="0.25">
      <c r="A929" s="1">
        <v>41471</v>
      </c>
      <c r="B929">
        <v>-4.3</v>
      </c>
      <c r="C929">
        <v>4.2</v>
      </c>
    </row>
    <row r="930" spans="1:3" x14ac:dyDescent="0.25">
      <c r="A930" s="1">
        <v>41472</v>
      </c>
      <c r="B930">
        <v>-5.5</v>
      </c>
      <c r="C930">
        <v>5.2</v>
      </c>
    </row>
    <row r="931" spans="1:3" x14ac:dyDescent="0.25">
      <c r="A931" s="1">
        <v>41473</v>
      </c>
      <c r="B931">
        <v>-11</v>
      </c>
      <c r="C931">
        <v>12.3</v>
      </c>
    </row>
    <row r="932" spans="1:3" x14ac:dyDescent="0.25">
      <c r="A932" s="1">
        <v>41474</v>
      </c>
      <c r="B932">
        <v>-8.9</v>
      </c>
      <c r="C932">
        <v>5.9</v>
      </c>
    </row>
    <row r="933" spans="1:3" x14ac:dyDescent="0.25">
      <c r="A933" s="1">
        <v>41475</v>
      </c>
      <c r="B933">
        <v>-2.6</v>
      </c>
      <c r="C933">
        <v>2.1</v>
      </c>
    </row>
    <row r="934" spans="1:3" x14ac:dyDescent="0.25">
      <c r="A934" s="1">
        <v>41476</v>
      </c>
      <c r="B934">
        <v>-3.5</v>
      </c>
      <c r="C934">
        <v>4.0999999999999996</v>
      </c>
    </row>
    <row r="935" spans="1:3" x14ac:dyDescent="0.25">
      <c r="A935" s="1">
        <v>41477</v>
      </c>
      <c r="B935">
        <v>-5.6</v>
      </c>
      <c r="C935">
        <v>5.7</v>
      </c>
    </row>
    <row r="936" spans="1:3" x14ac:dyDescent="0.25">
      <c r="A936" s="1">
        <v>41478</v>
      </c>
      <c r="B936">
        <v>-4.4000000000000004</v>
      </c>
      <c r="C936">
        <v>4.5</v>
      </c>
    </row>
    <row r="937" spans="1:3" x14ac:dyDescent="0.25">
      <c r="A937" s="1">
        <v>41479</v>
      </c>
      <c r="B937">
        <v>-3.8</v>
      </c>
      <c r="C937">
        <v>3.1</v>
      </c>
    </row>
    <row r="938" spans="1:3" x14ac:dyDescent="0.25">
      <c r="A938" s="1">
        <v>41480</v>
      </c>
      <c r="B938">
        <v>-11.7</v>
      </c>
      <c r="C938">
        <v>4.9000000000000004</v>
      </c>
    </row>
    <row r="939" spans="1:3" x14ac:dyDescent="0.25">
      <c r="A939" s="1">
        <v>41481</v>
      </c>
      <c r="B939">
        <v>-7.8</v>
      </c>
      <c r="C939">
        <v>5.6</v>
      </c>
    </row>
    <row r="940" spans="1:3" x14ac:dyDescent="0.25">
      <c r="A940" s="1">
        <v>41482</v>
      </c>
      <c r="B940">
        <v>-5.9</v>
      </c>
      <c r="C940">
        <v>4.4000000000000004</v>
      </c>
    </row>
    <row r="941" spans="1:3" x14ac:dyDescent="0.25">
      <c r="A941" s="1">
        <v>41483</v>
      </c>
      <c r="B941">
        <v>-4.8</v>
      </c>
      <c r="C941">
        <v>3.8</v>
      </c>
    </row>
    <row r="942" spans="1:3" x14ac:dyDescent="0.25">
      <c r="A942" s="1">
        <v>41484</v>
      </c>
      <c r="B942">
        <v>-3.8</v>
      </c>
      <c r="C942">
        <v>4.0999999999999996</v>
      </c>
    </row>
    <row r="943" spans="1:3" x14ac:dyDescent="0.25">
      <c r="A943" s="1">
        <v>41485</v>
      </c>
      <c r="B943">
        <v>-5</v>
      </c>
      <c r="C943">
        <v>4.7</v>
      </c>
    </row>
    <row r="944" spans="1:3" x14ac:dyDescent="0.25">
      <c r="A944" s="1">
        <v>41486</v>
      </c>
      <c r="B944">
        <v>-4.5</v>
      </c>
      <c r="C944">
        <v>3.8</v>
      </c>
    </row>
    <row r="945" spans="1:3" x14ac:dyDescent="0.25">
      <c r="A945" s="1">
        <v>41487</v>
      </c>
      <c r="B945">
        <v>-4.4000000000000004</v>
      </c>
      <c r="C945">
        <v>2.9</v>
      </c>
    </row>
    <row r="946" spans="1:3" x14ac:dyDescent="0.25">
      <c r="A946" s="1">
        <v>41488</v>
      </c>
      <c r="B946">
        <v>-2.8</v>
      </c>
      <c r="C946">
        <v>2.8</v>
      </c>
    </row>
    <row r="947" spans="1:3" x14ac:dyDescent="0.25">
      <c r="A947" s="1">
        <v>41489</v>
      </c>
      <c r="B947">
        <v>-5.4</v>
      </c>
      <c r="C947">
        <v>4.3</v>
      </c>
    </row>
    <row r="948" spans="1:3" x14ac:dyDescent="0.25">
      <c r="A948" s="1">
        <v>41490</v>
      </c>
      <c r="B948">
        <v>-13.3</v>
      </c>
      <c r="C948">
        <v>7.3</v>
      </c>
    </row>
    <row r="949" spans="1:3" x14ac:dyDescent="0.25">
      <c r="A949" s="1">
        <v>41491</v>
      </c>
      <c r="B949">
        <v>-10.3</v>
      </c>
      <c r="C949">
        <v>3.5</v>
      </c>
    </row>
    <row r="950" spans="1:3" x14ac:dyDescent="0.25">
      <c r="A950" s="1">
        <v>41492</v>
      </c>
      <c r="B950">
        <v>-4.2</v>
      </c>
      <c r="C950">
        <v>3.5</v>
      </c>
    </row>
    <row r="951" spans="1:3" x14ac:dyDescent="0.25">
      <c r="A951" s="1">
        <v>41493</v>
      </c>
      <c r="B951">
        <v>-4.2</v>
      </c>
      <c r="C951">
        <v>4.4000000000000004</v>
      </c>
    </row>
    <row r="952" spans="1:3" x14ac:dyDescent="0.25">
      <c r="A952" s="1">
        <v>41494</v>
      </c>
      <c r="B952">
        <v>-3.1</v>
      </c>
      <c r="C952">
        <v>2.9</v>
      </c>
    </row>
    <row r="953" spans="1:3" x14ac:dyDescent="0.25">
      <c r="A953" s="1">
        <v>41495</v>
      </c>
      <c r="B953">
        <v>-5.4</v>
      </c>
      <c r="C953">
        <v>10.1</v>
      </c>
    </row>
    <row r="954" spans="1:3" x14ac:dyDescent="0.25">
      <c r="A954" s="1">
        <v>41496</v>
      </c>
      <c r="B954">
        <v>-5.6</v>
      </c>
      <c r="C954">
        <v>6.3</v>
      </c>
    </row>
    <row r="955" spans="1:3" x14ac:dyDescent="0.25">
      <c r="A955" s="1">
        <v>41497</v>
      </c>
      <c r="B955">
        <v>-2.8</v>
      </c>
      <c r="C955">
        <v>2.8</v>
      </c>
    </row>
    <row r="956" spans="1:3" x14ac:dyDescent="0.25">
      <c r="A956" s="1">
        <v>41498</v>
      </c>
      <c r="B956">
        <v>-6.6</v>
      </c>
      <c r="C956">
        <v>3.6</v>
      </c>
    </row>
    <row r="957" spans="1:3" x14ac:dyDescent="0.25">
      <c r="A957" s="1">
        <v>41499</v>
      </c>
      <c r="B957">
        <v>-8.6999999999999993</v>
      </c>
      <c r="C957">
        <v>8.4</v>
      </c>
    </row>
    <row r="958" spans="1:3" x14ac:dyDescent="0.25">
      <c r="A958" s="1">
        <v>41500</v>
      </c>
      <c r="B958">
        <v>-5.7</v>
      </c>
      <c r="C958">
        <v>6.3</v>
      </c>
    </row>
    <row r="959" spans="1:3" x14ac:dyDescent="0.25">
      <c r="A959" s="1">
        <v>41501</v>
      </c>
      <c r="B959">
        <v>-8.9</v>
      </c>
      <c r="C959">
        <v>11</v>
      </c>
    </row>
    <row r="960" spans="1:3" x14ac:dyDescent="0.25">
      <c r="A960" s="1">
        <v>41502</v>
      </c>
      <c r="B960">
        <v>-8.8000000000000007</v>
      </c>
      <c r="C960">
        <v>8.1</v>
      </c>
    </row>
    <row r="961" spans="1:3" x14ac:dyDescent="0.25">
      <c r="A961" s="1">
        <v>41503</v>
      </c>
      <c r="B961">
        <v>-3</v>
      </c>
      <c r="C961">
        <v>3.6</v>
      </c>
    </row>
    <row r="962" spans="1:3" x14ac:dyDescent="0.25">
      <c r="A962" s="1">
        <v>41504</v>
      </c>
      <c r="B962">
        <v>-2.6</v>
      </c>
      <c r="C962">
        <v>3.1</v>
      </c>
    </row>
    <row r="963" spans="1:3" x14ac:dyDescent="0.25">
      <c r="A963" s="1">
        <v>41505</v>
      </c>
      <c r="B963">
        <v>-2.8</v>
      </c>
      <c r="C963">
        <v>3</v>
      </c>
    </row>
    <row r="964" spans="1:3" x14ac:dyDescent="0.25">
      <c r="A964" s="1">
        <v>41506</v>
      </c>
      <c r="B964">
        <v>-3</v>
      </c>
      <c r="C964">
        <v>8.5</v>
      </c>
    </row>
    <row r="965" spans="1:3" x14ac:dyDescent="0.25">
      <c r="A965" s="1">
        <v>41507</v>
      </c>
      <c r="B965">
        <v>-10.1</v>
      </c>
      <c r="C965">
        <v>7.4</v>
      </c>
    </row>
    <row r="966" spans="1:3" x14ac:dyDescent="0.25">
      <c r="A966" s="1">
        <v>41508</v>
      </c>
      <c r="B966">
        <v>-6.3</v>
      </c>
      <c r="C966">
        <v>6.9</v>
      </c>
    </row>
    <row r="967" spans="1:3" x14ac:dyDescent="0.25">
      <c r="A967" s="1">
        <v>41509</v>
      </c>
      <c r="B967">
        <v>-5.2</v>
      </c>
      <c r="C967">
        <v>3.9</v>
      </c>
    </row>
    <row r="968" spans="1:3" x14ac:dyDescent="0.25">
      <c r="A968" s="1">
        <v>41510</v>
      </c>
      <c r="B968">
        <v>-4.4000000000000004</v>
      </c>
      <c r="C968">
        <v>5.9</v>
      </c>
    </row>
    <row r="969" spans="1:3" x14ac:dyDescent="0.25">
      <c r="A969" s="1">
        <v>41511</v>
      </c>
      <c r="B969">
        <v>-4</v>
      </c>
      <c r="C969">
        <v>3.4</v>
      </c>
    </row>
    <row r="970" spans="1:3" x14ac:dyDescent="0.25">
      <c r="A970" s="1">
        <v>41512</v>
      </c>
      <c r="B970">
        <v>-4</v>
      </c>
      <c r="C970">
        <v>1.8</v>
      </c>
    </row>
    <row r="971" spans="1:3" x14ac:dyDescent="0.25">
      <c r="A971" s="1">
        <v>41513</v>
      </c>
      <c r="B971">
        <v>-13.2</v>
      </c>
      <c r="C971">
        <v>10.8</v>
      </c>
    </row>
    <row r="972" spans="1:3" x14ac:dyDescent="0.25">
      <c r="A972" s="1">
        <v>41514</v>
      </c>
      <c r="B972">
        <v>-7.6</v>
      </c>
      <c r="C972">
        <v>2.8</v>
      </c>
    </row>
    <row r="973" spans="1:3" x14ac:dyDescent="0.25">
      <c r="A973" s="1">
        <v>41515</v>
      </c>
      <c r="B973">
        <v>-2.2000000000000002</v>
      </c>
      <c r="C973">
        <v>3.7</v>
      </c>
    </row>
    <row r="974" spans="1:3" x14ac:dyDescent="0.25">
      <c r="A974" s="1">
        <v>41516</v>
      </c>
      <c r="B974">
        <v>-10.1</v>
      </c>
      <c r="C974">
        <v>8</v>
      </c>
    </row>
    <row r="975" spans="1:3" x14ac:dyDescent="0.25">
      <c r="A975" s="1">
        <v>41517</v>
      </c>
      <c r="B975">
        <v>-6.9</v>
      </c>
      <c r="C975">
        <v>5.2</v>
      </c>
    </row>
    <row r="976" spans="1:3" x14ac:dyDescent="0.25">
      <c r="A976" s="1">
        <v>41518</v>
      </c>
      <c r="B976">
        <v>-5</v>
      </c>
      <c r="C976">
        <v>4.3</v>
      </c>
    </row>
    <row r="977" spans="1:3" x14ac:dyDescent="0.25">
      <c r="A977" s="1">
        <v>41519</v>
      </c>
      <c r="B977">
        <v>-5.5</v>
      </c>
      <c r="C977">
        <v>4.8</v>
      </c>
    </row>
    <row r="978" spans="1:3" x14ac:dyDescent="0.25">
      <c r="A978" s="1">
        <v>41520</v>
      </c>
      <c r="B978">
        <v>-6.2</v>
      </c>
      <c r="C978">
        <v>8.6</v>
      </c>
    </row>
    <row r="979" spans="1:3" x14ac:dyDescent="0.25">
      <c r="A979" s="1">
        <v>41521</v>
      </c>
      <c r="B979">
        <v>-4.0999999999999996</v>
      </c>
      <c r="C979">
        <v>4.5999999999999996</v>
      </c>
    </row>
    <row r="980" spans="1:3" x14ac:dyDescent="0.25">
      <c r="A980" s="1">
        <v>41522</v>
      </c>
      <c r="B980">
        <v>-2.2000000000000002</v>
      </c>
      <c r="C980">
        <v>4.7</v>
      </c>
    </row>
    <row r="981" spans="1:3" x14ac:dyDescent="0.25">
      <c r="A981" s="1">
        <v>41523</v>
      </c>
      <c r="B981">
        <v>-4.0999999999999996</v>
      </c>
      <c r="C981">
        <v>4.3</v>
      </c>
    </row>
    <row r="982" spans="1:3" x14ac:dyDescent="0.25">
      <c r="A982" s="1">
        <v>41524</v>
      </c>
      <c r="B982">
        <v>-4.4000000000000004</v>
      </c>
      <c r="C982">
        <v>4.4000000000000004</v>
      </c>
    </row>
    <row r="983" spans="1:3" x14ac:dyDescent="0.25">
      <c r="A983" s="1">
        <v>41525</v>
      </c>
      <c r="B983">
        <v>-5.3</v>
      </c>
      <c r="C983">
        <v>3.6</v>
      </c>
    </row>
    <row r="984" spans="1:3" x14ac:dyDescent="0.25">
      <c r="A984" s="1">
        <v>41526</v>
      </c>
      <c r="B984">
        <v>-3.8</v>
      </c>
      <c r="C984">
        <v>2.2999999999999998</v>
      </c>
    </row>
    <row r="985" spans="1:3" x14ac:dyDescent="0.25">
      <c r="A985" s="1">
        <v>41527</v>
      </c>
      <c r="B985">
        <v>-7.8</v>
      </c>
      <c r="C985">
        <v>5.4</v>
      </c>
    </row>
    <row r="986" spans="1:3" x14ac:dyDescent="0.25">
      <c r="A986" s="1">
        <v>41528</v>
      </c>
      <c r="B986">
        <v>-5.8</v>
      </c>
      <c r="C986">
        <v>5.8</v>
      </c>
    </row>
    <row r="987" spans="1:3" x14ac:dyDescent="0.25">
      <c r="A987" s="1">
        <v>41529</v>
      </c>
      <c r="B987">
        <v>-6.4</v>
      </c>
      <c r="C987">
        <v>9.9</v>
      </c>
    </row>
    <row r="988" spans="1:3" x14ac:dyDescent="0.25">
      <c r="A988" s="1">
        <v>41530</v>
      </c>
      <c r="B988">
        <v>-7</v>
      </c>
      <c r="C988">
        <v>8.6</v>
      </c>
    </row>
    <row r="989" spans="1:3" x14ac:dyDescent="0.25">
      <c r="A989" s="1">
        <v>41531</v>
      </c>
      <c r="B989">
        <v>-3.6</v>
      </c>
      <c r="C989">
        <v>4.5999999999999996</v>
      </c>
    </row>
    <row r="990" spans="1:3" x14ac:dyDescent="0.25">
      <c r="A990" s="1">
        <v>41532</v>
      </c>
      <c r="B990">
        <v>-4.2</v>
      </c>
      <c r="C990">
        <v>5</v>
      </c>
    </row>
    <row r="991" spans="1:3" x14ac:dyDescent="0.25">
      <c r="A991" s="1">
        <v>41533</v>
      </c>
      <c r="B991">
        <v>-4.0999999999999996</v>
      </c>
      <c r="C991">
        <v>5.5</v>
      </c>
    </row>
    <row r="992" spans="1:3" x14ac:dyDescent="0.25">
      <c r="A992" s="1">
        <v>41534</v>
      </c>
      <c r="B992">
        <v>-6.9</v>
      </c>
      <c r="C992">
        <v>5.0999999999999996</v>
      </c>
    </row>
    <row r="993" spans="1:3" x14ac:dyDescent="0.25">
      <c r="A993" s="1">
        <v>41535</v>
      </c>
      <c r="B993">
        <v>-5.8</v>
      </c>
      <c r="C993">
        <v>8.1999999999999993</v>
      </c>
    </row>
    <row r="994" spans="1:3" x14ac:dyDescent="0.25">
      <c r="A994" s="1">
        <v>41536</v>
      </c>
      <c r="B994">
        <v>-5.9</v>
      </c>
      <c r="C994">
        <v>4.0999999999999996</v>
      </c>
    </row>
    <row r="995" spans="1:3" x14ac:dyDescent="0.25">
      <c r="A995" s="1">
        <v>41537</v>
      </c>
      <c r="B995">
        <v>-3.3</v>
      </c>
      <c r="C995">
        <v>3.4</v>
      </c>
    </row>
    <row r="996" spans="1:3" x14ac:dyDescent="0.25">
      <c r="A996" s="1">
        <v>41538</v>
      </c>
      <c r="B996">
        <v>-4.4000000000000004</v>
      </c>
      <c r="C996">
        <v>4.3</v>
      </c>
    </row>
    <row r="997" spans="1:3" x14ac:dyDescent="0.25">
      <c r="A997" s="1">
        <v>41539</v>
      </c>
      <c r="B997">
        <v>-4.2</v>
      </c>
      <c r="C997">
        <v>3.5</v>
      </c>
    </row>
    <row r="998" spans="1:3" x14ac:dyDescent="0.25">
      <c r="A998" s="1">
        <v>41540</v>
      </c>
      <c r="B998">
        <v>-4.0999999999999996</v>
      </c>
      <c r="C998">
        <v>4.4000000000000004</v>
      </c>
    </row>
    <row r="999" spans="1:3" x14ac:dyDescent="0.25">
      <c r="A999" s="1">
        <v>41541</v>
      </c>
      <c r="B999">
        <v>-10</v>
      </c>
      <c r="C999">
        <v>11</v>
      </c>
    </row>
    <row r="1000" spans="1:3" x14ac:dyDescent="0.25">
      <c r="A1000" s="1">
        <v>41542</v>
      </c>
      <c r="B1000">
        <v>-3.4</v>
      </c>
      <c r="C1000">
        <v>3.7</v>
      </c>
    </row>
    <row r="1001" spans="1:3" x14ac:dyDescent="0.25">
      <c r="A1001" s="1">
        <v>41543</v>
      </c>
      <c r="B1001">
        <v>-2.1</v>
      </c>
      <c r="C1001">
        <v>2.8</v>
      </c>
    </row>
    <row r="1002" spans="1:3" x14ac:dyDescent="0.25">
      <c r="A1002" s="1">
        <v>41544</v>
      </c>
      <c r="B1002">
        <v>-2.2999999999999998</v>
      </c>
      <c r="C1002">
        <v>3</v>
      </c>
    </row>
    <row r="1003" spans="1:3" x14ac:dyDescent="0.25">
      <c r="A1003" s="1">
        <v>41545</v>
      </c>
      <c r="B1003">
        <v>-2</v>
      </c>
      <c r="C1003">
        <v>2.4</v>
      </c>
    </row>
    <row r="1004" spans="1:3" x14ac:dyDescent="0.25">
      <c r="A1004" s="1">
        <v>41546</v>
      </c>
      <c r="B1004">
        <v>-3.1</v>
      </c>
      <c r="C1004">
        <v>1.7</v>
      </c>
    </row>
    <row r="1005" spans="1:3" x14ac:dyDescent="0.25">
      <c r="A1005" s="1">
        <v>41547</v>
      </c>
      <c r="B1005">
        <v>-3.7</v>
      </c>
      <c r="C1005">
        <v>4.0999999999999996</v>
      </c>
    </row>
    <row r="1006" spans="1:3" x14ac:dyDescent="0.25">
      <c r="A1006" s="1">
        <v>41548</v>
      </c>
      <c r="B1006">
        <v>-7</v>
      </c>
      <c r="C1006">
        <v>8.9</v>
      </c>
    </row>
    <row r="1007" spans="1:3" x14ac:dyDescent="0.25">
      <c r="A1007" s="1">
        <v>41549</v>
      </c>
      <c r="B1007">
        <v>-29.4</v>
      </c>
      <c r="C1007">
        <v>24.6</v>
      </c>
    </row>
    <row r="1008" spans="1:3" x14ac:dyDescent="0.25">
      <c r="A1008" s="1">
        <v>41550</v>
      </c>
      <c r="B1008">
        <v>-1.5</v>
      </c>
      <c r="C1008">
        <v>6.4</v>
      </c>
    </row>
    <row r="1009" spans="1:3" x14ac:dyDescent="0.25">
      <c r="A1009" s="1">
        <v>41551</v>
      </c>
      <c r="B1009">
        <v>-0.9</v>
      </c>
      <c r="C1009">
        <v>4.5</v>
      </c>
    </row>
    <row r="1010" spans="1:3" x14ac:dyDescent="0.25">
      <c r="A1010" s="1">
        <v>41552</v>
      </c>
      <c r="B1010">
        <v>-4.4000000000000004</v>
      </c>
      <c r="C1010">
        <v>2.5</v>
      </c>
    </row>
    <row r="1011" spans="1:3" x14ac:dyDescent="0.25">
      <c r="A1011" s="1">
        <v>41553</v>
      </c>
      <c r="B1011">
        <v>-3.5</v>
      </c>
      <c r="C1011">
        <v>2.6</v>
      </c>
    </row>
    <row r="1012" spans="1:3" x14ac:dyDescent="0.25">
      <c r="A1012" s="1">
        <v>41554</v>
      </c>
      <c r="B1012">
        <v>-5.7</v>
      </c>
      <c r="C1012">
        <v>3.7</v>
      </c>
    </row>
    <row r="1013" spans="1:3" x14ac:dyDescent="0.25">
      <c r="A1013" s="1">
        <v>41555</v>
      </c>
      <c r="B1013">
        <v>-16.399999999999999</v>
      </c>
      <c r="C1013">
        <v>23.2</v>
      </c>
    </row>
    <row r="1014" spans="1:3" x14ac:dyDescent="0.25">
      <c r="A1014" s="1">
        <v>41556</v>
      </c>
      <c r="B1014">
        <v>-6.5</v>
      </c>
      <c r="C1014">
        <v>8.6999999999999993</v>
      </c>
    </row>
    <row r="1015" spans="1:3" x14ac:dyDescent="0.25">
      <c r="A1015" s="1">
        <v>41557</v>
      </c>
      <c r="B1015">
        <v>-8</v>
      </c>
      <c r="C1015">
        <v>7.1</v>
      </c>
    </row>
    <row r="1016" spans="1:3" x14ac:dyDescent="0.25">
      <c r="A1016" s="1">
        <v>41558</v>
      </c>
      <c r="B1016">
        <v>-3.5</v>
      </c>
      <c r="C1016">
        <v>2.7</v>
      </c>
    </row>
    <row r="1017" spans="1:3" x14ac:dyDescent="0.25">
      <c r="A1017" s="1">
        <v>41559</v>
      </c>
      <c r="B1017">
        <v>-5</v>
      </c>
      <c r="C1017">
        <v>4.5</v>
      </c>
    </row>
    <row r="1018" spans="1:3" x14ac:dyDescent="0.25">
      <c r="A1018" s="1">
        <v>41560</v>
      </c>
      <c r="B1018">
        <v>-3</v>
      </c>
      <c r="C1018">
        <v>3.8</v>
      </c>
    </row>
    <row r="1019" spans="1:3" x14ac:dyDescent="0.25">
      <c r="A1019" s="1">
        <v>41561</v>
      </c>
      <c r="B1019">
        <v>-10.9</v>
      </c>
      <c r="C1019">
        <v>9</v>
      </c>
    </row>
    <row r="1020" spans="1:3" x14ac:dyDescent="0.25">
      <c r="A1020" s="1">
        <v>41562</v>
      </c>
      <c r="B1020">
        <v>-9.6</v>
      </c>
      <c r="C1020">
        <v>7.7</v>
      </c>
    </row>
    <row r="1021" spans="1:3" x14ac:dyDescent="0.25">
      <c r="A1021" s="1">
        <v>41563</v>
      </c>
      <c r="B1021">
        <v>-4.2</v>
      </c>
      <c r="C1021">
        <v>3.4</v>
      </c>
    </row>
    <row r="1022" spans="1:3" x14ac:dyDescent="0.25">
      <c r="A1022" s="1">
        <v>41564</v>
      </c>
      <c r="B1022">
        <v>-4.4000000000000004</v>
      </c>
      <c r="C1022">
        <v>2.6</v>
      </c>
    </row>
    <row r="1023" spans="1:3" x14ac:dyDescent="0.25">
      <c r="A1023" s="1">
        <v>41565</v>
      </c>
      <c r="B1023">
        <v>-2.4</v>
      </c>
      <c r="C1023">
        <v>3.3</v>
      </c>
    </row>
    <row r="1024" spans="1:3" x14ac:dyDescent="0.25">
      <c r="A1024" s="1">
        <v>41566</v>
      </c>
      <c r="B1024">
        <v>-2.9</v>
      </c>
      <c r="C1024">
        <v>3.5</v>
      </c>
    </row>
    <row r="1025" spans="1:3" x14ac:dyDescent="0.25">
      <c r="A1025" s="1">
        <v>41567</v>
      </c>
      <c r="B1025">
        <v>-2.9</v>
      </c>
      <c r="C1025">
        <v>2.7</v>
      </c>
    </row>
    <row r="1026" spans="1:3" x14ac:dyDescent="0.25">
      <c r="A1026" s="1">
        <v>41568</v>
      </c>
      <c r="B1026">
        <v>-3.1</v>
      </c>
      <c r="C1026">
        <v>4.0999999999999996</v>
      </c>
    </row>
    <row r="1027" spans="1:3" x14ac:dyDescent="0.25">
      <c r="A1027" s="1">
        <v>41569</v>
      </c>
      <c r="B1027">
        <v>-5.3</v>
      </c>
      <c r="C1027">
        <v>6.6</v>
      </c>
    </row>
    <row r="1028" spans="1:3" x14ac:dyDescent="0.25">
      <c r="A1028" s="1">
        <v>41570</v>
      </c>
      <c r="B1028">
        <v>-5.2</v>
      </c>
      <c r="C1028">
        <v>5.8</v>
      </c>
    </row>
    <row r="1029" spans="1:3" x14ac:dyDescent="0.25">
      <c r="A1029" s="1">
        <v>41571</v>
      </c>
      <c r="B1029">
        <v>-3.2</v>
      </c>
      <c r="C1029">
        <v>6.7</v>
      </c>
    </row>
    <row r="1030" spans="1:3" x14ac:dyDescent="0.25">
      <c r="A1030" s="1">
        <v>41572</v>
      </c>
      <c r="B1030">
        <v>-3.5</v>
      </c>
      <c r="C1030">
        <v>3.8</v>
      </c>
    </row>
    <row r="1031" spans="1:3" x14ac:dyDescent="0.25">
      <c r="A1031" s="1">
        <v>41573</v>
      </c>
      <c r="B1031">
        <v>-3</v>
      </c>
      <c r="C1031">
        <v>5.0999999999999996</v>
      </c>
    </row>
    <row r="1032" spans="1:3" x14ac:dyDescent="0.25">
      <c r="A1032" s="1">
        <v>41574</v>
      </c>
      <c r="B1032">
        <v>-2.5</v>
      </c>
      <c r="C1032">
        <v>6.1</v>
      </c>
    </row>
    <row r="1033" spans="1:3" x14ac:dyDescent="0.25">
      <c r="A1033" s="1">
        <v>41575</v>
      </c>
      <c r="B1033">
        <v>-5.4</v>
      </c>
      <c r="C1033">
        <v>5.5</v>
      </c>
    </row>
    <row r="1034" spans="1:3" x14ac:dyDescent="0.25">
      <c r="A1034" s="1">
        <v>41576</v>
      </c>
      <c r="B1034">
        <v>-9.6999999999999993</v>
      </c>
      <c r="C1034">
        <v>11.7</v>
      </c>
    </row>
    <row r="1035" spans="1:3" x14ac:dyDescent="0.25">
      <c r="A1035" s="1">
        <v>41577</v>
      </c>
      <c r="B1035">
        <v>-9.5</v>
      </c>
      <c r="C1035">
        <v>7.4</v>
      </c>
    </row>
    <row r="1036" spans="1:3" x14ac:dyDescent="0.25">
      <c r="A1036" s="1">
        <v>41578</v>
      </c>
      <c r="B1036">
        <v>-8.5</v>
      </c>
      <c r="C1036">
        <v>12.2</v>
      </c>
    </row>
    <row r="1037" spans="1:3" x14ac:dyDescent="0.25">
      <c r="A1037" s="1">
        <v>41579</v>
      </c>
      <c r="B1037">
        <v>-6</v>
      </c>
      <c r="C1037">
        <v>3.1</v>
      </c>
    </row>
    <row r="1038" spans="1:3" x14ac:dyDescent="0.25">
      <c r="A1038" s="1">
        <v>41580</v>
      </c>
      <c r="B1038">
        <v>-4.5999999999999996</v>
      </c>
      <c r="C1038">
        <v>2.6</v>
      </c>
    </row>
    <row r="1039" spans="1:3" x14ac:dyDescent="0.25">
      <c r="A1039" s="1">
        <v>41581</v>
      </c>
      <c r="B1039">
        <v>-5.7</v>
      </c>
      <c r="C1039">
        <v>5.2</v>
      </c>
    </row>
    <row r="1040" spans="1:3" x14ac:dyDescent="0.25">
      <c r="A1040" s="1">
        <v>41582</v>
      </c>
      <c r="B1040">
        <v>-5.3</v>
      </c>
      <c r="C1040">
        <v>4.7</v>
      </c>
    </row>
    <row r="1041" spans="1:3" x14ac:dyDescent="0.25">
      <c r="A1041" s="1">
        <v>41583</v>
      </c>
      <c r="B1041">
        <v>-4.0999999999999996</v>
      </c>
      <c r="C1041">
        <v>3.5</v>
      </c>
    </row>
    <row r="1042" spans="1:3" x14ac:dyDescent="0.25">
      <c r="A1042" s="1">
        <v>41584</v>
      </c>
      <c r="B1042">
        <v>-5</v>
      </c>
      <c r="C1042">
        <v>5.2</v>
      </c>
    </row>
    <row r="1043" spans="1:3" x14ac:dyDescent="0.25">
      <c r="A1043" s="1">
        <v>41585</v>
      </c>
      <c r="B1043">
        <v>-9.9</v>
      </c>
      <c r="C1043">
        <v>9.6999999999999993</v>
      </c>
    </row>
    <row r="1044" spans="1:3" x14ac:dyDescent="0.25">
      <c r="A1044" s="1">
        <v>41586</v>
      </c>
      <c r="B1044">
        <v>-5</v>
      </c>
      <c r="C1044">
        <v>6</v>
      </c>
    </row>
    <row r="1045" spans="1:3" x14ac:dyDescent="0.25">
      <c r="A1045" s="1">
        <v>41587</v>
      </c>
      <c r="B1045">
        <v>-14.5</v>
      </c>
      <c r="C1045">
        <v>9</v>
      </c>
    </row>
    <row r="1046" spans="1:3" x14ac:dyDescent="0.25">
      <c r="A1046" s="1">
        <v>41588</v>
      </c>
      <c r="B1046">
        <v>-7</v>
      </c>
      <c r="C1046">
        <v>3.7</v>
      </c>
    </row>
    <row r="1047" spans="1:3" x14ac:dyDescent="0.25">
      <c r="A1047" s="1">
        <v>41589</v>
      </c>
      <c r="B1047">
        <v>-9.5</v>
      </c>
      <c r="C1047">
        <v>5.6</v>
      </c>
    </row>
    <row r="1048" spans="1:3" x14ac:dyDescent="0.25">
      <c r="A1048" s="1">
        <v>41590</v>
      </c>
      <c r="B1048">
        <v>-3.5</v>
      </c>
      <c r="C1048">
        <v>5.0999999999999996</v>
      </c>
    </row>
    <row r="1049" spans="1:3" x14ac:dyDescent="0.25">
      <c r="A1049" s="1">
        <v>41591</v>
      </c>
      <c r="B1049">
        <v>-3.2</v>
      </c>
      <c r="C1049">
        <v>2.6</v>
      </c>
    </row>
    <row r="1050" spans="1:3" x14ac:dyDescent="0.25">
      <c r="A1050" s="1">
        <v>41592</v>
      </c>
      <c r="B1050">
        <v>-3.6</v>
      </c>
      <c r="C1050">
        <v>2.6</v>
      </c>
    </row>
    <row r="1051" spans="1:3" x14ac:dyDescent="0.25">
      <c r="A1051" s="1">
        <v>41593</v>
      </c>
      <c r="B1051">
        <v>-8.3000000000000007</v>
      </c>
      <c r="C1051">
        <v>0.8</v>
      </c>
    </row>
    <row r="1052" spans="1:3" x14ac:dyDescent="0.25">
      <c r="A1052" s="1">
        <v>41594</v>
      </c>
      <c r="B1052">
        <v>-9.8000000000000007</v>
      </c>
      <c r="C1052">
        <v>11.9</v>
      </c>
    </row>
    <row r="1053" spans="1:3" x14ac:dyDescent="0.25">
      <c r="A1053" s="1">
        <v>41595</v>
      </c>
      <c r="B1053">
        <v>-4.5999999999999996</v>
      </c>
      <c r="C1053">
        <v>3.7</v>
      </c>
    </row>
    <row r="1054" spans="1:3" x14ac:dyDescent="0.25">
      <c r="A1054" s="1">
        <v>41596</v>
      </c>
      <c r="B1054">
        <v>-2.6</v>
      </c>
      <c r="C1054">
        <v>2.9</v>
      </c>
    </row>
    <row r="1055" spans="1:3" x14ac:dyDescent="0.25">
      <c r="A1055" s="1">
        <v>41597</v>
      </c>
      <c r="B1055">
        <v>-4.0999999999999996</v>
      </c>
      <c r="C1055">
        <v>4.0999999999999996</v>
      </c>
    </row>
    <row r="1056" spans="1:3" x14ac:dyDescent="0.25">
      <c r="A1056" s="1">
        <v>41598</v>
      </c>
      <c r="B1056">
        <v>-4.5</v>
      </c>
      <c r="C1056">
        <v>4.5</v>
      </c>
    </row>
    <row r="1057" spans="1:3" x14ac:dyDescent="0.25">
      <c r="A1057" s="1">
        <v>41599</v>
      </c>
      <c r="B1057">
        <v>-3.4</v>
      </c>
      <c r="C1057">
        <v>2</v>
      </c>
    </row>
    <row r="1058" spans="1:3" x14ac:dyDescent="0.25">
      <c r="A1058" s="1">
        <v>41600</v>
      </c>
      <c r="B1058">
        <v>-2.2000000000000002</v>
      </c>
      <c r="C1058">
        <v>4.4000000000000004</v>
      </c>
    </row>
    <row r="1059" spans="1:3" x14ac:dyDescent="0.25">
      <c r="A1059" s="1">
        <v>41601</v>
      </c>
      <c r="B1059">
        <v>-9</v>
      </c>
      <c r="C1059">
        <v>8.1999999999999993</v>
      </c>
    </row>
    <row r="1060" spans="1:3" x14ac:dyDescent="0.25">
      <c r="A1060" s="1">
        <v>41602</v>
      </c>
      <c r="B1060">
        <v>-4.0999999999999996</v>
      </c>
      <c r="C1060">
        <v>4.0999999999999996</v>
      </c>
    </row>
    <row r="1061" spans="1:3" x14ac:dyDescent="0.25">
      <c r="A1061" s="1">
        <v>41603</v>
      </c>
      <c r="B1061">
        <v>-2.4</v>
      </c>
      <c r="C1061">
        <v>3.4</v>
      </c>
    </row>
    <row r="1062" spans="1:3" x14ac:dyDescent="0.25">
      <c r="A1062" s="1">
        <v>41604</v>
      </c>
      <c r="B1062">
        <v>-3.2</v>
      </c>
      <c r="C1062">
        <v>3.8</v>
      </c>
    </row>
    <row r="1063" spans="1:3" x14ac:dyDescent="0.25">
      <c r="A1063" s="1">
        <v>41605</v>
      </c>
      <c r="B1063">
        <v>-1.8</v>
      </c>
      <c r="C1063">
        <v>6.1</v>
      </c>
    </row>
    <row r="1064" spans="1:3" x14ac:dyDescent="0.25">
      <c r="A1064" s="1">
        <v>41606</v>
      </c>
      <c r="B1064">
        <v>-5.7</v>
      </c>
      <c r="C1064">
        <v>4</v>
      </c>
    </row>
    <row r="1065" spans="1:3" x14ac:dyDescent="0.25">
      <c r="A1065" s="1">
        <v>41607</v>
      </c>
      <c r="B1065">
        <v>-10.9</v>
      </c>
      <c r="C1065">
        <v>7.8</v>
      </c>
    </row>
    <row r="1066" spans="1:3" x14ac:dyDescent="0.25">
      <c r="A1066" s="1">
        <v>41608</v>
      </c>
      <c r="B1066">
        <v>-11.5</v>
      </c>
      <c r="C1066">
        <v>10.7</v>
      </c>
    </row>
    <row r="1067" spans="1:3" x14ac:dyDescent="0.25">
      <c r="A1067" s="1">
        <v>41609</v>
      </c>
      <c r="B1067">
        <v>-8.9</v>
      </c>
      <c r="C1067">
        <v>9.1</v>
      </c>
    </row>
    <row r="1068" spans="1:3" x14ac:dyDescent="0.25">
      <c r="A1068" s="1">
        <v>41610</v>
      </c>
      <c r="B1068">
        <v>-4.0999999999999996</v>
      </c>
      <c r="C1068">
        <v>7.7</v>
      </c>
    </row>
    <row r="1069" spans="1:3" x14ac:dyDescent="0.25">
      <c r="A1069" s="1">
        <v>41611</v>
      </c>
      <c r="B1069">
        <v>-6.2</v>
      </c>
      <c r="C1069">
        <v>6.8</v>
      </c>
    </row>
    <row r="1070" spans="1:3" x14ac:dyDescent="0.25">
      <c r="A1070" s="1">
        <v>41612</v>
      </c>
      <c r="B1070">
        <v>-6.3</v>
      </c>
      <c r="C1070">
        <v>4.8</v>
      </c>
    </row>
    <row r="1071" spans="1:3" x14ac:dyDescent="0.25">
      <c r="A1071" s="1">
        <v>41613</v>
      </c>
      <c r="B1071">
        <v>-4.4000000000000004</v>
      </c>
      <c r="C1071">
        <v>3.8</v>
      </c>
    </row>
    <row r="1072" spans="1:3" x14ac:dyDescent="0.25">
      <c r="A1072" s="1">
        <v>41614</v>
      </c>
      <c r="B1072">
        <v>-3.8</v>
      </c>
      <c r="C1072">
        <v>3.2</v>
      </c>
    </row>
    <row r="1073" spans="1:3" x14ac:dyDescent="0.25">
      <c r="A1073" s="1">
        <v>41615</v>
      </c>
      <c r="B1073">
        <v>-12.5</v>
      </c>
      <c r="C1073">
        <v>11.4</v>
      </c>
    </row>
    <row r="1074" spans="1:3" x14ac:dyDescent="0.25">
      <c r="A1074" s="1">
        <v>41616</v>
      </c>
      <c r="B1074">
        <v>-24.1</v>
      </c>
      <c r="C1074">
        <v>20.5</v>
      </c>
    </row>
    <row r="1075" spans="1:3" x14ac:dyDescent="0.25">
      <c r="A1075" s="1">
        <v>41617</v>
      </c>
      <c r="B1075">
        <v>-3.5</v>
      </c>
      <c r="C1075">
        <v>3.4</v>
      </c>
    </row>
    <row r="1076" spans="1:3" x14ac:dyDescent="0.25">
      <c r="A1076" s="1">
        <v>41618</v>
      </c>
      <c r="B1076">
        <v>-5.0999999999999996</v>
      </c>
      <c r="C1076">
        <v>2.5</v>
      </c>
    </row>
    <row r="1077" spans="1:3" x14ac:dyDescent="0.25">
      <c r="A1077" s="1">
        <v>41619</v>
      </c>
      <c r="B1077">
        <v>-2.5</v>
      </c>
      <c r="C1077">
        <v>1.7</v>
      </c>
    </row>
    <row r="1078" spans="1:3" x14ac:dyDescent="0.25">
      <c r="A1078" s="1">
        <v>41620</v>
      </c>
      <c r="B1078">
        <v>-2.9</v>
      </c>
      <c r="C1078">
        <v>1.4</v>
      </c>
    </row>
    <row r="1079" spans="1:3" x14ac:dyDescent="0.25">
      <c r="A1079" s="1">
        <v>41621</v>
      </c>
      <c r="B1079">
        <v>-8.5</v>
      </c>
      <c r="C1079">
        <v>9.8000000000000007</v>
      </c>
    </row>
    <row r="1080" spans="1:3" x14ac:dyDescent="0.25">
      <c r="A1080" s="1">
        <v>41622</v>
      </c>
      <c r="B1080">
        <v>-11.9</v>
      </c>
      <c r="C1080">
        <v>14.4</v>
      </c>
    </row>
    <row r="1081" spans="1:3" x14ac:dyDescent="0.25">
      <c r="A1081" s="1">
        <v>41623</v>
      </c>
      <c r="B1081">
        <v>-2.9</v>
      </c>
      <c r="C1081">
        <v>7</v>
      </c>
    </row>
    <row r="1082" spans="1:3" x14ac:dyDescent="0.25">
      <c r="A1082" s="1">
        <v>41624</v>
      </c>
      <c r="B1082">
        <v>-4.4000000000000004</v>
      </c>
      <c r="C1082">
        <v>2.4</v>
      </c>
    </row>
    <row r="1083" spans="1:3" x14ac:dyDescent="0.25">
      <c r="A1083" s="1">
        <v>41625</v>
      </c>
      <c r="B1083">
        <v>-3</v>
      </c>
      <c r="C1083">
        <v>3.2</v>
      </c>
    </row>
    <row r="1084" spans="1:3" x14ac:dyDescent="0.25">
      <c r="A1084" s="1">
        <v>41626</v>
      </c>
      <c r="B1084">
        <v>-5.5</v>
      </c>
      <c r="C1084">
        <v>3.9</v>
      </c>
    </row>
    <row r="1085" spans="1:3" x14ac:dyDescent="0.25">
      <c r="A1085" s="1">
        <v>41627</v>
      </c>
      <c r="B1085">
        <v>-5.7</v>
      </c>
      <c r="C1085">
        <v>5.3</v>
      </c>
    </row>
    <row r="1086" spans="1:3" x14ac:dyDescent="0.25">
      <c r="A1086" s="1">
        <v>41628</v>
      </c>
      <c r="B1086">
        <v>-4.5999999999999996</v>
      </c>
      <c r="C1086">
        <v>4.2</v>
      </c>
    </row>
    <row r="1087" spans="1:3" x14ac:dyDescent="0.25">
      <c r="A1087" s="1">
        <v>41629</v>
      </c>
      <c r="B1087">
        <v>-3.7</v>
      </c>
      <c r="C1087">
        <v>5.0999999999999996</v>
      </c>
    </row>
    <row r="1088" spans="1:3" x14ac:dyDescent="0.25">
      <c r="A1088" s="1">
        <v>41630</v>
      </c>
      <c r="B1088">
        <v>-2.5</v>
      </c>
      <c r="C1088">
        <v>3.2</v>
      </c>
    </row>
    <row r="1089" spans="1:3" x14ac:dyDescent="0.25">
      <c r="A1089" s="1">
        <v>41631</v>
      </c>
      <c r="B1089">
        <v>-3.1</v>
      </c>
      <c r="C1089">
        <v>3.1</v>
      </c>
    </row>
    <row r="1090" spans="1:3" x14ac:dyDescent="0.25">
      <c r="A1090" s="1">
        <v>41632</v>
      </c>
      <c r="B1090">
        <v>-5.3</v>
      </c>
      <c r="C1090">
        <v>4.8</v>
      </c>
    </row>
    <row r="1091" spans="1:3" x14ac:dyDescent="0.25">
      <c r="A1091" s="1">
        <v>41633</v>
      </c>
      <c r="B1091">
        <v>-10</v>
      </c>
      <c r="C1091">
        <v>6.6</v>
      </c>
    </row>
    <row r="1092" spans="1:3" x14ac:dyDescent="0.25">
      <c r="A1092" s="1">
        <v>41634</v>
      </c>
      <c r="B1092">
        <v>-4.8</v>
      </c>
      <c r="C1092">
        <v>5.3</v>
      </c>
    </row>
    <row r="1093" spans="1:3" x14ac:dyDescent="0.25">
      <c r="A1093" s="1">
        <v>41635</v>
      </c>
      <c r="B1093">
        <v>-4.3</v>
      </c>
      <c r="C1093">
        <v>8</v>
      </c>
    </row>
    <row r="1094" spans="1:3" x14ac:dyDescent="0.25">
      <c r="A1094" s="1">
        <v>41636</v>
      </c>
      <c r="B1094">
        <v>-5.3</v>
      </c>
      <c r="C1094">
        <v>7</v>
      </c>
    </row>
    <row r="1095" spans="1:3" x14ac:dyDescent="0.25">
      <c r="A1095" s="1">
        <v>41637</v>
      </c>
      <c r="B1095">
        <v>-5.2</v>
      </c>
      <c r="C1095">
        <v>5.8</v>
      </c>
    </row>
    <row r="1096" spans="1:3" x14ac:dyDescent="0.25">
      <c r="A1096" s="1">
        <v>41638</v>
      </c>
      <c r="B1096">
        <v>-5.5</v>
      </c>
      <c r="C1096">
        <v>4</v>
      </c>
    </row>
    <row r="1097" spans="1:3" x14ac:dyDescent="0.25">
      <c r="A1097" s="1">
        <v>41639</v>
      </c>
      <c r="B1097">
        <v>-4.5999999999999996</v>
      </c>
      <c r="C1097">
        <v>5.0999999999999996</v>
      </c>
    </row>
    <row r="1098" spans="1:3" x14ac:dyDescent="0.25">
      <c r="A1098" s="1">
        <v>41640</v>
      </c>
      <c r="B1098">
        <v>-13.9</v>
      </c>
      <c r="C1098">
        <v>9.5</v>
      </c>
    </row>
    <row r="1099" spans="1:3" x14ac:dyDescent="0.25">
      <c r="A1099" s="1">
        <v>41641</v>
      </c>
      <c r="B1099">
        <v>-6.6</v>
      </c>
      <c r="C1099">
        <v>6.2</v>
      </c>
    </row>
    <row r="1100" spans="1:3" x14ac:dyDescent="0.25">
      <c r="A1100" s="1">
        <v>41642</v>
      </c>
      <c r="B1100">
        <v>-4.9000000000000004</v>
      </c>
      <c r="C1100">
        <v>4.5999999999999996</v>
      </c>
    </row>
    <row r="1101" spans="1:3" x14ac:dyDescent="0.25">
      <c r="A1101" s="1">
        <v>41643</v>
      </c>
      <c r="B1101">
        <v>-4.5</v>
      </c>
      <c r="C1101">
        <v>3.9</v>
      </c>
    </row>
    <row r="1102" spans="1:3" x14ac:dyDescent="0.25">
      <c r="A1102" s="1">
        <v>41644</v>
      </c>
      <c r="B1102">
        <v>-3.9</v>
      </c>
      <c r="C1102">
        <v>3.9</v>
      </c>
    </row>
    <row r="1103" spans="1:3" x14ac:dyDescent="0.25">
      <c r="A1103" s="1">
        <v>41645</v>
      </c>
      <c r="B1103">
        <v>-2.7</v>
      </c>
      <c r="C1103">
        <v>1.4</v>
      </c>
    </row>
    <row r="1104" spans="1:3" x14ac:dyDescent="0.25">
      <c r="A1104" s="1">
        <v>41646</v>
      </c>
      <c r="B1104">
        <v>-7.7</v>
      </c>
      <c r="C1104">
        <v>3.1</v>
      </c>
    </row>
    <row r="1105" spans="1:3" x14ac:dyDescent="0.25">
      <c r="A1105" s="1">
        <v>41647</v>
      </c>
      <c r="B1105">
        <v>-6.7</v>
      </c>
      <c r="C1105">
        <v>4.4000000000000004</v>
      </c>
    </row>
    <row r="1106" spans="1:3" x14ac:dyDescent="0.25">
      <c r="A1106" s="1">
        <v>41648</v>
      </c>
      <c r="B1106">
        <v>-7.4</v>
      </c>
      <c r="C1106">
        <v>10.8</v>
      </c>
    </row>
    <row r="1107" spans="1:3" x14ac:dyDescent="0.25">
      <c r="A1107" s="1">
        <v>41649</v>
      </c>
      <c r="B1107">
        <v>-4.0999999999999996</v>
      </c>
      <c r="C1107">
        <v>8.1999999999999993</v>
      </c>
    </row>
    <row r="1108" spans="1:3" x14ac:dyDescent="0.25">
      <c r="A1108" s="1">
        <v>41650</v>
      </c>
      <c r="B1108">
        <v>-8.1999999999999993</v>
      </c>
      <c r="C1108">
        <v>7.5</v>
      </c>
    </row>
    <row r="1109" spans="1:3" x14ac:dyDescent="0.25">
      <c r="A1109" s="1">
        <v>41651</v>
      </c>
      <c r="B1109">
        <v>-7.1</v>
      </c>
      <c r="C1109">
        <v>6.4</v>
      </c>
    </row>
    <row r="1110" spans="1:3" x14ac:dyDescent="0.25">
      <c r="A1110" s="1">
        <v>41652</v>
      </c>
      <c r="B1110">
        <v>-6.3</v>
      </c>
      <c r="C1110">
        <v>6.5</v>
      </c>
    </row>
    <row r="1111" spans="1:3" x14ac:dyDescent="0.25">
      <c r="A1111" s="1">
        <v>41653</v>
      </c>
      <c r="B1111">
        <v>-5.2</v>
      </c>
      <c r="C1111">
        <v>5.6</v>
      </c>
    </row>
    <row r="1112" spans="1:3" x14ac:dyDescent="0.25">
      <c r="A1112" s="1">
        <v>41654</v>
      </c>
      <c r="B1112">
        <v>-2.2000000000000002</v>
      </c>
      <c r="C1112">
        <v>1.1000000000000001</v>
      </c>
    </row>
    <row r="1113" spans="1:3" x14ac:dyDescent="0.25">
      <c r="A1113" s="1">
        <v>41655</v>
      </c>
      <c r="B1113">
        <v>-2.1</v>
      </c>
      <c r="C1113">
        <v>2.5</v>
      </c>
    </row>
    <row r="1114" spans="1:3" x14ac:dyDescent="0.25">
      <c r="A1114" s="1">
        <v>41656</v>
      </c>
      <c r="B1114">
        <v>-4.0999999999999996</v>
      </c>
      <c r="C1114">
        <v>4</v>
      </c>
    </row>
    <row r="1115" spans="1:3" x14ac:dyDescent="0.25">
      <c r="A1115" s="1">
        <v>41657</v>
      </c>
      <c r="B1115">
        <v>-2.5</v>
      </c>
      <c r="C1115">
        <v>3</v>
      </c>
    </row>
    <row r="1116" spans="1:3" x14ac:dyDescent="0.25">
      <c r="A1116" s="1">
        <v>41658</v>
      </c>
      <c r="B1116">
        <v>-1.9</v>
      </c>
      <c r="C1116">
        <v>3.8</v>
      </c>
    </row>
    <row r="1117" spans="1:3" x14ac:dyDescent="0.25">
      <c r="A1117" s="1">
        <v>41659</v>
      </c>
      <c r="B1117">
        <v>-4.2</v>
      </c>
      <c r="C1117">
        <v>5.0999999999999996</v>
      </c>
    </row>
    <row r="1118" spans="1:3" x14ac:dyDescent="0.25">
      <c r="A1118" s="1">
        <v>41660</v>
      </c>
      <c r="B1118">
        <v>-8.6</v>
      </c>
      <c r="C1118">
        <v>11</v>
      </c>
    </row>
    <row r="1119" spans="1:3" x14ac:dyDescent="0.25">
      <c r="A1119" s="1">
        <v>41661</v>
      </c>
      <c r="B1119">
        <v>-6.2</v>
      </c>
      <c r="C1119">
        <v>8.9</v>
      </c>
    </row>
    <row r="1120" spans="1:3" x14ac:dyDescent="0.25">
      <c r="A1120" s="1">
        <v>41662</v>
      </c>
      <c r="B1120">
        <v>-5.4</v>
      </c>
      <c r="C1120">
        <v>6.9</v>
      </c>
    </row>
    <row r="1121" spans="1:3" x14ac:dyDescent="0.25">
      <c r="A1121" s="1">
        <v>41663</v>
      </c>
      <c r="B1121">
        <v>-4.8</v>
      </c>
      <c r="C1121">
        <v>5.8</v>
      </c>
    </row>
    <row r="1122" spans="1:3" x14ac:dyDescent="0.25">
      <c r="A1122" s="1">
        <v>41664</v>
      </c>
      <c r="B1122">
        <v>-5.0999999999999996</v>
      </c>
      <c r="C1122">
        <v>4.5999999999999996</v>
      </c>
    </row>
    <row r="1123" spans="1:3" x14ac:dyDescent="0.25">
      <c r="A1123" s="1">
        <v>41665</v>
      </c>
      <c r="B1123">
        <v>-4.3</v>
      </c>
      <c r="C1123">
        <v>4.4000000000000004</v>
      </c>
    </row>
    <row r="1124" spans="1:3" x14ac:dyDescent="0.25">
      <c r="A1124" s="1">
        <v>41666</v>
      </c>
      <c r="B1124">
        <v>-4.7</v>
      </c>
      <c r="C1124">
        <v>5.2</v>
      </c>
    </row>
    <row r="1125" spans="1:3" x14ac:dyDescent="0.25">
      <c r="A1125" s="1">
        <v>41667</v>
      </c>
      <c r="B1125">
        <v>-7.1</v>
      </c>
      <c r="C1125">
        <v>7.1</v>
      </c>
    </row>
    <row r="1126" spans="1:3" x14ac:dyDescent="0.25">
      <c r="A1126" s="1">
        <v>41668</v>
      </c>
      <c r="B1126">
        <v>-6.4</v>
      </c>
      <c r="C1126">
        <v>7.4</v>
      </c>
    </row>
    <row r="1127" spans="1:3" x14ac:dyDescent="0.25">
      <c r="A1127" s="1">
        <v>41669</v>
      </c>
      <c r="B1127">
        <v>-5</v>
      </c>
      <c r="C1127">
        <v>3.9</v>
      </c>
    </row>
    <row r="1128" spans="1:3" x14ac:dyDescent="0.25">
      <c r="A1128" s="1">
        <v>41670</v>
      </c>
      <c r="B1128">
        <v>-3.1</v>
      </c>
      <c r="C1128">
        <v>3.9</v>
      </c>
    </row>
    <row r="1129" spans="1:3" x14ac:dyDescent="0.25">
      <c r="A1129" s="1">
        <v>41671</v>
      </c>
      <c r="B1129">
        <v>-5.6</v>
      </c>
      <c r="C1129">
        <v>3.5</v>
      </c>
    </row>
    <row r="1130" spans="1:3" x14ac:dyDescent="0.25">
      <c r="A1130" s="1">
        <v>41672</v>
      </c>
      <c r="B1130">
        <v>-5.8</v>
      </c>
      <c r="C1130">
        <v>6</v>
      </c>
    </row>
    <row r="1131" spans="1:3" x14ac:dyDescent="0.25">
      <c r="A1131" s="1">
        <v>41673</v>
      </c>
      <c r="B1131">
        <v>-6.2</v>
      </c>
      <c r="C1131">
        <v>6.9</v>
      </c>
    </row>
    <row r="1132" spans="1:3" x14ac:dyDescent="0.25">
      <c r="A1132" s="1">
        <v>41674</v>
      </c>
      <c r="B1132">
        <v>-5.3</v>
      </c>
      <c r="C1132">
        <v>8.8000000000000007</v>
      </c>
    </row>
    <row r="1133" spans="1:3" x14ac:dyDescent="0.25">
      <c r="A1133" s="1">
        <v>41675</v>
      </c>
      <c r="B1133">
        <v>-7</v>
      </c>
      <c r="C1133">
        <v>10.7</v>
      </c>
    </row>
    <row r="1134" spans="1:3" x14ac:dyDescent="0.25">
      <c r="A1134" s="1">
        <v>41676</v>
      </c>
      <c r="B1134">
        <v>-6.4</v>
      </c>
      <c r="C1134">
        <v>7.9</v>
      </c>
    </row>
    <row r="1135" spans="1:3" x14ac:dyDescent="0.25">
      <c r="A1135" s="1">
        <v>41677</v>
      </c>
      <c r="B1135">
        <v>-9.4</v>
      </c>
      <c r="C1135">
        <v>13.1</v>
      </c>
    </row>
    <row r="1136" spans="1:3" x14ac:dyDescent="0.25">
      <c r="A1136" s="1">
        <v>41678</v>
      </c>
      <c r="B1136">
        <v>-7.7</v>
      </c>
      <c r="C1136">
        <v>12.3</v>
      </c>
    </row>
    <row r="1137" spans="1:3" x14ac:dyDescent="0.25">
      <c r="A1137" s="1">
        <v>41679</v>
      </c>
      <c r="B1137">
        <v>-7.8</v>
      </c>
      <c r="C1137">
        <v>7.3</v>
      </c>
    </row>
    <row r="1138" spans="1:3" x14ac:dyDescent="0.25">
      <c r="A1138" s="1">
        <v>41680</v>
      </c>
      <c r="B1138">
        <v>-7</v>
      </c>
      <c r="C1138">
        <v>5.9</v>
      </c>
    </row>
    <row r="1139" spans="1:3" x14ac:dyDescent="0.25">
      <c r="A1139" s="1">
        <v>41681</v>
      </c>
      <c r="B1139">
        <v>-4.7</v>
      </c>
      <c r="C1139">
        <v>5.9</v>
      </c>
    </row>
    <row r="1140" spans="1:3" x14ac:dyDescent="0.25">
      <c r="A1140" s="1">
        <v>41682</v>
      </c>
      <c r="B1140">
        <v>-3</v>
      </c>
      <c r="C1140">
        <v>3.7</v>
      </c>
    </row>
    <row r="1141" spans="1:3" x14ac:dyDescent="0.25">
      <c r="A1141" s="1">
        <v>41683</v>
      </c>
      <c r="B1141">
        <v>-0.4</v>
      </c>
      <c r="C1141">
        <v>8.8000000000000007</v>
      </c>
    </row>
    <row r="1142" spans="1:3" x14ac:dyDescent="0.25">
      <c r="A1142" s="1">
        <v>41684</v>
      </c>
      <c r="B1142">
        <v>-1.6</v>
      </c>
      <c r="C1142">
        <v>6.1</v>
      </c>
    </row>
    <row r="1143" spans="1:3" x14ac:dyDescent="0.25">
      <c r="A1143" s="1">
        <v>41685</v>
      </c>
      <c r="B1143">
        <v>-13.6</v>
      </c>
      <c r="C1143">
        <v>13.6</v>
      </c>
    </row>
    <row r="1144" spans="1:3" x14ac:dyDescent="0.25">
      <c r="A1144" s="1">
        <v>41686</v>
      </c>
      <c r="B1144">
        <v>-10.6</v>
      </c>
      <c r="C1144">
        <v>17.2</v>
      </c>
    </row>
    <row r="1145" spans="1:3" x14ac:dyDescent="0.25">
      <c r="A1145" s="1">
        <v>41687</v>
      </c>
      <c r="B1145">
        <v>-3.4</v>
      </c>
      <c r="C1145">
        <v>5.8</v>
      </c>
    </row>
    <row r="1146" spans="1:3" x14ac:dyDescent="0.25">
      <c r="A1146" s="1">
        <v>41688</v>
      </c>
      <c r="B1146">
        <v>-8.3000000000000007</v>
      </c>
      <c r="C1146">
        <v>6.9</v>
      </c>
    </row>
    <row r="1147" spans="1:3" x14ac:dyDescent="0.25">
      <c r="A1147" s="1">
        <v>41689</v>
      </c>
      <c r="B1147">
        <v>-15.3</v>
      </c>
      <c r="C1147">
        <v>13.8</v>
      </c>
    </row>
    <row r="1148" spans="1:3" x14ac:dyDescent="0.25">
      <c r="A1148" s="1">
        <v>41690</v>
      </c>
      <c r="B1148">
        <v>-14.6</v>
      </c>
      <c r="C1148">
        <v>4.5999999999999996</v>
      </c>
    </row>
    <row r="1149" spans="1:3" x14ac:dyDescent="0.25">
      <c r="A1149" s="1">
        <v>41691</v>
      </c>
      <c r="B1149">
        <v>-5.7</v>
      </c>
      <c r="C1149">
        <v>2.4</v>
      </c>
    </row>
    <row r="1150" spans="1:3" x14ac:dyDescent="0.25">
      <c r="A1150" s="1">
        <v>41692</v>
      </c>
      <c r="B1150">
        <v>-5.5</v>
      </c>
      <c r="C1150">
        <v>4.5999999999999996</v>
      </c>
    </row>
    <row r="1151" spans="1:3" x14ac:dyDescent="0.25">
      <c r="A1151" s="1">
        <v>41693</v>
      </c>
      <c r="B1151">
        <v>-11.3</v>
      </c>
      <c r="C1151">
        <v>9.3000000000000007</v>
      </c>
    </row>
    <row r="1152" spans="1:3" x14ac:dyDescent="0.25">
      <c r="A1152" s="1">
        <v>41694</v>
      </c>
      <c r="B1152">
        <v>-3.3</v>
      </c>
      <c r="C1152">
        <v>7.1</v>
      </c>
    </row>
    <row r="1153" spans="1:3" x14ac:dyDescent="0.25">
      <c r="A1153" s="1">
        <v>41695</v>
      </c>
      <c r="B1153">
        <v>-3.3</v>
      </c>
      <c r="C1153">
        <v>3.4</v>
      </c>
    </row>
    <row r="1154" spans="1:3" x14ac:dyDescent="0.25">
      <c r="A1154" s="1">
        <v>41696</v>
      </c>
      <c r="B1154">
        <v>-3.8</v>
      </c>
      <c r="C1154">
        <v>4.8</v>
      </c>
    </row>
    <row r="1155" spans="1:3" x14ac:dyDescent="0.25">
      <c r="A1155" s="1">
        <v>41697</v>
      </c>
      <c r="B1155">
        <v>-18.3</v>
      </c>
      <c r="C1155">
        <v>14.4</v>
      </c>
    </row>
    <row r="1156" spans="1:3" x14ac:dyDescent="0.25">
      <c r="A1156" s="1">
        <v>41698</v>
      </c>
      <c r="B1156">
        <v>-9.5</v>
      </c>
      <c r="C1156">
        <v>10.199999999999999</v>
      </c>
    </row>
    <row r="1157" spans="1:3" x14ac:dyDescent="0.25">
      <c r="A1157" s="1">
        <v>41699</v>
      </c>
      <c r="B1157">
        <v>-4.4000000000000004</v>
      </c>
      <c r="C1157">
        <v>4.9000000000000004</v>
      </c>
    </row>
    <row r="1158" spans="1:3" x14ac:dyDescent="0.25">
      <c r="A1158" s="1">
        <v>41700</v>
      </c>
      <c r="B1158">
        <v>-3.7</v>
      </c>
      <c r="C1158">
        <v>3.6</v>
      </c>
    </row>
    <row r="1159" spans="1:3" x14ac:dyDescent="0.25">
      <c r="A1159" s="1">
        <v>41701</v>
      </c>
      <c r="B1159">
        <v>-4.8</v>
      </c>
      <c r="C1159">
        <v>1.8</v>
      </c>
    </row>
    <row r="1160" spans="1:3" x14ac:dyDescent="0.25">
      <c r="A1160" s="1">
        <v>41702</v>
      </c>
      <c r="B1160">
        <v>-5.3</v>
      </c>
      <c r="C1160">
        <v>6.1</v>
      </c>
    </row>
    <row r="1161" spans="1:3" x14ac:dyDescent="0.25">
      <c r="A1161" s="1">
        <v>41703</v>
      </c>
      <c r="B1161">
        <v>-4.8</v>
      </c>
      <c r="C1161">
        <v>5.9</v>
      </c>
    </row>
    <row r="1162" spans="1:3" x14ac:dyDescent="0.25">
      <c r="A1162" s="1">
        <v>41704</v>
      </c>
      <c r="B1162">
        <v>-3.9</v>
      </c>
      <c r="C1162">
        <v>4.0999999999999996</v>
      </c>
    </row>
    <row r="1163" spans="1:3" x14ac:dyDescent="0.25">
      <c r="A1163" s="1">
        <v>41705</v>
      </c>
      <c r="B1163">
        <v>-2</v>
      </c>
      <c r="C1163">
        <v>4.0999999999999996</v>
      </c>
    </row>
    <row r="1164" spans="1:3" x14ac:dyDescent="0.25">
      <c r="A1164" s="1">
        <v>41706</v>
      </c>
      <c r="B1164">
        <v>-3.3</v>
      </c>
      <c r="C1164">
        <v>3.4</v>
      </c>
    </row>
    <row r="1165" spans="1:3" x14ac:dyDescent="0.25">
      <c r="A1165" s="1">
        <v>41707</v>
      </c>
      <c r="B1165">
        <v>-2.4</v>
      </c>
      <c r="C1165">
        <v>3.1</v>
      </c>
    </row>
    <row r="1166" spans="1:3" x14ac:dyDescent="0.25">
      <c r="A1166" s="1">
        <v>41708</v>
      </c>
      <c r="B1166">
        <v>-4.5999999999999996</v>
      </c>
      <c r="C1166">
        <v>3.2</v>
      </c>
    </row>
    <row r="1167" spans="1:3" x14ac:dyDescent="0.25">
      <c r="A1167" s="1">
        <v>41709</v>
      </c>
      <c r="B1167">
        <v>-4.3</v>
      </c>
      <c r="C1167">
        <v>4</v>
      </c>
    </row>
    <row r="1168" spans="1:3" x14ac:dyDescent="0.25">
      <c r="A1168" s="1">
        <v>41710</v>
      </c>
      <c r="B1168">
        <v>-9</v>
      </c>
      <c r="C1168">
        <v>4.4000000000000004</v>
      </c>
    </row>
    <row r="1169" spans="1:3" x14ac:dyDescent="0.25">
      <c r="A1169" s="1">
        <v>41711</v>
      </c>
      <c r="B1169">
        <v>-8.4</v>
      </c>
      <c r="C1169">
        <v>9.6</v>
      </c>
    </row>
    <row r="1170" spans="1:3" x14ac:dyDescent="0.25">
      <c r="A1170" s="1">
        <v>41712</v>
      </c>
      <c r="B1170">
        <v>-3.7</v>
      </c>
      <c r="C1170">
        <v>6.3</v>
      </c>
    </row>
    <row r="1171" spans="1:3" x14ac:dyDescent="0.25">
      <c r="A1171" s="1">
        <v>41713</v>
      </c>
      <c r="B1171">
        <v>-3.1</v>
      </c>
      <c r="C1171">
        <v>3.6</v>
      </c>
    </row>
    <row r="1172" spans="1:3" x14ac:dyDescent="0.25">
      <c r="A1172" s="1">
        <v>41714</v>
      </c>
      <c r="B1172">
        <v>-1.6</v>
      </c>
      <c r="C1172">
        <v>3.1</v>
      </c>
    </row>
    <row r="1173" spans="1:3" x14ac:dyDescent="0.25">
      <c r="A1173" s="1">
        <v>41715</v>
      </c>
      <c r="B1173">
        <v>-3.7</v>
      </c>
      <c r="C1173">
        <v>2.2999999999999998</v>
      </c>
    </row>
    <row r="1174" spans="1:3" x14ac:dyDescent="0.25">
      <c r="A1174" s="1">
        <v>41716</v>
      </c>
      <c r="B1174">
        <v>-5.4</v>
      </c>
      <c r="C1174">
        <v>6.8</v>
      </c>
    </row>
    <row r="1175" spans="1:3" x14ac:dyDescent="0.25">
      <c r="A1175" s="1">
        <v>41717</v>
      </c>
      <c r="B1175">
        <v>-5.0999999999999996</v>
      </c>
      <c r="C1175">
        <v>4.7</v>
      </c>
    </row>
    <row r="1176" spans="1:3" x14ac:dyDescent="0.25">
      <c r="A1176" s="1">
        <v>41718</v>
      </c>
      <c r="B1176">
        <v>-7.5</v>
      </c>
      <c r="C1176">
        <v>6.4</v>
      </c>
    </row>
    <row r="1177" spans="1:3" x14ac:dyDescent="0.25">
      <c r="A1177" s="1">
        <v>41719</v>
      </c>
      <c r="B1177">
        <v>-6</v>
      </c>
      <c r="C1177">
        <v>7.8</v>
      </c>
    </row>
    <row r="1178" spans="1:3" x14ac:dyDescent="0.25">
      <c r="A1178" s="1">
        <v>41720</v>
      </c>
      <c r="B1178">
        <v>-4.9000000000000004</v>
      </c>
      <c r="C1178">
        <v>8.9</v>
      </c>
    </row>
    <row r="1179" spans="1:3" x14ac:dyDescent="0.25">
      <c r="A1179" s="1">
        <v>41721</v>
      </c>
      <c r="B1179">
        <v>-3.9</v>
      </c>
      <c r="C1179">
        <v>6</v>
      </c>
    </row>
    <row r="1180" spans="1:3" x14ac:dyDescent="0.25">
      <c r="A1180" s="1">
        <v>41722</v>
      </c>
      <c r="B1180">
        <v>-2.4</v>
      </c>
      <c r="C1180">
        <v>4.5</v>
      </c>
    </row>
    <row r="1181" spans="1:3" x14ac:dyDescent="0.25">
      <c r="A1181" s="1">
        <v>41723</v>
      </c>
      <c r="B1181">
        <v>-10.8</v>
      </c>
      <c r="C1181">
        <v>9.6</v>
      </c>
    </row>
    <row r="1182" spans="1:3" x14ac:dyDescent="0.25">
      <c r="A1182" s="1">
        <v>41724</v>
      </c>
      <c r="B1182">
        <v>-8</v>
      </c>
      <c r="C1182">
        <v>8.6</v>
      </c>
    </row>
    <row r="1183" spans="1:3" x14ac:dyDescent="0.25">
      <c r="A1183" s="1">
        <v>41725</v>
      </c>
      <c r="B1183">
        <v>-5.4</v>
      </c>
      <c r="C1183">
        <v>8.3000000000000007</v>
      </c>
    </row>
    <row r="1184" spans="1:3" x14ac:dyDescent="0.25">
      <c r="A1184" s="1">
        <v>41726</v>
      </c>
      <c r="B1184">
        <v>-5.0999999999999996</v>
      </c>
      <c r="C1184">
        <v>7.8</v>
      </c>
    </row>
    <row r="1185" spans="1:3" x14ac:dyDescent="0.25">
      <c r="A1185" s="1">
        <v>41727</v>
      </c>
      <c r="B1185">
        <v>-5.2</v>
      </c>
      <c r="C1185">
        <v>4.5</v>
      </c>
    </row>
    <row r="1186" spans="1:3" x14ac:dyDescent="0.25">
      <c r="A1186" s="1">
        <v>41728</v>
      </c>
      <c r="B1186">
        <v>-2.2000000000000002</v>
      </c>
      <c r="C1186">
        <v>3.8</v>
      </c>
    </row>
    <row r="1187" spans="1:3" x14ac:dyDescent="0.25">
      <c r="A1187" s="1">
        <v>41729</v>
      </c>
      <c r="B1187">
        <v>-5.9</v>
      </c>
      <c r="C1187">
        <v>6.2</v>
      </c>
    </row>
    <row r="1188" spans="1:3" x14ac:dyDescent="0.25">
      <c r="A1188" s="1">
        <v>41730</v>
      </c>
      <c r="B1188">
        <v>-5</v>
      </c>
      <c r="C1188">
        <v>5.7</v>
      </c>
    </row>
    <row r="1189" spans="1:3" x14ac:dyDescent="0.25">
      <c r="A1189" s="1">
        <v>41731</v>
      </c>
      <c r="B1189">
        <v>-4.3</v>
      </c>
      <c r="C1189">
        <v>5.4</v>
      </c>
    </row>
    <row r="1190" spans="1:3" x14ac:dyDescent="0.25">
      <c r="A1190" s="1">
        <v>41732</v>
      </c>
      <c r="B1190">
        <v>-4.9000000000000004</v>
      </c>
      <c r="C1190">
        <v>6.4</v>
      </c>
    </row>
    <row r="1191" spans="1:3" x14ac:dyDescent="0.25">
      <c r="A1191" s="1">
        <v>41733</v>
      </c>
      <c r="B1191">
        <v>-3.8</v>
      </c>
      <c r="C1191">
        <v>6.4</v>
      </c>
    </row>
    <row r="1192" spans="1:3" x14ac:dyDescent="0.25">
      <c r="A1192" s="1">
        <v>41734</v>
      </c>
      <c r="B1192">
        <v>-7.6</v>
      </c>
      <c r="C1192">
        <v>9.6</v>
      </c>
    </row>
    <row r="1193" spans="1:3" x14ac:dyDescent="0.25">
      <c r="A1193" s="1">
        <v>41735</v>
      </c>
      <c r="B1193">
        <v>-4.5</v>
      </c>
      <c r="C1193">
        <v>11.7</v>
      </c>
    </row>
    <row r="1194" spans="1:3" x14ac:dyDescent="0.25">
      <c r="A1194" s="1">
        <v>41736</v>
      </c>
      <c r="B1194">
        <v>-8.8000000000000007</v>
      </c>
      <c r="C1194">
        <v>9.9</v>
      </c>
    </row>
    <row r="1195" spans="1:3" x14ac:dyDescent="0.25">
      <c r="A1195" s="1">
        <v>41737</v>
      </c>
      <c r="B1195">
        <v>-5.6</v>
      </c>
      <c r="C1195">
        <v>5.4</v>
      </c>
    </row>
    <row r="1196" spans="1:3" x14ac:dyDescent="0.25">
      <c r="A1196" s="1">
        <v>41738</v>
      </c>
      <c r="B1196">
        <v>-5.0999999999999996</v>
      </c>
      <c r="C1196">
        <v>3.9</v>
      </c>
    </row>
    <row r="1197" spans="1:3" x14ac:dyDescent="0.25">
      <c r="A1197" s="1">
        <v>41739</v>
      </c>
      <c r="B1197">
        <v>-1.4</v>
      </c>
      <c r="C1197">
        <v>5.3</v>
      </c>
    </row>
    <row r="1198" spans="1:3" x14ac:dyDescent="0.25">
      <c r="A1198" s="1">
        <v>41740</v>
      </c>
      <c r="B1198">
        <v>-8.6</v>
      </c>
      <c r="C1198">
        <v>5.8</v>
      </c>
    </row>
    <row r="1199" spans="1:3" x14ac:dyDescent="0.25">
      <c r="A1199" s="1">
        <v>41741</v>
      </c>
      <c r="B1199">
        <v>-9.1999999999999993</v>
      </c>
      <c r="C1199">
        <v>4.8</v>
      </c>
    </row>
    <row r="1200" spans="1:3" x14ac:dyDescent="0.25">
      <c r="A1200" s="1">
        <v>41742</v>
      </c>
      <c r="B1200">
        <v>-8.4</v>
      </c>
      <c r="C1200">
        <v>5.0999999999999996</v>
      </c>
    </row>
    <row r="1201" spans="1:3" x14ac:dyDescent="0.25">
      <c r="A1201" s="1">
        <v>41743</v>
      </c>
      <c r="B1201">
        <v>-5.5</v>
      </c>
      <c r="C1201">
        <v>4.3</v>
      </c>
    </row>
    <row r="1202" spans="1:3" x14ac:dyDescent="0.25">
      <c r="A1202" s="1">
        <v>41744</v>
      </c>
      <c r="B1202">
        <v>-3.6</v>
      </c>
      <c r="C1202">
        <v>3.6</v>
      </c>
    </row>
    <row r="1203" spans="1:3" x14ac:dyDescent="0.25">
      <c r="A1203" s="1">
        <v>41745</v>
      </c>
      <c r="B1203">
        <v>-7.4</v>
      </c>
      <c r="C1203">
        <v>4</v>
      </c>
    </row>
    <row r="1204" spans="1:3" x14ac:dyDescent="0.25">
      <c r="A1204" s="1">
        <v>41746</v>
      </c>
      <c r="B1204">
        <v>-8.4</v>
      </c>
      <c r="C1204">
        <v>9</v>
      </c>
    </row>
    <row r="1205" spans="1:3" x14ac:dyDescent="0.25">
      <c r="A1205" s="1">
        <v>41747</v>
      </c>
      <c r="B1205">
        <v>-8</v>
      </c>
      <c r="C1205">
        <v>9</v>
      </c>
    </row>
    <row r="1206" spans="1:3" x14ac:dyDescent="0.25">
      <c r="A1206" s="1">
        <v>41748</v>
      </c>
      <c r="B1206">
        <v>-6</v>
      </c>
      <c r="C1206">
        <v>8.6</v>
      </c>
    </row>
    <row r="1207" spans="1:3" x14ac:dyDescent="0.25">
      <c r="A1207" s="1">
        <v>41749</v>
      </c>
      <c r="B1207">
        <v>-8.1999999999999993</v>
      </c>
      <c r="C1207">
        <v>21</v>
      </c>
    </row>
    <row r="1208" spans="1:3" x14ac:dyDescent="0.25">
      <c r="A1208" s="1">
        <v>41750</v>
      </c>
      <c r="B1208">
        <v>-7.6</v>
      </c>
      <c r="C1208">
        <v>6.2</v>
      </c>
    </row>
    <row r="1209" spans="1:3" x14ac:dyDescent="0.25">
      <c r="A1209" s="1">
        <v>41751</v>
      </c>
      <c r="B1209">
        <v>-2.2000000000000002</v>
      </c>
      <c r="C1209">
        <v>4.8</v>
      </c>
    </row>
    <row r="1210" spans="1:3" x14ac:dyDescent="0.25">
      <c r="A1210" s="1">
        <v>41752</v>
      </c>
      <c r="B1210">
        <v>-6.3</v>
      </c>
      <c r="C1210">
        <v>6.2</v>
      </c>
    </row>
    <row r="1211" spans="1:3" x14ac:dyDescent="0.25">
      <c r="A1211" s="1">
        <v>41753</v>
      </c>
      <c r="B1211">
        <v>-5.3</v>
      </c>
      <c r="C1211">
        <v>5.4</v>
      </c>
    </row>
    <row r="1212" spans="1:3" x14ac:dyDescent="0.25">
      <c r="A1212" s="1">
        <v>41754</v>
      </c>
      <c r="B1212">
        <v>-4.2</v>
      </c>
      <c r="C1212">
        <v>3.6</v>
      </c>
    </row>
    <row r="1213" spans="1:3" x14ac:dyDescent="0.25">
      <c r="A1213" s="1">
        <v>41755</v>
      </c>
      <c r="B1213">
        <v>-3.7</v>
      </c>
      <c r="C1213">
        <v>2.1</v>
      </c>
    </row>
    <row r="1214" spans="1:3" x14ac:dyDescent="0.25">
      <c r="A1214" s="1">
        <v>41756</v>
      </c>
      <c r="B1214">
        <v>-3.4</v>
      </c>
      <c r="C1214">
        <v>3.9</v>
      </c>
    </row>
    <row r="1215" spans="1:3" x14ac:dyDescent="0.25">
      <c r="A1215" s="1">
        <v>41757</v>
      </c>
      <c r="B1215">
        <v>-3.9</v>
      </c>
      <c r="C1215">
        <v>2</v>
      </c>
    </row>
    <row r="1216" spans="1:3" x14ac:dyDescent="0.25">
      <c r="A1216" s="1">
        <v>41758</v>
      </c>
      <c r="B1216">
        <v>-8.6999999999999993</v>
      </c>
      <c r="C1216">
        <v>4.2</v>
      </c>
    </row>
    <row r="1217" spans="1:3" x14ac:dyDescent="0.25">
      <c r="A1217" s="1">
        <v>41759</v>
      </c>
      <c r="B1217">
        <v>-9.8000000000000007</v>
      </c>
      <c r="C1217">
        <v>6.1</v>
      </c>
    </row>
    <row r="1218" spans="1:3" x14ac:dyDescent="0.25">
      <c r="A1218" s="1">
        <v>41760</v>
      </c>
      <c r="B1218">
        <v>-6.3</v>
      </c>
      <c r="C1218">
        <v>8.4</v>
      </c>
    </row>
    <row r="1219" spans="1:3" x14ac:dyDescent="0.25">
      <c r="A1219" s="1">
        <v>41761</v>
      </c>
      <c r="B1219">
        <v>-3.6</v>
      </c>
      <c r="C1219">
        <v>3.8</v>
      </c>
    </row>
    <row r="1220" spans="1:3" x14ac:dyDescent="0.25">
      <c r="A1220" s="1">
        <v>41762</v>
      </c>
      <c r="B1220">
        <v>-8.6</v>
      </c>
      <c r="C1220">
        <v>3.4</v>
      </c>
    </row>
    <row r="1221" spans="1:3" x14ac:dyDescent="0.25">
      <c r="A1221" s="1">
        <v>41763</v>
      </c>
      <c r="B1221">
        <v>-9.1</v>
      </c>
      <c r="C1221">
        <v>7.5</v>
      </c>
    </row>
    <row r="1222" spans="1:3" x14ac:dyDescent="0.25">
      <c r="A1222" s="1">
        <v>41764</v>
      </c>
      <c r="B1222">
        <v>-8.5</v>
      </c>
      <c r="C1222">
        <v>5.6</v>
      </c>
    </row>
    <row r="1223" spans="1:3" x14ac:dyDescent="0.25">
      <c r="A1223" s="1">
        <v>41765</v>
      </c>
      <c r="B1223">
        <v>-2.2999999999999998</v>
      </c>
      <c r="C1223">
        <v>5.5</v>
      </c>
    </row>
    <row r="1224" spans="1:3" x14ac:dyDescent="0.25">
      <c r="A1224" s="1">
        <v>41766</v>
      </c>
      <c r="B1224">
        <v>-5.9</v>
      </c>
      <c r="C1224">
        <v>3.4</v>
      </c>
    </row>
    <row r="1225" spans="1:3" x14ac:dyDescent="0.25">
      <c r="A1225" s="1">
        <v>41767</v>
      </c>
      <c r="B1225">
        <v>-11.6</v>
      </c>
      <c r="C1225">
        <v>9.8000000000000007</v>
      </c>
    </row>
    <row r="1226" spans="1:3" x14ac:dyDescent="0.25">
      <c r="A1226" s="1">
        <v>41768</v>
      </c>
      <c r="B1226">
        <v>-6.8</v>
      </c>
      <c r="C1226">
        <v>7.2</v>
      </c>
    </row>
    <row r="1227" spans="1:3" x14ac:dyDescent="0.25">
      <c r="A1227" s="1">
        <v>41769</v>
      </c>
      <c r="B1227">
        <v>-7.3</v>
      </c>
      <c r="C1227">
        <v>6.6</v>
      </c>
    </row>
    <row r="1228" spans="1:3" x14ac:dyDescent="0.25">
      <c r="A1228" s="1">
        <v>41770</v>
      </c>
      <c r="B1228">
        <v>-7.8</v>
      </c>
      <c r="C1228">
        <v>7.7</v>
      </c>
    </row>
    <row r="1229" spans="1:3" x14ac:dyDescent="0.25">
      <c r="A1229" s="1">
        <v>41771</v>
      </c>
      <c r="B1229">
        <v>-4.2</v>
      </c>
      <c r="C1229">
        <v>5.3</v>
      </c>
    </row>
    <row r="1230" spans="1:3" x14ac:dyDescent="0.25">
      <c r="A1230" s="1">
        <v>41772</v>
      </c>
      <c r="B1230">
        <v>-2.2999999999999998</v>
      </c>
      <c r="C1230">
        <v>3.4</v>
      </c>
    </row>
    <row r="1231" spans="1:3" x14ac:dyDescent="0.25">
      <c r="A1231" s="1">
        <v>41773</v>
      </c>
      <c r="B1231">
        <v>-4.9000000000000004</v>
      </c>
      <c r="C1231">
        <v>5.8</v>
      </c>
    </row>
    <row r="1232" spans="1:3" x14ac:dyDescent="0.25">
      <c r="A1232" s="1">
        <v>41774</v>
      </c>
      <c r="B1232">
        <v>-4.9000000000000004</v>
      </c>
      <c r="C1232">
        <v>5.7</v>
      </c>
    </row>
    <row r="1233" spans="1:3" x14ac:dyDescent="0.25">
      <c r="A1233" s="1">
        <v>41775</v>
      </c>
      <c r="B1233">
        <v>-5.5</v>
      </c>
      <c r="C1233">
        <v>7.4</v>
      </c>
    </row>
    <row r="1234" spans="1:3" x14ac:dyDescent="0.25">
      <c r="A1234" s="1">
        <v>41776</v>
      </c>
      <c r="B1234">
        <v>-3.7</v>
      </c>
      <c r="C1234">
        <v>4.5</v>
      </c>
    </row>
    <row r="1235" spans="1:3" x14ac:dyDescent="0.25">
      <c r="A1235" s="1">
        <v>41777</v>
      </c>
      <c r="B1235">
        <v>-4.9000000000000004</v>
      </c>
      <c r="C1235">
        <v>4</v>
      </c>
    </row>
    <row r="1236" spans="1:3" x14ac:dyDescent="0.25">
      <c r="A1236" s="1">
        <v>41778</v>
      </c>
      <c r="B1236">
        <v>-4.8</v>
      </c>
      <c r="C1236">
        <v>4.8</v>
      </c>
    </row>
    <row r="1237" spans="1:3" x14ac:dyDescent="0.25">
      <c r="A1237" s="1">
        <v>41779</v>
      </c>
      <c r="B1237">
        <v>-3.6</v>
      </c>
      <c r="C1237">
        <v>3.9</v>
      </c>
    </row>
    <row r="1238" spans="1:3" x14ac:dyDescent="0.25">
      <c r="A1238" s="1">
        <v>41780</v>
      </c>
      <c r="B1238">
        <v>-3.3</v>
      </c>
      <c r="C1238">
        <v>3.7</v>
      </c>
    </row>
    <row r="1239" spans="1:3" x14ac:dyDescent="0.25">
      <c r="A1239" s="1">
        <v>41781</v>
      </c>
      <c r="B1239">
        <v>-12</v>
      </c>
      <c r="C1239">
        <v>7.8</v>
      </c>
    </row>
    <row r="1240" spans="1:3" x14ac:dyDescent="0.25">
      <c r="A1240" s="1">
        <v>41782</v>
      </c>
      <c r="B1240">
        <v>-12.5</v>
      </c>
      <c r="C1240">
        <v>12.4</v>
      </c>
    </row>
    <row r="1241" spans="1:3" x14ac:dyDescent="0.25">
      <c r="A1241" s="1">
        <v>41783</v>
      </c>
      <c r="B1241">
        <v>-3.6</v>
      </c>
      <c r="C1241">
        <v>3.4</v>
      </c>
    </row>
    <row r="1242" spans="1:3" x14ac:dyDescent="0.25">
      <c r="A1242" s="1">
        <v>41784</v>
      </c>
      <c r="B1242">
        <v>-2.8</v>
      </c>
      <c r="C1242">
        <v>2.7</v>
      </c>
    </row>
    <row r="1243" spans="1:3" x14ac:dyDescent="0.25">
      <c r="A1243" s="1">
        <v>41785</v>
      </c>
      <c r="B1243">
        <v>-2.7</v>
      </c>
      <c r="C1243">
        <v>0.5</v>
      </c>
    </row>
    <row r="1244" spans="1:3" x14ac:dyDescent="0.25">
      <c r="A1244" s="1">
        <v>41786</v>
      </c>
      <c r="B1244">
        <v>-4.8</v>
      </c>
      <c r="C1244">
        <v>4.2</v>
      </c>
    </row>
    <row r="1245" spans="1:3" x14ac:dyDescent="0.25">
      <c r="A1245" s="1">
        <v>41787</v>
      </c>
      <c r="B1245">
        <v>-4.9000000000000004</v>
      </c>
      <c r="C1245">
        <v>5.7</v>
      </c>
    </row>
    <row r="1246" spans="1:3" x14ac:dyDescent="0.25">
      <c r="A1246" s="1">
        <v>41788</v>
      </c>
      <c r="B1246">
        <v>-7.9</v>
      </c>
      <c r="C1246">
        <v>5.3</v>
      </c>
    </row>
    <row r="1247" spans="1:3" x14ac:dyDescent="0.25">
      <c r="A1247" s="1">
        <v>41789</v>
      </c>
      <c r="B1247">
        <v>-10.7</v>
      </c>
      <c r="C1247">
        <v>10.4</v>
      </c>
    </row>
    <row r="1248" spans="1:3" x14ac:dyDescent="0.25">
      <c r="A1248" s="1">
        <v>41790</v>
      </c>
      <c r="B1248">
        <v>-3</v>
      </c>
      <c r="C1248">
        <v>7.5</v>
      </c>
    </row>
    <row r="1249" spans="1:3" x14ac:dyDescent="0.25">
      <c r="A1249" s="1">
        <v>41791</v>
      </c>
      <c r="B1249">
        <v>-4.9000000000000004</v>
      </c>
      <c r="C1249">
        <v>6.3</v>
      </c>
    </row>
    <row r="1250" spans="1:3" x14ac:dyDescent="0.25">
      <c r="A1250" s="1">
        <v>41792</v>
      </c>
      <c r="B1250">
        <v>-8.4</v>
      </c>
      <c r="C1250">
        <v>4.5</v>
      </c>
    </row>
    <row r="1251" spans="1:3" x14ac:dyDescent="0.25">
      <c r="A1251" s="1">
        <v>41793</v>
      </c>
      <c r="B1251">
        <v>-7.8</v>
      </c>
      <c r="C1251">
        <v>8</v>
      </c>
    </row>
    <row r="1252" spans="1:3" x14ac:dyDescent="0.25">
      <c r="A1252" s="1">
        <v>41794</v>
      </c>
      <c r="B1252">
        <v>-5</v>
      </c>
      <c r="C1252">
        <v>5.0999999999999996</v>
      </c>
    </row>
    <row r="1253" spans="1:3" x14ac:dyDescent="0.25">
      <c r="A1253" s="1">
        <v>41795</v>
      </c>
      <c r="B1253">
        <v>-6.7</v>
      </c>
      <c r="C1253">
        <v>5.0999999999999996</v>
      </c>
    </row>
    <row r="1254" spans="1:3" x14ac:dyDescent="0.25">
      <c r="A1254" s="1">
        <v>41796</v>
      </c>
      <c r="B1254">
        <v>-5.2</v>
      </c>
      <c r="C1254">
        <v>5.3</v>
      </c>
    </row>
    <row r="1255" spans="1:3" x14ac:dyDescent="0.25">
      <c r="A1255" s="1">
        <v>41797</v>
      </c>
      <c r="B1255">
        <v>-12.7</v>
      </c>
      <c r="C1255">
        <v>11.5</v>
      </c>
    </row>
    <row r="1256" spans="1:3" x14ac:dyDescent="0.25">
      <c r="A1256" s="1">
        <v>41798</v>
      </c>
      <c r="B1256">
        <v>-16.7</v>
      </c>
      <c r="C1256">
        <v>20.8</v>
      </c>
    </row>
    <row r="1257" spans="1:3" x14ac:dyDescent="0.25">
      <c r="A1257" s="1">
        <v>41799</v>
      </c>
      <c r="B1257">
        <v>-3.5</v>
      </c>
      <c r="C1257">
        <v>1.5</v>
      </c>
    </row>
    <row r="1258" spans="1:3" x14ac:dyDescent="0.25">
      <c r="A1258" s="1">
        <v>41800</v>
      </c>
      <c r="B1258">
        <v>-5.9</v>
      </c>
      <c r="C1258">
        <v>8</v>
      </c>
    </row>
    <row r="1259" spans="1:3" x14ac:dyDescent="0.25">
      <c r="A1259" s="1">
        <v>41801</v>
      </c>
      <c r="B1259">
        <v>-4.5999999999999996</v>
      </c>
      <c r="C1259">
        <v>5.8</v>
      </c>
    </row>
    <row r="1260" spans="1:3" x14ac:dyDescent="0.25">
      <c r="A1260" s="1">
        <v>41802</v>
      </c>
      <c r="B1260">
        <v>-1.9</v>
      </c>
      <c r="C1260">
        <v>4.2</v>
      </c>
    </row>
    <row r="1261" spans="1:3" x14ac:dyDescent="0.25">
      <c r="A1261" s="1">
        <v>41803</v>
      </c>
      <c r="B1261">
        <v>-6</v>
      </c>
      <c r="C1261">
        <v>7.1</v>
      </c>
    </row>
    <row r="1262" spans="1:3" x14ac:dyDescent="0.25">
      <c r="A1262" s="1">
        <v>41804</v>
      </c>
      <c r="B1262">
        <v>-6.2</v>
      </c>
      <c r="C1262">
        <v>5.6</v>
      </c>
    </row>
    <row r="1263" spans="1:3" x14ac:dyDescent="0.25">
      <c r="A1263" s="1">
        <v>41805</v>
      </c>
      <c r="B1263">
        <v>-5.3</v>
      </c>
      <c r="C1263">
        <v>5.3</v>
      </c>
    </row>
    <row r="1264" spans="1:3" x14ac:dyDescent="0.25">
      <c r="A1264" s="1">
        <v>41806</v>
      </c>
      <c r="B1264">
        <v>-4.9000000000000004</v>
      </c>
      <c r="C1264">
        <v>5.3</v>
      </c>
    </row>
    <row r="1265" spans="1:3" x14ac:dyDescent="0.25">
      <c r="A1265" s="1">
        <v>41807</v>
      </c>
      <c r="B1265">
        <v>-7.7</v>
      </c>
      <c r="C1265">
        <v>8.4</v>
      </c>
    </row>
    <row r="1266" spans="1:3" x14ac:dyDescent="0.25">
      <c r="A1266" s="1">
        <v>41808</v>
      </c>
      <c r="B1266">
        <v>-9.9</v>
      </c>
      <c r="C1266">
        <v>10.1</v>
      </c>
    </row>
    <row r="1267" spans="1:3" x14ac:dyDescent="0.25">
      <c r="A1267" s="1">
        <v>41809</v>
      </c>
      <c r="B1267">
        <v>-7.3</v>
      </c>
      <c r="C1267">
        <v>8.6999999999999993</v>
      </c>
    </row>
    <row r="1268" spans="1:3" x14ac:dyDescent="0.25">
      <c r="A1268" s="1">
        <v>41810</v>
      </c>
      <c r="B1268">
        <v>-7.4</v>
      </c>
      <c r="C1268">
        <v>7.7</v>
      </c>
    </row>
    <row r="1269" spans="1:3" x14ac:dyDescent="0.25">
      <c r="A1269" s="1">
        <v>41811</v>
      </c>
      <c r="B1269">
        <v>-5.7</v>
      </c>
      <c r="C1269">
        <v>6.2</v>
      </c>
    </row>
    <row r="1270" spans="1:3" x14ac:dyDescent="0.25">
      <c r="A1270" s="1">
        <v>41812</v>
      </c>
      <c r="B1270">
        <v>-2.9</v>
      </c>
      <c r="C1270">
        <v>2.2000000000000002</v>
      </c>
    </row>
    <row r="1271" spans="1:3" x14ac:dyDescent="0.25">
      <c r="A1271" s="1">
        <v>41813</v>
      </c>
      <c r="B1271">
        <v>-4.5</v>
      </c>
      <c r="C1271">
        <v>4.0999999999999996</v>
      </c>
    </row>
    <row r="1272" spans="1:3" x14ac:dyDescent="0.25">
      <c r="A1272" s="1">
        <v>41814</v>
      </c>
      <c r="B1272">
        <v>-6.8</v>
      </c>
      <c r="C1272">
        <v>4.7</v>
      </c>
    </row>
    <row r="1273" spans="1:3" x14ac:dyDescent="0.25">
      <c r="A1273" s="1">
        <v>41815</v>
      </c>
      <c r="B1273">
        <v>-5.6</v>
      </c>
      <c r="C1273">
        <v>6.5</v>
      </c>
    </row>
    <row r="1274" spans="1:3" x14ac:dyDescent="0.25">
      <c r="A1274" s="1">
        <v>41816</v>
      </c>
      <c r="B1274">
        <v>-6.8</v>
      </c>
      <c r="C1274">
        <v>5.6</v>
      </c>
    </row>
    <row r="1275" spans="1:3" x14ac:dyDescent="0.25">
      <c r="A1275" s="1">
        <v>41817</v>
      </c>
      <c r="B1275">
        <v>-4.8</v>
      </c>
      <c r="C1275">
        <v>4</v>
      </c>
    </row>
    <row r="1276" spans="1:3" x14ac:dyDescent="0.25">
      <c r="A1276" s="1">
        <v>41818</v>
      </c>
      <c r="B1276">
        <v>-8.5</v>
      </c>
      <c r="C1276">
        <v>6.7</v>
      </c>
    </row>
    <row r="1277" spans="1:3" x14ac:dyDescent="0.25">
      <c r="A1277" s="1">
        <v>41819</v>
      </c>
      <c r="B1277">
        <v>-8.6</v>
      </c>
      <c r="C1277">
        <v>5.7</v>
      </c>
    </row>
    <row r="1278" spans="1:3" x14ac:dyDescent="0.25">
      <c r="A1278" s="1">
        <v>41820</v>
      </c>
      <c r="B1278">
        <v>-7.2</v>
      </c>
      <c r="C1278">
        <v>7.1</v>
      </c>
    </row>
    <row r="1279" spans="1:3" x14ac:dyDescent="0.25">
      <c r="A1279" s="1">
        <v>41821</v>
      </c>
      <c r="B1279">
        <v>-4.4000000000000004</v>
      </c>
      <c r="C1279">
        <v>3.8</v>
      </c>
    </row>
    <row r="1280" spans="1:3" x14ac:dyDescent="0.25">
      <c r="A1280" s="1">
        <v>41822</v>
      </c>
      <c r="B1280">
        <v>-4.0999999999999996</v>
      </c>
      <c r="C1280">
        <v>3.2</v>
      </c>
    </row>
    <row r="1281" spans="1:3" x14ac:dyDescent="0.25">
      <c r="A1281" s="1">
        <v>41823</v>
      </c>
      <c r="B1281">
        <v>-7.3</v>
      </c>
      <c r="C1281">
        <v>4.2</v>
      </c>
    </row>
    <row r="1282" spans="1:3" x14ac:dyDescent="0.25">
      <c r="A1282" s="1">
        <v>41824</v>
      </c>
      <c r="B1282">
        <v>-4.4000000000000004</v>
      </c>
      <c r="C1282">
        <v>4.3</v>
      </c>
    </row>
    <row r="1283" spans="1:3" x14ac:dyDescent="0.25">
      <c r="A1283" s="1">
        <v>41825</v>
      </c>
      <c r="B1283">
        <v>-5.3</v>
      </c>
      <c r="C1283">
        <v>3.1</v>
      </c>
    </row>
    <row r="1284" spans="1:3" x14ac:dyDescent="0.25">
      <c r="A1284" s="1">
        <v>41826</v>
      </c>
      <c r="B1284">
        <v>-5</v>
      </c>
      <c r="C1284">
        <v>5.4</v>
      </c>
    </row>
    <row r="1285" spans="1:3" x14ac:dyDescent="0.25">
      <c r="A1285" s="1">
        <v>41827</v>
      </c>
      <c r="B1285">
        <v>-8.1</v>
      </c>
      <c r="C1285">
        <v>7.9</v>
      </c>
    </row>
    <row r="1286" spans="1:3" x14ac:dyDescent="0.25">
      <c r="A1286" s="1">
        <v>41828</v>
      </c>
      <c r="B1286">
        <v>-7.6</v>
      </c>
      <c r="C1286">
        <v>6.3</v>
      </c>
    </row>
    <row r="1287" spans="1:3" x14ac:dyDescent="0.25">
      <c r="A1287" s="1">
        <v>41829</v>
      </c>
      <c r="B1287">
        <v>-6</v>
      </c>
      <c r="C1287">
        <v>6.7</v>
      </c>
    </row>
    <row r="1288" spans="1:3" x14ac:dyDescent="0.25">
      <c r="A1288" s="1">
        <v>41830</v>
      </c>
      <c r="B1288">
        <v>-6.1</v>
      </c>
      <c r="C1288">
        <v>5.0999999999999996</v>
      </c>
    </row>
    <row r="1289" spans="1:3" x14ac:dyDescent="0.25">
      <c r="A1289" s="1">
        <v>41831</v>
      </c>
      <c r="B1289">
        <v>-4.2</v>
      </c>
      <c r="C1289">
        <v>3.9</v>
      </c>
    </row>
    <row r="1290" spans="1:3" x14ac:dyDescent="0.25">
      <c r="A1290" s="1">
        <v>41832</v>
      </c>
      <c r="B1290">
        <v>-6</v>
      </c>
      <c r="C1290">
        <v>4.3</v>
      </c>
    </row>
    <row r="1291" spans="1:3" x14ac:dyDescent="0.25">
      <c r="A1291" s="1">
        <v>41833</v>
      </c>
      <c r="B1291">
        <v>-5.5</v>
      </c>
      <c r="C1291">
        <v>7.2</v>
      </c>
    </row>
    <row r="1292" spans="1:3" x14ac:dyDescent="0.25">
      <c r="A1292" s="1">
        <v>41834</v>
      </c>
      <c r="B1292">
        <v>-2</v>
      </c>
      <c r="C1292">
        <v>14.7</v>
      </c>
    </row>
    <row r="1293" spans="1:3" x14ac:dyDescent="0.25">
      <c r="A1293" s="1">
        <v>41835</v>
      </c>
      <c r="B1293">
        <v>-9.6</v>
      </c>
      <c r="C1293">
        <v>6.7</v>
      </c>
    </row>
    <row r="1294" spans="1:3" x14ac:dyDescent="0.25">
      <c r="A1294" s="1">
        <v>41836</v>
      </c>
      <c r="B1294">
        <v>-3.2</v>
      </c>
      <c r="C1294">
        <v>4.3</v>
      </c>
    </row>
    <row r="1295" spans="1:3" x14ac:dyDescent="0.25">
      <c r="A1295" s="1">
        <v>41837</v>
      </c>
      <c r="B1295">
        <v>-3.8</v>
      </c>
      <c r="C1295">
        <v>4</v>
      </c>
    </row>
    <row r="1296" spans="1:3" x14ac:dyDescent="0.25">
      <c r="A1296" s="1">
        <v>41838</v>
      </c>
      <c r="B1296">
        <v>-2.5</v>
      </c>
      <c r="C1296">
        <v>2.7</v>
      </c>
    </row>
    <row r="1297" spans="1:3" x14ac:dyDescent="0.25">
      <c r="A1297" s="1">
        <v>41839</v>
      </c>
      <c r="B1297">
        <v>-3.4</v>
      </c>
      <c r="C1297">
        <v>2.2000000000000002</v>
      </c>
    </row>
    <row r="1298" spans="1:3" x14ac:dyDescent="0.25">
      <c r="A1298" s="1">
        <v>41840</v>
      </c>
      <c r="B1298">
        <v>-3.6</v>
      </c>
      <c r="C1298">
        <v>2.7</v>
      </c>
    </row>
    <row r="1299" spans="1:3" x14ac:dyDescent="0.25">
      <c r="A1299" s="1">
        <v>41841</v>
      </c>
      <c r="B1299">
        <v>-6.4</v>
      </c>
      <c r="C1299">
        <v>2.7</v>
      </c>
    </row>
    <row r="1300" spans="1:3" x14ac:dyDescent="0.25">
      <c r="A1300" s="1">
        <v>41842</v>
      </c>
      <c r="B1300">
        <v>-6.1</v>
      </c>
      <c r="C1300">
        <v>4.4000000000000004</v>
      </c>
    </row>
    <row r="1301" spans="1:3" x14ac:dyDescent="0.25">
      <c r="A1301" s="1">
        <v>41843</v>
      </c>
      <c r="B1301">
        <v>-5.3</v>
      </c>
      <c r="C1301">
        <v>5.3</v>
      </c>
    </row>
    <row r="1302" spans="1:3" x14ac:dyDescent="0.25">
      <c r="A1302" s="1">
        <v>41844</v>
      </c>
      <c r="B1302">
        <v>-5.3</v>
      </c>
      <c r="C1302">
        <v>5</v>
      </c>
    </row>
    <row r="1303" spans="1:3" x14ac:dyDescent="0.25">
      <c r="A1303" s="1">
        <v>41845</v>
      </c>
      <c r="B1303">
        <v>-5.8</v>
      </c>
      <c r="C1303">
        <v>5.4</v>
      </c>
    </row>
    <row r="1304" spans="1:3" x14ac:dyDescent="0.25">
      <c r="A1304" s="1">
        <v>41846</v>
      </c>
      <c r="B1304">
        <v>-7.4</v>
      </c>
      <c r="C1304">
        <v>7.2</v>
      </c>
    </row>
    <row r="1305" spans="1:3" x14ac:dyDescent="0.25">
      <c r="A1305" s="1">
        <v>41847</v>
      </c>
      <c r="B1305">
        <v>-4.5999999999999996</v>
      </c>
      <c r="C1305">
        <v>6.2</v>
      </c>
    </row>
    <row r="1306" spans="1:3" x14ac:dyDescent="0.25">
      <c r="A1306" s="1">
        <v>41848</v>
      </c>
      <c r="B1306">
        <v>-8</v>
      </c>
      <c r="C1306">
        <v>11.8</v>
      </c>
    </row>
    <row r="1307" spans="1:3" x14ac:dyDescent="0.25">
      <c r="A1307" s="1">
        <v>41849</v>
      </c>
      <c r="B1307">
        <v>-4.8</v>
      </c>
      <c r="C1307">
        <v>3.9</v>
      </c>
    </row>
    <row r="1308" spans="1:3" x14ac:dyDescent="0.25">
      <c r="A1308" s="1">
        <v>41850</v>
      </c>
      <c r="B1308">
        <v>-5</v>
      </c>
      <c r="C1308">
        <v>4.0999999999999996</v>
      </c>
    </row>
    <row r="1309" spans="1:3" x14ac:dyDescent="0.25">
      <c r="A1309" s="1">
        <v>41851</v>
      </c>
      <c r="B1309">
        <v>-5.0999999999999996</v>
      </c>
      <c r="C1309">
        <v>3</v>
      </c>
    </row>
    <row r="1310" spans="1:3" x14ac:dyDescent="0.25">
      <c r="A1310" s="1">
        <v>41852</v>
      </c>
      <c r="B1310">
        <v>-9.3000000000000007</v>
      </c>
      <c r="C1310">
        <v>10.3</v>
      </c>
    </row>
    <row r="1311" spans="1:3" x14ac:dyDescent="0.25">
      <c r="A1311" s="1">
        <v>41853</v>
      </c>
      <c r="B1311">
        <v>-8.4</v>
      </c>
      <c r="C1311">
        <v>6.6</v>
      </c>
    </row>
    <row r="1312" spans="1:3" x14ac:dyDescent="0.25">
      <c r="A1312" s="1">
        <v>41854</v>
      </c>
      <c r="B1312">
        <v>-5.9</v>
      </c>
      <c r="C1312">
        <v>6.6</v>
      </c>
    </row>
    <row r="1313" spans="1:3" x14ac:dyDescent="0.25">
      <c r="A1313" s="1">
        <v>41855</v>
      </c>
      <c r="B1313">
        <v>-8.3000000000000007</v>
      </c>
      <c r="C1313">
        <v>7.9</v>
      </c>
    </row>
    <row r="1314" spans="1:3" x14ac:dyDescent="0.25">
      <c r="A1314" s="1">
        <v>41856</v>
      </c>
      <c r="B1314">
        <v>-6.9</v>
      </c>
      <c r="C1314">
        <v>8</v>
      </c>
    </row>
    <row r="1315" spans="1:3" x14ac:dyDescent="0.25">
      <c r="A1315" s="1">
        <v>41857</v>
      </c>
      <c r="B1315">
        <v>-4.7</v>
      </c>
      <c r="C1315">
        <v>3</v>
      </c>
    </row>
    <row r="1316" spans="1:3" x14ac:dyDescent="0.25">
      <c r="A1316" s="1">
        <v>41858</v>
      </c>
      <c r="B1316">
        <v>-5.2</v>
      </c>
      <c r="C1316">
        <v>4.5999999999999996</v>
      </c>
    </row>
    <row r="1317" spans="1:3" x14ac:dyDescent="0.25">
      <c r="A1317" s="1">
        <v>41859</v>
      </c>
      <c r="B1317">
        <v>-5</v>
      </c>
      <c r="C1317">
        <v>6.1</v>
      </c>
    </row>
    <row r="1318" spans="1:3" x14ac:dyDescent="0.25">
      <c r="A1318" s="1">
        <v>41860</v>
      </c>
      <c r="B1318">
        <v>-3.8</v>
      </c>
      <c r="C1318">
        <v>5.0999999999999996</v>
      </c>
    </row>
    <row r="1319" spans="1:3" x14ac:dyDescent="0.25">
      <c r="A1319" s="1">
        <v>41861</v>
      </c>
      <c r="B1319">
        <v>-5.0999999999999996</v>
      </c>
      <c r="C1319">
        <v>9.3000000000000007</v>
      </c>
    </row>
    <row r="1320" spans="1:3" x14ac:dyDescent="0.25">
      <c r="A1320" s="1">
        <v>41862</v>
      </c>
      <c r="B1320">
        <v>-7.4</v>
      </c>
      <c r="C1320">
        <v>9.5</v>
      </c>
    </row>
    <row r="1321" spans="1:3" x14ac:dyDescent="0.25">
      <c r="A1321" s="1">
        <v>41863</v>
      </c>
      <c r="B1321">
        <v>-9.1</v>
      </c>
      <c r="C1321">
        <v>7.3</v>
      </c>
    </row>
    <row r="1322" spans="1:3" x14ac:dyDescent="0.25">
      <c r="A1322" s="1">
        <v>41864</v>
      </c>
      <c r="B1322">
        <v>-4.3</v>
      </c>
      <c r="C1322">
        <v>4.2</v>
      </c>
    </row>
    <row r="1323" spans="1:3" x14ac:dyDescent="0.25">
      <c r="A1323" s="1">
        <v>41865</v>
      </c>
      <c r="B1323">
        <v>-3.5</v>
      </c>
      <c r="C1323">
        <v>3.6</v>
      </c>
    </row>
    <row r="1324" spans="1:3" x14ac:dyDescent="0.25">
      <c r="A1324" s="1">
        <v>41866</v>
      </c>
      <c r="B1324">
        <v>-3.9</v>
      </c>
      <c r="C1324">
        <v>3.3</v>
      </c>
    </row>
    <row r="1325" spans="1:3" x14ac:dyDescent="0.25">
      <c r="A1325" s="1">
        <v>41867</v>
      </c>
      <c r="B1325">
        <v>-5</v>
      </c>
      <c r="C1325">
        <v>1.7</v>
      </c>
    </row>
    <row r="1326" spans="1:3" x14ac:dyDescent="0.25">
      <c r="A1326" s="1">
        <v>41868</v>
      </c>
      <c r="B1326">
        <v>-6.7</v>
      </c>
      <c r="C1326">
        <v>8</v>
      </c>
    </row>
    <row r="1327" spans="1:3" x14ac:dyDescent="0.25">
      <c r="A1327" s="1">
        <v>41869</v>
      </c>
      <c r="B1327">
        <v>-7</v>
      </c>
      <c r="C1327">
        <v>7.4</v>
      </c>
    </row>
    <row r="1328" spans="1:3" x14ac:dyDescent="0.25">
      <c r="A1328" s="1">
        <v>41870</v>
      </c>
      <c r="B1328">
        <v>-15.7</v>
      </c>
      <c r="C1328">
        <v>13</v>
      </c>
    </row>
    <row r="1329" spans="1:3" x14ac:dyDescent="0.25">
      <c r="A1329" s="1">
        <v>41871</v>
      </c>
      <c r="B1329">
        <v>-9.3000000000000007</v>
      </c>
      <c r="C1329">
        <v>20.7</v>
      </c>
    </row>
    <row r="1330" spans="1:3" x14ac:dyDescent="0.25">
      <c r="A1330" s="1">
        <v>41872</v>
      </c>
      <c r="B1330">
        <v>-7.7</v>
      </c>
      <c r="C1330">
        <v>1.9</v>
      </c>
    </row>
    <row r="1331" spans="1:3" x14ac:dyDescent="0.25">
      <c r="A1331" s="1">
        <v>41873</v>
      </c>
      <c r="B1331">
        <v>-3.7</v>
      </c>
      <c r="C1331">
        <v>3.9</v>
      </c>
    </row>
    <row r="1332" spans="1:3" x14ac:dyDescent="0.25">
      <c r="A1332" s="1">
        <v>41874</v>
      </c>
      <c r="B1332">
        <v>-4.2</v>
      </c>
      <c r="C1332">
        <v>3.4</v>
      </c>
    </row>
    <row r="1333" spans="1:3" x14ac:dyDescent="0.25">
      <c r="A1333" s="1">
        <v>41875</v>
      </c>
      <c r="B1333">
        <v>-3.3</v>
      </c>
      <c r="C1333">
        <v>4.8</v>
      </c>
    </row>
    <row r="1334" spans="1:3" x14ac:dyDescent="0.25">
      <c r="A1334" s="1">
        <v>41876</v>
      </c>
      <c r="B1334">
        <v>-3.1</v>
      </c>
      <c r="C1334">
        <v>4.5</v>
      </c>
    </row>
    <row r="1335" spans="1:3" x14ac:dyDescent="0.25">
      <c r="A1335" s="1">
        <v>41877</v>
      </c>
      <c r="B1335">
        <v>-4.4000000000000004</v>
      </c>
      <c r="C1335">
        <v>5.6</v>
      </c>
    </row>
    <row r="1336" spans="1:3" x14ac:dyDescent="0.25">
      <c r="A1336" s="1">
        <v>41878</v>
      </c>
      <c r="B1336">
        <v>-14.5</v>
      </c>
      <c r="C1336">
        <v>5.4</v>
      </c>
    </row>
    <row r="1337" spans="1:3" x14ac:dyDescent="0.25">
      <c r="A1337" s="1">
        <v>41879</v>
      </c>
      <c r="B1337">
        <v>-11.5</v>
      </c>
      <c r="C1337">
        <v>8.8000000000000007</v>
      </c>
    </row>
    <row r="1338" spans="1:3" x14ac:dyDescent="0.25">
      <c r="A1338" s="1">
        <v>41880</v>
      </c>
      <c r="B1338">
        <v>-8.9</v>
      </c>
      <c r="C1338">
        <v>8.4</v>
      </c>
    </row>
    <row r="1339" spans="1:3" x14ac:dyDescent="0.25">
      <c r="A1339" s="1">
        <v>41881</v>
      </c>
      <c r="B1339">
        <v>-6.9</v>
      </c>
      <c r="C1339">
        <v>6.8</v>
      </c>
    </row>
    <row r="1340" spans="1:3" x14ac:dyDescent="0.25">
      <c r="A1340" s="1">
        <v>41882</v>
      </c>
      <c r="B1340">
        <v>-7</v>
      </c>
      <c r="C1340">
        <v>7.4</v>
      </c>
    </row>
    <row r="1341" spans="1:3" x14ac:dyDescent="0.25">
      <c r="A1341" s="1">
        <v>41883</v>
      </c>
      <c r="B1341">
        <v>-6</v>
      </c>
      <c r="C1341">
        <v>7.6</v>
      </c>
    </row>
    <row r="1342" spans="1:3" x14ac:dyDescent="0.25">
      <c r="A1342" s="1">
        <v>41884</v>
      </c>
      <c r="B1342">
        <v>-5.6</v>
      </c>
      <c r="C1342">
        <v>5.7</v>
      </c>
    </row>
    <row r="1343" spans="1:3" x14ac:dyDescent="0.25">
      <c r="A1343" s="1">
        <v>41885</v>
      </c>
      <c r="B1343">
        <v>-4.8</v>
      </c>
      <c r="C1343">
        <v>3.7</v>
      </c>
    </row>
    <row r="1344" spans="1:3" x14ac:dyDescent="0.25">
      <c r="A1344" s="1">
        <v>41886</v>
      </c>
      <c r="B1344">
        <v>-5.0999999999999996</v>
      </c>
      <c r="C1344">
        <v>5.6</v>
      </c>
    </row>
    <row r="1345" spans="1:3" x14ac:dyDescent="0.25">
      <c r="A1345" s="1">
        <v>41887</v>
      </c>
      <c r="B1345">
        <v>-5.3</v>
      </c>
      <c r="C1345">
        <v>5.9</v>
      </c>
    </row>
    <row r="1346" spans="1:3" x14ac:dyDescent="0.25">
      <c r="A1346" s="1">
        <v>41888</v>
      </c>
      <c r="B1346">
        <v>-9</v>
      </c>
      <c r="C1346">
        <v>9.6</v>
      </c>
    </row>
    <row r="1347" spans="1:3" x14ac:dyDescent="0.25">
      <c r="A1347" s="1">
        <v>41889</v>
      </c>
      <c r="B1347">
        <v>-5</v>
      </c>
      <c r="C1347">
        <v>7.4</v>
      </c>
    </row>
    <row r="1348" spans="1:3" x14ac:dyDescent="0.25">
      <c r="A1348" s="1">
        <v>41890</v>
      </c>
      <c r="B1348">
        <v>-4.5999999999999996</v>
      </c>
      <c r="C1348">
        <v>6.1</v>
      </c>
    </row>
    <row r="1349" spans="1:3" x14ac:dyDescent="0.25">
      <c r="A1349" s="1">
        <v>41891</v>
      </c>
      <c r="B1349">
        <v>-4.8</v>
      </c>
      <c r="C1349">
        <v>4.8</v>
      </c>
    </row>
    <row r="1350" spans="1:3" x14ac:dyDescent="0.25">
      <c r="A1350" s="1">
        <v>41892</v>
      </c>
      <c r="B1350">
        <v>-6.5</v>
      </c>
      <c r="C1350">
        <v>7.1</v>
      </c>
    </row>
    <row r="1351" spans="1:3" x14ac:dyDescent="0.25">
      <c r="A1351" s="1">
        <v>41893</v>
      </c>
      <c r="B1351">
        <v>-14.3</v>
      </c>
      <c r="C1351">
        <v>11.7</v>
      </c>
    </row>
    <row r="1352" spans="1:3" x14ac:dyDescent="0.25">
      <c r="A1352" s="1">
        <v>41894</v>
      </c>
      <c r="B1352">
        <v>-17.5</v>
      </c>
      <c r="C1352">
        <v>28.8</v>
      </c>
    </row>
    <row r="1353" spans="1:3" x14ac:dyDescent="0.25">
      <c r="A1353" s="1">
        <v>41895</v>
      </c>
      <c r="B1353">
        <v>4.8</v>
      </c>
      <c r="C1353">
        <v>25.4</v>
      </c>
    </row>
    <row r="1354" spans="1:3" x14ac:dyDescent="0.25">
      <c r="A1354" s="1">
        <v>41896</v>
      </c>
      <c r="B1354">
        <v>-2.8</v>
      </c>
      <c r="C1354">
        <v>7.7</v>
      </c>
    </row>
    <row r="1355" spans="1:3" x14ac:dyDescent="0.25">
      <c r="A1355" s="1">
        <v>41897</v>
      </c>
      <c r="B1355">
        <v>-1.3</v>
      </c>
      <c r="C1355">
        <v>5.8</v>
      </c>
    </row>
    <row r="1356" spans="1:3" x14ac:dyDescent="0.25">
      <c r="A1356" s="1">
        <v>41898</v>
      </c>
      <c r="B1356">
        <v>-5.3</v>
      </c>
      <c r="C1356">
        <v>6.4</v>
      </c>
    </row>
    <row r="1357" spans="1:3" x14ac:dyDescent="0.25">
      <c r="A1357" s="1">
        <v>41899</v>
      </c>
      <c r="B1357">
        <v>-2.9</v>
      </c>
      <c r="C1357">
        <v>8.9</v>
      </c>
    </row>
    <row r="1358" spans="1:3" x14ac:dyDescent="0.25">
      <c r="A1358" s="1">
        <v>41900</v>
      </c>
      <c r="B1358">
        <v>-7.3</v>
      </c>
      <c r="C1358">
        <v>8.6</v>
      </c>
    </row>
    <row r="1359" spans="1:3" x14ac:dyDescent="0.25">
      <c r="A1359" s="1">
        <v>41901</v>
      </c>
      <c r="B1359">
        <v>-13.4</v>
      </c>
      <c r="C1359">
        <v>17.600000000000001</v>
      </c>
    </row>
    <row r="1360" spans="1:3" x14ac:dyDescent="0.25">
      <c r="A1360" s="1">
        <v>41902</v>
      </c>
      <c r="B1360">
        <v>-7.5</v>
      </c>
      <c r="C1360">
        <v>7.7</v>
      </c>
    </row>
    <row r="1361" spans="1:3" x14ac:dyDescent="0.25">
      <c r="A1361" s="1">
        <v>41903</v>
      </c>
      <c r="B1361">
        <v>-3.1</v>
      </c>
      <c r="C1361">
        <v>5.2</v>
      </c>
    </row>
    <row r="1362" spans="1:3" x14ac:dyDescent="0.25">
      <c r="A1362" s="1">
        <v>41904</v>
      </c>
      <c r="B1362">
        <v>-5.0999999999999996</v>
      </c>
      <c r="C1362">
        <v>3.7</v>
      </c>
    </row>
    <row r="1363" spans="1:3" x14ac:dyDescent="0.25">
      <c r="A1363" s="1">
        <v>41905</v>
      </c>
      <c r="B1363">
        <v>-7.3</v>
      </c>
      <c r="C1363">
        <v>6.4</v>
      </c>
    </row>
    <row r="1364" spans="1:3" x14ac:dyDescent="0.25">
      <c r="A1364" s="1">
        <v>41906</v>
      </c>
      <c r="B1364">
        <v>-7.5</v>
      </c>
      <c r="C1364">
        <v>6.8</v>
      </c>
    </row>
    <row r="1365" spans="1:3" x14ac:dyDescent="0.25">
      <c r="A1365" s="1">
        <v>41907</v>
      </c>
      <c r="B1365">
        <v>-6.6</v>
      </c>
      <c r="C1365">
        <v>6</v>
      </c>
    </row>
    <row r="1366" spans="1:3" x14ac:dyDescent="0.25">
      <c r="A1366" s="1">
        <v>41908</v>
      </c>
      <c r="B1366">
        <v>-6.7</v>
      </c>
      <c r="C1366">
        <v>5.6</v>
      </c>
    </row>
    <row r="1367" spans="1:3" x14ac:dyDescent="0.25">
      <c r="A1367" s="1">
        <v>41909</v>
      </c>
      <c r="B1367">
        <v>-6.4</v>
      </c>
      <c r="C1367">
        <v>5.6</v>
      </c>
    </row>
    <row r="1368" spans="1:3" x14ac:dyDescent="0.25">
      <c r="A1368" s="1">
        <v>41910</v>
      </c>
      <c r="B1368">
        <v>-5.5</v>
      </c>
      <c r="C1368">
        <v>5.4</v>
      </c>
    </row>
    <row r="1369" spans="1:3" x14ac:dyDescent="0.25">
      <c r="A1369" s="1">
        <v>41911</v>
      </c>
      <c r="B1369">
        <v>-6.2</v>
      </c>
      <c r="C1369">
        <v>4.7</v>
      </c>
    </row>
    <row r="1370" spans="1:3" x14ac:dyDescent="0.25">
      <c r="A1370" s="1">
        <v>41912</v>
      </c>
      <c r="B1370">
        <v>-7</v>
      </c>
      <c r="C1370">
        <v>4.7</v>
      </c>
    </row>
    <row r="1371" spans="1:3" x14ac:dyDescent="0.25">
      <c r="A1371" s="1">
        <v>41913</v>
      </c>
      <c r="B1371">
        <v>-5.9</v>
      </c>
      <c r="C1371">
        <v>4.9000000000000004</v>
      </c>
    </row>
    <row r="1372" spans="1:3" x14ac:dyDescent="0.25">
      <c r="A1372" s="1">
        <v>41914</v>
      </c>
      <c r="B1372">
        <v>-4.9000000000000004</v>
      </c>
      <c r="C1372">
        <v>4.5</v>
      </c>
    </row>
    <row r="1373" spans="1:3" x14ac:dyDescent="0.25">
      <c r="A1373" s="1">
        <v>41915</v>
      </c>
      <c r="B1373">
        <v>-2.8</v>
      </c>
      <c r="C1373">
        <v>3.8</v>
      </c>
    </row>
    <row r="1374" spans="1:3" x14ac:dyDescent="0.25">
      <c r="A1374" s="1">
        <v>41916</v>
      </c>
      <c r="B1374">
        <v>-9.4</v>
      </c>
      <c r="C1374">
        <v>12.7</v>
      </c>
    </row>
    <row r="1375" spans="1:3" x14ac:dyDescent="0.25">
      <c r="A1375" s="1">
        <v>41917</v>
      </c>
      <c r="B1375">
        <v>-7.1</v>
      </c>
      <c r="C1375">
        <v>12.6</v>
      </c>
    </row>
    <row r="1376" spans="1:3" x14ac:dyDescent="0.25">
      <c r="A1376" s="1">
        <v>41918</v>
      </c>
      <c r="B1376">
        <v>-4.4000000000000004</v>
      </c>
      <c r="C1376">
        <v>4.7</v>
      </c>
    </row>
    <row r="1377" spans="1:3" x14ac:dyDescent="0.25">
      <c r="A1377" s="1">
        <v>41919</v>
      </c>
      <c r="B1377">
        <v>-4.0999999999999996</v>
      </c>
      <c r="C1377">
        <v>3.9</v>
      </c>
    </row>
    <row r="1378" spans="1:3" x14ac:dyDescent="0.25">
      <c r="A1378" s="1">
        <v>41920</v>
      </c>
      <c r="B1378">
        <v>-8.3000000000000007</v>
      </c>
      <c r="C1378">
        <v>5.3</v>
      </c>
    </row>
    <row r="1379" spans="1:3" x14ac:dyDescent="0.25">
      <c r="A1379" s="1">
        <v>41921</v>
      </c>
      <c r="B1379">
        <v>-7.6</v>
      </c>
      <c r="C1379">
        <v>6.9</v>
      </c>
    </row>
    <row r="1380" spans="1:3" x14ac:dyDescent="0.25">
      <c r="A1380" s="1">
        <v>41922</v>
      </c>
      <c r="B1380">
        <v>-7.6</v>
      </c>
      <c r="C1380">
        <v>5.7</v>
      </c>
    </row>
    <row r="1381" spans="1:3" x14ac:dyDescent="0.25">
      <c r="A1381" s="1">
        <v>41923</v>
      </c>
      <c r="B1381">
        <v>-8</v>
      </c>
      <c r="C1381">
        <v>7.4</v>
      </c>
    </row>
    <row r="1382" spans="1:3" x14ac:dyDescent="0.25">
      <c r="A1382" s="1">
        <v>41924</v>
      </c>
      <c r="B1382">
        <v>-3.1</v>
      </c>
      <c r="C1382">
        <v>3.5</v>
      </c>
    </row>
    <row r="1383" spans="1:3" x14ac:dyDescent="0.25">
      <c r="A1383" s="1">
        <v>41925</v>
      </c>
      <c r="B1383">
        <v>-6</v>
      </c>
      <c r="C1383">
        <v>7.7</v>
      </c>
    </row>
    <row r="1384" spans="1:3" x14ac:dyDescent="0.25">
      <c r="A1384" s="1">
        <v>41926</v>
      </c>
      <c r="B1384">
        <v>-12.4</v>
      </c>
      <c r="C1384">
        <v>10.3</v>
      </c>
    </row>
    <row r="1385" spans="1:3" x14ac:dyDescent="0.25">
      <c r="A1385" s="1">
        <v>41927</v>
      </c>
      <c r="B1385">
        <v>-9.5</v>
      </c>
      <c r="C1385">
        <v>7.6</v>
      </c>
    </row>
    <row r="1386" spans="1:3" x14ac:dyDescent="0.25">
      <c r="A1386" s="1">
        <v>41928</v>
      </c>
      <c r="B1386">
        <v>-5.7</v>
      </c>
      <c r="C1386">
        <v>6.2</v>
      </c>
    </row>
    <row r="1387" spans="1:3" x14ac:dyDescent="0.25">
      <c r="A1387" s="1">
        <v>41929</v>
      </c>
      <c r="B1387">
        <v>-7.3</v>
      </c>
      <c r="C1387">
        <v>7.1</v>
      </c>
    </row>
    <row r="1388" spans="1:3" x14ac:dyDescent="0.25">
      <c r="A1388" s="1">
        <v>41930</v>
      </c>
      <c r="B1388">
        <v>-6.8</v>
      </c>
      <c r="C1388">
        <v>5.9</v>
      </c>
    </row>
    <row r="1389" spans="1:3" x14ac:dyDescent="0.25">
      <c r="A1389" s="1">
        <v>41931</v>
      </c>
      <c r="B1389">
        <v>-8.6</v>
      </c>
      <c r="C1389">
        <v>7.4</v>
      </c>
    </row>
    <row r="1390" spans="1:3" x14ac:dyDescent="0.25">
      <c r="A1390" s="1">
        <v>41932</v>
      </c>
      <c r="B1390">
        <v>-8.9</v>
      </c>
      <c r="C1390">
        <v>8.1</v>
      </c>
    </row>
    <row r="1391" spans="1:3" x14ac:dyDescent="0.25">
      <c r="A1391" s="1">
        <v>41933</v>
      </c>
      <c r="B1391">
        <v>-6.2</v>
      </c>
      <c r="C1391">
        <v>7.3</v>
      </c>
    </row>
    <row r="1392" spans="1:3" x14ac:dyDescent="0.25">
      <c r="A1392" s="1">
        <v>41934</v>
      </c>
      <c r="B1392">
        <v>-5</v>
      </c>
      <c r="C1392">
        <v>4.5999999999999996</v>
      </c>
    </row>
    <row r="1393" spans="1:3" x14ac:dyDescent="0.25">
      <c r="A1393" s="1">
        <v>41935</v>
      </c>
      <c r="B1393">
        <v>-5.7</v>
      </c>
      <c r="C1393">
        <v>5.6</v>
      </c>
    </row>
    <row r="1394" spans="1:3" x14ac:dyDescent="0.25">
      <c r="A1394" s="1">
        <v>41936</v>
      </c>
      <c r="B1394">
        <v>-5.9</v>
      </c>
      <c r="C1394">
        <v>5.7</v>
      </c>
    </row>
    <row r="1395" spans="1:3" x14ac:dyDescent="0.25">
      <c r="A1395" s="1">
        <v>41937</v>
      </c>
      <c r="B1395">
        <v>-5.5</v>
      </c>
      <c r="C1395">
        <v>5.3</v>
      </c>
    </row>
    <row r="1396" spans="1:3" x14ac:dyDescent="0.25">
      <c r="A1396" s="1">
        <v>41938</v>
      </c>
      <c r="B1396">
        <v>-6.3</v>
      </c>
      <c r="C1396">
        <v>6.9</v>
      </c>
    </row>
    <row r="1397" spans="1:3" x14ac:dyDescent="0.25">
      <c r="A1397" s="1">
        <v>41939</v>
      </c>
      <c r="B1397">
        <v>-7.8</v>
      </c>
      <c r="C1397">
        <v>7.3</v>
      </c>
    </row>
    <row r="1398" spans="1:3" x14ac:dyDescent="0.25">
      <c r="A1398" s="1">
        <v>41940</v>
      </c>
      <c r="B1398">
        <v>-7.1</v>
      </c>
      <c r="C1398">
        <v>5.9</v>
      </c>
    </row>
    <row r="1399" spans="1:3" x14ac:dyDescent="0.25">
      <c r="A1399" s="1">
        <v>41941</v>
      </c>
      <c r="B1399">
        <v>-5.7</v>
      </c>
      <c r="C1399">
        <v>4.5</v>
      </c>
    </row>
    <row r="1400" spans="1:3" x14ac:dyDescent="0.25">
      <c r="A1400" s="1">
        <v>41942</v>
      </c>
      <c r="B1400">
        <v>-5.5</v>
      </c>
      <c r="C1400">
        <v>5.4</v>
      </c>
    </row>
    <row r="1401" spans="1:3" x14ac:dyDescent="0.25">
      <c r="A1401" s="1">
        <v>41943</v>
      </c>
      <c r="B1401">
        <v>-8.1</v>
      </c>
      <c r="C1401">
        <v>11.9</v>
      </c>
    </row>
    <row r="1402" spans="1:3" x14ac:dyDescent="0.25">
      <c r="A1402" s="1">
        <v>41944</v>
      </c>
      <c r="B1402">
        <v>-8.1</v>
      </c>
      <c r="C1402">
        <v>15.2</v>
      </c>
    </row>
    <row r="1403" spans="1:3" x14ac:dyDescent="0.25">
      <c r="A1403" s="1">
        <v>41945</v>
      </c>
      <c r="B1403">
        <v>-4.9000000000000004</v>
      </c>
      <c r="C1403">
        <v>7.4</v>
      </c>
    </row>
    <row r="1404" spans="1:3" x14ac:dyDescent="0.25">
      <c r="A1404" s="1">
        <v>41946</v>
      </c>
      <c r="B1404">
        <v>-4.5</v>
      </c>
      <c r="C1404">
        <v>7.1</v>
      </c>
    </row>
    <row r="1405" spans="1:3" x14ac:dyDescent="0.25">
      <c r="A1405" s="1">
        <v>41947</v>
      </c>
      <c r="B1405">
        <v>-12.5</v>
      </c>
      <c r="C1405">
        <v>9.6</v>
      </c>
    </row>
    <row r="1406" spans="1:3" x14ac:dyDescent="0.25">
      <c r="A1406" s="1">
        <v>41948</v>
      </c>
      <c r="B1406">
        <v>-7.7</v>
      </c>
      <c r="C1406">
        <v>9.3000000000000007</v>
      </c>
    </row>
    <row r="1407" spans="1:3" x14ac:dyDescent="0.25">
      <c r="A1407" s="1">
        <v>41949</v>
      </c>
      <c r="B1407">
        <v>-6</v>
      </c>
      <c r="C1407">
        <v>6.1</v>
      </c>
    </row>
    <row r="1408" spans="1:3" x14ac:dyDescent="0.25">
      <c r="A1408" s="1">
        <v>41950</v>
      </c>
      <c r="B1408">
        <v>-8.4</v>
      </c>
      <c r="C1408">
        <v>9.6999999999999993</v>
      </c>
    </row>
    <row r="1409" spans="1:3" x14ac:dyDescent="0.25">
      <c r="A1409" s="1">
        <v>41951</v>
      </c>
      <c r="B1409">
        <v>-5.4</v>
      </c>
      <c r="C1409">
        <v>6</v>
      </c>
    </row>
    <row r="1410" spans="1:3" x14ac:dyDescent="0.25">
      <c r="A1410" s="1">
        <v>41952</v>
      </c>
      <c r="B1410">
        <v>-10.7</v>
      </c>
      <c r="C1410">
        <v>8.3000000000000007</v>
      </c>
    </row>
    <row r="1411" spans="1:3" x14ac:dyDescent="0.25">
      <c r="A1411" s="1">
        <v>41953</v>
      </c>
      <c r="B1411">
        <v>-10</v>
      </c>
      <c r="C1411">
        <v>21.3</v>
      </c>
    </row>
    <row r="1412" spans="1:3" x14ac:dyDescent="0.25">
      <c r="A1412" s="1">
        <v>41954</v>
      </c>
      <c r="B1412">
        <v>-8.8000000000000007</v>
      </c>
      <c r="C1412">
        <v>10.4</v>
      </c>
    </row>
    <row r="1413" spans="1:3" x14ac:dyDescent="0.25">
      <c r="A1413" s="1">
        <v>41955</v>
      </c>
      <c r="B1413">
        <v>-4.8</v>
      </c>
      <c r="C1413">
        <v>9.9</v>
      </c>
    </row>
    <row r="1414" spans="1:3" x14ac:dyDescent="0.25">
      <c r="A1414" s="1">
        <v>41956</v>
      </c>
      <c r="B1414">
        <v>-5.6</v>
      </c>
      <c r="C1414">
        <v>8.1</v>
      </c>
    </row>
    <row r="1415" spans="1:3" x14ac:dyDescent="0.25">
      <c r="A1415" s="1">
        <v>41957</v>
      </c>
      <c r="B1415">
        <v>-7.9</v>
      </c>
      <c r="C1415">
        <v>8.1</v>
      </c>
    </row>
    <row r="1416" spans="1:3" x14ac:dyDescent="0.25">
      <c r="A1416" s="1">
        <v>41958</v>
      </c>
      <c r="B1416">
        <v>-6.8</v>
      </c>
      <c r="C1416">
        <v>6.7</v>
      </c>
    </row>
    <row r="1417" spans="1:3" x14ac:dyDescent="0.25">
      <c r="A1417" s="1">
        <v>41959</v>
      </c>
      <c r="B1417">
        <v>-7.8</v>
      </c>
      <c r="C1417">
        <v>6.7</v>
      </c>
    </row>
    <row r="1418" spans="1:3" x14ac:dyDescent="0.25">
      <c r="A1418" s="1">
        <v>41960</v>
      </c>
      <c r="B1418">
        <v>-6.6</v>
      </c>
      <c r="C1418">
        <v>4.5</v>
      </c>
    </row>
    <row r="1419" spans="1:3" x14ac:dyDescent="0.25">
      <c r="A1419" s="1">
        <v>41961</v>
      </c>
      <c r="B1419">
        <v>-6</v>
      </c>
      <c r="C1419">
        <v>4.4000000000000004</v>
      </c>
    </row>
    <row r="1420" spans="1:3" x14ac:dyDescent="0.25">
      <c r="A1420" s="1">
        <v>41962</v>
      </c>
      <c r="B1420">
        <v>-5.9</v>
      </c>
      <c r="C1420">
        <v>5.4</v>
      </c>
    </row>
    <row r="1421" spans="1:3" x14ac:dyDescent="0.25">
      <c r="A1421" s="1">
        <v>41963</v>
      </c>
      <c r="B1421">
        <v>-6.7</v>
      </c>
      <c r="C1421">
        <v>5.2</v>
      </c>
    </row>
    <row r="1422" spans="1:3" x14ac:dyDescent="0.25">
      <c r="A1422" s="1">
        <v>41964</v>
      </c>
      <c r="B1422">
        <v>-7.4</v>
      </c>
      <c r="C1422">
        <v>7.1</v>
      </c>
    </row>
    <row r="1423" spans="1:3" x14ac:dyDescent="0.25">
      <c r="A1423" s="1">
        <v>41965</v>
      </c>
      <c r="B1423">
        <v>-7.2</v>
      </c>
      <c r="C1423">
        <v>5</v>
      </c>
    </row>
    <row r="1424" spans="1:3" x14ac:dyDescent="0.25">
      <c r="A1424" s="1">
        <v>41966</v>
      </c>
      <c r="B1424">
        <v>-7.6</v>
      </c>
      <c r="C1424">
        <v>7.1</v>
      </c>
    </row>
    <row r="1425" spans="1:3" x14ac:dyDescent="0.25">
      <c r="A1425" s="1">
        <v>41967</v>
      </c>
      <c r="B1425">
        <v>-5.8</v>
      </c>
      <c r="C1425">
        <v>3.4</v>
      </c>
    </row>
    <row r="1426" spans="1:3" x14ac:dyDescent="0.25">
      <c r="A1426" s="1">
        <v>41968</v>
      </c>
      <c r="B1426">
        <v>-5.4</v>
      </c>
      <c r="C1426">
        <v>4.2</v>
      </c>
    </row>
    <row r="1427" spans="1:3" x14ac:dyDescent="0.25">
      <c r="A1427" s="1">
        <v>41969</v>
      </c>
      <c r="B1427">
        <v>-5.2</v>
      </c>
      <c r="C1427">
        <v>2.6</v>
      </c>
    </row>
    <row r="1428" spans="1:3" x14ac:dyDescent="0.25">
      <c r="A1428" s="1">
        <v>41970</v>
      </c>
      <c r="B1428">
        <v>-8</v>
      </c>
      <c r="C1428">
        <v>10.199999999999999</v>
      </c>
    </row>
    <row r="1429" spans="1:3" x14ac:dyDescent="0.25">
      <c r="A1429" s="1">
        <v>41971</v>
      </c>
      <c r="B1429">
        <v>-11.5</v>
      </c>
      <c r="C1429">
        <v>12.5</v>
      </c>
    </row>
    <row r="1430" spans="1:3" x14ac:dyDescent="0.25">
      <c r="A1430" s="1">
        <v>41972</v>
      </c>
      <c r="B1430">
        <v>-11.1</v>
      </c>
      <c r="C1430">
        <v>12.5</v>
      </c>
    </row>
    <row r="1431" spans="1:3" x14ac:dyDescent="0.25">
      <c r="A1431" s="1">
        <v>41973</v>
      </c>
      <c r="B1431">
        <v>-8.6999999999999993</v>
      </c>
      <c r="C1431">
        <v>10.4</v>
      </c>
    </row>
    <row r="1432" spans="1:3" x14ac:dyDescent="0.25">
      <c r="A1432" s="1">
        <v>41974</v>
      </c>
      <c r="B1432">
        <v>-10.199999999999999</v>
      </c>
      <c r="C1432">
        <v>10.199999999999999</v>
      </c>
    </row>
    <row r="1433" spans="1:3" x14ac:dyDescent="0.25">
      <c r="A1433" s="1">
        <v>41975</v>
      </c>
      <c r="B1433">
        <v>-6.3</v>
      </c>
      <c r="C1433">
        <v>4.2</v>
      </c>
    </row>
    <row r="1434" spans="1:3" x14ac:dyDescent="0.25">
      <c r="A1434" s="1">
        <v>41976</v>
      </c>
      <c r="B1434">
        <v>-6.1</v>
      </c>
      <c r="C1434">
        <v>7.9</v>
      </c>
    </row>
    <row r="1435" spans="1:3" x14ac:dyDescent="0.25">
      <c r="A1435" s="1">
        <v>41977</v>
      </c>
      <c r="B1435">
        <v>-7.3</v>
      </c>
      <c r="C1435">
        <v>6.5</v>
      </c>
    </row>
    <row r="1436" spans="1:3" x14ac:dyDescent="0.25">
      <c r="A1436" s="1">
        <v>41978</v>
      </c>
      <c r="B1436">
        <v>-6.7</v>
      </c>
      <c r="C1436">
        <v>4.7</v>
      </c>
    </row>
    <row r="1437" spans="1:3" x14ac:dyDescent="0.25">
      <c r="A1437" s="1">
        <v>41979</v>
      </c>
      <c r="B1437">
        <v>-14</v>
      </c>
      <c r="C1437">
        <v>23.6</v>
      </c>
    </row>
    <row r="1438" spans="1:3" x14ac:dyDescent="0.25">
      <c r="A1438" s="1">
        <v>41980</v>
      </c>
      <c r="B1438">
        <v>-6.5</v>
      </c>
      <c r="C1438">
        <v>6</v>
      </c>
    </row>
    <row r="1439" spans="1:3" x14ac:dyDescent="0.25">
      <c r="A1439" s="1">
        <v>41981</v>
      </c>
      <c r="B1439">
        <v>-6.2</v>
      </c>
      <c r="C1439">
        <v>6.4</v>
      </c>
    </row>
    <row r="1440" spans="1:3" x14ac:dyDescent="0.25">
      <c r="A1440" s="1">
        <v>41982</v>
      </c>
      <c r="B1440">
        <v>-5.2</v>
      </c>
      <c r="C1440">
        <v>4.0999999999999996</v>
      </c>
    </row>
    <row r="1441" spans="1:3" x14ac:dyDescent="0.25">
      <c r="A1441" s="1">
        <v>41983</v>
      </c>
      <c r="B1441">
        <v>-5.2</v>
      </c>
      <c r="C1441">
        <v>5.3</v>
      </c>
    </row>
    <row r="1442" spans="1:3" x14ac:dyDescent="0.25">
      <c r="A1442" s="1">
        <v>41984</v>
      </c>
      <c r="B1442">
        <v>-6.9</v>
      </c>
      <c r="C1442">
        <v>5.3</v>
      </c>
    </row>
    <row r="1443" spans="1:3" x14ac:dyDescent="0.25">
      <c r="A1443" s="1">
        <v>41985</v>
      </c>
      <c r="B1443">
        <v>-10.8</v>
      </c>
      <c r="C1443">
        <v>8.5</v>
      </c>
    </row>
    <row r="1444" spans="1:3" x14ac:dyDescent="0.25">
      <c r="A1444" s="1">
        <v>41986</v>
      </c>
      <c r="B1444">
        <v>-6.3</v>
      </c>
      <c r="C1444">
        <v>5.2</v>
      </c>
    </row>
    <row r="1445" spans="1:3" x14ac:dyDescent="0.25">
      <c r="A1445" s="1">
        <v>41987</v>
      </c>
      <c r="B1445">
        <v>-7.4</v>
      </c>
      <c r="C1445">
        <v>7</v>
      </c>
    </row>
    <row r="1446" spans="1:3" x14ac:dyDescent="0.25">
      <c r="A1446" s="1">
        <v>41988</v>
      </c>
      <c r="B1446">
        <v>-8.6999999999999993</v>
      </c>
      <c r="C1446">
        <v>8.6</v>
      </c>
    </row>
    <row r="1447" spans="1:3" x14ac:dyDescent="0.25">
      <c r="A1447" s="1">
        <v>41989</v>
      </c>
      <c r="B1447">
        <v>-6.6</v>
      </c>
      <c r="C1447">
        <v>5.0999999999999996</v>
      </c>
    </row>
    <row r="1448" spans="1:3" x14ac:dyDescent="0.25">
      <c r="A1448" s="1">
        <v>41990</v>
      </c>
      <c r="B1448">
        <v>-5.9</v>
      </c>
      <c r="C1448">
        <v>5.6</v>
      </c>
    </row>
    <row r="1449" spans="1:3" x14ac:dyDescent="0.25">
      <c r="A1449" s="1">
        <v>41991</v>
      </c>
      <c r="B1449">
        <v>-6.8</v>
      </c>
      <c r="C1449">
        <v>7.2</v>
      </c>
    </row>
    <row r="1450" spans="1:3" x14ac:dyDescent="0.25">
      <c r="A1450" s="1">
        <v>41992</v>
      </c>
      <c r="B1450">
        <v>-7.3</v>
      </c>
      <c r="C1450">
        <v>6.2</v>
      </c>
    </row>
    <row r="1451" spans="1:3" x14ac:dyDescent="0.25">
      <c r="A1451" s="1">
        <v>41993</v>
      </c>
      <c r="B1451">
        <v>-6.6</v>
      </c>
      <c r="C1451">
        <v>5.4</v>
      </c>
    </row>
    <row r="1452" spans="1:3" x14ac:dyDescent="0.25">
      <c r="A1452" s="1">
        <v>41994</v>
      </c>
      <c r="B1452">
        <v>-13.6</v>
      </c>
      <c r="C1452">
        <v>8.6999999999999993</v>
      </c>
    </row>
    <row r="1453" spans="1:3" x14ac:dyDescent="0.25">
      <c r="A1453" s="1">
        <v>41995</v>
      </c>
      <c r="B1453">
        <v>-16.899999999999999</v>
      </c>
      <c r="C1453">
        <v>25.7</v>
      </c>
    </row>
    <row r="1454" spans="1:3" x14ac:dyDescent="0.25">
      <c r="A1454" s="1">
        <v>41996</v>
      </c>
      <c r="B1454">
        <v>-15.1</v>
      </c>
      <c r="C1454">
        <v>29.5</v>
      </c>
    </row>
    <row r="1455" spans="1:3" x14ac:dyDescent="0.25">
      <c r="A1455" s="1">
        <v>41997</v>
      </c>
      <c r="B1455">
        <v>-6.8</v>
      </c>
      <c r="C1455">
        <v>6.8</v>
      </c>
    </row>
    <row r="1456" spans="1:3" x14ac:dyDescent="0.25">
      <c r="A1456" s="1">
        <v>41998</v>
      </c>
      <c r="B1456">
        <v>-9.4</v>
      </c>
      <c r="C1456">
        <v>7.1</v>
      </c>
    </row>
    <row r="1457" spans="1:3" x14ac:dyDescent="0.25">
      <c r="A1457" s="1">
        <v>41999</v>
      </c>
      <c r="B1457">
        <v>-8.9</v>
      </c>
      <c r="C1457">
        <v>9.3000000000000007</v>
      </c>
    </row>
    <row r="1458" spans="1:3" x14ac:dyDescent="0.25">
      <c r="A1458" s="1">
        <v>42000</v>
      </c>
      <c r="B1458">
        <v>-8.9</v>
      </c>
      <c r="C1458">
        <v>8.6999999999999993</v>
      </c>
    </row>
    <row r="1459" spans="1:3" x14ac:dyDescent="0.25">
      <c r="A1459" s="1">
        <v>42001</v>
      </c>
      <c r="B1459">
        <v>-10.6</v>
      </c>
      <c r="C1459">
        <v>10.4</v>
      </c>
    </row>
    <row r="1460" spans="1:3" x14ac:dyDescent="0.25">
      <c r="A1460" s="1">
        <v>42002</v>
      </c>
      <c r="B1460">
        <v>-10.7</v>
      </c>
      <c r="C1460">
        <v>11.2</v>
      </c>
    </row>
    <row r="1461" spans="1:3" x14ac:dyDescent="0.25">
      <c r="A1461" s="1">
        <v>42003</v>
      </c>
      <c r="B1461">
        <v>-7</v>
      </c>
      <c r="C1461">
        <v>5.7</v>
      </c>
    </row>
    <row r="1462" spans="1:3" x14ac:dyDescent="0.25">
      <c r="A1462" s="1">
        <v>42004</v>
      </c>
      <c r="B1462">
        <v>-6.6</v>
      </c>
      <c r="C1462">
        <v>4.3</v>
      </c>
    </row>
    <row r="1463" spans="1:3" x14ac:dyDescent="0.25">
      <c r="A1463" s="1">
        <v>42005</v>
      </c>
      <c r="B1463">
        <v>-4.4000000000000004</v>
      </c>
      <c r="C1463">
        <v>2.7</v>
      </c>
    </row>
    <row r="1464" spans="1:3" x14ac:dyDescent="0.25">
      <c r="A1464" s="1">
        <v>42006</v>
      </c>
      <c r="B1464">
        <v>-9.6999999999999993</v>
      </c>
      <c r="C1464">
        <v>5.9</v>
      </c>
    </row>
    <row r="1465" spans="1:3" x14ac:dyDescent="0.25">
      <c r="A1465" s="1">
        <v>42007</v>
      </c>
      <c r="B1465">
        <v>-9.6999999999999993</v>
      </c>
      <c r="C1465">
        <v>10.7</v>
      </c>
    </row>
    <row r="1466" spans="1:3" x14ac:dyDescent="0.25">
      <c r="A1466" s="1">
        <v>42008</v>
      </c>
      <c r="B1466">
        <v>-10.3</v>
      </c>
      <c r="C1466">
        <v>6.8</v>
      </c>
    </row>
    <row r="1467" spans="1:3" x14ac:dyDescent="0.25">
      <c r="A1467" s="1">
        <v>42009</v>
      </c>
      <c r="B1467">
        <v>-8.9</v>
      </c>
      <c r="C1467">
        <v>11.8</v>
      </c>
    </row>
    <row r="1468" spans="1:3" x14ac:dyDescent="0.25">
      <c r="A1468" s="1">
        <v>42010</v>
      </c>
      <c r="B1468">
        <v>-10.199999999999999</v>
      </c>
      <c r="C1468">
        <v>11.8</v>
      </c>
    </row>
    <row r="1469" spans="1:3" x14ac:dyDescent="0.25">
      <c r="A1469" s="1">
        <v>42011</v>
      </c>
      <c r="B1469">
        <v>-21.2</v>
      </c>
      <c r="C1469">
        <v>16.600000000000001</v>
      </c>
    </row>
    <row r="1470" spans="1:3" x14ac:dyDescent="0.25">
      <c r="A1470" s="1">
        <v>42012</v>
      </c>
      <c r="B1470">
        <v>-7.1</v>
      </c>
      <c r="C1470">
        <v>7.6</v>
      </c>
    </row>
    <row r="1471" spans="1:3" x14ac:dyDescent="0.25">
      <c r="A1471" s="1">
        <v>42013</v>
      </c>
      <c r="B1471">
        <v>-6</v>
      </c>
      <c r="C1471">
        <v>6.7</v>
      </c>
    </row>
    <row r="1472" spans="1:3" x14ac:dyDescent="0.25">
      <c r="A1472" s="1">
        <v>42014</v>
      </c>
      <c r="B1472">
        <v>-7.6</v>
      </c>
      <c r="C1472">
        <v>7.8</v>
      </c>
    </row>
    <row r="1473" spans="1:3" x14ac:dyDescent="0.25">
      <c r="A1473" s="1">
        <v>42015</v>
      </c>
      <c r="B1473">
        <v>-7.9</v>
      </c>
      <c r="C1473">
        <v>6.5</v>
      </c>
    </row>
    <row r="1474" spans="1:3" x14ac:dyDescent="0.25">
      <c r="A1474" s="1">
        <v>42016</v>
      </c>
      <c r="B1474">
        <v>-6.1</v>
      </c>
      <c r="C1474">
        <v>6</v>
      </c>
    </row>
    <row r="1475" spans="1:3" x14ac:dyDescent="0.25">
      <c r="A1475" s="1">
        <v>42017</v>
      </c>
      <c r="B1475">
        <v>-6.8</v>
      </c>
      <c r="C1475">
        <v>6.6</v>
      </c>
    </row>
    <row r="1476" spans="1:3" x14ac:dyDescent="0.25">
      <c r="A1476" s="1">
        <v>42018</v>
      </c>
      <c r="B1476">
        <v>-6.1</v>
      </c>
      <c r="C1476">
        <v>6.9</v>
      </c>
    </row>
    <row r="1477" spans="1:3" x14ac:dyDescent="0.25">
      <c r="A1477" s="1">
        <v>42019</v>
      </c>
      <c r="B1477">
        <v>-7.3</v>
      </c>
      <c r="C1477">
        <v>8.8000000000000007</v>
      </c>
    </row>
    <row r="1478" spans="1:3" x14ac:dyDescent="0.25">
      <c r="A1478" s="1">
        <v>42020</v>
      </c>
      <c r="B1478">
        <v>-7.8</v>
      </c>
      <c r="C1478">
        <v>8.5</v>
      </c>
    </row>
    <row r="1479" spans="1:3" x14ac:dyDescent="0.25">
      <c r="A1479" s="1">
        <v>42021</v>
      </c>
      <c r="B1479">
        <v>-5.7</v>
      </c>
      <c r="C1479">
        <v>5.4</v>
      </c>
    </row>
    <row r="1480" spans="1:3" x14ac:dyDescent="0.25">
      <c r="A1480" s="1">
        <v>42022</v>
      </c>
      <c r="B1480">
        <v>-5.2</v>
      </c>
      <c r="C1480">
        <v>5.3</v>
      </c>
    </row>
    <row r="1481" spans="1:3" x14ac:dyDescent="0.25">
      <c r="A1481" s="1">
        <v>42023</v>
      </c>
      <c r="B1481">
        <v>-6.2</v>
      </c>
      <c r="C1481">
        <v>6</v>
      </c>
    </row>
    <row r="1482" spans="1:3" x14ac:dyDescent="0.25">
      <c r="A1482" s="1">
        <v>42024</v>
      </c>
      <c r="B1482">
        <v>-6.5</v>
      </c>
      <c r="C1482">
        <v>8.3000000000000007</v>
      </c>
    </row>
    <row r="1483" spans="1:3" x14ac:dyDescent="0.25">
      <c r="A1483" s="1">
        <v>42025</v>
      </c>
      <c r="B1483">
        <v>-15.3</v>
      </c>
      <c r="C1483">
        <v>16.100000000000001</v>
      </c>
    </row>
    <row r="1484" spans="1:3" x14ac:dyDescent="0.25">
      <c r="A1484" s="1">
        <v>42026</v>
      </c>
      <c r="B1484">
        <v>-7.5</v>
      </c>
      <c r="C1484">
        <v>10.4</v>
      </c>
    </row>
    <row r="1485" spans="1:3" x14ac:dyDescent="0.25">
      <c r="A1485" s="1">
        <v>42027</v>
      </c>
      <c r="B1485">
        <v>-6.4</v>
      </c>
      <c r="C1485">
        <v>5.5</v>
      </c>
    </row>
    <row r="1486" spans="1:3" x14ac:dyDescent="0.25">
      <c r="A1486" s="1">
        <v>42028</v>
      </c>
      <c r="B1486">
        <v>-5.0999999999999996</v>
      </c>
      <c r="C1486">
        <v>4</v>
      </c>
    </row>
    <row r="1487" spans="1:3" x14ac:dyDescent="0.25">
      <c r="A1487" s="1">
        <v>42029</v>
      </c>
      <c r="B1487">
        <v>-9.6</v>
      </c>
      <c r="C1487">
        <v>7.8</v>
      </c>
    </row>
    <row r="1488" spans="1:3" x14ac:dyDescent="0.25">
      <c r="A1488" s="1">
        <v>42030</v>
      </c>
      <c r="B1488">
        <v>-15</v>
      </c>
      <c r="C1488">
        <v>8.6</v>
      </c>
    </row>
    <row r="1489" spans="1:3" x14ac:dyDescent="0.25">
      <c r="A1489" s="1">
        <v>42031</v>
      </c>
      <c r="B1489">
        <v>-9.1999999999999993</v>
      </c>
      <c r="C1489">
        <v>6</v>
      </c>
    </row>
    <row r="1490" spans="1:3" x14ac:dyDescent="0.25">
      <c r="A1490" s="1">
        <v>42032</v>
      </c>
      <c r="B1490">
        <v>-7.5</v>
      </c>
      <c r="C1490">
        <v>5.7</v>
      </c>
    </row>
    <row r="1491" spans="1:3" x14ac:dyDescent="0.25">
      <c r="A1491" s="1">
        <v>42033</v>
      </c>
      <c r="B1491">
        <v>-8.6999999999999993</v>
      </c>
      <c r="C1491">
        <v>9.4</v>
      </c>
    </row>
    <row r="1492" spans="1:3" x14ac:dyDescent="0.25">
      <c r="A1492" s="1">
        <v>42034</v>
      </c>
      <c r="B1492">
        <v>-6.7</v>
      </c>
      <c r="C1492">
        <v>7.8</v>
      </c>
    </row>
    <row r="1493" spans="1:3" x14ac:dyDescent="0.25">
      <c r="A1493" s="1">
        <v>42035</v>
      </c>
      <c r="B1493">
        <v>-8.4</v>
      </c>
      <c r="C1493">
        <v>5.5</v>
      </c>
    </row>
    <row r="1494" spans="1:3" x14ac:dyDescent="0.25">
      <c r="A1494" s="1">
        <v>42036</v>
      </c>
      <c r="B1494">
        <v>-9.8000000000000007</v>
      </c>
      <c r="C1494">
        <v>10.6</v>
      </c>
    </row>
    <row r="1495" spans="1:3" x14ac:dyDescent="0.25">
      <c r="A1495" s="1">
        <v>42037</v>
      </c>
      <c r="B1495">
        <v>-12.1</v>
      </c>
      <c r="C1495">
        <v>10.7</v>
      </c>
    </row>
    <row r="1496" spans="1:3" x14ac:dyDescent="0.25">
      <c r="A1496" s="1">
        <v>42038</v>
      </c>
      <c r="B1496">
        <v>-4.8</v>
      </c>
      <c r="C1496">
        <v>4.7</v>
      </c>
    </row>
    <row r="1497" spans="1:3" x14ac:dyDescent="0.25">
      <c r="A1497" s="1">
        <v>42039</v>
      </c>
      <c r="B1497">
        <v>-3.8</v>
      </c>
      <c r="C1497">
        <v>3</v>
      </c>
    </row>
    <row r="1498" spans="1:3" x14ac:dyDescent="0.25">
      <c r="A1498" s="1">
        <v>42040</v>
      </c>
      <c r="B1498">
        <v>-6.4</v>
      </c>
      <c r="C1498">
        <v>3.9</v>
      </c>
    </row>
    <row r="1499" spans="1:3" x14ac:dyDescent="0.25">
      <c r="A1499" s="1">
        <v>42041</v>
      </c>
      <c r="B1499">
        <v>-6.6</v>
      </c>
      <c r="C1499">
        <v>6.6</v>
      </c>
    </row>
    <row r="1500" spans="1:3" x14ac:dyDescent="0.25">
      <c r="A1500" s="1">
        <v>42042</v>
      </c>
      <c r="B1500">
        <v>-7.8</v>
      </c>
      <c r="C1500">
        <v>8.4</v>
      </c>
    </row>
    <row r="1501" spans="1:3" x14ac:dyDescent="0.25">
      <c r="A1501" s="1">
        <v>42043</v>
      </c>
      <c r="B1501">
        <v>-9.3000000000000007</v>
      </c>
      <c r="C1501">
        <v>8.8000000000000007</v>
      </c>
    </row>
    <row r="1502" spans="1:3" x14ac:dyDescent="0.25">
      <c r="A1502" s="1">
        <v>42044</v>
      </c>
      <c r="B1502">
        <v>-5.6</v>
      </c>
      <c r="C1502">
        <v>5.4</v>
      </c>
    </row>
    <row r="1503" spans="1:3" x14ac:dyDescent="0.25">
      <c r="A1503" s="1">
        <v>42045</v>
      </c>
      <c r="B1503">
        <v>-5.8</v>
      </c>
      <c r="C1503">
        <v>6</v>
      </c>
    </row>
    <row r="1504" spans="1:3" x14ac:dyDescent="0.25">
      <c r="A1504" s="1">
        <v>42046</v>
      </c>
      <c r="B1504">
        <v>-6.6</v>
      </c>
      <c r="C1504">
        <v>6.4</v>
      </c>
    </row>
    <row r="1505" spans="1:3" x14ac:dyDescent="0.25">
      <c r="A1505" s="1">
        <v>42047</v>
      </c>
      <c r="B1505">
        <v>-5.6</v>
      </c>
      <c r="C1505">
        <v>6</v>
      </c>
    </row>
    <row r="1506" spans="1:3" x14ac:dyDescent="0.25">
      <c r="A1506" s="1">
        <v>42048</v>
      </c>
      <c r="B1506">
        <v>-3.6</v>
      </c>
      <c r="C1506">
        <v>6.1</v>
      </c>
    </row>
    <row r="1507" spans="1:3" x14ac:dyDescent="0.25">
      <c r="A1507" s="1">
        <v>42049</v>
      </c>
      <c r="B1507">
        <v>-5.0999999999999996</v>
      </c>
      <c r="C1507">
        <v>7.1</v>
      </c>
    </row>
    <row r="1508" spans="1:3" x14ac:dyDescent="0.25">
      <c r="A1508" s="1">
        <v>42050</v>
      </c>
      <c r="B1508">
        <v>-9.1</v>
      </c>
      <c r="C1508">
        <v>9.5</v>
      </c>
    </row>
    <row r="1509" spans="1:3" x14ac:dyDescent="0.25">
      <c r="A1509" s="1">
        <v>42051</v>
      </c>
      <c r="B1509">
        <v>-11.5</v>
      </c>
      <c r="C1509">
        <v>11.4</v>
      </c>
    </row>
    <row r="1510" spans="1:3" x14ac:dyDescent="0.25">
      <c r="A1510" s="1">
        <v>42052</v>
      </c>
      <c r="B1510">
        <v>-13.5</v>
      </c>
      <c r="C1510">
        <v>14.4</v>
      </c>
    </row>
    <row r="1511" spans="1:3" x14ac:dyDescent="0.25">
      <c r="A1511" s="1">
        <v>42053</v>
      </c>
      <c r="B1511">
        <v>-9.9</v>
      </c>
      <c r="C1511">
        <v>8.5</v>
      </c>
    </row>
    <row r="1512" spans="1:3" x14ac:dyDescent="0.25">
      <c r="A1512" s="1">
        <v>42054</v>
      </c>
      <c r="B1512">
        <v>-6</v>
      </c>
      <c r="C1512">
        <v>4.9000000000000004</v>
      </c>
    </row>
    <row r="1513" spans="1:3" x14ac:dyDescent="0.25">
      <c r="A1513" s="1">
        <v>42055</v>
      </c>
      <c r="B1513">
        <v>-6.3</v>
      </c>
      <c r="C1513">
        <v>5.4</v>
      </c>
    </row>
    <row r="1514" spans="1:3" x14ac:dyDescent="0.25">
      <c r="A1514" s="1">
        <v>42056</v>
      </c>
      <c r="B1514">
        <v>-6.6</v>
      </c>
      <c r="C1514">
        <v>6.6</v>
      </c>
    </row>
    <row r="1515" spans="1:3" x14ac:dyDescent="0.25">
      <c r="A1515" s="1">
        <v>42057</v>
      </c>
      <c r="B1515">
        <v>-6.5</v>
      </c>
      <c r="C1515">
        <v>4</v>
      </c>
    </row>
    <row r="1516" spans="1:3" x14ac:dyDescent="0.25">
      <c r="A1516" s="1">
        <v>42058</v>
      </c>
      <c r="B1516">
        <v>-11.4</v>
      </c>
      <c r="C1516">
        <v>11.9</v>
      </c>
    </row>
    <row r="1517" spans="1:3" x14ac:dyDescent="0.25">
      <c r="A1517" s="1">
        <v>42059</v>
      </c>
      <c r="B1517">
        <v>-13.1</v>
      </c>
      <c r="C1517">
        <v>12.1</v>
      </c>
    </row>
    <row r="1518" spans="1:3" x14ac:dyDescent="0.25">
      <c r="A1518" s="1">
        <v>42060</v>
      </c>
      <c r="B1518">
        <v>-7.1</v>
      </c>
      <c r="C1518">
        <v>5.5</v>
      </c>
    </row>
    <row r="1519" spans="1:3" x14ac:dyDescent="0.25">
      <c r="A1519" s="1">
        <v>42061</v>
      </c>
      <c r="B1519">
        <v>-4.2</v>
      </c>
      <c r="C1519">
        <v>3.2</v>
      </c>
    </row>
    <row r="1520" spans="1:3" x14ac:dyDescent="0.25">
      <c r="A1520" s="1">
        <v>42062</v>
      </c>
      <c r="B1520">
        <v>-3.3</v>
      </c>
      <c r="C1520">
        <v>5.0999999999999996</v>
      </c>
    </row>
    <row r="1521" spans="1:3" x14ac:dyDescent="0.25">
      <c r="A1521" s="1">
        <v>42063</v>
      </c>
      <c r="B1521">
        <v>-11.4</v>
      </c>
      <c r="C1521">
        <v>9.6999999999999993</v>
      </c>
    </row>
    <row r="1522" spans="1:3" x14ac:dyDescent="0.25">
      <c r="A1522" s="1">
        <v>42064</v>
      </c>
      <c r="B1522">
        <v>-10.3</v>
      </c>
      <c r="C1522">
        <v>6.9</v>
      </c>
    </row>
    <row r="1523" spans="1:3" x14ac:dyDescent="0.25">
      <c r="A1523" s="1">
        <v>42065</v>
      </c>
      <c r="B1523">
        <v>-11.7</v>
      </c>
      <c r="C1523">
        <v>12.1</v>
      </c>
    </row>
    <row r="1524" spans="1:3" x14ac:dyDescent="0.25">
      <c r="A1524" s="1">
        <v>42066</v>
      </c>
      <c r="B1524">
        <v>-5.0999999999999996</v>
      </c>
      <c r="C1524">
        <v>4.3</v>
      </c>
    </row>
    <row r="1525" spans="1:3" x14ac:dyDescent="0.25">
      <c r="A1525" s="1">
        <v>42067</v>
      </c>
      <c r="B1525">
        <v>-7.6</v>
      </c>
      <c r="C1525">
        <v>7.1</v>
      </c>
    </row>
    <row r="1526" spans="1:3" x14ac:dyDescent="0.25">
      <c r="A1526" s="1">
        <v>42068</v>
      </c>
      <c r="B1526">
        <v>-6.7</v>
      </c>
      <c r="C1526">
        <v>6.9</v>
      </c>
    </row>
    <row r="1527" spans="1:3" x14ac:dyDescent="0.25">
      <c r="A1527" s="1">
        <v>42069</v>
      </c>
      <c r="B1527">
        <v>-8.9</v>
      </c>
      <c r="C1527">
        <v>9.3000000000000007</v>
      </c>
    </row>
    <row r="1528" spans="1:3" x14ac:dyDescent="0.25">
      <c r="A1528" s="1">
        <v>42070</v>
      </c>
      <c r="B1528">
        <v>-8.3000000000000007</v>
      </c>
      <c r="C1528">
        <v>7.8</v>
      </c>
    </row>
    <row r="1529" spans="1:3" x14ac:dyDescent="0.25">
      <c r="A1529" s="1">
        <v>42071</v>
      </c>
      <c r="B1529">
        <v>-5.7</v>
      </c>
      <c r="C1529">
        <v>5.6</v>
      </c>
    </row>
    <row r="1530" spans="1:3" x14ac:dyDescent="0.25">
      <c r="A1530" s="1">
        <v>42072</v>
      </c>
      <c r="B1530">
        <v>-3.9</v>
      </c>
      <c r="C1530">
        <v>5.5</v>
      </c>
    </row>
    <row r="1531" spans="1:3" x14ac:dyDescent="0.25">
      <c r="A1531" s="1">
        <v>42073</v>
      </c>
      <c r="B1531">
        <v>-4.3</v>
      </c>
      <c r="C1531">
        <v>6.4</v>
      </c>
    </row>
    <row r="1532" spans="1:3" x14ac:dyDescent="0.25">
      <c r="A1532" s="1">
        <v>42074</v>
      </c>
      <c r="B1532">
        <v>-9</v>
      </c>
      <c r="C1532">
        <v>9.3000000000000007</v>
      </c>
    </row>
    <row r="1533" spans="1:3" x14ac:dyDescent="0.25">
      <c r="A1533" s="1">
        <v>42075</v>
      </c>
      <c r="B1533">
        <v>-6.9</v>
      </c>
      <c r="C1533">
        <v>6.4</v>
      </c>
    </row>
    <row r="1534" spans="1:3" x14ac:dyDescent="0.25">
      <c r="A1534" s="1">
        <v>42076</v>
      </c>
      <c r="B1534">
        <v>-7.8</v>
      </c>
      <c r="C1534">
        <v>7.2</v>
      </c>
    </row>
    <row r="1535" spans="1:3" x14ac:dyDescent="0.25">
      <c r="A1535" s="1">
        <v>42077</v>
      </c>
      <c r="B1535">
        <v>-5.5</v>
      </c>
      <c r="C1535">
        <v>6.4</v>
      </c>
    </row>
    <row r="1536" spans="1:3" x14ac:dyDescent="0.25">
      <c r="A1536" s="1">
        <v>42078</v>
      </c>
      <c r="B1536">
        <v>-5.5</v>
      </c>
      <c r="C1536">
        <v>11.9</v>
      </c>
    </row>
    <row r="1537" spans="1:3" x14ac:dyDescent="0.25">
      <c r="A1537" s="1">
        <v>42079</v>
      </c>
      <c r="B1537">
        <v>-12.3</v>
      </c>
      <c r="C1537">
        <v>13.3</v>
      </c>
    </row>
    <row r="1538" spans="1:3" x14ac:dyDescent="0.25">
      <c r="A1538" s="1">
        <v>42080</v>
      </c>
      <c r="B1538">
        <v>-28.3</v>
      </c>
      <c r="C1538">
        <v>27.3</v>
      </c>
    </row>
    <row r="1539" spans="1:3" x14ac:dyDescent="0.25">
      <c r="A1539" s="1">
        <v>42081</v>
      </c>
      <c r="B1539">
        <v>-10.6</v>
      </c>
      <c r="C1539">
        <v>10.3</v>
      </c>
    </row>
    <row r="1540" spans="1:3" x14ac:dyDescent="0.25">
      <c r="A1540" s="1">
        <v>42082</v>
      </c>
      <c r="B1540">
        <v>-12.1</v>
      </c>
      <c r="C1540">
        <v>6.5</v>
      </c>
    </row>
    <row r="1541" spans="1:3" x14ac:dyDescent="0.25">
      <c r="A1541" s="1">
        <v>42083</v>
      </c>
      <c r="B1541">
        <v>-6.2</v>
      </c>
      <c r="C1541">
        <v>6</v>
      </c>
    </row>
    <row r="1542" spans="1:3" x14ac:dyDescent="0.25">
      <c r="A1542" s="1">
        <v>42084</v>
      </c>
      <c r="B1542">
        <v>-6</v>
      </c>
      <c r="C1542">
        <v>9.4</v>
      </c>
    </row>
    <row r="1543" spans="1:3" x14ac:dyDescent="0.25">
      <c r="A1543" s="1">
        <v>42085</v>
      </c>
      <c r="B1543">
        <v>-9</v>
      </c>
      <c r="C1543">
        <v>13.4</v>
      </c>
    </row>
    <row r="1544" spans="1:3" x14ac:dyDescent="0.25">
      <c r="A1544" s="1">
        <v>42086</v>
      </c>
      <c r="B1544">
        <v>-8</v>
      </c>
      <c r="C1544">
        <v>5.6</v>
      </c>
    </row>
    <row r="1545" spans="1:3" x14ac:dyDescent="0.25">
      <c r="A1545" s="1">
        <v>42087</v>
      </c>
      <c r="B1545">
        <v>-5.0999999999999996</v>
      </c>
      <c r="C1545">
        <v>5.4</v>
      </c>
    </row>
    <row r="1546" spans="1:3" x14ac:dyDescent="0.25">
      <c r="A1546" s="1">
        <v>42088</v>
      </c>
      <c r="B1546">
        <v>-4.0999999999999996</v>
      </c>
      <c r="C1546">
        <v>6.7</v>
      </c>
    </row>
    <row r="1547" spans="1:3" x14ac:dyDescent="0.25">
      <c r="A1547" s="1">
        <v>42089</v>
      </c>
      <c r="B1547">
        <v>-4.9000000000000004</v>
      </c>
      <c r="C1547">
        <v>6</v>
      </c>
    </row>
    <row r="1548" spans="1:3" x14ac:dyDescent="0.25">
      <c r="A1548" s="1">
        <v>42090</v>
      </c>
      <c r="B1548">
        <v>-5.7</v>
      </c>
      <c r="C1548">
        <v>5.9</v>
      </c>
    </row>
    <row r="1549" spans="1:3" x14ac:dyDescent="0.25">
      <c r="A1549" s="1">
        <v>42091</v>
      </c>
      <c r="B1549">
        <v>-8.1999999999999993</v>
      </c>
      <c r="C1549">
        <v>8.6999999999999993</v>
      </c>
    </row>
    <row r="1550" spans="1:3" x14ac:dyDescent="0.25">
      <c r="A1550" s="1">
        <v>42092</v>
      </c>
      <c r="B1550">
        <v>-9.3000000000000007</v>
      </c>
      <c r="C1550">
        <v>3.9</v>
      </c>
    </row>
    <row r="1551" spans="1:3" x14ac:dyDescent="0.25">
      <c r="A1551" s="1">
        <v>42093</v>
      </c>
      <c r="B1551">
        <v>-5.3</v>
      </c>
      <c r="C1551">
        <v>2.8</v>
      </c>
    </row>
    <row r="1552" spans="1:3" x14ac:dyDescent="0.25">
      <c r="A1552" s="1">
        <v>42094</v>
      </c>
      <c r="B1552">
        <v>-12.5</v>
      </c>
      <c r="C1552">
        <v>16.8</v>
      </c>
    </row>
    <row r="1553" spans="1:3" x14ac:dyDescent="0.25">
      <c r="A1553" s="1">
        <v>42095</v>
      </c>
      <c r="B1553">
        <v>-8.1999999999999993</v>
      </c>
      <c r="C1553">
        <v>12.4</v>
      </c>
    </row>
    <row r="1554" spans="1:3" x14ac:dyDescent="0.25">
      <c r="A1554" s="1">
        <v>42096</v>
      </c>
      <c r="B1554">
        <v>-10.5</v>
      </c>
      <c r="C1554">
        <v>12.2</v>
      </c>
    </row>
    <row r="1555" spans="1:3" x14ac:dyDescent="0.25">
      <c r="A1555" s="1">
        <v>42097</v>
      </c>
      <c r="B1555">
        <v>-7.9</v>
      </c>
      <c r="C1555">
        <v>12.8</v>
      </c>
    </row>
    <row r="1556" spans="1:3" x14ac:dyDescent="0.25">
      <c r="A1556" s="1">
        <v>42098</v>
      </c>
      <c r="B1556">
        <v>-5</v>
      </c>
      <c r="C1556">
        <v>5.9</v>
      </c>
    </row>
    <row r="1557" spans="1:3" x14ac:dyDescent="0.25">
      <c r="A1557" s="1">
        <v>42099</v>
      </c>
      <c r="B1557">
        <v>-3.6</v>
      </c>
      <c r="C1557">
        <v>5.5</v>
      </c>
    </row>
    <row r="1558" spans="1:3" x14ac:dyDescent="0.25">
      <c r="A1558" s="1">
        <v>42100</v>
      </c>
      <c r="B1558">
        <v>-3.3</v>
      </c>
      <c r="C1558">
        <v>3.8</v>
      </c>
    </row>
    <row r="1559" spans="1:3" x14ac:dyDescent="0.25">
      <c r="A1559" s="1">
        <v>42101</v>
      </c>
      <c r="B1559">
        <v>-3.1</v>
      </c>
      <c r="C1559">
        <v>4.3</v>
      </c>
    </row>
    <row r="1560" spans="1:3" x14ac:dyDescent="0.25">
      <c r="A1560" s="1">
        <v>42102</v>
      </c>
      <c r="B1560">
        <v>-3.6</v>
      </c>
      <c r="C1560">
        <v>4.5</v>
      </c>
    </row>
    <row r="1561" spans="1:3" x14ac:dyDescent="0.25">
      <c r="A1561" s="1">
        <v>42103</v>
      </c>
      <c r="B1561">
        <v>-11.7</v>
      </c>
      <c r="C1561">
        <v>8</v>
      </c>
    </row>
    <row r="1562" spans="1:3" x14ac:dyDescent="0.25">
      <c r="A1562" s="1">
        <v>42104</v>
      </c>
      <c r="B1562">
        <v>-12.3</v>
      </c>
      <c r="C1562">
        <v>19.7</v>
      </c>
    </row>
    <row r="1563" spans="1:3" x14ac:dyDescent="0.25">
      <c r="A1563" s="1">
        <v>42105</v>
      </c>
      <c r="B1563">
        <v>-10.9</v>
      </c>
      <c r="C1563">
        <v>5.8</v>
      </c>
    </row>
    <row r="1564" spans="1:3" x14ac:dyDescent="0.25">
      <c r="A1564" s="1">
        <v>42106</v>
      </c>
      <c r="B1564">
        <v>-3.7</v>
      </c>
      <c r="C1564">
        <v>6.1</v>
      </c>
    </row>
    <row r="1565" spans="1:3" x14ac:dyDescent="0.25">
      <c r="A1565" s="1">
        <v>42107</v>
      </c>
      <c r="B1565">
        <v>-5.4</v>
      </c>
      <c r="C1565">
        <v>5.3</v>
      </c>
    </row>
    <row r="1566" spans="1:3" x14ac:dyDescent="0.25">
      <c r="A1566" s="1">
        <v>42108</v>
      </c>
      <c r="B1566">
        <v>-11.2</v>
      </c>
      <c r="C1566">
        <v>11.9</v>
      </c>
    </row>
    <row r="1567" spans="1:3" x14ac:dyDescent="0.25">
      <c r="A1567" s="1">
        <v>42109</v>
      </c>
      <c r="B1567">
        <v>-12.8</v>
      </c>
      <c r="C1567">
        <v>14</v>
      </c>
    </row>
    <row r="1568" spans="1:3" x14ac:dyDescent="0.25">
      <c r="A1568" s="1">
        <v>42110</v>
      </c>
      <c r="B1568">
        <v>-12.6</v>
      </c>
      <c r="C1568">
        <v>8.1</v>
      </c>
    </row>
    <row r="1569" spans="1:3" x14ac:dyDescent="0.25">
      <c r="A1569" s="1">
        <v>42111</v>
      </c>
      <c r="B1569">
        <v>-7.1</v>
      </c>
      <c r="C1569">
        <v>4.5</v>
      </c>
    </row>
    <row r="1570" spans="1:3" x14ac:dyDescent="0.25">
      <c r="A1570" s="1">
        <v>42112</v>
      </c>
      <c r="B1570">
        <v>-5</v>
      </c>
      <c r="C1570">
        <v>4.3</v>
      </c>
    </row>
    <row r="1571" spans="1:3" x14ac:dyDescent="0.25">
      <c r="A1571" s="1">
        <v>42113</v>
      </c>
      <c r="B1571">
        <v>-5.0999999999999996</v>
      </c>
      <c r="C1571">
        <v>2.8</v>
      </c>
    </row>
    <row r="1572" spans="1:3" x14ac:dyDescent="0.25">
      <c r="A1572" s="1">
        <v>42114</v>
      </c>
      <c r="B1572">
        <v>-7.4</v>
      </c>
      <c r="C1572">
        <v>11.7</v>
      </c>
    </row>
    <row r="1573" spans="1:3" x14ac:dyDescent="0.25">
      <c r="A1573" s="1">
        <v>42115</v>
      </c>
      <c r="B1573">
        <v>-7.5</v>
      </c>
      <c r="C1573">
        <v>8.9</v>
      </c>
    </row>
    <row r="1574" spans="1:3" x14ac:dyDescent="0.25">
      <c r="A1574" s="1">
        <v>42116</v>
      </c>
      <c r="B1574">
        <v>-4.7</v>
      </c>
      <c r="C1574">
        <v>5.8</v>
      </c>
    </row>
    <row r="1575" spans="1:3" x14ac:dyDescent="0.25">
      <c r="A1575" s="1">
        <v>42117</v>
      </c>
      <c r="B1575">
        <v>-4.2</v>
      </c>
      <c r="C1575">
        <v>4.5</v>
      </c>
    </row>
    <row r="1576" spans="1:3" x14ac:dyDescent="0.25">
      <c r="A1576" s="1">
        <v>42118</v>
      </c>
      <c r="B1576">
        <v>-3</v>
      </c>
      <c r="C1576">
        <v>2.9</v>
      </c>
    </row>
    <row r="1577" spans="1:3" x14ac:dyDescent="0.25">
      <c r="A1577" s="1">
        <v>42119</v>
      </c>
      <c r="B1577">
        <v>-0.4</v>
      </c>
      <c r="C1577">
        <v>3.5</v>
      </c>
    </row>
    <row r="1578" spans="1:3" x14ac:dyDescent="0.25">
      <c r="A1578" s="1">
        <v>42120</v>
      </c>
      <c r="B1578">
        <v>-3</v>
      </c>
      <c r="C1578">
        <v>4.2</v>
      </c>
    </row>
    <row r="1579" spans="1:3" x14ac:dyDescent="0.25">
      <c r="A1579" s="1">
        <v>42121</v>
      </c>
      <c r="B1579">
        <v>-6.8</v>
      </c>
      <c r="C1579">
        <v>4.3</v>
      </c>
    </row>
    <row r="1580" spans="1:3" x14ac:dyDescent="0.25">
      <c r="A1580" s="1">
        <v>42122</v>
      </c>
      <c r="B1580">
        <v>-5.7</v>
      </c>
      <c r="C1580">
        <v>5.6</v>
      </c>
    </row>
    <row r="1581" spans="1:3" x14ac:dyDescent="0.25">
      <c r="A1581" s="1">
        <v>42123</v>
      </c>
      <c r="B1581">
        <v>-4.7</v>
      </c>
      <c r="C1581">
        <v>2.8</v>
      </c>
    </row>
    <row r="1582" spans="1:3" x14ac:dyDescent="0.25">
      <c r="A1582" s="1">
        <v>42124</v>
      </c>
      <c r="B1582">
        <v>-9</v>
      </c>
      <c r="C1582">
        <v>8</v>
      </c>
    </row>
    <row r="1583" spans="1:3" x14ac:dyDescent="0.25">
      <c r="A1583" s="1">
        <v>42125</v>
      </c>
      <c r="B1583">
        <v>-10.6</v>
      </c>
      <c r="C1583">
        <v>9.6</v>
      </c>
    </row>
    <row r="1584" spans="1:3" x14ac:dyDescent="0.25">
      <c r="A1584" s="1">
        <v>42126</v>
      </c>
      <c r="B1584">
        <v>-7.5</v>
      </c>
      <c r="C1584">
        <v>8</v>
      </c>
    </row>
    <row r="1585" spans="1:3" x14ac:dyDescent="0.25">
      <c r="A1585" s="1">
        <v>42127</v>
      </c>
      <c r="B1585">
        <v>-5.4</v>
      </c>
      <c r="C1585">
        <v>5.5</v>
      </c>
    </row>
    <row r="1586" spans="1:3" x14ac:dyDescent="0.25">
      <c r="A1586" s="1">
        <v>42128</v>
      </c>
      <c r="B1586">
        <v>-4.8</v>
      </c>
      <c r="C1586">
        <v>5.3</v>
      </c>
    </row>
    <row r="1587" spans="1:3" x14ac:dyDescent="0.25">
      <c r="A1587" s="1">
        <v>42129</v>
      </c>
      <c r="B1587">
        <v>-5.3</v>
      </c>
      <c r="C1587">
        <v>4.7</v>
      </c>
    </row>
    <row r="1588" spans="1:3" x14ac:dyDescent="0.25">
      <c r="A1588" s="1">
        <v>42130</v>
      </c>
      <c r="B1588">
        <v>-13.4</v>
      </c>
      <c r="C1588">
        <v>12.3</v>
      </c>
    </row>
    <row r="1589" spans="1:3" x14ac:dyDescent="0.25">
      <c r="A1589" s="1">
        <v>42131</v>
      </c>
      <c r="B1589">
        <v>-4.0999999999999996</v>
      </c>
      <c r="C1589">
        <v>12.9</v>
      </c>
    </row>
    <row r="1590" spans="1:3" x14ac:dyDescent="0.25">
      <c r="A1590" s="1">
        <v>42132</v>
      </c>
      <c r="B1590">
        <v>-4.5</v>
      </c>
      <c r="C1590">
        <v>2.8</v>
      </c>
    </row>
    <row r="1591" spans="1:3" x14ac:dyDescent="0.25">
      <c r="A1591" s="1">
        <v>42133</v>
      </c>
      <c r="B1591">
        <v>-4.9000000000000004</v>
      </c>
      <c r="C1591">
        <v>6.5</v>
      </c>
    </row>
    <row r="1592" spans="1:3" x14ac:dyDescent="0.25">
      <c r="A1592" s="1">
        <v>42134</v>
      </c>
      <c r="B1592">
        <v>-10.3</v>
      </c>
      <c r="C1592">
        <v>7.6</v>
      </c>
    </row>
    <row r="1593" spans="1:3" x14ac:dyDescent="0.25">
      <c r="A1593" s="1">
        <v>42135</v>
      </c>
      <c r="B1593">
        <v>-10.199999999999999</v>
      </c>
      <c r="C1593">
        <v>4.5999999999999996</v>
      </c>
    </row>
    <row r="1594" spans="1:3" x14ac:dyDescent="0.25">
      <c r="A1594" s="1">
        <v>42136</v>
      </c>
      <c r="B1594">
        <v>-16.399999999999999</v>
      </c>
      <c r="C1594">
        <v>10.5</v>
      </c>
    </row>
    <row r="1595" spans="1:3" x14ac:dyDescent="0.25">
      <c r="A1595" s="1">
        <v>42137</v>
      </c>
      <c r="B1595">
        <v>-14.4</v>
      </c>
      <c r="C1595">
        <v>11.2</v>
      </c>
    </row>
    <row r="1596" spans="1:3" x14ac:dyDescent="0.25">
      <c r="A1596" s="1">
        <v>42138</v>
      </c>
      <c r="B1596">
        <v>-4.0999999999999996</v>
      </c>
      <c r="C1596">
        <v>4.2</v>
      </c>
    </row>
    <row r="1597" spans="1:3" x14ac:dyDescent="0.25">
      <c r="A1597" s="1">
        <v>42139</v>
      </c>
      <c r="B1597">
        <v>-3.9</v>
      </c>
      <c r="C1597">
        <v>4.0999999999999996</v>
      </c>
    </row>
    <row r="1598" spans="1:3" x14ac:dyDescent="0.25">
      <c r="A1598" s="1">
        <v>42140</v>
      </c>
      <c r="B1598">
        <v>-3.6</v>
      </c>
      <c r="C1598">
        <v>2.2000000000000002</v>
      </c>
    </row>
    <row r="1599" spans="1:3" x14ac:dyDescent="0.25">
      <c r="A1599" s="1">
        <v>42141</v>
      </c>
      <c r="B1599">
        <v>-5.3</v>
      </c>
      <c r="C1599">
        <v>8.6999999999999993</v>
      </c>
    </row>
    <row r="1600" spans="1:3" x14ac:dyDescent="0.25">
      <c r="A1600" s="1">
        <v>42142</v>
      </c>
      <c r="B1600">
        <v>-15.7</v>
      </c>
      <c r="C1600">
        <v>13.5</v>
      </c>
    </row>
    <row r="1601" spans="1:3" x14ac:dyDescent="0.25">
      <c r="A1601" s="1">
        <v>42143</v>
      </c>
      <c r="B1601">
        <v>-14.2</v>
      </c>
      <c r="C1601">
        <v>14.2</v>
      </c>
    </row>
    <row r="1602" spans="1:3" x14ac:dyDescent="0.25">
      <c r="A1602" s="1">
        <v>42144</v>
      </c>
      <c r="B1602">
        <v>-5.7</v>
      </c>
      <c r="C1602">
        <v>4.3</v>
      </c>
    </row>
    <row r="1603" spans="1:3" x14ac:dyDescent="0.25">
      <c r="A1603" s="1">
        <v>42145</v>
      </c>
      <c r="B1603">
        <v>-3.7</v>
      </c>
      <c r="C1603">
        <v>2.6</v>
      </c>
    </row>
    <row r="1604" spans="1:3" x14ac:dyDescent="0.25">
      <c r="A1604" s="1">
        <v>42146</v>
      </c>
      <c r="B1604">
        <v>-1.6</v>
      </c>
      <c r="C1604">
        <v>3</v>
      </c>
    </row>
    <row r="1605" spans="1:3" x14ac:dyDescent="0.25">
      <c r="A1605" s="1">
        <v>42147</v>
      </c>
      <c r="B1605">
        <v>-5.5</v>
      </c>
      <c r="C1605">
        <v>2.9</v>
      </c>
    </row>
    <row r="1606" spans="1:3" x14ac:dyDescent="0.25">
      <c r="A1606" s="1">
        <v>42148</v>
      </c>
      <c r="B1606">
        <v>-4.5</v>
      </c>
      <c r="C1606">
        <v>5.0999999999999996</v>
      </c>
    </row>
    <row r="1607" spans="1:3" x14ac:dyDescent="0.25">
      <c r="A1607" s="1">
        <v>42149</v>
      </c>
      <c r="B1607">
        <v>-2.9</v>
      </c>
      <c r="C1607">
        <v>4.4000000000000004</v>
      </c>
    </row>
    <row r="1608" spans="1:3" x14ac:dyDescent="0.25">
      <c r="A1608" s="1">
        <v>42150</v>
      </c>
      <c r="B1608">
        <v>-7.8</v>
      </c>
      <c r="C1608">
        <v>8.9</v>
      </c>
    </row>
    <row r="1609" spans="1:3" x14ac:dyDescent="0.25">
      <c r="A1609" s="1">
        <v>42151</v>
      </c>
      <c r="B1609">
        <v>-6.1</v>
      </c>
      <c r="C1609">
        <v>6.6</v>
      </c>
    </row>
    <row r="1610" spans="1:3" x14ac:dyDescent="0.25">
      <c r="A1610" s="1">
        <v>42152</v>
      </c>
      <c r="B1610">
        <v>-7.9</v>
      </c>
      <c r="C1610">
        <v>8.3000000000000007</v>
      </c>
    </row>
    <row r="1611" spans="1:3" x14ac:dyDescent="0.25">
      <c r="A1611" s="1">
        <v>42153</v>
      </c>
      <c r="B1611">
        <v>-6.8</v>
      </c>
      <c r="C1611">
        <v>8.6999999999999993</v>
      </c>
    </row>
    <row r="1612" spans="1:3" x14ac:dyDescent="0.25">
      <c r="A1612" s="1">
        <v>42154</v>
      </c>
      <c r="B1612">
        <v>-5.0999999999999996</v>
      </c>
      <c r="C1612">
        <v>5.3</v>
      </c>
    </row>
    <row r="1613" spans="1:3" x14ac:dyDescent="0.25">
      <c r="A1613" s="1">
        <v>42155</v>
      </c>
      <c r="B1613">
        <v>-6.2</v>
      </c>
      <c r="C1613">
        <v>6.6</v>
      </c>
    </row>
    <row r="1614" spans="1:3" x14ac:dyDescent="0.25">
      <c r="A1614" s="1">
        <v>42156</v>
      </c>
      <c r="B1614">
        <v>-5.0999999999999996</v>
      </c>
      <c r="C1614">
        <v>5.3</v>
      </c>
    </row>
    <row r="1615" spans="1:3" x14ac:dyDescent="0.25">
      <c r="A1615" s="1">
        <v>42157</v>
      </c>
      <c r="B1615">
        <v>-4</v>
      </c>
      <c r="C1615">
        <v>5.7</v>
      </c>
    </row>
    <row r="1616" spans="1:3" x14ac:dyDescent="0.25">
      <c r="A1616" s="1">
        <v>42158</v>
      </c>
      <c r="B1616">
        <v>-4.2</v>
      </c>
      <c r="C1616">
        <v>6.1</v>
      </c>
    </row>
    <row r="1617" spans="1:3" x14ac:dyDescent="0.25">
      <c r="A1617" s="1">
        <v>42159</v>
      </c>
      <c r="B1617">
        <v>-3.5</v>
      </c>
      <c r="C1617">
        <v>3.7</v>
      </c>
    </row>
    <row r="1618" spans="1:3" x14ac:dyDescent="0.25">
      <c r="A1618" s="1">
        <v>42160</v>
      </c>
      <c r="B1618">
        <v>-2.9</v>
      </c>
      <c r="C1618">
        <v>6.4</v>
      </c>
    </row>
    <row r="1619" spans="1:3" x14ac:dyDescent="0.25">
      <c r="A1619" s="1">
        <v>42161</v>
      </c>
      <c r="B1619">
        <v>-7.9</v>
      </c>
      <c r="C1619">
        <v>7.6</v>
      </c>
    </row>
    <row r="1620" spans="1:3" x14ac:dyDescent="0.25">
      <c r="A1620" s="1">
        <v>42162</v>
      </c>
      <c r="B1620">
        <v>-12.4</v>
      </c>
      <c r="C1620">
        <v>14.5</v>
      </c>
    </row>
    <row r="1621" spans="1:3" x14ac:dyDescent="0.25">
      <c r="A1621" s="1">
        <v>42163</v>
      </c>
      <c r="B1621">
        <v>-21.1</v>
      </c>
      <c r="C1621">
        <v>16</v>
      </c>
    </row>
    <row r="1622" spans="1:3" x14ac:dyDescent="0.25">
      <c r="A1622" s="1">
        <v>42164</v>
      </c>
      <c r="B1622">
        <v>-5.5</v>
      </c>
      <c r="C1622">
        <v>5.9</v>
      </c>
    </row>
    <row r="1623" spans="1:3" x14ac:dyDescent="0.25">
      <c r="A1623" s="1">
        <v>42165</v>
      </c>
      <c r="B1623">
        <v>-4.5</v>
      </c>
      <c r="C1623">
        <v>5</v>
      </c>
    </row>
    <row r="1624" spans="1:3" x14ac:dyDescent="0.25">
      <c r="A1624" s="1">
        <v>42166</v>
      </c>
      <c r="B1624">
        <v>-4</v>
      </c>
      <c r="C1624">
        <v>8.3000000000000007</v>
      </c>
    </row>
    <row r="1625" spans="1:3" x14ac:dyDescent="0.25">
      <c r="A1625" s="1">
        <v>42167</v>
      </c>
      <c r="B1625">
        <v>-5</v>
      </c>
      <c r="C1625">
        <v>7</v>
      </c>
    </row>
    <row r="1626" spans="1:3" x14ac:dyDescent="0.25">
      <c r="A1626" s="1">
        <v>42168</v>
      </c>
      <c r="B1626">
        <v>-7.9</v>
      </c>
      <c r="C1626">
        <v>6.9</v>
      </c>
    </row>
    <row r="1627" spans="1:3" x14ac:dyDescent="0.25">
      <c r="A1627" s="1">
        <v>42169</v>
      </c>
      <c r="B1627">
        <v>-8.4</v>
      </c>
      <c r="C1627">
        <v>10.199999999999999</v>
      </c>
    </row>
    <row r="1628" spans="1:3" x14ac:dyDescent="0.25">
      <c r="A1628" s="1">
        <v>42170</v>
      </c>
      <c r="B1628">
        <v>-6</v>
      </c>
      <c r="C1628">
        <v>5.8</v>
      </c>
    </row>
    <row r="1629" spans="1:3" x14ac:dyDescent="0.25">
      <c r="A1629" s="1">
        <v>42171</v>
      </c>
      <c r="B1629">
        <v>-6.2</v>
      </c>
      <c r="C1629">
        <v>7.5</v>
      </c>
    </row>
    <row r="1630" spans="1:3" x14ac:dyDescent="0.25">
      <c r="A1630" s="1">
        <v>42172</v>
      </c>
      <c r="B1630">
        <v>-6.9</v>
      </c>
      <c r="C1630">
        <v>5.6</v>
      </c>
    </row>
    <row r="1631" spans="1:3" x14ac:dyDescent="0.25">
      <c r="A1631" s="1">
        <v>42173</v>
      </c>
      <c r="B1631">
        <v>-4.8</v>
      </c>
      <c r="C1631">
        <v>4.7</v>
      </c>
    </row>
    <row r="1632" spans="1:3" x14ac:dyDescent="0.25">
      <c r="A1632" s="1">
        <v>42174</v>
      </c>
      <c r="B1632">
        <v>-4.0999999999999996</v>
      </c>
      <c r="C1632">
        <v>4</v>
      </c>
    </row>
    <row r="1633" spans="1:3" x14ac:dyDescent="0.25">
      <c r="A1633" s="1">
        <v>42175</v>
      </c>
      <c r="B1633">
        <v>-2.1</v>
      </c>
      <c r="C1633">
        <v>2.9</v>
      </c>
    </row>
    <row r="1634" spans="1:3" x14ac:dyDescent="0.25">
      <c r="A1634" s="1">
        <v>42176</v>
      </c>
      <c r="B1634">
        <v>-6.2</v>
      </c>
      <c r="C1634">
        <v>8.5</v>
      </c>
    </row>
    <row r="1635" spans="1:3" x14ac:dyDescent="0.25">
      <c r="A1635" s="1">
        <v>42177</v>
      </c>
      <c r="B1635">
        <v>-39.799999999999997</v>
      </c>
      <c r="C1635">
        <v>32</v>
      </c>
    </row>
    <row r="1636" spans="1:3" x14ac:dyDescent="0.25">
      <c r="A1636" s="1">
        <v>42178</v>
      </c>
      <c r="B1636">
        <v>-25.3</v>
      </c>
      <c r="C1636">
        <v>31.1</v>
      </c>
    </row>
    <row r="1637" spans="1:3" x14ac:dyDescent="0.25">
      <c r="A1637" s="1">
        <v>42179</v>
      </c>
      <c r="B1637">
        <v>-6.1</v>
      </c>
      <c r="C1637">
        <v>7.7</v>
      </c>
    </row>
    <row r="1638" spans="1:3" x14ac:dyDescent="0.25">
      <c r="A1638" s="1">
        <v>42180</v>
      </c>
      <c r="B1638">
        <v>-10.9</v>
      </c>
      <c r="C1638">
        <v>12.2</v>
      </c>
    </row>
    <row r="1639" spans="1:3" x14ac:dyDescent="0.25">
      <c r="A1639" s="1">
        <v>42181</v>
      </c>
      <c r="B1639">
        <v>-4</v>
      </c>
      <c r="C1639">
        <v>3.2</v>
      </c>
    </row>
    <row r="1640" spans="1:3" x14ac:dyDescent="0.25">
      <c r="A1640" s="1">
        <v>42182</v>
      </c>
      <c r="B1640">
        <v>-7</v>
      </c>
      <c r="C1640">
        <v>9.5</v>
      </c>
    </row>
    <row r="1641" spans="1:3" x14ac:dyDescent="0.25">
      <c r="A1641" s="1">
        <v>42183</v>
      </c>
      <c r="B1641">
        <v>-7</v>
      </c>
      <c r="C1641">
        <v>4.5999999999999996</v>
      </c>
    </row>
    <row r="1642" spans="1:3" x14ac:dyDescent="0.25">
      <c r="A1642" s="1">
        <v>42184</v>
      </c>
      <c r="B1642">
        <v>-5.6</v>
      </c>
      <c r="C1642">
        <v>6</v>
      </c>
    </row>
    <row r="1643" spans="1:3" x14ac:dyDescent="0.25">
      <c r="A1643" s="1">
        <v>42185</v>
      </c>
      <c r="B1643">
        <v>-5.4</v>
      </c>
      <c r="C1643">
        <v>4.5999999999999996</v>
      </c>
    </row>
    <row r="1644" spans="1:3" x14ac:dyDescent="0.25">
      <c r="A1644" s="1">
        <v>42186</v>
      </c>
      <c r="B1644">
        <v>-4.8</v>
      </c>
      <c r="C1644">
        <v>5</v>
      </c>
    </row>
    <row r="1645" spans="1:3" x14ac:dyDescent="0.25">
      <c r="A1645" s="1">
        <v>42187</v>
      </c>
      <c r="B1645">
        <v>-2.2999999999999998</v>
      </c>
      <c r="C1645">
        <v>1</v>
      </c>
    </row>
    <row r="1646" spans="1:3" x14ac:dyDescent="0.25">
      <c r="A1646" s="1">
        <v>42188</v>
      </c>
      <c r="B1646">
        <v>-2.8</v>
      </c>
      <c r="C1646">
        <v>3.6</v>
      </c>
    </row>
    <row r="1647" spans="1:3" x14ac:dyDescent="0.25">
      <c r="A1647" s="1">
        <v>42189</v>
      </c>
      <c r="B1647">
        <v>-22.8</v>
      </c>
      <c r="C1647">
        <v>17.899999999999999</v>
      </c>
    </row>
    <row r="1648" spans="1:3" x14ac:dyDescent="0.25">
      <c r="A1648" s="1">
        <v>42190</v>
      </c>
      <c r="B1648">
        <v>-14.1</v>
      </c>
      <c r="C1648">
        <v>10</v>
      </c>
    </row>
    <row r="1649" spans="1:3" x14ac:dyDescent="0.25">
      <c r="A1649" s="1">
        <v>42191</v>
      </c>
      <c r="B1649">
        <v>-5.8</v>
      </c>
      <c r="C1649">
        <v>4.5999999999999996</v>
      </c>
    </row>
    <row r="1650" spans="1:3" x14ac:dyDescent="0.25">
      <c r="A1650" s="1">
        <v>42192</v>
      </c>
      <c r="B1650">
        <v>-3.4</v>
      </c>
      <c r="C1650">
        <v>3.9</v>
      </c>
    </row>
    <row r="1651" spans="1:3" x14ac:dyDescent="0.25">
      <c r="A1651" s="1">
        <v>42193</v>
      </c>
      <c r="B1651">
        <v>-4.4000000000000004</v>
      </c>
      <c r="C1651">
        <v>4.2</v>
      </c>
    </row>
    <row r="1652" spans="1:3" x14ac:dyDescent="0.25">
      <c r="A1652" s="1">
        <v>42194</v>
      </c>
      <c r="B1652">
        <v>-4.5999999999999996</v>
      </c>
      <c r="C1652">
        <v>3.7</v>
      </c>
    </row>
    <row r="1653" spans="1:3" x14ac:dyDescent="0.25">
      <c r="A1653" s="1">
        <v>42195</v>
      </c>
      <c r="B1653">
        <v>-14.9</v>
      </c>
      <c r="C1653">
        <v>13.5</v>
      </c>
    </row>
    <row r="1654" spans="1:3" x14ac:dyDescent="0.25">
      <c r="A1654" s="1">
        <v>42196</v>
      </c>
      <c r="B1654">
        <v>-13.5</v>
      </c>
      <c r="C1654">
        <v>16.899999999999999</v>
      </c>
    </row>
    <row r="1655" spans="1:3" x14ac:dyDescent="0.25">
      <c r="A1655" s="1">
        <v>42197</v>
      </c>
      <c r="B1655">
        <v>-4.5</v>
      </c>
      <c r="C1655">
        <v>4</v>
      </c>
    </row>
    <row r="1656" spans="1:3" x14ac:dyDescent="0.25">
      <c r="A1656" s="1">
        <v>42198</v>
      </c>
      <c r="B1656">
        <v>-9.6999999999999993</v>
      </c>
      <c r="C1656">
        <v>4.2</v>
      </c>
    </row>
    <row r="1657" spans="1:3" x14ac:dyDescent="0.25">
      <c r="A1657" s="1">
        <v>42199</v>
      </c>
      <c r="B1657">
        <v>-4.0999999999999996</v>
      </c>
      <c r="C1657">
        <v>9.1999999999999993</v>
      </c>
    </row>
    <row r="1658" spans="1:3" x14ac:dyDescent="0.25">
      <c r="A1658" s="1">
        <v>42200</v>
      </c>
      <c r="B1658">
        <v>-8.1999999999999993</v>
      </c>
      <c r="C1658">
        <v>6.1</v>
      </c>
    </row>
    <row r="1659" spans="1:3" x14ac:dyDescent="0.25">
      <c r="A1659" s="1">
        <v>42201</v>
      </c>
      <c r="B1659">
        <v>-4.8</v>
      </c>
      <c r="C1659">
        <v>3.8</v>
      </c>
    </row>
    <row r="1660" spans="1:3" x14ac:dyDescent="0.25">
      <c r="A1660" s="1">
        <v>42202</v>
      </c>
      <c r="B1660">
        <v>-4.0999999999999996</v>
      </c>
      <c r="C1660">
        <v>3.2</v>
      </c>
    </row>
    <row r="1661" spans="1:3" x14ac:dyDescent="0.25">
      <c r="A1661" s="1">
        <v>42203</v>
      </c>
      <c r="B1661">
        <v>-3.6</v>
      </c>
      <c r="C1661">
        <v>3.7</v>
      </c>
    </row>
    <row r="1662" spans="1:3" x14ac:dyDescent="0.25">
      <c r="A1662" s="1">
        <v>42204</v>
      </c>
      <c r="B1662">
        <v>-2.9</v>
      </c>
      <c r="C1662">
        <v>3</v>
      </c>
    </row>
    <row r="1663" spans="1:3" x14ac:dyDescent="0.25">
      <c r="A1663" s="1">
        <v>42205</v>
      </c>
      <c r="B1663">
        <v>-6.2</v>
      </c>
      <c r="C1663">
        <v>7.8</v>
      </c>
    </row>
    <row r="1664" spans="1:3" x14ac:dyDescent="0.25">
      <c r="A1664" s="1">
        <v>42206</v>
      </c>
      <c r="B1664">
        <v>-10.199999999999999</v>
      </c>
      <c r="C1664">
        <v>10.199999999999999</v>
      </c>
    </row>
    <row r="1665" spans="1:3" x14ac:dyDescent="0.25">
      <c r="A1665" s="1">
        <v>42207</v>
      </c>
      <c r="B1665">
        <v>-9.5</v>
      </c>
      <c r="C1665">
        <v>8.1999999999999993</v>
      </c>
    </row>
    <row r="1666" spans="1:3" x14ac:dyDescent="0.25">
      <c r="A1666" s="1">
        <v>42208</v>
      </c>
      <c r="B1666">
        <v>-11.6</v>
      </c>
      <c r="C1666">
        <v>8</v>
      </c>
    </row>
    <row r="1667" spans="1:3" x14ac:dyDescent="0.25">
      <c r="A1667" s="1">
        <v>42209</v>
      </c>
      <c r="B1667">
        <v>-6</v>
      </c>
      <c r="C1667">
        <v>6.8</v>
      </c>
    </row>
    <row r="1668" spans="1:3" x14ac:dyDescent="0.25">
      <c r="A1668" s="1">
        <v>42210</v>
      </c>
      <c r="B1668">
        <v>-6.2</v>
      </c>
      <c r="C1668">
        <v>7</v>
      </c>
    </row>
    <row r="1669" spans="1:3" x14ac:dyDescent="0.25">
      <c r="A1669" s="1">
        <v>42211</v>
      </c>
      <c r="B1669">
        <v>-5.4</v>
      </c>
      <c r="C1669">
        <v>5.9</v>
      </c>
    </row>
    <row r="1670" spans="1:3" x14ac:dyDescent="0.25">
      <c r="A1670" s="1">
        <v>42212</v>
      </c>
      <c r="B1670">
        <v>-6.7</v>
      </c>
      <c r="C1670">
        <v>6</v>
      </c>
    </row>
    <row r="1671" spans="1:3" x14ac:dyDescent="0.25">
      <c r="A1671" s="1">
        <v>42213</v>
      </c>
      <c r="B1671">
        <v>-5.5</v>
      </c>
      <c r="C1671">
        <v>4.5</v>
      </c>
    </row>
    <row r="1672" spans="1:3" x14ac:dyDescent="0.25">
      <c r="A1672" s="1">
        <v>42214</v>
      </c>
      <c r="B1672">
        <v>-3.9</v>
      </c>
      <c r="C1672">
        <v>4.3</v>
      </c>
    </row>
    <row r="1673" spans="1:3" x14ac:dyDescent="0.25">
      <c r="A1673" s="1">
        <v>42215</v>
      </c>
      <c r="B1673">
        <v>-10.8</v>
      </c>
      <c r="C1673">
        <v>9.1</v>
      </c>
    </row>
    <row r="1674" spans="1:3" x14ac:dyDescent="0.25">
      <c r="A1674" s="1">
        <v>42216</v>
      </c>
      <c r="B1674">
        <v>-10.5</v>
      </c>
      <c r="C1674">
        <v>13.8</v>
      </c>
    </row>
    <row r="1675" spans="1:3" x14ac:dyDescent="0.25">
      <c r="A1675" s="1">
        <v>42217</v>
      </c>
      <c r="B1675">
        <v>-5.7</v>
      </c>
      <c r="C1675">
        <v>6.3</v>
      </c>
    </row>
    <row r="1676" spans="1:3" x14ac:dyDescent="0.25">
      <c r="A1676" s="1">
        <v>42218</v>
      </c>
      <c r="B1676">
        <v>-6</v>
      </c>
      <c r="C1676">
        <v>5.8</v>
      </c>
    </row>
    <row r="1677" spans="1:3" x14ac:dyDescent="0.25">
      <c r="A1677" s="1">
        <v>42219</v>
      </c>
      <c r="B1677">
        <v>-4.0999999999999996</v>
      </c>
      <c r="C1677">
        <v>4.8</v>
      </c>
    </row>
    <row r="1678" spans="1:3" x14ac:dyDescent="0.25">
      <c r="A1678" s="1">
        <v>42220</v>
      </c>
      <c r="B1678">
        <v>-4.3</v>
      </c>
      <c r="C1678">
        <v>5.3</v>
      </c>
    </row>
    <row r="1679" spans="1:3" x14ac:dyDescent="0.25">
      <c r="A1679" s="1">
        <v>42221</v>
      </c>
      <c r="B1679">
        <v>-5.6</v>
      </c>
      <c r="C1679">
        <v>4.5999999999999996</v>
      </c>
    </row>
    <row r="1680" spans="1:3" x14ac:dyDescent="0.25">
      <c r="A1680" s="1">
        <v>42222</v>
      </c>
      <c r="B1680">
        <v>-8.6</v>
      </c>
      <c r="C1680">
        <v>10.1</v>
      </c>
    </row>
    <row r="1681" spans="1:3" x14ac:dyDescent="0.25">
      <c r="A1681" s="1">
        <v>42223</v>
      </c>
      <c r="B1681">
        <v>-8.5</v>
      </c>
      <c r="C1681">
        <v>6.9</v>
      </c>
    </row>
    <row r="1682" spans="1:3" x14ac:dyDescent="0.25">
      <c r="A1682" s="1">
        <v>42224</v>
      </c>
      <c r="B1682">
        <v>-10.9</v>
      </c>
      <c r="C1682">
        <v>6.7</v>
      </c>
    </row>
    <row r="1683" spans="1:3" x14ac:dyDescent="0.25">
      <c r="A1683" s="1">
        <v>42225</v>
      </c>
      <c r="B1683">
        <v>-5.9</v>
      </c>
      <c r="C1683">
        <v>5.3</v>
      </c>
    </row>
    <row r="1684" spans="1:3" x14ac:dyDescent="0.25">
      <c r="A1684" s="1">
        <v>42226</v>
      </c>
      <c r="B1684">
        <v>-5</v>
      </c>
      <c r="C1684">
        <v>4.9000000000000004</v>
      </c>
    </row>
    <row r="1685" spans="1:3" x14ac:dyDescent="0.25">
      <c r="A1685" s="1">
        <v>42227</v>
      </c>
      <c r="B1685">
        <v>-5.0999999999999996</v>
      </c>
      <c r="C1685">
        <v>4</v>
      </c>
    </row>
    <row r="1686" spans="1:3" x14ac:dyDescent="0.25">
      <c r="A1686" s="1">
        <v>42228</v>
      </c>
      <c r="B1686">
        <v>-7.5</v>
      </c>
      <c r="C1686">
        <v>6.6</v>
      </c>
    </row>
    <row r="1687" spans="1:3" x14ac:dyDescent="0.25">
      <c r="A1687" s="1">
        <v>42229</v>
      </c>
      <c r="B1687">
        <v>-6.7</v>
      </c>
      <c r="C1687">
        <v>4.2</v>
      </c>
    </row>
    <row r="1688" spans="1:3" x14ac:dyDescent="0.25">
      <c r="A1688" s="1">
        <v>42230</v>
      </c>
      <c r="B1688">
        <v>-6.2</v>
      </c>
      <c r="C1688">
        <v>7.3</v>
      </c>
    </row>
    <row r="1689" spans="1:3" x14ac:dyDescent="0.25">
      <c r="A1689" s="1">
        <v>42231</v>
      </c>
      <c r="B1689">
        <v>-21.3</v>
      </c>
      <c r="C1689">
        <v>14</v>
      </c>
    </row>
    <row r="1690" spans="1:3" x14ac:dyDescent="0.25">
      <c r="A1690" s="1">
        <v>42232</v>
      </c>
      <c r="B1690">
        <v>-11.2</v>
      </c>
      <c r="C1690">
        <v>9.4</v>
      </c>
    </row>
    <row r="1691" spans="1:3" x14ac:dyDescent="0.25">
      <c r="A1691" s="1">
        <v>42233</v>
      </c>
      <c r="B1691">
        <v>-7.4</v>
      </c>
      <c r="C1691">
        <v>5.7</v>
      </c>
    </row>
    <row r="1692" spans="1:3" x14ac:dyDescent="0.25">
      <c r="A1692" s="1">
        <v>42234</v>
      </c>
      <c r="B1692">
        <v>-6.7</v>
      </c>
      <c r="C1692">
        <v>3.8</v>
      </c>
    </row>
    <row r="1693" spans="1:3" x14ac:dyDescent="0.25">
      <c r="A1693" s="1">
        <v>42235</v>
      </c>
      <c r="B1693">
        <v>-8.3000000000000007</v>
      </c>
      <c r="C1693">
        <v>7.9</v>
      </c>
    </row>
    <row r="1694" spans="1:3" x14ac:dyDescent="0.25">
      <c r="A1694" s="1">
        <v>42236</v>
      </c>
      <c r="B1694">
        <v>-6.5</v>
      </c>
      <c r="C1694">
        <v>6.7</v>
      </c>
    </row>
    <row r="1695" spans="1:3" x14ac:dyDescent="0.25">
      <c r="A1695" s="1">
        <v>42237</v>
      </c>
      <c r="B1695">
        <v>-4.8</v>
      </c>
      <c r="C1695">
        <v>4.8</v>
      </c>
    </row>
    <row r="1696" spans="1:3" x14ac:dyDescent="0.25">
      <c r="A1696" s="1">
        <v>42238</v>
      </c>
      <c r="B1696">
        <v>-5.9</v>
      </c>
      <c r="C1696">
        <v>6.8</v>
      </c>
    </row>
    <row r="1697" spans="1:3" x14ac:dyDescent="0.25">
      <c r="A1697" s="1">
        <v>42239</v>
      </c>
      <c r="B1697">
        <v>-12.3</v>
      </c>
      <c r="C1697">
        <v>8.6999999999999993</v>
      </c>
    </row>
    <row r="1698" spans="1:3" x14ac:dyDescent="0.25">
      <c r="A1698" s="1">
        <v>42240</v>
      </c>
      <c r="B1698">
        <v>-3.9</v>
      </c>
      <c r="C1698">
        <v>4.0999999999999996</v>
      </c>
    </row>
    <row r="1699" spans="1:3" x14ac:dyDescent="0.25">
      <c r="A1699" s="1">
        <v>42241</v>
      </c>
      <c r="B1699">
        <v>-6.4</v>
      </c>
      <c r="C1699">
        <v>3.2</v>
      </c>
    </row>
    <row r="1700" spans="1:3" x14ac:dyDescent="0.25">
      <c r="A1700" s="1">
        <v>42242</v>
      </c>
      <c r="B1700">
        <v>-9.3000000000000007</v>
      </c>
      <c r="C1700">
        <v>4.7</v>
      </c>
    </row>
    <row r="1701" spans="1:3" x14ac:dyDescent="0.25">
      <c r="A1701" s="1">
        <v>42243</v>
      </c>
      <c r="B1701">
        <v>-13.6</v>
      </c>
      <c r="C1701">
        <v>4.8</v>
      </c>
    </row>
    <row r="1702" spans="1:3" x14ac:dyDescent="0.25">
      <c r="A1702" s="1">
        <v>42244</v>
      </c>
      <c r="B1702">
        <v>-16.3</v>
      </c>
      <c r="C1702">
        <v>13.5</v>
      </c>
    </row>
    <row r="1703" spans="1:3" x14ac:dyDescent="0.25">
      <c r="A1703" s="1">
        <v>42245</v>
      </c>
      <c r="B1703">
        <v>-10</v>
      </c>
      <c r="C1703">
        <v>9.8000000000000007</v>
      </c>
    </row>
    <row r="1704" spans="1:3" x14ac:dyDescent="0.25">
      <c r="A1704" s="1">
        <v>42246</v>
      </c>
      <c r="B1704">
        <v>-4</v>
      </c>
      <c r="C1704">
        <v>5.6</v>
      </c>
    </row>
    <row r="1705" spans="1:3" x14ac:dyDescent="0.25">
      <c r="A1705" s="1">
        <v>42247</v>
      </c>
      <c r="B1705">
        <v>-4.2</v>
      </c>
      <c r="C1705">
        <v>4.7</v>
      </c>
    </row>
    <row r="1706" spans="1:3" x14ac:dyDescent="0.25">
      <c r="A1706" s="1">
        <v>42248</v>
      </c>
      <c r="B1706">
        <v>-4.7</v>
      </c>
      <c r="C1706">
        <v>5.9</v>
      </c>
    </row>
    <row r="1707" spans="1:3" x14ac:dyDescent="0.25">
      <c r="A1707" s="1">
        <v>42249</v>
      </c>
      <c r="B1707">
        <v>-6.2</v>
      </c>
      <c r="C1707">
        <v>7.8</v>
      </c>
    </row>
    <row r="1708" spans="1:3" x14ac:dyDescent="0.25">
      <c r="A1708" s="1">
        <v>42250</v>
      </c>
      <c r="B1708">
        <v>-10.199999999999999</v>
      </c>
      <c r="C1708">
        <v>10.1</v>
      </c>
    </row>
    <row r="1709" spans="1:3" x14ac:dyDescent="0.25">
      <c r="A1709" s="1">
        <v>42251</v>
      </c>
      <c r="B1709">
        <v>-10.6</v>
      </c>
      <c r="C1709">
        <v>9.6999999999999993</v>
      </c>
    </row>
    <row r="1710" spans="1:3" x14ac:dyDescent="0.25">
      <c r="A1710" s="1">
        <v>42252</v>
      </c>
      <c r="B1710">
        <v>-5.4</v>
      </c>
      <c r="C1710">
        <v>5.9</v>
      </c>
    </row>
    <row r="1711" spans="1:3" x14ac:dyDescent="0.25">
      <c r="A1711" s="1">
        <v>42253</v>
      </c>
      <c r="B1711">
        <v>-7.7</v>
      </c>
      <c r="C1711">
        <v>8.1</v>
      </c>
    </row>
    <row r="1712" spans="1:3" x14ac:dyDescent="0.25">
      <c r="A1712" s="1">
        <v>42254</v>
      </c>
      <c r="B1712">
        <v>-11.6</v>
      </c>
      <c r="C1712">
        <v>8.5</v>
      </c>
    </row>
    <row r="1713" spans="1:3" x14ac:dyDescent="0.25">
      <c r="A1713" s="1">
        <v>42255</v>
      </c>
      <c r="B1713">
        <v>-9.6</v>
      </c>
      <c r="C1713">
        <v>16</v>
      </c>
    </row>
    <row r="1714" spans="1:3" x14ac:dyDescent="0.25">
      <c r="A1714" s="1">
        <v>42256</v>
      </c>
      <c r="B1714">
        <v>-10.1</v>
      </c>
      <c r="C1714">
        <v>5.3</v>
      </c>
    </row>
    <row r="1715" spans="1:3" x14ac:dyDescent="0.25">
      <c r="A1715" s="1">
        <v>42257</v>
      </c>
      <c r="B1715">
        <v>-7.9</v>
      </c>
      <c r="C1715">
        <v>9.1</v>
      </c>
    </row>
    <row r="1716" spans="1:3" x14ac:dyDescent="0.25">
      <c r="A1716" s="1">
        <v>42258</v>
      </c>
      <c r="B1716">
        <v>-16.7</v>
      </c>
      <c r="C1716">
        <v>10.3</v>
      </c>
    </row>
    <row r="1717" spans="1:3" x14ac:dyDescent="0.25">
      <c r="A1717" s="1">
        <v>42259</v>
      </c>
      <c r="B1717">
        <v>-4.5999999999999996</v>
      </c>
      <c r="C1717">
        <v>3.5</v>
      </c>
    </row>
    <row r="1718" spans="1:3" x14ac:dyDescent="0.25">
      <c r="A1718" s="1">
        <v>42260</v>
      </c>
      <c r="B1718">
        <v>-5.2</v>
      </c>
      <c r="C1718">
        <v>4.5999999999999996</v>
      </c>
    </row>
    <row r="1719" spans="1:3" x14ac:dyDescent="0.25">
      <c r="A1719" s="1">
        <v>42261</v>
      </c>
      <c r="B1719">
        <v>-8.8000000000000007</v>
      </c>
      <c r="C1719">
        <v>7.4</v>
      </c>
    </row>
    <row r="1720" spans="1:3" x14ac:dyDescent="0.25">
      <c r="A1720" s="1">
        <v>42262</v>
      </c>
      <c r="B1720">
        <v>-5.7</v>
      </c>
      <c r="C1720">
        <v>6.8</v>
      </c>
    </row>
    <row r="1721" spans="1:3" x14ac:dyDescent="0.25">
      <c r="A1721" s="1">
        <v>42263</v>
      </c>
      <c r="B1721">
        <v>-5.5</v>
      </c>
      <c r="C1721">
        <v>4.3</v>
      </c>
    </row>
    <row r="1722" spans="1:3" x14ac:dyDescent="0.25">
      <c r="A1722" s="1">
        <v>42264</v>
      </c>
      <c r="B1722">
        <v>-4.5</v>
      </c>
      <c r="C1722">
        <v>4.0999999999999996</v>
      </c>
    </row>
    <row r="1723" spans="1:3" x14ac:dyDescent="0.25">
      <c r="A1723" s="1">
        <v>42265</v>
      </c>
      <c r="B1723">
        <v>-6.7</v>
      </c>
      <c r="C1723">
        <v>3.6</v>
      </c>
    </row>
    <row r="1724" spans="1:3" x14ac:dyDescent="0.25">
      <c r="A1724" s="1">
        <v>42266</v>
      </c>
      <c r="B1724">
        <v>-8.5</v>
      </c>
      <c r="C1724">
        <v>8.4</v>
      </c>
    </row>
    <row r="1725" spans="1:3" x14ac:dyDescent="0.25">
      <c r="A1725" s="1">
        <v>42267</v>
      </c>
      <c r="B1725">
        <v>-17.8</v>
      </c>
      <c r="C1725">
        <v>13.6</v>
      </c>
    </row>
    <row r="1726" spans="1:3" x14ac:dyDescent="0.25">
      <c r="A1726" s="1">
        <v>42268</v>
      </c>
      <c r="B1726">
        <v>-4.2</v>
      </c>
      <c r="C1726">
        <v>7.8</v>
      </c>
    </row>
    <row r="1727" spans="1:3" x14ac:dyDescent="0.25">
      <c r="A1727" s="1">
        <v>42269</v>
      </c>
      <c r="B1727">
        <v>-5.6</v>
      </c>
      <c r="C1727">
        <v>7.7</v>
      </c>
    </row>
    <row r="1728" spans="1:3" x14ac:dyDescent="0.25">
      <c r="A1728" s="1">
        <v>42270</v>
      </c>
      <c r="B1728">
        <v>-8.6999999999999993</v>
      </c>
      <c r="C1728">
        <v>14.7</v>
      </c>
    </row>
    <row r="1729" spans="1:3" x14ac:dyDescent="0.25">
      <c r="A1729" s="1">
        <v>42271</v>
      </c>
      <c r="B1729">
        <v>-4.5</v>
      </c>
      <c r="C1729">
        <v>5.7</v>
      </c>
    </row>
    <row r="1730" spans="1:3" x14ac:dyDescent="0.25">
      <c r="A1730" s="1">
        <v>42272</v>
      </c>
      <c r="B1730">
        <v>-5.2</v>
      </c>
      <c r="C1730">
        <v>5.3</v>
      </c>
    </row>
    <row r="1731" spans="1:3" x14ac:dyDescent="0.25">
      <c r="A1731" s="1">
        <v>42273</v>
      </c>
      <c r="B1731">
        <v>-3.2</v>
      </c>
      <c r="C1731">
        <v>5.2</v>
      </c>
    </row>
    <row r="1732" spans="1:3" x14ac:dyDescent="0.25">
      <c r="A1732" s="1">
        <v>42274</v>
      </c>
      <c r="B1732">
        <v>-5</v>
      </c>
      <c r="C1732">
        <v>5.6</v>
      </c>
    </row>
    <row r="1733" spans="1:3" x14ac:dyDescent="0.25">
      <c r="A1733" s="1">
        <v>42275</v>
      </c>
      <c r="B1733">
        <v>-4.3</v>
      </c>
      <c r="C1733">
        <v>4.8</v>
      </c>
    </row>
    <row r="1734" spans="1:3" x14ac:dyDescent="0.25">
      <c r="A1734" s="1">
        <v>42276</v>
      </c>
      <c r="B1734">
        <v>-4.2</v>
      </c>
      <c r="C1734">
        <v>4.5</v>
      </c>
    </row>
    <row r="1735" spans="1:3" x14ac:dyDescent="0.25">
      <c r="A1735" s="1">
        <v>42277</v>
      </c>
      <c r="B1735">
        <v>-2.9</v>
      </c>
      <c r="C1735">
        <v>4.3</v>
      </c>
    </row>
    <row r="1736" spans="1:3" x14ac:dyDescent="0.25">
      <c r="A1736" s="1">
        <v>42278</v>
      </c>
      <c r="B1736">
        <v>-10.3</v>
      </c>
      <c r="C1736">
        <v>9.8000000000000007</v>
      </c>
    </row>
    <row r="1737" spans="1:3" x14ac:dyDescent="0.25">
      <c r="A1737" s="1">
        <v>42279</v>
      </c>
      <c r="B1737">
        <v>-8.6</v>
      </c>
      <c r="C1737">
        <v>8.1</v>
      </c>
    </row>
    <row r="1738" spans="1:3" x14ac:dyDescent="0.25">
      <c r="A1738" s="1">
        <v>42280</v>
      </c>
      <c r="B1738">
        <v>-7.7</v>
      </c>
      <c r="C1738">
        <v>7.6</v>
      </c>
    </row>
    <row r="1739" spans="1:3" x14ac:dyDescent="0.25">
      <c r="A1739" s="1">
        <v>42281</v>
      </c>
      <c r="B1739">
        <v>-9.1999999999999993</v>
      </c>
      <c r="C1739">
        <v>6.4</v>
      </c>
    </row>
    <row r="1740" spans="1:3" x14ac:dyDescent="0.25">
      <c r="A1740" s="1">
        <v>42282</v>
      </c>
      <c r="B1740">
        <v>-7.7</v>
      </c>
      <c r="C1740">
        <v>6.5</v>
      </c>
    </row>
    <row r="1741" spans="1:3" x14ac:dyDescent="0.25">
      <c r="A1741" s="1">
        <v>42283</v>
      </c>
      <c r="B1741">
        <v>-8.1999999999999993</v>
      </c>
      <c r="C1741">
        <v>6</v>
      </c>
    </row>
    <row r="1742" spans="1:3" x14ac:dyDescent="0.25">
      <c r="A1742" s="1">
        <v>42284</v>
      </c>
      <c r="B1742">
        <v>-18.100000000000001</v>
      </c>
      <c r="C1742">
        <v>12.8</v>
      </c>
    </row>
    <row r="1743" spans="1:3" x14ac:dyDescent="0.25">
      <c r="A1743" s="1">
        <v>42285</v>
      </c>
      <c r="B1743">
        <v>-6.6</v>
      </c>
      <c r="C1743">
        <v>4.8</v>
      </c>
    </row>
    <row r="1744" spans="1:3" x14ac:dyDescent="0.25">
      <c r="A1744" s="1">
        <v>42286</v>
      </c>
      <c r="B1744">
        <v>-5</v>
      </c>
      <c r="C1744">
        <v>4.0999999999999996</v>
      </c>
    </row>
    <row r="1745" spans="1:3" x14ac:dyDescent="0.25">
      <c r="A1745" s="1">
        <v>42287</v>
      </c>
      <c r="B1745">
        <v>-5</v>
      </c>
      <c r="C1745">
        <v>4.7</v>
      </c>
    </row>
    <row r="1746" spans="1:3" x14ac:dyDescent="0.25">
      <c r="A1746" s="1">
        <v>42288</v>
      </c>
      <c r="B1746">
        <v>-4.5</v>
      </c>
      <c r="C1746">
        <v>5.5</v>
      </c>
    </row>
    <row r="1747" spans="1:3" x14ac:dyDescent="0.25">
      <c r="A1747" s="1">
        <v>42289</v>
      </c>
      <c r="B1747">
        <v>-7.6</v>
      </c>
      <c r="C1747">
        <v>7.3</v>
      </c>
    </row>
    <row r="1748" spans="1:3" x14ac:dyDescent="0.25">
      <c r="A1748" s="1">
        <v>42290</v>
      </c>
      <c r="B1748">
        <v>-7.4</v>
      </c>
      <c r="C1748">
        <v>6.1</v>
      </c>
    </row>
    <row r="1749" spans="1:3" x14ac:dyDescent="0.25">
      <c r="A1749" s="1">
        <v>42291</v>
      </c>
      <c r="B1749">
        <v>-6.7</v>
      </c>
      <c r="C1749">
        <v>5</v>
      </c>
    </row>
    <row r="1750" spans="1:3" x14ac:dyDescent="0.25">
      <c r="A1750" s="1">
        <v>42292</v>
      </c>
      <c r="B1750">
        <v>-6.9</v>
      </c>
      <c r="C1750">
        <v>3.5</v>
      </c>
    </row>
    <row r="1751" spans="1:3" x14ac:dyDescent="0.25">
      <c r="A1751" s="1">
        <v>42293</v>
      </c>
      <c r="B1751">
        <v>-5.2</v>
      </c>
      <c r="C1751">
        <v>2.2000000000000002</v>
      </c>
    </row>
    <row r="1752" spans="1:3" x14ac:dyDescent="0.25">
      <c r="A1752" s="1">
        <v>42294</v>
      </c>
      <c r="B1752">
        <v>-7.6</v>
      </c>
      <c r="C1752">
        <v>6.9</v>
      </c>
    </row>
    <row r="1753" spans="1:3" x14ac:dyDescent="0.25">
      <c r="A1753" s="1">
        <v>42295</v>
      </c>
      <c r="B1753">
        <v>-11.7</v>
      </c>
      <c r="C1753">
        <v>10.7</v>
      </c>
    </row>
    <row r="1754" spans="1:3" x14ac:dyDescent="0.25">
      <c r="A1754" s="1">
        <v>42296</v>
      </c>
      <c r="B1754">
        <v>-4</v>
      </c>
      <c r="C1754">
        <v>2.5</v>
      </c>
    </row>
    <row r="1755" spans="1:3" x14ac:dyDescent="0.25">
      <c r="A1755" s="1">
        <v>42297</v>
      </c>
      <c r="B1755">
        <v>-5.8</v>
      </c>
      <c r="C1755">
        <v>4.8</v>
      </c>
    </row>
    <row r="1756" spans="1:3" x14ac:dyDescent="0.25">
      <c r="A1756" s="1">
        <v>42298</v>
      </c>
      <c r="B1756">
        <v>-8.8000000000000007</v>
      </c>
      <c r="C1756">
        <v>10.9</v>
      </c>
    </row>
    <row r="1757" spans="1:3" x14ac:dyDescent="0.25">
      <c r="A1757" s="1">
        <v>42299</v>
      </c>
      <c r="B1757">
        <v>-3.8</v>
      </c>
      <c r="C1757">
        <v>6.9</v>
      </c>
    </row>
    <row r="1758" spans="1:3" x14ac:dyDescent="0.25">
      <c r="A1758" s="1">
        <v>42300</v>
      </c>
      <c r="B1758">
        <v>-4.9000000000000004</v>
      </c>
      <c r="C1758">
        <v>6.8</v>
      </c>
    </row>
    <row r="1759" spans="1:3" x14ac:dyDescent="0.25">
      <c r="A1759" s="1">
        <v>42301</v>
      </c>
      <c r="B1759">
        <v>-9</v>
      </c>
      <c r="C1759">
        <v>10.8</v>
      </c>
    </row>
    <row r="1760" spans="1:3" x14ac:dyDescent="0.25">
      <c r="A1760" s="1">
        <v>42302</v>
      </c>
      <c r="B1760">
        <v>-3.4</v>
      </c>
      <c r="C1760">
        <v>8.6999999999999993</v>
      </c>
    </row>
    <row r="1761" spans="1:3" x14ac:dyDescent="0.25">
      <c r="A1761" s="1">
        <v>42303</v>
      </c>
      <c r="B1761">
        <v>-4.2</v>
      </c>
      <c r="C1761">
        <v>5.0999999999999996</v>
      </c>
    </row>
    <row r="1762" spans="1:3" x14ac:dyDescent="0.25">
      <c r="A1762" s="1">
        <v>42304</v>
      </c>
      <c r="B1762">
        <v>-4.2</v>
      </c>
      <c r="C1762">
        <v>3.2</v>
      </c>
    </row>
    <row r="1763" spans="1:3" x14ac:dyDescent="0.25">
      <c r="A1763" s="1">
        <v>42305</v>
      </c>
      <c r="B1763">
        <v>-4.2</v>
      </c>
      <c r="C1763">
        <v>5</v>
      </c>
    </row>
    <row r="1764" spans="1:3" x14ac:dyDescent="0.25">
      <c r="A1764" s="1">
        <v>42306</v>
      </c>
      <c r="B1764">
        <v>-5.8</v>
      </c>
      <c r="C1764">
        <v>6.5</v>
      </c>
    </row>
    <row r="1765" spans="1:3" x14ac:dyDescent="0.25">
      <c r="A1765" s="1">
        <v>42307</v>
      </c>
      <c r="B1765">
        <v>-4.7</v>
      </c>
      <c r="C1765">
        <v>7.9</v>
      </c>
    </row>
    <row r="1766" spans="1:3" x14ac:dyDescent="0.25">
      <c r="A1766" s="1">
        <v>42308</v>
      </c>
      <c r="B1766">
        <v>-5.5</v>
      </c>
      <c r="C1766">
        <v>6.9</v>
      </c>
    </row>
    <row r="1767" spans="1:3" x14ac:dyDescent="0.25">
      <c r="A1767" s="1">
        <v>42309</v>
      </c>
      <c r="B1767">
        <v>-7.4</v>
      </c>
      <c r="C1767">
        <v>6.6</v>
      </c>
    </row>
    <row r="1768" spans="1:3" x14ac:dyDescent="0.25">
      <c r="A1768" s="1">
        <v>42310</v>
      </c>
      <c r="B1768">
        <v>-8.6</v>
      </c>
      <c r="C1768">
        <v>7.3</v>
      </c>
    </row>
    <row r="1769" spans="1:3" x14ac:dyDescent="0.25">
      <c r="A1769" s="1">
        <v>42311</v>
      </c>
      <c r="B1769">
        <v>-24.6</v>
      </c>
      <c r="C1769">
        <v>26.7</v>
      </c>
    </row>
    <row r="1770" spans="1:3" x14ac:dyDescent="0.25">
      <c r="A1770" s="1">
        <v>42312</v>
      </c>
      <c r="B1770">
        <v>-8.8000000000000007</v>
      </c>
      <c r="C1770">
        <v>8.6999999999999993</v>
      </c>
    </row>
    <row r="1771" spans="1:3" x14ac:dyDescent="0.25">
      <c r="A1771" s="1">
        <v>42313</v>
      </c>
      <c r="B1771">
        <v>-4.8</v>
      </c>
      <c r="C1771">
        <v>4.5</v>
      </c>
    </row>
    <row r="1772" spans="1:3" x14ac:dyDescent="0.25">
      <c r="A1772" s="1">
        <v>42314</v>
      </c>
      <c r="B1772">
        <v>-16.8</v>
      </c>
      <c r="C1772">
        <v>18.399999999999999</v>
      </c>
    </row>
    <row r="1773" spans="1:3" x14ac:dyDescent="0.25">
      <c r="A1773" s="1">
        <v>42315</v>
      </c>
      <c r="B1773">
        <v>-11.7</v>
      </c>
      <c r="C1773">
        <v>17.399999999999999</v>
      </c>
    </row>
    <row r="1774" spans="1:3" x14ac:dyDescent="0.25">
      <c r="A1774" s="1">
        <v>42316</v>
      </c>
      <c r="B1774">
        <v>-9.1999999999999993</v>
      </c>
      <c r="C1774">
        <v>12.4</v>
      </c>
    </row>
    <row r="1775" spans="1:3" x14ac:dyDescent="0.25">
      <c r="A1775" s="1">
        <v>42317</v>
      </c>
      <c r="B1775">
        <v>-9.4</v>
      </c>
      <c r="C1775">
        <v>10.5</v>
      </c>
    </row>
    <row r="1776" spans="1:3" x14ac:dyDescent="0.25">
      <c r="A1776" s="1">
        <v>42318</v>
      </c>
      <c r="B1776">
        <v>-9.3000000000000007</v>
      </c>
      <c r="C1776">
        <v>8.8000000000000007</v>
      </c>
    </row>
    <row r="1777" spans="1:3" x14ac:dyDescent="0.25">
      <c r="A1777" s="1">
        <v>42319</v>
      </c>
      <c r="B1777">
        <v>-4.8</v>
      </c>
      <c r="C1777">
        <v>4.8</v>
      </c>
    </row>
    <row r="1778" spans="1:3" x14ac:dyDescent="0.25">
      <c r="A1778" s="1">
        <v>42320</v>
      </c>
      <c r="B1778">
        <v>-3.8</v>
      </c>
      <c r="C1778">
        <v>2.6</v>
      </c>
    </row>
    <row r="1779" spans="1:3" x14ac:dyDescent="0.25">
      <c r="A1779" s="1">
        <v>42321</v>
      </c>
      <c r="B1779">
        <v>-8.8000000000000007</v>
      </c>
      <c r="C1779">
        <v>8</v>
      </c>
    </row>
    <row r="1780" spans="1:3" x14ac:dyDescent="0.25">
      <c r="A1780" s="1">
        <v>42322</v>
      </c>
      <c r="B1780">
        <v>-5.3</v>
      </c>
      <c r="C1780">
        <v>5.5</v>
      </c>
    </row>
    <row r="1781" spans="1:3" x14ac:dyDescent="0.25">
      <c r="A1781" s="1">
        <v>42323</v>
      </c>
      <c r="B1781">
        <v>-7.2</v>
      </c>
      <c r="C1781">
        <v>8.4</v>
      </c>
    </row>
    <row r="1782" spans="1:3" x14ac:dyDescent="0.25">
      <c r="A1782" s="1">
        <v>42324</v>
      </c>
      <c r="B1782">
        <v>-7.9</v>
      </c>
      <c r="C1782">
        <v>4.3</v>
      </c>
    </row>
    <row r="1783" spans="1:3" x14ac:dyDescent="0.25">
      <c r="A1783" s="1">
        <v>42325</v>
      </c>
      <c r="B1783">
        <v>-4.9000000000000004</v>
      </c>
      <c r="C1783">
        <v>4</v>
      </c>
    </row>
    <row r="1784" spans="1:3" x14ac:dyDescent="0.25">
      <c r="A1784" s="1">
        <v>42326</v>
      </c>
      <c r="B1784">
        <v>-10.8</v>
      </c>
      <c r="C1784">
        <v>8.6</v>
      </c>
    </row>
    <row r="1785" spans="1:3" x14ac:dyDescent="0.25">
      <c r="A1785" s="1">
        <v>42327</v>
      </c>
      <c r="B1785">
        <v>-6.7</v>
      </c>
      <c r="C1785">
        <v>7</v>
      </c>
    </row>
    <row r="1786" spans="1:3" x14ac:dyDescent="0.25">
      <c r="A1786" s="1">
        <v>42328</v>
      </c>
      <c r="B1786">
        <v>-7.2</v>
      </c>
      <c r="C1786">
        <v>8.6999999999999993</v>
      </c>
    </row>
    <row r="1787" spans="1:3" x14ac:dyDescent="0.25">
      <c r="A1787" s="1">
        <v>42329</v>
      </c>
      <c r="B1787">
        <v>-3.5</v>
      </c>
      <c r="C1787">
        <v>4.8</v>
      </c>
    </row>
    <row r="1788" spans="1:3" x14ac:dyDescent="0.25">
      <c r="A1788" s="1">
        <v>42330</v>
      </c>
      <c r="B1788">
        <v>-3.5</v>
      </c>
      <c r="C1788">
        <v>4.2</v>
      </c>
    </row>
    <row r="1789" spans="1:3" x14ac:dyDescent="0.25">
      <c r="A1789" s="1">
        <v>42331</v>
      </c>
      <c r="B1789">
        <v>-2.8</v>
      </c>
      <c r="C1789">
        <v>3.4</v>
      </c>
    </row>
    <row r="1790" spans="1:3" x14ac:dyDescent="0.25">
      <c r="A1790" s="1">
        <v>42332</v>
      </c>
      <c r="B1790">
        <v>-2.1</v>
      </c>
      <c r="C1790">
        <v>2.5</v>
      </c>
    </row>
    <row r="1791" spans="1:3" x14ac:dyDescent="0.25">
      <c r="A1791" s="1">
        <v>42333</v>
      </c>
      <c r="B1791">
        <v>-0.6</v>
      </c>
      <c r="C1791">
        <v>3.8</v>
      </c>
    </row>
    <row r="1792" spans="1:3" x14ac:dyDescent="0.25">
      <c r="A1792" s="1">
        <v>42334</v>
      </c>
      <c r="B1792">
        <v>-6.7</v>
      </c>
      <c r="C1792">
        <v>3.7</v>
      </c>
    </row>
    <row r="1793" spans="1:3" x14ac:dyDescent="0.25">
      <c r="A1793" s="1">
        <v>42335</v>
      </c>
      <c r="B1793">
        <v>-9.1</v>
      </c>
      <c r="C1793">
        <v>6.8</v>
      </c>
    </row>
    <row r="1794" spans="1:3" x14ac:dyDescent="0.25">
      <c r="A1794" s="1">
        <v>42336</v>
      </c>
      <c r="B1794">
        <v>-11.3</v>
      </c>
      <c r="C1794">
        <v>10.5</v>
      </c>
    </row>
    <row r="1795" spans="1:3" x14ac:dyDescent="0.25">
      <c r="A1795" s="1">
        <v>42337</v>
      </c>
      <c r="B1795">
        <v>-6.9</v>
      </c>
      <c r="C1795">
        <v>13.7</v>
      </c>
    </row>
    <row r="1796" spans="1:3" x14ac:dyDescent="0.25">
      <c r="A1796" s="1">
        <v>42338</v>
      </c>
      <c r="B1796">
        <v>-13.3</v>
      </c>
      <c r="C1796">
        <v>4.5999999999999996</v>
      </c>
    </row>
    <row r="1797" spans="1:3" x14ac:dyDescent="0.25">
      <c r="A1797" s="1">
        <v>42339</v>
      </c>
      <c r="B1797">
        <v>-6.5</v>
      </c>
      <c r="C1797">
        <v>6</v>
      </c>
    </row>
    <row r="1798" spans="1:3" x14ac:dyDescent="0.25">
      <c r="A1798" s="1">
        <v>42340</v>
      </c>
      <c r="B1798">
        <v>-6.1</v>
      </c>
      <c r="C1798">
        <v>4.8</v>
      </c>
    </row>
    <row r="1799" spans="1:3" x14ac:dyDescent="0.25">
      <c r="A1799" s="1">
        <v>42341</v>
      </c>
      <c r="B1799">
        <v>-4.5999999999999996</v>
      </c>
      <c r="C1799">
        <v>4.3</v>
      </c>
    </row>
    <row r="1800" spans="1:3" x14ac:dyDescent="0.25">
      <c r="A1800" s="1">
        <v>42342</v>
      </c>
      <c r="B1800">
        <v>-6.9</v>
      </c>
      <c r="C1800">
        <v>4.2</v>
      </c>
    </row>
    <row r="1801" spans="1:3" x14ac:dyDescent="0.25">
      <c r="A1801" s="1">
        <v>42343</v>
      </c>
      <c r="B1801">
        <v>-9.8000000000000007</v>
      </c>
      <c r="C1801">
        <v>7.9</v>
      </c>
    </row>
    <row r="1802" spans="1:3" x14ac:dyDescent="0.25">
      <c r="A1802" s="1">
        <v>42344</v>
      </c>
      <c r="B1802">
        <v>-10.1</v>
      </c>
      <c r="C1802">
        <v>8.3000000000000007</v>
      </c>
    </row>
    <row r="1803" spans="1:3" x14ac:dyDescent="0.25">
      <c r="A1803" s="1">
        <v>42345</v>
      </c>
      <c r="B1803">
        <v>-8.9</v>
      </c>
      <c r="C1803">
        <v>13.5</v>
      </c>
    </row>
    <row r="1804" spans="1:3" x14ac:dyDescent="0.25">
      <c r="A1804" s="1">
        <v>42346</v>
      </c>
      <c r="B1804">
        <v>-5.2</v>
      </c>
      <c r="C1804">
        <v>3.5</v>
      </c>
    </row>
    <row r="1805" spans="1:3" x14ac:dyDescent="0.25">
      <c r="A1805" s="1">
        <v>42347</v>
      </c>
      <c r="B1805">
        <v>-5.4</v>
      </c>
      <c r="C1805">
        <v>5.9</v>
      </c>
    </row>
    <row r="1806" spans="1:3" x14ac:dyDescent="0.25">
      <c r="A1806" s="1">
        <v>42348</v>
      </c>
      <c r="B1806">
        <v>-9.5</v>
      </c>
      <c r="C1806">
        <v>10.5</v>
      </c>
    </row>
    <row r="1807" spans="1:3" x14ac:dyDescent="0.25">
      <c r="A1807" s="1">
        <v>42349</v>
      </c>
      <c r="B1807">
        <v>-5.4</v>
      </c>
      <c r="C1807">
        <v>5.6</v>
      </c>
    </row>
    <row r="1808" spans="1:3" x14ac:dyDescent="0.25">
      <c r="A1808" s="1">
        <v>42350</v>
      </c>
      <c r="B1808">
        <v>-4.5999999999999996</v>
      </c>
      <c r="C1808">
        <v>4.4000000000000004</v>
      </c>
    </row>
    <row r="1809" spans="1:3" x14ac:dyDescent="0.25">
      <c r="A1809" s="1">
        <v>42351</v>
      </c>
      <c r="B1809">
        <v>-3.2</v>
      </c>
      <c r="C1809">
        <v>2.9</v>
      </c>
    </row>
    <row r="1810" spans="1:3" x14ac:dyDescent="0.25">
      <c r="A1810" s="1">
        <v>42352</v>
      </c>
      <c r="B1810">
        <v>-12.7</v>
      </c>
      <c r="C1810">
        <v>11.9</v>
      </c>
    </row>
    <row r="1811" spans="1:3" x14ac:dyDescent="0.25">
      <c r="A1811" s="1">
        <v>42353</v>
      </c>
      <c r="B1811">
        <v>-9</v>
      </c>
      <c r="C1811">
        <v>9.8000000000000007</v>
      </c>
    </row>
    <row r="1812" spans="1:3" x14ac:dyDescent="0.25">
      <c r="A1812" s="1">
        <v>42354</v>
      </c>
      <c r="B1812">
        <v>-6.7</v>
      </c>
      <c r="C1812">
        <v>5.5</v>
      </c>
    </row>
    <row r="1813" spans="1:3" x14ac:dyDescent="0.25">
      <c r="A1813" s="1">
        <v>42355</v>
      </c>
      <c r="B1813">
        <v>-7.3</v>
      </c>
      <c r="C1813">
        <v>5.3</v>
      </c>
    </row>
    <row r="1814" spans="1:3" x14ac:dyDescent="0.25">
      <c r="A1814" s="1">
        <v>42356</v>
      </c>
      <c r="B1814">
        <v>-4.9000000000000004</v>
      </c>
      <c r="C1814">
        <v>5.2</v>
      </c>
    </row>
    <row r="1815" spans="1:3" x14ac:dyDescent="0.25">
      <c r="A1815" s="1">
        <v>42357</v>
      </c>
      <c r="B1815">
        <v>-14.1</v>
      </c>
      <c r="C1815">
        <v>15.5</v>
      </c>
    </row>
    <row r="1816" spans="1:3" x14ac:dyDescent="0.25">
      <c r="A1816" s="1">
        <v>42358</v>
      </c>
      <c r="B1816">
        <v>-18.5</v>
      </c>
      <c r="C1816">
        <v>17.399999999999999</v>
      </c>
    </row>
    <row r="1817" spans="1:3" x14ac:dyDescent="0.25">
      <c r="A1817" s="1">
        <v>42359</v>
      </c>
      <c r="B1817">
        <v>-17.3</v>
      </c>
      <c r="C1817">
        <v>8.6999999999999993</v>
      </c>
    </row>
    <row r="1818" spans="1:3" x14ac:dyDescent="0.25">
      <c r="A1818" s="1">
        <v>42360</v>
      </c>
      <c r="B1818">
        <v>-10.3</v>
      </c>
      <c r="C1818">
        <v>8.3000000000000007</v>
      </c>
    </row>
    <row r="1819" spans="1:3" x14ac:dyDescent="0.25">
      <c r="A1819" s="1">
        <v>42361</v>
      </c>
      <c r="B1819">
        <v>-7.2</v>
      </c>
      <c r="C1819">
        <v>6.3</v>
      </c>
    </row>
    <row r="1820" spans="1:3" x14ac:dyDescent="0.25">
      <c r="A1820" s="1">
        <v>42362</v>
      </c>
      <c r="B1820">
        <v>-7.6</v>
      </c>
      <c r="C1820">
        <v>7.7</v>
      </c>
    </row>
    <row r="1821" spans="1:3" x14ac:dyDescent="0.25">
      <c r="A1821" s="1">
        <v>42363</v>
      </c>
      <c r="B1821">
        <v>-8.6999999999999993</v>
      </c>
      <c r="C1821">
        <v>7.9</v>
      </c>
    </row>
    <row r="1822" spans="1:3" x14ac:dyDescent="0.25">
      <c r="A1822" s="1">
        <v>42364</v>
      </c>
      <c r="B1822">
        <v>-6.9</v>
      </c>
      <c r="C1822">
        <v>6.6</v>
      </c>
    </row>
    <row r="1823" spans="1:3" x14ac:dyDescent="0.25">
      <c r="A1823" s="1">
        <v>42365</v>
      </c>
      <c r="B1823">
        <v>-4.5999999999999996</v>
      </c>
      <c r="C1823">
        <v>4.0999999999999996</v>
      </c>
    </row>
    <row r="1824" spans="1:3" x14ac:dyDescent="0.25">
      <c r="A1824" s="1">
        <v>42366</v>
      </c>
      <c r="B1824">
        <v>-3.4</v>
      </c>
      <c r="C1824">
        <v>3.2</v>
      </c>
    </row>
    <row r="1825" spans="1:3" x14ac:dyDescent="0.25">
      <c r="A1825" s="1">
        <v>42367</v>
      </c>
      <c r="B1825">
        <v>-5.2</v>
      </c>
      <c r="C1825">
        <v>4.0999999999999996</v>
      </c>
    </row>
    <row r="1826" spans="1:3" x14ac:dyDescent="0.25">
      <c r="A1826" s="1">
        <v>42368</v>
      </c>
      <c r="B1826">
        <v>-4.4000000000000004</v>
      </c>
      <c r="C1826">
        <v>4.2</v>
      </c>
    </row>
    <row r="1827" spans="1:3" x14ac:dyDescent="0.25">
      <c r="A1827" s="1">
        <v>42369</v>
      </c>
      <c r="B1827">
        <v>-16.5</v>
      </c>
      <c r="C1827">
        <v>13.3</v>
      </c>
    </row>
    <row r="1828" spans="1:3" x14ac:dyDescent="0.25">
      <c r="A1828" s="1">
        <v>42370</v>
      </c>
      <c r="B1828">
        <v>-13.7</v>
      </c>
      <c r="C1828">
        <v>9.9</v>
      </c>
    </row>
    <row r="1829" spans="1:3" x14ac:dyDescent="0.25">
      <c r="A1829" s="1">
        <v>42371</v>
      </c>
      <c r="B1829">
        <v>-6.2</v>
      </c>
      <c r="C1829">
        <v>6.5</v>
      </c>
    </row>
    <row r="1830" spans="1:3" x14ac:dyDescent="0.25">
      <c r="A1830" s="1">
        <v>42372</v>
      </c>
      <c r="B1830">
        <v>-6.6</v>
      </c>
      <c r="C1830">
        <v>4.2</v>
      </c>
    </row>
    <row r="1831" spans="1:3" x14ac:dyDescent="0.25">
      <c r="A1831" s="1">
        <v>42373</v>
      </c>
      <c r="B1831">
        <v>-4.8</v>
      </c>
      <c r="C1831">
        <v>5</v>
      </c>
    </row>
    <row r="1832" spans="1:3" x14ac:dyDescent="0.25">
      <c r="A1832" s="1">
        <v>42374</v>
      </c>
      <c r="B1832">
        <v>-10</v>
      </c>
      <c r="C1832">
        <v>14.9</v>
      </c>
    </row>
    <row r="1833" spans="1:3" x14ac:dyDescent="0.25">
      <c r="A1833" s="1">
        <v>42375</v>
      </c>
      <c r="B1833">
        <v>-7.6</v>
      </c>
      <c r="C1833">
        <v>6.5</v>
      </c>
    </row>
    <row r="1834" spans="1:3" x14ac:dyDescent="0.25">
      <c r="A1834" s="1">
        <v>42376</v>
      </c>
      <c r="B1834">
        <v>-6.6</v>
      </c>
      <c r="C1834">
        <v>5.2</v>
      </c>
    </row>
    <row r="1835" spans="1:3" x14ac:dyDescent="0.25">
      <c r="A1835" s="1">
        <v>42377</v>
      </c>
      <c r="B1835">
        <v>-4.7</v>
      </c>
      <c r="C1835">
        <v>4.4000000000000004</v>
      </c>
    </row>
    <row r="1836" spans="1:3" x14ac:dyDescent="0.25">
      <c r="A1836" s="1">
        <v>42378</v>
      </c>
      <c r="B1836">
        <v>-4.9000000000000004</v>
      </c>
      <c r="C1836">
        <v>6</v>
      </c>
    </row>
    <row r="1837" spans="1:3" x14ac:dyDescent="0.25">
      <c r="A1837" s="1">
        <v>42379</v>
      </c>
      <c r="B1837">
        <v>-4.8</v>
      </c>
      <c r="C1837">
        <v>8.1</v>
      </c>
    </row>
    <row r="1838" spans="1:3" x14ac:dyDescent="0.25">
      <c r="A1838" s="1">
        <v>42380</v>
      </c>
      <c r="B1838">
        <v>-7.8</v>
      </c>
      <c r="C1838">
        <v>8.5</v>
      </c>
    </row>
    <row r="1839" spans="1:3" x14ac:dyDescent="0.25">
      <c r="A1839" s="1">
        <v>42381</v>
      </c>
      <c r="B1839">
        <v>-7.4</v>
      </c>
      <c r="C1839">
        <v>8.1999999999999993</v>
      </c>
    </row>
    <row r="1840" spans="1:3" x14ac:dyDescent="0.25">
      <c r="A1840" s="1">
        <v>42382</v>
      </c>
      <c r="B1840">
        <v>-7.5</v>
      </c>
      <c r="C1840">
        <v>7.4</v>
      </c>
    </row>
    <row r="1841" spans="1:3" x14ac:dyDescent="0.25">
      <c r="A1841" s="1">
        <v>42383</v>
      </c>
      <c r="B1841">
        <v>-5.0999999999999996</v>
      </c>
      <c r="C1841">
        <v>5.6</v>
      </c>
    </row>
    <row r="1842" spans="1:3" x14ac:dyDescent="0.25">
      <c r="A1842" s="1">
        <v>42384</v>
      </c>
      <c r="B1842">
        <v>-4.2</v>
      </c>
      <c r="C1842">
        <v>3.2</v>
      </c>
    </row>
    <row r="1843" spans="1:3" x14ac:dyDescent="0.25">
      <c r="A1843" s="1">
        <v>42385</v>
      </c>
      <c r="B1843">
        <v>-3.9</v>
      </c>
      <c r="C1843">
        <v>4.9000000000000004</v>
      </c>
    </row>
    <row r="1844" spans="1:3" x14ac:dyDescent="0.25">
      <c r="A1844" s="1">
        <v>42386</v>
      </c>
      <c r="B1844">
        <v>-4.7</v>
      </c>
      <c r="C1844">
        <v>4.2</v>
      </c>
    </row>
    <row r="1845" spans="1:3" x14ac:dyDescent="0.25">
      <c r="A1845" s="1">
        <v>42387</v>
      </c>
      <c r="B1845">
        <v>-9.6</v>
      </c>
      <c r="C1845">
        <v>5</v>
      </c>
    </row>
    <row r="1846" spans="1:3" x14ac:dyDescent="0.25">
      <c r="A1846" s="1">
        <v>42388</v>
      </c>
      <c r="B1846">
        <v>-11.3</v>
      </c>
      <c r="C1846">
        <v>13.9</v>
      </c>
    </row>
    <row r="1847" spans="1:3" x14ac:dyDescent="0.25">
      <c r="A1847" s="1">
        <v>42389</v>
      </c>
      <c r="B1847">
        <v>-14.8</v>
      </c>
      <c r="C1847">
        <v>12</v>
      </c>
    </row>
    <row r="1848" spans="1:3" x14ac:dyDescent="0.25">
      <c r="A1848" s="1">
        <v>42390</v>
      </c>
      <c r="B1848">
        <v>-19.8</v>
      </c>
      <c r="C1848">
        <v>17.899999999999999</v>
      </c>
    </row>
    <row r="1849" spans="1:3" x14ac:dyDescent="0.25">
      <c r="A1849" s="1">
        <v>42391</v>
      </c>
      <c r="B1849">
        <v>-6</v>
      </c>
      <c r="C1849">
        <v>6.3</v>
      </c>
    </row>
    <row r="1850" spans="1:3" x14ac:dyDescent="0.25">
      <c r="A1850" s="1">
        <v>42392</v>
      </c>
      <c r="B1850">
        <v>-6.5</v>
      </c>
      <c r="C1850">
        <v>5.8</v>
      </c>
    </row>
    <row r="1851" spans="1:3" x14ac:dyDescent="0.25">
      <c r="A1851" s="1">
        <v>42393</v>
      </c>
      <c r="B1851">
        <v>-7</v>
      </c>
      <c r="C1851">
        <v>6.4</v>
      </c>
    </row>
    <row r="1852" spans="1:3" x14ac:dyDescent="0.25">
      <c r="A1852" s="1">
        <v>42394</v>
      </c>
      <c r="B1852">
        <v>-0.2</v>
      </c>
      <c r="C1852">
        <v>4.3</v>
      </c>
    </row>
    <row r="1853" spans="1:3" x14ac:dyDescent="0.25">
      <c r="A1853" s="1">
        <v>42395</v>
      </c>
      <c r="B1853">
        <v>-2.7</v>
      </c>
      <c r="C1853">
        <v>5.2</v>
      </c>
    </row>
    <row r="1854" spans="1:3" x14ac:dyDescent="0.25">
      <c r="A1854" s="1">
        <v>42396</v>
      </c>
      <c r="B1854">
        <v>-6.9</v>
      </c>
      <c r="C1854">
        <v>8.6</v>
      </c>
    </row>
    <row r="1855" spans="1:3" x14ac:dyDescent="0.25">
      <c r="A1855" s="1">
        <v>42397</v>
      </c>
      <c r="B1855">
        <v>-7</v>
      </c>
      <c r="C1855">
        <v>6.2</v>
      </c>
    </row>
    <row r="1856" spans="1:3" x14ac:dyDescent="0.25">
      <c r="A1856" s="1">
        <v>42398</v>
      </c>
      <c r="B1856">
        <v>-3.3</v>
      </c>
      <c r="C1856">
        <v>3.5</v>
      </c>
    </row>
    <row r="1857" spans="1:3" x14ac:dyDescent="0.25">
      <c r="A1857" s="1">
        <v>42399</v>
      </c>
      <c r="B1857">
        <v>-4</v>
      </c>
      <c r="C1857">
        <v>2.7</v>
      </c>
    </row>
    <row r="1858" spans="1:3" x14ac:dyDescent="0.25">
      <c r="A1858" s="1">
        <v>42400</v>
      </c>
      <c r="B1858">
        <v>-9.1999999999999993</v>
      </c>
      <c r="C1858">
        <v>1.8</v>
      </c>
    </row>
    <row r="1859" spans="1:3" x14ac:dyDescent="0.25">
      <c r="A1859" s="1">
        <v>42401</v>
      </c>
      <c r="B1859">
        <v>-7.6</v>
      </c>
      <c r="C1859">
        <v>5.5</v>
      </c>
    </row>
    <row r="1860" spans="1:3" x14ac:dyDescent="0.25">
      <c r="A1860" s="1">
        <v>42402</v>
      </c>
      <c r="B1860">
        <v>-8.1</v>
      </c>
      <c r="C1860">
        <v>7.7</v>
      </c>
    </row>
    <row r="1861" spans="1:3" x14ac:dyDescent="0.25">
      <c r="A1861" s="1">
        <v>42403</v>
      </c>
      <c r="B1861">
        <v>-9</v>
      </c>
      <c r="C1861">
        <v>10.5</v>
      </c>
    </row>
    <row r="1862" spans="1:3" x14ac:dyDescent="0.25">
      <c r="A1862" s="1">
        <v>42404</v>
      </c>
      <c r="B1862">
        <v>-7.3</v>
      </c>
      <c r="C1862">
        <v>10.1</v>
      </c>
    </row>
    <row r="1863" spans="1:3" x14ac:dyDescent="0.25">
      <c r="A1863" s="1">
        <v>42405</v>
      </c>
      <c r="B1863">
        <v>-7.9</v>
      </c>
      <c r="C1863">
        <v>9.3000000000000007</v>
      </c>
    </row>
    <row r="1864" spans="1:3" x14ac:dyDescent="0.25">
      <c r="A1864" s="1">
        <v>42406</v>
      </c>
      <c r="B1864">
        <v>-4.5999999999999996</v>
      </c>
      <c r="C1864">
        <v>3.1</v>
      </c>
    </row>
    <row r="1865" spans="1:3" x14ac:dyDescent="0.25">
      <c r="A1865" s="1">
        <v>42407</v>
      </c>
      <c r="B1865">
        <v>-7.5</v>
      </c>
      <c r="C1865">
        <v>5.2</v>
      </c>
    </row>
    <row r="1866" spans="1:3" x14ac:dyDescent="0.25">
      <c r="A1866" s="1">
        <v>42408</v>
      </c>
      <c r="B1866">
        <v>-9.8000000000000007</v>
      </c>
      <c r="C1866">
        <v>6.5</v>
      </c>
    </row>
    <row r="1867" spans="1:3" x14ac:dyDescent="0.25">
      <c r="A1867" s="1">
        <v>42409</v>
      </c>
      <c r="B1867">
        <v>-11.4</v>
      </c>
      <c r="C1867">
        <v>10.5</v>
      </c>
    </row>
    <row r="1868" spans="1:3" x14ac:dyDescent="0.25">
      <c r="A1868" s="1">
        <v>42410</v>
      </c>
      <c r="B1868">
        <v>-4.3</v>
      </c>
      <c r="C1868">
        <v>2.7</v>
      </c>
    </row>
    <row r="1869" spans="1:3" x14ac:dyDescent="0.25">
      <c r="A1869" s="1">
        <v>42411</v>
      </c>
      <c r="B1869">
        <v>-11</v>
      </c>
      <c r="C1869">
        <v>5.7</v>
      </c>
    </row>
    <row r="1870" spans="1:3" x14ac:dyDescent="0.25">
      <c r="A1870" s="1">
        <v>42412</v>
      </c>
      <c r="B1870">
        <v>-11.7</v>
      </c>
      <c r="C1870">
        <v>18</v>
      </c>
    </row>
    <row r="1871" spans="1:3" x14ac:dyDescent="0.25">
      <c r="A1871" s="1">
        <v>42413</v>
      </c>
      <c r="B1871">
        <v>-14</v>
      </c>
      <c r="C1871">
        <v>17.7</v>
      </c>
    </row>
    <row r="1872" spans="1:3" x14ac:dyDescent="0.25">
      <c r="A1872" s="1">
        <v>42414</v>
      </c>
      <c r="B1872">
        <v>-5.6</v>
      </c>
      <c r="C1872">
        <v>5</v>
      </c>
    </row>
    <row r="1873" spans="1:3" x14ac:dyDescent="0.25">
      <c r="A1873" s="1">
        <v>42415</v>
      </c>
      <c r="B1873">
        <v>-8.1</v>
      </c>
      <c r="C1873">
        <v>6.7</v>
      </c>
    </row>
    <row r="1874" spans="1:3" x14ac:dyDescent="0.25">
      <c r="A1874" s="1">
        <v>42416</v>
      </c>
      <c r="B1874">
        <v>-15.6</v>
      </c>
      <c r="C1874">
        <v>14.1</v>
      </c>
    </row>
    <row r="1875" spans="1:3" x14ac:dyDescent="0.25">
      <c r="A1875" s="1">
        <v>42417</v>
      </c>
      <c r="B1875">
        <v>-8.4</v>
      </c>
      <c r="C1875">
        <v>8.5</v>
      </c>
    </row>
    <row r="1876" spans="1:3" x14ac:dyDescent="0.25">
      <c r="A1876" s="1">
        <v>42418</v>
      </c>
      <c r="B1876">
        <v>-6.8</v>
      </c>
      <c r="C1876">
        <v>6.9</v>
      </c>
    </row>
    <row r="1877" spans="1:3" x14ac:dyDescent="0.25">
      <c r="A1877" s="1">
        <v>42419</v>
      </c>
      <c r="B1877">
        <v>-4.4000000000000004</v>
      </c>
      <c r="C1877">
        <v>4.3</v>
      </c>
    </row>
    <row r="1878" spans="1:3" x14ac:dyDescent="0.25">
      <c r="A1878" s="1">
        <v>42420</v>
      </c>
      <c r="B1878">
        <v>-3.3</v>
      </c>
      <c r="C1878">
        <v>3.2</v>
      </c>
    </row>
    <row r="1879" spans="1:3" x14ac:dyDescent="0.25">
      <c r="A1879" s="1">
        <v>42421</v>
      </c>
      <c r="B1879">
        <v>-4.2</v>
      </c>
      <c r="C1879">
        <v>3.3</v>
      </c>
    </row>
    <row r="1880" spans="1:3" x14ac:dyDescent="0.25">
      <c r="A1880" s="1">
        <v>42422</v>
      </c>
      <c r="B1880">
        <v>-5.3</v>
      </c>
      <c r="C1880">
        <v>8.3000000000000007</v>
      </c>
    </row>
    <row r="1881" spans="1:3" x14ac:dyDescent="0.25">
      <c r="A1881" s="1">
        <v>42423</v>
      </c>
      <c r="B1881">
        <v>-6.8</v>
      </c>
      <c r="C1881">
        <v>4.9000000000000004</v>
      </c>
    </row>
    <row r="1882" spans="1:3" x14ac:dyDescent="0.25">
      <c r="A1882" s="1">
        <v>42424</v>
      </c>
      <c r="B1882">
        <v>-5.2</v>
      </c>
      <c r="C1882">
        <v>4.4000000000000004</v>
      </c>
    </row>
    <row r="1883" spans="1:3" x14ac:dyDescent="0.25">
      <c r="A1883" s="1">
        <v>42425</v>
      </c>
      <c r="B1883">
        <v>-7.7</v>
      </c>
      <c r="C1883">
        <v>10.7</v>
      </c>
    </row>
    <row r="1884" spans="1:3" x14ac:dyDescent="0.25">
      <c r="A1884" s="1">
        <v>42426</v>
      </c>
      <c r="B1884">
        <v>-6.2</v>
      </c>
      <c r="C1884">
        <v>10.199999999999999</v>
      </c>
    </row>
    <row r="1885" spans="1:3" x14ac:dyDescent="0.25">
      <c r="A1885" s="1">
        <v>42427</v>
      </c>
      <c r="B1885">
        <v>-3.7</v>
      </c>
      <c r="C1885">
        <v>5.9</v>
      </c>
    </row>
    <row r="1886" spans="1:3" x14ac:dyDescent="0.25">
      <c r="A1886" s="1">
        <v>42428</v>
      </c>
      <c r="B1886">
        <v>-3.5</v>
      </c>
      <c r="C1886">
        <v>5.9</v>
      </c>
    </row>
    <row r="1887" spans="1:3" x14ac:dyDescent="0.25">
      <c r="A1887" s="1">
        <v>42429</v>
      </c>
      <c r="B1887">
        <v>-5.0999999999999996</v>
      </c>
      <c r="C1887">
        <v>6.9</v>
      </c>
    </row>
    <row r="1888" spans="1:3" x14ac:dyDescent="0.25">
      <c r="A1888" s="1">
        <v>42430</v>
      </c>
      <c r="B1888">
        <v>-7.5</v>
      </c>
      <c r="C1888">
        <v>9.8000000000000007</v>
      </c>
    </row>
    <row r="1889" spans="1:3" x14ac:dyDescent="0.25">
      <c r="A1889" s="1">
        <v>42431</v>
      </c>
      <c r="B1889">
        <v>-7.4</v>
      </c>
      <c r="C1889">
        <v>9.4</v>
      </c>
    </row>
    <row r="1890" spans="1:3" x14ac:dyDescent="0.25">
      <c r="A1890" s="1">
        <v>42432</v>
      </c>
      <c r="B1890">
        <v>-4.4000000000000004</v>
      </c>
      <c r="C1890">
        <v>5.8</v>
      </c>
    </row>
    <row r="1891" spans="1:3" x14ac:dyDescent="0.25">
      <c r="A1891" s="1">
        <v>42433</v>
      </c>
      <c r="B1891">
        <v>-3.8</v>
      </c>
      <c r="C1891">
        <v>4.5999999999999996</v>
      </c>
    </row>
    <row r="1892" spans="1:3" x14ac:dyDescent="0.25">
      <c r="A1892" s="1">
        <v>42434</v>
      </c>
      <c r="B1892">
        <v>-5</v>
      </c>
      <c r="C1892">
        <v>6.1</v>
      </c>
    </row>
    <row r="1893" spans="1:3" x14ac:dyDescent="0.25">
      <c r="A1893" s="1">
        <v>42435</v>
      </c>
      <c r="B1893">
        <v>-18.399999999999999</v>
      </c>
      <c r="C1893">
        <v>14.6</v>
      </c>
    </row>
    <row r="1894" spans="1:3" x14ac:dyDescent="0.25">
      <c r="A1894" s="1">
        <v>42436</v>
      </c>
      <c r="B1894">
        <v>-12.2</v>
      </c>
      <c r="C1894">
        <v>12</v>
      </c>
    </row>
    <row r="1895" spans="1:3" x14ac:dyDescent="0.25">
      <c r="A1895" s="1">
        <v>42437</v>
      </c>
      <c r="B1895">
        <v>-3.5</v>
      </c>
      <c r="C1895">
        <v>3.9</v>
      </c>
    </row>
    <row r="1896" spans="1:3" x14ac:dyDescent="0.25">
      <c r="A1896" s="1">
        <v>42438</v>
      </c>
      <c r="B1896">
        <v>-5.2</v>
      </c>
      <c r="C1896">
        <v>3.2</v>
      </c>
    </row>
    <row r="1897" spans="1:3" x14ac:dyDescent="0.25">
      <c r="A1897" s="1">
        <v>42439</v>
      </c>
      <c r="B1897">
        <v>-5.6</v>
      </c>
      <c r="C1897">
        <v>3.7</v>
      </c>
    </row>
    <row r="1898" spans="1:3" x14ac:dyDescent="0.25">
      <c r="A1898" s="1">
        <v>42440</v>
      </c>
      <c r="B1898">
        <v>-25.2</v>
      </c>
      <c r="C1898">
        <v>22.2</v>
      </c>
    </row>
    <row r="1899" spans="1:3" x14ac:dyDescent="0.25">
      <c r="A1899" s="1">
        <v>42441</v>
      </c>
      <c r="B1899">
        <v>-2.9</v>
      </c>
      <c r="C1899">
        <v>5.0999999999999996</v>
      </c>
    </row>
    <row r="1900" spans="1:3" x14ac:dyDescent="0.25">
      <c r="A1900" s="1">
        <v>42442</v>
      </c>
      <c r="B1900">
        <v>-2.8</v>
      </c>
      <c r="C1900">
        <v>7</v>
      </c>
    </row>
    <row r="1901" spans="1:3" x14ac:dyDescent="0.25">
      <c r="A1901" s="1">
        <v>42443</v>
      </c>
      <c r="B1901">
        <v>-20.7</v>
      </c>
      <c r="C1901">
        <v>19.600000000000001</v>
      </c>
    </row>
    <row r="1902" spans="1:3" x14ac:dyDescent="0.25">
      <c r="A1902" s="1">
        <v>42444</v>
      </c>
      <c r="B1902">
        <v>-9.1999999999999993</v>
      </c>
      <c r="C1902">
        <v>4.5999999999999996</v>
      </c>
    </row>
    <row r="1903" spans="1:3" x14ac:dyDescent="0.25">
      <c r="A1903" s="1">
        <v>42445</v>
      </c>
      <c r="B1903">
        <v>-8.3000000000000007</v>
      </c>
      <c r="C1903">
        <v>8</v>
      </c>
    </row>
    <row r="1904" spans="1:3" x14ac:dyDescent="0.25">
      <c r="A1904" s="1">
        <v>42446</v>
      </c>
      <c r="B1904">
        <v>-6.1</v>
      </c>
      <c r="C1904">
        <v>6.4</v>
      </c>
    </row>
    <row r="1905" spans="1:3" x14ac:dyDescent="0.25">
      <c r="A1905" s="1">
        <v>42447</v>
      </c>
      <c r="B1905">
        <v>-6</v>
      </c>
      <c r="C1905">
        <v>5.6</v>
      </c>
    </row>
    <row r="1906" spans="1:3" x14ac:dyDescent="0.25">
      <c r="A1906" s="1">
        <v>42448</v>
      </c>
      <c r="B1906">
        <v>-7.8</v>
      </c>
      <c r="C1906">
        <v>7</v>
      </c>
    </row>
    <row r="1907" spans="1:3" x14ac:dyDescent="0.25">
      <c r="A1907" s="1">
        <v>42449</v>
      </c>
      <c r="B1907">
        <v>-7</v>
      </c>
      <c r="C1907">
        <v>4.4000000000000004</v>
      </c>
    </row>
    <row r="1908" spans="1:3" x14ac:dyDescent="0.25">
      <c r="A1908" s="1">
        <v>42450</v>
      </c>
      <c r="B1908">
        <v>-4.4000000000000004</v>
      </c>
      <c r="C1908">
        <v>6.8</v>
      </c>
    </row>
    <row r="1909" spans="1:3" x14ac:dyDescent="0.25">
      <c r="A1909" s="1">
        <v>42451</v>
      </c>
      <c r="B1909">
        <v>-5.4</v>
      </c>
      <c r="C1909">
        <v>6.2</v>
      </c>
    </row>
    <row r="1910" spans="1:3" x14ac:dyDescent="0.25">
      <c r="A1910" s="1">
        <v>42452</v>
      </c>
      <c r="B1910">
        <v>-6</v>
      </c>
      <c r="C1910">
        <v>9.1</v>
      </c>
    </row>
    <row r="1911" spans="1:3" x14ac:dyDescent="0.25">
      <c r="A1911" s="1">
        <v>42453</v>
      </c>
      <c r="B1911">
        <v>-4.0999999999999996</v>
      </c>
      <c r="C1911">
        <v>6.4</v>
      </c>
    </row>
    <row r="1912" spans="1:3" x14ac:dyDescent="0.25">
      <c r="A1912" s="1">
        <v>42454</v>
      </c>
      <c r="B1912">
        <v>-2.8</v>
      </c>
      <c r="C1912">
        <v>2.8</v>
      </c>
    </row>
    <row r="1913" spans="1:3" x14ac:dyDescent="0.25">
      <c r="A1913" s="1">
        <v>42455</v>
      </c>
      <c r="B1913">
        <v>-2.2000000000000002</v>
      </c>
      <c r="C1913">
        <v>6.8</v>
      </c>
    </row>
    <row r="1914" spans="1:3" x14ac:dyDescent="0.25">
      <c r="A1914" s="1">
        <v>42456</v>
      </c>
      <c r="B1914">
        <v>-9.8000000000000007</v>
      </c>
      <c r="C1914">
        <v>10.6</v>
      </c>
    </row>
    <row r="1915" spans="1:3" x14ac:dyDescent="0.25">
      <c r="A1915" s="1">
        <v>42457</v>
      </c>
      <c r="B1915">
        <v>-5.7</v>
      </c>
      <c r="C1915">
        <v>7.8</v>
      </c>
    </row>
    <row r="1916" spans="1:3" x14ac:dyDescent="0.25">
      <c r="A1916" s="1">
        <v>42458</v>
      </c>
      <c r="B1916">
        <v>-5</v>
      </c>
      <c r="C1916">
        <v>4.9000000000000004</v>
      </c>
    </row>
    <row r="1917" spans="1:3" x14ac:dyDescent="0.25">
      <c r="A1917" s="1">
        <v>42459</v>
      </c>
      <c r="B1917">
        <v>-4.7</v>
      </c>
      <c r="C1917">
        <v>4.5</v>
      </c>
    </row>
    <row r="1918" spans="1:3" x14ac:dyDescent="0.25">
      <c r="A1918" s="1">
        <v>42460</v>
      </c>
      <c r="B1918">
        <v>-3.7</v>
      </c>
      <c r="C1918">
        <v>3.3</v>
      </c>
    </row>
    <row r="1919" spans="1:3" x14ac:dyDescent="0.25">
      <c r="A1919" s="1">
        <v>42461</v>
      </c>
      <c r="B1919">
        <v>-3.6</v>
      </c>
      <c r="C1919">
        <v>4.5</v>
      </c>
    </row>
    <row r="1920" spans="1:3" x14ac:dyDescent="0.25">
      <c r="A1920" s="1">
        <v>42462</v>
      </c>
      <c r="B1920">
        <v>-14.2</v>
      </c>
      <c r="C1920">
        <v>14.1</v>
      </c>
    </row>
    <row r="1921" spans="1:3" x14ac:dyDescent="0.25">
      <c r="A1921" s="1">
        <v>42463</v>
      </c>
      <c r="B1921">
        <v>-5.9</v>
      </c>
      <c r="C1921">
        <v>5.9</v>
      </c>
    </row>
    <row r="1922" spans="1:3" x14ac:dyDescent="0.25">
      <c r="A1922" s="1">
        <v>42464</v>
      </c>
      <c r="B1922">
        <v>-6.2</v>
      </c>
      <c r="C1922">
        <v>6.2</v>
      </c>
    </row>
    <row r="1923" spans="1:3" x14ac:dyDescent="0.25">
      <c r="A1923" s="1">
        <v>42465</v>
      </c>
      <c r="B1923">
        <v>-6.3</v>
      </c>
      <c r="C1923">
        <v>5.7</v>
      </c>
    </row>
    <row r="1924" spans="1:3" x14ac:dyDescent="0.25">
      <c r="A1924" s="1">
        <v>42466</v>
      </c>
      <c r="B1924">
        <v>-6.1</v>
      </c>
      <c r="C1924">
        <v>5.6</v>
      </c>
    </row>
    <row r="1925" spans="1:3" x14ac:dyDescent="0.25">
      <c r="A1925" s="1">
        <v>42467</v>
      </c>
      <c r="B1925">
        <v>-12.9</v>
      </c>
      <c r="C1925">
        <v>6.9</v>
      </c>
    </row>
    <row r="1926" spans="1:3" x14ac:dyDescent="0.25">
      <c r="A1926" s="1">
        <v>42468</v>
      </c>
      <c r="B1926">
        <v>-8.1999999999999993</v>
      </c>
      <c r="C1926">
        <v>12.1</v>
      </c>
    </row>
    <row r="1927" spans="1:3" x14ac:dyDescent="0.25">
      <c r="A1927" s="1">
        <v>42469</v>
      </c>
      <c r="B1927">
        <v>-3.3</v>
      </c>
      <c r="C1927">
        <v>5.7</v>
      </c>
    </row>
    <row r="1928" spans="1:3" x14ac:dyDescent="0.25">
      <c r="A1928" s="1">
        <v>42470</v>
      </c>
      <c r="B1928">
        <v>-6.2</v>
      </c>
      <c r="C1928">
        <v>8.4</v>
      </c>
    </row>
    <row r="1929" spans="1:3" x14ac:dyDescent="0.25">
      <c r="A1929" s="1">
        <v>42471</v>
      </c>
      <c r="B1929">
        <v>-7.7</v>
      </c>
      <c r="C1929">
        <v>6.8</v>
      </c>
    </row>
    <row r="1930" spans="1:3" x14ac:dyDescent="0.25">
      <c r="A1930" s="1">
        <v>42472</v>
      </c>
      <c r="B1930">
        <v>-12.6</v>
      </c>
      <c r="C1930">
        <v>9.5</v>
      </c>
    </row>
    <row r="1931" spans="1:3" x14ac:dyDescent="0.25">
      <c r="A1931" s="1">
        <v>42473</v>
      </c>
      <c r="B1931">
        <v>-13.6</v>
      </c>
      <c r="C1931">
        <v>5.0999999999999996</v>
      </c>
    </row>
    <row r="1932" spans="1:3" x14ac:dyDescent="0.25">
      <c r="A1932" s="1">
        <v>42474</v>
      </c>
      <c r="B1932">
        <v>-8.6</v>
      </c>
      <c r="C1932">
        <v>2.4</v>
      </c>
    </row>
    <row r="1933" spans="1:3" x14ac:dyDescent="0.25">
      <c r="A1933" s="1">
        <v>42475</v>
      </c>
      <c r="B1933">
        <v>-4.5</v>
      </c>
      <c r="C1933">
        <v>9.8000000000000007</v>
      </c>
    </row>
    <row r="1934" spans="1:3" x14ac:dyDescent="0.25">
      <c r="A1934" s="1">
        <v>42476</v>
      </c>
      <c r="B1934">
        <v>-8.9</v>
      </c>
      <c r="C1934">
        <v>7.7</v>
      </c>
    </row>
    <row r="1935" spans="1:3" x14ac:dyDescent="0.25">
      <c r="A1935" s="1">
        <v>42477</v>
      </c>
      <c r="B1935">
        <v>-6</v>
      </c>
      <c r="C1935">
        <v>6.8</v>
      </c>
    </row>
    <row r="1936" spans="1:3" x14ac:dyDescent="0.25">
      <c r="A1936" s="1">
        <v>42478</v>
      </c>
      <c r="B1936">
        <v>-6.7</v>
      </c>
      <c r="C1936">
        <v>10.6</v>
      </c>
    </row>
    <row r="1937" spans="1:3" x14ac:dyDescent="0.25">
      <c r="A1937" s="1">
        <v>42479</v>
      </c>
      <c r="B1937">
        <v>-4.0999999999999996</v>
      </c>
      <c r="C1937">
        <v>5.3</v>
      </c>
    </row>
    <row r="1938" spans="1:3" x14ac:dyDescent="0.25">
      <c r="A1938" s="1">
        <v>42480</v>
      </c>
      <c r="B1938">
        <v>-7.5</v>
      </c>
      <c r="C1938">
        <v>6.5</v>
      </c>
    </row>
    <row r="1939" spans="1:3" x14ac:dyDescent="0.25">
      <c r="A1939" s="1">
        <v>42481</v>
      </c>
      <c r="B1939">
        <v>-6.8</v>
      </c>
      <c r="C1939">
        <v>8</v>
      </c>
    </row>
    <row r="1940" spans="1:3" x14ac:dyDescent="0.25">
      <c r="A1940" s="1">
        <v>42482</v>
      </c>
      <c r="B1940">
        <v>-11.8</v>
      </c>
      <c r="C1940">
        <v>10.7</v>
      </c>
    </row>
    <row r="1941" spans="1:3" x14ac:dyDescent="0.25">
      <c r="A1941" s="1">
        <v>42483</v>
      </c>
      <c r="B1941">
        <v>-9.1</v>
      </c>
      <c r="C1941">
        <v>8.5</v>
      </c>
    </row>
    <row r="1942" spans="1:3" x14ac:dyDescent="0.25">
      <c r="A1942" s="1">
        <v>42484</v>
      </c>
      <c r="B1942">
        <v>-6.3</v>
      </c>
      <c r="C1942">
        <v>8.1999999999999993</v>
      </c>
    </row>
    <row r="1943" spans="1:3" x14ac:dyDescent="0.25">
      <c r="A1943" s="1">
        <v>42485</v>
      </c>
      <c r="B1943">
        <v>-3.9</v>
      </c>
      <c r="C1943">
        <v>7.1</v>
      </c>
    </row>
    <row r="1944" spans="1:3" x14ac:dyDescent="0.25">
      <c r="A1944" s="1">
        <v>42486</v>
      </c>
      <c r="B1944">
        <v>-4.0999999999999996</v>
      </c>
      <c r="C1944">
        <v>5.4</v>
      </c>
    </row>
    <row r="1945" spans="1:3" x14ac:dyDescent="0.25">
      <c r="A1945" s="1">
        <v>42487</v>
      </c>
      <c r="B1945">
        <v>-4.5999999999999996</v>
      </c>
      <c r="C1945">
        <v>5.9</v>
      </c>
    </row>
    <row r="1946" spans="1:3" x14ac:dyDescent="0.25">
      <c r="A1946" s="1">
        <v>42488</v>
      </c>
      <c r="B1946">
        <v>-3.1</v>
      </c>
      <c r="C1946">
        <v>4.5</v>
      </c>
    </row>
    <row r="1947" spans="1:3" x14ac:dyDescent="0.25">
      <c r="A1947" s="1">
        <v>42489</v>
      </c>
      <c r="B1947">
        <v>-2.2000000000000002</v>
      </c>
      <c r="C1947">
        <v>5.4</v>
      </c>
    </row>
    <row r="1948" spans="1:3" x14ac:dyDescent="0.25">
      <c r="A1948" s="1">
        <v>42490</v>
      </c>
      <c r="B1948">
        <v>-7.2</v>
      </c>
      <c r="C1948">
        <v>4.9000000000000004</v>
      </c>
    </row>
    <row r="1949" spans="1:3" x14ac:dyDescent="0.25">
      <c r="A1949" s="1">
        <v>42491</v>
      </c>
      <c r="B1949">
        <v>-11</v>
      </c>
      <c r="C1949">
        <v>5.7</v>
      </c>
    </row>
    <row r="1950" spans="1:3" x14ac:dyDescent="0.25">
      <c r="A1950" s="1">
        <v>42492</v>
      </c>
      <c r="B1950">
        <v>-8.6999999999999993</v>
      </c>
      <c r="C1950">
        <v>6</v>
      </c>
    </row>
    <row r="1951" spans="1:3" x14ac:dyDescent="0.25">
      <c r="A1951" s="1">
        <v>42493</v>
      </c>
      <c r="B1951">
        <v>-5.0999999999999996</v>
      </c>
      <c r="C1951">
        <v>4.0999999999999996</v>
      </c>
    </row>
    <row r="1952" spans="1:3" x14ac:dyDescent="0.25">
      <c r="A1952" s="1">
        <v>42494</v>
      </c>
      <c r="B1952">
        <v>-3.5</v>
      </c>
      <c r="C1952">
        <v>4.5</v>
      </c>
    </row>
    <row r="1953" spans="1:3" x14ac:dyDescent="0.25">
      <c r="A1953" s="1">
        <v>42495</v>
      </c>
      <c r="B1953">
        <v>-7.2</v>
      </c>
      <c r="C1953">
        <v>7.6</v>
      </c>
    </row>
    <row r="1954" spans="1:3" x14ac:dyDescent="0.25">
      <c r="A1954" s="1">
        <v>42496</v>
      </c>
      <c r="B1954">
        <v>-10.4</v>
      </c>
      <c r="C1954">
        <v>8.6999999999999993</v>
      </c>
    </row>
    <row r="1955" spans="1:3" x14ac:dyDescent="0.25">
      <c r="A1955" s="1">
        <v>42497</v>
      </c>
      <c r="B1955">
        <v>-6.6</v>
      </c>
      <c r="C1955">
        <v>7</v>
      </c>
    </row>
    <row r="1956" spans="1:3" x14ac:dyDescent="0.25">
      <c r="A1956" s="1">
        <v>42498</v>
      </c>
      <c r="B1956">
        <v>-12.7</v>
      </c>
      <c r="C1956">
        <v>10.3</v>
      </c>
    </row>
    <row r="1957" spans="1:3" x14ac:dyDescent="0.25">
      <c r="A1957" s="1">
        <v>42499</v>
      </c>
      <c r="B1957">
        <v>-6.1</v>
      </c>
      <c r="C1957">
        <v>6.3</v>
      </c>
    </row>
    <row r="1958" spans="1:3" x14ac:dyDescent="0.25">
      <c r="A1958" s="1">
        <v>42500</v>
      </c>
      <c r="B1958">
        <v>-4.8</v>
      </c>
      <c r="C1958">
        <v>4.8</v>
      </c>
    </row>
    <row r="1959" spans="1:3" x14ac:dyDescent="0.25">
      <c r="A1959" s="1">
        <v>42501</v>
      </c>
      <c r="B1959">
        <v>-3.9</v>
      </c>
      <c r="C1959">
        <v>2.7</v>
      </c>
    </row>
    <row r="1960" spans="1:3" x14ac:dyDescent="0.25">
      <c r="A1960" s="1">
        <v>42502</v>
      </c>
      <c r="B1960">
        <v>-3.7</v>
      </c>
      <c r="C1960">
        <v>1.8</v>
      </c>
    </row>
    <row r="1961" spans="1:3" x14ac:dyDescent="0.25">
      <c r="A1961" s="1">
        <v>42503</v>
      </c>
      <c r="B1961">
        <v>-7.3</v>
      </c>
      <c r="C1961">
        <v>2.7</v>
      </c>
    </row>
    <row r="1962" spans="1:3" x14ac:dyDescent="0.25">
      <c r="A1962" s="1">
        <v>42504</v>
      </c>
      <c r="B1962">
        <v>-13.3</v>
      </c>
      <c r="C1962">
        <v>6.1</v>
      </c>
    </row>
    <row r="1963" spans="1:3" x14ac:dyDescent="0.25">
      <c r="A1963" s="1">
        <v>42505</v>
      </c>
      <c r="B1963">
        <v>-9.3000000000000007</v>
      </c>
      <c r="C1963">
        <v>11.1</v>
      </c>
    </row>
    <row r="1964" spans="1:3" x14ac:dyDescent="0.25">
      <c r="A1964" s="1">
        <v>42506</v>
      </c>
      <c r="B1964">
        <v>-7.5</v>
      </c>
      <c r="C1964">
        <v>7.1</v>
      </c>
    </row>
    <row r="1965" spans="1:3" x14ac:dyDescent="0.25">
      <c r="A1965" s="1">
        <v>42507</v>
      </c>
      <c r="B1965">
        <v>-6</v>
      </c>
      <c r="C1965">
        <v>6.7</v>
      </c>
    </row>
    <row r="1966" spans="1:3" x14ac:dyDescent="0.25">
      <c r="A1966" s="1">
        <v>42508</v>
      </c>
      <c r="B1966">
        <v>-6.2</v>
      </c>
      <c r="C1966">
        <v>7.2</v>
      </c>
    </row>
    <row r="1967" spans="1:3" x14ac:dyDescent="0.25">
      <c r="A1967" s="1">
        <v>42509</v>
      </c>
      <c r="B1967">
        <v>-6.4</v>
      </c>
      <c r="C1967">
        <v>6.2</v>
      </c>
    </row>
    <row r="1968" spans="1:3" x14ac:dyDescent="0.25">
      <c r="A1968" s="1">
        <v>42510</v>
      </c>
      <c r="B1968">
        <v>-5.4</v>
      </c>
      <c r="C1968">
        <v>7</v>
      </c>
    </row>
    <row r="1969" spans="1:3" x14ac:dyDescent="0.25">
      <c r="A1969" s="1">
        <v>42511</v>
      </c>
      <c r="B1969">
        <v>-9.5</v>
      </c>
      <c r="C1969">
        <v>9.8000000000000007</v>
      </c>
    </row>
    <row r="1970" spans="1:3" x14ac:dyDescent="0.25">
      <c r="A1970" s="1">
        <v>42512</v>
      </c>
      <c r="B1970">
        <v>-5.4</v>
      </c>
      <c r="C1970">
        <v>6.1</v>
      </c>
    </row>
    <row r="1971" spans="1:3" x14ac:dyDescent="0.25">
      <c r="A1971" s="1">
        <v>42513</v>
      </c>
      <c r="B1971">
        <v>-3.8</v>
      </c>
      <c r="C1971">
        <v>3.8</v>
      </c>
    </row>
    <row r="1972" spans="1:3" x14ac:dyDescent="0.25">
      <c r="A1972" s="1">
        <v>42514</v>
      </c>
      <c r="B1972">
        <v>-5.5</v>
      </c>
      <c r="C1972">
        <v>5.9</v>
      </c>
    </row>
    <row r="1973" spans="1:3" x14ac:dyDescent="0.25">
      <c r="A1973" s="1">
        <v>42515</v>
      </c>
      <c r="B1973">
        <v>-3.5</v>
      </c>
      <c r="C1973">
        <v>3.9</v>
      </c>
    </row>
    <row r="1974" spans="1:3" x14ac:dyDescent="0.25">
      <c r="A1974" s="1">
        <v>42516</v>
      </c>
      <c r="B1974">
        <v>-3.2</v>
      </c>
      <c r="C1974">
        <v>4.4000000000000004</v>
      </c>
    </row>
    <row r="1975" spans="1:3" x14ac:dyDescent="0.25">
      <c r="A1975" s="1">
        <v>42517</v>
      </c>
      <c r="B1975">
        <v>-8.4</v>
      </c>
      <c r="C1975">
        <v>9</v>
      </c>
    </row>
    <row r="1976" spans="1:3" x14ac:dyDescent="0.25">
      <c r="A1976" s="1">
        <v>42518</v>
      </c>
      <c r="B1976">
        <v>-8.1</v>
      </c>
      <c r="C1976">
        <v>7.6</v>
      </c>
    </row>
    <row r="1977" spans="1:3" x14ac:dyDescent="0.25">
      <c r="A1977" s="1">
        <v>42519</v>
      </c>
      <c r="B1977">
        <v>-5.8</v>
      </c>
      <c r="C1977">
        <v>5.9</v>
      </c>
    </row>
    <row r="1978" spans="1:3" x14ac:dyDescent="0.25">
      <c r="A1978" s="1">
        <v>42520</v>
      </c>
      <c r="B1978">
        <v>-5.0999999999999996</v>
      </c>
      <c r="C1978">
        <v>4.9000000000000004</v>
      </c>
    </row>
    <row r="1979" spans="1:3" x14ac:dyDescent="0.25">
      <c r="A1979" s="1">
        <v>42521</v>
      </c>
      <c r="B1979">
        <v>-6.2</v>
      </c>
      <c r="C1979">
        <v>6</v>
      </c>
    </row>
    <row r="1980" spans="1:3" x14ac:dyDescent="0.25">
      <c r="A1980" s="1">
        <v>42522</v>
      </c>
      <c r="B1980">
        <v>-3.4</v>
      </c>
      <c r="C1980">
        <v>3.7</v>
      </c>
    </row>
    <row r="1981" spans="1:3" x14ac:dyDescent="0.25">
      <c r="A1981" s="1">
        <v>42523</v>
      </c>
      <c r="B1981">
        <v>-3.4</v>
      </c>
      <c r="C1981">
        <v>3.6</v>
      </c>
    </row>
    <row r="1982" spans="1:3" x14ac:dyDescent="0.25">
      <c r="A1982" s="1">
        <v>42524</v>
      </c>
      <c r="B1982">
        <v>-3.3</v>
      </c>
      <c r="C1982">
        <v>2.8</v>
      </c>
    </row>
    <row r="1983" spans="1:3" x14ac:dyDescent="0.25">
      <c r="A1983" s="1">
        <v>42525</v>
      </c>
      <c r="B1983">
        <v>-4.2</v>
      </c>
      <c r="C1983">
        <v>6.2</v>
      </c>
    </row>
    <row r="1984" spans="1:3" x14ac:dyDescent="0.25">
      <c r="A1984" s="1">
        <v>42526</v>
      </c>
      <c r="B1984">
        <v>-15</v>
      </c>
      <c r="C1984">
        <v>9.6999999999999993</v>
      </c>
    </row>
    <row r="1985" spans="1:3" x14ac:dyDescent="0.25">
      <c r="A1985" s="1">
        <v>42527</v>
      </c>
      <c r="B1985">
        <v>-9</v>
      </c>
      <c r="C1985">
        <v>7</v>
      </c>
    </row>
    <row r="1986" spans="1:3" x14ac:dyDescent="0.25">
      <c r="A1986" s="1">
        <v>42528</v>
      </c>
      <c r="B1986">
        <v>-4.8</v>
      </c>
      <c r="C1986">
        <v>8.1999999999999993</v>
      </c>
    </row>
    <row r="1987" spans="1:3" x14ac:dyDescent="0.25">
      <c r="A1987" s="1">
        <v>42529</v>
      </c>
      <c r="B1987">
        <v>-10.1</v>
      </c>
      <c r="C1987">
        <v>5.5</v>
      </c>
    </row>
    <row r="1988" spans="1:3" x14ac:dyDescent="0.25">
      <c r="A1988" s="1">
        <v>42530</v>
      </c>
      <c r="B1988">
        <v>-6.4</v>
      </c>
      <c r="C1988">
        <v>3</v>
      </c>
    </row>
    <row r="1989" spans="1:3" x14ac:dyDescent="0.25">
      <c r="A1989" s="1">
        <v>42531</v>
      </c>
      <c r="B1989">
        <v>-12.1</v>
      </c>
      <c r="C1989">
        <v>9.8000000000000007</v>
      </c>
    </row>
    <row r="1990" spans="1:3" x14ac:dyDescent="0.25">
      <c r="A1990" s="1">
        <v>42532</v>
      </c>
      <c r="B1990">
        <v>-6.8</v>
      </c>
      <c r="C1990">
        <v>7.1</v>
      </c>
    </row>
    <row r="1991" spans="1:3" x14ac:dyDescent="0.25">
      <c r="A1991" s="1">
        <v>42533</v>
      </c>
      <c r="B1991">
        <v>-10.1</v>
      </c>
      <c r="C1991">
        <v>11</v>
      </c>
    </row>
    <row r="1992" spans="1:3" x14ac:dyDescent="0.25">
      <c r="A1992" s="1">
        <v>42534</v>
      </c>
      <c r="B1992">
        <v>-6.1</v>
      </c>
      <c r="C1992">
        <v>7.1</v>
      </c>
    </row>
    <row r="1993" spans="1:3" x14ac:dyDescent="0.25">
      <c r="A1993" s="1">
        <v>42535</v>
      </c>
      <c r="B1993">
        <v>-14.5</v>
      </c>
      <c r="C1993">
        <v>11.4</v>
      </c>
    </row>
    <row r="1994" spans="1:3" x14ac:dyDescent="0.25">
      <c r="A1994" s="1">
        <v>42536</v>
      </c>
      <c r="B1994">
        <v>-7.3</v>
      </c>
      <c r="C1994">
        <v>9</v>
      </c>
    </row>
    <row r="1995" spans="1:3" x14ac:dyDescent="0.25">
      <c r="A1995" s="1">
        <v>42537</v>
      </c>
      <c r="B1995">
        <v>-4.7</v>
      </c>
      <c r="C1995">
        <v>6.3</v>
      </c>
    </row>
    <row r="1996" spans="1:3" x14ac:dyDescent="0.25">
      <c r="A1996" s="1">
        <v>42538</v>
      </c>
      <c r="B1996">
        <v>-6.2</v>
      </c>
      <c r="C1996">
        <v>6.2</v>
      </c>
    </row>
    <row r="1997" spans="1:3" x14ac:dyDescent="0.25">
      <c r="A1997" s="1">
        <v>42539</v>
      </c>
      <c r="B1997">
        <v>-5.0999999999999996</v>
      </c>
      <c r="C1997">
        <v>5.0999999999999996</v>
      </c>
    </row>
    <row r="1998" spans="1:3" x14ac:dyDescent="0.25">
      <c r="A1998" s="1">
        <v>42540</v>
      </c>
      <c r="B1998">
        <v>-3.5</v>
      </c>
      <c r="C1998">
        <v>3.5</v>
      </c>
    </row>
    <row r="1999" spans="1:3" x14ac:dyDescent="0.25">
      <c r="A1999" s="1">
        <v>42541</v>
      </c>
      <c r="B1999">
        <v>-3.3</v>
      </c>
      <c r="C1999">
        <v>3.7</v>
      </c>
    </row>
    <row r="2000" spans="1:3" x14ac:dyDescent="0.25">
      <c r="A2000" s="1">
        <v>42542</v>
      </c>
      <c r="B2000">
        <v>-1.9</v>
      </c>
      <c r="C2000">
        <v>2.9</v>
      </c>
    </row>
    <row r="2001" spans="1:3" x14ac:dyDescent="0.25">
      <c r="A2001" s="1">
        <v>42543</v>
      </c>
      <c r="B2001">
        <v>-6.8</v>
      </c>
      <c r="C2001">
        <v>9</v>
      </c>
    </row>
    <row r="2002" spans="1:3" x14ac:dyDescent="0.25">
      <c r="A2002" s="1">
        <v>42544</v>
      </c>
      <c r="B2002">
        <v>-9.6</v>
      </c>
      <c r="C2002">
        <v>8.1</v>
      </c>
    </row>
    <row r="2003" spans="1:3" x14ac:dyDescent="0.25">
      <c r="A2003" s="1">
        <v>42545</v>
      </c>
      <c r="B2003">
        <v>-6.9</v>
      </c>
      <c r="C2003">
        <v>6.6</v>
      </c>
    </row>
    <row r="2004" spans="1:3" x14ac:dyDescent="0.25">
      <c r="A2004" s="1">
        <v>42546</v>
      </c>
      <c r="B2004">
        <v>-5</v>
      </c>
      <c r="C2004">
        <v>6.1</v>
      </c>
    </row>
    <row r="2005" spans="1:3" x14ac:dyDescent="0.25">
      <c r="A2005" s="1">
        <v>42547</v>
      </c>
      <c r="B2005">
        <v>-7.5</v>
      </c>
      <c r="C2005">
        <v>7.5</v>
      </c>
    </row>
    <row r="2006" spans="1:3" x14ac:dyDescent="0.25">
      <c r="A2006" s="1">
        <v>42548</v>
      </c>
      <c r="B2006">
        <v>-5</v>
      </c>
      <c r="C2006">
        <v>6.8</v>
      </c>
    </row>
    <row r="2007" spans="1:3" x14ac:dyDescent="0.25">
      <c r="A2007" s="1">
        <v>42549</v>
      </c>
      <c r="B2007">
        <v>-4.3</v>
      </c>
      <c r="C2007">
        <v>4.4000000000000004</v>
      </c>
    </row>
    <row r="2008" spans="1:3" x14ac:dyDescent="0.25">
      <c r="A2008" s="1">
        <v>42550</v>
      </c>
      <c r="B2008">
        <v>-3.7</v>
      </c>
      <c r="C2008">
        <v>4.3</v>
      </c>
    </row>
    <row r="2009" spans="1:3" x14ac:dyDescent="0.25">
      <c r="A2009" s="1">
        <v>42551</v>
      </c>
      <c r="B2009">
        <v>-7.3</v>
      </c>
      <c r="C2009">
        <v>6.1</v>
      </c>
    </row>
    <row r="2010" spans="1:3" x14ac:dyDescent="0.25">
      <c r="A2010" s="1">
        <v>42552</v>
      </c>
      <c r="B2010">
        <v>-7.1</v>
      </c>
      <c r="C2010">
        <v>6.3</v>
      </c>
    </row>
    <row r="2011" spans="1:3" x14ac:dyDescent="0.25">
      <c r="A2011" s="1">
        <v>42553</v>
      </c>
      <c r="B2011">
        <v>-8.8000000000000007</v>
      </c>
      <c r="C2011">
        <v>12.2</v>
      </c>
    </row>
    <row r="2012" spans="1:3" x14ac:dyDescent="0.25">
      <c r="A2012" s="1">
        <v>42554</v>
      </c>
      <c r="B2012">
        <v>-9</v>
      </c>
      <c r="C2012">
        <v>11.1</v>
      </c>
    </row>
    <row r="2013" spans="1:3" x14ac:dyDescent="0.25">
      <c r="A2013" s="1">
        <v>42555</v>
      </c>
      <c r="B2013">
        <v>-4.8</v>
      </c>
      <c r="C2013">
        <v>4.2</v>
      </c>
    </row>
    <row r="2014" spans="1:3" x14ac:dyDescent="0.25">
      <c r="A2014" s="1">
        <v>42556</v>
      </c>
      <c r="B2014">
        <v>-3.7</v>
      </c>
      <c r="C2014">
        <v>3</v>
      </c>
    </row>
    <row r="2015" spans="1:3" x14ac:dyDescent="0.25">
      <c r="A2015" s="1">
        <v>42557</v>
      </c>
      <c r="B2015">
        <v>-5.5</v>
      </c>
      <c r="C2015">
        <v>5.4</v>
      </c>
    </row>
    <row r="2016" spans="1:3" x14ac:dyDescent="0.25">
      <c r="A2016" s="1">
        <v>42558</v>
      </c>
      <c r="B2016">
        <v>-11.7</v>
      </c>
      <c r="C2016">
        <v>13.1</v>
      </c>
    </row>
    <row r="2017" spans="1:3" x14ac:dyDescent="0.25">
      <c r="A2017" s="1">
        <v>42559</v>
      </c>
      <c r="B2017">
        <v>-8.5</v>
      </c>
      <c r="C2017">
        <v>8.4</v>
      </c>
    </row>
    <row r="2018" spans="1:3" x14ac:dyDescent="0.25">
      <c r="A2018" s="1">
        <v>42560</v>
      </c>
      <c r="B2018">
        <v>-7.1</v>
      </c>
      <c r="C2018">
        <v>6.8</v>
      </c>
    </row>
    <row r="2019" spans="1:3" x14ac:dyDescent="0.25">
      <c r="A2019" s="1">
        <v>42561</v>
      </c>
      <c r="B2019">
        <v>-5.2</v>
      </c>
      <c r="C2019">
        <v>5.2</v>
      </c>
    </row>
    <row r="2020" spans="1:3" x14ac:dyDescent="0.25">
      <c r="A2020" s="1">
        <v>42562</v>
      </c>
      <c r="B2020">
        <v>-5.5</v>
      </c>
      <c r="C2020">
        <v>5.2</v>
      </c>
    </row>
    <row r="2021" spans="1:3" x14ac:dyDescent="0.25">
      <c r="A2021" s="1">
        <v>42563</v>
      </c>
      <c r="B2021">
        <v>-8.1999999999999993</v>
      </c>
      <c r="C2021">
        <v>4.9000000000000004</v>
      </c>
    </row>
    <row r="2022" spans="1:3" x14ac:dyDescent="0.25">
      <c r="A2022" s="1">
        <v>42564</v>
      </c>
      <c r="B2022">
        <v>-5.3</v>
      </c>
      <c r="C2022">
        <v>4.2</v>
      </c>
    </row>
    <row r="2023" spans="1:3" x14ac:dyDescent="0.25">
      <c r="A2023" s="1">
        <v>42565</v>
      </c>
      <c r="B2023">
        <v>-6</v>
      </c>
      <c r="C2023">
        <v>6.4</v>
      </c>
    </row>
    <row r="2024" spans="1:3" x14ac:dyDescent="0.25">
      <c r="A2024" s="1">
        <v>42566</v>
      </c>
      <c r="B2024">
        <v>-6.2</v>
      </c>
      <c r="C2024">
        <v>5.2</v>
      </c>
    </row>
    <row r="2025" spans="1:3" x14ac:dyDescent="0.25">
      <c r="A2025" s="1">
        <v>42567</v>
      </c>
      <c r="B2025">
        <v>-4.8</v>
      </c>
      <c r="C2025">
        <v>3.1</v>
      </c>
    </row>
    <row r="2026" spans="1:3" x14ac:dyDescent="0.25">
      <c r="A2026" s="1">
        <v>42568</v>
      </c>
      <c r="B2026">
        <v>-4.0999999999999996</v>
      </c>
      <c r="C2026">
        <v>3.3</v>
      </c>
    </row>
    <row r="2027" spans="1:3" x14ac:dyDescent="0.25">
      <c r="A2027" s="1">
        <v>42569</v>
      </c>
      <c r="B2027">
        <v>-3.4</v>
      </c>
      <c r="C2027">
        <v>2.6</v>
      </c>
    </row>
    <row r="2028" spans="1:3" x14ac:dyDescent="0.25">
      <c r="A2028" s="1">
        <v>42570</v>
      </c>
      <c r="B2028">
        <v>-12.6</v>
      </c>
      <c r="C2028">
        <v>12.4</v>
      </c>
    </row>
    <row r="2029" spans="1:3" x14ac:dyDescent="0.25">
      <c r="A2029" s="1">
        <v>42571</v>
      </c>
      <c r="B2029">
        <v>-28.3</v>
      </c>
      <c r="C2029">
        <v>34.200000000000003</v>
      </c>
    </row>
    <row r="2030" spans="1:3" x14ac:dyDescent="0.25">
      <c r="A2030" s="1">
        <v>42572</v>
      </c>
      <c r="B2030">
        <v>-5.0999999999999996</v>
      </c>
      <c r="C2030">
        <v>8.6</v>
      </c>
    </row>
    <row r="2031" spans="1:3" x14ac:dyDescent="0.25">
      <c r="A2031" s="1">
        <v>42573</v>
      </c>
      <c r="B2031">
        <v>-8</v>
      </c>
      <c r="C2031">
        <v>7.6</v>
      </c>
    </row>
    <row r="2032" spans="1:3" x14ac:dyDescent="0.25">
      <c r="A2032" s="1">
        <v>42574</v>
      </c>
      <c r="B2032">
        <v>-6.8</v>
      </c>
      <c r="C2032">
        <v>6.5</v>
      </c>
    </row>
    <row r="2033" spans="1:3" x14ac:dyDescent="0.25">
      <c r="A2033" s="1">
        <v>42575</v>
      </c>
      <c r="B2033">
        <v>-11.1</v>
      </c>
      <c r="C2033">
        <v>8.3000000000000007</v>
      </c>
    </row>
    <row r="2034" spans="1:3" x14ac:dyDescent="0.25">
      <c r="A2034" s="1">
        <v>42576</v>
      </c>
      <c r="B2034">
        <v>-6.7</v>
      </c>
      <c r="C2034">
        <v>2</v>
      </c>
    </row>
    <row r="2035" spans="1:3" x14ac:dyDescent="0.25">
      <c r="A2035" s="1">
        <v>42577</v>
      </c>
      <c r="B2035">
        <v>-3.4</v>
      </c>
      <c r="C2035">
        <v>2.7</v>
      </c>
    </row>
    <row r="2036" spans="1:3" x14ac:dyDescent="0.25">
      <c r="A2036" s="1">
        <v>42578</v>
      </c>
      <c r="B2036">
        <v>-4.9000000000000004</v>
      </c>
      <c r="C2036">
        <v>4.7</v>
      </c>
    </row>
    <row r="2037" spans="1:3" x14ac:dyDescent="0.25">
      <c r="A2037" s="1">
        <v>42579</v>
      </c>
      <c r="B2037">
        <v>-10.6</v>
      </c>
      <c r="C2037">
        <v>8.5</v>
      </c>
    </row>
    <row r="2038" spans="1:3" x14ac:dyDescent="0.25">
      <c r="A2038" s="1">
        <v>42580</v>
      </c>
      <c r="B2038">
        <v>-11.3</v>
      </c>
      <c r="C2038">
        <v>9.9</v>
      </c>
    </row>
    <row r="2039" spans="1:3" x14ac:dyDescent="0.25">
      <c r="A2039" s="1">
        <v>42581</v>
      </c>
      <c r="B2039">
        <v>-2.4</v>
      </c>
      <c r="C2039">
        <v>3</v>
      </c>
    </row>
    <row r="2040" spans="1:3" x14ac:dyDescent="0.25">
      <c r="A2040" s="1">
        <v>42582</v>
      </c>
      <c r="B2040">
        <v>-2</v>
      </c>
      <c r="C2040">
        <v>3</v>
      </c>
    </row>
    <row r="2041" spans="1:3" x14ac:dyDescent="0.25">
      <c r="A2041" s="1">
        <v>42583</v>
      </c>
      <c r="B2041">
        <v>-3.5</v>
      </c>
      <c r="C2041">
        <v>3.6</v>
      </c>
    </row>
    <row r="2042" spans="1:3" x14ac:dyDescent="0.25">
      <c r="A2042" s="1">
        <v>42584</v>
      </c>
      <c r="B2042">
        <v>-15.3</v>
      </c>
      <c r="C2042">
        <v>17.899999999999999</v>
      </c>
    </row>
    <row r="2043" spans="1:3" x14ac:dyDescent="0.25">
      <c r="A2043" s="1">
        <v>42585</v>
      </c>
      <c r="B2043">
        <v>-20</v>
      </c>
      <c r="C2043">
        <v>15.5</v>
      </c>
    </row>
    <row r="2044" spans="1:3" x14ac:dyDescent="0.25">
      <c r="A2044" s="1">
        <v>42586</v>
      </c>
      <c r="B2044">
        <v>-6.6</v>
      </c>
      <c r="C2044">
        <v>6.5</v>
      </c>
    </row>
    <row r="2045" spans="1:3" x14ac:dyDescent="0.25">
      <c r="A2045" s="1">
        <v>42587</v>
      </c>
      <c r="B2045">
        <v>-6.7</v>
      </c>
      <c r="C2045">
        <v>6</v>
      </c>
    </row>
    <row r="2046" spans="1:3" x14ac:dyDescent="0.25">
      <c r="A2046" s="1">
        <v>42588</v>
      </c>
      <c r="B2046">
        <v>-5.6</v>
      </c>
      <c r="C2046">
        <v>5.7</v>
      </c>
    </row>
    <row r="2047" spans="1:3" x14ac:dyDescent="0.25">
      <c r="A2047" s="1">
        <v>42589</v>
      </c>
      <c r="B2047">
        <v>-5.0999999999999996</v>
      </c>
      <c r="C2047">
        <v>4.5</v>
      </c>
    </row>
    <row r="2048" spans="1:3" x14ac:dyDescent="0.25">
      <c r="A2048" s="1">
        <v>42590</v>
      </c>
      <c r="B2048">
        <v>-6.8</v>
      </c>
      <c r="C2048">
        <v>7.4</v>
      </c>
    </row>
    <row r="2049" spans="1:3" x14ac:dyDescent="0.25">
      <c r="A2049" s="1">
        <v>42591</v>
      </c>
      <c r="B2049">
        <v>-8.1999999999999993</v>
      </c>
      <c r="C2049">
        <v>6.8</v>
      </c>
    </row>
    <row r="2050" spans="1:3" x14ac:dyDescent="0.25">
      <c r="A2050" s="1">
        <v>42592</v>
      </c>
      <c r="B2050">
        <v>-7.5</v>
      </c>
      <c r="C2050">
        <v>3.8</v>
      </c>
    </row>
    <row r="2051" spans="1:3" x14ac:dyDescent="0.25">
      <c r="A2051" s="1">
        <v>42593</v>
      </c>
      <c r="B2051">
        <v>-5.2</v>
      </c>
      <c r="C2051">
        <v>5.2</v>
      </c>
    </row>
    <row r="2052" spans="1:3" x14ac:dyDescent="0.25">
      <c r="A2052" s="1">
        <v>42594</v>
      </c>
      <c r="B2052">
        <v>-3.5</v>
      </c>
      <c r="C2052">
        <v>3.9</v>
      </c>
    </row>
    <row r="2053" spans="1:3" x14ac:dyDescent="0.25">
      <c r="A2053" s="1">
        <v>42595</v>
      </c>
      <c r="B2053">
        <v>-3.4</v>
      </c>
      <c r="C2053">
        <v>2.6</v>
      </c>
    </row>
    <row r="2054" spans="1:3" x14ac:dyDescent="0.25">
      <c r="A2054" s="1">
        <v>42596</v>
      </c>
      <c r="B2054">
        <v>-3.8</v>
      </c>
      <c r="C2054">
        <v>5.5</v>
      </c>
    </row>
    <row r="2055" spans="1:3" x14ac:dyDescent="0.25">
      <c r="A2055" s="1">
        <v>42597</v>
      </c>
      <c r="B2055">
        <v>-1.8</v>
      </c>
      <c r="C2055">
        <v>8.6999999999999993</v>
      </c>
    </row>
    <row r="2056" spans="1:3" x14ac:dyDescent="0.25">
      <c r="A2056" s="1">
        <v>42598</v>
      </c>
      <c r="B2056">
        <v>-11.9</v>
      </c>
      <c r="C2056">
        <v>5.3</v>
      </c>
    </row>
    <row r="2057" spans="1:3" x14ac:dyDescent="0.25">
      <c r="A2057" s="1">
        <v>42599</v>
      </c>
      <c r="B2057">
        <v>-8.1999999999999993</v>
      </c>
      <c r="C2057">
        <v>8.5</v>
      </c>
    </row>
    <row r="2058" spans="1:3" x14ac:dyDescent="0.25">
      <c r="A2058" s="1">
        <v>42600</v>
      </c>
      <c r="B2058">
        <v>-5.2</v>
      </c>
      <c r="C2058">
        <v>3.6</v>
      </c>
    </row>
    <row r="2059" spans="1:3" x14ac:dyDescent="0.25">
      <c r="A2059" s="1">
        <v>42601</v>
      </c>
      <c r="B2059">
        <v>-4</v>
      </c>
      <c r="C2059">
        <v>5.2</v>
      </c>
    </row>
    <row r="2060" spans="1:3" x14ac:dyDescent="0.25">
      <c r="A2060" s="1">
        <v>42602</v>
      </c>
      <c r="B2060">
        <v>-5.6</v>
      </c>
      <c r="C2060">
        <v>5.2</v>
      </c>
    </row>
    <row r="2061" spans="1:3" x14ac:dyDescent="0.25">
      <c r="A2061" s="1">
        <v>42603</v>
      </c>
      <c r="B2061">
        <v>-14.1</v>
      </c>
      <c r="C2061">
        <v>10.3</v>
      </c>
    </row>
    <row r="2062" spans="1:3" x14ac:dyDescent="0.25">
      <c r="A2062" s="1">
        <v>42604</v>
      </c>
      <c r="B2062">
        <v>-6.1</v>
      </c>
      <c r="C2062">
        <v>4.3</v>
      </c>
    </row>
    <row r="2063" spans="1:3" x14ac:dyDescent="0.25">
      <c r="A2063" s="1">
        <v>42605</v>
      </c>
      <c r="B2063">
        <v>-14</v>
      </c>
      <c r="C2063">
        <v>11.8</v>
      </c>
    </row>
    <row r="2064" spans="1:3" x14ac:dyDescent="0.25">
      <c r="A2064" s="1">
        <v>42606</v>
      </c>
      <c r="B2064">
        <v>-7.1</v>
      </c>
      <c r="C2064">
        <v>4.9000000000000004</v>
      </c>
    </row>
    <row r="2065" spans="1:3" x14ac:dyDescent="0.25">
      <c r="A2065" s="1">
        <v>42607</v>
      </c>
      <c r="B2065">
        <v>-5.4</v>
      </c>
      <c r="C2065">
        <v>4.5</v>
      </c>
    </row>
    <row r="2066" spans="1:3" x14ac:dyDescent="0.25">
      <c r="A2066" s="1">
        <v>42608</v>
      </c>
      <c r="B2066">
        <v>-4</v>
      </c>
      <c r="C2066">
        <v>6.3</v>
      </c>
    </row>
    <row r="2067" spans="1:3" x14ac:dyDescent="0.25">
      <c r="A2067" s="1">
        <v>42609</v>
      </c>
      <c r="B2067">
        <v>-3.5</v>
      </c>
      <c r="C2067">
        <v>4.4000000000000004</v>
      </c>
    </row>
    <row r="2068" spans="1:3" x14ac:dyDescent="0.25">
      <c r="A2068" s="1">
        <v>42610</v>
      </c>
      <c r="B2068">
        <v>-3.1</v>
      </c>
      <c r="C2068">
        <v>3.5</v>
      </c>
    </row>
    <row r="2069" spans="1:3" x14ac:dyDescent="0.25">
      <c r="A2069" s="1">
        <v>42611</v>
      </c>
      <c r="B2069">
        <v>-6.4</v>
      </c>
      <c r="C2069">
        <v>8.8000000000000007</v>
      </c>
    </row>
    <row r="2070" spans="1:3" x14ac:dyDescent="0.25">
      <c r="A2070" s="1">
        <v>42612</v>
      </c>
      <c r="B2070">
        <v>-9.6</v>
      </c>
      <c r="C2070">
        <v>7.9</v>
      </c>
    </row>
    <row r="2071" spans="1:3" x14ac:dyDescent="0.25">
      <c r="A2071" s="1">
        <v>42613</v>
      </c>
      <c r="B2071">
        <v>-6.6</v>
      </c>
      <c r="C2071">
        <v>6.9</v>
      </c>
    </row>
    <row r="2072" spans="1:3" x14ac:dyDescent="0.25">
      <c r="A2072" s="1">
        <v>42614</v>
      </c>
      <c r="B2072">
        <v>-8.6</v>
      </c>
      <c r="C2072">
        <v>7.5</v>
      </c>
    </row>
    <row r="2073" spans="1:3" x14ac:dyDescent="0.25">
      <c r="A2073" s="1">
        <v>42615</v>
      </c>
      <c r="B2073">
        <v>-7.9</v>
      </c>
      <c r="C2073">
        <v>7.6</v>
      </c>
    </row>
    <row r="2074" spans="1:3" x14ac:dyDescent="0.25">
      <c r="A2074" s="1">
        <v>42616</v>
      </c>
      <c r="B2074">
        <v>-6</v>
      </c>
      <c r="C2074">
        <v>6.4</v>
      </c>
    </row>
    <row r="2075" spans="1:3" x14ac:dyDescent="0.25">
      <c r="A2075" s="1">
        <v>42617</v>
      </c>
      <c r="B2075">
        <v>-5.6</v>
      </c>
      <c r="C2075">
        <v>5.8</v>
      </c>
    </row>
    <row r="2076" spans="1:3" x14ac:dyDescent="0.25">
      <c r="A2076" s="1">
        <v>42618</v>
      </c>
      <c r="B2076">
        <v>-5.5</v>
      </c>
      <c r="C2076">
        <v>5</v>
      </c>
    </row>
    <row r="2077" spans="1:3" x14ac:dyDescent="0.25">
      <c r="A2077" s="1">
        <v>42619</v>
      </c>
      <c r="B2077">
        <v>-4.5999999999999996</v>
      </c>
      <c r="C2077">
        <v>3.3</v>
      </c>
    </row>
    <row r="2078" spans="1:3" x14ac:dyDescent="0.25">
      <c r="A2078" s="1">
        <v>42620</v>
      </c>
      <c r="B2078">
        <v>-5</v>
      </c>
      <c r="C2078">
        <v>4.3</v>
      </c>
    </row>
    <row r="2079" spans="1:3" x14ac:dyDescent="0.25">
      <c r="A2079" s="1">
        <v>42621</v>
      </c>
      <c r="B2079">
        <v>-5</v>
      </c>
      <c r="C2079">
        <v>4.3</v>
      </c>
    </row>
    <row r="2080" spans="1:3" x14ac:dyDescent="0.25">
      <c r="A2080" s="1">
        <v>42622</v>
      </c>
      <c r="B2080">
        <v>-3.9</v>
      </c>
      <c r="C2080">
        <v>4.3</v>
      </c>
    </row>
    <row r="2081" spans="1:3" x14ac:dyDescent="0.25">
      <c r="A2081" s="1">
        <v>42623</v>
      </c>
      <c r="B2081">
        <v>-2.6</v>
      </c>
      <c r="C2081">
        <v>2</v>
      </c>
    </row>
    <row r="2082" spans="1:3" x14ac:dyDescent="0.25">
      <c r="A2082" s="1">
        <v>42624</v>
      </c>
      <c r="B2082">
        <v>-4.5999999999999996</v>
      </c>
      <c r="C2082">
        <v>1.7</v>
      </c>
    </row>
    <row r="2083" spans="1:3" x14ac:dyDescent="0.25">
      <c r="A2083" s="1">
        <v>42625</v>
      </c>
      <c r="B2083">
        <v>-5.2</v>
      </c>
      <c r="C2083">
        <v>11.5</v>
      </c>
    </row>
    <row r="2084" spans="1:3" x14ac:dyDescent="0.25">
      <c r="A2084" s="1">
        <v>42626</v>
      </c>
      <c r="B2084">
        <v>-5.7</v>
      </c>
      <c r="C2084">
        <v>2.4</v>
      </c>
    </row>
    <row r="2085" spans="1:3" x14ac:dyDescent="0.25">
      <c r="A2085" s="1">
        <v>42627</v>
      </c>
      <c r="B2085">
        <v>-8.5</v>
      </c>
      <c r="C2085">
        <v>7.2</v>
      </c>
    </row>
    <row r="2086" spans="1:3" x14ac:dyDescent="0.25">
      <c r="A2086" s="1">
        <v>42628</v>
      </c>
      <c r="B2086">
        <v>-5.5</v>
      </c>
      <c r="C2086">
        <v>6.1</v>
      </c>
    </row>
    <row r="2087" spans="1:3" x14ac:dyDescent="0.25">
      <c r="A2087" s="1">
        <v>42629</v>
      </c>
      <c r="B2087">
        <v>-4.0999999999999996</v>
      </c>
      <c r="C2087">
        <v>7.2</v>
      </c>
    </row>
    <row r="2088" spans="1:3" x14ac:dyDescent="0.25">
      <c r="A2088" s="1">
        <v>42630</v>
      </c>
      <c r="B2088">
        <v>-3.9</v>
      </c>
      <c r="C2088">
        <v>7.6</v>
      </c>
    </row>
    <row r="2089" spans="1:3" x14ac:dyDescent="0.25">
      <c r="A2089" s="1">
        <v>42631</v>
      </c>
      <c r="B2089">
        <v>-6.7</v>
      </c>
      <c r="C2089">
        <v>5</v>
      </c>
    </row>
    <row r="2090" spans="1:3" x14ac:dyDescent="0.25">
      <c r="A2090" s="1">
        <v>42632</v>
      </c>
      <c r="B2090">
        <v>-12.8</v>
      </c>
      <c r="C2090">
        <v>21.4</v>
      </c>
    </row>
    <row r="2091" spans="1:3" x14ac:dyDescent="0.25">
      <c r="A2091" s="1">
        <v>42633</v>
      </c>
      <c r="B2091">
        <v>-6</v>
      </c>
      <c r="C2091">
        <v>8</v>
      </c>
    </row>
    <row r="2092" spans="1:3" x14ac:dyDescent="0.25">
      <c r="A2092" s="1">
        <v>42634</v>
      </c>
      <c r="B2092">
        <v>-3.2</v>
      </c>
      <c r="C2092">
        <v>4.5999999999999996</v>
      </c>
    </row>
    <row r="2093" spans="1:3" x14ac:dyDescent="0.25">
      <c r="A2093" s="1">
        <v>42635</v>
      </c>
      <c r="B2093">
        <v>-2.5</v>
      </c>
      <c r="C2093">
        <v>4.4000000000000004</v>
      </c>
    </row>
    <row r="2094" spans="1:3" x14ac:dyDescent="0.25">
      <c r="A2094" s="1">
        <v>42636</v>
      </c>
      <c r="B2094">
        <v>1</v>
      </c>
      <c r="C2094">
        <v>6.2</v>
      </c>
    </row>
    <row r="2095" spans="1:3" x14ac:dyDescent="0.25">
      <c r="A2095" s="1">
        <v>42637</v>
      </c>
      <c r="B2095">
        <v>-6.2</v>
      </c>
      <c r="C2095">
        <v>5.4</v>
      </c>
    </row>
    <row r="2096" spans="1:3" x14ac:dyDescent="0.25">
      <c r="A2096" s="1">
        <v>42638</v>
      </c>
      <c r="B2096">
        <v>-10</v>
      </c>
      <c r="C2096">
        <v>10.6</v>
      </c>
    </row>
    <row r="2097" spans="1:3" x14ac:dyDescent="0.25">
      <c r="A2097" s="1">
        <v>42639</v>
      </c>
      <c r="B2097">
        <v>-8.9</v>
      </c>
      <c r="C2097">
        <v>7.1</v>
      </c>
    </row>
    <row r="2098" spans="1:3" x14ac:dyDescent="0.25">
      <c r="A2098" s="1">
        <v>42640</v>
      </c>
      <c r="B2098">
        <v>-9</v>
      </c>
      <c r="C2098">
        <v>10.1</v>
      </c>
    </row>
    <row r="2099" spans="1:3" x14ac:dyDescent="0.25">
      <c r="A2099" s="1">
        <v>42641</v>
      </c>
      <c r="B2099">
        <v>-7.2</v>
      </c>
      <c r="C2099">
        <v>6.1</v>
      </c>
    </row>
    <row r="2100" spans="1:3" x14ac:dyDescent="0.25">
      <c r="A2100" s="1">
        <v>42642</v>
      </c>
      <c r="B2100">
        <v>-7.8</v>
      </c>
      <c r="C2100">
        <v>6</v>
      </c>
    </row>
    <row r="2101" spans="1:3" x14ac:dyDescent="0.25">
      <c r="A2101" s="1">
        <v>42643</v>
      </c>
      <c r="B2101">
        <v>-4.9000000000000004</v>
      </c>
      <c r="C2101">
        <v>4</v>
      </c>
    </row>
    <row r="2102" spans="1:3" x14ac:dyDescent="0.25">
      <c r="A2102" s="1">
        <v>42644</v>
      </c>
      <c r="B2102">
        <v>-6.5</v>
      </c>
      <c r="C2102">
        <v>4.2</v>
      </c>
    </row>
    <row r="2103" spans="1:3" x14ac:dyDescent="0.25">
      <c r="A2103" s="1">
        <v>42645</v>
      </c>
      <c r="B2103">
        <v>-5.8</v>
      </c>
      <c r="C2103">
        <v>6</v>
      </c>
    </row>
    <row r="2104" spans="1:3" x14ac:dyDescent="0.25">
      <c r="A2104" s="1">
        <v>42646</v>
      </c>
      <c r="B2104">
        <v>-5.4</v>
      </c>
      <c r="C2104">
        <v>5.2</v>
      </c>
    </row>
    <row r="2105" spans="1:3" x14ac:dyDescent="0.25">
      <c r="A2105" s="1">
        <v>42647</v>
      </c>
      <c r="B2105">
        <v>-6.3</v>
      </c>
      <c r="C2105">
        <v>9.4</v>
      </c>
    </row>
    <row r="2106" spans="1:3" x14ac:dyDescent="0.25">
      <c r="A2106" s="1">
        <v>42648</v>
      </c>
      <c r="B2106">
        <v>-3.2</v>
      </c>
      <c r="C2106">
        <v>3.4</v>
      </c>
    </row>
    <row r="2107" spans="1:3" x14ac:dyDescent="0.25">
      <c r="A2107" s="1">
        <v>42649</v>
      </c>
      <c r="B2107">
        <v>-3.9</v>
      </c>
      <c r="C2107">
        <v>3.8</v>
      </c>
    </row>
    <row r="2108" spans="1:3" x14ac:dyDescent="0.25">
      <c r="A2108" s="1">
        <v>42650</v>
      </c>
      <c r="B2108">
        <v>-4.5</v>
      </c>
      <c r="C2108">
        <v>4.8</v>
      </c>
    </row>
    <row r="2109" spans="1:3" x14ac:dyDescent="0.25">
      <c r="A2109" s="1">
        <v>42651</v>
      </c>
      <c r="B2109">
        <v>-4.5</v>
      </c>
      <c r="C2109">
        <v>2.8</v>
      </c>
    </row>
    <row r="2110" spans="1:3" x14ac:dyDescent="0.25">
      <c r="A2110" s="1">
        <v>42652</v>
      </c>
      <c r="B2110">
        <v>-4.9000000000000004</v>
      </c>
      <c r="C2110">
        <v>4.5</v>
      </c>
    </row>
    <row r="2111" spans="1:3" x14ac:dyDescent="0.25">
      <c r="A2111" s="1">
        <v>42653</v>
      </c>
      <c r="B2111">
        <v>-6.7</v>
      </c>
      <c r="C2111">
        <v>5.9</v>
      </c>
    </row>
    <row r="2112" spans="1:3" x14ac:dyDescent="0.25">
      <c r="A2112" s="1">
        <v>42654</v>
      </c>
      <c r="B2112">
        <v>-5.7</v>
      </c>
      <c r="C2112">
        <v>6</v>
      </c>
    </row>
    <row r="2113" spans="1:3" x14ac:dyDescent="0.25">
      <c r="A2113" s="1">
        <v>42655</v>
      </c>
      <c r="B2113">
        <v>-2.8</v>
      </c>
      <c r="C2113">
        <v>8</v>
      </c>
    </row>
    <row r="2114" spans="1:3" x14ac:dyDescent="0.25">
      <c r="A2114" s="1">
        <v>42656</v>
      </c>
      <c r="B2114">
        <v>-21</v>
      </c>
      <c r="C2114">
        <v>-5.3</v>
      </c>
    </row>
    <row r="2115" spans="1:3" x14ac:dyDescent="0.25">
      <c r="A2115" s="1">
        <v>42657</v>
      </c>
      <c r="B2115">
        <v>-14</v>
      </c>
      <c r="C2115">
        <v>11</v>
      </c>
    </row>
    <row r="2116" spans="1:3" x14ac:dyDescent="0.25">
      <c r="A2116" s="1">
        <v>42658</v>
      </c>
      <c r="B2116">
        <v>-7.1</v>
      </c>
      <c r="C2116">
        <v>14.2</v>
      </c>
    </row>
    <row r="2117" spans="1:3" x14ac:dyDescent="0.25">
      <c r="A2117" s="1">
        <v>42659</v>
      </c>
      <c r="B2117">
        <v>-6.5</v>
      </c>
      <c r="C2117">
        <v>7.7</v>
      </c>
    </row>
    <row r="2118" spans="1:3" x14ac:dyDescent="0.25">
      <c r="A2118" s="1">
        <v>42660</v>
      </c>
      <c r="B2118">
        <v>-4.9000000000000004</v>
      </c>
      <c r="C2118">
        <v>5.7</v>
      </c>
    </row>
    <row r="2119" spans="1:3" x14ac:dyDescent="0.25">
      <c r="A2119" s="1">
        <v>42661</v>
      </c>
      <c r="B2119">
        <v>-3.8</v>
      </c>
      <c r="C2119">
        <v>4.2</v>
      </c>
    </row>
    <row r="2120" spans="1:3" x14ac:dyDescent="0.25">
      <c r="A2120" s="1">
        <v>42662</v>
      </c>
      <c r="B2120">
        <v>-2.4</v>
      </c>
      <c r="C2120">
        <v>3.1</v>
      </c>
    </row>
    <row r="2121" spans="1:3" x14ac:dyDescent="0.25">
      <c r="A2121" s="1">
        <v>42663</v>
      </c>
      <c r="B2121">
        <v>-3.9</v>
      </c>
      <c r="C2121">
        <v>4.4000000000000004</v>
      </c>
    </row>
    <row r="2122" spans="1:3" x14ac:dyDescent="0.25">
      <c r="A2122" s="1">
        <v>42664</v>
      </c>
      <c r="B2122">
        <v>-1.3</v>
      </c>
      <c r="C2122">
        <v>4.5</v>
      </c>
    </row>
    <row r="2123" spans="1:3" x14ac:dyDescent="0.25">
      <c r="A2123" s="1">
        <v>42665</v>
      </c>
      <c r="B2123">
        <v>-4.5999999999999996</v>
      </c>
      <c r="C2123">
        <v>5.5</v>
      </c>
    </row>
    <row r="2124" spans="1:3" x14ac:dyDescent="0.25">
      <c r="A2124" s="1">
        <v>42666</v>
      </c>
      <c r="B2124">
        <v>-5</v>
      </c>
      <c r="C2124">
        <v>6.2</v>
      </c>
    </row>
    <row r="2125" spans="1:3" x14ac:dyDescent="0.25">
      <c r="A2125" s="1">
        <v>42667</v>
      </c>
      <c r="B2125">
        <v>-9.1</v>
      </c>
      <c r="C2125">
        <v>4.8</v>
      </c>
    </row>
    <row r="2126" spans="1:3" x14ac:dyDescent="0.25">
      <c r="A2126" s="1">
        <v>42668</v>
      </c>
      <c r="B2126">
        <v>-17.899999999999999</v>
      </c>
      <c r="C2126">
        <v>13.7</v>
      </c>
    </row>
    <row r="2127" spans="1:3" x14ac:dyDescent="0.25">
      <c r="A2127" s="1">
        <v>42669</v>
      </c>
      <c r="B2127">
        <v>-5.8</v>
      </c>
      <c r="C2127">
        <v>5.6</v>
      </c>
    </row>
    <row r="2128" spans="1:3" x14ac:dyDescent="0.25">
      <c r="A2128" s="1">
        <v>42670</v>
      </c>
      <c r="B2128">
        <v>-6</v>
      </c>
      <c r="C2128">
        <v>4.7</v>
      </c>
    </row>
    <row r="2129" spans="1:3" x14ac:dyDescent="0.25">
      <c r="A2129" s="1">
        <v>42671</v>
      </c>
      <c r="B2129">
        <v>-5.5</v>
      </c>
      <c r="C2129">
        <v>4.5</v>
      </c>
    </row>
    <row r="2130" spans="1:3" x14ac:dyDescent="0.25">
      <c r="A2130" s="1">
        <v>42672</v>
      </c>
      <c r="B2130">
        <v>-6.9</v>
      </c>
      <c r="C2130">
        <v>6.9</v>
      </c>
    </row>
    <row r="2131" spans="1:3" x14ac:dyDescent="0.25">
      <c r="A2131" s="1">
        <v>42673</v>
      </c>
      <c r="B2131">
        <v>-5.4</v>
      </c>
      <c r="C2131">
        <v>4.4000000000000004</v>
      </c>
    </row>
    <row r="2132" spans="1:3" x14ac:dyDescent="0.25">
      <c r="A2132" s="1">
        <v>42674</v>
      </c>
      <c r="B2132">
        <v>-99</v>
      </c>
      <c r="C2132">
        <v>3.2</v>
      </c>
    </row>
    <row r="2133" spans="1:3" x14ac:dyDescent="0.25">
      <c r="A2133" s="1">
        <v>42675</v>
      </c>
      <c r="B2133">
        <v>-5.0999999999999996</v>
      </c>
      <c r="C2133">
        <v>5.2</v>
      </c>
    </row>
    <row r="2134" spans="1:3" x14ac:dyDescent="0.25">
      <c r="A2134" s="1">
        <v>42676</v>
      </c>
      <c r="B2134">
        <v>-7.8</v>
      </c>
      <c r="C2134">
        <v>5.5</v>
      </c>
    </row>
    <row r="2135" spans="1:3" x14ac:dyDescent="0.25">
      <c r="A2135" s="1">
        <v>42677</v>
      </c>
      <c r="B2135">
        <v>-6.8</v>
      </c>
      <c r="C2135">
        <v>5</v>
      </c>
    </row>
    <row r="2136" spans="1:3" x14ac:dyDescent="0.25">
      <c r="A2136" s="1">
        <v>42678</v>
      </c>
      <c r="B2136">
        <v>-3.6</v>
      </c>
      <c r="C2136">
        <v>5</v>
      </c>
    </row>
    <row r="2137" spans="1:3" x14ac:dyDescent="0.25">
      <c r="A2137" s="1">
        <v>42679</v>
      </c>
      <c r="B2137">
        <v>-2</v>
      </c>
      <c r="C2137">
        <v>2.2000000000000002</v>
      </c>
    </row>
    <row r="2138" spans="1:3" x14ac:dyDescent="0.25">
      <c r="A2138" s="1">
        <v>42680</v>
      </c>
      <c r="B2138">
        <v>-3.2</v>
      </c>
      <c r="C2138">
        <v>1.6</v>
      </c>
    </row>
    <row r="2139" spans="1:3" x14ac:dyDescent="0.25">
      <c r="A2139" s="1">
        <v>42681</v>
      </c>
      <c r="B2139">
        <v>-2.6</v>
      </c>
      <c r="C2139">
        <v>4.8</v>
      </c>
    </row>
    <row r="2140" spans="1:3" x14ac:dyDescent="0.25">
      <c r="A2140" s="1">
        <v>42682</v>
      </c>
      <c r="B2140">
        <v>-5.5</v>
      </c>
      <c r="C2140">
        <v>4.3</v>
      </c>
    </row>
    <row r="2141" spans="1:3" x14ac:dyDescent="0.25">
      <c r="A2141" s="1">
        <v>42683</v>
      </c>
      <c r="B2141">
        <v>-7.3</v>
      </c>
      <c r="C2141">
        <v>8.3000000000000007</v>
      </c>
    </row>
    <row r="2142" spans="1:3" x14ac:dyDescent="0.25">
      <c r="A2142" s="1">
        <v>42684</v>
      </c>
      <c r="B2142">
        <v>-13.4</v>
      </c>
      <c r="C2142">
        <v>14.2</v>
      </c>
    </row>
    <row r="2143" spans="1:3" x14ac:dyDescent="0.25">
      <c r="A2143" s="1">
        <v>42685</v>
      </c>
      <c r="B2143">
        <v>-9.3000000000000007</v>
      </c>
      <c r="C2143">
        <v>9.3000000000000007</v>
      </c>
    </row>
    <row r="2144" spans="1:3" x14ac:dyDescent="0.25">
      <c r="A2144" s="1">
        <v>42686</v>
      </c>
      <c r="B2144">
        <v>-8.6999999999999993</v>
      </c>
      <c r="C2144">
        <v>10</v>
      </c>
    </row>
    <row r="2145" spans="1:3" x14ac:dyDescent="0.25">
      <c r="A2145" s="1">
        <v>42687</v>
      </c>
      <c r="B2145">
        <v>-5.4</v>
      </c>
      <c r="C2145">
        <v>5.3</v>
      </c>
    </row>
    <row r="2146" spans="1:3" x14ac:dyDescent="0.25">
      <c r="A2146" s="1">
        <v>42688</v>
      </c>
      <c r="B2146">
        <v>-5.0999999999999996</v>
      </c>
      <c r="C2146">
        <v>4.2</v>
      </c>
    </row>
    <row r="2147" spans="1:3" x14ac:dyDescent="0.25">
      <c r="A2147" s="1">
        <v>42689</v>
      </c>
      <c r="B2147">
        <v>-2.9</v>
      </c>
      <c r="C2147">
        <v>3.1</v>
      </c>
    </row>
    <row r="2148" spans="1:3" x14ac:dyDescent="0.25">
      <c r="A2148" s="1">
        <v>42690</v>
      </c>
      <c r="B2148">
        <v>-3.7</v>
      </c>
      <c r="C2148">
        <v>3.5</v>
      </c>
    </row>
    <row r="2149" spans="1:3" x14ac:dyDescent="0.25">
      <c r="A2149" s="1">
        <v>42691</v>
      </c>
      <c r="B2149">
        <v>-3.4</v>
      </c>
      <c r="C2149">
        <v>3.1</v>
      </c>
    </row>
    <row r="2150" spans="1:3" x14ac:dyDescent="0.25">
      <c r="A2150" s="1">
        <v>42692</v>
      </c>
      <c r="B2150">
        <v>-3.5</v>
      </c>
      <c r="C2150">
        <v>3</v>
      </c>
    </row>
    <row r="2151" spans="1:3" x14ac:dyDescent="0.25">
      <c r="A2151" s="1">
        <v>42693</v>
      </c>
      <c r="B2151">
        <v>-4.4000000000000004</v>
      </c>
      <c r="C2151">
        <v>5.7</v>
      </c>
    </row>
    <row r="2152" spans="1:3" x14ac:dyDescent="0.25">
      <c r="A2152" s="1">
        <v>42694</v>
      </c>
      <c r="B2152">
        <v>-6.6</v>
      </c>
      <c r="C2152">
        <v>5.7</v>
      </c>
    </row>
    <row r="2153" spans="1:3" x14ac:dyDescent="0.25">
      <c r="A2153" s="1">
        <v>42695</v>
      </c>
      <c r="B2153">
        <v>-8.4</v>
      </c>
      <c r="C2153">
        <v>10.3</v>
      </c>
    </row>
    <row r="2154" spans="1:3" x14ac:dyDescent="0.25">
      <c r="A2154" s="1">
        <v>42696</v>
      </c>
      <c r="B2154">
        <v>-8.8000000000000007</v>
      </c>
      <c r="C2154">
        <v>8.9</v>
      </c>
    </row>
    <row r="2155" spans="1:3" x14ac:dyDescent="0.25">
      <c r="A2155" s="1">
        <v>42697</v>
      </c>
      <c r="B2155">
        <v>-5.3</v>
      </c>
      <c r="C2155">
        <v>4.9000000000000004</v>
      </c>
    </row>
    <row r="2156" spans="1:3" x14ac:dyDescent="0.25">
      <c r="A2156" s="1">
        <v>42698</v>
      </c>
      <c r="B2156">
        <v>-10</v>
      </c>
      <c r="C2156">
        <v>8.1999999999999993</v>
      </c>
    </row>
    <row r="2157" spans="1:3" x14ac:dyDescent="0.25">
      <c r="A2157" s="1">
        <v>42699</v>
      </c>
      <c r="B2157">
        <v>-6.6</v>
      </c>
      <c r="C2157">
        <v>4.8</v>
      </c>
    </row>
    <row r="2158" spans="1:3" x14ac:dyDescent="0.25">
      <c r="A2158" s="1">
        <v>42700</v>
      </c>
      <c r="B2158">
        <v>-5</v>
      </c>
      <c r="C2158">
        <v>4.4000000000000004</v>
      </c>
    </row>
    <row r="2159" spans="1:3" x14ac:dyDescent="0.25">
      <c r="A2159" s="1">
        <v>42701</v>
      </c>
      <c r="B2159">
        <v>-4.5</v>
      </c>
      <c r="C2159">
        <v>3.5</v>
      </c>
    </row>
    <row r="2160" spans="1:3" x14ac:dyDescent="0.25">
      <c r="A2160" s="1">
        <v>42702</v>
      </c>
      <c r="B2160">
        <v>-4.9000000000000004</v>
      </c>
      <c r="C2160">
        <v>5.0999999999999996</v>
      </c>
    </row>
    <row r="2161" spans="1:3" x14ac:dyDescent="0.25">
      <c r="A2161" s="1">
        <v>42703</v>
      </c>
      <c r="B2161">
        <v>-3.9</v>
      </c>
      <c r="C2161">
        <v>3.9</v>
      </c>
    </row>
    <row r="2162" spans="1:3" x14ac:dyDescent="0.25">
      <c r="A2162" s="1">
        <v>42704</v>
      </c>
      <c r="B2162">
        <v>-3.2</v>
      </c>
      <c r="C2162">
        <v>3.7</v>
      </c>
    </row>
    <row r="2163" spans="1:3" x14ac:dyDescent="0.25">
      <c r="A2163" s="1">
        <v>42705</v>
      </c>
      <c r="B2163">
        <v>-2.2000000000000002</v>
      </c>
      <c r="C2163">
        <v>4.5</v>
      </c>
    </row>
    <row r="2164" spans="1:3" x14ac:dyDescent="0.25">
      <c r="A2164" s="1">
        <v>42706</v>
      </c>
      <c r="B2164">
        <v>-4.3</v>
      </c>
      <c r="C2164">
        <v>2.2000000000000002</v>
      </c>
    </row>
    <row r="2165" spans="1:3" x14ac:dyDescent="0.25">
      <c r="A2165" s="1">
        <v>42707</v>
      </c>
      <c r="B2165">
        <v>-2.2000000000000002</v>
      </c>
      <c r="C2165">
        <v>0.7</v>
      </c>
    </row>
    <row r="2166" spans="1:3" x14ac:dyDescent="0.25">
      <c r="A2166" s="1">
        <v>42708</v>
      </c>
      <c r="B2166">
        <v>-4.5</v>
      </c>
      <c r="C2166">
        <v>3.3</v>
      </c>
    </row>
    <row r="2167" spans="1:3" x14ac:dyDescent="0.25">
      <c r="A2167" s="1">
        <v>42709</v>
      </c>
      <c r="B2167">
        <v>-4.0999999999999996</v>
      </c>
      <c r="C2167">
        <v>6.4</v>
      </c>
    </row>
    <row r="2168" spans="1:3" x14ac:dyDescent="0.25">
      <c r="A2168" s="1">
        <v>42710</v>
      </c>
      <c r="B2168">
        <v>-10.199999999999999</v>
      </c>
      <c r="C2168">
        <v>7.1</v>
      </c>
    </row>
    <row r="2169" spans="1:3" x14ac:dyDescent="0.25">
      <c r="A2169" s="1">
        <v>42711</v>
      </c>
      <c r="B2169">
        <v>-10.4</v>
      </c>
      <c r="C2169">
        <v>15.8</v>
      </c>
    </row>
    <row r="2170" spans="1:3" x14ac:dyDescent="0.25">
      <c r="A2170" s="1">
        <v>42712</v>
      </c>
      <c r="B2170">
        <v>-10.199999999999999</v>
      </c>
      <c r="C2170">
        <v>10.7</v>
      </c>
    </row>
    <row r="2171" spans="1:3" x14ac:dyDescent="0.25">
      <c r="A2171" s="1">
        <v>42713</v>
      </c>
      <c r="B2171">
        <v>-9.6</v>
      </c>
      <c r="C2171">
        <v>10.199999999999999</v>
      </c>
    </row>
    <row r="2172" spans="1:3" x14ac:dyDescent="0.25">
      <c r="A2172" s="1">
        <v>42714</v>
      </c>
      <c r="B2172">
        <v>-4.0999999999999996</v>
      </c>
      <c r="C2172">
        <v>4.8</v>
      </c>
    </row>
    <row r="2173" spans="1:3" x14ac:dyDescent="0.25">
      <c r="A2173" s="1">
        <v>42715</v>
      </c>
      <c r="B2173">
        <v>-4.5999999999999996</v>
      </c>
      <c r="C2173">
        <v>4.0999999999999996</v>
      </c>
    </row>
    <row r="2174" spans="1:3" x14ac:dyDescent="0.25">
      <c r="A2174" s="1">
        <v>42716</v>
      </c>
      <c r="B2174">
        <v>-2.8</v>
      </c>
      <c r="C2174">
        <v>6.4</v>
      </c>
    </row>
    <row r="2175" spans="1:3" x14ac:dyDescent="0.25">
      <c r="A2175" s="1">
        <v>42717</v>
      </c>
      <c r="B2175">
        <v>-3.5</v>
      </c>
      <c r="C2175">
        <v>6</v>
      </c>
    </row>
    <row r="2176" spans="1:3" x14ac:dyDescent="0.25">
      <c r="A2176" s="1">
        <v>42718</v>
      </c>
      <c r="B2176">
        <v>-3.1</v>
      </c>
      <c r="C2176">
        <v>5.0999999999999996</v>
      </c>
    </row>
    <row r="2177" spans="1:3" x14ac:dyDescent="0.25">
      <c r="A2177" s="1">
        <v>42719</v>
      </c>
      <c r="B2177">
        <v>-2.8</v>
      </c>
      <c r="C2177">
        <v>2.9</v>
      </c>
    </row>
    <row r="2178" spans="1:3" x14ac:dyDescent="0.25">
      <c r="A2178" s="1">
        <v>42720</v>
      </c>
      <c r="B2178">
        <v>-1.8</v>
      </c>
      <c r="C2178">
        <v>3.8</v>
      </c>
    </row>
    <row r="2179" spans="1:3" x14ac:dyDescent="0.25">
      <c r="A2179" s="1">
        <v>42721</v>
      </c>
      <c r="B2179">
        <v>-6.5</v>
      </c>
      <c r="C2179">
        <v>5.4</v>
      </c>
    </row>
    <row r="2180" spans="1:3" x14ac:dyDescent="0.25">
      <c r="A2180" s="1">
        <v>42722</v>
      </c>
      <c r="B2180">
        <v>-5</v>
      </c>
      <c r="C2180">
        <v>4.4000000000000004</v>
      </c>
    </row>
    <row r="2181" spans="1:3" x14ac:dyDescent="0.25">
      <c r="A2181" s="1">
        <v>42723</v>
      </c>
      <c r="B2181">
        <v>-5.2</v>
      </c>
      <c r="C2181">
        <v>3.2</v>
      </c>
    </row>
    <row r="2182" spans="1:3" x14ac:dyDescent="0.25">
      <c r="A2182" s="1">
        <v>42724</v>
      </c>
      <c r="B2182">
        <v>-5.4</v>
      </c>
      <c r="C2182">
        <v>8.3000000000000007</v>
      </c>
    </row>
    <row r="2183" spans="1:3" x14ac:dyDescent="0.25">
      <c r="A2183" s="1">
        <v>42725</v>
      </c>
      <c r="B2183">
        <v>-10.3</v>
      </c>
      <c r="C2183">
        <v>10.8</v>
      </c>
    </row>
    <row r="2184" spans="1:3" x14ac:dyDescent="0.25">
      <c r="A2184" s="1">
        <v>42726</v>
      </c>
      <c r="B2184">
        <v>-5.9</v>
      </c>
      <c r="C2184">
        <v>5.5</v>
      </c>
    </row>
    <row r="2185" spans="1:3" x14ac:dyDescent="0.25">
      <c r="A2185" s="1">
        <v>42727</v>
      </c>
      <c r="B2185">
        <v>-5.5</v>
      </c>
      <c r="C2185">
        <v>3.8</v>
      </c>
    </row>
    <row r="2186" spans="1:3" x14ac:dyDescent="0.25">
      <c r="A2186" s="1">
        <v>42728</v>
      </c>
      <c r="B2186">
        <v>-6.1</v>
      </c>
      <c r="C2186">
        <v>5.7</v>
      </c>
    </row>
    <row r="2187" spans="1:3" x14ac:dyDescent="0.25">
      <c r="A2187" s="1">
        <v>42729</v>
      </c>
      <c r="B2187">
        <v>-5.6</v>
      </c>
      <c r="C2187">
        <v>5</v>
      </c>
    </row>
    <row r="2188" spans="1:3" x14ac:dyDescent="0.25">
      <c r="A2188" s="1">
        <v>42730</v>
      </c>
      <c r="B2188">
        <v>-4.8</v>
      </c>
      <c r="C2188">
        <v>4.3</v>
      </c>
    </row>
    <row r="2189" spans="1:3" x14ac:dyDescent="0.25">
      <c r="A2189" s="1">
        <v>42731</v>
      </c>
      <c r="B2189">
        <v>-4.0999999999999996</v>
      </c>
      <c r="C2189">
        <v>3.4</v>
      </c>
    </row>
    <row r="2190" spans="1:3" x14ac:dyDescent="0.25">
      <c r="A2190" s="1">
        <v>42732</v>
      </c>
      <c r="B2190">
        <v>-2.9</v>
      </c>
      <c r="C2190">
        <v>2.8</v>
      </c>
    </row>
    <row r="2191" spans="1:3" x14ac:dyDescent="0.25">
      <c r="A2191" s="1">
        <v>42733</v>
      </c>
      <c r="B2191">
        <v>-4.4000000000000004</v>
      </c>
      <c r="C2191">
        <v>2.6</v>
      </c>
    </row>
    <row r="2192" spans="1:3" x14ac:dyDescent="0.25">
      <c r="A2192" s="1">
        <v>42734</v>
      </c>
      <c r="B2192">
        <v>-3.8</v>
      </c>
      <c r="C2192">
        <v>4.2</v>
      </c>
    </row>
    <row r="2193" spans="1:3" x14ac:dyDescent="0.25">
      <c r="A2193" s="1">
        <v>42735</v>
      </c>
      <c r="B2193">
        <v>-12.4</v>
      </c>
      <c r="C2193">
        <v>13.4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3"/>
  <sheetViews>
    <sheetView workbookViewId="0">
      <selection activeCell="E26" sqref="E26"/>
    </sheetView>
  </sheetViews>
  <sheetFormatPr defaultRowHeight="15" x14ac:dyDescent="0.25"/>
  <cols>
    <col min="1" max="1" width="10.5703125" bestFit="1" customWidth="1"/>
    <col min="2" max="2" width="9.7109375" customWidth="1"/>
    <col min="3" max="3" width="15" customWidth="1"/>
    <col min="4" max="4" width="9.5703125" customWidth="1"/>
    <col min="5" max="5" width="9.7109375" customWidth="1"/>
  </cols>
  <sheetData>
    <row r="1" spans="1:5" s="2" customFormat="1" ht="57" customHeight="1" x14ac:dyDescent="0.25">
      <c r="A1" s="2" t="s">
        <v>0</v>
      </c>
      <c r="B1" s="2" t="s">
        <v>3</v>
      </c>
      <c r="C1" s="2" t="s">
        <v>4</v>
      </c>
      <c r="D1" s="2" t="s">
        <v>5</v>
      </c>
      <c r="E1" s="2" t="s">
        <v>6</v>
      </c>
    </row>
    <row r="2" spans="1:5" x14ac:dyDescent="0.25">
      <c r="A2" s="1">
        <v>40544</v>
      </c>
      <c r="B2" t="s">
        <v>7</v>
      </c>
      <c r="C2">
        <v>0</v>
      </c>
      <c r="D2">
        <v>0</v>
      </c>
      <c r="E2">
        <v>0</v>
      </c>
    </row>
    <row r="3" spans="1:5" x14ac:dyDescent="0.25">
      <c r="A3" s="1">
        <v>40545</v>
      </c>
      <c r="B3" t="s">
        <v>7</v>
      </c>
      <c r="C3">
        <v>2</v>
      </c>
      <c r="D3">
        <v>258</v>
      </c>
      <c r="E3">
        <v>629</v>
      </c>
    </row>
    <row r="4" spans="1:5" x14ac:dyDescent="0.25">
      <c r="A4" s="1">
        <v>40546</v>
      </c>
      <c r="B4" t="s">
        <v>7</v>
      </c>
      <c r="C4">
        <v>8</v>
      </c>
      <c r="D4">
        <v>8133</v>
      </c>
      <c r="E4">
        <v>14875</v>
      </c>
    </row>
    <row r="5" spans="1:5" x14ac:dyDescent="0.25">
      <c r="A5" s="1">
        <v>40547</v>
      </c>
      <c r="B5" t="s">
        <v>7</v>
      </c>
      <c r="C5">
        <v>0</v>
      </c>
      <c r="D5">
        <v>0</v>
      </c>
      <c r="E5">
        <v>0</v>
      </c>
    </row>
    <row r="6" spans="1:5" x14ac:dyDescent="0.25">
      <c r="A6" s="1">
        <v>40548</v>
      </c>
      <c r="B6" t="s">
        <v>7</v>
      </c>
      <c r="C6">
        <v>0</v>
      </c>
      <c r="D6">
        <v>0</v>
      </c>
      <c r="E6">
        <v>0</v>
      </c>
    </row>
    <row r="7" spans="1:5" x14ac:dyDescent="0.25">
      <c r="A7" s="1">
        <v>40549</v>
      </c>
      <c r="B7" t="s">
        <v>8</v>
      </c>
      <c r="C7">
        <v>0</v>
      </c>
      <c r="D7">
        <v>0</v>
      </c>
      <c r="E7">
        <v>0</v>
      </c>
    </row>
    <row r="8" spans="1:5" x14ac:dyDescent="0.25">
      <c r="A8" s="1">
        <v>40550</v>
      </c>
      <c r="B8" t="s">
        <v>7</v>
      </c>
      <c r="C8">
        <v>0</v>
      </c>
      <c r="D8">
        <v>0</v>
      </c>
      <c r="E8">
        <v>0</v>
      </c>
    </row>
    <row r="9" spans="1:5" x14ac:dyDescent="0.25">
      <c r="A9" s="1">
        <v>40551</v>
      </c>
      <c r="B9" t="s">
        <v>7</v>
      </c>
      <c r="C9">
        <v>0</v>
      </c>
      <c r="D9">
        <v>0</v>
      </c>
      <c r="E9">
        <v>0</v>
      </c>
    </row>
    <row r="10" spans="1:5" x14ac:dyDescent="0.25">
      <c r="A10" s="1">
        <v>40552</v>
      </c>
      <c r="B10" t="s">
        <v>7</v>
      </c>
      <c r="C10">
        <v>2</v>
      </c>
      <c r="D10">
        <v>274</v>
      </c>
      <c r="E10">
        <v>765</v>
      </c>
    </row>
    <row r="11" spans="1:5" x14ac:dyDescent="0.25">
      <c r="A11" s="1">
        <v>40553</v>
      </c>
      <c r="B11" t="s">
        <v>7</v>
      </c>
      <c r="C11">
        <v>1</v>
      </c>
      <c r="D11">
        <v>345</v>
      </c>
      <c r="E11">
        <v>374</v>
      </c>
    </row>
    <row r="12" spans="1:5" x14ac:dyDescent="0.25">
      <c r="A12" s="1">
        <v>40554</v>
      </c>
      <c r="B12" t="s">
        <v>7</v>
      </c>
      <c r="C12">
        <v>0</v>
      </c>
      <c r="D12">
        <v>0</v>
      </c>
      <c r="E12">
        <v>0</v>
      </c>
    </row>
    <row r="13" spans="1:5" x14ac:dyDescent="0.25">
      <c r="A13" s="1">
        <v>40555</v>
      </c>
      <c r="B13" t="s">
        <v>7</v>
      </c>
      <c r="C13">
        <v>1</v>
      </c>
      <c r="D13">
        <v>339</v>
      </c>
      <c r="E13">
        <v>484</v>
      </c>
    </row>
    <row r="14" spans="1:5" x14ac:dyDescent="0.25">
      <c r="A14" s="1">
        <v>40556</v>
      </c>
      <c r="B14" t="s">
        <v>7</v>
      </c>
      <c r="C14">
        <v>1</v>
      </c>
      <c r="D14">
        <v>543</v>
      </c>
      <c r="E14">
        <v>1275</v>
      </c>
    </row>
    <row r="15" spans="1:5" x14ac:dyDescent="0.25">
      <c r="A15" s="1">
        <v>40557</v>
      </c>
      <c r="B15" t="s">
        <v>7</v>
      </c>
      <c r="C15">
        <v>0</v>
      </c>
      <c r="D15">
        <v>0</v>
      </c>
      <c r="E15">
        <v>0</v>
      </c>
    </row>
    <row r="16" spans="1:5" x14ac:dyDescent="0.25">
      <c r="A16" s="1">
        <v>40558</v>
      </c>
      <c r="B16" t="s">
        <v>8</v>
      </c>
      <c r="C16">
        <v>0</v>
      </c>
      <c r="D16">
        <v>0</v>
      </c>
      <c r="E16">
        <v>0</v>
      </c>
    </row>
    <row r="17" spans="1:5" x14ac:dyDescent="0.25">
      <c r="A17" s="1">
        <v>40559</v>
      </c>
      <c r="B17" t="s">
        <v>8</v>
      </c>
      <c r="C17">
        <v>0</v>
      </c>
      <c r="D17">
        <v>0</v>
      </c>
      <c r="E17">
        <v>0</v>
      </c>
    </row>
    <row r="18" spans="1:5" x14ac:dyDescent="0.25">
      <c r="A18" s="1">
        <v>40560</v>
      </c>
      <c r="B18" t="s">
        <v>8</v>
      </c>
      <c r="C18">
        <v>0</v>
      </c>
      <c r="D18">
        <v>0</v>
      </c>
      <c r="E18">
        <v>0</v>
      </c>
    </row>
    <row r="19" spans="1:5" x14ac:dyDescent="0.25">
      <c r="A19" s="1">
        <v>40561</v>
      </c>
      <c r="B19" t="s">
        <v>7</v>
      </c>
      <c r="C19">
        <v>0</v>
      </c>
      <c r="D19">
        <v>0</v>
      </c>
      <c r="E19">
        <v>0</v>
      </c>
    </row>
    <row r="20" spans="1:5" x14ac:dyDescent="0.25">
      <c r="A20" s="1">
        <v>40562</v>
      </c>
      <c r="B20" t="s">
        <v>8</v>
      </c>
      <c r="C20">
        <v>0</v>
      </c>
      <c r="D20">
        <v>0</v>
      </c>
      <c r="E20">
        <v>0</v>
      </c>
    </row>
    <row r="21" spans="1:5" x14ac:dyDescent="0.25">
      <c r="A21" s="1">
        <v>40563</v>
      </c>
      <c r="B21" t="s">
        <v>7</v>
      </c>
      <c r="C21">
        <v>6</v>
      </c>
      <c r="D21">
        <v>999</v>
      </c>
      <c r="E21">
        <v>3428</v>
      </c>
    </row>
    <row r="22" spans="1:5" x14ac:dyDescent="0.25">
      <c r="A22" s="1">
        <v>40564</v>
      </c>
      <c r="B22" t="s">
        <v>8</v>
      </c>
      <c r="C22">
        <v>0</v>
      </c>
      <c r="D22">
        <v>0</v>
      </c>
      <c r="E22">
        <v>0</v>
      </c>
    </row>
    <row r="23" spans="1:5" x14ac:dyDescent="0.25">
      <c r="A23" s="1">
        <v>40565</v>
      </c>
      <c r="B23" t="s">
        <v>7</v>
      </c>
      <c r="C23">
        <v>1</v>
      </c>
      <c r="D23">
        <v>241</v>
      </c>
      <c r="E23">
        <v>710</v>
      </c>
    </row>
    <row r="24" spans="1:5" x14ac:dyDescent="0.25">
      <c r="A24" s="1">
        <v>40566</v>
      </c>
      <c r="B24" t="s">
        <v>7</v>
      </c>
      <c r="C24">
        <v>3</v>
      </c>
      <c r="D24">
        <v>894</v>
      </c>
      <c r="E24">
        <v>1417</v>
      </c>
    </row>
    <row r="25" spans="1:5" x14ac:dyDescent="0.25">
      <c r="A25" s="1">
        <v>40567</v>
      </c>
      <c r="B25" t="s">
        <v>7</v>
      </c>
      <c r="C25">
        <v>2</v>
      </c>
      <c r="D25">
        <v>421</v>
      </c>
      <c r="E25">
        <v>689</v>
      </c>
    </row>
    <row r="26" spans="1:5" x14ac:dyDescent="0.25">
      <c r="A26" s="1">
        <v>40568</v>
      </c>
      <c r="B26" t="s">
        <v>7</v>
      </c>
      <c r="C26">
        <v>0</v>
      </c>
      <c r="D26">
        <v>0</v>
      </c>
      <c r="E26">
        <v>0</v>
      </c>
    </row>
    <row r="27" spans="1:5" x14ac:dyDescent="0.25">
      <c r="A27" s="1">
        <v>40569</v>
      </c>
      <c r="B27" t="s">
        <v>7</v>
      </c>
      <c r="C27">
        <v>1</v>
      </c>
      <c r="D27">
        <v>138</v>
      </c>
      <c r="E27">
        <v>416</v>
      </c>
    </row>
    <row r="28" spans="1:5" x14ac:dyDescent="0.25">
      <c r="A28" s="1">
        <v>40570</v>
      </c>
      <c r="B28" t="s">
        <v>7</v>
      </c>
      <c r="C28">
        <v>3</v>
      </c>
      <c r="D28">
        <v>700</v>
      </c>
      <c r="E28">
        <v>1615</v>
      </c>
    </row>
    <row r="29" spans="1:5" x14ac:dyDescent="0.25">
      <c r="A29" s="1">
        <v>40571</v>
      </c>
      <c r="B29" t="s">
        <v>7</v>
      </c>
      <c r="C29">
        <v>2</v>
      </c>
      <c r="D29">
        <v>542</v>
      </c>
      <c r="E29">
        <v>1686</v>
      </c>
    </row>
    <row r="30" spans="1:5" x14ac:dyDescent="0.25">
      <c r="A30" s="1">
        <v>40572</v>
      </c>
      <c r="B30" t="s">
        <v>7</v>
      </c>
      <c r="C30">
        <v>1</v>
      </c>
      <c r="D30">
        <v>146</v>
      </c>
      <c r="E30">
        <v>493</v>
      </c>
    </row>
    <row r="31" spans="1:5" x14ac:dyDescent="0.25">
      <c r="A31" s="1">
        <v>40573</v>
      </c>
      <c r="B31" t="s">
        <v>7</v>
      </c>
      <c r="C31">
        <v>3</v>
      </c>
      <c r="D31">
        <v>643</v>
      </c>
      <c r="E31">
        <v>1097</v>
      </c>
    </row>
    <row r="32" spans="1:5" x14ac:dyDescent="0.25">
      <c r="A32" s="1">
        <v>40574</v>
      </c>
      <c r="B32" t="s">
        <v>7</v>
      </c>
      <c r="C32">
        <v>1</v>
      </c>
      <c r="D32">
        <v>213</v>
      </c>
      <c r="E32">
        <v>931</v>
      </c>
    </row>
    <row r="33" spans="1:5" x14ac:dyDescent="0.25">
      <c r="A33" s="1">
        <v>40575</v>
      </c>
      <c r="B33" t="s">
        <v>7</v>
      </c>
      <c r="C33">
        <v>3</v>
      </c>
      <c r="D33">
        <v>608</v>
      </c>
      <c r="E33">
        <v>1749</v>
      </c>
    </row>
    <row r="34" spans="1:5" x14ac:dyDescent="0.25">
      <c r="A34" s="1">
        <v>40576</v>
      </c>
      <c r="B34" t="s">
        <v>7</v>
      </c>
      <c r="C34">
        <v>3</v>
      </c>
      <c r="D34">
        <v>4115</v>
      </c>
      <c r="E34">
        <v>5553</v>
      </c>
    </row>
    <row r="35" spans="1:5" x14ac:dyDescent="0.25">
      <c r="A35" s="1">
        <v>40577</v>
      </c>
      <c r="B35" t="s">
        <v>8</v>
      </c>
      <c r="C35">
        <v>0</v>
      </c>
      <c r="D35">
        <v>0</v>
      </c>
      <c r="E35">
        <v>0</v>
      </c>
    </row>
    <row r="36" spans="1:5" x14ac:dyDescent="0.25">
      <c r="A36" s="1">
        <v>40578</v>
      </c>
      <c r="B36" t="s">
        <v>8</v>
      </c>
      <c r="C36">
        <v>0</v>
      </c>
      <c r="D36">
        <v>0</v>
      </c>
      <c r="E36">
        <v>0</v>
      </c>
    </row>
    <row r="37" spans="1:5" x14ac:dyDescent="0.25">
      <c r="A37" s="1">
        <v>40579</v>
      </c>
      <c r="B37" t="s">
        <v>7</v>
      </c>
      <c r="C37">
        <v>3</v>
      </c>
      <c r="D37">
        <v>1097</v>
      </c>
      <c r="E37">
        <v>2384</v>
      </c>
    </row>
    <row r="38" spans="1:5" x14ac:dyDescent="0.25">
      <c r="A38" s="1">
        <v>40580</v>
      </c>
      <c r="B38" t="s">
        <v>8</v>
      </c>
      <c r="C38">
        <v>0</v>
      </c>
      <c r="D38">
        <v>0</v>
      </c>
      <c r="E38">
        <v>0</v>
      </c>
    </row>
    <row r="39" spans="1:5" x14ac:dyDescent="0.25">
      <c r="A39" s="1">
        <v>40581</v>
      </c>
      <c r="B39" t="s">
        <v>8</v>
      </c>
      <c r="C39">
        <v>0</v>
      </c>
      <c r="D39">
        <v>0</v>
      </c>
      <c r="E39">
        <v>0</v>
      </c>
    </row>
    <row r="40" spans="1:5" x14ac:dyDescent="0.25">
      <c r="A40" s="1">
        <v>40582</v>
      </c>
      <c r="B40" t="s">
        <v>8</v>
      </c>
      <c r="C40">
        <v>0</v>
      </c>
      <c r="D40">
        <v>0</v>
      </c>
      <c r="E40">
        <v>0</v>
      </c>
    </row>
    <row r="41" spans="1:5" x14ac:dyDescent="0.25">
      <c r="A41" s="1">
        <v>40583</v>
      </c>
      <c r="B41" t="s">
        <v>7</v>
      </c>
      <c r="C41">
        <v>0</v>
      </c>
      <c r="D41">
        <v>0</v>
      </c>
      <c r="E41">
        <v>0</v>
      </c>
    </row>
    <row r="42" spans="1:5" x14ac:dyDescent="0.25">
      <c r="A42" s="1">
        <v>40584</v>
      </c>
      <c r="B42" t="s">
        <v>7</v>
      </c>
      <c r="C42">
        <v>3</v>
      </c>
      <c r="D42">
        <v>508</v>
      </c>
      <c r="E42">
        <v>1092</v>
      </c>
    </row>
    <row r="43" spans="1:5" x14ac:dyDescent="0.25">
      <c r="A43" s="1">
        <v>40585</v>
      </c>
      <c r="B43" t="s">
        <v>7</v>
      </c>
      <c r="C43">
        <v>1</v>
      </c>
      <c r="D43">
        <v>209</v>
      </c>
      <c r="E43">
        <v>511</v>
      </c>
    </row>
    <row r="44" spans="1:5" x14ac:dyDescent="0.25">
      <c r="A44" s="1">
        <v>40586</v>
      </c>
      <c r="B44" t="s">
        <v>7</v>
      </c>
      <c r="C44">
        <v>0</v>
      </c>
      <c r="D44">
        <v>0</v>
      </c>
      <c r="E44">
        <v>0</v>
      </c>
    </row>
    <row r="45" spans="1:5" x14ac:dyDescent="0.25">
      <c r="A45" s="1">
        <v>40587</v>
      </c>
      <c r="B45" t="s">
        <v>7</v>
      </c>
      <c r="C45">
        <v>3</v>
      </c>
      <c r="D45">
        <v>664</v>
      </c>
      <c r="E45">
        <v>1361</v>
      </c>
    </row>
    <row r="46" spans="1:5" x14ac:dyDescent="0.25">
      <c r="A46" s="1">
        <v>40588</v>
      </c>
      <c r="B46" t="s">
        <v>7</v>
      </c>
      <c r="C46">
        <v>2</v>
      </c>
      <c r="D46">
        <v>311</v>
      </c>
      <c r="E46">
        <v>659</v>
      </c>
    </row>
    <row r="47" spans="1:5" x14ac:dyDescent="0.25">
      <c r="A47" s="1">
        <v>40589</v>
      </c>
      <c r="B47" t="s">
        <v>7</v>
      </c>
      <c r="C47">
        <v>2</v>
      </c>
      <c r="D47">
        <v>596</v>
      </c>
      <c r="E47">
        <v>1138</v>
      </c>
    </row>
    <row r="48" spans="1:5" x14ac:dyDescent="0.25">
      <c r="A48" s="1">
        <v>40590</v>
      </c>
      <c r="B48" t="s">
        <v>7</v>
      </c>
      <c r="C48">
        <v>1</v>
      </c>
      <c r="D48">
        <v>136</v>
      </c>
      <c r="E48">
        <v>694</v>
      </c>
    </row>
    <row r="49" spans="1:5" x14ac:dyDescent="0.25">
      <c r="A49" s="1">
        <v>40591</v>
      </c>
      <c r="B49" t="s">
        <v>7</v>
      </c>
      <c r="C49">
        <v>1</v>
      </c>
      <c r="D49">
        <v>206</v>
      </c>
      <c r="E49">
        <v>568</v>
      </c>
    </row>
    <row r="50" spans="1:5" x14ac:dyDescent="0.25">
      <c r="A50" s="1">
        <v>40592</v>
      </c>
      <c r="B50" t="s">
        <v>8</v>
      </c>
      <c r="C50">
        <v>0</v>
      </c>
      <c r="D50">
        <v>0</v>
      </c>
      <c r="E50">
        <v>0</v>
      </c>
    </row>
    <row r="51" spans="1:5" x14ac:dyDescent="0.25">
      <c r="A51" s="1">
        <v>40593</v>
      </c>
      <c r="B51" t="s">
        <v>7</v>
      </c>
      <c r="C51">
        <v>2</v>
      </c>
      <c r="D51">
        <v>259</v>
      </c>
      <c r="E51">
        <v>2696</v>
      </c>
    </row>
    <row r="52" spans="1:5" x14ac:dyDescent="0.25">
      <c r="A52" s="1">
        <v>40594</v>
      </c>
      <c r="B52" t="s">
        <v>7</v>
      </c>
      <c r="C52">
        <v>0</v>
      </c>
      <c r="D52">
        <v>0</v>
      </c>
      <c r="E52">
        <v>0</v>
      </c>
    </row>
    <row r="53" spans="1:5" x14ac:dyDescent="0.25">
      <c r="A53" s="1">
        <v>40595</v>
      </c>
      <c r="B53" t="s">
        <v>8</v>
      </c>
      <c r="C53">
        <v>0</v>
      </c>
      <c r="D53">
        <v>0</v>
      </c>
      <c r="E53">
        <v>0</v>
      </c>
    </row>
    <row r="54" spans="1:5" x14ac:dyDescent="0.25">
      <c r="A54" s="1">
        <v>40596</v>
      </c>
      <c r="B54" t="s">
        <v>7</v>
      </c>
      <c r="C54">
        <v>1</v>
      </c>
      <c r="D54">
        <v>117</v>
      </c>
      <c r="E54">
        <v>679</v>
      </c>
    </row>
    <row r="55" spans="1:5" x14ac:dyDescent="0.25">
      <c r="A55" s="1">
        <v>40597</v>
      </c>
      <c r="B55" t="s">
        <v>7</v>
      </c>
      <c r="C55">
        <v>0</v>
      </c>
      <c r="D55">
        <v>0</v>
      </c>
      <c r="E55">
        <v>0</v>
      </c>
    </row>
    <row r="56" spans="1:5" x14ac:dyDescent="0.25">
      <c r="A56" s="1">
        <v>40598</v>
      </c>
      <c r="B56" t="s">
        <v>7</v>
      </c>
      <c r="C56">
        <v>0</v>
      </c>
      <c r="D56">
        <v>0</v>
      </c>
      <c r="E56">
        <v>0</v>
      </c>
    </row>
    <row r="57" spans="1:5" x14ac:dyDescent="0.25">
      <c r="A57" s="1">
        <v>40599</v>
      </c>
      <c r="B57" t="s">
        <v>7</v>
      </c>
      <c r="C57">
        <v>2</v>
      </c>
      <c r="D57">
        <v>371</v>
      </c>
      <c r="E57">
        <v>430</v>
      </c>
    </row>
    <row r="58" spans="1:5" x14ac:dyDescent="0.25">
      <c r="A58" s="1">
        <v>40600</v>
      </c>
      <c r="B58" t="s">
        <v>8</v>
      </c>
      <c r="C58">
        <v>0</v>
      </c>
      <c r="D58">
        <v>0</v>
      </c>
      <c r="E58">
        <v>0</v>
      </c>
    </row>
    <row r="59" spans="1:5" x14ac:dyDescent="0.25">
      <c r="A59" s="1">
        <v>40601</v>
      </c>
      <c r="B59" t="s">
        <v>7</v>
      </c>
      <c r="C59">
        <v>0</v>
      </c>
      <c r="D59">
        <v>0</v>
      </c>
      <c r="E59">
        <v>0</v>
      </c>
    </row>
    <row r="60" spans="1:5" x14ac:dyDescent="0.25">
      <c r="A60" s="1">
        <v>40602</v>
      </c>
      <c r="B60" t="s">
        <v>7</v>
      </c>
      <c r="C60">
        <v>0</v>
      </c>
      <c r="D60">
        <v>0</v>
      </c>
      <c r="E60">
        <v>0</v>
      </c>
    </row>
    <row r="61" spans="1:5" x14ac:dyDescent="0.25">
      <c r="A61" s="1">
        <v>40603</v>
      </c>
      <c r="B61" t="s">
        <v>8</v>
      </c>
      <c r="C61">
        <v>0</v>
      </c>
      <c r="D61">
        <v>0</v>
      </c>
      <c r="E61">
        <v>0</v>
      </c>
    </row>
    <row r="62" spans="1:5" x14ac:dyDescent="0.25">
      <c r="A62" s="1">
        <v>40604</v>
      </c>
      <c r="B62" t="s">
        <v>8</v>
      </c>
      <c r="C62">
        <v>0</v>
      </c>
      <c r="D62">
        <v>0</v>
      </c>
      <c r="E62">
        <v>0</v>
      </c>
    </row>
    <row r="63" spans="1:5" x14ac:dyDescent="0.25">
      <c r="A63" s="1">
        <v>40605</v>
      </c>
      <c r="B63" t="s">
        <v>7</v>
      </c>
      <c r="C63">
        <v>1</v>
      </c>
      <c r="D63">
        <v>180</v>
      </c>
      <c r="E63">
        <v>230</v>
      </c>
    </row>
    <row r="64" spans="1:5" x14ac:dyDescent="0.25">
      <c r="A64" s="1">
        <v>40606</v>
      </c>
      <c r="B64" t="s">
        <v>7</v>
      </c>
      <c r="C64">
        <v>1</v>
      </c>
      <c r="D64">
        <v>100</v>
      </c>
      <c r="E64">
        <v>138</v>
      </c>
    </row>
    <row r="65" spans="1:5" x14ac:dyDescent="0.25">
      <c r="A65" s="1">
        <v>40607</v>
      </c>
      <c r="B65" t="s">
        <v>8</v>
      </c>
      <c r="C65">
        <v>0</v>
      </c>
      <c r="D65">
        <v>0</v>
      </c>
      <c r="E65">
        <v>0</v>
      </c>
    </row>
    <row r="66" spans="1:5" x14ac:dyDescent="0.25">
      <c r="A66" s="1">
        <v>40608</v>
      </c>
      <c r="B66" t="s">
        <v>7</v>
      </c>
      <c r="C66">
        <v>1</v>
      </c>
      <c r="D66">
        <v>138</v>
      </c>
      <c r="E66">
        <v>431</v>
      </c>
    </row>
    <row r="67" spans="1:5" x14ac:dyDescent="0.25">
      <c r="A67" s="1">
        <v>40609</v>
      </c>
      <c r="B67" t="s">
        <v>7</v>
      </c>
      <c r="C67">
        <v>4</v>
      </c>
      <c r="D67">
        <v>608</v>
      </c>
      <c r="E67">
        <v>2772</v>
      </c>
    </row>
    <row r="68" spans="1:5" x14ac:dyDescent="0.25">
      <c r="A68" s="1">
        <v>40610</v>
      </c>
      <c r="B68" t="s">
        <v>7</v>
      </c>
      <c r="C68">
        <v>4</v>
      </c>
      <c r="D68">
        <v>1029</v>
      </c>
      <c r="E68">
        <v>3460</v>
      </c>
    </row>
    <row r="69" spans="1:5" x14ac:dyDescent="0.25">
      <c r="A69" s="1">
        <v>40611</v>
      </c>
      <c r="B69" t="s">
        <v>7</v>
      </c>
      <c r="C69">
        <v>2</v>
      </c>
      <c r="D69">
        <v>561</v>
      </c>
      <c r="E69">
        <v>1058</v>
      </c>
    </row>
    <row r="70" spans="1:5" x14ac:dyDescent="0.25">
      <c r="A70" s="1">
        <v>40612</v>
      </c>
      <c r="B70" t="s">
        <v>7</v>
      </c>
      <c r="C70">
        <v>1</v>
      </c>
      <c r="D70">
        <v>408</v>
      </c>
      <c r="E70">
        <v>416</v>
      </c>
    </row>
    <row r="71" spans="1:5" x14ac:dyDescent="0.25">
      <c r="A71" s="1">
        <v>40613</v>
      </c>
      <c r="B71" t="s">
        <v>8</v>
      </c>
      <c r="C71">
        <v>0</v>
      </c>
      <c r="D71">
        <v>0</v>
      </c>
      <c r="E71">
        <v>0</v>
      </c>
    </row>
    <row r="72" spans="1:5" x14ac:dyDescent="0.25">
      <c r="A72" s="1">
        <v>40614</v>
      </c>
      <c r="B72" t="s">
        <v>7</v>
      </c>
      <c r="C72">
        <v>3</v>
      </c>
      <c r="D72">
        <v>1217</v>
      </c>
      <c r="E72">
        <v>1767</v>
      </c>
    </row>
    <row r="73" spans="1:5" x14ac:dyDescent="0.25">
      <c r="A73" s="1">
        <v>40615</v>
      </c>
      <c r="B73" t="s">
        <v>7</v>
      </c>
      <c r="C73">
        <v>1</v>
      </c>
      <c r="D73">
        <v>395</v>
      </c>
      <c r="E73">
        <v>919</v>
      </c>
    </row>
    <row r="74" spans="1:5" x14ac:dyDescent="0.25">
      <c r="A74" s="1">
        <v>40616</v>
      </c>
      <c r="B74" t="s">
        <v>7</v>
      </c>
      <c r="C74">
        <v>1</v>
      </c>
      <c r="D74">
        <v>284</v>
      </c>
      <c r="E74">
        <v>479</v>
      </c>
    </row>
    <row r="75" spans="1:5" x14ac:dyDescent="0.25">
      <c r="A75" s="1">
        <v>40617</v>
      </c>
      <c r="B75" t="s">
        <v>7</v>
      </c>
      <c r="C75">
        <v>0</v>
      </c>
      <c r="D75">
        <v>0</v>
      </c>
      <c r="E75">
        <v>0</v>
      </c>
    </row>
    <row r="76" spans="1:5" x14ac:dyDescent="0.25">
      <c r="A76" s="1">
        <v>40618</v>
      </c>
      <c r="B76" t="s">
        <v>7</v>
      </c>
      <c r="C76">
        <v>7</v>
      </c>
      <c r="D76">
        <v>1924</v>
      </c>
      <c r="E76">
        <v>5976</v>
      </c>
    </row>
    <row r="77" spans="1:5" x14ac:dyDescent="0.25">
      <c r="A77" s="1">
        <v>40619</v>
      </c>
      <c r="B77" t="s">
        <v>7</v>
      </c>
      <c r="C77">
        <v>1</v>
      </c>
      <c r="D77">
        <v>247</v>
      </c>
      <c r="E77">
        <v>694</v>
      </c>
    </row>
    <row r="78" spans="1:5" x14ac:dyDescent="0.25">
      <c r="A78" s="1">
        <v>40620</v>
      </c>
      <c r="B78" t="s">
        <v>7</v>
      </c>
      <c r="C78">
        <v>3</v>
      </c>
      <c r="D78">
        <v>998</v>
      </c>
      <c r="E78">
        <v>1311</v>
      </c>
    </row>
    <row r="79" spans="1:5" x14ac:dyDescent="0.25">
      <c r="A79" s="1">
        <v>40621</v>
      </c>
      <c r="B79" t="s">
        <v>7</v>
      </c>
      <c r="C79">
        <v>3</v>
      </c>
      <c r="D79">
        <v>993</v>
      </c>
      <c r="E79">
        <v>2682</v>
      </c>
    </row>
    <row r="80" spans="1:5" x14ac:dyDescent="0.25">
      <c r="A80" s="1">
        <v>40622</v>
      </c>
      <c r="B80" t="s">
        <v>7</v>
      </c>
      <c r="C80">
        <v>1</v>
      </c>
      <c r="D80">
        <v>303</v>
      </c>
      <c r="E80">
        <v>512</v>
      </c>
    </row>
    <row r="81" spans="1:5" x14ac:dyDescent="0.25">
      <c r="A81" s="1">
        <v>40623</v>
      </c>
      <c r="B81" t="s">
        <v>7</v>
      </c>
      <c r="C81">
        <v>2</v>
      </c>
      <c r="D81">
        <v>759</v>
      </c>
      <c r="E81">
        <v>841</v>
      </c>
    </row>
    <row r="82" spans="1:5" x14ac:dyDescent="0.25">
      <c r="A82" s="1">
        <v>40624</v>
      </c>
      <c r="B82" t="s">
        <v>7</v>
      </c>
      <c r="C82">
        <v>2</v>
      </c>
      <c r="D82">
        <v>493</v>
      </c>
      <c r="E82">
        <v>664</v>
      </c>
    </row>
    <row r="83" spans="1:5" x14ac:dyDescent="0.25">
      <c r="A83" s="1">
        <v>40625</v>
      </c>
      <c r="B83" t="s">
        <v>7</v>
      </c>
      <c r="C83">
        <v>4</v>
      </c>
      <c r="D83">
        <v>1124</v>
      </c>
      <c r="E83">
        <v>1881</v>
      </c>
    </row>
    <row r="84" spans="1:5" x14ac:dyDescent="0.25">
      <c r="A84" s="1">
        <v>40626</v>
      </c>
      <c r="B84" t="s">
        <v>7</v>
      </c>
      <c r="C84">
        <v>0</v>
      </c>
      <c r="D84">
        <v>0</v>
      </c>
      <c r="E84">
        <v>0</v>
      </c>
    </row>
    <row r="85" spans="1:5" x14ac:dyDescent="0.25">
      <c r="A85" s="1">
        <v>40627</v>
      </c>
      <c r="B85" t="s">
        <v>7</v>
      </c>
      <c r="C85">
        <v>0</v>
      </c>
      <c r="D85">
        <v>0</v>
      </c>
      <c r="E85">
        <v>0</v>
      </c>
    </row>
    <row r="86" spans="1:5" x14ac:dyDescent="0.25">
      <c r="A86" s="1">
        <v>40628</v>
      </c>
      <c r="B86" t="s">
        <v>7</v>
      </c>
      <c r="C86">
        <v>1</v>
      </c>
      <c r="D86">
        <v>244</v>
      </c>
      <c r="E86">
        <v>249</v>
      </c>
    </row>
    <row r="87" spans="1:5" x14ac:dyDescent="0.25">
      <c r="A87" s="1">
        <v>40629</v>
      </c>
      <c r="B87" t="s">
        <v>7</v>
      </c>
      <c r="C87">
        <v>1</v>
      </c>
      <c r="D87">
        <v>104</v>
      </c>
      <c r="E87">
        <v>425</v>
      </c>
    </row>
    <row r="88" spans="1:5" x14ac:dyDescent="0.25">
      <c r="A88" s="1">
        <v>40630</v>
      </c>
      <c r="B88" t="s">
        <v>7</v>
      </c>
      <c r="C88">
        <v>0</v>
      </c>
      <c r="D88">
        <v>0</v>
      </c>
      <c r="E88">
        <v>0</v>
      </c>
    </row>
    <row r="89" spans="1:5" x14ac:dyDescent="0.25">
      <c r="A89" s="1">
        <v>40631</v>
      </c>
      <c r="B89" t="s">
        <v>7</v>
      </c>
      <c r="C89">
        <v>4</v>
      </c>
      <c r="D89">
        <v>1092</v>
      </c>
      <c r="E89">
        <v>5172</v>
      </c>
    </row>
    <row r="90" spans="1:5" x14ac:dyDescent="0.25">
      <c r="A90" s="1">
        <v>40632</v>
      </c>
      <c r="B90" t="s">
        <v>7</v>
      </c>
      <c r="C90">
        <v>1</v>
      </c>
      <c r="D90">
        <v>339</v>
      </c>
      <c r="E90">
        <v>529</v>
      </c>
    </row>
    <row r="91" spans="1:5" x14ac:dyDescent="0.25">
      <c r="A91" s="1">
        <v>40633</v>
      </c>
      <c r="B91" t="s">
        <v>7</v>
      </c>
      <c r="C91">
        <v>0</v>
      </c>
      <c r="D91">
        <v>0</v>
      </c>
      <c r="E91">
        <v>0</v>
      </c>
    </row>
    <row r="92" spans="1:5" x14ac:dyDescent="0.25">
      <c r="A92" s="1">
        <v>40634</v>
      </c>
      <c r="B92" t="s">
        <v>7</v>
      </c>
      <c r="C92">
        <v>1</v>
      </c>
      <c r="D92">
        <v>73</v>
      </c>
      <c r="E92">
        <v>520</v>
      </c>
    </row>
    <row r="93" spans="1:5" x14ac:dyDescent="0.25">
      <c r="A93" s="1">
        <v>40635</v>
      </c>
      <c r="B93" t="s">
        <v>8</v>
      </c>
      <c r="C93">
        <v>0</v>
      </c>
      <c r="D93">
        <v>0</v>
      </c>
      <c r="E93">
        <v>0</v>
      </c>
    </row>
    <row r="94" spans="1:5" x14ac:dyDescent="0.25">
      <c r="A94" s="1">
        <v>40636</v>
      </c>
      <c r="B94" t="s">
        <v>8</v>
      </c>
      <c r="C94">
        <v>0</v>
      </c>
      <c r="D94">
        <v>0</v>
      </c>
      <c r="E94">
        <v>0</v>
      </c>
    </row>
    <row r="95" spans="1:5" x14ac:dyDescent="0.25">
      <c r="A95" s="1">
        <v>40637</v>
      </c>
      <c r="B95" t="s">
        <v>7</v>
      </c>
      <c r="C95">
        <v>0</v>
      </c>
      <c r="D95">
        <v>0</v>
      </c>
      <c r="E95">
        <v>0</v>
      </c>
    </row>
    <row r="96" spans="1:5" x14ac:dyDescent="0.25">
      <c r="A96" s="1">
        <v>40638</v>
      </c>
      <c r="B96" t="s">
        <v>8</v>
      </c>
      <c r="C96">
        <v>0</v>
      </c>
      <c r="D96">
        <v>0</v>
      </c>
      <c r="E96">
        <v>0</v>
      </c>
    </row>
    <row r="97" spans="1:5" x14ac:dyDescent="0.25">
      <c r="A97" s="1">
        <v>40639</v>
      </c>
      <c r="B97" t="s">
        <v>7</v>
      </c>
      <c r="C97">
        <v>1</v>
      </c>
      <c r="D97">
        <v>1250</v>
      </c>
      <c r="E97">
        <v>1388</v>
      </c>
    </row>
    <row r="98" spans="1:5" x14ac:dyDescent="0.25">
      <c r="A98" s="1">
        <v>40640</v>
      </c>
      <c r="B98" t="s">
        <v>7</v>
      </c>
      <c r="C98">
        <v>5</v>
      </c>
      <c r="D98">
        <v>1320</v>
      </c>
      <c r="E98">
        <v>4398</v>
      </c>
    </row>
    <row r="99" spans="1:5" x14ac:dyDescent="0.25">
      <c r="A99" s="1">
        <v>40641</v>
      </c>
      <c r="B99" t="s">
        <v>7</v>
      </c>
      <c r="C99">
        <v>1</v>
      </c>
      <c r="D99">
        <v>376</v>
      </c>
      <c r="E99">
        <v>568</v>
      </c>
    </row>
    <row r="100" spans="1:5" x14ac:dyDescent="0.25">
      <c r="A100" s="1">
        <v>40642</v>
      </c>
      <c r="B100" t="s">
        <v>7</v>
      </c>
      <c r="C100">
        <v>5</v>
      </c>
      <c r="D100">
        <v>1379</v>
      </c>
      <c r="E100">
        <v>4771</v>
      </c>
    </row>
    <row r="101" spans="1:5" x14ac:dyDescent="0.25">
      <c r="A101" s="1">
        <v>40643</v>
      </c>
      <c r="B101" t="s">
        <v>7</v>
      </c>
      <c r="C101">
        <v>4</v>
      </c>
      <c r="D101">
        <v>1112</v>
      </c>
      <c r="E101">
        <v>2273</v>
      </c>
    </row>
    <row r="102" spans="1:5" x14ac:dyDescent="0.25">
      <c r="A102" s="1">
        <v>40644</v>
      </c>
      <c r="B102" t="s">
        <v>7</v>
      </c>
      <c r="C102">
        <v>5</v>
      </c>
      <c r="D102">
        <v>1141</v>
      </c>
      <c r="E102">
        <v>2214</v>
      </c>
    </row>
    <row r="103" spans="1:5" x14ac:dyDescent="0.25">
      <c r="A103" s="1">
        <v>40645</v>
      </c>
      <c r="B103" t="s">
        <v>7</v>
      </c>
      <c r="C103">
        <v>6</v>
      </c>
      <c r="D103">
        <v>1326</v>
      </c>
      <c r="E103">
        <v>1975</v>
      </c>
    </row>
    <row r="104" spans="1:5" x14ac:dyDescent="0.25">
      <c r="A104" s="1">
        <v>40646</v>
      </c>
      <c r="B104" t="s">
        <v>7</v>
      </c>
      <c r="C104">
        <v>3</v>
      </c>
      <c r="D104">
        <v>621</v>
      </c>
      <c r="E104">
        <v>1111</v>
      </c>
    </row>
    <row r="105" spans="1:5" x14ac:dyDescent="0.25">
      <c r="A105" s="1">
        <v>40647</v>
      </c>
      <c r="B105" t="s">
        <v>7</v>
      </c>
      <c r="C105">
        <v>1</v>
      </c>
      <c r="D105">
        <v>267</v>
      </c>
      <c r="E105">
        <v>686</v>
      </c>
    </row>
    <row r="106" spans="1:5" x14ac:dyDescent="0.25">
      <c r="A106" s="1">
        <v>40648</v>
      </c>
      <c r="B106" t="s">
        <v>7</v>
      </c>
      <c r="C106">
        <v>2</v>
      </c>
      <c r="D106">
        <v>278</v>
      </c>
      <c r="E106">
        <v>283</v>
      </c>
    </row>
    <row r="107" spans="1:5" x14ac:dyDescent="0.25">
      <c r="A107" s="1">
        <v>40649</v>
      </c>
      <c r="B107" t="s">
        <v>7</v>
      </c>
      <c r="C107">
        <v>4</v>
      </c>
      <c r="D107">
        <v>808</v>
      </c>
      <c r="E107">
        <v>1165</v>
      </c>
    </row>
    <row r="108" spans="1:5" x14ac:dyDescent="0.25">
      <c r="A108" s="1">
        <v>40650</v>
      </c>
      <c r="B108" t="s">
        <v>7</v>
      </c>
      <c r="C108">
        <v>4</v>
      </c>
      <c r="D108">
        <v>791</v>
      </c>
      <c r="E108">
        <v>859</v>
      </c>
    </row>
    <row r="109" spans="1:5" x14ac:dyDescent="0.25">
      <c r="A109" s="1">
        <v>40651</v>
      </c>
      <c r="B109" t="s">
        <v>7</v>
      </c>
      <c r="C109">
        <v>5</v>
      </c>
      <c r="D109">
        <v>1432</v>
      </c>
      <c r="E109">
        <v>4097</v>
      </c>
    </row>
    <row r="110" spans="1:5" x14ac:dyDescent="0.25">
      <c r="A110" s="1">
        <v>40652</v>
      </c>
      <c r="B110" t="s">
        <v>7</v>
      </c>
      <c r="C110">
        <v>2</v>
      </c>
      <c r="D110">
        <v>416</v>
      </c>
      <c r="E110">
        <v>606</v>
      </c>
    </row>
    <row r="111" spans="1:5" x14ac:dyDescent="0.25">
      <c r="A111" s="1">
        <v>40653</v>
      </c>
      <c r="B111" t="s">
        <v>7</v>
      </c>
      <c r="C111">
        <v>0</v>
      </c>
      <c r="D111">
        <v>0</v>
      </c>
      <c r="E111">
        <v>0</v>
      </c>
    </row>
    <row r="112" spans="1:5" x14ac:dyDescent="0.25">
      <c r="A112" s="1">
        <v>40654</v>
      </c>
      <c r="B112" t="s">
        <v>7</v>
      </c>
      <c r="C112">
        <v>3</v>
      </c>
      <c r="D112">
        <v>1503</v>
      </c>
      <c r="E112">
        <v>1979</v>
      </c>
    </row>
    <row r="113" spans="1:5" x14ac:dyDescent="0.25">
      <c r="A113" s="1">
        <v>40655</v>
      </c>
      <c r="B113" t="s">
        <v>7</v>
      </c>
      <c r="C113">
        <v>2</v>
      </c>
      <c r="D113">
        <v>711</v>
      </c>
      <c r="E113">
        <v>1989</v>
      </c>
    </row>
    <row r="114" spans="1:5" x14ac:dyDescent="0.25">
      <c r="A114" s="1">
        <v>40656</v>
      </c>
      <c r="B114" t="s">
        <v>7</v>
      </c>
      <c r="C114">
        <v>2</v>
      </c>
      <c r="D114">
        <v>936</v>
      </c>
      <c r="E114">
        <v>1352</v>
      </c>
    </row>
    <row r="115" spans="1:5" x14ac:dyDescent="0.25">
      <c r="A115" s="1">
        <v>40657</v>
      </c>
      <c r="B115" t="s">
        <v>7</v>
      </c>
      <c r="C115">
        <v>4</v>
      </c>
      <c r="D115">
        <v>1040</v>
      </c>
      <c r="E115">
        <v>2958</v>
      </c>
    </row>
    <row r="116" spans="1:5" x14ac:dyDescent="0.25">
      <c r="A116" s="1">
        <v>40658</v>
      </c>
      <c r="B116" t="s">
        <v>7</v>
      </c>
      <c r="C116">
        <v>3</v>
      </c>
      <c r="D116">
        <v>712</v>
      </c>
      <c r="E116">
        <v>1139</v>
      </c>
    </row>
    <row r="117" spans="1:5" x14ac:dyDescent="0.25">
      <c r="A117" s="1">
        <v>40659</v>
      </c>
      <c r="B117" t="s">
        <v>8</v>
      </c>
      <c r="C117">
        <v>0</v>
      </c>
      <c r="D117">
        <v>0</v>
      </c>
      <c r="E117">
        <v>0</v>
      </c>
    </row>
    <row r="118" spans="1:5" x14ac:dyDescent="0.25">
      <c r="A118" s="1">
        <v>40660</v>
      </c>
      <c r="B118" t="s">
        <v>7</v>
      </c>
      <c r="C118">
        <v>4</v>
      </c>
      <c r="D118">
        <v>1194</v>
      </c>
      <c r="E118">
        <v>4013</v>
      </c>
    </row>
    <row r="119" spans="1:5" x14ac:dyDescent="0.25">
      <c r="A119" s="1">
        <v>40661</v>
      </c>
      <c r="B119" t="s">
        <v>7</v>
      </c>
      <c r="C119">
        <v>2</v>
      </c>
      <c r="D119">
        <v>329</v>
      </c>
      <c r="E119">
        <v>438</v>
      </c>
    </row>
    <row r="120" spans="1:5" x14ac:dyDescent="0.25">
      <c r="A120" s="1">
        <v>40662</v>
      </c>
      <c r="B120" t="s">
        <v>7</v>
      </c>
      <c r="C120">
        <v>1</v>
      </c>
      <c r="D120">
        <v>413</v>
      </c>
      <c r="E120">
        <v>595</v>
      </c>
    </row>
    <row r="121" spans="1:5" x14ac:dyDescent="0.25">
      <c r="A121" s="1">
        <v>40663</v>
      </c>
      <c r="B121" t="s">
        <v>7</v>
      </c>
      <c r="C121">
        <v>1</v>
      </c>
      <c r="D121">
        <v>347</v>
      </c>
      <c r="E121">
        <v>548</v>
      </c>
    </row>
    <row r="122" spans="1:5" x14ac:dyDescent="0.25">
      <c r="A122" s="1">
        <v>40664</v>
      </c>
      <c r="B122" t="s">
        <v>7</v>
      </c>
      <c r="C122">
        <v>3</v>
      </c>
      <c r="D122">
        <v>404</v>
      </c>
      <c r="E122">
        <v>533</v>
      </c>
    </row>
    <row r="123" spans="1:5" x14ac:dyDescent="0.25">
      <c r="A123" s="1">
        <v>40665</v>
      </c>
      <c r="B123" t="s">
        <v>7</v>
      </c>
      <c r="C123">
        <v>0</v>
      </c>
      <c r="D123">
        <v>0</v>
      </c>
      <c r="E123">
        <v>0</v>
      </c>
    </row>
    <row r="124" spans="1:5" x14ac:dyDescent="0.25">
      <c r="A124" s="1">
        <v>40666</v>
      </c>
      <c r="B124" t="s">
        <v>7</v>
      </c>
      <c r="C124">
        <v>3</v>
      </c>
      <c r="D124">
        <v>1105</v>
      </c>
      <c r="E124">
        <v>3196</v>
      </c>
    </row>
    <row r="125" spans="1:5" x14ac:dyDescent="0.25">
      <c r="A125" s="1">
        <v>40667</v>
      </c>
      <c r="B125" t="s">
        <v>7</v>
      </c>
      <c r="C125">
        <v>0</v>
      </c>
      <c r="D125">
        <v>0</v>
      </c>
      <c r="E125">
        <v>0</v>
      </c>
    </row>
    <row r="126" spans="1:5" x14ac:dyDescent="0.25">
      <c r="A126" s="1">
        <v>40668</v>
      </c>
      <c r="B126" t="s">
        <v>8</v>
      </c>
      <c r="C126">
        <v>0</v>
      </c>
      <c r="D126">
        <v>0</v>
      </c>
      <c r="E126">
        <v>0</v>
      </c>
    </row>
    <row r="127" spans="1:5" x14ac:dyDescent="0.25">
      <c r="A127" s="1">
        <v>40669</v>
      </c>
      <c r="B127" t="s">
        <v>7</v>
      </c>
      <c r="C127">
        <v>2</v>
      </c>
      <c r="D127">
        <v>275</v>
      </c>
      <c r="E127">
        <v>1081</v>
      </c>
    </row>
    <row r="128" spans="1:5" x14ac:dyDescent="0.25">
      <c r="A128" s="1">
        <v>40670</v>
      </c>
      <c r="B128" t="s">
        <v>7</v>
      </c>
      <c r="C128">
        <v>2</v>
      </c>
      <c r="D128">
        <v>819</v>
      </c>
      <c r="E128">
        <v>1025</v>
      </c>
    </row>
    <row r="129" spans="1:5" x14ac:dyDescent="0.25">
      <c r="A129" s="1">
        <v>40671</v>
      </c>
      <c r="B129" t="s">
        <v>7</v>
      </c>
      <c r="C129">
        <v>1</v>
      </c>
      <c r="D129">
        <v>359</v>
      </c>
      <c r="E129">
        <v>548</v>
      </c>
    </row>
    <row r="130" spans="1:5" x14ac:dyDescent="0.25">
      <c r="A130" s="1">
        <v>40672</v>
      </c>
      <c r="B130" t="s">
        <v>7</v>
      </c>
      <c r="C130">
        <v>5</v>
      </c>
      <c r="D130">
        <v>1608</v>
      </c>
      <c r="E130">
        <v>5056</v>
      </c>
    </row>
    <row r="131" spans="1:5" x14ac:dyDescent="0.25">
      <c r="A131" s="1">
        <v>40673</v>
      </c>
      <c r="B131" t="s">
        <v>7</v>
      </c>
      <c r="C131">
        <v>0</v>
      </c>
      <c r="D131">
        <v>0</v>
      </c>
      <c r="E131">
        <v>0</v>
      </c>
    </row>
    <row r="132" spans="1:5" x14ac:dyDescent="0.25">
      <c r="A132" s="1">
        <v>40674</v>
      </c>
      <c r="B132" t="s">
        <v>7</v>
      </c>
      <c r="C132">
        <v>2</v>
      </c>
      <c r="D132">
        <v>367</v>
      </c>
      <c r="E132">
        <v>664</v>
      </c>
    </row>
    <row r="133" spans="1:5" x14ac:dyDescent="0.25">
      <c r="A133" s="1">
        <v>40675</v>
      </c>
      <c r="B133" t="s">
        <v>7</v>
      </c>
      <c r="C133">
        <v>0</v>
      </c>
      <c r="D133">
        <v>0</v>
      </c>
      <c r="E133">
        <v>0</v>
      </c>
    </row>
    <row r="134" spans="1:5" x14ac:dyDescent="0.25">
      <c r="A134" s="1">
        <v>40676</v>
      </c>
      <c r="B134" t="s">
        <v>7</v>
      </c>
      <c r="C134">
        <v>1</v>
      </c>
      <c r="D134">
        <v>390</v>
      </c>
      <c r="E134">
        <v>534</v>
      </c>
    </row>
    <row r="135" spans="1:5" x14ac:dyDescent="0.25">
      <c r="A135" s="1">
        <v>40677</v>
      </c>
      <c r="B135" t="s">
        <v>7</v>
      </c>
      <c r="C135">
        <v>1</v>
      </c>
      <c r="D135">
        <v>137</v>
      </c>
      <c r="E135">
        <v>143</v>
      </c>
    </row>
    <row r="136" spans="1:5" x14ac:dyDescent="0.25">
      <c r="A136" s="1">
        <v>40678</v>
      </c>
      <c r="B136" t="s">
        <v>7</v>
      </c>
      <c r="C136">
        <v>2</v>
      </c>
      <c r="D136">
        <v>544</v>
      </c>
      <c r="E136">
        <v>905</v>
      </c>
    </row>
    <row r="137" spans="1:5" x14ac:dyDescent="0.25">
      <c r="A137" s="1">
        <v>40679</v>
      </c>
      <c r="B137" t="s">
        <v>7</v>
      </c>
      <c r="C137">
        <v>2</v>
      </c>
      <c r="D137">
        <v>365</v>
      </c>
      <c r="E137">
        <v>603</v>
      </c>
    </row>
    <row r="138" spans="1:5" x14ac:dyDescent="0.25">
      <c r="A138" s="1">
        <v>40680</v>
      </c>
      <c r="B138" t="s">
        <v>7</v>
      </c>
      <c r="C138">
        <v>2</v>
      </c>
      <c r="D138">
        <v>668</v>
      </c>
      <c r="E138">
        <v>790</v>
      </c>
    </row>
    <row r="139" spans="1:5" x14ac:dyDescent="0.25">
      <c r="A139" s="1">
        <v>40681</v>
      </c>
      <c r="B139" t="s">
        <v>7</v>
      </c>
      <c r="C139">
        <v>2</v>
      </c>
      <c r="D139">
        <v>533</v>
      </c>
      <c r="E139">
        <v>2094</v>
      </c>
    </row>
    <row r="140" spans="1:5" x14ac:dyDescent="0.25">
      <c r="A140" s="1">
        <v>40682</v>
      </c>
      <c r="B140" t="s">
        <v>7</v>
      </c>
      <c r="C140">
        <v>3</v>
      </c>
      <c r="D140">
        <v>549</v>
      </c>
      <c r="E140">
        <v>1128</v>
      </c>
    </row>
    <row r="141" spans="1:5" x14ac:dyDescent="0.25">
      <c r="A141" s="1">
        <v>40683</v>
      </c>
      <c r="B141" t="s">
        <v>7</v>
      </c>
      <c r="C141">
        <v>3</v>
      </c>
      <c r="D141">
        <v>633</v>
      </c>
      <c r="E141">
        <v>1183</v>
      </c>
    </row>
    <row r="142" spans="1:5" x14ac:dyDescent="0.25">
      <c r="A142" s="1">
        <v>40684</v>
      </c>
      <c r="B142" t="s">
        <v>7</v>
      </c>
      <c r="C142">
        <v>0</v>
      </c>
      <c r="D142">
        <v>0</v>
      </c>
      <c r="E142">
        <v>0</v>
      </c>
    </row>
    <row r="143" spans="1:5" x14ac:dyDescent="0.25">
      <c r="A143" s="1">
        <v>40685</v>
      </c>
      <c r="B143" t="s">
        <v>7</v>
      </c>
      <c r="C143">
        <v>2</v>
      </c>
      <c r="D143">
        <v>339</v>
      </c>
      <c r="E143">
        <v>1100</v>
      </c>
    </row>
    <row r="144" spans="1:5" x14ac:dyDescent="0.25">
      <c r="A144" s="1">
        <v>40686</v>
      </c>
      <c r="B144" t="s">
        <v>7</v>
      </c>
      <c r="C144">
        <v>3</v>
      </c>
      <c r="D144">
        <v>628</v>
      </c>
      <c r="E144">
        <v>1753</v>
      </c>
    </row>
    <row r="145" spans="1:5" x14ac:dyDescent="0.25">
      <c r="A145" s="1">
        <v>40687</v>
      </c>
      <c r="B145" t="s">
        <v>7</v>
      </c>
      <c r="C145">
        <v>1</v>
      </c>
      <c r="D145">
        <v>251</v>
      </c>
      <c r="E145">
        <v>702</v>
      </c>
    </row>
    <row r="146" spans="1:5" x14ac:dyDescent="0.25">
      <c r="A146" s="1">
        <v>40688</v>
      </c>
      <c r="B146" t="s">
        <v>8</v>
      </c>
      <c r="C146">
        <v>0</v>
      </c>
      <c r="D146">
        <v>0</v>
      </c>
      <c r="E146">
        <v>0</v>
      </c>
    </row>
    <row r="147" spans="1:5" x14ac:dyDescent="0.25">
      <c r="A147" s="1">
        <v>40689</v>
      </c>
      <c r="B147" t="s">
        <v>7</v>
      </c>
      <c r="C147">
        <v>0</v>
      </c>
      <c r="D147">
        <v>0</v>
      </c>
      <c r="E147">
        <v>0</v>
      </c>
    </row>
    <row r="148" spans="1:5" x14ac:dyDescent="0.25">
      <c r="A148" s="1">
        <v>40690</v>
      </c>
      <c r="B148" t="s">
        <v>7</v>
      </c>
      <c r="C148">
        <v>0</v>
      </c>
      <c r="D148">
        <v>0</v>
      </c>
      <c r="E148">
        <v>0</v>
      </c>
    </row>
    <row r="149" spans="1:5" x14ac:dyDescent="0.25">
      <c r="A149" s="1">
        <v>40691</v>
      </c>
      <c r="B149" t="s">
        <v>7</v>
      </c>
      <c r="C149">
        <v>1</v>
      </c>
      <c r="D149">
        <v>584</v>
      </c>
      <c r="E149">
        <v>718</v>
      </c>
    </row>
    <row r="150" spans="1:5" x14ac:dyDescent="0.25">
      <c r="A150" s="1">
        <v>40692</v>
      </c>
      <c r="B150" t="s">
        <v>7</v>
      </c>
      <c r="C150">
        <v>3</v>
      </c>
      <c r="D150">
        <v>1469</v>
      </c>
      <c r="E150">
        <v>3973</v>
      </c>
    </row>
    <row r="151" spans="1:5" x14ac:dyDescent="0.25">
      <c r="A151" s="1">
        <v>40693</v>
      </c>
      <c r="B151" t="s">
        <v>7</v>
      </c>
      <c r="C151">
        <v>2</v>
      </c>
      <c r="D151">
        <v>1389</v>
      </c>
      <c r="E151">
        <v>1460</v>
      </c>
    </row>
    <row r="152" spans="1:5" x14ac:dyDescent="0.25">
      <c r="A152" s="1">
        <v>40694</v>
      </c>
      <c r="B152" t="s">
        <v>7</v>
      </c>
      <c r="C152">
        <v>3</v>
      </c>
      <c r="D152">
        <v>676</v>
      </c>
      <c r="E152">
        <v>1296</v>
      </c>
    </row>
    <row r="153" spans="1:5" x14ac:dyDescent="0.25">
      <c r="A153" s="1">
        <v>40695</v>
      </c>
      <c r="B153" t="s">
        <v>7</v>
      </c>
      <c r="C153">
        <v>0</v>
      </c>
      <c r="D153">
        <v>0</v>
      </c>
      <c r="E153">
        <v>0</v>
      </c>
    </row>
    <row r="154" spans="1:5" x14ac:dyDescent="0.25">
      <c r="A154" s="1">
        <v>40696</v>
      </c>
      <c r="B154" t="s">
        <v>7</v>
      </c>
      <c r="C154">
        <v>1</v>
      </c>
      <c r="D154">
        <v>385</v>
      </c>
      <c r="E154">
        <v>1838</v>
      </c>
    </row>
    <row r="155" spans="1:5" x14ac:dyDescent="0.25">
      <c r="A155" s="1">
        <v>40697</v>
      </c>
      <c r="B155" t="s">
        <v>7</v>
      </c>
      <c r="C155">
        <v>3</v>
      </c>
      <c r="D155">
        <v>1099</v>
      </c>
      <c r="E155">
        <v>1414</v>
      </c>
    </row>
    <row r="156" spans="1:5" x14ac:dyDescent="0.25">
      <c r="A156" s="1">
        <v>40698</v>
      </c>
      <c r="B156" t="s">
        <v>7</v>
      </c>
      <c r="C156">
        <v>4</v>
      </c>
      <c r="D156">
        <v>1957</v>
      </c>
      <c r="E156">
        <v>2437</v>
      </c>
    </row>
    <row r="157" spans="1:5" x14ac:dyDescent="0.25">
      <c r="A157" s="1">
        <v>40699</v>
      </c>
      <c r="B157" t="s">
        <v>7</v>
      </c>
      <c r="C157">
        <v>6</v>
      </c>
      <c r="D157">
        <v>3440</v>
      </c>
      <c r="E157">
        <v>4810</v>
      </c>
    </row>
    <row r="158" spans="1:5" x14ac:dyDescent="0.25">
      <c r="A158" s="1">
        <v>40700</v>
      </c>
      <c r="B158" t="s">
        <v>7</v>
      </c>
      <c r="C158">
        <v>3</v>
      </c>
      <c r="D158">
        <v>1020</v>
      </c>
      <c r="E158">
        <v>2510</v>
      </c>
    </row>
    <row r="159" spans="1:5" x14ac:dyDescent="0.25">
      <c r="A159" s="1">
        <v>40701</v>
      </c>
      <c r="B159" t="s">
        <v>7</v>
      </c>
      <c r="C159">
        <v>5</v>
      </c>
      <c r="D159">
        <v>1215</v>
      </c>
      <c r="E159">
        <v>4783</v>
      </c>
    </row>
    <row r="160" spans="1:5" x14ac:dyDescent="0.25">
      <c r="A160" s="1">
        <v>40702</v>
      </c>
      <c r="B160" t="s">
        <v>7</v>
      </c>
      <c r="C160">
        <v>1</v>
      </c>
      <c r="D160">
        <v>168</v>
      </c>
      <c r="E160">
        <v>265</v>
      </c>
    </row>
    <row r="161" spans="1:5" x14ac:dyDescent="0.25">
      <c r="A161" s="1">
        <v>40703</v>
      </c>
      <c r="B161" t="s">
        <v>7</v>
      </c>
      <c r="C161">
        <v>2</v>
      </c>
      <c r="D161">
        <v>341</v>
      </c>
      <c r="E161">
        <v>1816</v>
      </c>
    </row>
    <row r="162" spans="1:5" x14ac:dyDescent="0.25">
      <c r="A162" s="1">
        <v>40704</v>
      </c>
      <c r="B162" t="s">
        <v>7</v>
      </c>
      <c r="C162">
        <v>3</v>
      </c>
      <c r="D162">
        <v>648</v>
      </c>
      <c r="E162">
        <v>2596</v>
      </c>
    </row>
    <row r="163" spans="1:5" x14ac:dyDescent="0.25">
      <c r="A163" s="1">
        <v>40705</v>
      </c>
      <c r="B163" t="s">
        <v>7</v>
      </c>
      <c r="C163">
        <v>2</v>
      </c>
      <c r="D163">
        <v>414</v>
      </c>
      <c r="E163">
        <v>782</v>
      </c>
    </row>
    <row r="164" spans="1:5" x14ac:dyDescent="0.25">
      <c r="A164" s="1">
        <v>40706</v>
      </c>
      <c r="B164" t="s">
        <v>7</v>
      </c>
      <c r="C164">
        <v>2</v>
      </c>
      <c r="D164">
        <v>346</v>
      </c>
      <c r="E164">
        <v>726</v>
      </c>
    </row>
    <row r="165" spans="1:5" x14ac:dyDescent="0.25">
      <c r="A165" s="1">
        <v>40707</v>
      </c>
      <c r="B165" t="s">
        <v>7</v>
      </c>
      <c r="C165">
        <v>1</v>
      </c>
      <c r="D165">
        <v>568</v>
      </c>
      <c r="E165">
        <v>1275</v>
      </c>
    </row>
    <row r="166" spans="1:5" x14ac:dyDescent="0.25">
      <c r="A166" s="1">
        <v>40708</v>
      </c>
      <c r="B166" t="s">
        <v>7</v>
      </c>
      <c r="C166">
        <v>1</v>
      </c>
      <c r="D166">
        <v>136</v>
      </c>
      <c r="E166">
        <v>657</v>
      </c>
    </row>
    <row r="167" spans="1:5" x14ac:dyDescent="0.25">
      <c r="A167" s="1">
        <v>40709</v>
      </c>
      <c r="B167" t="s">
        <v>7</v>
      </c>
      <c r="C167">
        <v>1</v>
      </c>
      <c r="D167">
        <v>312</v>
      </c>
      <c r="E167">
        <v>606</v>
      </c>
    </row>
    <row r="168" spans="1:5" x14ac:dyDescent="0.25">
      <c r="A168" s="1">
        <v>40710</v>
      </c>
      <c r="B168" t="s">
        <v>8</v>
      </c>
      <c r="C168">
        <v>0</v>
      </c>
      <c r="D168">
        <v>0</v>
      </c>
      <c r="E168">
        <v>0</v>
      </c>
    </row>
    <row r="169" spans="1:5" x14ac:dyDescent="0.25">
      <c r="A169" s="1">
        <v>40711</v>
      </c>
      <c r="B169" t="s">
        <v>8</v>
      </c>
      <c r="C169">
        <v>0</v>
      </c>
      <c r="D169">
        <v>0</v>
      </c>
      <c r="E169">
        <v>0</v>
      </c>
    </row>
    <row r="170" spans="1:5" x14ac:dyDescent="0.25">
      <c r="A170" s="1">
        <v>40712</v>
      </c>
      <c r="B170" t="s">
        <v>7</v>
      </c>
      <c r="C170">
        <v>1</v>
      </c>
      <c r="D170">
        <v>135</v>
      </c>
      <c r="E170">
        <v>332</v>
      </c>
    </row>
    <row r="171" spans="1:5" x14ac:dyDescent="0.25">
      <c r="A171" s="1">
        <v>40713</v>
      </c>
      <c r="B171" t="s">
        <v>7</v>
      </c>
      <c r="C171">
        <v>3</v>
      </c>
      <c r="D171">
        <v>681</v>
      </c>
      <c r="E171">
        <v>3942</v>
      </c>
    </row>
    <row r="172" spans="1:5" x14ac:dyDescent="0.25">
      <c r="A172" s="1">
        <v>40714</v>
      </c>
      <c r="B172" t="s">
        <v>7</v>
      </c>
      <c r="C172">
        <v>0</v>
      </c>
      <c r="D172">
        <v>0</v>
      </c>
      <c r="E172">
        <v>0</v>
      </c>
    </row>
    <row r="173" spans="1:5" x14ac:dyDescent="0.25">
      <c r="A173" s="1">
        <v>40715</v>
      </c>
      <c r="B173" t="s">
        <v>7</v>
      </c>
      <c r="C173">
        <v>3</v>
      </c>
      <c r="D173">
        <v>2357</v>
      </c>
      <c r="E173">
        <v>3529</v>
      </c>
    </row>
    <row r="174" spans="1:5" x14ac:dyDescent="0.25">
      <c r="A174" s="1">
        <v>40716</v>
      </c>
      <c r="B174" t="s">
        <v>8</v>
      </c>
      <c r="C174">
        <v>0</v>
      </c>
      <c r="D174">
        <v>0</v>
      </c>
      <c r="E174">
        <v>0</v>
      </c>
    </row>
    <row r="175" spans="1:5" x14ac:dyDescent="0.25">
      <c r="A175" s="1">
        <v>40717</v>
      </c>
      <c r="B175" t="s">
        <v>7</v>
      </c>
      <c r="C175">
        <v>0</v>
      </c>
      <c r="D175">
        <v>0</v>
      </c>
      <c r="E175">
        <v>0</v>
      </c>
    </row>
    <row r="176" spans="1:5" x14ac:dyDescent="0.25">
      <c r="A176" s="1">
        <v>40718</v>
      </c>
      <c r="B176" t="s">
        <v>7</v>
      </c>
      <c r="C176">
        <v>0</v>
      </c>
      <c r="D176">
        <v>0</v>
      </c>
      <c r="E176">
        <v>0</v>
      </c>
    </row>
    <row r="177" spans="1:5" x14ac:dyDescent="0.25">
      <c r="A177" s="1">
        <v>40719</v>
      </c>
      <c r="B177" t="s">
        <v>7</v>
      </c>
      <c r="C177">
        <v>0</v>
      </c>
      <c r="D177">
        <v>0</v>
      </c>
      <c r="E177">
        <v>0</v>
      </c>
    </row>
    <row r="178" spans="1:5" x14ac:dyDescent="0.25">
      <c r="A178" s="1">
        <v>40720</v>
      </c>
      <c r="B178" t="s">
        <v>8</v>
      </c>
      <c r="C178">
        <v>0</v>
      </c>
      <c r="D178">
        <v>0</v>
      </c>
      <c r="E178">
        <v>0</v>
      </c>
    </row>
    <row r="179" spans="1:5" x14ac:dyDescent="0.25">
      <c r="A179" s="1">
        <v>40721</v>
      </c>
      <c r="B179" t="s">
        <v>8</v>
      </c>
      <c r="C179">
        <v>0</v>
      </c>
      <c r="D179">
        <v>0</v>
      </c>
      <c r="E179">
        <v>0</v>
      </c>
    </row>
    <row r="180" spans="1:5" x14ac:dyDescent="0.25">
      <c r="A180" s="1">
        <v>40722</v>
      </c>
      <c r="B180" t="s">
        <v>7</v>
      </c>
      <c r="C180">
        <v>1</v>
      </c>
      <c r="D180">
        <v>276</v>
      </c>
      <c r="E180">
        <v>446</v>
      </c>
    </row>
    <row r="181" spans="1:5" x14ac:dyDescent="0.25">
      <c r="A181" s="1">
        <v>40723</v>
      </c>
      <c r="B181" t="s">
        <v>7</v>
      </c>
      <c r="C181">
        <v>2</v>
      </c>
      <c r="D181">
        <v>539</v>
      </c>
      <c r="E181">
        <v>1156</v>
      </c>
    </row>
    <row r="182" spans="1:5" x14ac:dyDescent="0.25">
      <c r="A182" s="1">
        <v>40724</v>
      </c>
      <c r="B182" t="s">
        <v>8</v>
      </c>
      <c r="C182">
        <v>0</v>
      </c>
      <c r="D182">
        <v>0</v>
      </c>
      <c r="E182">
        <v>0</v>
      </c>
    </row>
    <row r="183" spans="1:5" x14ac:dyDescent="0.25">
      <c r="A183" s="1">
        <v>40725</v>
      </c>
      <c r="B183" t="s">
        <v>7</v>
      </c>
      <c r="C183">
        <v>0</v>
      </c>
      <c r="D183">
        <v>0</v>
      </c>
      <c r="E183">
        <v>0</v>
      </c>
    </row>
    <row r="184" spans="1:5" x14ac:dyDescent="0.25">
      <c r="A184" s="1">
        <v>40726</v>
      </c>
      <c r="B184" t="s">
        <v>7</v>
      </c>
      <c r="C184">
        <v>0</v>
      </c>
      <c r="D184">
        <v>0</v>
      </c>
      <c r="E184">
        <v>0</v>
      </c>
    </row>
    <row r="185" spans="1:5" x14ac:dyDescent="0.25">
      <c r="A185" s="1">
        <v>40727</v>
      </c>
      <c r="B185" t="s">
        <v>7</v>
      </c>
      <c r="C185">
        <v>1</v>
      </c>
      <c r="D185">
        <v>242</v>
      </c>
      <c r="E185">
        <v>991</v>
      </c>
    </row>
    <row r="186" spans="1:5" x14ac:dyDescent="0.25">
      <c r="A186" s="1">
        <v>40728</v>
      </c>
      <c r="B186" t="s">
        <v>7</v>
      </c>
      <c r="C186">
        <v>1</v>
      </c>
      <c r="D186">
        <v>243</v>
      </c>
      <c r="E186">
        <v>288</v>
      </c>
    </row>
    <row r="187" spans="1:5" x14ac:dyDescent="0.25">
      <c r="A187" s="1">
        <v>40729</v>
      </c>
      <c r="B187" t="s">
        <v>7</v>
      </c>
      <c r="C187">
        <v>1</v>
      </c>
      <c r="D187">
        <v>1420</v>
      </c>
      <c r="E187">
        <v>2012</v>
      </c>
    </row>
    <row r="188" spans="1:5" x14ac:dyDescent="0.25">
      <c r="A188" s="1">
        <v>40730</v>
      </c>
      <c r="B188" t="s">
        <v>7</v>
      </c>
      <c r="C188">
        <v>3</v>
      </c>
      <c r="D188">
        <v>660</v>
      </c>
      <c r="E188">
        <v>1636</v>
      </c>
    </row>
    <row r="189" spans="1:5" x14ac:dyDescent="0.25">
      <c r="A189" s="1">
        <v>40731</v>
      </c>
      <c r="B189" t="s">
        <v>7</v>
      </c>
      <c r="C189">
        <v>2</v>
      </c>
      <c r="D189">
        <v>1126</v>
      </c>
      <c r="E189">
        <v>2601</v>
      </c>
    </row>
    <row r="190" spans="1:5" x14ac:dyDescent="0.25">
      <c r="A190" s="1">
        <v>40732</v>
      </c>
      <c r="B190" t="s">
        <v>8</v>
      </c>
      <c r="C190">
        <v>0</v>
      </c>
      <c r="D190">
        <v>0</v>
      </c>
      <c r="E190">
        <v>0</v>
      </c>
    </row>
    <row r="191" spans="1:5" x14ac:dyDescent="0.25">
      <c r="A191" s="1">
        <v>40733</v>
      </c>
      <c r="B191" t="s">
        <v>7</v>
      </c>
      <c r="C191">
        <v>5</v>
      </c>
      <c r="D191">
        <v>1308</v>
      </c>
      <c r="E191">
        <v>2631</v>
      </c>
    </row>
    <row r="192" spans="1:5" x14ac:dyDescent="0.25">
      <c r="A192" s="1">
        <v>40734</v>
      </c>
      <c r="B192" t="s">
        <v>7</v>
      </c>
      <c r="C192">
        <v>0</v>
      </c>
      <c r="D192">
        <v>0</v>
      </c>
      <c r="E192">
        <v>0</v>
      </c>
    </row>
    <row r="193" spans="1:5" x14ac:dyDescent="0.25">
      <c r="A193" s="1">
        <v>40735</v>
      </c>
      <c r="B193" t="s">
        <v>8</v>
      </c>
      <c r="C193">
        <v>0</v>
      </c>
      <c r="D193">
        <v>0</v>
      </c>
      <c r="E193">
        <v>0</v>
      </c>
    </row>
    <row r="194" spans="1:5" x14ac:dyDescent="0.25">
      <c r="A194" s="1">
        <v>40736</v>
      </c>
      <c r="B194" t="s">
        <v>7</v>
      </c>
      <c r="C194">
        <v>0</v>
      </c>
      <c r="D194">
        <v>0</v>
      </c>
      <c r="E194">
        <v>0</v>
      </c>
    </row>
    <row r="195" spans="1:5" x14ac:dyDescent="0.25">
      <c r="A195" s="1">
        <v>40737</v>
      </c>
      <c r="B195" t="s">
        <v>7</v>
      </c>
      <c r="C195">
        <v>1</v>
      </c>
      <c r="D195">
        <v>131</v>
      </c>
      <c r="E195">
        <v>210</v>
      </c>
    </row>
    <row r="196" spans="1:5" x14ac:dyDescent="0.25">
      <c r="A196" s="1">
        <v>40738</v>
      </c>
      <c r="B196" t="s">
        <v>7</v>
      </c>
      <c r="C196">
        <v>0</v>
      </c>
      <c r="D196">
        <v>0</v>
      </c>
      <c r="E196">
        <v>0</v>
      </c>
    </row>
    <row r="197" spans="1:5" x14ac:dyDescent="0.25">
      <c r="A197" s="1">
        <v>40739</v>
      </c>
      <c r="B197" t="s">
        <v>7</v>
      </c>
      <c r="C197">
        <v>1</v>
      </c>
      <c r="D197">
        <v>140</v>
      </c>
      <c r="E197">
        <v>520</v>
      </c>
    </row>
    <row r="198" spans="1:5" x14ac:dyDescent="0.25">
      <c r="A198" s="1">
        <v>40740</v>
      </c>
      <c r="B198" t="s">
        <v>7</v>
      </c>
      <c r="C198">
        <v>2</v>
      </c>
      <c r="D198">
        <v>416</v>
      </c>
      <c r="E198">
        <v>1111</v>
      </c>
    </row>
    <row r="199" spans="1:5" x14ac:dyDescent="0.25">
      <c r="A199" s="1">
        <v>40741</v>
      </c>
      <c r="B199" t="s">
        <v>7</v>
      </c>
      <c r="C199">
        <v>0</v>
      </c>
      <c r="D199">
        <v>0</v>
      </c>
      <c r="E199">
        <v>0</v>
      </c>
    </row>
    <row r="200" spans="1:5" x14ac:dyDescent="0.25">
      <c r="A200" s="1">
        <v>40742</v>
      </c>
      <c r="B200" t="s">
        <v>7</v>
      </c>
      <c r="C200">
        <v>1</v>
      </c>
      <c r="D200">
        <v>135</v>
      </c>
      <c r="E200">
        <v>142</v>
      </c>
    </row>
    <row r="201" spans="1:5" x14ac:dyDescent="0.25">
      <c r="A201" s="1">
        <v>40743</v>
      </c>
      <c r="B201" t="s">
        <v>7</v>
      </c>
      <c r="C201">
        <v>0</v>
      </c>
      <c r="D201">
        <v>0</v>
      </c>
      <c r="E201">
        <v>0</v>
      </c>
    </row>
    <row r="202" spans="1:5" x14ac:dyDescent="0.25">
      <c r="A202" s="1">
        <v>40744</v>
      </c>
      <c r="B202" t="s">
        <v>7</v>
      </c>
      <c r="C202">
        <v>0</v>
      </c>
      <c r="D202">
        <v>0</v>
      </c>
      <c r="E202">
        <v>0</v>
      </c>
    </row>
    <row r="203" spans="1:5" x14ac:dyDescent="0.25">
      <c r="A203" s="1">
        <v>40745</v>
      </c>
      <c r="B203" t="s">
        <v>7</v>
      </c>
      <c r="C203">
        <v>1</v>
      </c>
      <c r="D203">
        <v>345</v>
      </c>
      <c r="E203">
        <v>1024</v>
      </c>
    </row>
    <row r="204" spans="1:5" x14ac:dyDescent="0.25">
      <c r="A204" s="1">
        <v>40746</v>
      </c>
      <c r="B204" t="s">
        <v>8</v>
      </c>
      <c r="C204">
        <v>0</v>
      </c>
      <c r="D204">
        <v>0</v>
      </c>
      <c r="E204">
        <v>0</v>
      </c>
    </row>
    <row r="205" spans="1:5" x14ac:dyDescent="0.25">
      <c r="A205" s="1">
        <v>40747</v>
      </c>
      <c r="B205" t="s">
        <v>7</v>
      </c>
      <c r="C205">
        <v>0</v>
      </c>
      <c r="D205">
        <v>0</v>
      </c>
      <c r="E205">
        <v>0</v>
      </c>
    </row>
    <row r="206" spans="1:5" x14ac:dyDescent="0.25">
      <c r="A206" s="1">
        <v>40748</v>
      </c>
      <c r="B206" t="s">
        <v>7</v>
      </c>
      <c r="C206">
        <v>3</v>
      </c>
      <c r="D206">
        <v>411</v>
      </c>
      <c r="E206">
        <v>1047</v>
      </c>
    </row>
    <row r="207" spans="1:5" x14ac:dyDescent="0.25">
      <c r="A207" s="1">
        <v>40749</v>
      </c>
      <c r="B207" t="s">
        <v>7</v>
      </c>
      <c r="C207">
        <v>2</v>
      </c>
      <c r="D207">
        <v>513</v>
      </c>
      <c r="E207">
        <v>662</v>
      </c>
    </row>
    <row r="208" spans="1:5" x14ac:dyDescent="0.25">
      <c r="A208" s="1">
        <v>40750</v>
      </c>
      <c r="B208" t="s">
        <v>7</v>
      </c>
      <c r="C208">
        <v>0</v>
      </c>
      <c r="D208">
        <v>0</v>
      </c>
      <c r="E208">
        <v>0</v>
      </c>
    </row>
    <row r="209" spans="1:5" x14ac:dyDescent="0.25">
      <c r="A209" s="1">
        <v>40751</v>
      </c>
      <c r="B209" t="s">
        <v>7</v>
      </c>
      <c r="C209">
        <v>0</v>
      </c>
      <c r="D209">
        <v>0</v>
      </c>
      <c r="E209">
        <v>0</v>
      </c>
    </row>
    <row r="210" spans="1:5" x14ac:dyDescent="0.25">
      <c r="A210" s="1">
        <v>40752</v>
      </c>
      <c r="B210" t="s">
        <v>7</v>
      </c>
      <c r="C210">
        <v>3</v>
      </c>
      <c r="D210">
        <v>891</v>
      </c>
      <c r="E210">
        <v>1374</v>
      </c>
    </row>
    <row r="211" spans="1:5" x14ac:dyDescent="0.25">
      <c r="A211" s="1">
        <v>40753</v>
      </c>
      <c r="B211" t="s">
        <v>7</v>
      </c>
      <c r="C211">
        <v>2</v>
      </c>
      <c r="D211">
        <v>1070</v>
      </c>
      <c r="E211">
        <v>1221</v>
      </c>
    </row>
    <row r="212" spans="1:5" x14ac:dyDescent="0.25">
      <c r="A212" s="1">
        <v>40754</v>
      </c>
      <c r="B212" t="s">
        <v>8</v>
      </c>
      <c r="C212">
        <v>0</v>
      </c>
      <c r="D212">
        <v>0</v>
      </c>
      <c r="E212">
        <v>0</v>
      </c>
    </row>
    <row r="213" spans="1:5" x14ac:dyDescent="0.25">
      <c r="A213" s="1">
        <v>40755</v>
      </c>
      <c r="B213" t="s">
        <v>7</v>
      </c>
      <c r="C213">
        <v>1</v>
      </c>
      <c r="D213">
        <v>234</v>
      </c>
      <c r="E213">
        <v>419</v>
      </c>
    </row>
    <row r="214" spans="1:5" x14ac:dyDescent="0.25">
      <c r="A214" s="1">
        <v>40756</v>
      </c>
      <c r="B214" t="s">
        <v>8</v>
      </c>
      <c r="C214">
        <v>0</v>
      </c>
      <c r="D214">
        <v>0</v>
      </c>
      <c r="E214">
        <v>0</v>
      </c>
    </row>
    <row r="215" spans="1:5" x14ac:dyDescent="0.25">
      <c r="A215" s="1">
        <v>40757</v>
      </c>
      <c r="B215" t="s">
        <v>7</v>
      </c>
      <c r="C215">
        <v>3</v>
      </c>
      <c r="D215">
        <v>1113</v>
      </c>
      <c r="E215">
        <v>3623</v>
      </c>
    </row>
    <row r="216" spans="1:5" x14ac:dyDescent="0.25">
      <c r="A216" s="1">
        <v>40758</v>
      </c>
      <c r="B216" t="s">
        <v>7</v>
      </c>
      <c r="C216">
        <v>2</v>
      </c>
      <c r="D216">
        <v>526</v>
      </c>
      <c r="E216">
        <v>954</v>
      </c>
    </row>
    <row r="217" spans="1:5" x14ac:dyDescent="0.25">
      <c r="A217" s="1">
        <v>40759</v>
      </c>
      <c r="B217" t="s">
        <v>7</v>
      </c>
      <c r="C217">
        <v>7</v>
      </c>
      <c r="D217">
        <v>1405</v>
      </c>
      <c r="E217">
        <v>5480</v>
      </c>
    </row>
    <row r="218" spans="1:5" x14ac:dyDescent="0.25">
      <c r="A218" s="1">
        <v>40760</v>
      </c>
      <c r="B218" t="s">
        <v>7</v>
      </c>
      <c r="C218">
        <v>1</v>
      </c>
      <c r="D218">
        <v>214</v>
      </c>
      <c r="E218">
        <v>1562</v>
      </c>
    </row>
    <row r="219" spans="1:5" x14ac:dyDescent="0.25">
      <c r="A219" s="1">
        <v>40761</v>
      </c>
      <c r="B219" t="s">
        <v>7</v>
      </c>
      <c r="C219">
        <v>2</v>
      </c>
      <c r="D219">
        <v>495</v>
      </c>
      <c r="E219">
        <v>852</v>
      </c>
    </row>
    <row r="220" spans="1:5" x14ac:dyDescent="0.25">
      <c r="A220" s="1">
        <v>40762</v>
      </c>
      <c r="B220" t="s">
        <v>7</v>
      </c>
      <c r="C220">
        <v>5</v>
      </c>
      <c r="D220">
        <v>1635</v>
      </c>
      <c r="E220">
        <v>3889</v>
      </c>
    </row>
    <row r="221" spans="1:5" x14ac:dyDescent="0.25">
      <c r="A221" s="1">
        <v>40763</v>
      </c>
      <c r="B221" t="s">
        <v>7</v>
      </c>
      <c r="C221">
        <v>6</v>
      </c>
      <c r="D221">
        <v>2401</v>
      </c>
      <c r="E221">
        <v>6885</v>
      </c>
    </row>
    <row r="222" spans="1:5" x14ac:dyDescent="0.25">
      <c r="A222" s="1">
        <v>40764</v>
      </c>
      <c r="B222" t="s">
        <v>7</v>
      </c>
      <c r="C222">
        <v>7</v>
      </c>
      <c r="D222">
        <v>1055</v>
      </c>
      <c r="E222">
        <v>7664</v>
      </c>
    </row>
    <row r="223" spans="1:5" x14ac:dyDescent="0.25">
      <c r="A223" s="1">
        <v>40765</v>
      </c>
      <c r="B223" t="s">
        <v>7</v>
      </c>
      <c r="C223">
        <v>2</v>
      </c>
      <c r="D223">
        <v>365</v>
      </c>
      <c r="E223">
        <v>1819</v>
      </c>
    </row>
    <row r="224" spans="1:5" x14ac:dyDescent="0.25">
      <c r="A224" s="1">
        <v>40766</v>
      </c>
      <c r="B224" t="s">
        <v>7</v>
      </c>
      <c r="C224">
        <v>1</v>
      </c>
      <c r="D224">
        <v>325</v>
      </c>
      <c r="E224">
        <v>1602</v>
      </c>
    </row>
    <row r="225" spans="1:5" x14ac:dyDescent="0.25">
      <c r="A225" s="1">
        <v>40767</v>
      </c>
      <c r="B225" t="s">
        <v>7</v>
      </c>
      <c r="C225">
        <v>3</v>
      </c>
      <c r="D225">
        <v>1038</v>
      </c>
      <c r="E225">
        <v>2381</v>
      </c>
    </row>
    <row r="226" spans="1:5" x14ac:dyDescent="0.25">
      <c r="A226" s="1">
        <v>40768</v>
      </c>
      <c r="B226" t="s">
        <v>7</v>
      </c>
      <c r="C226">
        <v>1</v>
      </c>
      <c r="D226">
        <v>300</v>
      </c>
      <c r="E226">
        <v>946</v>
      </c>
    </row>
    <row r="227" spans="1:5" x14ac:dyDescent="0.25">
      <c r="A227" s="1">
        <v>40769</v>
      </c>
      <c r="B227" t="s">
        <v>7</v>
      </c>
      <c r="C227">
        <v>3</v>
      </c>
      <c r="D227">
        <v>670</v>
      </c>
      <c r="E227">
        <v>1527</v>
      </c>
    </row>
    <row r="228" spans="1:5" x14ac:dyDescent="0.25">
      <c r="A228" s="1">
        <v>40770</v>
      </c>
      <c r="B228" t="s">
        <v>7</v>
      </c>
      <c r="C228">
        <v>0</v>
      </c>
      <c r="D228">
        <v>0</v>
      </c>
      <c r="E228">
        <v>0</v>
      </c>
    </row>
    <row r="229" spans="1:5" x14ac:dyDescent="0.25">
      <c r="A229" s="1">
        <v>40771</v>
      </c>
      <c r="B229" t="s">
        <v>7</v>
      </c>
      <c r="C229">
        <v>4</v>
      </c>
      <c r="D229">
        <v>689</v>
      </c>
      <c r="E229">
        <v>1682</v>
      </c>
    </row>
    <row r="230" spans="1:5" x14ac:dyDescent="0.25">
      <c r="A230" s="1">
        <v>40772</v>
      </c>
      <c r="B230" t="s">
        <v>7</v>
      </c>
      <c r="C230">
        <v>0</v>
      </c>
      <c r="D230">
        <v>0</v>
      </c>
      <c r="E230">
        <v>0</v>
      </c>
    </row>
    <row r="231" spans="1:5" x14ac:dyDescent="0.25">
      <c r="A231" s="1">
        <v>40773</v>
      </c>
      <c r="B231" t="s">
        <v>7</v>
      </c>
      <c r="C231">
        <v>1</v>
      </c>
      <c r="D231">
        <v>139</v>
      </c>
      <c r="E231">
        <v>141</v>
      </c>
    </row>
    <row r="232" spans="1:5" x14ac:dyDescent="0.25">
      <c r="A232" s="1">
        <v>40774</v>
      </c>
      <c r="B232" t="s">
        <v>8</v>
      </c>
      <c r="C232">
        <v>0</v>
      </c>
      <c r="D232">
        <v>0</v>
      </c>
      <c r="E232">
        <v>0</v>
      </c>
    </row>
    <row r="233" spans="1:5" x14ac:dyDescent="0.25">
      <c r="A233" s="1">
        <v>40775</v>
      </c>
      <c r="B233" t="s">
        <v>8</v>
      </c>
      <c r="C233">
        <v>0</v>
      </c>
      <c r="D233">
        <v>0</v>
      </c>
      <c r="E233">
        <v>0</v>
      </c>
    </row>
    <row r="234" spans="1:5" x14ac:dyDescent="0.25">
      <c r="A234" s="1">
        <v>40776</v>
      </c>
      <c r="B234" t="s">
        <v>7</v>
      </c>
      <c r="C234">
        <v>0</v>
      </c>
      <c r="D234">
        <v>0</v>
      </c>
      <c r="E234">
        <v>0</v>
      </c>
    </row>
    <row r="235" spans="1:5" x14ac:dyDescent="0.25">
      <c r="A235" s="1">
        <v>40777</v>
      </c>
      <c r="B235" t="s">
        <v>8</v>
      </c>
      <c r="C235">
        <v>0</v>
      </c>
      <c r="D235">
        <v>0</v>
      </c>
      <c r="E235">
        <v>0</v>
      </c>
    </row>
    <row r="236" spans="1:5" x14ac:dyDescent="0.25">
      <c r="A236" s="1">
        <v>40778</v>
      </c>
      <c r="B236" t="s">
        <v>8</v>
      </c>
      <c r="C236">
        <v>0</v>
      </c>
      <c r="D236">
        <v>0</v>
      </c>
      <c r="E236">
        <v>0</v>
      </c>
    </row>
    <row r="237" spans="1:5" x14ac:dyDescent="0.25">
      <c r="A237" s="1">
        <v>40779</v>
      </c>
      <c r="B237" t="s">
        <v>7</v>
      </c>
      <c r="C237">
        <v>2</v>
      </c>
      <c r="D237">
        <v>386</v>
      </c>
      <c r="E237">
        <v>723</v>
      </c>
    </row>
    <row r="238" spans="1:5" x14ac:dyDescent="0.25">
      <c r="A238" s="1">
        <v>40780</v>
      </c>
      <c r="B238" t="s">
        <v>7</v>
      </c>
      <c r="C238">
        <v>2</v>
      </c>
      <c r="D238">
        <v>553</v>
      </c>
      <c r="E238">
        <v>1194</v>
      </c>
    </row>
    <row r="239" spans="1:5" x14ac:dyDescent="0.25">
      <c r="A239" s="1">
        <v>40781</v>
      </c>
      <c r="B239" t="s">
        <v>7</v>
      </c>
      <c r="C239">
        <v>3</v>
      </c>
      <c r="D239">
        <v>891</v>
      </c>
      <c r="E239">
        <v>1168</v>
      </c>
    </row>
    <row r="240" spans="1:5" x14ac:dyDescent="0.25">
      <c r="A240" s="1">
        <v>40782</v>
      </c>
      <c r="B240" t="s">
        <v>7</v>
      </c>
      <c r="C240">
        <v>2</v>
      </c>
      <c r="D240">
        <v>272</v>
      </c>
      <c r="E240">
        <v>285</v>
      </c>
    </row>
    <row r="241" spans="1:5" x14ac:dyDescent="0.25">
      <c r="A241" s="1">
        <v>40783</v>
      </c>
      <c r="B241" t="s">
        <v>7</v>
      </c>
      <c r="C241">
        <v>2</v>
      </c>
      <c r="D241">
        <v>819</v>
      </c>
      <c r="E241">
        <v>1025</v>
      </c>
    </row>
    <row r="242" spans="1:5" x14ac:dyDescent="0.25">
      <c r="A242" s="1">
        <v>40784</v>
      </c>
      <c r="B242" t="s">
        <v>7</v>
      </c>
      <c r="C242">
        <v>3</v>
      </c>
      <c r="D242">
        <v>492</v>
      </c>
      <c r="E242">
        <v>1116</v>
      </c>
    </row>
    <row r="243" spans="1:5" x14ac:dyDescent="0.25">
      <c r="A243" s="1">
        <v>40785</v>
      </c>
      <c r="B243" t="s">
        <v>7</v>
      </c>
      <c r="C243">
        <v>3</v>
      </c>
      <c r="D243">
        <v>609</v>
      </c>
      <c r="E243">
        <v>920</v>
      </c>
    </row>
    <row r="244" spans="1:5" x14ac:dyDescent="0.25">
      <c r="A244" s="1">
        <v>40786</v>
      </c>
      <c r="B244" t="s">
        <v>7</v>
      </c>
      <c r="C244">
        <v>4</v>
      </c>
      <c r="D244">
        <v>836</v>
      </c>
      <c r="E244">
        <v>860</v>
      </c>
    </row>
    <row r="245" spans="1:5" x14ac:dyDescent="0.25">
      <c r="A245" s="1">
        <v>40787</v>
      </c>
      <c r="B245" t="s">
        <v>7</v>
      </c>
      <c r="C245">
        <v>3</v>
      </c>
      <c r="D245">
        <v>449</v>
      </c>
      <c r="E245">
        <v>588</v>
      </c>
    </row>
    <row r="246" spans="1:5" x14ac:dyDescent="0.25">
      <c r="A246" s="1">
        <v>40788</v>
      </c>
      <c r="B246" t="s">
        <v>7</v>
      </c>
      <c r="C246">
        <v>2</v>
      </c>
      <c r="D246">
        <v>469</v>
      </c>
      <c r="E246">
        <v>626</v>
      </c>
    </row>
    <row r="247" spans="1:5" x14ac:dyDescent="0.25">
      <c r="A247" s="1">
        <v>40789</v>
      </c>
      <c r="B247" t="s">
        <v>7</v>
      </c>
      <c r="C247">
        <v>5</v>
      </c>
      <c r="D247">
        <v>1330</v>
      </c>
      <c r="E247">
        <v>1905</v>
      </c>
    </row>
    <row r="248" spans="1:5" x14ac:dyDescent="0.25">
      <c r="A248" s="1">
        <v>40790</v>
      </c>
      <c r="B248" t="s">
        <v>7</v>
      </c>
      <c r="C248">
        <v>0</v>
      </c>
      <c r="D248">
        <v>0</v>
      </c>
      <c r="E248">
        <v>0</v>
      </c>
    </row>
    <row r="249" spans="1:5" x14ac:dyDescent="0.25">
      <c r="A249" s="1">
        <v>40791</v>
      </c>
      <c r="B249" t="s">
        <v>7</v>
      </c>
      <c r="C249">
        <v>3</v>
      </c>
      <c r="D249">
        <v>1619</v>
      </c>
      <c r="E249">
        <v>4212</v>
      </c>
    </row>
    <row r="250" spans="1:5" x14ac:dyDescent="0.25">
      <c r="A250" s="1">
        <v>40792</v>
      </c>
      <c r="B250" t="s">
        <v>7</v>
      </c>
      <c r="C250">
        <v>6</v>
      </c>
      <c r="D250">
        <v>2136</v>
      </c>
      <c r="E250">
        <v>3957</v>
      </c>
    </row>
    <row r="251" spans="1:5" x14ac:dyDescent="0.25">
      <c r="A251" s="1">
        <v>40793</v>
      </c>
      <c r="B251" t="s">
        <v>7</v>
      </c>
      <c r="C251">
        <v>6</v>
      </c>
      <c r="D251">
        <v>2175</v>
      </c>
      <c r="E251">
        <v>3827</v>
      </c>
    </row>
    <row r="252" spans="1:5" x14ac:dyDescent="0.25">
      <c r="A252" s="1">
        <v>40794</v>
      </c>
      <c r="B252" t="s">
        <v>7</v>
      </c>
      <c r="C252">
        <v>7</v>
      </c>
      <c r="D252">
        <v>3180</v>
      </c>
      <c r="E252">
        <v>4841</v>
      </c>
    </row>
    <row r="253" spans="1:5" x14ac:dyDescent="0.25">
      <c r="A253" s="1">
        <v>40795</v>
      </c>
      <c r="B253" t="s">
        <v>7</v>
      </c>
      <c r="C253">
        <v>5</v>
      </c>
      <c r="D253">
        <v>983</v>
      </c>
      <c r="E253">
        <v>2249</v>
      </c>
    </row>
    <row r="254" spans="1:5" x14ac:dyDescent="0.25">
      <c r="A254" s="1">
        <v>40796</v>
      </c>
      <c r="B254" t="s">
        <v>7</v>
      </c>
      <c r="C254">
        <v>6</v>
      </c>
      <c r="D254">
        <v>1849</v>
      </c>
      <c r="E254">
        <v>3641</v>
      </c>
    </row>
    <row r="255" spans="1:5" x14ac:dyDescent="0.25">
      <c r="A255" s="1">
        <v>40797</v>
      </c>
      <c r="B255" t="s">
        <v>7</v>
      </c>
      <c r="C255">
        <v>1</v>
      </c>
      <c r="D255">
        <v>207</v>
      </c>
      <c r="E255">
        <v>228</v>
      </c>
    </row>
    <row r="256" spans="1:5" x14ac:dyDescent="0.25">
      <c r="A256" s="1">
        <v>40798</v>
      </c>
      <c r="B256" t="s">
        <v>7</v>
      </c>
      <c r="C256">
        <v>1</v>
      </c>
      <c r="D256">
        <v>413</v>
      </c>
      <c r="E256">
        <v>425</v>
      </c>
    </row>
    <row r="257" spans="1:5" x14ac:dyDescent="0.25">
      <c r="A257" s="1">
        <v>40799</v>
      </c>
      <c r="B257" t="s">
        <v>7</v>
      </c>
      <c r="C257">
        <v>9</v>
      </c>
      <c r="D257">
        <v>3261</v>
      </c>
      <c r="E257">
        <v>5941</v>
      </c>
    </row>
    <row r="258" spans="1:5" x14ac:dyDescent="0.25">
      <c r="A258" s="1">
        <v>40800</v>
      </c>
      <c r="B258" t="s">
        <v>7</v>
      </c>
      <c r="C258">
        <v>1</v>
      </c>
      <c r="D258">
        <v>257</v>
      </c>
      <c r="E258">
        <v>431</v>
      </c>
    </row>
    <row r="259" spans="1:5" x14ac:dyDescent="0.25">
      <c r="A259" s="1">
        <v>40801</v>
      </c>
      <c r="B259" t="s">
        <v>7</v>
      </c>
      <c r="C259">
        <v>1</v>
      </c>
      <c r="D259">
        <v>136</v>
      </c>
      <c r="E259">
        <v>143</v>
      </c>
    </row>
    <row r="260" spans="1:5" x14ac:dyDescent="0.25">
      <c r="A260" s="1">
        <v>40802</v>
      </c>
      <c r="B260" t="s">
        <v>7</v>
      </c>
      <c r="C260">
        <v>1</v>
      </c>
      <c r="D260">
        <v>231</v>
      </c>
      <c r="E260">
        <v>637</v>
      </c>
    </row>
    <row r="261" spans="1:5" x14ac:dyDescent="0.25">
      <c r="A261" s="1">
        <v>40803</v>
      </c>
      <c r="B261" t="s">
        <v>7</v>
      </c>
      <c r="C261">
        <v>1</v>
      </c>
      <c r="D261">
        <v>251</v>
      </c>
      <c r="E261">
        <v>320</v>
      </c>
    </row>
    <row r="262" spans="1:5" x14ac:dyDescent="0.25">
      <c r="A262" s="1">
        <v>40804</v>
      </c>
      <c r="B262" t="s">
        <v>7</v>
      </c>
      <c r="C262">
        <v>2</v>
      </c>
      <c r="D262">
        <v>488</v>
      </c>
      <c r="E262">
        <v>1563</v>
      </c>
    </row>
    <row r="263" spans="1:5" x14ac:dyDescent="0.25">
      <c r="A263" s="1">
        <v>40805</v>
      </c>
      <c r="B263" t="s">
        <v>7</v>
      </c>
      <c r="C263">
        <v>3</v>
      </c>
      <c r="D263">
        <v>962</v>
      </c>
      <c r="E263">
        <v>1584</v>
      </c>
    </row>
    <row r="264" spans="1:5" x14ac:dyDescent="0.25">
      <c r="A264" s="1">
        <v>40806</v>
      </c>
      <c r="B264" t="s">
        <v>7</v>
      </c>
      <c r="C264">
        <v>1</v>
      </c>
      <c r="D264">
        <v>210</v>
      </c>
      <c r="E264">
        <v>710</v>
      </c>
    </row>
    <row r="265" spans="1:5" x14ac:dyDescent="0.25">
      <c r="A265" s="1">
        <v>40807</v>
      </c>
      <c r="B265" t="s">
        <v>7</v>
      </c>
      <c r="C265">
        <v>1</v>
      </c>
      <c r="D265">
        <v>142</v>
      </c>
      <c r="E265">
        <v>1359</v>
      </c>
    </row>
    <row r="266" spans="1:5" x14ac:dyDescent="0.25">
      <c r="A266" s="1">
        <v>40808</v>
      </c>
      <c r="B266" t="s">
        <v>7</v>
      </c>
      <c r="C266">
        <v>2</v>
      </c>
      <c r="D266">
        <v>561</v>
      </c>
      <c r="E266">
        <v>1741</v>
      </c>
    </row>
    <row r="267" spans="1:5" x14ac:dyDescent="0.25">
      <c r="A267" s="1">
        <v>40809</v>
      </c>
      <c r="B267" t="s">
        <v>7</v>
      </c>
      <c r="C267">
        <v>2</v>
      </c>
      <c r="D267">
        <v>573</v>
      </c>
      <c r="E267">
        <v>953</v>
      </c>
    </row>
    <row r="268" spans="1:5" x14ac:dyDescent="0.25">
      <c r="A268" s="1">
        <v>40810</v>
      </c>
      <c r="B268" t="s">
        <v>7</v>
      </c>
      <c r="C268">
        <v>0</v>
      </c>
      <c r="D268">
        <v>0</v>
      </c>
      <c r="E268">
        <v>0</v>
      </c>
    </row>
    <row r="269" spans="1:5" x14ac:dyDescent="0.25">
      <c r="A269" s="1">
        <v>40811</v>
      </c>
      <c r="B269" t="s">
        <v>7</v>
      </c>
      <c r="C269">
        <v>7</v>
      </c>
      <c r="D269">
        <v>3049</v>
      </c>
      <c r="E269">
        <v>7082</v>
      </c>
    </row>
    <row r="270" spans="1:5" x14ac:dyDescent="0.25">
      <c r="A270" s="1">
        <v>40812</v>
      </c>
      <c r="B270" t="s">
        <v>7</v>
      </c>
      <c r="C270">
        <v>3</v>
      </c>
      <c r="D270">
        <v>571</v>
      </c>
      <c r="E270">
        <v>1859</v>
      </c>
    </row>
    <row r="271" spans="1:5" x14ac:dyDescent="0.25">
      <c r="A271" s="1">
        <v>40813</v>
      </c>
      <c r="B271" t="s">
        <v>7</v>
      </c>
      <c r="C271">
        <v>0</v>
      </c>
      <c r="D271">
        <v>0</v>
      </c>
      <c r="E271">
        <v>0</v>
      </c>
    </row>
    <row r="272" spans="1:5" x14ac:dyDescent="0.25">
      <c r="A272" s="1">
        <v>40814</v>
      </c>
      <c r="B272" t="s">
        <v>7</v>
      </c>
      <c r="C272">
        <v>3</v>
      </c>
      <c r="D272">
        <v>829</v>
      </c>
      <c r="E272">
        <v>1600</v>
      </c>
    </row>
    <row r="273" spans="1:5" x14ac:dyDescent="0.25">
      <c r="A273" s="1">
        <v>40815</v>
      </c>
      <c r="B273" t="s">
        <v>7</v>
      </c>
      <c r="C273">
        <v>2</v>
      </c>
      <c r="D273">
        <v>413</v>
      </c>
      <c r="E273">
        <v>1955</v>
      </c>
    </row>
    <row r="274" spans="1:5" x14ac:dyDescent="0.25">
      <c r="A274" s="1">
        <v>40816</v>
      </c>
      <c r="B274" t="s">
        <v>7</v>
      </c>
      <c r="C274">
        <v>1</v>
      </c>
      <c r="D274">
        <v>353</v>
      </c>
      <c r="E274">
        <v>543</v>
      </c>
    </row>
    <row r="275" spans="1:5" x14ac:dyDescent="0.25">
      <c r="A275" s="1">
        <v>40817</v>
      </c>
      <c r="B275" t="s">
        <v>7</v>
      </c>
      <c r="C275">
        <v>4</v>
      </c>
      <c r="D275">
        <v>889</v>
      </c>
      <c r="E275">
        <v>3676</v>
      </c>
    </row>
    <row r="276" spans="1:5" x14ac:dyDescent="0.25">
      <c r="A276" s="1">
        <v>40818</v>
      </c>
      <c r="B276" t="s">
        <v>7</v>
      </c>
      <c r="C276">
        <v>4</v>
      </c>
      <c r="D276">
        <v>691</v>
      </c>
      <c r="E276">
        <v>1340</v>
      </c>
    </row>
    <row r="277" spans="1:5" x14ac:dyDescent="0.25">
      <c r="A277" s="1">
        <v>40819</v>
      </c>
      <c r="B277" t="s">
        <v>7</v>
      </c>
      <c r="C277">
        <v>3</v>
      </c>
      <c r="D277">
        <v>2226</v>
      </c>
      <c r="E277">
        <v>2708</v>
      </c>
    </row>
    <row r="278" spans="1:5" x14ac:dyDescent="0.25">
      <c r="A278" s="1">
        <v>40820</v>
      </c>
      <c r="B278" t="s">
        <v>7</v>
      </c>
      <c r="C278">
        <v>2</v>
      </c>
      <c r="D278">
        <v>1978</v>
      </c>
      <c r="E278">
        <v>2065</v>
      </c>
    </row>
    <row r="279" spans="1:5" x14ac:dyDescent="0.25">
      <c r="A279" s="1">
        <v>40821</v>
      </c>
      <c r="B279" t="s">
        <v>7</v>
      </c>
      <c r="C279">
        <v>2</v>
      </c>
      <c r="D279">
        <v>501</v>
      </c>
      <c r="E279">
        <v>935</v>
      </c>
    </row>
    <row r="280" spans="1:5" x14ac:dyDescent="0.25">
      <c r="A280" s="1">
        <v>40822</v>
      </c>
      <c r="B280" t="s">
        <v>8</v>
      </c>
      <c r="C280">
        <v>0</v>
      </c>
      <c r="D280">
        <v>0</v>
      </c>
      <c r="E280">
        <v>0</v>
      </c>
    </row>
    <row r="281" spans="1:5" x14ac:dyDescent="0.25">
      <c r="A281" s="1">
        <v>40823</v>
      </c>
      <c r="B281" t="s">
        <v>7</v>
      </c>
      <c r="C281">
        <v>3</v>
      </c>
      <c r="D281">
        <v>513</v>
      </c>
      <c r="E281">
        <v>840</v>
      </c>
    </row>
    <row r="282" spans="1:5" x14ac:dyDescent="0.25">
      <c r="A282" s="1">
        <v>40824</v>
      </c>
      <c r="B282" t="s">
        <v>7</v>
      </c>
      <c r="C282">
        <v>0</v>
      </c>
      <c r="D282">
        <v>0</v>
      </c>
      <c r="E282">
        <v>0</v>
      </c>
    </row>
    <row r="283" spans="1:5" x14ac:dyDescent="0.25">
      <c r="A283" s="1">
        <v>40825</v>
      </c>
      <c r="B283" t="s">
        <v>8</v>
      </c>
      <c r="C283">
        <v>0</v>
      </c>
      <c r="D283">
        <v>0</v>
      </c>
      <c r="E283">
        <v>0</v>
      </c>
    </row>
    <row r="284" spans="1:5" x14ac:dyDescent="0.25">
      <c r="A284" s="1">
        <v>40826</v>
      </c>
      <c r="B284" t="s">
        <v>8</v>
      </c>
      <c r="C284">
        <v>0</v>
      </c>
      <c r="D284">
        <v>0</v>
      </c>
      <c r="E284">
        <v>0</v>
      </c>
    </row>
    <row r="285" spans="1:5" x14ac:dyDescent="0.25">
      <c r="A285" s="1">
        <v>40827</v>
      </c>
      <c r="B285" t="s">
        <v>7</v>
      </c>
      <c r="C285">
        <v>1</v>
      </c>
      <c r="D285">
        <v>337</v>
      </c>
      <c r="E285">
        <v>369</v>
      </c>
    </row>
    <row r="286" spans="1:5" x14ac:dyDescent="0.25">
      <c r="A286" s="1">
        <v>40828</v>
      </c>
      <c r="B286" t="s">
        <v>7</v>
      </c>
      <c r="C286">
        <v>0</v>
      </c>
      <c r="D286">
        <v>0</v>
      </c>
      <c r="E286">
        <v>0</v>
      </c>
    </row>
    <row r="287" spans="1:5" x14ac:dyDescent="0.25">
      <c r="A287" s="1">
        <v>40829</v>
      </c>
      <c r="B287" t="s">
        <v>7</v>
      </c>
      <c r="C287">
        <v>5</v>
      </c>
      <c r="D287">
        <v>2155</v>
      </c>
      <c r="E287">
        <v>3346</v>
      </c>
    </row>
    <row r="288" spans="1:5" x14ac:dyDescent="0.25">
      <c r="A288" s="1">
        <v>40830</v>
      </c>
      <c r="B288" t="s">
        <v>7</v>
      </c>
      <c r="C288">
        <v>3</v>
      </c>
      <c r="D288">
        <v>761</v>
      </c>
      <c r="E288">
        <v>3383</v>
      </c>
    </row>
    <row r="289" spans="1:5" x14ac:dyDescent="0.25">
      <c r="A289" s="1">
        <v>40831</v>
      </c>
      <c r="B289" t="s">
        <v>7</v>
      </c>
      <c r="C289">
        <v>6</v>
      </c>
      <c r="D289">
        <v>1830</v>
      </c>
      <c r="E289">
        <v>3891</v>
      </c>
    </row>
    <row r="290" spans="1:5" x14ac:dyDescent="0.25">
      <c r="A290" s="1">
        <v>40832</v>
      </c>
      <c r="B290" t="s">
        <v>7</v>
      </c>
      <c r="C290">
        <v>1</v>
      </c>
      <c r="D290">
        <v>187</v>
      </c>
      <c r="E290">
        <v>361</v>
      </c>
    </row>
    <row r="291" spans="1:5" x14ac:dyDescent="0.25">
      <c r="A291" s="1">
        <v>40833</v>
      </c>
      <c r="B291" t="s">
        <v>7</v>
      </c>
      <c r="C291">
        <v>1</v>
      </c>
      <c r="D291">
        <v>401</v>
      </c>
      <c r="E291">
        <v>978</v>
      </c>
    </row>
    <row r="292" spans="1:5" x14ac:dyDescent="0.25">
      <c r="A292" s="1">
        <v>40834</v>
      </c>
      <c r="B292" t="s">
        <v>7</v>
      </c>
      <c r="C292">
        <v>1</v>
      </c>
      <c r="D292">
        <v>231</v>
      </c>
      <c r="E292">
        <v>504</v>
      </c>
    </row>
    <row r="293" spans="1:5" x14ac:dyDescent="0.25">
      <c r="A293" s="1">
        <v>40835</v>
      </c>
      <c r="B293" t="s">
        <v>7</v>
      </c>
      <c r="C293">
        <v>4</v>
      </c>
      <c r="D293">
        <v>627</v>
      </c>
      <c r="E293">
        <v>1897</v>
      </c>
    </row>
    <row r="294" spans="1:5" x14ac:dyDescent="0.25">
      <c r="A294" s="1">
        <v>40836</v>
      </c>
      <c r="B294" t="s">
        <v>7</v>
      </c>
      <c r="C294">
        <v>2</v>
      </c>
      <c r="D294">
        <v>898</v>
      </c>
      <c r="E294">
        <v>1824</v>
      </c>
    </row>
    <row r="295" spans="1:5" x14ac:dyDescent="0.25">
      <c r="A295" s="1">
        <v>40837</v>
      </c>
      <c r="B295" t="s">
        <v>7</v>
      </c>
      <c r="C295">
        <v>4</v>
      </c>
      <c r="D295">
        <v>867</v>
      </c>
      <c r="E295">
        <v>1780</v>
      </c>
    </row>
    <row r="296" spans="1:5" x14ac:dyDescent="0.25">
      <c r="A296" s="1">
        <v>40838</v>
      </c>
      <c r="B296" t="s">
        <v>7</v>
      </c>
      <c r="C296">
        <v>7</v>
      </c>
      <c r="D296">
        <v>1786</v>
      </c>
      <c r="E296">
        <v>4148</v>
      </c>
    </row>
    <row r="297" spans="1:5" x14ac:dyDescent="0.25">
      <c r="A297" s="1">
        <v>40839</v>
      </c>
      <c r="B297" t="s">
        <v>7</v>
      </c>
      <c r="C297">
        <v>4</v>
      </c>
      <c r="D297">
        <v>615</v>
      </c>
      <c r="E297">
        <v>1274</v>
      </c>
    </row>
    <row r="298" spans="1:5" x14ac:dyDescent="0.25">
      <c r="A298" s="1">
        <v>40840</v>
      </c>
      <c r="B298" t="s">
        <v>7</v>
      </c>
      <c r="C298">
        <v>2</v>
      </c>
      <c r="D298">
        <v>836</v>
      </c>
      <c r="E298">
        <v>877</v>
      </c>
    </row>
    <row r="299" spans="1:5" x14ac:dyDescent="0.25">
      <c r="A299" s="1">
        <v>40841</v>
      </c>
      <c r="B299" t="s">
        <v>7</v>
      </c>
      <c r="C299">
        <v>4</v>
      </c>
      <c r="D299">
        <v>1116</v>
      </c>
      <c r="E299">
        <v>2072</v>
      </c>
    </row>
    <row r="300" spans="1:5" x14ac:dyDescent="0.25">
      <c r="A300" s="1">
        <v>40842</v>
      </c>
      <c r="B300" t="s">
        <v>7</v>
      </c>
      <c r="C300">
        <v>2</v>
      </c>
      <c r="D300">
        <v>450</v>
      </c>
      <c r="E300">
        <v>608</v>
      </c>
    </row>
    <row r="301" spans="1:5" x14ac:dyDescent="0.25">
      <c r="A301" s="1">
        <v>40843</v>
      </c>
      <c r="B301" t="s">
        <v>7</v>
      </c>
      <c r="C301">
        <v>1</v>
      </c>
      <c r="D301">
        <v>139</v>
      </c>
      <c r="E301">
        <v>323</v>
      </c>
    </row>
    <row r="302" spans="1:5" x14ac:dyDescent="0.25">
      <c r="A302" s="1">
        <v>40844</v>
      </c>
      <c r="B302" t="s">
        <v>7</v>
      </c>
      <c r="C302">
        <v>3</v>
      </c>
      <c r="D302">
        <v>813</v>
      </c>
      <c r="E302">
        <v>2177</v>
      </c>
    </row>
    <row r="303" spans="1:5" x14ac:dyDescent="0.25">
      <c r="A303" s="1">
        <v>40845</v>
      </c>
      <c r="B303" t="s">
        <v>7</v>
      </c>
      <c r="C303">
        <v>0</v>
      </c>
      <c r="D303">
        <v>0</v>
      </c>
      <c r="E303">
        <v>0</v>
      </c>
    </row>
    <row r="304" spans="1:5" x14ac:dyDescent="0.25">
      <c r="A304" s="1">
        <v>40846</v>
      </c>
      <c r="B304" t="s">
        <v>7</v>
      </c>
      <c r="C304">
        <v>3</v>
      </c>
      <c r="D304">
        <v>636</v>
      </c>
      <c r="E304">
        <v>1211</v>
      </c>
    </row>
    <row r="305" spans="1:5" x14ac:dyDescent="0.25">
      <c r="A305" s="1">
        <v>40847</v>
      </c>
      <c r="B305" t="s">
        <v>7</v>
      </c>
      <c r="C305">
        <v>0</v>
      </c>
      <c r="D305">
        <v>0</v>
      </c>
      <c r="E305">
        <v>0</v>
      </c>
    </row>
    <row r="306" spans="1:5" x14ac:dyDescent="0.25">
      <c r="A306" s="1">
        <v>40848</v>
      </c>
      <c r="B306" t="s">
        <v>7</v>
      </c>
      <c r="C306">
        <v>2</v>
      </c>
      <c r="D306">
        <v>480</v>
      </c>
      <c r="E306">
        <v>501</v>
      </c>
    </row>
    <row r="307" spans="1:5" x14ac:dyDescent="0.25">
      <c r="A307" s="1">
        <v>40849</v>
      </c>
      <c r="B307" t="s">
        <v>7</v>
      </c>
      <c r="C307">
        <v>0</v>
      </c>
      <c r="D307">
        <v>0</v>
      </c>
      <c r="E307">
        <v>0</v>
      </c>
    </row>
    <row r="308" spans="1:5" x14ac:dyDescent="0.25">
      <c r="A308" s="1">
        <v>40850</v>
      </c>
      <c r="B308" t="s">
        <v>7</v>
      </c>
      <c r="C308">
        <v>0</v>
      </c>
      <c r="D308">
        <v>0</v>
      </c>
      <c r="E308">
        <v>0</v>
      </c>
    </row>
    <row r="309" spans="1:5" x14ac:dyDescent="0.25">
      <c r="A309" s="1">
        <v>40851</v>
      </c>
      <c r="B309" t="s">
        <v>7</v>
      </c>
      <c r="C309">
        <v>0</v>
      </c>
      <c r="D309">
        <v>0</v>
      </c>
      <c r="E309">
        <v>0</v>
      </c>
    </row>
    <row r="310" spans="1:5" x14ac:dyDescent="0.25">
      <c r="A310" s="1">
        <v>40852</v>
      </c>
      <c r="B310" t="s">
        <v>7</v>
      </c>
      <c r="C310">
        <v>1</v>
      </c>
      <c r="D310">
        <v>139</v>
      </c>
      <c r="E310">
        <v>419</v>
      </c>
    </row>
    <row r="311" spans="1:5" x14ac:dyDescent="0.25">
      <c r="A311" s="1">
        <v>40853</v>
      </c>
      <c r="B311" t="s">
        <v>7</v>
      </c>
      <c r="C311">
        <v>1</v>
      </c>
      <c r="D311">
        <v>296</v>
      </c>
      <c r="E311">
        <v>361</v>
      </c>
    </row>
    <row r="312" spans="1:5" x14ac:dyDescent="0.25">
      <c r="A312" s="1">
        <v>40854</v>
      </c>
      <c r="B312" t="s">
        <v>7</v>
      </c>
      <c r="C312">
        <v>2</v>
      </c>
      <c r="D312">
        <v>377</v>
      </c>
      <c r="E312">
        <v>1164</v>
      </c>
    </row>
    <row r="313" spans="1:5" x14ac:dyDescent="0.25">
      <c r="A313" s="1">
        <v>40855</v>
      </c>
      <c r="B313" t="s">
        <v>7</v>
      </c>
      <c r="C313">
        <v>2</v>
      </c>
      <c r="D313">
        <v>808</v>
      </c>
      <c r="E313">
        <v>1200</v>
      </c>
    </row>
    <row r="314" spans="1:5" x14ac:dyDescent="0.25">
      <c r="A314" s="1">
        <v>40856</v>
      </c>
      <c r="B314" t="s">
        <v>7</v>
      </c>
      <c r="C314">
        <v>5</v>
      </c>
      <c r="D314">
        <v>1983</v>
      </c>
      <c r="E314">
        <v>4034</v>
      </c>
    </row>
    <row r="315" spans="1:5" x14ac:dyDescent="0.25">
      <c r="A315" s="1">
        <v>40857</v>
      </c>
      <c r="B315" t="s">
        <v>7</v>
      </c>
      <c r="C315">
        <v>1</v>
      </c>
      <c r="D315">
        <v>353</v>
      </c>
      <c r="E315">
        <v>548</v>
      </c>
    </row>
    <row r="316" spans="1:5" x14ac:dyDescent="0.25">
      <c r="A316" s="1">
        <v>40858</v>
      </c>
      <c r="B316" t="s">
        <v>7</v>
      </c>
      <c r="C316">
        <v>2</v>
      </c>
      <c r="D316">
        <v>697</v>
      </c>
      <c r="E316">
        <v>1954</v>
      </c>
    </row>
    <row r="317" spans="1:5" x14ac:dyDescent="0.25">
      <c r="A317" s="1">
        <v>40859</v>
      </c>
      <c r="B317" t="s">
        <v>7</v>
      </c>
      <c r="C317">
        <v>0</v>
      </c>
      <c r="D317">
        <v>0</v>
      </c>
      <c r="E317">
        <v>0</v>
      </c>
    </row>
    <row r="318" spans="1:5" x14ac:dyDescent="0.25">
      <c r="A318" s="1">
        <v>40860</v>
      </c>
      <c r="B318" t="s">
        <v>7</v>
      </c>
      <c r="C318">
        <v>1</v>
      </c>
      <c r="D318">
        <v>142</v>
      </c>
      <c r="E318">
        <v>762</v>
      </c>
    </row>
    <row r="319" spans="1:5" x14ac:dyDescent="0.25">
      <c r="A319" s="1">
        <v>40861</v>
      </c>
      <c r="B319" t="s">
        <v>7</v>
      </c>
      <c r="C319">
        <v>5</v>
      </c>
      <c r="D319">
        <v>1560</v>
      </c>
      <c r="E319">
        <v>2986</v>
      </c>
    </row>
    <row r="320" spans="1:5" x14ac:dyDescent="0.25">
      <c r="A320" s="1">
        <v>40862</v>
      </c>
      <c r="B320" t="s">
        <v>7</v>
      </c>
      <c r="C320">
        <v>1</v>
      </c>
      <c r="D320">
        <v>262</v>
      </c>
      <c r="E320">
        <v>556</v>
      </c>
    </row>
    <row r="321" spans="1:5" x14ac:dyDescent="0.25">
      <c r="A321" s="1">
        <v>40863</v>
      </c>
      <c r="B321" t="s">
        <v>7</v>
      </c>
      <c r="C321">
        <v>3</v>
      </c>
      <c r="D321">
        <v>470</v>
      </c>
      <c r="E321">
        <v>1610</v>
      </c>
    </row>
    <row r="322" spans="1:5" x14ac:dyDescent="0.25">
      <c r="A322" s="1">
        <v>40864</v>
      </c>
      <c r="B322" t="s">
        <v>7</v>
      </c>
      <c r="C322">
        <v>1</v>
      </c>
      <c r="D322">
        <v>101</v>
      </c>
      <c r="E322">
        <v>232</v>
      </c>
    </row>
    <row r="323" spans="1:5" x14ac:dyDescent="0.25">
      <c r="A323" s="1">
        <v>40865</v>
      </c>
      <c r="B323" t="s">
        <v>7</v>
      </c>
      <c r="C323">
        <v>2</v>
      </c>
      <c r="D323">
        <v>499</v>
      </c>
      <c r="E323">
        <v>696</v>
      </c>
    </row>
    <row r="324" spans="1:5" x14ac:dyDescent="0.25">
      <c r="A324" s="1">
        <v>40866</v>
      </c>
      <c r="B324" t="s">
        <v>7</v>
      </c>
      <c r="C324">
        <v>2</v>
      </c>
      <c r="D324">
        <v>679</v>
      </c>
      <c r="E324">
        <v>933</v>
      </c>
    </row>
    <row r="325" spans="1:5" x14ac:dyDescent="0.25">
      <c r="A325" s="1">
        <v>40867</v>
      </c>
      <c r="B325" t="s">
        <v>7</v>
      </c>
      <c r="C325">
        <v>3</v>
      </c>
      <c r="D325">
        <v>689</v>
      </c>
      <c r="E325">
        <v>1362</v>
      </c>
    </row>
    <row r="326" spans="1:5" x14ac:dyDescent="0.25">
      <c r="A326" s="1">
        <v>40868</v>
      </c>
      <c r="B326" t="s">
        <v>7</v>
      </c>
      <c r="C326">
        <v>4</v>
      </c>
      <c r="D326">
        <v>848</v>
      </c>
      <c r="E326">
        <v>1374</v>
      </c>
    </row>
    <row r="327" spans="1:5" x14ac:dyDescent="0.25">
      <c r="A327" s="1">
        <v>40869</v>
      </c>
      <c r="B327" t="s">
        <v>7</v>
      </c>
      <c r="C327">
        <v>4</v>
      </c>
      <c r="D327">
        <v>989</v>
      </c>
      <c r="E327">
        <v>2196</v>
      </c>
    </row>
    <row r="328" spans="1:5" x14ac:dyDescent="0.25">
      <c r="A328" s="1">
        <v>40870</v>
      </c>
      <c r="B328" t="s">
        <v>7</v>
      </c>
      <c r="C328">
        <v>2</v>
      </c>
      <c r="D328">
        <v>572</v>
      </c>
      <c r="E328">
        <v>791</v>
      </c>
    </row>
    <row r="329" spans="1:5" x14ac:dyDescent="0.25">
      <c r="A329" s="1">
        <v>40871</v>
      </c>
      <c r="B329" t="s">
        <v>7</v>
      </c>
      <c r="C329">
        <v>2</v>
      </c>
      <c r="D329">
        <v>651</v>
      </c>
      <c r="E329">
        <v>2140</v>
      </c>
    </row>
    <row r="330" spans="1:5" x14ac:dyDescent="0.25">
      <c r="A330" s="1">
        <v>40872</v>
      </c>
      <c r="B330" t="s">
        <v>7</v>
      </c>
      <c r="C330">
        <v>4</v>
      </c>
      <c r="D330">
        <v>1325</v>
      </c>
      <c r="E330">
        <v>2651</v>
      </c>
    </row>
    <row r="331" spans="1:5" x14ac:dyDescent="0.25">
      <c r="A331" s="1">
        <v>40873</v>
      </c>
      <c r="B331" t="s">
        <v>7</v>
      </c>
      <c r="C331">
        <v>6</v>
      </c>
      <c r="D331">
        <v>2022</v>
      </c>
      <c r="E331">
        <v>3527</v>
      </c>
    </row>
    <row r="332" spans="1:5" x14ac:dyDescent="0.25">
      <c r="A332" s="1">
        <v>40874</v>
      </c>
      <c r="B332" t="s">
        <v>7</v>
      </c>
      <c r="C332">
        <v>3</v>
      </c>
      <c r="D332">
        <v>550</v>
      </c>
      <c r="E332">
        <v>1379</v>
      </c>
    </row>
    <row r="333" spans="1:5" x14ac:dyDescent="0.25">
      <c r="A333" s="1">
        <v>40875</v>
      </c>
      <c r="B333" t="s">
        <v>7</v>
      </c>
      <c r="C333">
        <v>2</v>
      </c>
      <c r="D333">
        <v>527</v>
      </c>
      <c r="E333">
        <v>746</v>
      </c>
    </row>
    <row r="334" spans="1:5" x14ac:dyDescent="0.25">
      <c r="A334" s="1">
        <v>40876</v>
      </c>
      <c r="B334" t="s">
        <v>7</v>
      </c>
      <c r="C334">
        <v>0</v>
      </c>
      <c r="D334">
        <v>0</v>
      </c>
      <c r="E334">
        <v>0</v>
      </c>
    </row>
    <row r="335" spans="1:5" x14ac:dyDescent="0.25">
      <c r="A335" s="1">
        <v>40877</v>
      </c>
      <c r="B335" t="s">
        <v>7</v>
      </c>
      <c r="C335">
        <v>1</v>
      </c>
      <c r="D335">
        <v>330</v>
      </c>
      <c r="E335">
        <v>762</v>
      </c>
    </row>
    <row r="336" spans="1:5" x14ac:dyDescent="0.25">
      <c r="A336" s="1">
        <v>40878</v>
      </c>
      <c r="B336" t="s">
        <v>7</v>
      </c>
      <c r="C336">
        <v>1</v>
      </c>
      <c r="D336">
        <v>137</v>
      </c>
      <c r="E336">
        <v>600</v>
      </c>
    </row>
    <row r="337" spans="1:5" x14ac:dyDescent="0.25">
      <c r="A337" s="1">
        <v>40879</v>
      </c>
      <c r="B337" t="s">
        <v>7</v>
      </c>
      <c r="C337">
        <v>2</v>
      </c>
      <c r="D337">
        <v>408</v>
      </c>
      <c r="E337">
        <v>1047</v>
      </c>
    </row>
    <row r="338" spans="1:5" x14ac:dyDescent="0.25">
      <c r="A338" s="1">
        <v>40880</v>
      </c>
      <c r="B338" t="s">
        <v>7</v>
      </c>
      <c r="C338">
        <v>11</v>
      </c>
      <c r="D338">
        <v>7625</v>
      </c>
      <c r="E338">
        <v>12258</v>
      </c>
    </row>
    <row r="339" spans="1:5" x14ac:dyDescent="0.25">
      <c r="A339" s="1">
        <v>40881</v>
      </c>
      <c r="B339" t="s">
        <v>7</v>
      </c>
      <c r="C339">
        <v>3</v>
      </c>
      <c r="D339">
        <v>686</v>
      </c>
      <c r="E339">
        <v>930</v>
      </c>
    </row>
    <row r="340" spans="1:5" x14ac:dyDescent="0.25">
      <c r="A340" s="1">
        <v>40882</v>
      </c>
      <c r="B340" t="s">
        <v>7</v>
      </c>
      <c r="C340">
        <v>1</v>
      </c>
      <c r="D340">
        <v>403</v>
      </c>
      <c r="E340">
        <v>512</v>
      </c>
    </row>
    <row r="341" spans="1:5" x14ac:dyDescent="0.25">
      <c r="A341" s="1">
        <v>40883</v>
      </c>
      <c r="B341" t="s">
        <v>7</v>
      </c>
      <c r="C341">
        <v>4</v>
      </c>
      <c r="D341">
        <v>1451</v>
      </c>
      <c r="E341">
        <v>1979</v>
      </c>
    </row>
    <row r="342" spans="1:5" x14ac:dyDescent="0.25">
      <c r="A342" s="1">
        <v>40884</v>
      </c>
      <c r="B342" t="s">
        <v>7</v>
      </c>
      <c r="C342">
        <v>1</v>
      </c>
      <c r="D342">
        <v>343</v>
      </c>
      <c r="E342">
        <v>480</v>
      </c>
    </row>
    <row r="343" spans="1:5" x14ac:dyDescent="0.25">
      <c r="A343" s="1">
        <v>40885</v>
      </c>
      <c r="B343" t="s">
        <v>8</v>
      </c>
      <c r="C343">
        <v>0</v>
      </c>
      <c r="D343">
        <v>0</v>
      </c>
      <c r="E343">
        <v>0</v>
      </c>
    </row>
    <row r="344" spans="1:5" x14ac:dyDescent="0.25">
      <c r="A344" s="1">
        <v>40886</v>
      </c>
      <c r="B344" t="s">
        <v>7</v>
      </c>
      <c r="C344">
        <v>2</v>
      </c>
      <c r="D344">
        <v>1434</v>
      </c>
      <c r="E344">
        <v>2184</v>
      </c>
    </row>
    <row r="345" spans="1:5" x14ac:dyDescent="0.25">
      <c r="A345" s="1">
        <v>40887</v>
      </c>
      <c r="B345" t="s">
        <v>7</v>
      </c>
      <c r="C345">
        <v>6</v>
      </c>
      <c r="D345">
        <v>1155</v>
      </c>
      <c r="E345">
        <v>3414</v>
      </c>
    </row>
    <row r="346" spans="1:5" x14ac:dyDescent="0.25">
      <c r="A346" s="1">
        <v>40888</v>
      </c>
      <c r="B346" t="s">
        <v>7</v>
      </c>
      <c r="C346">
        <v>2</v>
      </c>
      <c r="D346">
        <v>396</v>
      </c>
      <c r="E346">
        <v>639</v>
      </c>
    </row>
    <row r="347" spans="1:5" x14ac:dyDescent="0.25">
      <c r="A347" s="1">
        <v>40889</v>
      </c>
      <c r="B347" t="s">
        <v>7</v>
      </c>
      <c r="C347">
        <v>1</v>
      </c>
      <c r="D347">
        <v>229</v>
      </c>
      <c r="E347">
        <v>499</v>
      </c>
    </row>
    <row r="348" spans="1:5" x14ac:dyDescent="0.25">
      <c r="A348" s="1">
        <v>40890</v>
      </c>
      <c r="B348" t="s">
        <v>7</v>
      </c>
      <c r="C348">
        <v>2</v>
      </c>
      <c r="D348">
        <v>751</v>
      </c>
      <c r="E348">
        <v>1230</v>
      </c>
    </row>
    <row r="349" spans="1:5" x14ac:dyDescent="0.25">
      <c r="A349" s="1">
        <v>40891</v>
      </c>
      <c r="B349" t="s">
        <v>7</v>
      </c>
      <c r="C349">
        <v>5</v>
      </c>
      <c r="D349">
        <v>1750</v>
      </c>
      <c r="E349">
        <v>3168</v>
      </c>
    </row>
    <row r="350" spans="1:5" x14ac:dyDescent="0.25">
      <c r="A350" s="1">
        <v>40892</v>
      </c>
      <c r="B350" t="s">
        <v>7</v>
      </c>
      <c r="C350">
        <v>4</v>
      </c>
      <c r="D350">
        <v>1072</v>
      </c>
      <c r="E350">
        <v>1611</v>
      </c>
    </row>
    <row r="351" spans="1:5" x14ac:dyDescent="0.25">
      <c r="A351" s="1">
        <v>40893</v>
      </c>
      <c r="B351" t="s">
        <v>7</v>
      </c>
      <c r="C351">
        <v>2</v>
      </c>
      <c r="D351">
        <v>374</v>
      </c>
      <c r="E351">
        <v>1059</v>
      </c>
    </row>
    <row r="352" spans="1:5" x14ac:dyDescent="0.25">
      <c r="A352" s="1">
        <v>40894</v>
      </c>
      <c r="B352" t="s">
        <v>7</v>
      </c>
      <c r="C352">
        <v>3</v>
      </c>
      <c r="D352">
        <v>1617</v>
      </c>
      <c r="E352">
        <v>2584</v>
      </c>
    </row>
    <row r="353" spans="1:5" x14ac:dyDescent="0.25">
      <c r="A353" s="1">
        <v>40895</v>
      </c>
      <c r="B353" t="s">
        <v>7</v>
      </c>
      <c r="C353">
        <v>0</v>
      </c>
      <c r="D353">
        <v>0</v>
      </c>
      <c r="E353">
        <v>0</v>
      </c>
    </row>
    <row r="354" spans="1:5" x14ac:dyDescent="0.25">
      <c r="A354" s="1">
        <v>40896</v>
      </c>
      <c r="B354" t="s">
        <v>7</v>
      </c>
      <c r="C354">
        <v>1</v>
      </c>
      <c r="D354">
        <v>150</v>
      </c>
      <c r="E354">
        <v>1275</v>
      </c>
    </row>
    <row r="355" spans="1:5" x14ac:dyDescent="0.25">
      <c r="A355" s="1">
        <v>40897</v>
      </c>
      <c r="B355" t="s">
        <v>7</v>
      </c>
      <c r="C355">
        <v>5</v>
      </c>
      <c r="D355">
        <v>1735</v>
      </c>
      <c r="E355">
        <v>2539</v>
      </c>
    </row>
    <row r="356" spans="1:5" x14ac:dyDescent="0.25">
      <c r="A356" s="1">
        <v>40898</v>
      </c>
      <c r="B356" t="s">
        <v>7</v>
      </c>
      <c r="C356">
        <v>1</v>
      </c>
      <c r="D356">
        <v>428</v>
      </c>
      <c r="E356">
        <v>664</v>
      </c>
    </row>
    <row r="357" spans="1:5" x14ac:dyDescent="0.25">
      <c r="A357" s="1">
        <v>40899</v>
      </c>
      <c r="B357" t="s">
        <v>7</v>
      </c>
      <c r="C357">
        <v>0</v>
      </c>
      <c r="D357">
        <v>0</v>
      </c>
      <c r="E357">
        <v>0</v>
      </c>
    </row>
    <row r="358" spans="1:5" x14ac:dyDescent="0.25">
      <c r="A358" s="1">
        <v>40900</v>
      </c>
      <c r="B358" t="s">
        <v>7</v>
      </c>
      <c r="C358">
        <v>1</v>
      </c>
      <c r="D358">
        <v>142</v>
      </c>
      <c r="E358">
        <v>484</v>
      </c>
    </row>
    <row r="359" spans="1:5" x14ac:dyDescent="0.25">
      <c r="A359" s="1">
        <v>40901</v>
      </c>
      <c r="B359" t="s">
        <v>7</v>
      </c>
      <c r="C359">
        <v>5</v>
      </c>
      <c r="D359">
        <v>1809</v>
      </c>
      <c r="E359">
        <v>3109</v>
      </c>
    </row>
    <row r="360" spans="1:5" x14ac:dyDescent="0.25">
      <c r="A360" s="1">
        <v>40902</v>
      </c>
      <c r="B360" t="s">
        <v>7</v>
      </c>
      <c r="C360">
        <v>8</v>
      </c>
      <c r="D360">
        <v>1300</v>
      </c>
      <c r="E360">
        <v>3750</v>
      </c>
    </row>
    <row r="361" spans="1:5" x14ac:dyDescent="0.25">
      <c r="A361" s="1">
        <v>40903</v>
      </c>
      <c r="B361" t="s">
        <v>7</v>
      </c>
      <c r="C361">
        <v>3</v>
      </c>
      <c r="D361">
        <v>918</v>
      </c>
      <c r="E361">
        <v>1694</v>
      </c>
    </row>
    <row r="362" spans="1:5" x14ac:dyDescent="0.25">
      <c r="A362" s="1">
        <v>40904</v>
      </c>
      <c r="B362" t="s">
        <v>7</v>
      </c>
      <c r="C362">
        <v>5</v>
      </c>
      <c r="D362">
        <v>1106</v>
      </c>
      <c r="E362">
        <v>2052</v>
      </c>
    </row>
    <row r="363" spans="1:5" x14ac:dyDescent="0.25">
      <c r="A363" s="1">
        <v>40905</v>
      </c>
      <c r="B363" t="s">
        <v>7</v>
      </c>
      <c r="C363">
        <v>2</v>
      </c>
      <c r="D363">
        <v>369</v>
      </c>
      <c r="E363">
        <v>911</v>
      </c>
    </row>
    <row r="364" spans="1:5" x14ac:dyDescent="0.25">
      <c r="A364" s="1">
        <v>40906</v>
      </c>
      <c r="B364" t="s">
        <v>7</v>
      </c>
      <c r="C364">
        <v>2</v>
      </c>
      <c r="D364">
        <v>710</v>
      </c>
      <c r="E364">
        <v>1510</v>
      </c>
    </row>
    <row r="365" spans="1:5" x14ac:dyDescent="0.25">
      <c r="A365" s="1">
        <v>40907</v>
      </c>
      <c r="B365" t="s">
        <v>7</v>
      </c>
      <c r="C365">
        <v>7</v>
      </c>
      <c r="D365">
        <v>2338</v>
      </c>
      <c r="E365">
        <v>4926</v>
      </c>
    </row>
    <row r="366" spans="1:5" x14ac:dyDescent="0.25">
      <c r="A366" s="1">
        <v>40908</v>
      </c>
      <c r="B366" t="s">
        <v>7</v>
      </c>
      <c r="C366">
        <v>2</v>
      </c>
      <c r="D366">
        <v>549</v>
      </c>
      <c r="E366">
        <v>1670</v>
      </c>
    </row>
    <row r="367" spans="1:5" x14ac:dyDescent="0.25">
      <c r="A367" s="1">
        <v>40909</v>
      </c>
      <c r="B367" t="s">
        <v>7</v>
      </c>
      <c r="C367">
        <v>3</v>
      </c>
      <c r="D367">
        <v>743</v>
      </c>
      <c r="E367">
        <v>1630</v>
      </c>
    </row>
    <row r="368" spans="1:5" x14ac:dyDescent="0.25">
      <c r="A368" s="1">
        <v>40910</v>
      </c>
      <c r="B368" t="s">
        <v>7</v>
      </c>
      <c r="C368">
        <v>6</v>
      </c>
      <c r="D368">
        <v>2318</v>
      </c>
      <c r="E368">
        <v>4039</v>
      </c>
    </row>
    <row r="369" spans="1:5" x14ac:dyDescent="0.25">
      <c r="A369" s="1">
        <v>40911</v>
      </c>
      <c r="B369" t="s">
        <v>7</v>
      </c>
      <c r="C369">
        <v>2</v>
      </c>
      <c r="D369">
        <v>1540</v>
      </c>
      <c r="E369">
        <v>1844</v>
      </c>
    </row>
    <row r="370" spans="1:5" x14ac:dyDescent="0.25">
      <c r="A370" s="1">
        <v>40912</v>
      </c>
      <c r="B370" t="s">
        <v>7</v>
      </c>
      <c r="C370">
        <v>0</v>
      </c>
      <c r="D370">
        <v>0</v>
      </c>
      <c r="E370">
        <v>0</v>
      </c>
    </row>
    <row r="371" spans="1:5" x14ac:dyDescent="0.25">
      <c r="A371" s="1">
        <v>40913</v>
      </c>
      <c r="B371" t="s">
        <v>8</v>
      </c>
      <c r="C371">
        <v>0</v>
      </c>
      <c r="D371">
        <v>0</v>
      </c>
      <c r="E371">
        <v>0</v>
      </c>
    </row>
    <row r="372" spans="1:5" x14ac:dyDescent="0.25">
      <c r="A372" s="1">
        <v>40914</v>
      </c>
      <c r="B372" t="s">
        <v>7</v>
      </c>
      <c r="C372">
        <v>0</v>
      </c>
      <c r="D372">
        <v>0</v>
      </c>
      <c r="E372">
        <v>0</v>
      </c>
    </row>
    <row r="373" spans="1:5" x14ac:dyDescent="0.25">
      <c r="A373" s="1">
        <v>40915</v>
      </c>
      <c r="B373" t="s">
        <v>7</v>
      </c>
      <c r="C373">
        <v>2</v>
      </c>
      <c r="D373">
        <v>607</v>
      </c>
      <c r="E373">
        <v>2100</v>
      </c>
    </row>
    <row r="374" spans="1:5" x14ac:dyDescent="0.25">
      <c r="A374" s="1">
        <v>40916</v>
      </c>
      <c r="B374" t="s">
        <v>7</v>
      </c>
      <c r="C374">
        <v>0</v>
      </c>
      <c r="D374">
        <v>0</v>
      </c>
      <c r="E374">
        <v>0</v>
      </c>
    </row>
    <row r="375" spans="1:5" x14ac:dyDescent="0.25">
      <c r="A375" s="1">
        <v>40917</v>
      </c>
      <c r="B375" t="s">
        <v>7</v>
      </c>
      <c r="C375">
        <v>0</v>
      </c>
      <c r="D375">
        <v>0</v>
      </c>
      <c r="E375">
        <v>0</v>
      </c>
    </row>
    <row r="376" spans="1:5" x14ac:dyDescent="0.25">
      <c r="A376" s="1">
        <v>40918</v>
      </c>
      <c r="B376" t="s">
        <v>8</v>
      </c>
      <c r="C376">
        <v>0</v>
      </c>
      <c r="D376">
        <v>0</v>
      </c>
      <c r="E376">
        <v>0</v>
      </c>
    </row>
    <row r="377" spans="1:5" x14ac:dyDescent="0.25">
      <c r="A377" s="1">
        <v>40919</v>
      </c>
      <c r="B377" t="s">
        <v>7</v>
      </c>
      <c r="C377">
        <v>0</v>
      </c>
      <c r="D377">
        <v>0</v>
      </c>
      <c r="E377">
        <v>0</v>
      </c>
    </row>
    <row r="378" spans="1:5" x14ac:dyDescent="0.25">
      <c r="A378" s="1">
        <v>40920</v>
      </c>
      <c r="B378" t="s">
        <v>7</v>
      </c>
      <c r="C378">
        <v>1</v>
      </c>
      <c r="D378">
        <v>139</v>
      </c>
      <c r="E378">
        <v>2016</v>
      </c>
    </row>
    <row r="379" spans="1:5" x14ac:dyDescent="0.25">
      <c r="A379" s="1">
        <v>40921</v>
      </c>
      <c r="B379" t="s">
        <v>7</v>
      </c>
      <c r="C379">
        <v>0</v>
      </c>
      <c r="D379">
        <v>0</v>
      </c>
      <c r="E379">
        <v>0</v>
      </c>
    </row>
    <row r="380" spans="1:5" x14ac:dyDescent="0.25">
      <c r="A380" s="1">
        <v>40922</v>
      </c>
      <c r="B380" t="s">
        <v>8</v>
      </c>
      <c r="C380">
        <v>0</v>
      </c>
      <c r="D380">
        <v>0</v>
      </c>
      <c r="E380">
        <v>0</v>
      </c>
    </row>
    <row r="381" spans="1:5" x14ac:dyDescent="0.25">
      <c r="A381" s="1">
        <v>40923</v>
      </c>
      <c r="B381" t="s">
        <v>7</v>
      </c>
      <c r="C381">
        <v>1</v>
      </c>
      <c r="D381">
        <v>325</v>
      </c>
      <c r="E381">
        <v>437</v>
      </c>
    </row>
    <row r="382" spans="1:5" x14ac:dyDescent="0.25">
      <c r="A382" s="1">
        <v>40924</v>
      </c>
      <c r="B382" t="s">
        <v>7</v>
      </c>
      <c r="C382">
        <v>0</v>
      </c>
      <c r="D382">
        <v>0</v>
      </c>
      <c r="E382">
        <v>0</v>
      </c>
    </row>
    <row r="383" spans="1:5" x14ac:dyDescent="0.25">
      <c r="A383" s="1">
        <v>40925</v>
      </c>
      <c r="B383" t="s">
        <v>7</v>
      </c>
      <c r="C383">
        <v>3</v>
      </c>
      <c r="D383">
        <v>2630</v>
      </c>
      <c r="E383">
        <v>3803</v>
      </c>
    </row>
    <row r="384" spans="1:5" x14ac:dyDescent="0.25">
      <c r="A384" s="1">
        <v>40926</v>
      </c>
      <c r="B384" t="s">
        <v>7</v>
      </c>
      <c r="C384">
        <v>4</v>
      </c>
      <c r="D384">
        <v>1161</v>
      </c>
      <c r="E384">
        <v>1568</v>
      </c>
    </row>
    <row r="385" spans="1:5" x14ac:dyDescent="0.25">
      <c r="A385" s="1">
        <v>40927</v>
      </c>
      <c r="B385" t="s">
        <v>7</v>
      </c>
      <c r="C385">
        <v>4</v>
      </c>
      <c r="D385">
        <v>1470</v>
      </c>
      <c r="E385">
        <v>3768</v>
      </c>
    </row>
    <row r="386" spans="1:5" x14ac:dyDescent="0.25">
      <c r="A386" s="1">
        <v>40928</v>
      </c>
      <c r="B386" t="s">
        <v>7</v>
      </c>
      <c r="C386">
        <v>5</v>
      </c>
      <c r="D386">
        <v>1778</v>
      </c>
      <c r="E386">
        <v>2319</v>
      </c>
    </row>
    <row r="387" spans="1:5" x14ac:dyDescent="0.25">
      <c r="A387" s="1">
        <v>40929</v>
      </c>
      <c r="B387" t="s">
        <v>7</v>
      </c>
      <c r="C387">
        <v>2</v>
      </c>
      <c r="D387">
        <v>577</v>
      </c>
      <c r="E387">
        <v>869</v>
      </c>
    </row>
    <row r="388" spans="1:5" x14ac:dyDescent="0.25">
      <c r="A388" s="1">
        <v>40930</v>
      </c>
      <c r="B388" t="s">
        <v>7</v>
      </c>
      <c r="C388">
        <v>1</v>
      </c>
      <c r="D388">
        <v>255</v>
      </c>
      <c r="E388">
        <v>558</v>
      </c>
    </row>
    <row r="389" spans="1:5" x14ac:dyDescent="0.25">
      <c r="A389" s="1">
        <v>40931</v>
      </c>
      <c r="B389" t="s">
        <v>7</v>
      </c>
      <c r="C389">
        <v>1</v>
      </c>
      <c r="D389">
        <v>224</v>
      </c>
      <c r="E389">
        <v>1263</v>
      </c>
    </row>
    <row r="390" spans="1:5" x14ac:dyDescent="0.25">
      <c r="A390" s="1">
        <v>40932</v>
      </c>
      <c r="B390" t="s">
        <v>7</v>
      </c>
      <c r="C390">
        <v>4</v>
      </c>
      <c r="D390">
        <v>952</v>
      </c>
      <c r="E390">
        <v>4347</v>
      </c>
    </row>
    <row r="391" spans="1:5" x14ac:dyDescent="0.25">
      <c r="A391" s="1">
        <v>40933</v>
      </c>
      <c r="B391" t="s">
        <v>7</v>
      </c>
      <c r="C391">
        <v>5</v>
      </c>
      <c r="D391">
        <v>973</v>
      </c>
      <c r="E391">
        <v>1620</v>
      </c>
    </row>
    <row r="392" spans="1:5" x14ac:dyDescent="0.25">
      <c r="A392" s="1">
        <v>40934</v>
      </c>
      <c r="B392" t="s">
        <v>7</v>
      </c>
      <c r="C392">
        <v>6</v>
      </c>
      <c r="D392">
        <v>2543</v>
      </c>
      <c r="E392">
        <v>4839</v>
      </c>
    </row>
    <row r="393" spans="1:5" x14ac:dyDescent="0.25">
      <c r="A393" s="1">
        <v>40935</v>
      </c>
      <c r="B393" t="s">
        <v>7</v>
      </c>
      <c r="C393">
        <v>4</v>
      </c>
      <c r="D393">
        <v>1382</v>
      </c>
      <c r="E393">
        <v>4144</v>
      </c>
    </row>
    <row r="394" spans="1:5" x14ac:dyDescent="0.25">
      <c r="A394" s="1">
        <v>40936</v>
      </c>
      <c r="B394" t="s">
        <v>7</v>
      </c>
      <c r="C394">
        <v>4</v>
      </c>
      <c r="D394">
        <v>2121</v>
      </c>
      <c r="E394">
        <v>2912</v>
      </c>
    </row>
    <row r="395" spans="1:5" x14ac:dyDescent="0.25">
      <c r="A395" s="1">
        <v>40937</v>
      </c>
      <c r="B395" t="s">
        <v>7</v>
      </c>
      <c r="C395">
        <v>1</v>
      </c>
      <c r="D395">
        <v>269</v>
      </c>
      <c r="E395">
        <v>1450</v>
      </c>
    </row>
    <row r="396" spans="1:5" x14ac:dyDescent="0.25">
      <c r="A396" s="1">
        <v>40938</v>
      </c>
      <c r="B396" t="s">
        <v>7</v>
      </c>
      <c r="C396">
        <v>0</v>
      </c>
      <c r="D396">
        <v>0</v>
      </c>
      <c r="E396">
        <v>0</v>
      </c>
    </row>
    <row r="397" spans="1:5" x14ac:dyDescent="0.25">
      <c r="A397" s="1">
        <v>40939</v>
      </c>
      <c r="B397" t="s">
        <v>7</v>
      </c>
      <c r="C397">
        <v>2</v>
      </c>
      <c r="D397">
        <v>639</v>
      </c>
      <c r="E397">
        <v>1102</v>
      </c>
    </row>
    <row r="398" spans="1:5" x14ac:dyDescent="0.25">
      <c r="A398" s="1">
        <v>40940</v>
      </c>
      <c r="B398" t="s">
        <v>7</v>
      </c>
      <c r="C398">
        <v>2</v>
      </c>
      <c r="D398">
        <v>266</v>
      </c>
      <c r="E398">
        <v>443</v>
      </c>
    </row>
    <row r="399" spans="1:5" x14ac:dyDescent="0.25">
      <c r="A399" s="1">
        <v>40941</v>
      </c>
      <c r="B399" t="s">
        <v>7</v>
      </c>
      <c r="C399">
        <v>0</v>
      </c>
      <c r="D399">
        <v>0</v>
      </c>
      <c r="E399">
        <v>0</v>
      </c>
    </row>
    <row r="400" spans="1:5" x14ac:dyDescent="0.25">
      <c r="A400" s="1">
        <v>40942</v>
      </c>
      <c r="B400" t="s">
        <v>7</v>
      </c>
      <c r="C400">
        <v>0</v>
      </c>
      <c r="D400">
        <v>0</v>
      </c>
      <c r="E400">
        <v>0</v>
      </c>
    </row>
    <row r="401" spans="1:5" x14ac:dyDescent="0.25">
      <c r="A401" s="1">
        <v>40943</v>
      </c>
      <c r="B401" t="s">
        <v>7</v>
      </c>
      <c r="C401">
        <v>1</v>
      </c>
      <c r="D401">
        <v>136</v>
      </c>
      <c r="E401">
        <v>431</v>
      </c>
    </row>
    <row r="402" spans="1:5" x14ac:dyDescent="0.25">
      <c r="A402" s="1">
        <v>40944</v>
      </c>
      <c r="B402" t="s">
        <v>7</v>
      </c>
      <c r="C402">
        <v>3</v>
      </c>
      <c r="D402">
        <v>527</v>
      </c>
      <c r="E402">
        <v>937</v>
      </c>
    </row>
    <row r="403" spans="1:5" x14ac:dyDescent="0.25">
      <c r="A403" s="1">
        <v>40945</v>
      </c>
      <c r="B403" t="s">
        <v>7</v>
      </c>
      <c r="C403">
        <v>1</v>
      </c>
      <c r="D403">
        <v>141</v>
      </c>
      <c r="E403">
        <v>219</v>
      </c>
    </row>
    <row r="404" spans="1:5" x14ac:dyDescent="0.25">
      <c r="A404" s="1">
        <v>40946</v>
      </c>
      <c r="B404" t="s">
        <v>8</v>
      </c>
      <c r="C404">
        <v>0</v>
      </c>
      <c r="D404">
        <v>0</v>
      </c>
      <c r="E404">
        <v>0</v>
      </c>
    </row>
    <row r="405" spans="1:5" x14ac:dyDescent="0.25">
      <c r="A405" s="1">
        <v>40947</v>
      </c>
      <c r="B405" t="s">
        <v>8</v>
      </c>
      <c r="C405">
        <v>0</v>
      </c>
      <c r="D405">
        <v>0</v>
      </c>
      <c r="E405">
        <v>0</v>
      </c>
    </row>
    <row r="406" spans="1:5" x14ac:dyDescent="0.25">
      <c r="A406" s="1">
        <v>40948</v>
      </c>
      <c r="B406" t="s">
        <v>7</v>
      </c>
      <c r="C406">
        <v>4</v>
      </c>
      <c r="D406">
        <v>990</v>
      </c>
      <c r="E406">
        <v>1589</v>
      </c>
    </row>
    <row r="407" spans="1:5" x14ac:dyDescent="0.25">
      <c r="A407" s="1">
        <v>40949</v>
      </c>
      <c r="B407" t="s">
        <v>7</v>
      </c>
      <c r="C407">
        <v>1</v>
      </c>
      <c r="D407">
        <v>160</v>
      </c>
      <c r="E407">
        <v>390</v>
      </c>
    </row>
    <row r="408" spans="1:5" x14ac:dyDescent="0.25">
      <c r="A408" s="1">
        <v>40950</v>
      </c>
      <c r="B408" t="s">
        <v>7</v>
      </c>
      <c r="C408">
        <v>1</v>
      </c>
      <c r="D408">
        <v>332</v>
      </c>
      <c r="E408">
        <v>844</v>
      </c>
    </row>
    <row r="409" spans="1:5" x14ac:dyDescent="0.25">
      <c r="A409" s="1">
        <v>40951</v>
      </c>
      <c r="B409" t="s">
        <v>7</v>
      </c>
      <c r="C409">
        <v>2</v>
      </c>
      <c r="D409">
        <v>258</v>
      </c>
      <c r="E409">
        <v>939</v>
      </c>
    </row>
    <row r="410" spans="1:5" x14ac:dyDescent="0.25">
      <c r="A410" s="1">
        <v>40952</v>
      </c>
      <c r="B410" t="s">
        <v>8</v>
      </c>
      <c r="C410">
        <v>0</v>
      </c>
      <c r="D410">
        <v>0</v>
      </c>
      <c r="E410">
        <v>0</v>
      </c>
    </row>
    <row r="411" spans="1:5" x14ac:dyDescent="0.25">
      <c r="A411" s="1">
        <v>40953</v>
      </c>
      <c r="B411" t="s">
        <v>7</v>
      </c>
      <c r="C411">
        <v>1</v>
      </c>
      <c r="D411">
        <v>183</v>
      </c>
      <c r="E411">
        <v>422</v>
      </c>
    </row>
    <row r="412" spans="1:5" x14ac:dyDescent="0.25">
      <c r="A412" s="1">
        <v>40954</v>
      </c>
      <c r="B412" t="s">
        <v>8</v>
      </c>
      <c r="C412">
        <v>0</v>
      </c>
      <c r="D412">
        <v>0</v>
      </c>
      <c r="E412">
        <v>0</v>
      </c>
    </row>
    <row r="413" spans="1:5" x14ac:dyDescent="0.25">
      <c r="A413" s="1">
        <v>40955</v>
      </c>
      <c r="B413" t="s">
        <v>7</v>
      </c>
      <c r="C413">
        <v>3</v>
      </c>
      <c r="D413">
        <v>948</v>
      </c>
      <c r="E413">
        <v>2118</v>
      </c>
    </row>
    <row r="414" spans="1:5" x14ac:dyDescent="0.25">
      <c r="A414" s="1">
        <v>40956</v>
      </c>
      <c r="B414" t="s">
        <v>7</v>
      </c>
      <c r="C414">
        <v>1</v>
      </c>
      <c r="D414">
        <v>257</v>
      </c>
      <c r="E414">
        <v>266</v>
      </c>
    </row>
    <row r="415" spans="1:5" x14ac:dyDescent="0.25">
      <c r="A415" s="1">
        <v>40957</v>
      </c>
      <c r="B415" t="s">
        <v>7</v>
      </c>
      <c r="C415">
        <v>1</v>
      </c>
      <c r="D415">
        <v>504</v>
      </c>
      <c r="E415">
        <v>568</v>
      </c>
    </row>
    <row r="416" spans="1:5" x14ac:dyDescent="0.25">
      <c r="A416" s="1">
        <v>40958</v>
      </c>
      <c r="B416" t="s">
        <v>7</v>
      </c>
      <c r="C416">
        <v>1</v>
      </c>
      <c r="D416">
        <v>143</v>
      </c>
      <c r="E416">
        <v>1024</v>
      </c>
    </row>
    <row r="417" spans="1:5" x14ac:dyDescent="0.25">
      <c r="A417" s="1">
        <v>40959</v>
      </c>
      <c r="B417" t="s">
        <v>7</v>
      </c>
      <c r="C417">
        <v>1</v>
      </c>
      <c r="D417">
        <v>315</v>
      </c>
      <c r="E417">
        <v>710</v>
      </c>
    </row>
    <row r="418" spans="1:5" x14ac:dyDescent="0.25">
      <c r="A418" s="1">
        <v>40960</v>
      </c>
      <c r="B418" t="s">
        <v>7</v>
      </c>
      <c r="C418">
        <v>2</v>
      </c>
      <c r="D418">
        <v>638</v>
      </c>
      <c r="E418">
        <v>1007</v>
      </c>
    </row>
    <row r="419" spans="1:5" x14ac:dyDescent="0.25">
      <c r="A419" s="1">
        <v>40961</v>
      </c>
      <c r="B419" t="s">
        <v>7</v>
      </c>
      <c r="C419">
        <v>0</v>
      </c>
      <c r="D419">
        <v>0</v>
      </c>
      <c r="E419">
        <v>0</v>
      </c>
    </row>
    <row r="420" spans="1:5" x14ac:dyDescent="0.25">
      <c r="A420" s="1">
        <v>40962</v>
      </c>
      <c r="B420" t="s">
        <v>7</v>
      </c>
      <c r="C420">
        <v>6</v>
      </c>
      <c r="D420">
        <v>1833</v>
      </c>
      <c r="E420">
        <v>2671</v>
      </c>
    </row>
    <row r="421" spans="1:5" x14ac:dyDescent="0.25">
      <c r="A421" s="1">
        <v>40963</v>
      </c>
      <c r="B421" t="s">
        <v>7</v>
      </c>
      <c r="C421">
        <v>5</v>
      </c>
      <c r="D421">
        <v>1233</v>
      </c>
      <c r="E421">
        <v>3085</v>
      </c>
    </row>
    <row r="422" spans="1:5" x14ac:dyDescent="0.25">
      <c r="A422" s="1">
        <v>40964</v>
      </c>
      <c r="B422" t="s">
        <v>7</v>
      </c>
      <c r="C422">
        <v>3</v>
      </c>
      <c r="D422">
        <v>863</v>
      </c>
      <c r="E422">
        <v>1043</v>
      </c>
    </row>
    <row r="423" spans="1:5" x14ac:dyDescent="0.25">
      <c r="A423" s="1">
        <v>40965</v>
      </c>
      <c r="B423" t="s">
        <v>7</v>
      </c>
      <c r="C423">
        <v>2</v>
      </c>
      <c r="D423">
        <v>268</v>
      </c>
      <c r="E423">
        <v>456</v>
      </c>
    </row>
    <row r="424" spans="1:5" x14ac:dyDescent="0.25">
      <c r="A424" s="1">
        <v>40966</v>
      </c>
      <c r="B424" t="s">
        <v>7</v>
      </c>
      <c r="C424">
        <v>6</v>
      </c>
      <c r="D424">
        <v>980</v>
      </c>
      <c r="E424">
        <v>1663</v>
      </c>
    </row>
    <row r="425" spans="1:5" x14ac:dyDescent="0.25">
      <c r="A425" s="1">
        <v>40967</v>
      </c>
      <c r="B425" t="s">
        <v>7</v>
      </c>
      <c r="C425">
        <v>2</v>
      </c>
      <c r="D425">
        <v>361</v>
      </c>
      <c r="E425">
        <v>1058</v>
      </c>
    </row>
    <row r="426" spans="1:5" x14ac:dyDescent="0.25">
      <c r="A426" s="1">
        <v>40968</v>
      </c>
      <c r="B426" t="s">
        <v>7</v>
      </c>
      <c r="C426">
        <v>7</v>
      </c>
      <c r="D426">
        <v>1756</v>
      </c>
      <c r="E426">
        <v>3609</v>
      </c>
    </row>
    <row r="427" spans="1:5" x14ac:dyDescent="0.25">
      <c r="A427" s="1">
        <v>40969</v>
      </c>
      <c r="B427" t="s">
        <v>7</v>
      </c>
      <c r="C427">
        <v>1</v>
      </c>
      <c r="D427">
        <v>413</v>
      </c>
      <c r="E427">
        <v>425</v>
      </c>
    </row>
    <row r="428" spans="1:5" x14ac:dyDescent="0.25">
      <c r="A428" s="1">
        <v>40970</v>
      </c>
      <c r="B428" t="s">
        <v>7</v>
      </c>
      <c r="C428">
        <v>0</v>
      </c>
      <c r="D428">
        <v>0</v>
      </c>
      <c r="E428">
        <v>0</v>
      </c>
    </row>
    <row r="429" spans="1:5" x14ac:dyDescent="0.25">
      <c r="A429" s="1">
        <v>40971</v>
      </c>
      <c r="B429" t="s">
        <v>7</v>
      </c>
      <c r="C429">
        <v>0</v>
      </c>
      <c r="D429">
        <v>0</v>
      </c>
      <c r="E429">
        <v>0</v>
      </c>
    </row>
    <row r="430" spans="1:5" x14ac:dyDescent="0.25">
      <c r="A430" s="1">
        <v>40972</v>
      </c>
      <c r="B430" t="s">
        <v>7</v>
      </c>
      <c r="C430">
        <v>0</v>
      </c>
      <c r="D430">
        <v>0</v>
      </c>
      <c r="E430">
        <v>0</v>
      </c>
    </row>
    <row r="431" spans="1:5" x14ac:dyDescent="0.25">
      <c r="A431" s="1">
        <v>40973</v>
      </c>
      <c r="B431" t="s">
        <v>7</v>
      </c>
      <c r="C431">
        <v>1</v>
      </c>
      <c r="D431">
        <v>363</v>
      </c>
      <c r="E431">
        <v>1602</v>
      </c>
    </row>
    <row r="432" spans="1:5" x14ac:dyDescent="0.25">
      <c r="A432" s="1">
        <v>40974</v>
      </c>
      <c r="B432" t="s">
        <v>7</v>
      </c>
      <c r="C432">
        <v>2</v>
      </c>
      <c r="D432">
        <v>769</v>
      </c>
      <c r="E432">
        <v>2410</v>
      </c>
    </row>
    <row r="433" spans="1:5" x14ac:dyDescent="0.25">
      <c r="A433" s="1">
        <v>40975</v>
      </c>
      <c r="B433" t="s">
        <v>7</v>
      </c>
      <c r="C433">
        <v>6</v>
      </c>
      <c r="D433">
        <v>1513</v>
      </c>
      <c r="E433">
        <v>6046</v>
      </c>
    </row>
    <row r="434" spans="1:5" x14ac:dyDescent="0.25">
      <c r="A434" s="1">
        <v>40976</v>
      </c>
      <c r="B434" t="s">
        <v>7</v>
      </c>
      <c r="C434">
        <v>4</v>
      </c>
      <c r="D434">
        <v>573</v>
      </c>
      <c r="E434">
        <v>3295</v>
      </c>
    </row>
    <row r="435" spans="1:5" x14ac:dyDescent="0.25">
      <c r="A435" s="1">
        <v>40977</v>
      </c>
      <c r="B435" t="s">
        <v>7</v>
      </c>
      <c r="C435">
        <v>3</v>
      </c>
      <c r="D435">
        <v>719</v>
      </c>
      <c r="E435">
        <v>1543</v>
      </c>
    </row>
    <row r="436" spans="1:5" x14ac:dyDescent="0.25">
      <c r="A436" s="1">
        <v>40978</v>
      </c>
      <c r="B436" t="s">
        <v>7</v>
      </c>
      <c r="C436">
        <v>4</v>
      </c>
      <c r="D436">
        <v>1265</v>
      </c>
      <c r="E436">
        <v>4697</v>
      </c>
    </row>
    <row r="437" spans="1:5" x14ac:dyDescent="0.25">
      <c r="A437" s="1">
        <v>40979</v>
      </c>
      <c r="B437" t="s">
        <v>7</v>
      </c>
      <c r="C437">
        <v>1</v>
      </c>
      <c r="D437">
        <v>260</v>
      </c>
      <c r="E437">
        <v>664</v>
      </c>
    </row>
    <row r="438" spans="1:5" x14ac:dyDescent="0.25">
      <c r="A438" s="1">
        <v>40980</v>
      </c>
      <c r="B438" t="s">
        <v>7</v>
      </c>
      <c r="C438">
        <v>0</v>
      </c>
      <c r="D438">
        <v>0</v>
      </c>
      <c r="E438">
        <v>0</v>
      </c>
    </row>
    <row r="439" spans="1:5" x14ac:dyDescent="0.25">
      <c r="A439" s="1">
        <v>40981</v>
      </c>
      <c r="B439" t="s">
        <v>7</v>
      </c>
      <c r="C439">
        <v>4</v>
      </c>
      <c r="D439">
        <v>1035</v>
      </c>
      <c r="E439">
        <v>5071</v>
      </c>
    </row>
    <row r="440" spans="1:5" x14ac:dyDescent="0.25">
      <c r="A440" s="1">
        <v>40982</v>
      </c>
      <c r="B440" t="s">
        <v>7</v>
      </c>
      <c r="C440">
        <v>1</v>
      </c>
      <c r="D440">
        <v>332</v>
      </c>
      <c r="E440">
        <v>351</v>
      </c>
    </row>
    <row r="441" spans="1:5" x14ac:dyDescent="0.25">
      <c r="A441" s="1">
        <v>40983</v>
      </c>
      <c r="B441" t="s">
        <v>7</v>
      </c>
      <c r="C441">
        <v>3</v>
      </c>
      <c r="D441">
        <v>796</v>
      </c>
      <c r="E441">
        <v>1382</v>
      </c>
    </row>
    <row r="442" spans="1:5" x14ac:dyDescent="0.25">
      <c r="A442" s="1">
        <v>40984</v>
      </c>
      <c r="B442" t="s">
        <v>7</v>
      </c>
      <c r="C442">
        <v>1</v>
      </c>
      <c r="D442">
        <v>274</v>
      </c>
      <c r="E442">
        <v>1008</v>
      </c>
    </row>
    <row r="443" spans="1:5" x14ac:dyDescent="0.25">
      <c r="A443" s="1">
        <v>40985</v>
      </c>
      <c r="B443" t="s">
        <v>7</v>
      </c>
      <c r="C443">
        <v>2</v>
      </c>
      <c r="D443">
        <v>678</v>
      </c>
      <c r="E443">
        <v>1358</v>
      </c>
    </row>
    <row r="444" spans="1:5" x14ac:dyDescent="0.25">
      <c r="A444" s="1">
        <v>40986</v>
      </c>
      <c r="B444" t="s">
        <v>7</v>
      </c>
      <c r="C444">
        <v>2</v>
      </c>
      <c r="D444">
        <v>358</v>
      </c>
      <c r="E444">
        <v>810</v>
      </c>
    </row>
    <row r="445" spans="1:5" x14ac:dyDescent="0.25">
      <c r="A445" s="1">
        <v>40987</v>
      </c>
      <c r="B445" t="s">
        <v>7</v>
      </c>
      <c r="C445">
        <v>2</v>
      </c>
      <c r="D445">
        <v>668</v>
      </c>
      <c r="E445">
        <v>1387</v>
      </c>
    </row>
    <row r="446" spans="1:5" x14ac:dyDescent="0.25">
      <c r="A446" s="1">
        <v>40988</v>
      </c>
      <c r="B446" t="s">
        <v>7</v>
      </c>
      <c r="C446">
        <v>1</v>
      </c>
      <c r="D446">
        <v>240</v>
      </c>
      <c r="E446">
        <v>600</v>
      </c>
    </row>
    <row r="447" spans="1:5" x14ac:dyDescent="0.25">
      <c r="A447" s="1">
        <v>40989</v>
      </c>
      <c r="B447" t="s">
        <v>7</v>
      </c>
      <c r="C447">
        <v>7</v>
      </c>
      <c r="D447">
        <v>3045</v>
      </c>
      <c r="E447">
        <v>5597</v>
      </c>
    </row>
    <row r="448" spans="1:5" x14ac:dyDescent="0.25">
      <c r="A448" s="1">
        <v>40990</v>
      </c>
      <c r="B448" t="s">
        <v>7</v>
      </c>
      <c r="C448">
        <v>2</v>
      </c>
      <c r="D448">
        <v>786</v>
      </c>
      <c r="E448">
        <v>938</v>
      </c>
    </row>
    <row r="449" spans="1:5" x14ac:dyDescent="0.25">
      <c r="A449" s="1">
        <v>40991</v>
      </c>
      <c r="B449" t="s">
        <v>7</v>
      </c>
      <c r="C449">
        <v>3</v>
      </c>
      <c r="D449">
        <v>765</v>
      </c>
      <c r="E449">
        <v>1464</v>
      </c>
    </row>
    <row r="450" spans="1:5" x14ac:dyDescent="0.25">
      <c r="A450" s="1">
        <v>40992</v>
      </c>
      <c r="B450" t="s">
        <v>7</v>
      </c>
      <c r="C450">
        <v>3</v>
      </c>
      <c r="D450">
        <v>1543</v>
      </c>
      <c r="E450">
        <v>4426</v>
      </c>
    </row>
    <row r="451" spans="1:5" x14ac:dyDescent="0.25">
      <c r="A451" s="1">
        <v>40993</v>
      </c>
      <c r="B451" t="s">
        <v>7</v>
      </c>
      <c r="C451">
        <v>1</v>
      </c>
      <c r="D451">
        <v>361</v>
      </c>
      <c r="E451">
        <v>1077</v>
      </c>
    </row>
    <row r="452" spans="1:5" x14ac:dyDescent="0.25">
      <c r="A452" s="1">
        <v>40994</v>
      </c>
      <c r="B452" t="s">
        <v>7</v>
      </c>
      <c r="C452">
        <v>2</v>
      </c>
      <c r="D452">
        <v>1183</v>
      </c>
      <c r="E452">
        <v>2142</v>
      </c>
    </row>
    <row r="453" spans="1:5" x14ac:dyDescent="0.25">
      <c r="A453" s="1">
        <v>40995</v>
      </c>
      <c r="B453" t="s">
        <v>7</v>
      </c>
      <c r="C453">
        <v>4</v>
      </c>
      <c r="D453">
        <v>1728</v>
      </c>
      <c r="E453">
        <v>2891</v>
      </c>
    </row>
    <row r="454" spans="1:5" x14ac:dyDescent="0.25">
      <c r="A454" s="1">
        <v>40996</v>
      </c>
      <c r="B454" t="s">
        <v>7</v>
      </c>
      <c r="C454">
        <v>5</v>
      </c>
      <c r="D454">
        <v>2180</v>
      </c>
      <c r="E454">
        <v>3610</v>
      </c>
    </row>
    <row r="455" spans="1:5" x14ac:dyDescent="0.25">
      <c r="A455" s="1">
        <v>40997</v>
      </c>
      <c r="B455" t="s">
        <v>8</v>
      </c>
      <c r="C455">
        <v>0</v>
      </c>
      <c r="D455">
        <v>0</v>
      </c>
      <c r="E455">
        <v>0</v>
      </c>
    </row>
    <row r="456" spans="1:5" x14ac:dyDescent="0.25">
      <c r="A456" s="1">
        <v>40998</v>
      </c>
      <c r="B456" t="s">
        <v>7</v>
      </c>
      <c r="C456">
        <v>1</v>
      </c>
      <c r="D456">
        <v>155</v>
      </c>
      <c r="E456">
        <v>548</v>
      </c>
    </row>
    <row r="457" spans="1:5" x14ac:dyDescent="0.25">
      <c r="A457" s="1">
        <v>40999</v>
      </c>
      <c r="B457" t="s">
        <v>7</v>
      </c>
      <c r="C457">
        <v>1</v>
      </c>
      <c r="D457">
        <v>254</v>
      </c>
      <c r="E457">
        <v>1502</v>
      </c>
    </row>
    <row r="458" spans="1:5" x14ac:dyDescent="0.25">
      <c r="A458" s="1">
        <v>41000</v>
      </c>
      <c r="B458" t="s">
        <v>8</v>
      </c>
      <c r="C458">
        <v>0</v>
      </c>
      <c r="D458">
        <v>0</v>
      </c>
      <c r="E458">
        <v>0</v>
      </c>
    </row>
    <row r="459" spans="1:5" x14ac:dyDescent="0.25">
      <c r="A459" s="1">
        <v>41001</v>
      </c>
      <c r="B459" t="s">
        <v>7</v>
      </c>
      <c r="C459">
        <v>0</v>
      </c>
      <c r="D459">
        <v>0</v>
      </c>
      <c r="E459">
        <v>0</v>
      </c>
    </row>
    <row r="460" spans="1:5" x14ac:dyDescent="0.25">
      <c r="A460" s="1">
        <v>41002</v>
      </c>
      <c r="B460" t="s">
        <v>7</v>
      </c>
      <c r="C460">
        <v>1</v>
      </c>
      <c r="D460">
        <v>139</v>
      </c>
      <c r="E460">
        <v>206</v>
      </c>
    </row>
    <row r="461" spans="1:5" x14ac:dyDescent="0.25">
      <c r="A461" s="1">
        <v>41003</v>
      </c>
      <c r="B461" t="s">
        <v>8</v>
      </c>
      <c r="C461">
        <v>0</v>
      </c>
      <c r="D461">
        <v>0</v>
      </c>
      <c r="E461">
        <v>0</v>
      </c>
    </row>
    <row r="462" spans="1:5" x14ac:dyDescent="0.25">
      <c r="A462" s="1">
        <v>41004</v>
      </c>
      <c r="B462" t="s">
        <v>7</v>
      </c>
      <c r="C462">
        <v>2</v>
      </c>
      <c r="D462">
        <v>379</v>
      </c>
      <c r="E462">
        <v>1114</v>
      </c>
    </row>
    <row r="463" spans="1:5" x14ac:dyDescent="0.25">
      <c r="A463" s="1">
        <v>41005</v>
      </c>
      <c r="B463" t="s">
        <v>7</v>
      </c>
      <c r="C463">
        <v>3</v>
      </c>
      <c r="D463">
        <v>707</v>
      </c>
      <c r="E463">
        <v>1434</v>
      </c>
    </row>
    <row r="464" spans="1:5" x14ac:dyDescent="0.25">
      <c r="A464" s="1">
        <v>41006</v>
      </c>
      <c r="B464" t="s">
        <v>7</v>
      </c>
      <c r="C464">
        <v>2</v>
      </c>
      <c r="D464">
        <v>422</v>
      </c>
      <c r="E464">
        <v>1697</v>
      </c>
    </row>
    <row r="465" spans="1:5" x14ac:dyDescent="0.25">
      <c r="A465" s="1">
        <v>41007</v>
      </c>
      <c r="B465" t="s">
        <v>7</v>
      </c>
      <c r="C465">
        <v>1</v>
      </c>
      <c r="D465">
        <v>250</v>
      </c>
      <c r="E465">
        <v>781</v>
      </c>
    </row>
    <row r="466" spans="1:5" x14ac:dyDescent="0.25">
      <c r="A466" s="1">
        <v>41008</v>
      </c>
      <c r="B466" t="s">
        <v>7</v>
      </c>
      <c r="C466">
        <v>4</v>
      </c>
      <c r="D466">
        <v>739</v>
      </c>
      <c r="E466">
        <v>1773</v>
      </c>
    </row>
    <row r="467" spans="1:5" x14ac:dyDescent="0.25">
      <c r="A467" s="1">
        <v>41009</v>
      </c>
      <c r="B467" t="s">
        <v>7</v>
      </c>
      <c r="C467">
        <v>0</v>
      </c>
      <c r="D467">
        <v>0</v>
      </c>
      <c r="E467">
        <v>0</v>
      </c>
    </row>
    <row r="468" spans="1:5" x14ac:dyDescent="0.25">
      <c r="A468" s="1">
        <v>41010</v>
      </c>
      <c r="B468" t="s">
        <v>7</v>
      </c>
      <c r="C468">
        <v>1</v>
      </c>
      <c r="D468">
        <v>285</v>
      </c>
      <c r="E468">
        <v>1953</v>
      </c>
    </row>
    <row r="469" spans="1:5" x14ac:dyDescent="0.25">
      <c r="A469" s="1">
        <v>41011</v>
      </c>
      <c r="B469" t="s">
        <v>7</v>
      </c>
      <c r="C469">
        <v>1</v>
      </c>
      <c r="D469">
        <v>213</v>
      </c>
      <c r="E469">
        <v>416</v>
      </c>
    </row>
    <row r="470" spans="1:5" x14ac:dyDescent="0.25">
      <c r="A470" s="1">
        <v>41012</v>
      </c>
      <c r="B470" t="s">
        <v>8</v>
      </c>
      <c r="C470">
        <v>0</v>
      </c>
      <c r="D470">
        <v>0</v>
      </c>
      <c r="E470">
        <v>0</v>
      </c>
    </row>
    <row r="471" spans="1:5" x14ac:dyDescent="0.25">
      <c r="A471" s="1">
        <v>41013</v>
      </c>
      <c r="B471" t="s">
        <v>7</v>
      </c>
      <c r="C471">
        <v>4</v>
      </c>
      <c r="D471">
        <v>820</v>
      </c>
      <c r="E471">
        <v>1585</v>
      </c>
    </row>
    <row r="472" spans="1:5" x14ac:dyDescent="0.25">
      <c r="A472" s="1">
        <v>41014</v>
      </c>
      <c r="B472" t="s">
        <v>7</v>
      </c>
      <c r="C472">
        <v>1</v>
      </c>
      <c r="D472">
        <v>153</v>
      </c>
      <c r="E472">
        <v>188</v>
      </c>
    </row>
    <row r="473" spans="1:5" x14ac:dyDescent="0.25">
      <c r="A473" s="1">
        <v>41015</v>
      </c>
      <c r="B473" t="s">
        <v>7</v>
      </c>
      <c r="C473">
        <v>4</v>
      </c>
      <c r="D473">
        <v>1355</v>
      </c>
      <c r="E473">
        <v>4791</v>
      </c>
    </row>
    <row r="474" spans="1:5" x14ac:dyDescent="0.25">
      <c r="A474" s="1">
        <v>41016</v>
      </c>
      <c r="B474" t="s">
        <v>7</v>
      </c>
      <c r="C474">
        <v>2</v>
      </c>
      <c r="D474">
        <v>507</v>
      </c>
      <c r="E474">
        <v>755</v>
      </c>
    </row>
    <row r="475" spans="1:5" x14ac:dyDescent="0.25">
      <c r="A475" s="1">
        <v>41017</v>
      </c>
      <c r="B475" t="s">
        <v>7</v>
      </c>
      <c r="C475">
        <v>8</v>
      </c>
      <c r="D475">
        <v>1871</v>
      </c>
      <c r="E475">
        <v>3782</v>
      </c>
    </row>
    <row r="476" spans="1:5" x14ac:dyDescent="0.25">
      <c r="A476" s="1">
        <v>41018</v>
      </c>
      <c r="B476" t="s">
        <v>7</v>
      </c>
      <c r="C476">
        <v>4</v>
      </c>
      <c r="D476">
        <v>978</v>
      </c>
      <c r="E476">
        <v>3128</v>
      </c>
    </row>
    <row r="477" spans="1:5" x14ac:dyDescent="0.25">
      <c r="A477" s="1">
        <v>41019</v>
      </c>
      <c r="B477" t="s">
        <v>7</v>
      </c>
      <c r="C477">
        <v>3</v>
      </c>
      <c r="D477">
        <v>829</v>
      </c>
      <c r="E477">
        <v>1573</v>
      </c>
    </row>
    <row r="478" spans="1:5" x14ac:dyDescent="0.25">
      <c r="A478" s="1">
        <v>41020</v>
      </c>
      <c r="B478" t="s">
        <v>7</v>
      </c>
      <c r="C478">
        <v>2</v>
      </c>
      <c r="D478">
        <v>443</v>
      </c>
      <c r="E478">
        <v>1003</v>
      </c>
    </row>
    <row r="479" spans="1:5" x14ac:dyDescent="0.25">
      <c r="A479" s="1">
        <v>41021</v>
      </c>
      <c r="B479" t="s">
        <v>7</v>
      </c>
      <c r="C479">
        <v>2</v>
      </c>
      <c r="D479">
        <v>424</v>
      </c>
      <c r="E479">
        <v>969</v>
      </c>
    </row>
    <row r="480" spans="1:5" x14ac:dyDescent="0.25">
      <c r="A480" s="1">
        <v>41022</v>
      </c>
      <c r="B480" t="s">
        <v>7</v>
      </c>
      <c r="C480">
        <v>2</v>
      </c>
      <c r="D480">
        <v>484</v>
      </c>
      <c r="E480">
        <v>1816</v>
      </c>
    </row>
    <row r="481" spans="1:5" x14ac:dyDescent="0.25">
      <c r="A481" s="1">
        <v>41023</v>
      </c>
      <c r="B481" t="s">
        <v>7</v>
      </c>
      <c r="C481">
        <v>2</v>
      </c>
      <c r="D481">
        <v>609</v>
      </c>
      <c r="E481">
        <v>2450</v>
      </c>
    </row>
    <row r="482" spans="1:5" x14ac:dyDescent="0.25">
      <c r="A482" s="1">
        <v>41024</v>
      </c>
      <c r="B482" t="s">
        <v>7</v>
      </c>
      <c r="C482">
        <v>0</v>
      </c>
      <c r="D482">
        <v>0</v>
      </c>
      <c r="E482">
        <v>0</v>
      </c>
    </row>
    <row r="483" spans="1:5" x14ac:dyDescent="0.25">
      <c r="A483" s="1">
        <v>41025</v>
      </c>
      <c r="B483" t="s">
        <v>7</v>
      </c>
      <c r="C483">
        <v>5</v>
      </c>
      <c r="D483">
        <v>1574</v>
      </c>
      <c r="E483">
        <v>2667</v>
      </c>
    </row>
    <row r="484" spans="1:5" x14ac:dyDescent="0.25">
      <c r="A484" s="1">
        <v>41026</v>
      </c>
      <c r="B484" t="s">
        <v>7</v>
      </c>
      <c r="C484">
        <v>4</v>
      </c>
      <c r="D484">
        <v>893</v>
      </c>
      <c r="E484">
        <v>1790</v>
      </c>
    </row>
    <row r="485" spans="1:5" x14ac:dyDescent="0.25">
      <c r="A485" s="1">
        <v>41027</v>
      </c>
      <c r="B485" t="s">
        <v>7</v>
      </c>
      <c r="C485">
        <v>3</v>
      </c>
      <c r="D485">
        <v>813</v>
      </c>
      <c r="E485">
        <v>1580</v>
      </c>
    </row>
    <row r="486" spans="1:5" x14ac:dyDescent="0.25">
      <c r="A486" s="1">
        <v>41028</v>
      </c>
      <c r="B486" t="s">
        <v>7</v>
      </c>
      <c r="C486">
        <v>4</v>
      </c>
      <c r="D486">
        <v>1577</v>
      </c>
      <c r="E486">
        <v>2218</v>
      </c>
    </row>
    <row r="487" spans="1:5" x14ac:dyDescent="0.25">
      <c r="A487" s="1">
        <v>41029</v>
      </c>
      <c r="B487" t="s">
        <v>7</v>
      </c>
      <c r="C487">
        <v>3</v>
      </c>
      <c r="D487">
        <v>576</v>
      </c>
      <c r="E487">
        <v>3078</v>
      </c>
    </row>
    <row r="488" spans="1:5" x14ac:dyDescent="0.25">
      <c r="A488" s="1">
        <v>41030</v>
      </c>
      <c r="B488" t="s">
        <v>7</v>
      </c>
      <c r="C488">
        <v>5</v>
      </c>
      <c r="D488">
        <v>958</v>
      </c>
      <c r="E488">
        <v>2844</v>
      </c>
    </row>
    <row r="489" spans="1:5" x14ac:dyDescent="0.25">
      <c r="A489" s="1">
        <v>41031</v>
      </c>
      <c r="B489" t="s">
        <v>7</v>
      </c>
      <c r="C489">
        <v>4</v>
      </c>
      <c r="D489">
        <v>819</v>
      </c>
      <c r="E489">
        <v>1352</v>
      </c>
    </row>
    <row r="490" spans="1:5" x14ac:dyDescent="0.25">
      <c r="A490" s="1">
        <v>41032</v>
      </c>
      <c r="B490" t="s">
        <v>7</v>
      </c>
      <c r="C490">
        <v>1</v>
      </c>
      <c r="D490">
        <v>1181</v>
      </c>
      <c r="E490">
        <v>1952</v>
      </c>
    </row>
    <row r="491" spans="1:5" x14ac:dyDescent="0.25">
      <c r="A491" s="1">
        <v>41033</v>
      </c>
      <c r="B491" t="s">
        <v>8</v>
      </c>
      <c r="C491">
        <v>0</v>
      </c>
      <c r="D491">
        <v>0</v>
      </c>
      <c r="E491">
        <v>0</v>
      </c>
    </row>
    <row r="492" spans="1:5" x14ac:dyDescent="0.25">
      <c r="A492" s="1">
        <v>41034</v>
      </c>
      <c r="B492" t="s">
        <v>8</v>
      </c>
      <c r="C492">
        <v>0</v>
      </c>
      <c r="D492">
        <v>0</v>
      </c>
      <c r="E492">
        <v>0</v>
      </c>
    </row>
    <row r="493" spans="1:5" x14ac:dyDescent="0.25">
      <c r="A493" s="1">
        <v>41035</v>
      </c>
      <c r="B493" t="s">
        <v>8</v>
      </c>
      <c r="C493">
        <v>0</v>
      </c>
      <c r="D493">
        <v>0</v>
      </c>
      <c r="E493">
        <v>0</v>
      </c>
    </row>
    <row r="494" spans="1:5" x14ac:dyDescent="0.25">
      <c r="A494" s="1">
        <v>41036</v>
      </c>
      <c r="B494" t="s">
        <v>8</v>
      </c>
      <c r="C494">
        <v>0</v>
      </c>
      <c r="D494">
        <v>0</v>
      </c>
      <c r="E494">
        <v>0</v>
      </c>
    </row>
    <row r="495" spans="1:5" x14ac:dyDescent="0.25">
      <c r="A495" s="1">
        <v>41037</v>
      </c>
      <c r="B495" t="s">
        <v>8</v>
      </c>
      <c r="C495">
        <v>0</v>
      </c>
      <c r="D495">
        <v>0</v>
      </c>
      <c r="E495">
        <v>0</v>
      </c>
    </row>
    <row r="496" spans="1:5" x14ac:dyDescent="0.25">
      <c r="A496" s="1">
        <v>41038</v>
      </c>
      <c r="B496" t="s">
        <v>8</v>
      </c>
      <c r="C496">
        <v>0</v>
      </c>
      <c r="D496">
        <v>0</v>
      </c>
      <c r="E496">
        <v>0</v>
      </c>
    </row>
    <row r="497" spans="1:5" x14ac:dyDescent="0.25">
      <c r="A497" s="1">
        <v>41039</v>
      </c>
      <c r="B497" t="s">
        <v>8</v>
      </c>
      <c r="C497">
        <v>0</v>
      </c>
      <c r="D497">
        <v>0</v>
      </c>
      <c r="E497">
        <v>0</v>
      </c>
    </row>
    <row r="498" spans="1:5" x14ac:dyDescent="0.25">
      <c r="A498" s="1">
        <v>41040</v>
      </c>
      <c r="B498" t="s">
        <v>8</v>
      </c>
      <c r="C498">
        <v>0</v>
      </c>
      <c r="D498">
        <v>0</v>
      </c>
      <c r="E498">
        <v>0</v>
      </c>
    </row>
    <row r="499" spans="1:5" x14ac:dyDescent="0.25">
      <c r="A499" s="1">
        <v>41041</v>
      </c>
      <c r="B499" t="s">
        <v>7</v>
      </c>
      <c r="C499">
        <v>1</v>
      </c>
      <c r="D499">
        <v>244</v>
      </c>
      <c r="E499">
        <v>368</v>
      </c>
    </row>
    <row r="500" spans="1:5" x14ac:dyDescent="0.25">
      <c r="A500" s="1">
        <v>41042</v>
      </c>
      <c r="B500" t="s">
        <v>7</v>
      </c>
      <c r="C500">
        <v>0</v>
      </c>
      <c r="D500">
        <v>0</v>
      </c>
      <c r="E500">
        <v>0</v>
      </c>
    </row>
    <row r="501" spans="1:5" x14ac:dyDescent="0.25">
      <c r="A501" s="1">
        <v>41043</v>
      </c>
      <c r="B501" t="s">
        <v>7</v>
      </c>
      <c r="C501">
        <v>2</v>
      </c>
      <c r="D501">
        <v>842</v>
      </c>
      <c r="E501">
        <v>1008</v>
      </c>
    </row>
    <row r="502" spans="1:5" x14ac:dyDescent="0.25">
      <c r="A502" s="1">
        <v>41044</v>
      </c>
      <c r="B502" t="s">
        <v>7</v>
      </c>
      <c r="C502">
        <v>1</v>
      </c>
      <c r="D502">
        <v>292</v>
      </c>
      <c r="E502">
        <v>892</v>
      </c>
    </row>
    <row r="503" spans="1:5" x14ac:dyDescent="0.25">
      <c r="A503" s="1">
        <v>41045</v>
      </c>
      <c r="B503" t="s">
        <v>7</v>
      </c>
      <c r="C503">
        <v>4</v>
      </c>
      <c r="D503">
        <v>703</v>
      </c>
      <c r="E503">
        <v>1329</v>
      </c>
    </row>
    <row r="504" spans="1:5" x14ac:dyDescent="0.25">
      <c r="A504" s="1">
        <v>41046</v>
      </c>
      <c r="B504" t="s">
        <v>7</v>
      </c>
      <c r="C504">
        <v>6</v>
      </c>
      <c r="D504">
        <v>1189</v>
      </c>
      <c r="E504">
        <v>5139</v>
      </c>
    </row>
    <row r="505" spans="1:5" x14ac:dyDescent="0.25">
      <c r="A505" s="1">
        <v>41047</v>
      </c>
      <c r="B505" t="s">
        <v>7</v>
      </c>
      <c r="C505">
        <v>5</v>
      </c>
      <c r="D505">
        <v>855</v>
      </c>
      <c r="E505">
        <v>1741</v>
      </c>
    </row>
    <row r="506" spans="1:5" x14ac:dyDescent="0.25">
      <c r="A506" s="1">
        <v>41048</v>
      </c>
      <c r="B506" t="s">
        <v>7</v>
      </c>
      <c r="C506">
        <v>4</v>
      </c>
      <c r="D506">
        <v>811</v>
      </c>
      <c r="E506">
        <v>2034</v>
      </c>
    </row>
    <row r="507" spans="1:5" x14ac:dyDescent="0.25">
      <c r="A507" s="1">
        <v>41049</v>
      </c>
      <c r="B507" t="s">
        <v>7</v>
      </c>
      <c r="C507">
        <v>0</v>
      </c>
      <c r="D507">
        <v>0</v>
      </c>
      <c r="E507">
        <v>0</v>
      </c>
    </row>
    <row r="508" spans="1:5" x14ac:dyDescent="0.25">
      <c r="A508" s="1">
        <v>41050</v>
      </c>
      <c r="B508" t="s">
        <v>7</v>
      </c>
      <c r="C508">
        <v>3</v>
      </c>
      <c r="D508">
        <v>585</v>
      </c>
      <c r="E508">
        <v>1901</v>
      </c>
    </row>
    <row r="509" spans="1:5" x14ac:dyDescent="0.25">
      <c r="A509" s="1">
        <v>41051</v>
      </c>
      <c r="B509" t="s">
        <v>7</v>
      </c>
      <c r="C509">
        <v>0</v>
      </c>
      <c r="D509">
        <v>0</v>
      </c>
      <c r="E509">
        <v>0</v>
      </c>
    </row>
    <row r="510" spans="1:5" x14ac:dyDescent="0.25">
      <c r="A510" s="1">
        <v>41052</v>
      </c>
      <c r="B510" t="s">
        <v>7</v>
      </c>
      <c r="C510">
        <v>1</v>
      </c>
      <c r="D510">
        <v>205</v>
      </c>
      <c r="E510">
        <v>525</v>
      </c>
    </row>
    <row r="511" spans="1:5" x14ac:dyDescent="0.25">
      <c r="A511" s="1">
        <v>41053</v>
      </c>
      <c r="B511" t="s">
        <v>7</v>
      </c>
      <c r="C511">
        <v>2</v>
      </c>
      <c r="D511">
        <v>705</v>
      </c>
      <c r="E511">
        <v>1315</v>
      </c>
    </row>
    <row r="512" spans="1:5" x14ac:dyDescent="0.25">
      <c r="A512" s="1">
        <v>41054</v>
      </c>
      <c r="B512" t="s">
        <v>7</v>
      </c>
      <c r="C512">
        <v>2</v>
      </c>
      <c r="D512">
        <v>754</v>
      </c>
      <c r="E512">
        <v>1335</v>
      </c>
    </row>
    <row r="513" spans="1:5" x14ac:dyDescent="0.25">
      <c r="A513" s="1">
        <v>41055</v>
      </c>
      <c r="B513" t="s">
        <v>7</v>
      </c>
      <c r="C513">
        <v>4</v>
      </c>
      <c r="D513">
        <v>1132</v>
      </c>
      <c r="E513">
        <v>6380</v>
      </c>
    </row>
    <row r="514" spans="1:5" x14ac:dyDescent="0.25">
      <c r="A514" s="1">
        <v>41056</v>
      </c>
      <c r="B514" t="s">
        <v>7</v>
      </c>
      <c r="C514">
        <v>1</v>
      </c>
      <c r="D514">
        <v>1420</v>
      </c>
      <c r="E514">
        <v>1952</v>
      </c>
    </row>
    <row r="515" spans="1:5" x14ac:dyDescent="0.25">
      <c r="A515" s="1">
        <v>41057</v>
      </c>
      <c r="B515" t="s">
        <v>7</v>
      </c>
      <c r="C515">
        <v>4</v>
      </c>
      <c r="D515">
        <v>575</v>
      </c>
      <c r="E515">
        <v>1997</v>
      </c>
    </row>
    <row r="516" spans="1:5" x14ac:dyDescent="0.25">
      <c r="A516" s="1">
        <v>41058</v>
      </c>
      <c r="B516" t="s">
        <v>7</v>
      </c>
      <c r="C516">
        <v>0</v>
      </c>
      <c r="D516">
        <v>0</v>
      </c>
      <c r="E516">
        <v>0</v>
      </c>
    </row>
    <row r="517" spans="1:5" x14ac:dyDescent="0.25">
      <c r="A517" s="1">
        <v>41059</v>
      </c>
      <c r="B517" t="s">
        <v>7</v>
      </c>
      <c r="C517">
        <v>5</v>
      </c>
      <c r="D517">
        <v>1870</v>
      </c>
      <c r="E517">
        <v>3053</v>
      </c>
    </row>
    <row r="518" spans="1:5" x14ac:dyDescent="0.25">
      <c r="A518" s="1">
        <v>41060</v>
      </c>
      <c r="B518" t="s">
        <v>7</v>
      </c>
      <c r="C518">
        <v>1</v>
      </c>
      <c r="D518">
        <v>281</v>
      </c>
      <c r="E518">
        <v>568</v>
      </c>
    </row>
    <row r="519" spans="1:5" x14ac:dyDescent="0.25">
      <c r="A519" s="1">
        <v>41061</v>
      </c>
      <c r="B519" t="s">
        <v>7</v>
      </c>
      <c r="C519">
        <v>5</v>
      </c>
      <c r="D519">
        <v>1455</v>
      </c>
      <c r="E519">
        <v>3245</v>
      </c>
    </row>
    <row r="520" spans="1:5" x14ac:dyDescent="0.25">
      <c r="A520" s="1">
        <v>41062</v>
      </c>
      <c r="B520" t="s">
        <v>7</v>
      </c>
      <c r="C520">
        <v>1</v>
      </c>
      <c r="D520">
        <v>281</v>
      </c>
      <c r="E520">
        <v>919</v>
      </c>
    </row>
    <row r="521" spans="1:5" x14ac:dyDescent="0.25">
      <c r="A521" s="1">
        <v>41063</v>
      </c>
      <c r="B521" t="s">
        <v>7</v>
      </c>
      <c r="C521">
        <v>3</v>
      </c>
      <c r="D521">
        <v>670</v>
      </c>
      <c r="E521">
        <v>1824</v>
      </c>
    </row>
    <row r="522" spans="1:5" x14ac:dyDescent="0.25">
      <c r="A522" s="1">
        <v>41064</v>
      </c>
      <c r="B522" t="s">
        <v>7</v>
      </c>
      <c r="C522">
        <v>1</v>
      </c>
      <c r="D522">
        <v>504</v>
      </c>
      <c r="E522">
        <v>743</v>
      </c>
    </row>
    <row r="523" spans="1:5" x14ac:dyDescent="0.25">
      <c r="A523" s="1">
        <v>41065</v>
      </c>
      <c r="B523" t="s">
        <v>7</v>
      </c>
      <c r="C523">
        <v>0</v>
      </c>
      <c r="D523">
        <v>0</v>
      </c>
      <c r="E523">
        <v>0</v>
      </c>
    </row>
    <row r="524" spans="1:5" x14ac:dyDescent="0.25">
      <c r="A524" s="1">
        <v>41066</v>
      </c>
      <c r="B524" t="s">
        <v>7</v>
      </c>
      <c r="C524">
        <v>8</v>
      </c>
      <c r="D524">
        <v>2210</v>
      </c>
      <c r="E524">
        <v>5014</v>
      </c>
    </row>
    <row r="525" spans="1:5" x14ac:dyDescent="0.25">
      <c r="A525" s="1">
        <v>41067</v>
      </c>
      <c r="B525" t="s">
        <v>7</v>
      </c>
      <c r="C525">
        <v>7</v>
      </c>
      <c r="D525">
        <v>2340</v>
      </c>
      <c r="E525">
        <v>3884</v>
      </c>
    </row>
    <row r="526" spans="1:5" x14ac:dyDescent="0.25">
      <c r="A526" s="1">
        <v>41068</v>
      </c>
      <c r="B526" t="s">
        <v>7</v>
      </c>
      <c r="C526">
        <v>6</v>
      </c>
      <c r="D526">
        <v>2551</v>
      </c>
      <c r="E526">
        <v>5019</v>
      </c>
    </row>
    <row r="527" spans="1:5" x14ac:dyDescent="0.25">
      <c r="A527" s="1">
        <v>41069</v>
      </c>
      <c r="B527" t="s">
        <v>7</v>
      </c>
      <c r="C527">
        <v>7</v>
      </c>
      <c r="D527">
        <v>2383</v>
      </c>
      <c r="E527">
        <v>4523</v>
      </c>
    </row>
    <row r="528" spans="1:5" x14ac:dyDescent="0.25">
      <c r="A528" s="1">
        <v>41070</v>
      </c>
      <c r="B528" t="s">
        <v>7</v>
      </c>
      <c r="C528">
        <v>2</v>
      </c>
      <c r="D528">
        <v>1023</v>
      </c>
      <c r="E528">
        <v>2504</v>
      </c>
    </row>
    <row r="529" spans="1:5" x14ac:dyDescent="0.25">
      <c r="A529" s="1">
        <v>41071</v>
      </c>
      <c r="B529" t="s">
        <v>7</v>
      </c>
      <c r="C529">
        <v>6</v>
      </c>
      <c r="D529">
        <v>1549</v>
      </c>
      <c r="E529">
        <v>4384</v>
      </c>
    </row>
    <row r="530" spans="1:5" x14ac:dyDescent="0.25">
      <c r="A530" s="1">
        <v>41072</v>
      </c>
      <c r="B530" t="s">
        <v>7</v>
      </c>
      <c r="C530">
        <v>4</v>
      </c>
      <c r="D530">
        <v>1122</v>
      </c>
      <c r="E530">
        <v>2548</v>
      </c>
    </row>
    <row r="531" spans="1:5" x14ac:dyDescent="0.25">
      <c r="A531" s="1">
        <v>41073</v>
      </c>
      <c r="B531" t="s">
        <v>7</v>
      </c>
      <c r="C531">
        <v>3</v>
      </c>
      <c r="D531">
        <v>515</v>
      </c>
      <c r="E531">
        <v>1380</v>
      </c>
    </row>
    <row r="532" spans="1:5" x14ac:dyDescent="0.25">
      <c r="A532" s="1">
        <v>41074</v>
      </c>
      <c r="B532" t="s">
        <v>7</v>
      </c>
      <c r="C532">
        <v>3</v>
      </c>
      <c r="D532">
        <v>640</v>
      </c>
      <c r="E532">
        <v>3174</v>
      </c>
    </row>
    <row r="533" spans="1:5" x14ac:dyDescent="0.25">
      <c r="A533" s="1">
        <v>41075</v>
      </c>
      <c r="B533" t="s">
        <v>7</v>
      </c>
      <c r="C533">
        <v>2</v>
      </c>
      <c r="D533">
        <v>680</v>
      </c>
      <c r="E533">
        <v>2833</v>
      </c>
    </row>
    <row r="534" spans="1:5" x14ac:dyDescent="0.25">
      <c r="A534" s="1">
        <v>41076</v>
      </c>
      <c r="B534" t="s">
        <v>7</v>
      </c>
      <c r="C534">
        <v>1</v>
      </c>
      <c r="D534">
        <v>196</v>
      </c>
      <c r="E534">
        <v>529</v>
      </c>
    </row>
    <row r="535" spans="1:5" x14ac:dyDescent="0.25">
      <c r="A535" s="1">
        <v>41077</v>
      </c>
      <c r="B535" t="s">
        <v>7</v>
      </c>
      <c r="C535">
        <v>6</v>
      </c>
      <c r="D535">
        <v>1124</v>
      </c>
      <c r="E535">
        <v>2211</v>
      </c>
    </row>
    <row r="536" spans="1:5" x14ac:dyDescent="0.25">
      <c r="A536" s="1">
        <v>41078</v>
      </c>
      <c r="B536" t="s">
        <v>7</v>
      </c>
      <c r="C536">
        <v>3</v>
      </c>
      <c r="D536">
        <v>3080</v>
      </c>
      <c r="E536">
        <v>4211</v>
      </c>
    </row>
    <row r="537" spans="1:5" x14ac:dyDescent="0.25">
      <c r="A537" s="1">
        <v>41079</v>
      </c>
      <c r="B537" t="s">
        <v>7</v>
      </c>
      <c r="C537">
        <v>0</v>
      </c>
      <c r="D537">
        <v>0</v>
      </c>
      <c r="E537">
        <v>0</v>
      </c>
    </row>
    <row r="538" spans="1:5" x14ac:dyDescent="0.25">
      <c r="A538" s="1">
        <v>41080</v>
      </c>
      <c r="B538" t="s">
        <v>7</v>
      </c>
      <c r="C538">
        <v>0</v>
      </c>
      <c r="D538">
        <v>0</v>
      </c>
      <c r="E538">
        <v>0</v>
      </c>
    </row>
    <row r="539" spans="1:5" x14ac:dyDescent="0.25">
      <c r="A539" s="1">
        <v>41081</v>
      </c>
      <c r="B539" t="s">
        <v>7</v>
      </c>
      <c r="C539">
        <v>0</v>
      </c>
      <c r="D539">
        <v>0</v>
      </c>
      <c r="E539">
        <v>0</v>
      </c>
    </row>
    <row r="540" spans="1:5" x14ac:dyDescent="0.25">
      <c r="A540" s="1">
        <v>41082</v>
      </c>
      <c r="B540" t="s">
        <v>7</v>
      </c>
      <c r="C540">
        <v>1</v>
      </c>
      <c r="D540">
        <v>411</v>
      </c>
      <c r="E540">
        <v>520</v>
      </c>
    </row>
    <row r="541" spans="1:5" x14ac:dyDescent="0.25">
      <c r="A541" s="1">
        <v>41083</v>
      </c>
      <c r="B541" t="s">
        <v>7</v>
      </c>
      <c r="C541">
        <v>5</v>
      </c>
      <c r="D541">
        <v>1574</v>
      </c>
      <c r="E541">
        <v>6099</v>
      </c>
    </row>
    <row r="542" spans="1:5" x14ac:dyDescent="0.25">
      <c r="A542" s="1">
        <v>41084</v>
      </c>
      <c r="B542" t="s">
        <v>7</v>
      </c>
      <c r="C542">
        <v>2</v>
      </c>
      <c r="D542">
        <v>395</v>
      </c>
      <c r="E542">
        <v>711</v>
      </c>
    </row>
    <row r="543" spans="1:5" x14ac:dyDescent="0.25">
      <c r="A543" s="1">
        <v>41085</v>
      </c>
      <c r="B543" t="s">
        <v>7</v>
      </c>
      <c r="C543">
        <v>1</v>
      </c>
      <c r="D543">
        <v>1201</v>
      </c>
      <c r="E543">
        <v>1734</v>
      </c>
    </row>
    <row r="544" spans="1:5" x14ac:dyDescent="0.25">
      <c r="A544" s="1">
        <v>41086</v>
      </c>
      <c r="B544" t="s">
        <v>7</v>
      </c>
      <c r="C544">
        <v>4</v>
      </c>
      <c r="D544">
        <v>609</v>
      </c>
      <c r="E544">
        <v>1106</v>
      </c>
    </row>
    <row r="545" spans="1:5" x14ac:dyDescent="0.25">
      <c r="A545" s="1">
        <v>41087</v>
      </c>
      <c r="B545" t="s">
        <v>7</v>
      </c>
      <c r="C545">
        <v>3</v>
      </c>
      <c r="D545">
        <v>1018</v>
      </c>
      <c r="E545">
        <v>3054</v>
      </c>
    </row>
    <row r="546" spans="1:5" x14ac:dyDescent="0.25">
      <c r="A546" s="1">
        <v>41088</v>
      </c>
      <c r="B546" t="s">
        <v>7</v>
      </c>
      <c r="C546">
        <v>2</v>
      </c>
      <c r="D546">
        <v>941</v>
      </c>
      <c r="E546">
        <v>1745</v>
      </c>
    </row>
    <row r="547" spans="1:5" x14ac:dyDescent="0.25">
      <c r="A547" s="1">
        <v>41089</v>
      </c>
      <c r="B547" t="s">
        <v>7</v>
      </c>
      <c r="C547">
        <v>5</v>
      </c>
      <c r="D547">
        <v>992</v>
      </c>
      <c r="E547">
        <v>2977</v>
      </c>
    </row>
    <row r="548" spans="1:5" x14ac:dyDescent="0.25">
      <c r="A548" s="1">
        <v>41090</v>
      </c>
      <c r="B548" t="s">
        <v>7</v>
      </c>
      <c r="C548">
        <v>3</v>
      </c>
      <c r="D548">
        <v>1471</v>
      </c>
      <c r="E548">
        <v>2417</v>
      </c>
    </row>
    <row r="549" spans="1:5" x14ac:dyDescent="0.25">
      <c r="A549" s="1">
        <v>41091</v>
      </c>
      <c r="B549" t="s">
        <v>7</v>
      </c>
      <c r="C549">
        <v>0</v>
      </c>
      <c r="D549">
        <v>0</v>
      </c>
      <c r="E549">
        <v>0</v>
      </c>
    </row>
    <row r="550" spans="1:5" x14ac:dyDescent="0.25">
      <c r="A550" s="1">
        <v>41092</v>
      </c>
      <c r="B550" t="s">
        <v>7</v>
      </c>
      <c r="C550">
        <v>6</v>
      </c>
      <c r="D550">
        <v>3186</v>
      </c>
      <c r="E550">
        <v>5654</v>
      </c>
    </row>
    <row r="551" spans="1:5" x14ac:dyDescent="0.25">
      <c r="A551" s="1">
        <v>41093</v>
      </c>
      <c r="B551" t="s">
        <v>7</v>
      </c>
      <c r="C551">
        <v>7</v>
      </c>
      <c r="D551">
        <v>2742</v>
      </c>
      <c r="E551">
        <v>6596</v>
      </c>
    </row>
    <row r="552" spans="1:5" x14ac:dyDescent="0.25">
      <c r="A552" s="1">
        <v>41094</v>
      </c>
      <c r="B552" t="s">
        <v>7</v>
      </c>
      <c r="C552">
        <v>9</v>
      </c>
      <c r="D552">
        <v>3866</v>
      </c>
      <c r="E552">
        <v>6052</v>
      </c>
    </row>
    <row r="553" spans="1:5" x14ac:dyDescent="0.25">
      <c r="A553" s="1">
        <v>41095</v>
      </c>
      <c r="B553" t="s">
        <v>7</v>
      </c>
      <c r="C553">
        <v>5</v>
      </c>
      <c r="D553">
        <v>2310</v>
      </c>
      <c r="E553">
        <v>6987</v>
      </c>
    </row>
    <row r="554" spans="1:5" x14ac:dyDescent="0.25">
      <c r="A554" s="1">
        <v>41096</v>
      </c>
      <c r="B554" t="s">
        <v>7</v>
      </c>
      <c r="C554">
        <v>4</v>
      </c>
      <c r="D554">
        <v>1065</v>
      </c>
      <c r="E554">
        <v>2825</v>
      </c>
    </row>
    <row r="555" spans="1:5" x14ac:dyDescent="0.25">
      <c r="A555" s="1">
        <v>41097</v>
      </c>
      <c r="B555" t="s">
        <v>7</v>
      </c>
      <c r="C555">
        <v>4</v>
      </c>
      <c r="D555">
        <v>873</v>
      </c>
      <c r="E555">
        <v>3079</v>
      </c>
    </row>
    <row r="556" spans="1:5" x14ac:dyDescent="0.25">
      <c r="A556" s="1">
        <v>41098</v>
      </c>
      <c r="B556" t="s">
        <v>7</v>
      </c>
      <c r="C556">
        <v>7</v>
      </c>
      <c r="D556">
        <v>1859</v>
      </c>
      <c r="E556">
        <v>6571</v>
      </c>
    </row>
    <row r="557" spans="1:5" x14ac:dyDescent="0.25">
      <c r="A557" s="1">
        <v>41099</v>
      </c>
      <c r="B557" t="s">
        <v>7</v>
      </c>
      <c r="C557">
        <v>4</v>
      </c>
      <c r="D557">
        <v>2155</v>
      </c>
      <c r="E557">
        <v>4110</v>
      </c>
    </row>
    <row r="558" spans="1:5" x14ac:dyDescent="0.25">
      <c r="A558" s="1">
        <v>41100</v>
      </c>
      <c r="B558" t="s">
        <v>7</v>
      </c>
      <c r="C558">
        <v>3</v>
      </c>
      <c r="D558">
        <v>876</v>
      </c>
      <c r="E558">
        <v>1802</v>
      </c>
    </row>
    <row r="559" spans="1:5" x14ac:dyDescent="0.25">
      <c r="A559" s="1">
        <v>41101</v>
      </c>
      <c r="B559" t="s">
        <v>7</v>
      </c>
      <c r="C559">
        <v>5</v>
      </c>
      <c r="D559">
        <v>1282</v>
      </c>
      <c r="E559">
        <v>1933</v>
      </c>
    </row>
    <row r="560" spans="1:5" x14ac:dyDescent="0.25">
      <c r="A560" s="1">
        <v>41102</v>
      </c>
      <c r="B560" t="s">
        <v>7</v>
      </c>
      <c r="C560">
        <v>1</v>
      </c>
      <c r="D560">
        <v>422</v>
      </c>
      <c r="E560">
        <v>504</v>
      </c>
    </row>
    <row r="561" spans="1:5" x14ac:dyDescent="0.25">
      <c r="A561" s="1">
        <v>41103</v>
      </c>
      <c r="B561" t="s">
        <v>7</v>
      </c>
      <c r="C561">
        <v>4</v>
      </c>
      <c r="D561">
        <v>1178</v>
      </c>
      <c r="E561">
        <v>2346</v>
      </c>
    </row>
    <row r="562" spans="1:5" x14ac:dyDescent="0.25">
      <c r="A562" s="1">
        <v>41104</v>
      </c>
      <c r="B562" t="s">
        <v>7</v>
      </c>
      <c r="C562">
        <v>3</v>
      </c>
      <c r="D562">
        <v>876</v>
      </c>
      <c r="E562">
        <v>1452</v>
      </c>
    </row>
    <row r="563" spans="1:5" x14ac:dyDescent="0.25">
      <c r="A563" s="1">
        <v>41105</v>
      </c>
      <c r="B563" t="s">
        <v>7</v>
      </c>
      <c r="C563">
        <v>3</v>
      </c>
      <c r="D563">
        <v>438</v>
      </c>
      <c r="E563">
        <v>1429</v>
      </c>
    </row>
    <row r="564" spans="1:5" x14ac:dyDescent="0.25">
      <c r="A564" s="1">
        <v>41106</v>
      </c>
      <c r="B564" t="s">
        <v>7</v>
      </c>
      <c r="C564">
        <v>3</v>
      </c>
      <c r="D564">
        <v>1061</v>
      </c>
      <c r="E564">
        <v>2524</v>
      </c>
    </row>
    <row r="565" spans="1:5" x14ac:dyDescent="0.25">
      <c r="A565" s="1">
        <v>41107</v>
      </c>
      <c r="B565" t="s">
        <v>7</v>
      </c>
      <c r="C565">
        <v>6</v>
      </c>
      <c r="D565">
        <v>2423</v>
      </c>
      <c r="E565">
        <v>6782</v>
      </c>
    </row>
    <row r="566" spans="1:5" x14ac:dyDescent="0.25">
      <c r="A566" s="1">
        <v>41108</v>
      </c>
      <c r="B566" t="s">
        <v>7</v>
      </c>
      <c r="C566">
        <v>2</v>
      </c>
      <c r="D566">
        <v>1029</v>
      </c>
      <c r="E566">
        <v>1545</v>
      </c>
    </row>
    <row r="567" spans="1:5" x14ac:dyDescent="0.25">
      <c r="A567" s="1">
        <v>41109</v>
      </c>
      <c r="B567" t="s">
        <v>7</v>
      </c>
      <c r="C567">
        <v>6</v>
      </c>
      <c r="D567">
        <v>3292</v>
      </c>
      <c r="E567">
        <v>8562</v>
      </c>
    </row>
    <row r="568" spans="1:5" x14ac:dyDescent="0.25">
      <c r="A568" s="1">
        <v>41110</v>
      </c>
      <c r="B568" t="s">
        <v>7</v>
      </c>
      <c r="C568">
        <v>2</v>
      </c>
      <c r="D568">
        <v>304</v>
      </c>
      <c r="E568">
        <v>909</v>
      </c>
    </row>
    <row r="569" spans="1:5" x14ac:dyDescent="0.25">
      <c r="A569" s="1">
        <v>41111</v>
      </c>
      <c r="B569" t="s">
        <v>7</v>
      </c>
      <c r="C569">
        <v>0</v>
      </c>
      <c r="D569">
        <v>0</v>
      </c>
      <c r="E569">
        <v>0</v>
      </c>
    </row>
    <row r="570" spans="1:5" x14ac:dyDescent="0.25">
      <c r="A570" s="1">
        <v>41112</v>
      </c>
      <c r="B570" t="s">
        <v>7</v>
      </c>
      <c r="C570">
        <v>3</v>
      </c>
      <c r="D570">
        <v>901</v>
      </c>
      <c r="E570">
        <v>1826</v>
      </c>
    </row>
    <row r="571" spans="1:5" x14ac:dyDescent="0.25">
      <c r="A571" s="1">
        <v>41113</v>
      </c>
      <c r="B571" t="s">
        <v>7</v>
      </c>
      <c r="C571">
        <v>4</v>
      </c>
      <c r="D571">
        <v>2178</v>
      </c>
      <c r="E571">
        <v>4893</v>
      </c>
    </row>
    <row r="572" spans="1:5" x14ac:dyDescent="0.25">
      <c r="A572" s="1">
        <v>41114</v>
      </c>
      <c r="B572" t="s">
        <v>7</v>
      </c>
      <c r="C572">
        <v>1</v>
      </c>
      <c r="D572">
        <v>128</v>
      </c>
      <c r="E572">
        <v>166</v>
      </c>
    </row>
    <row r="573" spans="1:5" x14ac:dyDescent="0.25">
      <c r="A573" s="1">
        <v>41115</v>
      </c>
      <c r="B573" t="s">
        <v>7</v>
      </c>
      <c r="C573">
        <v>0</v>
      </c>
      <c r="D573">
        <v>0</v>
      </c>
      <c r="E573">
        <v>0</v>
      </c>
    </row>
    <row r="574" spans="1:5" x14ac:dyDescent="0.25">
      <c r="A574" s="1">
        <v>41116</v>
      </c>
      <c r="B574" t="s">
        <v>8</v>
      </c>
      <c r="C574">
        <v>0</v>
      </c>
      <c r="D574">
        <v>0</v>
      </c>
      <c r="E574">
        <v>0</v>
      </c>
    </row>
    <row r="575" spans="1:5" x14ac:dyDescent="0.25">
      <c r="A575" s="1">
        <v>41117</v>
      </c>
      <c r="B575" t="s">
        <v>7</v>
      </c>
      <c r="C575">
        <v>2</v>
      </c>
      <c r="D575">
        <v>455</v>
      </c>
      <c r="E575">
        <v>1922</v>
      </c>
    </row>
    <row r="576" spans="1:5" x14ac:dyDescent="0.25">
      <c r="A576" s="1">
        <v>41118</v>
      </c>
      <c r="B576" t="s">
        <v>7</v>
      </c>
      <c r="C576">
        <v>4</v>
      </c>
      <c r="D576">
        <v>1184</v>
      </c>
      <c r="E576">
        <v>1694</v>
      </c>
    </row>
    <row r="577" spans="1:5" x14ac:dyDescent="0.25">
      <c r="A577" s="1">
        <v>41119</v>
      </c>
      <c r="B577" t="s">
        <v>7</v>
      </c>
      <c r="C577">
        <v>0</v>
      </c>
      <c r="D577">
        <v>0</v>
      </c>
      <c r="E577">
        <v>0</v>
      </c>
    </row>
    <row r="578" spans="1:5" x14ac:dyDescent="0.25">
      <c r="A578" s="1">
        <v>41120</v>
      </c>
      <c r="B578" t="s">
        <v>7</v>
      </c>
      <c r="C578">
        <v>0</v>
      </c>
      <c r="D578">
        <v>0</v>
      </c>
      <c r="E578">
        <v>0</v>
      </c>
    </row>
    <row r="579" spans="1:5" x14ac:dyDescent="0.25">
      <c r="A579" s="1">
        <v>41121</v>
      </c>
      <c r="B579" t="s">
        <v>7</v>
      </c>
      <c r="C579">
        <v>2</v>
      </c>
      <c r="D579">
        <v>697</v>
      </c>
      <c r="E579">
        <v>854</v>
      </c>
    </row>
    <row r="580" spans="1:5" x14ac:dyDescent="0.25">
      <c r="A580" s="1">
        <v>41122</v>
      </c>
      <c r="B580" t="s">
        <v>7</v>
      </c>
      <c r="C580">
        <v>0</v>
      </c>
      <c r="D580">
        <v>0</v>
      </c>
      <c r="E580">
        <v>0</v>
      </c>
    </row>
    <row r="581" spans="1:5" x14ac:dyDescent="0.25">
      <c r="A581" s="1">
        <v>41123</v>
      </c>
      <c r="B581" t="s">
        <v>7</v>
      </c>
      <c r="C581">
        <v>1</v>
      </c>
      <c r="D581">
        <v>140</v>
      </c>
      <c r="E581">
        <v>710</v>
      </c>
    </row>
    <row r="582" spans="1:5" x14ac:dyDescent="0.25">
      <c r="A582" s="1">
        <v>41124</v>
      </c>
      <c r="B582" t="s">
        <v>7</v>
      </c>
      <c r="C582">
        <v>2</v>
      </c>
      <c r="D582">
        <v>370</v>
      </c>
      <c r="E582">
        <v>817</v>
      </c>
    </row>
    <row r="583" spans="1:5" x14ac:dyDescent="0.25">
      <c r="A583" s="1">
        <v>41125</v>
      </c>
      <c r="B583" t="s">
        <v>7</v>
      </c>
      <c r="C583">
        <v>2</v>
      </c>
      <c r="D583">
        <v>728</v>
      </c>
      <c r="E583">
        <v>853</v>
      </c>
    </row>
    <row r="584" spans="1:5" x14ac:dyDescent="0.25">
      <c r="A584" s="1">
        <v>41126</v>
      </c>
      <c r="B584" t="s">
        <v>7</v>
      </c>
      <c r="C584">
        <v>1</v>
      </c>
      <c r="D584">
        <v>137</v>
      </c>
      <c r="E584">
        <v>1689</v>
      </c>
    </row>
    <row r="585" spans="1:5" x14ac:dyDescent="0.25">
      <c r="A585" s="1">
        <v>41127</v>
      </c>
      <c r="B585" t="s">
        <v>7</v>
      </c>
      <c r="C585">
        <v>2</v>
      </c>
      <c r="D585">
        <v>262</v>
      </c>
      <c r="E585">
        <v>347</v>
      </c>
    </row>
    <row r="586" spans="1:5" x14ac:dyDescent="0.25">
      <c r="A586" s="1">
        <v>41128</v>
      </c>
      <c r="B586" t="s">
        <v>7</v>
      </c>
      <c r="C586">
        <v>1</v>
      </c>
      <c r="D586">
        <v>193</v>
      </c>
      <c r="E586">
        <v>275</v>
      </c>
    </row>
    <row r="587" spans="1:5" x14ac:dyDescent="0.25">
      <c r="A587" s="1">
        <v>41129</v>
      </c>
      <c r="B587" t="s">
        <v>7</v>
      </c>
      <c r="C587">
        <v>3</v>
      </c>
      <c r="D587">
        <v>888</v>
      </c>
      <c r="E587">
        <v>1789</v>
      </c>
    </row>
    <row r="588" spans="1:5" x14ac:dyDescent="0.25">
      <c r="A588" s="1">
        <v>41130</v>
      </c>
      <c r="B588" t="s">
        <v>7</v>
      </c>
      <c r="C588">
        <v>2</v>
      </c>
      <c r="D588">
        <v>1138</v>
      </c>
      <c r="E588">
        <v>2247</v>
      </c>
    </row>
    <row r="589" spans="1:5" x14ac:dyDescent="0.25">
      <c r="A589" s="1">
        <v>41131</v>
      </c>
      <c r="B589" t="s">
        <v>7</v>
      </c>
      <c r="C589">
        <v>6</v>
      </c>
      <c r="D589">
        <v>1025</v>
      </c>
      <c r="E589">
        <v>4010</v>
      </c>
    </row>
    <row r="590" spans="1:5" x14ac:dyDescent="0.25">
      <c r="A590" s="1">
        <v>41132</v>
      </c>
      <c r="B590" t="s">
        <v>7</v>
      </c>
      <c r="C590">
        <v>1</v>
      </c>
      <c r="D590">
        <v>199</v>
      </c>
      <c r="E590">
        <v>762</v>
      </c>
    </row>
    <row r="591" spans="1:5" x14ac:dyDescent="0.25">
      <c r="A591" s="1">
        <v>41133</v>
      </c>
      <c r="B591" t="s">
        <v>7</v>
      </c>
      <c r="C591">
        <v>6</v>
      </c>
      <c r="D591">
        <v>1074</v>
      </c>
      <c r="E591">
        <v>2347</v>
      </c>
    </row>
    <row r="592" spans="1:5" x14ac:dyDescent="0.25">
      <c r="A592" s="1">
        <v>41134</v>
      </c>
      <c r="B592" t="s">
        <v>7</v>
      </c>
      <c r="C592">
        <v>1</v>
      </c>
      <c r="D592">
        <v>388</v>
      </c>
      <c r="E592">
        <v>844</v>
      </c>
    </row>
    <row r="593" spans="1:5" x14ac:dyDescent="0.25">
      <c r="A593" s="1">
        <v>41135</v>
      </c>
      <c r="B593" t="s">
        <v>7</v>
      </c>
      <c r="C593">
        <v>3</v>
      </c>
      <c r="D593">
        <v>834</v>
      </c>
      <c r="E593">
        <v>1641</v>
      </c>
    </row>
    <row r="594" spans="1:5" x14ac:dyDescent="0.25">
      <c r="A594" s="1">
        <v>41136</v>
      </c>
      <c r="B594" t="s">
        <v>7</v>
      </c>
      <c r="C594">
        <v>2</v>
      </c>
      <c r="D594">
        <v>533</v>
      </c>
      <c r="E594">
        <v>901</v>
      </c>
    </row>
    <row r="595" spans="1:5" x14ac:dyDescent="0.25">
      <c r="A595" s="1">
        <v>41137</v>
      </c>
      <c r="B595" t="s">
        <v>7</v>
      </c>
      <c r="C595">
        <v>4</v>
      </c>
      <c r="D595">
        <v>542</v>
      </c>
      <c r="E595">
        <v>1262</v>
      </c>
    </row>
    <row r="596" spans="1:5" x14ac:dyDescent="0.25">
      <c r="A596" s="1">
        <v>41138</v>
      </c>
      <c r="B596" t="s">
        <v>7</v>
      </c>
      <c r="C596">
        <v>2</v>
      </c>
      <c r="D596">
        <v>997</v>
      </c>
      <c r="E596">
        <v>1210</v>
      </c>
    </row>
    <row r="597" spans="1:5" x14ac:dyDescent="0.25">
      <c r="A597" s="1">
        <v>41139</v>
      </c>
      <c r="B597" t="s">
        <v>7</v>
      </c>
      <c r="C597">
        <v>5</v>
      </c>
      <c r="D597">
        <v>2965</v>
      </c>
      <c r="E597">
        <v>5952</v>
      </c>
    </row>
    <row r="598" spans="1:5" x14ac:dyDescent="0.25">
      <c r="A598" s="1">
        <v>41140</v>
      </c>
      <c r="B598" t="s">
        <v>7</v>
      </c>
      <c r="C598">
        <v>2</v>
      </c>
      <c r="D598">
        <v>752</v>
      </c>
      <c r="E598">
        <v>1282</v>
      </c>
    </row>
    <row r="599" spans="1:5" x14ac:dyDescent="0.25">
      <c r="A599" s="1">
        <v>41141</v>
      </c>
      <c r="B599" t="s">
        <v>7</v>
      </c>
      <c r="C599">
        <v>2</v>
      </c>
      <c r="D599">
        <v>276</v>
      </c>
      <c r="E599">
        <v>681</v>
      </c>
    </row>
    <row r="600" spans="1:5" x14ac:dyDescent="0.25">
      <c r="A600" s="1">
        <v>41142</v>
      </c>
      <c r="B600" t="s">
        <v>7</v>
      </c>
      <c r="C600">
        <v>1</v>
      </c>
      <c r="D600">
        <v>137</v>
      </c>
      <c r="E600">
        <v>139</v>
      </c>
    </row>
    <row r="601" spans="1:5" x14ac:dyDescent="0.25">
      <c r="A601" s="1">
        <v>41143</v>
      </c>
      <c r="B601" t="s">
        <v>7</v>
      </c>
      <c r="C601">
        <v>4</v>
      </c>
      <c r="D601">
        <v>1747</v>
      </c>
      <c r="E601">
        <v>2973</v>
      </c>
    </row>
    <row r="602" spans="1:5" x14ac:dyDescent="0.25">
      <c r="A602" s="1">
        <v>41144</v>
      </c>
      <c r="B602" t="s">
        <v>7</v>
      </c>
      <c r="C602">
        <v>2</v>
      </c>
      <c r="D602">
        <v>810</v>
      </c>
      <c r="E602">
        <v>1045</v>
      </c>
    </row>
    <row r="603" spans="1:5" x14ac:dyDescent="0.25">
      <c r="A603" s="1">
        <v>41145</v>
      </c>
      <c r="B603" t="s">
        <v>7</v>
      </c>
      <c r="C603">
        <v>1</v>
      </c>
      <c r="D603">
        <v>136</v>
      </c>
      <c r="E603">
        <v>419</v>
      </c>
    </row>
    <row r="604" spans="1:5" x14ac:dyDescent="0.25">
      <c r="A604" s="1">
        <v>41146</v>
      </c>
      <c r="B604" t="s">
        <v>7</v>
      </c>
      <c r="C604">
        <v>1</v>
      </c>
      <c r="D604">
        <v>209</v>
      </c>
      <c r="E604">
        <v>686</v>
      </c>
    </row>
    <row r="605" spans="1:5" x14ac:dyDescent="0.25">
      <c r="A605" s="1">
        <v>41147</v>
      </c>
      <c r="B605" t="s">
        <v>7</v>
      </c>
      <c r="C605">
        <v>3</v>
      </c>
      <c r="D605">
        <v>1053</v>
      </c>
      <c r="E605">
        <v>1857</v>
      </c>
    </row>
    <row r="606" spans="1:5" x14ac:dyDescent="0.25">
      <c r="A606" s="1">
        <v>41148</v>
      </c>
      <c r="B606" t="s">
        <v>7</v>
      </c>
      <c r="C606">
        <v>1</v>
      </c>
      <c r="D606">
        <v>136</v>
      </c>
      <c r="E606">
        <v>413</v>
      </c>
    </row>
    <row r="607" spans="1:5" x14ac:dyDescent="0.25">
      <c r="A607" s="1">
        <v>41149</v>
      </c>
      <c r="B607" t="s">
        <v>7</v>
      </c>
      <c r="C607">
        <v>1</v>
      </c>
      <c r="D607">
        <v>362</v>
      </c>
      <c r="E607">
        <v>880</v>
      </c>
    </row>
    <row r="608" spans="1:5" x14ac:dyDescent="0.25">
      <c r="A608" s="1">
        <v>41150</v>
      </c>
      <c r="B608" t="s">
        <v>7</v>
      </c>
      <c r="C608">
        <v>2</v>
      </c>
      <c r="D608">
        <v>699</v>
      </c>
      <c r="E608">
        <v>782</v>
      </c>
    </row>
    <row r="609" spans="1:5" x14ac:dyDescent="0.25">
      <c r="A609" s="1">
        <v>41151</v>
      </c>
      <c r="B609" t="s">
        <v>7</v>
      </c>
      <c r="C609">
        <v>1</v>
      </c>
      <c r="D609">
        <v>398</v>
      </c>
      <c r="E609">
        <v>762</v>
      </c>
    </row>
    <row r="610" spans="1:5" x14ac:dyDescent="0.25">
      <c r="A610" s="1">
        <v>41152</v>
      </c>
      <c r="B610" t="s">
        <v>7</v>
      </c>
      <c r="C610">
        <v>3</v>
      </c>
      <c r="D610">
        <v>418</v>
      </c>
      <c r="E610">
        <v>2352</v>
      </c>
    </row>
    <row r="611" spans="1:5" x14ac:dyDescent="0.25">
      <c r="A611" s="1">
        <v>41153</v>
      </c>
      <c r="B611" t="s">
        <v>7</v>
      </c>
      <c r="C611">
        <v>4</v>
      </c>
      <c r="D611">
        <v>1091</v>
      </c>
      <c r="E611">
        <v>1814</v>
      </c>
    </row>
    <row r="612" spans="1:5" x14ac:dyDescent="0.25">
      <c r="A612" s="1">
        <v>41154</v>
      </c>
      <c r="B612" t="s">
        <v>7</v>
      </c>
      <c r="C612">
        <v>3</v>
      </c>
      <c r="D612">
        <v>735</v>
      </c>
      <c r="E612">
        <v>1398</v>
      </c>
    </row>
    <row r="613" spans="1:5" x14ac:dyDescent="0.25">
      <c r="A613" s="1">
        <v>41155</v>
      </c>
      <c r="B613" t="s">
        <v>7</v>
      </c>
      <c r="C613">
        <v>2</v>
      </c>
      <c r="D613">
        <v>548</v>
      </c>
      <c r="E613">
        <v>1373</v>
      </c>
    </row>
    <row r="614" spans="1:5" x14ac:dyDescent="0.25">
      <c r="A614" s="1">
        <v>41156</v>
      </c>
      <c r="B614" t="s">
        <v>7</v>
      </c>
      <c r="C614">
        <v>2</v>
      </c>
      <c r="D614">
        <v>474</v>
      </c>
      <c r="E614">
        <v>1298</v>
      </c>
    </row>
    <row r="615" spans="1:5" x14ac:dyDescent="0.25">
      <c r="A615" s="1">
        <v>41157</v>
      </c>
      <c r="B615" t="s">
        <v>7</v>
      </c>
      <c r="C615">
        <v>1</v>
      </c>
      <c r="D615">
        <v>136</v>
      </c>
      <c r="E615">
        <v>726</v>
      </c>
    </row>
    <row r="616" spans="1:5" x14ac:dyDescent="0.25">
      <c r="A616" s="1">
        <v>41158</v>
      </c>
      <c r="B616" t="s">
        <v>8</v>
      </c>
      <c r="C616">
        <v>0</v>
      </c>
      <c r="D616">
        <v>0</v>
      </c>
      <c r="E616">
        <v>0</v>
      </c>
    </row>
    <row r="617" spans="1:5" x14ac:dyDescent="0.25">
      <c r="A617" s="1">
        <v>41159</v>
      </c>
      <c r="B617" t="s">
        <v>7</v>
      </c>
      <c r="C617">
        <v>2</v>
      </c>
      <c r="D617">
        <v>528</v>
      </c>
      <c r="E617">
        <v>952</v>
      </c>
    </row>
    <row r="618" spans="1:5" x14ac:dyDescent="0.25">
      <c r="A618" s="1">
        <v>41160</v>
      </c>
      <c r="B618" t="s">
        <v>7</v>
      </c>
      <c r="C618">
        <v>1</v>
      </c>
      <c r="D618">
        <v>407</v>
      </c>
      <c r="E618">
        <v>781</v>
      </c>
    </row>
    <row r="619" spans="1:5" x14ac:dyDescent="0.25">
      <c r="A619" s="1">
        <v>41161</v>
      </c>
      <c r="B619" t="s">
        <v>7</v>
      </c>
      <c r="C619">
        <v>0</v>
      </c>
      <c r="D619">
        <v>0</v>
      </c>
      <c r="E619">
        <v>0</v>
      </c>
    </row>
    <row r="620" spans="1:5" x14ac:dyDescent="0.25">
      <c r="A620" s="1">
        <v>41162</v>
      </c>
      <c r="B620" t="s">
        <v>7</v>
      </c>
      <c r="C620">
        <v>1</v>
      </c>
      <c r="D620">
        <v>343</v>
      </c>
      <c r="E620">
        <v>492</v>
      </c>
    </row>
    <row r="621" spans="1:5" x14ac:dyDescent="0.25">
      <c r="A621" s="1">
        <v>41163</v>
      </c>
      <c r="B621" t="s">
        <v>7</v>
      </c>
      <c r="C621">
        <v>3</v>
      </c>
      <c r="D621">
        <v>395</v>
      </c>
      <c r="E621">
        <v>1177</v>
      </c>
    </row>
    <row r="622" spans="1:5" x14ac:dyDescent="0.25">
      <c r="A622" s="1">
        <v>41164</v>
      </c>
      <c r="B622" t="s">
        <v>7</v>
      </c>
      <c r="C622">
        <v>2</v>
      </c>
      <c r="D622">
        <v>263</v>
      </c>
      <c r="E622">
        <v>2095</v>
      </c>
    </row>
    <row r="623" spans="1:5" x14ac:dyDescent="0.25">
      <c r="A623" s="1">
        <v>41165</v>
      </c>
      <c r="B623" t="s">
        <v>7</v>
      </c>
      <c r="C623">
        <v>4</v>
      </c>
      <c r="D623">
        <v>908</v>
      </c>
      <c r="E623">
        <v>1728</v>
      </c>
    </row>
    <row r="624" spans="1:5" x14ac:dyDescent="0.25">
      <c r="A624" s="1">
        <v>41166</v>
      </c>
      <c r="B624" t="s">
        <v>7</v>
      </c>
      <c r="C624">
        <v>0</v>
      </c>
      <c r="D624">
        <v>0</v>
      </c>
      <c r="E624">
        <v>0</v>
      </c>
    </row>
    <row r="625" spans="1:5" x14ac:dyDescent="0.25">
      <c r="A625" s="1">
        <v>41167</v>
      </c>
      <c r="B625" t="s">
        <v>7</v>
      </c>
      <c r="C625">
        <v>0</v>
      </c>
      <c r="D625">
        <v>0</v>
      </c>
      <c r="E625">
        <v>0</v>
      </c>
    </row>
    <row r="626" spans="1:5" x14ac:dyDescent="0.25">
      <c r="A626" s="1">
        <v>41168</v>
      </c>
      <c r="B626" t="s">
        <v>7</v>
      </c>
      <c r="C626">
        <v>5</v>
      </c>
      <c r="D626">
        <v>946</v>
      </c>
      <c r="E626">
        <v>1995</v>
      </c>
    </row>
    <row r="627" spans="1:5" x14ac:dyDescent="0.25">
      <c r="A627" s="1">
        <v>41169</v>
      </c>
      <c r="B627" t="s">
        <v>7</v>
      </c>
      <c r="C627">
        <v>2</v>
      </c>
      <c r="D627">
        <v>472</v>
      </c>
      <c r="E627">
        <v>690</v>
      </c>
    </row>
    <row r="628" spans="1:5" x14ac:dyDescent="0.25">
      <c r="A628" s="1">
        <v>41170</v>
      </c>
      <c r="B628" t="s">
        <v>7</v>
      </c>
      <c r="C628">
        <v>1</v>
      </c>
      <c r="D628">
        <v>135</v>
      </c>
      <c r="E628">
        <v>325</v>
      </c>
    </row>
    <row r="629" spans="1:5" x14ac:dyDescent="0.25">
      <c r="A629" s="1">
        <v>41171</v>
      </c>
      <c r="B629" t="s">
        <v>7</v>
      </c>
      <c r="C629">
        <v>0</v>
      </c>
      <c r="D629">
        <v>0</v>
      </c>
      <c r="E629">
        <v>0</v>
      </c>
    </row>
    <row r="630" spans="1:5" x14ac:dyDescent="0.25">
      <c r="A630" s="1">
        <v>41172</v>
      </c>
      <c r="B630" t="s">
        <v>7</v>
      </c>
      <c r="C630">
        <v>2</v>
      </c>
      <c r="D630">
        <v>1014</v>
      </c>
      <c r="E630">
        <v>1072</v>
      </c>
    </row>
    <row r="631" spans="1:5" x14ac:dyDescent="0.25">
      <c r="A631" s="1">
        <v>41173</v>
      </c>
      <c r="B631" t="s">
        <v>7</v>
      </c>
      <c r="C631">
        <v>2</v>
      </c>
      <c r="D631">
        <v>519</v>
      </c>
      <c r="E631">
        <v>1627</v>
      </c>
    </row>
    <row r="632" spans="1:5" x14ac:dyDescent="0.25">
      <c r="A632" s="1">
        <v>41174</v>
      </c>
      <c r="B632" t="s">
        <v>7</v>
      </c>
      <c r="C632">
        <v>1</v>
      </c>
      <c r="D632">
        <v>139</v>
      </c>
      <c r="E632">
        <v>525</v>
      </c>
    </row>
    <row r="633" spans="1:5" x14ac:dyDescent="0.25">
      <c r="A633" s="1">
        <v>41175</v>
      </c>
      <c r="B633" t="s">
        <v>7</v>
      </c>
      <c r="C633">
        <v>5</v>
      </c>
      <c r="D633">
        <v>1008</v>
      </c>
      <c r="E633">
        <v>2018</v>
      </c>
    </row>
    <row r="634" spans="1:5" x14ac:dyDescent="0.25">
      <c r="A634" s="1">
        <v>41176</v>
      </c>
      <c r="B634" t="s">
        <v>7</v>
      </c>
      <c r="C634">
        <v>0</v>
      </c>
      <c r="D634">
        <v>0</v>
      </c>
      <c r="E634">
        <v>0</v>
      </c>
    </row>
    <row r="635" spans="1:5" x14ac:dyDescent="0.25">
      <c r="A635" s="1">
        <v>41177</v>
      </c>
      <c r="B635" t="s">
        <v>7</v>
      </c>
      <c r="C635">
        <v>1</v>
      </c>
      <c r="D635">
        <v>280</v>
      </c>
      <c r="E635">
        <v>361</v>
      </c>
    </row>
    <row r="636" spans="1:5" x14ac:dyDescent="0.25">
      <c r="A636" s="1">
        <v>41178</v>
      </c>
      <c r="B636" t="s">
        <v>7</v>
      </c>
      <c r="C636">
        <v>2</v>
      </c>
      <c r="D636">
        <v>611</v>
      </c>
      <c r="E636">
        <v>708</v>
      </c>
    </row>
    <row r="637" spans="1:5" x14ac:dyDescent="0.25">
      <c r="A637" s="1">
        <v>41179</v>
      </c>
      <c r="B637" t="s">
        <v>7</v>
      </c>
      <c r="C637">
        <v>1</v>
      </c>
      <c r="D637">
        <v>300</v>
      </c>
      <c r="E637">
        <v>1524</v>
      </c>
    </row>
    <row r="638" spans="1:5" x14ac:dyDescent="0.25">
      <c r="A638" s="1">
        <v>41180</v>
      </c>
      <c r="B638" t="s">
        <v>7</v>
      </c>
      <c r="C638">
        <v>2</v>
      </c>
      <c r="D638">
        <v>759</v>
      </c>
      <c r="E638">
        <v>1822</v>
      </c>
    </row>
    <row r="639" spans="1:5" x14ac:dyDescent="0.25">
      <c r="A639" s="1">
        <v>41181</v>
      </c>
      <c r="B639" t="s">
        <v>7</v>
      </c>
      <c r="C639">
        <v>2</v>
      </c>
      <c r="D639">
        <v>454</v>
      </c>
      <c r="E639">
        <v>1285</v>
      </c>
    </row>
    <row r="640" spans="1:5" x14ac:dyDescent="0.25">
      <c r="A640" s="1">
        <v>41182</v>
      </c>
      <c r="B640" t="s">
        <v>7</v>
      </c>
      <c r="C640">
        <v>0</v>
      </c>
      <c r="D640">
        <v>0</v>
      </c>
      <c r="E640">
        <v>0</v>
      </c>
    </row>
    <row r="641" spans="1:5" x14ac:dyDescent="0.25">
      <c r="A641" s="1">
        <v>41183</v>
      </c>
      <c r="B641" t="s">
        <v>7</v>
      </c>
      <c r="C641">
        <v>2</v>
      </c>
      <c r="D641">
        <v>576</v>
      </c>
      <c r="E641">
        <v>965</v>
      </c>
    </row>
    <row r="642" spans="1:5" x14ac:dyDescent="0.25">
      <c r="A642" s="1">
        <v>41184</v>
      </c>
      <c r="B642" t="s">
        <v>7</v>
      </c>
      <c r="C642">
        <v>3</v>
      </c>
      <c r="D642">
        <v>915</v>
      </c>
      <c r="E642">
        <v>1509</v>
      </c>
    </row>
    <row r="643" spans="1:5" x14ac:dyDescent="0.25">
      <c r="A643" s="1">
        <v>41185</v>
      </c>
      <c r="B643" t="s">
        <v>7</v>
      </c>
      <c r="C643">
        <v>0</v>
      </c>
      <c r="D643">
        <v>0</v>
      </c>
      <c r="E643">
        <v>0</v>
      </c>
    </row>
    <row r="644" spans="1:5" x14ac:dyDescent="0.25">
      <c r="A644" s="1">
        <v>41186</v>
      </c>
      <c r="B644" t="s">
        <v>7</v>
      </c>
      <c r="C644">
        <v>2</v>
      </c>
      <c r="D644">
        <v>1981</v>
      </c>
      <c r="E644">
        <v>3786</v>
      </c>
    </row>
    <row r="645" spans="1:5" x14ac:dyDescent="0.25">
      <c r="A645" s="1">
        <v>41187</v>
      </c>
      <c r="B645" t="s">
        <v>7</v>
      </c>
      <c r="C645">
        <v>5</v>
      </c>
      <c r="D645">
        <v>1265</v>
      </c>
      <c r="E645">
        <v>2062</v>
      </c>
    </row>
    <row r="646" spans="1:5" x14ac:dyDescent="0.25">
      <c r="A646" s="1">
        <v>41188</v>
      </c>
      <c r="B646" t="s">
        <v>7</v>
      </c>
      <c r="C646">
        <v>4</v>
      </c>
      <c r="D646">
        <v>1620</v>
      </c>
      <c r="E646">
        <v>2102</v>
      </c>
    </row>
    <row r="647" spans="1:5" x14ac:dyDescent="0.25">
      <c r="A647" s="1">
        <v>41189</v>
      </c>
      <c r="B647" t="s">
        <v>7</v>
      </c>
      <c r="C647">
        <v>11</v>
      </c>
      <c r="D647">
        <v>2754</v>
      </c>
      <c r="E647">
        <v>7085</v>
      </c>
    </row>
    <row r="648" spans="1:5" x14ac:dyDescent="0.25">
      <c r="A648" s="1">
        <v>41190</v>
      </c>
      <c r="B648" t="s">
        <v>7</v>
      </c>
      <c r="C648">
        <v>0</v>
      </c>
      <c r="D648">
        <v>0</v>
      </c>
      <c r="E648">
        <v>0</v>
      </c>
    </row>
    <row r="649" spans="1:5" x14ac:dyDescent="0.25">
      <c r="A649" s="1">
        <v>41191</v>
      </c>
      <c r="B649" t="s">
        <v>7</v>
      </c>
      <c r="C649">
        <v>0</v>
      </c>
      <c r="D649">
        <v>0</v>
      </c>
      <c r="E649">
        <v>0</v>
      </c>
    </row>
    <row r="650" spans="1:5" x14ac:dyDescent="0.25">
      <c r="A650" s="1">
        <v>41192</v>
      </c>
      <c r="B650" t="s">
        <v>8</v>
      </c>
      <c r="C650">
        <v>0</v>
      </c>
      <c r="D650">
        <v>0</v>
      </c>
      <c r="E650">
        <v>0</v>
      </c>
    </row>
    <row r="651" spans="1:5" x14ac:dyDescent="0.25">
      <c r="A651" s="1">
        <v>41193</v>
      </c>
      <c r="B651" t="s">
        <v>8</v>
      </c>
      <c r="C651">
        <v>0</v>
      </c>
      <c r="D651">
        <v>0</v>
      </c>
      <c r="E651">
        <v>0</v>
      </c>
    </row>
    <row r="652" spans="1:5" x14ac:dyDescent="0.25">
      <c r="A652" s="1">
        <v>41194</v>
      </c>
      <c r="B652" t="s">
        <v>7</v>
      </c>
      <c r="C652">
        <v>1</v>
      </c>
      <c r="D652">
        <v>367</v>
      </c>
      <c r="E652">
        <v>425</v>
      </c>
    </row>
    <row r="653" spans="1:5" x14ac:dyDescent="0.25">
      <c r="A653" s="1">
        <v>41195</v>
      </c>
      <c r="B653" t="s">
        <v>8</v>
      </c>
      <c r="C653">
        <v>0</v>
      </c>
      <c r="D653">
        <v>0</v>
      </c>
      <c r="E653">
        <v>0</v>
      </c>
    </row>
    <row r="654" spans="1:5" x14ac:dyDescent="0.25">
      <c r="A654" s="1">
        <v>41196</v>
      </c>
      <c r="B654" t="s">
        <v>7</v>
      </c>
      <c r="C654">
        <v>3</v>
      </c>
      <c r="D654">
        <v>555</v>
      </c>
      <c r="E654">
        <v>1043</v>
      </c>
    </row>
    <row r="655" spans="1:5" x14ac:dyDescent="0.25">
      <c r="A655" s="1">
        <v>41197</v>
      </c>
      <c r="B655" t="s">
        <v>7</v>
      </c>
      <c r="C655">
        <v>2</v>
      </c>
      <c r="D655">
        <v>527</v>
      </c>
      <c r="E655">
        <v>636</v>
      </c>
    </row>
    <row r="656" spans="1:5" x14ac:dyDescent="0.25">
      <c r="A656" s="1">
        <v>41198</v>
      </c>
      <c r="B656" t="s">
        <v>7</v>
      </c>
      <c r="C656">
        <v>2</v>
      </c>
      <c r="D656">
        <v>517</v>
      </c>
      <c r="E656">
        <v>559</v>
      </c>
    </row>
    <row r="657" spans="1:5" x14ac:dyDescent="0.25">
      <c r="A657" s="1">
        <v>41199</v>
      </c>
      <c r="B657" t="s">
        <v>8</v>
      </c>
      <c r="C657">
        <v>0</v>
      </c>
      <c r="D657">
        <v>0</v>
      </c>
      <c r="E657">
        <v>0</v>
      </c>
    </row>
    <row r="658" spans="1:5" x14ac:dyDescent="0.25">
      <c r="A658" s="1">
        <v>41200</v>
      </c>
      <c r="B658" t="s">
        <v>7</v>
      </c>
      <c r="C658">
        <v>3</v>
      </c>
      <c r="D658">
        <v>895</v>
      </c>
      <c r="E658">
        <v>1338</v>
      </c>
    </row>
    <row r="659" spans="1:5" x14ac:dyDescent="0.25">
      <c r="A659" s="1">
        <v>41201</v>
      </c>
      <c r="B659" t="s">
        <v>7</v>
      </c>
      <c r="C659">
        <v>6</v>
      </c>
      <c r="D659">
        <v>1503</v>
      </c>
      <c r="E659">
        <v>3024</v>
      </c>
    </row>
    <row r="660" spans="1:5" x14ac:dyDescent="0.25">
      <c r="A660" s="1">
        <v>41202</v>
      </c>
      <c r="B660" t="s">
        <v>7</v>
      </c>
      <c r="C660">
        <v>0</v>
      </c>
      <c r="D660">
        <v>0</v>
      </c>
      <c r="E660">
        <v>0</v>
      </c>
    </row>
    <row r="661" spans="1:5" x14ac:dyDescent="0.25">
      <c r="A661" s="1">
        <v>41203</v>
      </c>
      <c r="B661" t="s">
        <v>7</v>
      </c>
      <c r="C661">
        <v>0</v>
      </c>
      <c r="D661">
        <v>0</v>
      </c>
      <c r="E661">
        <v>0</v>
      </c>
    </row>
    <row r="662" spans="1:5" x14ac:dyDescent="0.25">
      <c r="A662" s="1">
        <v>41204</v>
      </c>
      <c r="B662" t="s">
        <v>7</v>
      </c>
      <c r="C662">
        <v>2</v>
      </c>
      <c r="D662">
        <v>590</v>
      </c>
      <c r="E662">
        <v>1723</v>
      </c>
    </row>
    <row r="663" spans="1:5" x14ac:dyDescent="0.25">
      <c r="A663" s="1">
        <v>41205</v>
      </c>
      <c r="B663" t="s">
        <v>8</v>
      </c>
      <c r="C663">
        <v>0</v>
      </c>
      <c r="D663">
        <v>0</v>
      </c>
      <c r="E663">
        <v>0</v>
      </c>
    </row>
    <row r="664" spans="1:5" x14ac:dyDescent="0.25">
      <c r="A664" s="1">
        <v>41206</v>
      </c>
      <c r="B664" t="s">
        <v>8</v>
      </c>
      <c r="C664">
        <v>0</v>
      </c>
      <c r="D664">
        <v>0</v>
      </c>
      <c r="E664">
        <v>0</v>
      </c>
    </row>
    <row r="665" spans="1:5" x14ac:dyDescent="0.25">
      <c r="A665" s="1">
        <v>41207</v>
      </c>
      <c r="B665" t="s">
        <v>8</v>
      </c>
      <c r="C665">
        <v>0</v>
      </c>
      <c r="D665">
        <v>0</v>
      </c>
      <c r="E665">
        <v>0</v>
      </c>
    </row>
    <row r="666" spans="1:5" x14ac:dyDescent="0.25">
      <c r="A666" s="1">
        <v>41208</v>
      </c>
      <c r="B666" t="s">
        <v>7</v>
      </c>
      <c r="C666">
        <v>0</v>
      </c>
      <c r="D666">
        <v>0</v>
      </c>
      <c r="E666">
        <v>0</v>
      </c>
    </row>
    <row r="667" spans="1:5" x14ac:dyDescent="0.25">
      <c r="A667" s="1">
        <v>41209</v>
      </c>
      <c r="B667" t="s">
        <v>7</v>
      </c>
      <c r="C667">
        <v>1</v>
      </c>
      <c r="D667">
        <v>138</v>
      </c>
      <c r="E667">
        <v>349</v>
      </c>
    </row>
    <row r="668" spans="1:5" x14ac:dyDescent="0.25">
      <c r="A668" s="1">
        <v>41210</v>
      </c>
      <c r="B668" t="s">
        <v>7</v>
      </c>
      <c r="C668">
        <v>4</v>
      </c>
      <c r="D668">
        <v>1044</v>
      </c>
      <c r="E668">
        <v>2780</v>
      </c>
    </row>
    <row r="669" spans="1:5" x14ac:dyDescent="0.25">
      <c r="A669" s="1">
        <v>41211</v>
      </c>
      <c r="B669" t="s">
        <v>8</v>
      </c>
      <c r="C669">
        <v>0</v>
      </c>
      <c r="D669">
        <v>0</v>
      </c>
      <c r="E669">
        <v>0</v>
      </c>
    </row>
    <row r="670" spans="1:5" x14ac:dyDescent="0.25">
      <c r="A670" s="1">
        <v>41212</v>
      </c>
      <c r="B670" t="s">
        <v>7</v>
      </c>
      <c r="C670">
        <v>0</v>
      </c>
      <c r="D670">
        <v>0</v>
      </c>
      <c r="E670">
        <v>0</v>
      </c>
    </row>
    <row r="671" spans="1:5" x14ac:dyDescent="0.25">
      <c r="A671" s="1">
        <v>41213</v>
      </c>
      <c r="B671" t="s">
        <v>7</v>
      </c>
      <c r="C671">
        <v>5</v>
      </c>
      <c r="D671">
        <v>1163</v>
      </c>
      <c r="E671">
        <v>3342</v>
      </c>
    </row>
    <row r="672" spans="1:5" x14ac:dyDescent="0.25">
      <c r="A672" s="1">
        <v>41214</v>
      </c>
      <c r="B672" t="s">
        <v>7</v>
      </c>
      <c r="C672">
        <v>1</v>
      </c>
      <c r="D672">
        <v>136</v>
      </c>
      <c r="E672">
        <v>280</v>
      </c>
    </row>
    <row r="673" spans="1:5" x14ac:dyDescent="0.25">
      <c r="A673" s="1">
        <v>41215</v>
      </c>
      <c r="B673" t="s">
        <v>7</v>
      </c>
      <c r="C673">
        <v>1</v>
      </c>
      <c r="D673">
        <v>137</v>
      </c>
      <c r="E673">
        <v>405</v>
      </c>
    </row>
    <row r="674" spans="1:5" x14ac:dyDescent="0.25">
      <c r="A674" s="1">
        <v>41216</v>
      </c>
      <c r="B674" t="s">
        <v>7</v>
      </c>
      <c r="C674">
        <v>7</v>
      </c>
      <c r="D674">
        <v>2141</v>
      </c>
      <c r="E674">
        <v>3359</v>
      </c>
    </row>
    <row r="675" spans="1:5" x14ac:dyDescent="0.25">
      <c r="A675" s="1">
        <v>41217</v>
      </c>
      <c r="B675" t="s">
        <v>7</v>
      </c>
      <c r="C675">
        <v>1</v>
      </c>
      <c r="D675">
        <v>136</v>
      </c>
      <c r="E675">
        <v>419</v>
      </c>
    </row>
    <row r="676" spans="1:5" x14ac:dyDescent="0.25">
      <c r="A676" s="1">
        <v>41218</v>
      </c>
      <c r="B676" t="s">
        <v>7</v>
      </c>
      <c r="C676">
        <v>1</v>
      </c>
      <c r="D676">
        <v>138</v>
      </c>
      <c r="E676">
        <v>191</v>
      </c>
    </row>
    <row r="677" spans="1:5" x14ac:dyDescent="0.25">
      <c r="A677" s="1">
        <v>41219</v>
      </c>
      <c r="B677" t="s">
        <v>7</v>
      </c>
      <c r="C677">
        <v>0</v>
      </c>
      <c r="D677">
        <v>0</v>
      </c>
      <c r="E677">
        <v>0</v>
      </c>
    </row>
    <row r="678" spans="1:5" x14ac:dyDescent="0.25">
      <c r="A678" s="1">
        <v>41220</v>
      </c>
      <c r="B678" t="s">
        <v>7</v>
      </c>
      <c r="C678">
        <v>1</v>
      </c>
      <c r="D678">
        <v>129</v>
      </c>
      <c r="E678">
        <v>327</v>
      </c>
    </row>
    <row r="679" spans="1:5" x14ac:dyDescent="0.25">
      <c r="A679" s="1">
        <v>41221</v>
      </c>
      <c r="B679" t="s">
        <v>7</v>
      </c>
      <c r="C679">
        <v>3</v>
      </c>
      <c r="D679">
        <v>851</v>
      </c>
      <c r="E679">
        <v>2597</v>
      </c>
    </row>
    <row r="680" spans="1:5" x14ac:dyDescent="0.25">
      <c r="A680" s="1">
        <v>41222</v>
      </c>
      <c r="B680" t="s">
        <v>7</v>
      </c>
      <c r="C680">
        <v>3</v>
      </c>
      <c r="D680">
        <v>750</v>
      </c>
      <c r="E680">
        <v>1096</v>
      </c>
    </row>
    <row r="681" spans="1:5" x14ac:dyDescent="0.25">
      <c r="A681" s="1">
        <v>41223</v>
      </c>
      <c r="B681" t="s">
        <v>7</v>
      </c>
      <c r="C681">
        <v>2</v>
      </c>
      <c r="D681">
        <v>695</v>
      </c>
      <c r="E681">
        <v>1374</v>
      </c>
    </row>
    <row r="682" spans="1:5" x14ac:dyDescent="0.25">
      <c r="A682" s="1">
        <v>41224</v>
      </c>
      <c r="B682" t="s">
        <v>7</v>
      </c>
      <c r="C682">
        <v>5</v>
      </c>
      <c r="D682">
        <v>1572</v>
      </c>
      <c r="E682">
        <v>3678</v>
      </c>
    </row>
    <row r="683" spans="1:5" x14ac:dyDescent="0.25">
      <c r="A683" s="1">
        <v>41225</v>
      </c>
      <c r="B683" t="s">
        <v>8</v>
      </c>
      <c r="C683">
        <v>0</v>
      </c>
      <c r="D683">
        <v>0</v>
      </c>
      <c r="E683">
        <v>0</v>
      </c>
    </row>
    <row r="684" spans="1:5" x14ac:dyDescent="0.25">
      <c r="A684" s="1">
        <v>41226</v>
      </c>
      <c r="B684" t="s">
        <v>7</v>
      </c>
      <c r="C684">
        <v>1</v>
      </c>
      <c r="D684">
        <v>246</v>
      </c>
      <c r="E684">
        <v>411</v>
      </c>
    </row>
    <row r="685" spans="1:5" x14ac:dyDescent="0.25">
      <c r="A685" s="1">
        <v>41227</v>
      </c>
      <c r="B685" t="s">
        <v>7</v>
      </c>
      <c r="C685">
        <v>1</v>
      </c>
      <c r="D685">
        <v>137</v>
      </c>
      <c r="E685">
        <v>411</v>
      </c>
    </row>
    <row r="686" spans="1:5" x14ac:dyDescent="0.25">
      <c r="A686" s="1">
        <v>41228</v>
      </c>
      <c r="B686" t="s">
        <v>7</v>
      </c>
      <c r="C686">
        <v>1</v>
      </c>
      <c r="D686">
        <v>139</v>
      </c>
      <c r="E686">
        <v>141</v>
      </c>
    </row>
    <row r="687" spans="1:5" x14ac:dyDescent="0.25">
      <c r="A687" s="1">
        <v>41229</v>
      </c>
      <c r="B687" t="s">
        <v>7</v>
      </c>
      <c r="C687">
        <v>1</v>
      </c>
      <c r="D687">
        <v>228</v>
      </c>
      <c r="E687">
        <v>306</v>
      </c>
    </row>
    <row r="688" spans="1:5" x14ac:dyDescent="0.25">
      <c r="A688" s="1">
        <v>41230</v>
      </c>
      <c r="B688" t="s">
        <v>7</v>
      </c>
      <c r="C688">
        <v>2</v>
      </c>
      <c r="D688">
        <v>497</v>
      </c>
      <c r="E688">
        <v>683</v>
      </c>
    </row>
    <row r="689" spans="1:5" x14ac:dyDescent="0.25">
      <c r="A689" s="1">
        <v>41231</v>
      </c>
      <c r="B689" t="s">
        <v>7</v>
      </c>
      <c r="C689">
        <v>1</v>
      </c>
      <c r="D689">
        <v>136</v>
      </c>
      <c r="E689">
        <v>327</v>
      </c>
    </row>
    <row r="690" spans="1:5" x14ac:dyDescent="0.25">
      <c r="A690" s="1">
        <v>41232</v>
      </c>
      <c r="B690" t="s">
        <v>7</v>
      </c>
      <c r="C690">
        <v>1</v>
      </c>
      <c r="D690">
        <v>398</v>
      </c>
      <c r="E690">
        <v>752</v>
      </c>
    </row>
    <row r="691" spans="1:5" x14ac:dyDescent="0.25">
      <c r="A691" s="1">
        <v>41233</v>
      </c>
      <c r="B691" t="s">
        <v>7</v>
      </c>
      <c r="C691">
        <v>3</v>
      </c>
      <c r="D691">
        <v>983</v>
      </c>
      <c r="E691">
        <v>2585</v>
      </c>
    </row>
    <row r="692" spans="1:5" x14ac:dyDescent="0.25">
      <c r="A692" s="1">
        <v>41234</v>
      </c>
      <c r="B692" t="s">
        <v>7</v>
      </c>
      <c r="C692">
        <v>4</v>
      </c>
      <c r="D692">
        <v>1216</v>
      </c>
      <c r="E692">
        <v>3121</v>
      </c>
    </row>
    <row r="693" spans="1:5" x14ac:dyDescent="0.25">
      <c r="A693" s="1">
        <v>41235</v>
      </c>
      <c r="B693" t="s">
        <v>7</v>
      </c>
      <c r="C693">
        <v>2</v>
      </c>
      <c r="D693">
        <v>540</v>
      </c>
      <c r="E693">
        <v>1846</v>
      </c>
    </row>
    <row r="694" spans="1:5" x14ac:dyDescent="0.25">
      <c r="A694" s="1">
        <v>41236</v>
      </c>
      <c r="B694" t="s">
        <v>7</v>
      </c>
      <c r="C694">
        <v>2</v>
      </c>
      <c r="D694">
        <v>585</v>
      </c>
      <c r="E694">
        <v>1766</v>
      </c>
    </row>
    <row r="695" spans="1:5" x14ac:dyDescent="0.25">
      <c r="A695" s="1">
        <v>41237</v>
      </c>
      <c r="B695" t="s">
        <v>8</v>
      </c>
      <c r="C695">
        <v>0</v>
      </c>
      <c r="D695">
        <v>0</v>
      </c>
      <c r="E695">
        <v>0</v>
      </c>
    </row>
    <row r="696" spans="1:5" x14ac:dyDescent="0.25">
      <c r="A696" s="1">
        <v>41238</v>
      </c>
      <c r="B696" t="s">
        <v>7</v>
      </c>
      <c r="C696">
        <v>2</v>
      </c>
      <c r="D696">
        <v>550</v>
      </c>
      <c r="E696">
        <v>562</v>
      </c>
    </row>
    <row r="697" spans="1:5" x14ac:dyDescent="0.25">
      <c r="A697" s="1">
        <v>41239</v>
      </c>
      <c r="B697" t="s">
        <v>7</v>
      </c>
      <c r="C697">
        <v>4</v>
      </c>
      <c r="D697">
        <v>953</v>
      </c>
      <c r="E697">
        <v>1300</v>
      </c>
    </row>
    <row r="698" spans="1:5" x14ac:dyDescent="0.25">
      <c r="A698" s="1">
        <v>41240</v>
      </c>
      <c r="B698" t="s">
        <v>7</v>
      </c>
      <c r="C698">
        <v>2</v>
      </c>
      <c r="D698">
        <v>272</v>
      </c>
      <c r="E698">
        <v>2155</v>
      </c>
    </row>
    <row r="699" spans="1:5" x14ac:dyDescent="0.25">
      <c r="A699" s="1">
        <v>41241</v>
      </c>
      <c r="B699" t="s">
        <v>7</v>
      </c>
      <c r="C699">
        <v>3</v>
      </c>
      <c r="D699">
        <v>1756</v>
      </c>
      <c r="E699">
        <v>2295</v>
      </c>
    </row>
    <row r="700" spans="1:5" x14ac:dyDescent="0.25">
      <c r="A700" s="1">
        <v>41242</v>
      </c>
      <c r="B700" t="s">
        <v>7</v>
      </c>
      <c r="C700">
        <v>0</v>
      </c>
      <c r="D700">
        <v>0</v>
      </c>
      <c r="E700">
        <v>0</v>
      </c>
    </row>
    <row r="701" spans="1:5" x14ac:dyDescent="0.25">
      <c r="A701" s="1">
        <v>41243</v>
      </c>
      <c r="B701" t="s">
        <v>7</v>
      </c>
      <c r="C701">
        <v>0</v>
      </c>
      <c r="D701">
        <v>0</v>
      </c>
      <c r="E701">
        <v>0</v>
      </c>
    </row>
    <row r="702" spans="1:5" x14ac:dyDescent="0.25">
      <c r="A702" s="1">
        <v>41244</v>
      </c>
      <c r="B702" t="s">
        <v>8</v>
      </c>
      <c r="C702">
        <v>0</v>
      </c>
      <c r="D702">
        <v>0</v>
      </c>
      <c r="E702">
        <v>0</v>
      </c>
    </row>
    <row r="703" spans="1:5" x14ac:dyDescent="0.25">
      <c r="A703" s="1">
        <v>41245</v>
      </c>
      <c r="B703" t="s">
        <v>7</v>
      </c>
      <c r="C703">
        <v>2</v>
      </c>
      <c r="D703">
        <v>523</v>
      </c>
      <c r="E703">
        <v>951</v>
      </c>
    </row>
    <row r="704" spans="1:5" x14ac:dyDescent="0.25">
      <c r="A704" s="1">
        <v>41246</v>
      </c>
      <c r="B704" t="s">
        <v>8</v>
      </c>
      <c r="C704">
        <v>0</v>
      </c>
      <c r="D704">
        <v>0</v>
      </c>
      <c r="E704">
        <v>0</v>
      </c>
    </row>
    <row r="705" spans="1:5" x14ac:dyDescent="0.25">
      <c r="A705" s="1">
        <v>41247</v>
      </c>
      <c r="B705" t="s">
        <v>7</v>
      </c>
      <c r="C705">
        <v>1</v>
      </c>
      <c r="D705">
        <v>136</v>
      </c>
      <c r="E705">
        <v>142</v>
      </c>
    </row>
    <row r="706" spans="1:5" x14ac:dyDescent="0.25">
      <c r="A706" s="1">
        <v>41248</v>
      </c>
      <c r="B706" t="s">
        <v>7</v>
      </c>
      <c r="C706">
        <v>5</v>
      </c>
      <c r="D706">
        <v>1462</v>
      </c>
      <c r="E706">
        <v>3827</v>
      </c>
    </row>
    <row r="707" spans="1:5" x14ac:dyDescent="0.25">
      <c r="A707" s="1">
        <v>41249</v>
      </c>
      <c r="B707" t="s">
        <v>7</v>
      </c>
      <c r="C707">
        <v>1</v>
      </c>
      <c r="D707">
        <v>136</v>
      </c>
      <c r="E707">
        <v>466</v>
      </c>
    </row>
    <row r="708" spans="1:5" x14ac:dyDescent="0.25">
      <c r="A708" s="1">
        <v>41250</v>
      </c>
      <c r="B708" t="s">
        <v>7</v>
      </c>
      <c r="C708">
        <v>5</v>
      </c>
      <c r="D708">
        <v>1698</v>
      </c>
      <c r="E708">
        <v>4202</v>
      </c>
    </row>
    <row r="709" spans="1:5" x14ac:dyDescent="0.25">
      <c r="A709" s="1">
        <v>41251</v>
      </c>
      <c r="B709" t="s">
        <v>7</v>
      </c>
      <c r="C709">
        <v>3</v>
      </c>
      <c r="D709">
        <v>1050</v>
      </c>
      <c r="E709">
        <v>1862</v>
      </c>
    </row>
    <row r="710" spans="1:5" x14ac:dyDescent="0.25">
      <c r="A710" s="1">
        <v>41252</v>
      </c>
      <c r="B710" t="s">
        <v>7</v>
      </c>
      <c r="C710">
        <v>0</v>
      </c>
      <c r="D710">
        <v>0</v>
      </c>
      <c r="E710">
        <v>0</v>
      </c>
    </row>
    <row r="711" spans="1:5" x14ac:dyDescent="0.25">
      <c r="A711" s="1">
        <v>41253</v>
      </c>
      <c r="B711" t="s">
        <v>7</v>
      </c>
      <c r="C711">
        <v>2</v>
      </c>
      <c r="D711">
        <v>2174</v>
      </c>
      <c r="E711">
        <v>2516</v>
      </c>
    </row>
    <row r="712" spans="1:5" x14ac:dyDescent="0.25">
      <c r="A712" s="1">
        <v>41254</v>
      </c>
      <c r="B712" t="s">
        <v>7</v>
      </c>
      <c r="C712">
        <v>0</v>
      </c>
      <c r="D712">
        <v>0</v>
      </c>
      <c r="E712">
        <v>0</v>
      </c>
    </row>
    <row r="713" spans="1:5" x14ac:dyDescent="0.25">
      <c r="A713" s="1">
        <v>41255</v>
      </c>
      <c r="B713" t="s">
        <v>7</v>
      </c>
      <c r="C713">
        <v>0</v>
      </c>
      <c r="D713">
        <v>0</v>
      </c>
      <c r="E713">
        <v>0</v>
      </c>
    </row>
    <row r="714" spans="1:5" x14ac:dyDescent="0.25">
      <c r="A714" s="1">
        <v>41256</v>
      </c>
      <c r="B714" t="s">
        <v>7</v>
      </c>
      <c r="C714">
        <v>2</v>
      </c>
      <c r="D714">
        <v>268</v>
      </c>
      <c r="E714">
        <v>684</v>
      </c>
    </row>
    <row r="715" spans="1:5" x14ac:dyDescent="0.25">
      <c r="A715" s="1">
        <v>41257</v>
      </c>
      <c r="B715" t="s">
        <v>7</v>
      </c>
      <c r="C715">
        <v>3</v>
      </c>
      <c r="D715">
        <v>1048</v>
      </c>
      <c r="E715">
        <v>2673</v>
      </c>
    </row>
    <row r="716" spans="1:5" x14ac:dyDescent="0.25">
      <c r="A716" s="1">
        <v>41258</v>
      </c>
      <c r="B716" t="s">
        <v>7</v>
      </c>
      <c r="C716">
        <v>0</v>
      </c>
      <c r="D716">
        <v>0</v>
      </c>
      <c r="E716">
        <v>0</v>
      </c>
    </row>
    <row r="717" spans="1:5" x14ac:dyDescent="0.25">
      <c r="A717" s="1">
        <v>41259</v>
      </c>
      <c r="B717" t="s">
        <v>7</v>
      </c>
      <c r="C717">
        <v>2</v>
      </c>
      <c r="D717">
        <v>556</v>
      </c>
      <c r="E717">
        <v>747</v>
      </c>
    </row>
    <row r="718" spans="1:5" x14ac:dyDescent="0.25">
      <c r="A718" s="1">
        <v>41260</v>
      </c>
      <c r="B718" t="s">
        <v>7</v>
      </c>
      <c r="C718">
        <v>6</v>
      </c>
      <c r="D718">
        <v>1180</v>
      </c>
      <c r="E718">
        <v>3858</v>
      </c>
    </row>
    <row r="719" spans="1:5" x14ac:dyDescent="0.25">
      <c r="A719" s="1">
        <v>41261</v>
      </c>
      <c r="B719" t="s">
        <v>7</v>
      </c>
      <c r="C719">
        <v>5</v>
      </c>
      <c r="D719">
        <v>1145</v>
      </c>
      <c r="E719">
        <v>3604</v>
      </c>
    </row>
    <row r="720" spans="1:5" x14ac:dyDescent="0.25">
      <c r="A720" s="1">
        <v>41262</v>
      </c>
      <c r="B720" t="s">
        <v>7</v>
      </c>
      <c r="C720">
        <v>3</v>
      </c>
      <c r="D720">
        <v>594</v>
      </c>
      <c r="E720">
        <v>1368</v>
      </c>
    </row>
    <row r="721" spans="1:5" x14ac:dyDescent="0.25">
      <c r="A721" s="1">
        <v>41263</v>
      </c>
      <c r="B721" t="s">
        <v>7</v>
      </c>
      <c r="C721">
        <v>1</v>
      </c>
      <c r="D721">
        <v>378</v>
      </c>
      <c r="E721">
        <v>535</v>
      </c>
    </row>
    <row r="722" spans="1:5" x14ac:dyDescent="0.25">
      <c r="A722" s="1">
        <v>41264</v>
      </c>
      <c r="B722" t="s">
        <v>7</v>
      </c>
      <c r="C722">
        <v>1</v>
      </c>
      <c r="D722">
        <v>170</v>
      </c>
      <c r="E722">
        <v>504</v>
      </c>
    </row>
    <row r="723" spans="1:5" x14ac:dyDescent="0.25">
      <c r="A723" s="1">
        <v>41265</v>
      </c>
      <c r="B723" t="s">
        <v>7</v>
      </c>
      <c r="C723">
        <v>1</v>
      </c>
      <c r="D723">
        <v>240</v>
      </c>
      <c r="E723">
        <v>606</v>
      </c>
    </row>
    <row r="724" spans="1:5" x14ac:dyDescent="0.25">
      <c r="A724" s="1">
        <v>41266</v>
      </c>
      <c r="B724" t="s">
        <v>7</v>
      </c>
      <c r="C724">
        <v>0</v>
      </c>
      <c r="D724">
        <v>0</v>
      </c>
      <c r="E724">
        <v>0</v>
      </c>
    </row>
    <row r="725" spans="1:5" x14ac:dyDescent="0.25">
      <c r="A725" s="1">
        <v>41267</v>
      </c>
      <c r="B725" t="s">
        <v>7</v>
      </c>
      <c r="C725">
        <v>2</v>
      </c>
      <c r="D725">
        <v>1598</v>
      </c>
      <c r="E725">
        <v>2205</v>
      </c>
    </row>
    <row r="726" spans="1:5" x14ac:dyDescent="0.25">
      <c r="A726" s="1">
        <v>41268</v>
      </c>
      <c r="B726" t="s">
        <v>7</v>
      </c>
      <c r="C726">
        <v>2</v>
      </c>
      <c r="D726">
        <v>392</v>
      </c>
      <c r="E726">
        <v>1009</v>
      </c>
    </row>
    <row r="727" spans="1:5" x14ac:dyDescent="0.25">
      <c r="A727" s="1">
        <v>41269</v>
      </c>
      <c r="B727" t="s">
        <v>8</v>
      </c>
      <c r="C727">
        <v>0</v>
      </c>
      <c r="D727">
        <v>0</v>
      </c>
      <c r="E727">
        <v>0</v>
      </c>
    </row>
    <row r="728" spans="1:5" x14ac:dyDescent="0.25">
      <c r="A728" s="1">
        <v>41270</v>
      </c>
      <c r="B728" t="s">
        <v>7</v>
      </c>
      <c r="C728">
        <v>2</v>
      </c>
      <c r="D728">
        <v>449</v>
      </c>
      <c r="E728">
        <v>501</v>
      </c>
    </row>
    <row r="729" spans="1:5" x14ac:dyDescent="0.25">
      <c r="A729" s="1">
        <v>41271</v>
      </c>
      <c r="B729" t="s">
        <v>7</v>
      </c>
      <c r="C729">
        <v>1</v>
      </c>
      <c r="D729">
        <v>306</v>
      </c>
      <c r="E729">
        <v>521</v>
      </c>
    </row>
    <row r="730" spans="1:5" x14ac:dyDescent="0.25">
      <c r="A730" s="1">
        <v>41272</v>
      </c>
      <c r="B730" t="s">
        <v>7</v>
      </c>
      <c r="C730">
        <v>2</v>
      </c>
      <c r="D730">
        <v>441</v>
      </c>
      <c r="E730">
        <v>584</v>
      </c>
    </row>
    <row r="731" spans="1:5" x14ac:dyDescent="0.25">
      <c r="A731" s="1">
        <v>41273</v>
      </c>
      <c r="B731" t="s">
        <v>7</v>
      </c>
      <c r="C731">
        <v>0</v>
      </c>
      <c r="D731">
        <v>0</v>
      </c>
      <c r="E731">
        <v>0</v>
      </c>
    </row>
    <row r="732" spans="1:5" x14ac:dyDescent="0.25">
      <c r="A732" s="1">
        <v>41274</v>
      </c>
      <c r="B732" t="s">
        <v>7</v>
      </c>
      <c r="C732">
        <v>0</v>
      </c>
      <c r="D732">
        <v>0</v>
      </c>
      <c r="E732">
        <v>0</v>
      </c>
    </row>
    <row r="733" spans="1:5" x14ac:dyDescent="0.25">
      <c r="A733" s="1">
        <v>41275</v>
      </c>
      <c r="B733" t="s">
        <v>7</v>
      </c>
      <c r="C733">
        <v>3</v>
      </c>
      <c r="D733">
        <v>416</v>
      </c>
      <c r="E733">
        <v>2455</v>
      </c>
    </row>
    <row r="734" spans="1:5" x14ac:dyDescent="0.25">
      <c r="A734" s="1">
        <v>41276</v>
      </c>
      <c r="B734" t="s">
        <v>7</v>
      </c>
      <c r="C734">
        <v>1</v>
      </c>
      <c r="D734">
        <v>256</v>
      </c>
      <c r="E734">
        <v>718</v>
      </c>
    </row>
    <row r="735" spans="1:5" x14ac:dyDescent="0.25">
      <c r="A735" s="1">
        <v>41277</v>
      </c>
      <c r="B735" t="s">
        <v>7</v>
      </c>
      <c r="C735">
        <v>1</v>
      </c>
      <c r="D735">
        <v>134</v>
      </c>
      <c r="E735">
        <v>822</v>
      </c>
    </row>
    <row r="736" spans="1:5" x14ac:dyDescent="0.25">
      <c r="A736" s="1">
        <v>41278</v>
      </c>
      <c r="B736" t="s">
        <v>7</v>
      </c>
      <c r="C736">
        <v>7</v>
      </c>
      <c r="D736">
        <v>2232</v>
      </c>
      <c r="E736">
        <v>4461</v>
      </c>
    </row>
    <row r="737" spans="1:5" x14ac:dyDescent="0.25">
      <c r="A737" s="1">
        <v>41279</v>
      </c>
      <c r="B737" t="s">
        <v>7</v>
      </c>
      <c r="C737">
        <v>3</v>
      </c>
      <c r="D737">
        <v>814</v>
      </c>
      <c r="E737">
        <v>1486</v>
      </c>
    </row>
    <row r="738" spans="1:5" x14ac:dyDescent="0.25">
      <c r="A738" s="1">
        <v>41280</v>
      </c>
      <c r="B738" t="s">
        <v>7</v>
      </c>
      <c r="C738">
        <v>5</v>
      </c>
      <c r="D738">
        <v>1827</v>
      </c>
      <c r="E738">
        <v>4249</v>
      </c>
    </row>
    <row r="739" spans="1:5" x14ac:dyDescent="0.25">
      <c r="A739" s="1">
        <v>41281</v>
      </c>
      <c r="B739" t="s">
        <v>7</v>
      </c>
      <c r="C739">
        <v>2</v>
      </c>
      <c r="D739">
        <v>267</v>
      </c>
      <c r="E739">
        <v>2173</v>
      </c>
    </row>
    <row r="740" spans="1:5" x14ac:dyDescent="0.25">
      <c r="A740" s="1">
        <v>41282</v>
      </c>
      <c r="B740" t="s">
        <v>7</v>
      </c>
      <c r="C740">
        <v>0</v>
      </c>
      <c r="D740">
        <v>0</v>
      </c>
      <c r="E740">
        <v>0</v>
      </c>
    </row>
    <row r="741" spans="1:5" x14ac:dyDescent="0.25">
      <c r="A741" s="1">
        <v>41283</v>
      </c>
      <c r="B741" t="s">
        <v>7</v>
      </c>
      <c r="C741">
        <v>3</v>
      </c>
      <c r="D741">
        <v>819</v>
      </c>
      <c r="E741">
        <v>2775</v>
      </c>
    </row>
    <row r="742" spans="1:5" x14ac:dyDescent="0.25">
      <c r="A742" s="1">
        <v>41284</v>
      </c>
      <c r="B742" t="s">
        <v>7</v>
      </c>
      <c r="C742">
        <v>0</v>
      </c>
      <c r="D742">
        <v>0</v>
      </c>
      <c r="E742">
        <v>0</v>
      </c>
    </row>
    <row r="743" spans="1:5" x14ac:dyDescent="0.25">
      <c r="A743" s="1">
        <v>41285</v>
      </c>
      <c r="B743" t="s">
        <v>7</v>
      </c>
      <c r="C743">
        <v>2</v>
      </c>
      <c r="D743">
        <v>678</v>
      </c>
      <c r="E743">
        <v>1777</v>
      </c>
    </row>
    <row r="744" spans="1:5" x14ac:dyDescent="0.25">
      <c r="A744" s="1">
        <v>41286</v>
      </c>
      <c r="B744" t="s">
        <v>7</v>
      </c>
      <c r="C744">
        <v>2</v>
      </c>
      <c r="D744">
        <v>247</v>
      </c>
      <c r="E744">
        <v>651</v>
      </c>
    </row>
    <row r="745" spans="1:5" x14ac:dyDescent="0.25">
      <c r="A745" s="1">
        <v>41287</v>
      </c>
      <c r="B745" t="s">
        <v>7</v>
      </c>
      <c r="C745">
        <v>5</v>
      </c>
      <c r="D745">
        <v>1444</v>
      </c>
      <c r="E745">
        <v>4730</v>
      </c>
    </row>
    <row r="746" spans="1:5" x14ac:dyDescent="0.25">
      <c r="A746" s="1">
        <v>41288</v>
      </c>
      <c r="B746" t="s">
        <v>7</v>
      </c>
      <c r="C746">
        <v>3</v>
      </c>
      <c r="D746">
        <v>1284</v>
      </c>
      <c r="E746">
        <v>3191</v>
      </c>
    </row>
    <row r="747" spans="1:5" x14ac:dyDescent="0.25">
      <c r="A747" s="1">
        <v>41289</v>
      </c>
      <c r="B747" t="s">
        <v>7</v>
      </c>
      <c r="C747">
        <v>7</v>
      </c>
      <c r="D747">
        <v>2463</v>
      </c>
      <c r="E747">
        <v>4452</v>
      </c>
    </row>
    <row r="748" spans="1:5" x14ac:dyDescent="0.25">
      <c r="A748" s="1">
        <v>41290</v>
      </c>
      <c r="B748" t="s">
        <v>7</v>
      </c>
      <c r="C748">
        <v>5</v>
      </c>
      <c r="D748">
        <v>1413</v>
      </c>
      <c r="E748">
        <v>4037</v>
      </c>
    </row>
    <row r="749" spans="1:5" x14ac:dyDescent="0.25">
      <c r="A749" s="1">
        <v>41291</v>
      </c>
      <c r="B749" t="s">
        <v>7</v>
      </c>
      <c r="C749">
        <v>2</v>
      </c>
      <c r="D749">
        <v>1006</v>
      </c>
      <c r="E749">
        <v>2109</v>
      </c>
    </row>
    <row r="750" spans="1:5" x14ac:dyDescent="0.25">
      <c r="A750" s="1">
        <v>41292</v>
      </c>
      <c r="B750" t="s">
        <v>7</v>
      </c>
      <c r="C750">
        <v>2</v>
      </c>
      <c r="D750">
        <v>513</v>
      </c>
      <c r="E750">
        <v>884</v>
      </c>
    </row>
    <row r="751" spans="1:5" x14ac:dyDescent="0.25">
      <c r="A751" s="1">
        <v>41293</v>
      </c>
      <c r="B751" t="s">
        <v>7</v>
      </c>
      <c r="C751">
        <v>1</v>
      </c>
      <c r="D751">
        <v>334</v>
      </c>
      <c r="E751">
        <v>419</v>
      </c>
    </row>
    <row r="752" spans="1:5" x14ac:dyDescent="0.25">
      <c r="A752" s="1">
        <v>41294</v>
      </c>
      <c r="B752" t="s">
        <v>7</v>
      </c>
      <c r="C752">
        <v>3</v>
      </c>
      <c r="D752">
        <v>1080</v>
      </c>
      <c r="E752">
        <v>1680</v>
      </c>
    </row>
    <row r="753" spans="1:5" x14ac:dyDescent="0.25">
      <c r="A753" s="1">
        <v>41295</v>
      </c>
      <c r="B753" t="s">
        <v>7</v>
      </c>
      <c r="C753">
        <v>1</v>
      </c>
      <c r="D753">
        <v>208</v>
      </c>
      <c r="E753">
        <v>508</v>
      </c>
    </row>
    <row r="754" spans="1:5" x14ac:dyDescent="0.25">
      <c r="A754" s="1">
        <v>41296</v>
      </c>
      <c r="B754" t="s">
        <v>7</v>
      </c>
      <c r="C754">
        <v>1</v>
      </c>
      <c r="D754">
        <v>361</v>
      </c>
      <c r="E754">
        <v>437</v>
      </c>
    </row>
    <row r="755" spans="1:5" x14ac:dyDescent="0.25">
      <c r="A755" s="1">
        <v>41297</v>
      </c>
      <c r="B755" t="s">
        <v>7</v>
      </c>
      <c r="C755">
        <v>1</v>
      </c>
      <c r="D755">
        <v>408</v>
      </c>
      <c r="E755">
        <v>492</v>
      </c>
    </row>
    <row r="756" spans="1:5" x14ac:dyDescent="0.25">
      <c r="A756" s="1">
        <v>41298</v>
      </c>
      <c r="B756" t="s">
        <v>7</v>
      </c>
      <c r="C756">
        <v>0</v>
      </c>
      <c r="D756">
        <v>0</v>
      </c>
      <c r="E756">
        <v>0</v>
      </c>
    </row>
    <row r="757" spans="1:5" x14ac:dyDescent="0.25">
      <c r="A757" s="1">
        <v>41299</v>
      </c>
      <c r="B757" t="s">
        <v>7</v>
      </c>
      <c r="C757">
        <v>0</v>
      </c>
      <c r="D757">
        <v>0</v>
      </c>
      <c r="E757">
        <v>0</v>
      </c>
    </row>
    <row r="758" spans="1:5" x14ac:dyDescent="0.25">
      <c r="A758" s="1">
        <v>41300</v>
      </c>
      <c r="B758" t="s">
        <v>8</v>
      </c>
      <c r="C758">
        <v>0</v>
      </c>
      <c r="D758">
        <v>0</v>
      </c>
      <c r="E758">
        <v>0</v>
      </c>
    </row>
    <row r="759" spans="1:5" x14ac:dyDescent="0.25">
      <c r="A759" s="1">
        <v>41301</v>
      </c>
      <c r="B759" t="s">
        <v>7</v>
      </c>
      <c r="C759">
        <v>1</v>
      </c>
      <c r="D759">
        <v>232</v>
      </c>
      <c r="E759">
        <v>606</v>
      </c>
    </row>
    <row r="760" spans="1:5" x14ac:dyDescent="0.25">
      <c r="A760" s="1">
        <v>41302</v>
      </c>
      <c r="B760" t="s">
        <v>7</v>
      </c>
      <c r="C760">
        <v>1</v>
      </c>
      <c r="D760">
        <v>138</v>
      </c>
      <c r="E760">
        <v>141</v>
      </c>
    </row>
    <row r="761" spans="1:5" x14ac:dyDescent="0.25">
      <c r="A761" s="1">
        <v>41303</v>
      </c>
      <c r="B761" t="s">
        <v>7</v>
      </c>
      <c r="C761">
        <v>3</v>
      </c>
      <c r="D761">
        <v>861</v>
      </c>
      <c r="E761">
        <v>1375</v>
      </c>
    </row>
    <row r="762" spans="1:5" x14ac:dyDescent="0.25">
      <c r="A762" s="1">
        <v>41304</v>
      </c>
      <c r="B762" t="s">
        <v>7</v>
      </c>
      <c r="C762">
        <v>1</v>
      </c>
      <c r="D762">
        <v>136</v>
      </c>
      <c r="E762">
        <v>446</v>
      </c>
    </row>
    <row r="763" spans="1:5" x14ac:dyDescent="0.25">
      <c r="A763" s="1">
        <v>41305</v>
      </c>
      <c r="B763" t="s">
        <v>7</v>
      </c>
      <c r="C763">
        <v>2</v>
      </c>
      <c r="D763">
        <v>1943</v>
      </c>
      <c r="E763">
        <v>2283</v>
      </c>
    </row>
    <row r="764" spans="1:5" x14ac:dyDescent="0.25">
      <c r="A764" s="1">
        <v>41306</v>
      </c>
      <c r="B764" t="s">
        <v>7</v>
      </c>
      <c r="C764">
        <v>1</v>
      </c>
      <c r="D764">
        <v>227</v>
      </c>
      <c r="E764">
        <v>538</v>
      </c>
    </row>
    <row r="765" spans="1:5" x14ac:dyDescent="0.25">
      <c r="A765" s="1">
        <v>41307</v>
      </c>
      <c r="B765" t="s">
        <v>7</v>
      </c>
      <c r="C765">
        <v>0</v>
      </c>
      <c r="D765">
        <v>0</v>
      </c>
      <c r="E765">
        <v>0</v>
      </c>
    </row>
    <row r="766" spans="1:5" x14ac:dyDescent="0.25">
      <c r="A766" s="1">
        <v>41308</v>
      </c>
      <c r="B766" t="s">
        <v>7</v>
      </c>
      <c r="C766">
        <v>2</v>
      </c>
      <c r="D766">
        <v>272</v>
      </c>
      <c r="E766">
        <v>620</v>
      </c>
    </row>
    <row r="767" spans="1:5" x14ac:dyDescent="0.25">
      <c r="A767" s="1">
        <v>41309</v>
      </c>
      <c r="B767" t="s">
        <v>7</v>
      </c>
      <c r="C767">
        <v>0</v>
      </c>
      <c r="D767">
        <v>0</v>
      </c>
      <c r="E767">
        <v>0</v>
      </c>
    </row>
    <row r="768" spans="1:5" x14ac:dyDescent="0.25">
      <c r="A768" s="1">
        <v>41310</v>
      </c>
      <c r="B768" t="s">
        <v>7</v>
      </c>
      <c r="C768">
        <v>0</v>
      </c>
      <c r="D768">
        <v>0</v>
      </c>
      <c r="E768">
        <v>0</v>
      </c>
    </row>
    <row r="769" spans="1:5" x14ac:dyDescent="0.25">
      <c r="A769" s="1">
        <v>41311</v>
      </c>
      <c r="B769" t="s">
        <v>7</v>
      </c>
      <c r="C769">
        <v>0</v>
      </c>
      <c r="D769">
        <v>0</v>
      </c>
      <c r="E769">
        <v>0</v>
      </c>
    </row>
    <row r="770" spans="1:5" x14ac:dyDescent="0.25">
      <c r="A770" s="1">
        <v>41312</v>
      </c>
      <c r="B770" t="s">
        <v>7</v>
      </c>
      <c r="C770">
        <v>0</v>
      </c>
      <c r="D770">
        <v>0</v>
      </c>
      <c r="E770">
        <v>0</v>
      </c>
    </row>
    <row r="771" spans="1:5" x14ac:dyDescent="0.25">
      <c r="A771" s="1">
        <v>41313</v>
      </c>
      <c r="B771" t="s">
        <v>7</v>
      </c>
      <c r="C771">
        <v>1</v>
      </c>
      <c r="D771">
        <v>343</v>
      </c>
      <c r="E771">
        <v>463</v>
      </c>
    </row>
    <row r="772" spans="1:5" x14ac:dyDescent="0.25">
      <c r="A772" s="1">
        <v>41314</v>
      </c>
      <c r="B772" t="s">
        <v>7</v>
      </c>
      <c r="C772">
        <v>3</v>
      </c>
      <c r="D772">
        <v>962</v>
      </c>
      <c r="E772">
        <v>1666</v>
      </c>
    </row>
    <row r="773" spans="1:5" x14ac:dyDescent="0.25">
      <c r="A773" s="1">
        <v>41315</v>
      </c>
      <c r="B773" t="s">
        <v>7</v>
      </c>
      <c r="C773">
        <v>1</v>
      </c>
      <c r="D773">
        <v>164</v>
      </c>
      <c r="E773">
        <v>932</v>
      </c>
    </row>
    <row r="774" spans="1:5" x14ac:dyDescent="0.25">
      <c r="A774" s="1">
        <v>41316</v>
      </c>
      <c r="B774" t="s">
        <v>7</v>
      </c>
      <c r="C774">
        <v>2</v>
      </c>
      <c r="D774">
        <v>973</v>
      </c>
      <c r="E774">
        <v>2607</v>
      </c>
    </row>
    <row r="775" spans="1:5" x14ac:dyDescent="0.25">
      <c r="A775" s="1">
        <v>41317</v>
      </c>
      <c r="B775" t="s">
        <v>7</v>
      </c>
      <c r="C775">
        <v>1</v>
      </c>
      <c r="D775">
        <v>211</v>
      </c>
      <c r="E775">
        <v>1201</v>
      </c>
    </row>
    <row r="776" spans="1:5" x14ac:dyDescent="0.25">
      <c r="A776" s="1">
        <v>41318</v>
      </c>
      <c r="B776" t="s">
        <v>7</v>
      </c>
      <c r="C776">
        <v>3</v>
      </c>
      <c r="D776">
        <v>949</v>
      </c>
      <c r="E776">
        <v>1557</v>
      </c>
    </row>
    <row r="777" spans="1:5" x14ac:dyDescent="0.25">
      <c r="A777" s="1">
        <v>41319</v>
      </c>
      <c r="B777" t="s">
        <v>7</v>
      </c>
      <c r="C777">
        <v>3</v>
      </c>
      <c r="D777">
        <v>962</v>
      </c>
      <c r="E777">
        <v>2195</v>
      </c>
    </row>
    <row r="778" spans="1:5" x14ac:dyDescent="0.25">
      <c r="A778" s="1">
        <v>41320</v>
      </c>
      <c r="B778" t="s">
        <v>7</v>
      </c>
      <c r="C778">
        <v>0</v>
      </c>
      <c r="D778">
        <v>0</v>
      </c>
      <c r="E778">
        <v>0</v>
      </c>
    </row>
    <row r="779" spans="1:5" x14ac:dyDescent="0.25">
      <c r="A779" s="1">
        <v>41321</v>
      </c>
      <c r="B779" t="s">
        <v>7</v>
      </c>
      <c r="C779">
        <v>3</v>
      </c>
      <c r="D779">
        <v>664</v>
      </c>
      <c r="E779">
        <v>930</v>
      </c>
    </row>
    <row r="780" spans="1:5" x14ac:dyDescent="0.25">
      <c r="A780" s="1">
        <v>41322</v>
      </c>
      <c r="B780" t="s">
        <v>7</v>
      </c>
      <c r="C780">
        <v>4</v>
      </c>
      <c r="D780">
        <v>812</v>
      </c>
      <c r="E780">
        <v>1291</v>
      </c>
    </row>
    <row r="781" spans="1:5" x14ac:dyDescent="0.25">
      <c r="A781" s="1">
        <v>41323</v>
      </c>
      <c r="B781" t="s">
        <v>7</v>
      </c>
      <c r="C781">
        <v>2</v>
      </c>
      <c r="D781">
        <v>584</v>
      </c>
      <c r="E781">
        <v>1694</v>
      </c>
    </row>
    <row r="782" spans="1:5" x14ac:dyDescent="0.25">
      <c r="A782" s="1">
        <v>41324</v>
      </c>
      <c r="B782" t="s">
        <v>7</v>
      </c>
      <c r="C782">
        <v>4</v>
      </c>
      <c r="D782">
        <v>791</v>
      </c>
      <c r="E782">
        <v>1389</v>
      </c>
    </row>
    <row r="783" spans="1:5" x14ac:dyDescent="0.25">
      <c r="A783" s="1">
        <v>41325</v>
      </c>
      <c r="B783" t="s">
        <v>7</v>
      </c>
      <c r="C783">
        <v>3</v>
      </c>
      <c r="D783">
        <v>874</v>
      </c>
      <c r="E783">
        <v>1381</v>
      </c>
    </row>
    <row r="784" spans="1:5" x14ac:dyDescent="0.25">
      <c r="A784" s="1">
        <v>41326</v>
      </c>
      <c r="B784" t="s">
        <v>7</v>
      </c>
      <c r="C784">
        <v>2</v>
      </c>
      <c r="D784">
        <v>349</v>
      </c>
      <c r="E784">
        <v>386</v>
      </c>
    </row>
    <row r="785" spans="1:5" x14ac:dyDescent="0.25">
      <c r="A785" s="1">
        <v>41327</v>
      </c>
      <c r="B785" t="s">
        <v>7</v>
      </c>
      <c r="C785">
        <v>1</v>
      </c>
      <c r="D785">
        <v>135</v>
      </c>
      <c r="E785">
        <v>383</v>
      </c>
    </row>
    <row r="786" spans="1:5" x14ac:dyDescent="0.25">
      <c r="A786" s="1">
        <v>41328</v>
      </c>
      <c r="B786" t="s">
        <v>7</v>
      </c>
      <c r="C786">
        <v>4</v>
      </c>
      <c r="D786">
        <v>877</v>
      </c>
      <c r="E786">
        <v>2019</v>
      </c>
    </row>
    <row r="787" spans="1:5" x14ac:dyDescent="0.25">
      <c r="A787" s="1">
        <v>41329</v>
      </c>
      <c r="B787" t="s">
        <v>7</v>
      </c>
      <c r="C787">
        <v>4</v>
      </c>
      <c r="D787">
        <v>986</v>
      </c>
      <c r="E787">
        <v>3201</v>
      </c>
    </row>
    <row r="788" spans="1:5" x14ac:dyDescent="0.25">
      <c r="A788" s="1">
        <v>41330</v>
      </c>
      <c r="B788" t="s">
        <v>7</v>
      </c>
      <c r="C788">
        <v>6</v>
      </c>
      <c r="D788">
        <v>1806</v>
      </c>
      <c r="E788">
        <v>3759</v>
      </c>
    </row>
    <row r="789" spans="1:5" x14ac:dyDescent="0.25">
      <c r="A789" s="1">
        <v>41331</v>
      </c>
      <c r="B789" t="s">
        <v>7</v>
      </c>
      <c r="C789">
        <v>6</v>
      </c>
      <c r="D789">
        <v>803</v>
      </c>
      <c r="E789">
        <v>6295</v>
      </c>
    </row>
    <row r="790" spans="1:5" x14ac:dyDescent="0.25">
      <c r="A790" s="1">
        <v>41332</v>
      </c>
      <c r="B790" t="s">
        <v>7</v>
      </c>
      <c r="C790">
        <v>8</v>
      </c>
      <c r="D790">
        <v>1792</v>
      </c>
      <c r="E790">
        <v>5603</v>
      </c>
    </row>
    <row r="791" spans="1:5" x14ac:dyDescent="0.25">
      <c r="A791" s="1">
        <v>41333</v>
      </c>
      <c r="B791" t="s">
        <v>7</v>
      </c>
      <c r="C791">
        <v>1</v>
      </c>
      <c r="D791">
        <v>162</v>
      </c>
      <c r="E791">
        <v>199</v>
      </c>
    </row>
    <row r="792" spans="1:5" x14ac:dyDescent="0.25">
      <c r="A792" s="1">
        <v>41334</v>
      </c>
      <c r="B792" t="s">
        <v>7</v>
      </c>
      <c r="C792">
        <v>1</v>
      </c>
      <c r="D792">
        <v>281</v>
      </c>
      <c r="E792">
        <v>488</v>
      </c>
    </row>
    <row r="793" spans="1:5" x14ac:dyDescent="0.25">
      <c r="A793" s="1">
        <v>41335</v>
      </c>
      <c r="B793" t="s">
        <v>7</v>
      </c>
      <c r="C793">
        <v>3</v>
      </c>
      <c r="D793">
        <v>1059</v>
      </c>
      <c r="E793">
        <v>1273</v>
      </c>
    </row>
    <row r="794" spans="1:5" x14ac:dyDescent="0.25">
      <c r="A794" s="1">
        <v>41336</v>
      </c>
      <c r="B794" t="s">
        <v>7</v>
      </c>
      <c r="C794">
        <v>1</v>
      </c>
      <c r="D794">
        <v>204</v>
      </c>
      <c r="E794">
        <v>240</v>
      </c>
    </row>
    <row r="795" spans="1:5" x14ac:dyDescent="0.25">
      <c r="A795" s="1">
        <v>41337</v>
      </c>
      <c r="B795" t="s">
        <v>7</v>
      </c>
      <c r="C795">
        <v>1</v>
      </c>
      <c r="D795">
        <v>159</v>
      </c>
      <c r="E795">
        <v>224</v>
      </c>
    </row>
    <row r="796" spans="1:5" x14ac:dyDescent="0.25">
      <c r="A796" s="1">
        <v>41338</v>
      </c>
      <c r="B796" t="s">
        <v>7</v>
      </c>
      <c r="C796">
        <v>2</v>
      </c>
      <c r="D796">
        <v>706</v>
      </c>
      <c r="E796">
        <v>1771</v>
      </c>
    </row>
    <row r="797" spans="1:5" x14ac:dyDescent="0.25">
      <c r="A797" s="1">
        <v>41339</v>
      </c>
      <c r="B797" t="s">
        <v>7</v>
      </c>
      <c r="C797">
        <v>2</v>
      </c>
      <c r="D797">
        <v>270</v>
      </c>
      <c r="E797">
        <v>351</v>
      </c>
    </row>
    <row r="798" spans="1:5" x14ac:dyDescent="0.25">
      <c r="A798" s="1">
        <v>41340</v>
      </c>
      <c r="B798" t="s">
        <v>7</v>
      </c>
      <c r="C798">
        <v>1</v>
      </c>
      <c r="D798">
        <v>230</v>
      </c>
      <c r="E798">
        <v>253</v>
      </c>
    </row>
    <row r="799" spans="1:5" x14ac:dyDescent="0.25">
      <c r="A799" s="1">
        <v>41341</v>
      </c>
      <c r="B799" t="s">
        <v>7</v>
      </c>
      <c r="C799">
        <v>0</v>
      </c>
      <c r="D799">
        <v>0</v>
      </c>
      <c r="E799">
        <v>0</v>
      </c>
    </row>
    <row r="800" spans="1:5" x14ac:dyDescent="0.25">
      <c r="A800" s="1">
        <v>41342</v>
      </c>
      <c r="B800" t="s">
        <v>7</v>
      </c>
      <c r="C800">
        <v>3</v>
      </c>
      <c r="D800">
        <v>975</v>
      </c>
      <c r="E800">
        <v>2689</v>
      </c>
    </row>
    <row r="801" spans="1:5" x14ac:dyDescent="0.25">
      <c r="A801" s="1">
        <v>41343</v>
      </c>
      <c r="B801" t="s">
        <v>7</v>
      </c>
      <c r="C801">
        <v>1</v>
      </c>
      <c r="D801">
        <v>657</v>
      </c>
      <c r="E801">
        <v>1785</v>
      </c>
    </row>
    <row r="802" spans="1:5" x14ac:dyDescent="0.25">
      <c r="A802" s="1">
        <v>41344</v>
      </c>
      <c r="B802" t="s">
        <v>7</v>
      </c>
      <c r="C802">
        <v>1</v>
      </c>
      <c r="D802">
        <v>384</v>
      </c>
      <c r="E802">
        <v>1177</v>
      </c>
    </row>
    <row r="803" spans="1:5" x14ac:dyDescent="0.25">
      <c r="A803" s="1">
        <v>41345</v>
      </c>
      <c r="B803" t="s">
        <v>7</v>
      </c>
      <c r="C803">
        <v>1</v>
      </c>
      <c r="D803">
        <v>589</v>
      </c>
      <c r="E803">
        <v>976</v>
      </c>
    </row>
    <row r="804" spans="1:5" x14ac:dyDescent="0.25">
      <c r="A804" s="1">
        <v>41346</v>
      </c>
      <c r="B804" t="s">
        <v>7</v>
      </c>
      <c r="C804">
        <v>0</v>
      </c>
      <c r="D804">
        <v>0</v>
      </c>
      <c r="E804">
        <v>0</v>
      </c>
    </row>
    <row r="805" spans="1:5" x14ac:dyDescent="0.25">
      <c r="A805" s="1">
        <v>41347</v>
      </c>
      <c r="B805" t="s">
        <v>7</v>
      </c>
      <c r="C805">
        <v>1</v>
      </c>
      <c r="D805">
        <v>400</v>
      </c>
      <c r="E805">
        <v>606</v>
      </c>
    </row>
    <row r="806" spans="1:5" x14ac:dyDescent="0.25">
      <c r="A806" s="1">
        <v>41348</v>
      </c>
      <c r="B806" t="s">
        <v>7</v>
      </c>
      <c r="C806">
        <v>0</v>
      </c>
      <c r="D806">
        <v>0</v>
      </c>
      <c r="E806">
        <v>0</v>
      </c>
    </row>
    <row r="807" spans="1:5" x14ac:dyDescent="0.25">
      <c r="A807" s="1">
        <v>41349</v>
      </c>
      <c r="B807" t="s">
        <v>7</v>
      </c>
      <c r="C807">
        <v>3</v>
      </c>
      <c r="D807">
        <v>504</v>
      </c>
      <c r="E807">
        <v>1791</v>
      </c>
    </row>
    <row r="808" spans="1:5" x14ac:dyDescent="0.25">
      <c r="A808" s="1">
        <v>41350</v>
      </c>
      <c r="B808" t="s">
        <v>7</v>
      </c>
      <c r="C808">
        <v>3</v>
      </c>
      <c r="D808">
        <v>821</v>
      </c>
      <c r="E808">
        <v>3008</v>
      </c>
    </row>
    <row r="809" spans="1:5" x14ac:dyDescent="0.25">
      <c r="A809" s="1">
        <v>41351</v>
      </c>
      <c r="B809" t="s">
        <v>7</v>
      </c>
      <c r="C809">
        <v>0</v>
      </c>
      <c r="D809">
        <v>0</v>
      </c>
      <c r="E809">
        <v>0</v>
      </c>
    </row>
    <row r="810" spans="1:5" x14ac:dyDescent="0.25">
      <c r="A810" s="1">
        <v>41352</v>
      </c>
      <c r="B810" t="s">
        <v>7</v>
      </c>
      <c r="C810">
        <v>4</v>
      </c>
      <c r="D810">
        <v>997</v>
      </c>
      <c r="E810">
        <v>1475</v>
      </c>
    </row>
    <row r="811" spans="1:5" x14ac:dyDescent="0.25">
      <c r="A811" s="1">
        <v>41353</v>
      </c>
      <c r="B811" t="s">
        <v>7</v>
      </c>
      <c r="C811">
        <v>5</v>
      </c>
      <c r="D811">
        <v>1315</v>
      </c>
      <c r="E811">
        <v>3718</v>
      </c>
    </row>
    <row r="812" spans="1:5" x14ac:dyDescent="0.25">
      <c r="A812" s="1">
        <v>41354</v>
      </c>
      <c r="B812" t="s">
        <v>7</v>
      </c>
      <c r="C812">
        <v>4</v>
      </c>
      <c r="D812">
        <v>598</v>
      </c>
      <c r="E812">
        <v>2390</v>
      </c>
    </row>
    <row r="813" spans="1:5" x14ac:dyDescent="0.25">
      <c r="A813" s="1">
        <v>41355</v>
      </c>
      <c r="B813" t="s">
        <v>7</v>
      </c>
      <c r="C813">
        <v>6</v>
      </c>
      <c r="D813">
        <v>1050</v>
      </c>
      <c r="E813">
        <v>4914</v>
      </c>
    </row>
    <row r="814" spans="1:5" x14ac:dyDescent="0.25">
      <c r="A814" s="1">
        <v>41356</v>
      </c>
      <c r="B814" t="s">
        <v>7</v>
      </c>
      <c r="C814">
        <v>4</v>
      </c>
      <c r="D814">
        <v>1989</v>
      </c>
      <c r="E814">
        <v>3741</v>
      </c>
    </row>
    <row r="815" spans="1:5" x14ac:dyDescent="0.25">
      <c r="A815" s="1">
        <v>41357</v>
      </c>
      <c r="B815" t="s">
        <v>7</v>
      </c>
      <c r="C815">
        <v>5</v>
      </c>
      <c r="D815">
        <v>794</v>
      </c>
      <c r="E815">
        <v>3432</v>
      </c>
    </row>
    <row r="816" spans="1:5" x14ac:dyDescent="0.25">
      <c r="A816" s="1">
        <v>41358</v>
      </c>
      <c r="B816" t="s">
        <v>7</v>
      </c>
      <c r="C816">
        <v>2</v>
      </c>
      <c r="D816">
        <v>270</v>
      </c>
      <c r="E816">
        <v>345</v>
      </c>
    </row>
    <row r="817" spans="1:5" x14ac:dyDescent="0.25">
      <c r="A817" s="1">
        <v>41359</v>
      </c>
      <c r="B817" t="s">
        <v>7</v>
      </c>
      <c r="C817">
        <v>2</v>
      </c>
      <c r="D817">
        <v>361</v>
      </c>
      <c r="E817">
        <v>754</v>
      </c>
    </row>
    <row r="818" spans="1:5" x14ac:dyDescent="0.25">
      <c r="A818" s="1">
        <v>41360</v>
      </c>
      <c r="B818" t="s">
        <v>8</v>
      </c>
      <c r="C818">
        <v>0</v>
      </c>
      <c r="D818">
        <v>0</v>
      </c>
      <c r="E818">
        <v>0</v>
      </c>
    </row>
    <row r="819" spans="1:5" x14ac:dyDescent="0.25">
      <c r="A819" s="1">
        <v>41361</v>
      </c>
      <c r="B819" t="s">
        <v>7</v>
      </c>
      <c r="C819">
        <v>2</v>
      </c>
      <c r="D819">
        <v>655</v>
      </c>
      <c r="E819">
        <v>1133</v>
      </c>
    </row>
    <row r="820" spans="1:5" x14ac:dyDescent="0.25">
      <c r="A820" s="1">
        <v>41362</v>
      </c>
      <c r="B820" t="s">
        <v>7</v>
      </c>
      <c r="C820">
        <v>4</v>
      </c>
      <c r="D820">
        <v>796</v>
      </c>
      <c r="E820">
        <v>1612</v>
      </c>
    </row>
    <row r="821" spans="1:5" x14ac:dyDescent="0.25">
      <c r="A821" s="1">
        <v>41363</v>
      </c>
      <c r="B821" t="s">
        <v>7</v>
      </c>
      <c r="C821">
        <v>1</v>
      </c>
      <c r="D821">
        <v>300</v>
      </c>
      <c r="E821">
        <v>1785</v>
      </c>
    </row>
    <row r="822" spans="1:5" x14ac:dyDescent="0.25">
      <c r="A822" s="1">
        <v>41364</v>
      </c>
      <c r="B822" t="s">
        <v>7</v>
      </c>
      <c r="C822">
        <v>3</v>
      </c>
      <c r="D822">
        <v>1954</v>
      </c>
      <c r="E822">
        <v>2088</v>
      </c>
    </row>
    <row r="823" spans="1:5" x14ac:dyDescent="0.25">
      <c r="A823" s="1">
        <v>41365</v>
      </c>
      <c r="B823" t="s">
        <v>7</v>
      </c>
      <c r="C823">
        <v>2</v>
      </c>
      <c r="D823">
        <v>325</v>
      </c>
      <c r="E823">
        <v>929</v>
      </c>
    </row>
    <row r="824" spans="1:5" x14ac:dyDescent="0.25">
      <c r="A824" s="1">
        <v>41366</v>
      </c>
      <c r="B824" t="s">
        <v>8</v>
      </c>
      <c r="C824">
        <v>0</v>
      </c>
      <c r="D824">
        <v>0</v>
      </c>
      <c r="E824">
        <v>0</v>
      </c>
    </row>
    <row r="825" spans="1:5" x14ac:dyDescent="0.25">
      <c r="A825" s="1">
        <v>41367</v>
      </c>
      <c r="B825" t="s">
        <v>7</v>
      </c>
      <c r="C825">
        <v>1</v>
      </c>
      <c r="D825">
        <v>1222</v>
      </c>
      <c r="E825">
        <v>1424</v>
      </c>
    </row>
    <row r="826" spans="1:5" x14ac:dyDescent="0.25">
      <c r="A826" s="1">
        <v>41368</v>
      </c>
      <c r="B826" t="s">
        <v>7</v>
      </c>
      <c r="C826">
        <v>2</v>
      </c>
      <c r="D826">
        <v>591</v>
      </c>
      <c r="E826">
        <v>752</v>
      </c>
    </row>
    <row r="827" spans="1:5" x14ac:dyDescent="0.25">
      <c r="A827" s="1">
        <v>41369</v>
      </c>
      <c r="B827" t="s">
        <v>7</v>
      </c>
      <c r="C827">
        <v>1</v>
      </c>
      <c r="D827">
        <v>136</v>
      </c>
      <c r="E827">
        <v>164</v>
      </c>
    </row>
    <row r="828" spans="1:5" x14ac:dyDescent="0.25">
      <c r="A828" s="1">
        <v>41370</v>
      </c>
      <c r="B828" t="s">
        <v>7</v>
      </c>
      <c r="C828">
        <v>3</v>
      </c>
      <c r="D828">
        <v>832</v>
      </c>
      <c r="E828">
        <v>1745</v>
      </c>
    </row>
    <row r="829" spans="1:5" x14ac:dyDescent="0.25">
      <c r="A829" s="1">
        <v>41371</v>
      </c>
      <c r="B829" t="s">
        <v>7</v>
      </c>
      <c r="C829">
        <v>1</v>
      </c>
      <c r="D829">
        <v>205</v>
      </c>
      <c r="E829">
        <v>425</v>
      </c>
    </row>
    <row r="830" spans="1:5" x14ac:dyDescent="0.25">
      <c r="A830" s="1">
        <v>41372</v>
      </c>
      <c r="B830" t="s">
        <v>7</v>
      </c>
      <c r="C830">
        <v>1</v>
      </c>
      <c r="D830">
        <v>282</v>
      </c>
      <c r="E830">
        <v>584</v>
      </c>
    </row>
    <row r="831" spans="1:5" x14ac:dyDescent="0.25">
      <c r="A831" s="1">
        <v>41373</v>
      </c>
      <c r="B831" t="s">
        <v>7</v>
      </c>
      <c r="C831">
        <v>1</v>
      </c>
      <c r="D831">
        <v>175</v>
      </c>
      <c r="E831">
        <v>277</v>
      </c>
    </row>
    <row r="832" spans="1:5" x14ac:dyDescent="0.25">
      <c r="A832" s="1">
        <v>41374</v>
      </c>
      <c r="B832" t="s">
        <v>7</v>
      </c>
      <c r="C832">
        <v>1</v>
      </c>
      <c r="D832">
        <v>211</v>
      </c>
      <c r="E832">
        <v>243</v>
      </c>
    </row>
    <row r="833" spans="1:5" x14ac:dyDescent="0.25">
      <c r="A833" s="1">
        <v>41375</v>
      </c>
      <c r="B833" t="s">
        <v>7</v>
      </c>
      <c r="C833">
        <v>3</v>
      </c>
      <c r="D833">
        <v>979</v>
      </c>
      <c r="E833">
        <v>4193</v>
      </c>
    </row>
    <row r="834" spans="1:5" x14ac:dyDescent="0.25">
      <c r="A834" s="1">
        <v>41376</v>
      </c>
      <c r="B834" t="s">
        <v>7</v>
      </c>
      <c r="C834">
        <v>4</v>
      </c>
      <c r="D834">
        <v>962</v>
      </c>
      <c r="E834">
        <v>3085</v>
      </c>
    </row>
    <row r="835" spans="1:5" x14ac:dyDescent="0.25">
      <c r="A835" s="1">
        <v>41377</v>
      </c>
      <c r="B835" t="s">
        <v>7</v>
      </c>
      <c r="C835">
        <v>1</v>
      </c>
      <c r="D835">
        <v>381</v>
      </c>
      <c r="E835">
        <v>408</v>
      </c>
    </row>
    <row r="836" spans="1:5" x14ac:dyDescent="0.25">
      <c r="A836" s="1">
        <v>41378</v>
      </c>
      <c r="B836" t="s">
        <v>7</v>
      </c>
      <c r="C836">
        <v>3</v>
      </c>
      <c r="D836">
        <v>845</v>
      </c>
      <c r="E836">
        <v>1881</v>
      </c>
    </row>
    <row r="837" spans="1:5" x14ac:dyDescent="0.25">
      <c r="A837" s="1">
        <v>41379</v>
      </c>
      <c r="B837" t="s">
        <v>7</v>
      </c>
      <c r="C837">
        <v>2</v>
      </c>
      <c r="D837">
        <v>758</v>
      </c>
      <c r="E837">
        <v>1671</v>
      </c>
    </row>
    <row r="838" spans="1:5" x14ac:dyDescent="0.25">
      <c r="A838" s="1">
        <v>41380</v>
      </c>
      <c r="B838" t="s">
        <v>7</v>
      </c>
      <c r="C838">
        <v>1</v>
      </c>
      <c r="D838">
        <v>135</v>
      </c>
      <c r="E838">
        <v>259</v>
      </c>
    </row>
    <row r="839" spans="1:5" x14ac:dyDescent="0.25">
      <c r="A839" s="1">
        <v>41381</v>
      </c>
      <c r="B839" t="s">
        <v>8</v>
      </c>
      <c r="C839">
        <v>0</v>
      </c>
      <c r="D839">
        <v>0</v>
      </c>
      <c r="E839">
        <v>0</v>
      </c>
    </row>
    <row r="840" spans="1:5" x14ac:dyDescent="0.25">
      <c r="A840" s="1">
        <v>41382</v>
      </c>
      <c r="B840" t="s">
        <v>7</v>
      </c>
      <c r="C840">
        <v>7</v>
      </c>
      <c r="D840">
        <v>1944</v>
      </c>
      <c r="E840">
        <v>3505</v>
      </c>
    </row>
    <row r="841" spans="1:5" x14ac:dyDescent="0.25">
      <c r="A841" s="1">
        <v>41383</v>
      </c>
      <c r="B841" t="s">
        <v>7</v>
      </c>
      <c r="C841">
        <v>5</v>
      </c>
      <c r="D841">
        <v>1077</v>
      </c>
      <c r="E841">
        <v>2177</v>
      </c>
    </row>
    <row r="842" spans="1:5" x14ac:dyDescent="0.25">
      <c r="A842" s="1">
        <v>41384</v>
      </c>
      <c r="B842" t="s">
        <v>7</v>
      </c>
      <c r="C842">
        <v>7</v>
      </c>
      <c r="D842">
        <v>1668</v>
      </c>
      <c r="E842">
        <v>2914</v>
      </c>
    </row>
    <row r="843" spans="1:5" x14ac:dyDescent="0.25">
      <c r="A843" s="1">
        <v>41385</v>
      </c>
      <c r="B843" t="s">
        <v>7</v>
      </c>
      <c r="C843">
        <v>6</v>
      </c>
      <c r="D843">
        <v>2148</v>
      </c>
      <c r="E843">
        <v>6088</v>
      </c>
    </row>
    <row r="844" spans="1:5" x14ac:dyDescent="0.25">
      <c r="A844" s="1">
        <v>41386</v>
      </c>
      <c r="B844" t="s">
        <v>7</v>
      </c>
      <c r="C844">
        <v>5</v>
      </c>
      <c r="D844">
        <v>1317</v>
      </c>
      <c r="E844">
        <v>2349</v>
      </c>
    </row>
    <row r="845" spans="1:5" x14ac:dyDescent="0.25">
      <c r="A845" s="1">
        <v>41387</v>
      </c>
      <c r="B845" t="s">
        <v>7</v>
      </c>
      <c r="C845">
        <v>4</v>
      </c>
      <c r="D845">
        <v>1331</v>
      </c>
      <c r="E845">
        <v>1974</v>
      </c>
    </row>
    <row r="846" spans="1:5" x14ac:dyDescent="0.25">
      <c r="A846" s="1">
        <v>41388</v>
      </c>
      <c r="B846" t="s">
        <v>7</v>
      </c>
      <c r="C846">
        <v>5</v>
      </c>
      <c r="D846">
        <v>1419</v>
      </c>
      <c r="E846">
        <v>2773</v>
      </c>
    </row>
    <row r="847" spans="1:5" x14ac:dyDescent="0.25">
      <c r="A847" s="1">
        <v>41389</v>
      </c>
      <c r="B847" t="s">
        <v>7</v>
      </c>
      <c r="C847">
        <v>6</v>
      </c>
      <c r="D847">
        <v>1966</v>
      </c>
      <c r="E847">
        <v>4901</v>
      </c>
    </row>
    <row r="848" spans="1:5" x14ac:dyDescent="0.25">
      <c r="A848" s="1">
        <v>41390</v>
      </c>
      <c r="B848" t="s">
        <v>7</v>
      </c>
      <c r="C848">
        <v>2</v>
      </c>
      <c r="D848">
        <v>554</v>
      </c>
      <c r="E848">
        <v>1139</v>
      </c>
    </row>
    <row r="849" spans="1:5" x14ac:dyDescent="0.25">
      <c r="A849" s="1">
        <v>41391</v>
      </c>
      <c r="B849" t="s">
        <v>7</v>
      </c>
      <c r="C849">
        <v>1</v>
      </c>
      <c r="D849">
        <v>135</v>
      </c>
      <c r="E849">
        <v>141</v>
      </c>
    </row>
    <row r="850" spans="1:5" x14ac:dyDescent="0.25">
      <c r="A850" s="1">
        <v>41392</v>
      </c>
      <c r="B850" t="s">
        <v>7</v>
      </c>
      <c r="C850">
        <v>5</v>
      </c>
      <c r="D850">
        <v>1344</v>
      </c>
      <c r="E850">
        <v>2373</v>
      </c>
    </row>
    <row r="851" spans="1:5" x14ac:dyDescent="0.25">
      <c r="A851" s="1">
        <v>41393</v>
      </c>
      <c r="B851" t="s">
        <v>7</v>
      </c>
      <c r="C851">
        <v>2</v>
      </c>
      <c r="D851">
        <v>612</v>
      </c>
      <c r="E851">
        <v>1036</v>
      </c>
    </row>
    <row r="852" spans="1:5" x14ac:dyDescent="0.25">
      <c r="A852" s="1">
        <v>41394</v>
      </c>
      <c r="B852" t="s">
        <v>7</v>
      </c>
      <c r="C852">
        <v>3</v>
      </c>
      <c r="D852">
        <v>475</v>
      </c>
      <c r="E852">
        <v>964</v>
      </c>
    </row>
    <row r="853" spans="1:5" x14ac:dyDescent="0.25">
      <c r="A853" s="1">
        <v>41395</v>
      </c>
      <c r="B853" t="s">
        <v>7</v>
      </c>
      <c r="C853">
        <v>2</v>
      </c>
      <c r="D853">
        <v>703</v>
      </c>
      <c r="E853">
        <v>1100</v>
      </c>
    </row>
    <row r="854" spans="1:5" x14ac:dyDescent="0.25">
      <c r="A854" s="1">
        <v>41396</v>
      </c>
      <c r="B854" t="s">
        <v>7</v>
      </c>
      <c r="C854">
        <v>3</v>
      </c>
      <c r="D854">
        <v>695</v>
      </c>
      <c r="E854">
        <v>1881</v>
      </c>
    </row>
    <row r="855" spans="1:5" x14ac:dyDescent="0.25">
      <c r="A855" s="1">
        <v>41397</v>
      </c>
      <c r="B855" t="s">
        <v>7</v>
      </c>
      <c r="C855">
        <v>2</v>
      </c>
      <c r="D855">
        <v>281</v>
      </c>
      <c r="E855">
        <v>435</v>
      </c>
    </row>
    <row r="856" spans="1:5" x14ac:dyDescent="0.25">
      <c r="A856" s="1">
        <v>41398</v>
      </c>
      <c r="B856" t="s">
        <v>7</v>
      </c>
      <c r="C856">
        <v>0</v>
      </c>
      <c r="D856">
        <v>0</v>
      </c>
      <c r="E856">
        <v>0</v>
      </c>
    </row>
    <row r="857" spans="1:5" x14ac:dyDescent="0.25">
      <c r="A857" s="1">
        <v>41399</v>
      </c>
      <c r="B857" t="s">
        <v>7</v>
      </c>
      <c r="C857">
        <v>0</v>
      </c>
      <c r="D857">
        <v>0</v>
      </c>
      <c r="E857">
        <v>0</v>
      </c>
    </row>
    <row r="858" spans="1:5" x14ac:dyDescent="0.25">
      <c r="A858" s="1">
        <v>41400</v>
      </c>
      <c r="B858" t="s">
        <v>7</v>
      </c>
      <c r="C858">
        <v>2</v>
      </c>
      <c r="D858">
        <v>512</v>
      </c>
      <c r="E858">
        <v>873</v>
      </c>
    </row>
    <row r="859" spans="1:5" x14ac:dyDescent="0.25">
      <c r="A859" s="1">
        <v>41401</v>
      </c>
      <c r="B859" t="s">
        <v>7</v>
      </c>
      <c r="C859">
        <v>2</v>
      </c>
      <c r="D859">
        <v>1026</v>
      </c>
      <c r="E859">
        <v>1389</v>
      </c>
    </row>
    <row r="860" spans="1:5" x14ac:dyDescent="0.25">
      <c r="A860" s="1">
        <v>41402</v>
      </c>
      <c r="B860" t="s">
        <v>7</v>
      </c>
      <c r="C860">
        <v>0</v>
      </c>
      <c r="D860">
        <v>0</v>
      </c>
      <c r="E860">
        <v>0</v>
      </c>
    </row>
    <row r="861" spans="1:5" x14ac:dyDescent="0.25">
      <c r="A861" s="1">
        <v>41403</v>
      </c>
      <c r="B861" t="s">
        <v>7</v>
      </c>
      <c r="C861">
        <v>6</v>
      </c>
      <c r="D861">
        <v>2958</v>
      </c>
      <c r="E861">
        <v>7104</v>
      </c>
    </row>
    <row r="862" spans="1:5" x14ac:dyDescent="0.25">
      <c r="A862" s="1">
        <v>41404</v>
      </c>
      <c r="B862" t="s">
        <v>7</v>
      </c>
      <c r="C862">
        <v>5</v>
      </c>
      <c r="D862">
        <v>1532</v>
      </c>
      <c r="E862">
        <v>3184</v>
      </c>
    </row>
    <row r="863" spans="1:5" x14ac:dyDescent="0.25">
      <c r="A863" s="1">
        <v>41405</v>
      </c>
      <c r="B863" t="s">
        <v>7</v>
      </c>
      <c r="C863">
        <v>4</v>
      </c>
      <c r="D863">
        <v>1202</v>
      </c>
      <c r="E863">
        <v>1777</v>
      </c>
    </row>
    <row r="864" spans="1:5" x14ac:dyDescent="0.25">
      <c r="A864" s="1">
        <v>41406</v>
      </c>
      <c r="B864" t="s">
        <v>7</v>
      </c>
      <c r="C864">
        <v>4</v>
      </c>
      <c r="D864">
        <v>743</v>
      </c>
      <c r="E864">
        <v>1598</v>
      </c>
    </row>
    <row r="865" spans="1:5" x14ac:dyDescent="0.25">
      <c r="A865" s="1">
        <v>41407</v>
      </c>
      <c r="B865" t="s">
        <v>7</v>
      </c>
      <c r="C865">
        <v>4</v>
      </c>
      <c r="D865">
        <v>2154</v>
      </c>
      <c r="E865">
        <v>5495</v>
      </c>
    </row>
    <row r="866" spans="1:5" x14ac:dyDescent="0.25">
      <c r="A866" s="1">
        <v>41408</v>
      </c>
      <c r="B866" t="s">
        <v>7</v>
      </c>
      <c r="C866">
        <v>4</v>
      </c>
      <c r="D866">
        <v>1129</v>
      </c>
      <c r="E866">
        <v>3742</v>
      </c>
    </row>
    <row r="867" spans="1:5" x14ac:dyDescent="0.25">
      <c r="A867" s="1">
        <v>41409</v>
      </c>
      <c r="B867" t="s">
        <v>7</v>
      </c>
      <c r="C867">
        <v>3</v>
      </c>
      <c r="D867">
        <v>662</v>
      </c>
      <c r="E867">
        <v>2148</v>
      </c>
    </row>
    <row r="868" spans="1:5" x14ac:dyDescent="0.25">
      <c r="A868" s="1">
        <v>41410</v>
      </c>
      <c r="B868" t="s">
        <v>7</v>
      </c>
      <c r="C868">
        <v>0</v>
      </c>
      <c r="D868">
        <v>0</v>
      </c>
      <c r="E868">
        <v>0</v>
      </c>
    </row>
    <row r="869" spans="1:5" x14ac:dyDescent="0.25">
      <c r="A869" s="1">
        <v>41411</v>
      </c>
      <c r="B869" t="s">
        <v>7</v>
      </c>
      <c r="C869">
        <v>2</v>
      </c>
      <c r="D869">
        <v>448</v>
      </c>
      <c r="E869">
        <v>799</v>
      </c>
    </row>
    <row r="870" spans="1:5" x14ac:dyDescent="0.25">
      <c r="A870" s="1">
        <v>41412</v>
      </c>
      <c r="B870" t="s">
        <v>7</v>
      </c>
      <c r="C870">
        <v>4</v>
      </c>
      <c r="D870">
        <v>1094</v>
      </c>
      <c r="E870">
        <v>2307</v>
      </c>
    </row>
    <row r="871" spans="1:5" x14ac:dyDescent="0.25">
      <c r="A871" s="1">
        <v>41413</v>
      </c>
      <c r="B871" t="s">
        <v>7</v>
      </c>
      <c r="C871">
        <v>2</v>
      </c>
      <c r="D871">
        <v>454</v>
      </c>
      <c r="E871">
        <v>957</v>
      </c>
    </row>
    <row r="872" spans="1:5" x14ac:dyDescent="0.25">
      <c r="A872" s="1">
        <v>41414</v>
      </c>
      <c r="B872" t="s">
        <v>7</v>
      </c>
      <c r="C872">
        <v>4</v>
      </c>
      <c r="D872">
        <v>635</v>
      </c>
      <c r="E872">
        <v>1803</v>
      </c>
    </row>
    <row r="873" spans="1:5" x14ac:dyDescent="0.25">
      <c r="A873" s="1">
        <v>41415</v>
      </c>
      <c r="B873" t="s">
        <v>7</v>
      </c>
      <c r="C873">
        <v>4</v>
      </c>
      <c r="D873">
        <v>1012</v>
      </c>
      <c r="E873">
        <v>2536</v>
      </c>
    </row>
    <row r="874" spans="1:5" x14ac:dyDescent="0.25">
      <c r="A874" s="1">
        <v>41416</v>
      </c>
      <c r="B874" t="s">
        <v>7</v>
      </c>
      <c r="C874">
        <v>8</v>
      </c>
      <c r="D874">
        <v>1728</v>
      </c>
      <c r="E874">
        <v>7575</v>
      </c>
    </row>
    <row r="875" spans="1:5" x14ac:dyDescent="0.25">
      <c r="A875" s="1">
        <v>41417</v>
      </c>
      <c r="B875" t="s">
        <v>7</v>
      </c>
      <c r="C875">
        <v>7</v>
      </c>
      <c r="D875">
        <v>1771</v>
      </c>
      <c r="E875">
        <v>6382</v>
      </c>
    </row>
    <row r="876" spans="1:5" x14ac:dyDescent="0.25">
      <c r="A876" s="1">
        <v>41418</v>
      </c>
      <c r="B876" t="s">
        <v>7</v>
      </c>
      <c r="C876">
        <v>1</v>
      </c>
      <c r="D876">
        <v>558</v>
      </c>
      <c r="E876">
        <v>718</v>
      </c>
    </row>
    <row r="877" spans="1:5" x14ac:dyDescent="0.25">
      <c r="A877" s="1">
        <v>41419</v>
      </c>
      <c r="B877" t="s">
        <v>7</v>
      </c>
      <c r="C877">
        <v>1</v>
      </c>
      <c r="D877">
        <v>686</v>
      </c>
      <c r="E877">
        <v>781</v>
      </c>
    </row>
    <row r="878" spans="1:5" x14ac:dyDescent="0.25">
      <c r="A878" s="1">
        <v>41420</v>
      </c>
      <c r="B878" t="s">
        <v>7</v>
      </c>
      <c r="C878">
        <v>3</v>
      </c>
      <c r="D878">
        <v>969</v>
      </c>
      <c r="E878">
        <v>1604</v>
      </c>
    </row>
    <row r="879" spans="1:5" x14ac:dyDescent="0.25">
      <c r="A879" s="1">
        <v>41421</v>
      </c>
      <c r="B879" t="s">
        <v>7</v>
      </c>
      <c r="C879">
        <v>0</v>
      </c>
      <c r="D879">
        <v>0</v>
      </c>
      <c r="E879">
        <v>0</v>
      </c>
    </row>
    <row r="880" spans="1:5" x14ac:dyDescent="0.25">
      <c r="A880" s="1">
        <v>41422</v>
      </c>
      <c r="B880" t="s">
        <v>7</v>
      </c>
      <c r="C880">
        <v>1</v>
      </c>
      <c r="D880">
        <v>339</v>
      </c>
      <c r="E880">
        <v>411</v>
      </c>
    </row>
    <row r="881" spans="1:5" x14ac:dyDescent="0.25">
      <c r="A881" s="1">
        <v>41423</v>
      </c>
      <c r="B881" t="s">
        <v>7</v>
      </c>
      <c r="C881">
        <v>3</v>
      </c>
      <c r="D881">
        <v>1200</v>
      </c>
      <c r="E881">
        <v>1949</v>
      </c>
    </row>
    <row r="882" spans="1:5" x14ac:dyDescent="0.25">
      <c r="A882" s="1">
        <v>41424</v>
      </c>
      <c r="B882" t="s">
        <v>7</v>
      </c>
      <c r="C882">
        <v>2</v>
      </c>
      <c r="D882">
        <v>590</v>
      </c>
      <c r="E882">
        <v>893</v>
      </c>
    </row>
    <row r="883" spans="1:5" x14ac:dyDescent="0.25">
      <c r="A883" s="1">
        <v>41425</v>
      </c>
      <c r="B883" t="s">
        <v>7</v>
      </c>
      <c r="C883">
        <v>4</v>
      </c>
      <c r="D883">
        <v>1430</v>
      </c>
      <c r="E883">
        <v>3849</v>
      </c>
    </row>
    <row r="884" spans="1:5" x14ac:dyDescent="0.25">
      <c r="A884" s="1">
        <v>41426</v>
      </c>
      <c r="B884" t="s">
        <v>7</v>
      </c>
      <c r="C884">
        <v>1</v>
      </c>
      <c r="D884">
        <v>369</v>
      </c>
      <c r="E884">
        <v>1302</v>
      </c>
    </row>
    <row r="885" spans="1:5" x14ac:dyDescent="0.25">
      <c r="A885" s="1">
        <v>41427</v>
      </c>
      <c r="B885" t="s">
        <v>7</v>
      </c>
      <c r="C885">
        <v>2</v>
      </c>
      <c r="D885">
        <v>346</v>
      </c>
      <c r="E885">
        <v>717</v>
      </c>
    </row>
    <row r="886" spans="1:5" x14ac:dyDescent="0.25">
      <c r="A886" s="1">
        <v>41428</v>
      </c>
      <c r="B886" t="s">
        <v>8</v>
      </c>
      <c r="C886">
        <v>0</v>
      </c>
      <c r="D886">
        <v>0</v>
      </c>
      <c r="E886">
        <v>0</v>
      </c>
    </row>
    <row r="887" spans="1:5" x14ac:dyDescent="0.25">
      <c r="A887" s="1">
        <v>41429</v>
      </c>
      <c r="B887" t="s">
        <v>7</v>
      </c>
      <c r="C887">
        <v>0</v>
      </c>
      <c r="D887">
        <v>0</v>
      </c>
      <c r="E887">
        <v>0</v>
      </c>
    </row>
    <row r="888" spans="1:5" x14ac:dyDescent="0.25">
      <c r="A888" s="1">
        <v>41430</v>
      </c>
      <c r="B888" t="s">
        <v>7</v>
      </c>
      <c r="C888">
        <v>3</v>
      </c>
      <c r="D888">
        <v>1038</v>
      </c>
      <c r="E888">
        <v>1823</v>
      </c>
    </row>
    <row r="889" spans="1:5" x14ac:dyDescent="0.25">
      <c r="A889" s="1">
        <v>41431</v>
      </c>
      <c r="B889" t="s">
        <v>8</v>
      </c>
      <c r="C889">
        <v>0</v>
      </c>
      <c r="D889">
        <v>0</v>
      </c>
      <c r="E889">
        <v>0</v>
      </c>
    </row>
    <row r="890" spans="1:5" x14ac:dyDescent="0.25">
      <c r="A890" s="1">
        <v>41432</v>
      </c>
      <c r="B890" t="s">
        <v>7</v>
      </c>
      <c r="C890">
        <v>2</v>
      </c>
      <c r="D890">
        <v>383</v>
      </c>
      <c r="E890">
        <v>1255</v>
      </c>
    </row>
    <row r="891" spans="1:5" x14ac:dyDescent="0.25">
      <c r="A891" s="1">
        <v>41433</v>
      </c>
      <c r="B891" t="s">
        <v>7</v>
      </c>
      <c r="C891">
        <v>7</v>
      </c>
      <c r="D891">
        <v>1878</v>
      </c>
      <c r="E891">
        <v>3521</v>
      </c>
    </row>
    <row r="892" spans="1:5" x14ac:dyDescent="0.25">
      <c r="A892" s="1">
        <v>41434</v>
      </c>
      <c r="B892" t="s">
        <v>7</v>
      </c>
      <c r="C892">
        <v>1</v>
      </c>
      <c r="D892">
        <v>419</v>
      </c>
      <c r="E892">
        <v>880</v>
      </c>
    </row>
    <row r="893" spans="1:5" x14ac:dyDescent="0.25">
      <c r="A893" s="1">
        <v>41435</v>
      </c>
      <c r="B893" t="s">
        <v>7</v>
      </c>
      <c r="C893">
        <v>2</v>
      </c>
      <c r="D893">
        <v>496</v>
      </c>
      <c r="E893">
        <v>1189</v>
      </c>
    </row>
    <row r="894" spans="1:5" x14ac:dyDescent="0.25">
      <c r="A894" s="1">
        <v>41436</v>
      </c>
      <c r="B894" t="s">
        <v>7</v>
      </c>
      <c r="C894">
        <v>5</v>
      </c>
      <c r="D894">
        <v>1591</v>
      </c>
      <c r="E894">
        <v>2799</v>
      </c>
    </row>
    <row r="895" spans="1:5" x14ac:dyDescent="0.25">
      <c r="A895" s="1">
        <v>41437</v>
      </c>
      <c r="B895" t="s">
        <v>7</v>
      </c>
      <c r="C895">
        <v>4</v>
      </c>
      <c r="D895">
        <v>1371</v>
      </c>
      <c r="E895">
        <v>2307</v>
      </c>
    </row>
    <row r="896" spans="1:5" x14ac:dyDescent="0.25">
      <c r="A896" s="1">
        <v>41438</v>
      </c>
      <c r="B896" t="s">
        <v>7</v>
      </c>
      <c r="C896">
        <v>5</v>
      </c>
      <c r="D896">
        <v>1215</v>
      </c>
      <c r="E896">
        <v>1825</v>
      </c>
    </row>
    <row r="897" spans="1:5" x14ac:dyDescent="0.25">
      <c r="A897" s="1">
        <v>41439</v>
      </c>
      <c r="B897" t="s">
        <v>7</v>
      </c>
      <c r="C897">
        <v>0</v>
      </c>
      <c r="D897">
        <v>0</v>
      </c>
      <c r="E897">
        <v>0</v>
      </c>
    </row>
    <row r="898" spans="1:5" x14ac:dyDescent="0.25">
      <c r="A898" s="1">
        <v>41440</v>
      </c>
      <c r="B898" t="s">
        <v>7</v>
      </c>
      <c r="C898">
        <v>3</v>
      </c>
      <c r="D898">
        <v>608</v>
      </c>
      <c r="E898">
        <v>882</v>
      </c>
    </row>
    <row r="899" spans="1:5" x14ac:dyDescent="0.25">
      <c r="A899" s="1">
        <v>41441</v>
      </c>
      <c r="B899" t="s">
        <v>7</v>
      </c>
      <c r="C899">
        <v>5</v>
      </c>
      <c r="D899">
        <v>1440</v>
      </c>
      <c r="E899">
        <v>2164</v>
      </c>
    </row>
    <row r="900" spans="1:5" x14ac:dyDescent="0.25">
      <c r="A900" s="1">
        <v>41442</v>
      </c>
      <c r="B900" t="s">
        <v>7</v>
      </c>
      <c r="C900">
        <v>2</v>
      </c>
      <c r="D900">
        <v>298</v>
      </c>
      <c r="E900">
        <v>910</v>
      </c>
    </row>
    <row r="901" spans="1:5" x14ac:dyDescent="0.25">
      <c r="A901" s="1">
        <v>41443</v>
      </c>
      <c r="B901" t="s">
        <v>7</v>
      </c>
      <c r="C901">
        <v>2</v>
      </c>
      <c r="D901">
        <v>416</v>
      </c>
      <c r="E901">
        <v>884</v>
      </c>
    </row>
    <row r="902" spans="1:5" x14ac:dyDescent="0.25">
      <c r="A902" s="1">
        <v>41444</v>
      </c>
      <c r="B902" t="s">
        <v>7</v>
      </c>
      <c r="C902">
        <v>3</v>
      </c>
      <c r="D902">
        <v>636</v>
      </c>
      <c r="E902">
        <v>971</v>
      </c>
    </row>
    <row r="903" spans="1:5" x14ac:dyDescent="0.25">
      <c r="A903" s="1">
        <v>41445</v>
      </c>
      <c r="B903" t="s">
        <v>7</v>
      </c>
      <c r="C903">
        <v>0</v>
      </c>
      <c r="D903">
        <v>0</v>
      </c>
      <c r="E903">
        <v>0</v>
      </c>
    </row>
    <row r="904" spans="1:5" x14ac:dyDescent="0.25">
      <c r="A904" s="1">
        <v>41446</v>
      </c>
      <c r="B904" t="s">
        <v>7</v>
      </c>
      <c r="C904">
        <v>2</v>
      </c>
      <c r="D904">
        <v>345</v>
      </c>
      <c r="E904">
        <v>528</v>
      </c>
    </row>
    <row r="905" spans="1:5" x14ac:dyDescent="0.25">
      <c r="A905" s="1">
        <v>41447</v>
      </c>
      <c r="B905" t="s">
        <v>7</v>
      </c>
      <c r="C905">
        <v>1</v>
      </c>
      <c r="D905">
        <v>297</v>
      </c>
      <c r="E905">
        <v>437</v>
      </c>
    </row>
    <row r="906" spans="1:5" x14ac:dyDescent="0.25">
      <c r="A906" s="1">
        <v>41448</v>
      </c>
      <c r="B906" t="s">
        <v>7</v>
      </c>
      <c r="C906">
        <v>1</v>
      </c>
      <c r="D906">
        <v>136</v>
      </c>
      <c r="E906">
        <v>143</v>
      </c>
    </row>
    <row r="907" spans="1:5" x14ac:dyDescent="0.25">
      <c r="A907" s="1">
        <v>41449</v>
      </c>
      <c r="B907" t="s">
        <v>7</v>
      </c>
      <c r="C907">
        <v>2</v>
      </c>
      <c r="D907">
        <v>290</v>
      </c>
      <c r="E907">
        <v>854</v>
      </c>
    </row>
    <row r="908" spans="1:5" x14ac:dyDescent="0.25">
      <c r="A908" s="1">
        <v>41450</v>
      </c>
      <c r="B908" t="s">
        <v>7</v>
      </c>
      <c r="C908">
        <v>2</v>
      </c>
      <c r="D908">
        <v>583</v>
      </c>
      <c r="E908">
        <v>1632</v>
      </c>
    </row>
    <row r="909" spans="1:5" x14ac:dyDescent="0.25">
      <c r="A909" s="1">
        <v>41451</v>
      </c>
      <c r="B909" t="s">
        <v>7</v>
      </c>
      <c r="C909">
        <v>1</v>
      </c>
      <c r="D909">
        <v>184</v>
      </c>
      <c r="E909">
        <v>241</v>
      </c>
    </row>
    <row r="910" spans="1:5" x14ac:dyDescent="0.25">
      <c r="A910" s="1">
        <v>41452</v>
      </c>
      <c r="B910" t="s">
        <v>7</v>
      </c>
      <c r="C910">
        <v>1</v>
      </c>
      <c r="D910">
        <v>291</v>
      </c>
      <c r="E910">
        <v>886</v>
      </c>
    </row>
    <row r="911" spans="1:5" x14ac:dyDescent="0.25">
      <c r="A911" s="1">
        <v>41453</v>
      </c>
      <c r="B911" t="s">
        <v>7</v>
      </c>
      <c r="C911">
        <v>1</v>
      </c>
      <c r="D911">
        <v>710</v>
      </c>
      <c r="E911">
        <v>1096</v>
      </c>
    </row>
    <row r="912" spans="1:5" x14ac:dyDescent="0.25">
      <c r="A912" s="1">
        <v>41454</v>
      </c>
      <c r="B912" t="s">
        <v>7</v>
      </c>
      <c r="C912">
        <v>0</v>
      </c>
      <c r="D912">
        <v>0</v>
      </c>
      <c r="E912">
        <v>0</v>
      </c>
    </row>
    <row r="913" spans="1:5" x14ac:dyDescent="0.25">
      <c r="A913" s="1">
        <v>41455</v>
      </c>
      <c r="B913" t="s">
        <v>7</v>
      </c>
      <c r="C913">
        <v>0</v>
      </c>
      <c r="D913">
        <v>0</v>
      </c>
      <c r="E913">
        <v>0</v>
      </c>
    </row>
    <row r="914" spans="1:5" x14ac:dyDescent="0.25">
      <c r="A914" s="1">
        <v>41456</v>
      </c>
      <c r="B914" t="s">
        <v>7</v>
      </c>
      <c r="C914">
        <v>2</v>
      </c>
      <c r="D914">
        <v>444</v>
      </c>
      <c r="E914">
        <v>2300</v>
      </c>
    </row>
    <row r="915" spans="1:5" x14ac:dyDescent="0.25">
      <c r="A915" s="1">
        <v>41457</v>
      </c>
      <c r="B915" t="s">
        <v>7</v>
      </c>
      <c r="C915">
        <v>1</v>
      </c>
      <c r="D915">
        <v>133</v>
      </c>
      <c r="E915">
        <v>143</v>
      </c>
    </row>
    <row r="916" spans="1:5" x14ac:dyDescent="0.25">
      <c r="A916" s="1">
        <v>41458</v>
      </c>
      <c r="B916" t="s">
        <v>7</v>
      </c>
      <c r="C916">
        <v>1</v>
      </c>
      <c r="D916">
        <v>130</v>
      </c>
      <c r="E916">
        <v>138</v>
      </c>
    </row>
    <row r="917" spans="1:5" x14ac:dyDescent="0.25">
      <c r="A917" s="1">
        <v>41459</v>
      </c>
      <c r="B917" t="s">
        <v>7</v>
      </c>
      <c r="C917">
        <v>0</v>
      </c>
      <c r="D917">
        <v>0</v>
      </c>
      <c r="E917">
        <v>0</v>
      </c>
    </row>
    <row r="918" spans="1:5" x14ac:dyDescent="0.25">
      <c r="A918" s="1">
        <v>41460</v>
      </c>
      <c r="B918" t="s">
        <v>7</v>
      </c>
      <c r="C918">
        <v>0</v>
      </c>
      <c r="D918">
        <v>0</v>
      </c>
      <c r="E918">
        <v>0</v>
      </c>
    </row>
    <row r="919" spans="1:5" x14ac:dyDescent="0.25">
      <c r="A919" s="1">
        <v>41461</v>
      </c>
      <c r="B919" t="s">
        <v>7</v>
      </c>
      <c r="C919">
        <v>0</v>
      </c>
      <c r="D919">
        <v>0</v>
      </c>
      <c r="E919">
        <v>0</v>
      </c>
    </row>
    <row r="920" spans="1:5" x14ac:dyDescent="0.25">
      <c r="A920" s="1">
        <v>41462</v>
      </c>
      <c r="B920" t="s">
        <v>8</v>
      </c>
      <c r="C920">
        <v>0</v>
      </c>
      <c r="D920">
        <v>0</v>
      </c>
      <c r="E920">
        <v>0</v>
      </c>
    </row>
    <row r="921" spans="1:5" x14ac:dyDescent="0.25">
      <c r="A921" s="1">
        <v>41463</v>
      </c>
      <c r="B921" t="s">
        <v>8</v>
      </c>
      <c r="C921">
        <v>0</v>
      </c>
      <c r="D921">
        <v>0</v>
      </c>
      <c r="E921">
        <v>0</v>
      </c>
    </row>
    <row r="922" spans="1:5" x14ac:dyDescent="0.25">
      <c r="A922" s="1">
        <v>41464</v>
      </c>
      <c r="B922" t="s">
        <v>7</v>
      </c>
      <c r="C922">
        <v>2</v>
      </c>
      <c r="D922">
        <v>558</v>
      </c>
      <c r="E922">
        <v>875</v>
      </c>
    </row>
    <row r="923" spans="1:5" x14ac:dyDescent="0.25">
      <c r="A923" s="1">
        <v>41465</v>
      </c>
      <c r="B923" t="s">
        <v>7</v>
      </c>
      <c r="C923">
        <v>1</v>
      </c>
      <c r="D923">
        <v>359</v>
      </c>
      <c r="E923">
        <v>431</v>
      </c>
    </row>
    <row r="924" spans="1:5" x14ac:dyDescent="0.25">
      <c r="A924" s="1">
        <v>41466</v>
      </c>
      <c r="B924" t="s">
        <v>7</v>
      </c>
      <c r="C924">
        <v>1</v>
      </c>
      <c r="D924">
        <v>134</v>
      </c>
      <c r="E924">
        <v>137</v>
      </c>
    </row>
    <row r="925" spans="1:5" x14ac:dyDescent="0.25">
      <c r="A925" s="1">
        <v>41467</v>
      </c>
      <c r="B925" t="s">
        <v>7</v>
      </c>
      <c r="C925">
        <v>0</v>
      </c>
      <c r="D925">
        <v>0</v>
      </c>
      <c r="E925">
        <v>0</v>
      </c>
    </row>
    <row r="926" spans="1:5" x14ac:dyDescent="0.25">
      <c r="A926" s="1">
        <v>41468</v>
      </c>
      <c r="B926" t="s">
        <v>7</v>
      </c>
      <c r="C926">
        <v>0</v>
      </c>
      <c r="D926">
        <v>0</v>
      </c>
      <c r="E926">
        <v>0</v>
      </c>
    </row>
    <row r="927" spans="1:5" x14ac:dyDescent="0.25">
      <c r="A927" s="1">
        <v>41469</v>
      </c>
      <c r="B927" t="s">
        <v>7</v>
      </c>
      <c r="C927">
        <v>1</v>
      </c>
      <c r="D927">
        <v>393</v>
      </c>
      <c r="E927">
        <v>425</v>
      </c>
    </row>
    <row r="928" spans="1:5" x14ac:dyDescent="0.25">
      <c r="A928" s="1">
        <v>41470</v>
      </c>
      <c r="B928" t="s">
        <v>7</v>
      </c>
      <c r="C928">
        <v>2</v>
      </c>
      <c r="D928">
        <v>412</v>
      </c>
      <c r="E928">
        <v>623</v>
      </c>
    </row>
    <row r="929" spans="1:5" x14ac:dyDescent="0.25">
      <c r="A929" s="1">
        <v>41471</v>
      </c>
      <c r="B929" t="s">
        <v>7</v>
      </c>
      <c r="C929">
        <v>8</v>
      </c>
      <c r="D929">
        <v>1865</v>
      </c>
      <c r="E929">
        <v>3837</v>
      </c>
    </row>
    <row r="930" spans="1:5" x14ac:dyDescent="0.25">
      <c r="A930" s="1">
        <v>41472</v>
      </c>
      <c r="B930" t="s">
        <v>7</v>
      </c>
      <c r="C930">
        <v>4</v>
      </c>
      <c r="D930">
        <v>1103</v>
      </c>
      <c r="E930">
        <v>1575</v>
      </c>
    </row>
    <row r="931" spans="1:5" x14ac:dyDescent="0.25">
      <c r="A931" s="1">
        <v>41473</v>
      </c>
      <c r="B931" t="s">
        <v>7</v>
      </c>
      <c r="C931">
        <v>1</v>
      </c>
      <c r="D931">
        <v>216</v>
      </c>
      <c r="E931">
        <v>254</v>
      </c>
    </row>
    <row r="932" spans="1:5" x14ac:dyDescent="0.25">
      <c r="A932" s="1">
        <v>41474</v>
      </c>
      <c r="B932" t="s">
        <v>8</v>
      </c>
      <c r="C932">
        <v>0</v>
      </c>
      <c r="D932">
        <v>0</v>
      </c>
      <c r="E932">
        <v>0</v>
      </c>
    </row>
    <row r="933" spans="1:5" x14ac:dyDescent="0.25">
      <c r="A933" s="1">
        <v>41475</v>
      </c>
      <c r="B933" t="s">
        <v>7</v>
      </c>
      <c r="C933">
        <v>0</v>
      </c>
      <c r="D933">
        <v>0</v>
      </c>
      <c r="E933">
        <v>0</v>
      </c>
    </row>
    <row r="934" spans="1:5" x14ac:dyDescent="0.25">
      <c r="A934" s="1">
        <v>41476</v>
      </c>
      <c r="B934" t="s">
        <v>7</v>
      </c>
      <c r="C934">
        <v>1</v>
      </c>
      <c r="D934">
        <v>192</v>
      </c>
      <c r="E934">
        <v>497</v>
      </c>
    </row>
    <row r="935" spans="1:5" x14ac:dyDescent="0.25">
      <c r="A935" s="1">
        <v>41477</v>
      </c>
      <c r="B935" t="s">
        <v>7</v>
      </c>
      <c r="C935">
        <v>1</v>
      </c>
      <c r="D935">
        <v>351</v>
      </c>
      <c r="E935">
        <v>1358</v>
      </c>
    </row>
    <row r="936" spans="1:5" x14ac:dyDescent="0.25">
      <c r="A936" s="1">
        <v>41478</v>
      </c>
      <c r="B936" t="s">
        <v>7</v>
      </c>
      <c r="C936">
        <v>1</v>
      </c>
      <c r="D936">
        <v>157</v>
      </c>
      <c r="E936">
        <v>529</v>
      </c>
    </row>
    <row r="937" spans="1:5" x14ac:dyDescent="0.25">
      <c r="A937" s="1">
        <v>41479</v>
      </c>
      <c r="B937" t="s">
        <v>8</v>
      </c>
      <c r="C937">
        <v>0</v>
      </c>
      <c r="D937">
        <v>0</v>
      </c>
      <c r="E937">
        <v>0</v>
      </c>
    </row>
    <row r="938" spans="1:5" x14ac:dyDescent="0.25">
      <c r="A938" s="1">
        <v>41480</v>
      </c>
      <c r="B938" t="s">
        <v>7</v>
      </c>
      <c r="C938">
        <v>4</v>
      </c>
      <c r="D938">
        <v>1489</v>
      </c>
      <c r="E938">
        <v>2166</v>
      </c>
    </row>
    <row r="939" spans="1:5" x14ac:dyDescent="0.25">
      <c r="A939" s="1">
        <v>41481</v>
      </c>
      <c r="B939" t="s">
        <v>7</v>
      </c>
      <c r="C939">
        <v>2</v>
      </c>
      <c r="D939">
        <v>567</v>
      </c>
      <c r="E939">
        <v>1230</v>
      </c>
    </row>
    <row r="940" spans="1:5" x14ac:dyDescent="0.25">
      <c r="A940" s="1">
        <v>41482</v>
      </c>
      <c r="B940" t="s">
        <v>8</v>
      </c>
      <c r="C940">
        <v>0</v>
      </c>
      <c r="D940">
        <v>0</v>
      </c>
      <c r="E940">
        <v>0</v>
      </c>
    </row>
    <row r="941" spans="1:5" x14ac:dyDescent="0.25">
      <c r="A941" s="1">
        <v>41483</v>
      </c>
      <c r="B941" t="s">
        <v>7</v>
      </c>
      <c r="C941">
        <v>0</v>
      </c>
      <c r="D941">
        <v>0</v>
      </c>
      <c r="E941">
        <v>0</v>
      </c>
    </row>
    <row r="942" spans="1:5" x14ac:dyDescent="0.25">
      <c r="A942" s="1">
        <v>41484</v>
      </c>
      <c r="B942" t="s">
        <v>7</v>
      </c>
      <c r="C942">
        <v>2</v>
      </c>
      <c r="D942">
        <v>1138</v>
      </c>
      <c r="E942">
        <v>1597</v>
      </c>
    </row>
    <row r="943" spans="1:5" x14ac:dyDescent="0.25">
      <c r="A943" s="1">
        <v>41485</v>
      </c>
      <c r="B943" t="s">
        <v>7</v>
      </c>
      <c r="C943">
        <v>1</v>
      </c>
      <c r="D943">
        <v>281</v>
      </c>
      <c r="E943">
        <v>1116</v>
      </c>
    </row>
    <row r="944" spans="1:5" x14ac:dyDescent="0.25">
      <c r="A944" s="1">
        <v>41486</v>
      </c>
      <c r="B944" t="s">
        <v>7</v>
      </c>
      <c r="C944">
        <v>0</v>
      </c>
      <c r="D944">
        <v>0</v>
      </c>
      <c r="E944">
        <v>0</v>
      </c>
    </row>
    <row r="945" spans="1:5" x14ac:dyDescent="0.25">
      <c r="A945" s="1">
        <v>41487</v>
      </c>
      <c r="B945" t="s">
        <v>7</v>
      </c>
      <c r="C945">
        <v>0</v>
      </c>
      <c r="D945">
        <v>0</v>
      </c>
      <c r="E945">
        <v>0</v>
      </c>
    </row>
    <row r="946" spans="1:5" x14ac:dyDescent="0.25">
      <c r="A946" s="1">
        <v>41488</v>
      </c>
      <c r="B946" t="s">
        <v>7</v>
      </c>
      <c r="C946">
        <v>3</v>
      </c>
      <c r="D946">
        <v>1263</v>
      </c>
      <c r="E946">
        <v>1724</v>
      </c>
    </row>
    <row r="947" spans="1:5" x14ac:dyDescent="0.25">
      <c r="A947" s="1">
        <v>41489</v>
      </c>
      <c r="B947" t="s">
        <v>8</v>
      </c>
      <c r="C947">
        <v>0</v>
      </c>
      <c r="D947">
        <v>0</v>
      </c>
      <c r="E947">
        <v>0</v>
      </c>
    </row>
    <row r="948" spans="1:5" x14ac:dyDescent="0.25">
      <c r="A948" s="1">
        <v>41490</v>
      </c>
      <c r="B948" t="s">
        <v>7</v>
      </c>
      <c r="C948">
        <v>1</v>
      </c>
      <c r="D948">
        <v>452</v>
      </c>
      <c r="E948">
        <v>488</v>
      </c>
    </row>
    <row r="949" spans="1:5" x14ac:dyDescent="0.25">
      <c r="A949" s="1">
        <v>41491</v>
      </c>
      <c r="B949" t="s">
        <v>8</v>
      </c>
      <c r="C949">
        <v>0</v>
      </c>
      <c r="D949">
        <v>0</v>
      </c>
      <c r="E949">
        <v>0</v>
      </c>
    </row>
    <row r="950" spans="1:5" x14ac:dyDescent="0.25">
      <c r="A950" s="1">
        <v>41492</v>
      </c>
      <c r="B950" t="s">
        <v>7</v>
      </c>
      <c r="C950">
        <v>6</v>
      </c>
      <c r="D950">
        <v>1190</v>
      </c>
      <c r="E950">
        <v>2126</v>
      </c>
    </row>
    <row r="951" spans="1:5" x14ac:dyDescent="0.25">
      <c r="A951" s="1">
        <v>41493</v>
      </c>
      <c r="B951" t="s">
        <v>7</v>
      </c>
      <c r="C951">
        <v>5</v>
      </c>
      <c r="D951">
        <v>982</v>
      </c>
      <c r="E951">
        <v>2006</v>
      </c>
    </row>
    <row r="952" spans="1:5" x14ac:dyDescent="0.25">
      <c r="A952" s="1">
        <v>41494</v>
      </c>
      <c r="B952" t="s">
        <v>7</v>
      </c>
      <c r="C952">
        <v>4</v>
      </c>
      <c r="D952">
        <v>573</v>
      </c>
      <c r="E952">
        <v>992</v>
      </c>
    </row>
    <row r="953" spans="1:5" x14ac:dyDescent="0.25">
      <c r="A953" s="1">
        <v>41495</v>
      </c>
      <c r="B953" t="s">
        <v>7</v>
      </c>
      <c r="C953">
        <v>0</v>
      </c>
      <c r="D953">
        <v>0</v>
      </c>
      <c r="E953">
        <v>0</v>
      </c>
    </row>
    <row r="954" spans="1:5" x14ac:dyDescent="0.25">
      <c r="A954" s="1">
        <v>41496</v>
      </c>
      <c r="B954" t="s">
        <v>7</v>
      </c>
      <c r="C954">
        <v>3</v>
      </c>
      <c r="D954">
        <v>735</v>
      </c>
      <c r="E954">
        <v>1952</v>
      </c>
    </row>
    <row r="955" spans="1:5" x14ac:dyDescent="0.25">
      <c r="A955" s="1">
        <v>41497</v>
      </c>
      <c r="B955" t="s">
        <v>7</v>
      </c>
      <c r="C955">
        <v>3</v>
      </c>
      <c r="D955">
        <v>627</v>
      </c>
      <c r="E955">
        <v>1016</v>
      </c>
    </row>
    <row r="956" spans="1:5" x14ac:dyDescent="0.25">
      <c r="A956" s="1">
        <v>41498</v>
      </c>
      <c r="B956" t="s">
        <v>7</v>
      </c>
      <c r="C956">
        <v>1</v>
      </c>
      <c r="D956">
        <v>246</v>
      </c>
      <c r="E956">
        <v>400</v>
      </c>
    </row>
    <row r="957" spans="1:5" x14ac:dyDescent="0.25">
      <c r="A957" s="1">
        <v>41499</v>
      </c>
      <c r="B957" t="s">
        <v>7</v>
      </c>
      <c r="C957">
        <v>3</v>
      </c>
      <c r="D957">
        <v>640</v>
      </c>
      <c r="E957">
        <v>765</v>
      </c>
    </row>
    <row r="958" spans="1:5" x14ac:dyDescent="0.25">
      <c r="A958" s="1">
        <v>41500</v>
      </c>
      <c r="B958" t="s">
        <v>7</v>
      </c>
      <c r="C958">
        <v>2</v>
      </c>
      <c r="D958">
        <v>278</v>
      </c>
      <c r="E958">
        <v>860</v>
      </c>
    </row>
    <row r="959" spans="1:5" x14ac:dyDescent="0.25">
      <c r="A959" s="1">
        <v>41501</v>
      </c>
      <c r="B959" t="s">
        <v>7</v>
      </c>
      <c r="C959">
        <v>2</v>
      </c>
      <c r="D959">
        <v>322</v>
      </c>
      <c r="E959">
        <v>790</v>
      </c>
    </row>
    <row r="960" spans="1:5" x14ac:dyDescent="0.25">
      <c r="A960" s="1">
        <v>41502</v>
      </c>
      <c r="B960" t="s">
        <v>7</v>
      </c>
      <c r="C960">
        <v>4</v>
      </c>
      <c r="D960">
        <v>830</v>
      </c>
      <c r="E960">
        <v>1618</v>
      </c>
    </row>
    <row r="961" spans="1:5" x14ac:dyDescent="0.25">
      <c r="A961" s="1">
        <v>41503</v>
      </c>
      <c r="B961" t="s">
        <v>7</v>
      </c>
      <c r="C961">
        <v>6</v>
      </c>
      <c r="D961">
        <v>1342</v>
      </c>
      <c r="E961">
        <v>4658</v>
      </c>
    </row>
    <row r="962" spans="1:5" x14ac:dyDescent="0.25">
      <c r="A962" s="1">
        <v>41504</v>
      </c>
      <c r="B962" t="s">
        <v>7</v>
      </c>
      <c r="C962">
        <v>5</v>
      </c>
      <c r="D962">
        <v>1572</v>
      </c>
      <c r="E962">
        <v>2886</v>
      </c>
    </row>
    <row r="963" spans="1:5" x14ac:dyDescent="0.25">
      <c r="A963" s="1">
        <v>41505</v>
      </c>
      <c r="B963" t="s">
        <v>7</v>
      </c>
      <c r="C963">
        <v>3</v>
      </c>
      <c r="D963">
        <v>708</v>
      </c>
      <c r="E963">
        <v>2212</v>
      </c>
    </row>
    <row r="964" spans="1:5" x14ac:dyDescent="0.25">
      <c r="A964" s="1">
        <v>41506</v>
      </c>
      <c r="B964" t="s">
        <v>7</v>
      </c>
      <c r="C964">
        <v>6</v>
      </c>
      <c r="D964">
        <v>1441</v>
      </c>
      <c r="E964">
        <v>4051</v>
      </c>
    </row>
    <row r="965" spans="1:5" x14ac:dyDescent="0.25">
      <c r="A965" s="1">
        <v>41507</v>
      </c>
      <c r="B965" t="s">
        <v>7</v>
      </c>
      <c r="C965">
        <v>2</v>
      </c>
      <c r="D965">
        <v>675</v>
      </c>
      <c r="E965">
        <v>875</v>
      </c>
    </row>
    <row r="966" spans="1:5" x14ac:dyDescent="0.25">
      <c r="A966" s="1">
        <v>41508</v>
      </c>
      <c r="B966" t="s">
        <v>7</v>
      </c>
      <c r="C966">
        <v>2</v>
      </c>
      <c r="D966">
        <v>377</v>
      </c>
      <c r="E966">
        <v>991</v>
      </c>
    </row>
    <row r="967" spans="1:5" x14ac:dyDescent="0.25">
      <c r="A967" s="1">
        <v>41509</v>
      </c>
      <c r="B967" t="s">
        <v>7</v>
      </c>
      <c r="C967">
        <v>1</v>
      </c>
      <c r="D967">
        <v>761</v>
      </c>
      <c r="E967">
        <v>1077</v>
      </c>
    </row>
    <row r="968" spans="1:5" x14ac:dyDescent="0.25">
      <c r="A968" s="1">
        <v>41510</v>
      </c>
      <c r="B968" t="s">
        <v>7</v>
      </c>
      <c r="C968">
        <v>1</v>
      </c>
      <c r="D968">
        <v>242</v>
      </c>
      <c r="E968">
        <v>726</v>
      </c>
    </row>
    <row r="969" spans="1:5" x14ac:dyDescent="0.25">
      <c r="A969" s="1">
        <v>41511</v>
      </c>
      <c r="B969" t="s">
        <v>7</v>
      </c>
      <c r="C969">
        <v>2</v>
      </c>
      <c r="D969">
        <v>317</v>
      </c>
      <c r="E969">
        <v>622</v>
      </c>
    </row>
    <row r="970" spans="1:5" x14ac:dyDescent="0.25">
      <c r="A970" s="1">
        <v>41512</v>
      </c>
      <c r="B970" t="s">
        <v>7</v>
      </c>
      <c r="C970">
        <v>0</v>
      </c>
      <c r="D970">
        <v>0</v>
      </c>
      <c r="E970">
        <v>0</v>
      </c>
    </row>
    <row r="971" spans="1:5" x14ac:dyDescent="0.25">
      <c r="A971" s="1">
        <v>41513</v>
      </c>
      <c r="B971" t="s">
        <v>7</v>
      </c>
      <c r="C971">
        <v>4</v>
      </c>
      <c r="D971">
        <v>1308</v>
      </c>
      <c r="E971">
        <v>2967</v>
      </c>
    </row>
    <row r="972" spans="1:5" x14ac:dyDescent="0.25">
      <c r="A972" s="1">
        <v>41514</v>
      </c>
      <c r="B972" t="s">
        <v>7</v>
      </c>
      <c r="C972">
        <v>3</v>
      </c>
      <c r="D972">
        <v>398</v>
      </c>
      <c r="E972">
        <v>768</v>
      </c>
    </row>
    <row r="973" spans="1:5" x14ac:dyDescent="0.25">
      <c r="A973" s="1">
        <v>41515</v>
      </c>
      <c r="B973" t="s">
        <v>7</v>
      </c>
      <c r="C973">
        <v>8</v>
      </c>
      <c r="D973">
        <v>1989</v>
      </c>
      <c r="E973">
        <v>4249</v>
      </c>
    </row>
    <row r="974" spans="1:5" x14ac:dyDescent="0.25">
      <c r="A974" s="1">
        <v>41516</v>
      </c>
      <c r="B974" t="s">
        <v>7</v>
      </c>
      <c r="C974">
        <v>6</v>
      </c>
      <c r="D974">
        <v>1510</v>
      </c>
      <c r="E974">
        <v>4899</v>
      </c>
    </row>
    <row r="975" spans="1:5" x14ac:dyDescent="0.25">
      <c r="A975" s="1">
        <v>41517</v>
      </c>
      <c r="B975" t="s">
        <v>7</v>
      </c>
      <c r="C975">
        <v>0</v>
      </c>
      <c r="D975">
        <v>0</v>
      </c>
      <c r="E975">
        <v>0</v>
      </c>
    </row>
    <row r="976" spans="1:5" x14ac:dyDescent="0.25">
      <c r="A976" s="1">
        <v>41518</v>
      </c>
      <c r="B976" t="s">
        <v>8</v>
      </c>
      <c r="C976">
        <v>0</v>
      </c>
      <c r="D976">
        <v>0</v>
      </c>
      <c r="E976">
        <v>0</v>
      </c>
    </row>
    <row r="977" spans="1:5" x14ac:dyDescent="0.25">
      <c r="A977" s="1">
        <v>41519</v>
      </c>
      <c r="B977" t="s">
        <v>7</v>
      </c>
      <c r="C977">
        <v>2</v>
      </c>
      <c r="D977">
        <v>457</v>
      </c>
      <c r="E977">
        <v>793</v>
      </c>
    </row>
    <row r="978" spans="1:5" x14ac:dyDescent="0.25">
      <c r="A978" s="1">
        <v>41520</v>
      </c>
      <c r="B978" t="s">
        <v>8</v>
      </c>
      <c r="C978">
        <v>0</v>
      </c>
      <c r="D978">
        <v>0</v>
      </c>
      <c r="E978">
        <v>0</v>
      </c>
    </row>
    <row r="979" spans="1:5" x14ac:dyDescent="0.25">
      <c r="A979" s="1">
        <v>41521</v>
      </c>
      <c r="B979" t="s">
        <v>7</v>
      </c>
      <c r="C979">
        <v>1</v>
      </c>
      <c r="D979">
        <v>179</v>
      </c>
      <c r="E979">
        <v>868</v>
      </c>
    </row>
    <row r="980" spans="1:5" x14ac:dyDescent="0.25">
      <c r="A980" s="1">
        <v>41522</v>
      </c>
      <c r="B980" t="s">
        <v>7</v>
      </c>
      <c r="C980">
        <v>7</v>
      </c>
      <c r="D980">
        <v>1633</v>
      </c>
      <c r="E980">
        <v>3747</v>
      </c>
    </row>
    <row r="981" spans="1:5" x14ac:dyDescent="0.25">
      <c r="A981" s="1">
        <v>41523</v>
      </c>
      <c r="B981" t="s">
        <v>7</v>
      </c>
      <c r="C981">
        <v>1</v>
      </c>
      <c r="D981">
        <v>103</v>
      </c>
      <c r="E981">
        <v>413</v>
      </c>
    </row>
    <row r="982" spans="1:5" x14ac:dyDescent="0.25">
      <c r="A982" s="1">
        <v>41524</v>
      </c>
      <c r="B982" t="s">
        <v>7</v>
      </c>
      <c r="C982">
        <v>0</v>
      </c>
      <c r="D982">
        <v>0</v>
      </c>
      <c r="E982">
        <v>0</v>
      </c>
    </row>
    <row r="983" spans="1:5" x14ac:dyDescent="0.25">
      <c r="A983" s="1">
        <v>41525</v>
      </c>
      <c r="B983" t="s">
        <v>7</v>
      </c>
      <c r="C983">
        <v>1</v>
      </c>
      <c r="D983">
        <v>416</v>
      </c>
      <c r="E983">
        <v>679</v>
      </c>
    </row>
    <row r="984" spans="1:5" x14ac:dyDescent="0.25">
      <c r="A984" s="1">
        <v>41526</v>
      </c>
      <c r="B984" t="s">
        <v>7</v>
      </c>
      <c r="C984">
        <v>5</v>
      </c>
      <c r="D984">
        <v>1310</v>
      </c>
      <c r="E984">
        <v>4711</v>
      </c>
    </row>
    <row r="985" spans="1:5" x14ac:dyDescent="0.25">
      <c r="A985" s="1">
        <v>41527</v>
      </c>
      <c r="B985" t="s">
        <v>7</v>
      </c>
      <c r="C985">
        <v>1</v>
      </c>
      <c r="D985">
        <v>151</v>
      </c>
      <c r="E985">
        <v>329</v>
      </c>
    </row>
    <row r="986" spans="1:5" x14ac:dyDescent="0.25">
      <c r="A986" s="1">
        <v>41528</v>
      </c>
      <c r="B986" t="s">
        <v>7</v>
      </c>
      <c r="C986">
        <v>1</v>
      </c>
      <c r="D986">
        <v>260</v>
      </c>
      <c r="E986">
        <v>385</v>
      </c>
    </row>
    <row r="987" spans="1:5" x14ac:dyDescent="0.25">
      <c r="A987" s="1">
        <v>41529</v>
      </c>
      <c r="B987" t="s">
        <v>7</v>
      </c>
      <c r="C987">
        <v>1</v>
      </c>
      <c r="D987">
        <v>210</v>
      </c>
      <c r="E987">
        <v>363</v>
      </c>
    </row>
    <row r="988" spans="1:5" x14ac:dyDescent="0.25">
      <c r="A988" s="1">
        <v>41530</v>
      </c>
      <c r="B988" t="s">
        <v>7</v>
      </c>
      <c r="C988">
        <v>0</v>
      </c>
      <c r="D988">
        <v>0</v>
      </c>
      <c r="E988">
        <v>0</v>
      </c>
    </row>
    <row r="989" spans="1:5" x14ac:dyDescent="0.25">
      <c r="A989" s="1">
        <v>41531</v>
      </c>
      <c r="B989" t="s">
        <v>7</v>
      </c>
      <c r="C989">
        <v>3</v>
      </c>
      <c r="D989">
        <v>756</v>
      </c>
      <c r="E989">
        <v>1403</v>
      </c>
    </row>
    <row r="990" spans="1:5" x14ac:dyDescent="0.25">
      <c r="A990" s="1">
        <v>41532</v>
      </c>
      <c r="B990" t="s">
        <v>7</v>
      </c>
      <c r="C990">
        <v>0</v>
      </c>
      <c r="D990">
        <v>0</v>
      </c>
      <c r="E990">
        <v>0</v>
      </c>
    </row>
    <row r="991" spans="1:5" x14ac:dyDescent="0.25">
      <c r="A991" s="1">
        <v>41533</v>
      </c>
      <c r="B991" t="s">
        <v>7</v>
      </c>
      <c r="C991">
        <v>3</v>
      </c>
      <c r="D991">
        <v>749</v>
      </c>
      <c r="E991">
        <v>1588</v>
      </c>
    </row>
    <row r="992" spans="1:5" x14ac:dyDescent="0.25">
      <c r="A992" s="1">
        <v>41534</v>
      </c>
      <c r="B992" t="s">
        <v>7</v>
      </c>
      <c r="C992">
        <v>5</v>
      </c>
      <c r="D992">
        <v>1292</v>
      </c>
      <c r="E992">
        <v>3708</v>
      </c>
    </row>
    <row r="993" spans="1:5" x14ac:dyDescent="0.25">
      <c r="A993" s="1">
        <v>41535</v>
      </c>
      <c r="B993" t="s">
        <v>7</v>
      </c>
      <c r="C993">
        <v>0</v>
      </c>
      <c r="D993">
        <v>0</v>
      </c>
      <c r="E993">
        <v>0</v>
      </c>
    </row>
    <row r="994" spans="1:5" x14ac:dyDescent="0.25">
      <c r="A994" s="1">
        <v>41536</v>
      </c>
      <c r="B994" t="s">
        <v>7</v>
      </c>
      <c r="C994">
        <v>2</v>
      </c>
      <c r="D994">
        <v>767</v>
      </c>
      <c r="E994">
        <v>1318</v>
      </c>
    </row>
    <row r="995" spans="1:5" x14ac:dyDescent="0.25">
      <c r="A995" s="1">
        <v>41537</v>
      </c>
      <c r="B995" t="s">
        <v>7</v>
      </c>
      <c r="C995">
        <v>2</v>
      </c>
      <c r="D995">
        <v>488</v>
      </c>
      <c r="E995">
        <v>817</v>
      </c>
    </row>
    <row r="996" spans="1:5" x14ac:dyDescent="0.25">
      <c r="A996" s="1">
        <v>41538</v>
      </c>
      <c r="B996" t="s">
        <v>7</v>
      </c>
      <c r="C996">
        <v>1</v>
      </c>
      <c r="D996">
        <v>161</v>
      </c>
      <c r="E996">
        <v>473</v>
      </c>
    </row>
    <row r="997" spans="1:5" x14ac:dyDescent="0.25">
      <c r="A997" s="1">
        <v>41539</v>
      </c>
      <c r="B997" t="s">
        <v>7</v>
      </c>
      <c r="C997">
        <v>2</v>
      </c>
      <c r="D997">
        <v>572</v>
      </c>
      <c r="E997">
        <v>1018</v>
      </c>
    </row>
    <row r="998" spans="1:5" x14ac:dyDescent="0.25">
      <c r="A998" s="1">
        <v>41540</v>
      </c>
      <c r="B998" t="s">
        <v>7</v>
      </c>
      <c r="C998">
        <v>4</v>
      </c>
      <c r="D998">
        <v>704</v>
      </c>
      <c r="E998">
        <v>1580</v>
      </c>
    </row>
    <row r="999" spans="1:5" x14ac:dyDescent="0.25">
      <c r="A999" s="1">
        <v>41541</v>
      </c>
      <c r="B999" t="s">
        <v>7</v>
      </c>
      <c r="C999">
        <v>1</v>
      </c>
      <c r="D999">
        <v>109</v>
      </c>
      <c r="E999">
        <v>1358</v>
      </c>
    </row>
    <row r="1000" spans="1:5" x14ac:dyDescent="0.25">
      <c r="A1000" s="1">
        <v>41542</v>
      </c>
      <c r="B1000" t="s">
        <v>7</v>
      </c>
      <c r="C1000">
        <v>2</v>
      </c>
      <c r="D1000">
        <v>753</v>
      </c>
      <c r="E1000">
        <v>1886</v>
      </c>
    </row>
    <row r="1001" spans="1:5" x14ac:dyDescent="0.25">
      <c r="A1001" s="1">
        <v>41543</v>
      </c>
      <c r="B1001" t="s">
        <v>7</v>
      </c>
      <c r="C1001">
        <v>1</v>
      </c>
      <c r="D1001">
        <v>101</v>
      </c>
      <c r="E1001">
        <v>227</v>
      </c>
    </row>
    <row r="1002" spans="1:5" x14ac:dyDescent="0.25">
      <c r="A1002" s="1">
        <v>41544</v>
      </c>
      <c r="B1002" t="s">
        <v>7</v>
      </c>
      <c r="C1002">
        <v>1</v>
      </c>
      <c r="D1002">
        <v>205</v>
      </c>
      <c r="E1002">
        <v>212</v>
      </c>
    </row>
    <row r="1003" spans="1:5" x14ac:dyDescent="0.25">
      <c r="A1003" s="1">
        <v>41545</v>
      </c>
      <c r="B1003" t="s">
        <v>7</v>
      </c>
      <c r="C1003">
        <v>1</v>
      </c>
      <c r="D1003">
        <v>118</v>
      </c>
      <c r="E1003">
        <v>312</v>
      </c>
    </row>
    <row r="1004" spans="1:5" x14ac:dyDescent="0.25">
      <c r="A1004" s="1">
        <v>41546</v>
      </c>
      <c r="B1004" t="s">
        <v>7</v>
      </c>
      <c r="C1004">
        <v>1</v>
      </c>
      <c r="D1004">
        <v>260</v>
      </c>
      <c r="E1004">
        <v>950</v>
      </c>
    </row>
    <row r="1005" spans="1:5" x14ac:dyDescent="0.25">
      <c r="A1005" s="1">
        <v>41547</v>
      </c>
      <c r="B1005" t="s">
        <v>7</v>
      </c>
      <c r="C1005">
        <v>1</v>
      </c>
      <c r="D1005">
        <v>164</v>
      </c>
      <c r="E1005">
        <v>180</v>
      </c>
    </row>
    <row r="1006" spans="1:5" x14ac:dyDescent="0.25">
      <c r="A1006" s="1">
        <v>41548</v>
      </c>
      <c r="B1006" t="s">
        <v>7</v>
      </c>
      <c r="C1006">
        <v>2</v>
      </c>
      <c r="D1006">
        <v>348</v>
      </c>
      <c r="E1006">
        <v>572</v>
      </c>
    </row>
    <row r="1007" spans="1:5" x14ac:dyDescent="0.25">
      <c r="A1007" s="1">
        <v>41549</v>
      </c>
      <c r="B1007" t="s">
        <v>7</v>
      </c>
      <c r="C1007">
        <v>2</v>
      </c>
      <c r="D1007">
        <v>618</v>
      </c>
      <c r="E1007">
        <v>1289</v>
      </c>
    </row>
    <row r="1008" spans="1:5" x14ac:dyDescent="0.25">
      <c r="A1008" s="1">
        <v>41550</v>
      </c>
      <c r="B1008" t="s">
        <v>7</v>
      </c>
      <c r="C1008">
        <v>2</v>
      </c>
      <c r="D1008">
        <v>436</v>
      </c>
      <c r="E1008">
        <v>972</v>
      </c>
    </row>
    <row r="1009" spans="1:5" x14ac:dyDescent="0.25">
      <c r="A1009" s="1">
        <v>41551</v>
      </c>
      <c r="B1009" t="s">
        <v>7</v>
      </c>
      <c r="C1009">
        <v>1</v>
      </c>
      <c r="D1009">
        <v>185</v>
      </c>
      <c r="E1009">
        <v>299</v>
      </c>
    </row>
    <row r="1010" spans="1:5" x14ac:dyDescent="0.25">
      <c r="A1010" s="1">
        <v>41552</v>
      </c>
      <c r="B1010" t="s">
        <v>7</v>
      </c>
      <c r="C1010">
        <v>3</v>
      </c>
      <c r="D1010">
        <v>393</v>
      </c>
      <c r="E1010">
        <v>729</v>
      </c>
    </row>
    <row r="1011" spans="1:5" x14ac:dyDescent="0.25">
      <c r="A1011" s="1">
        <v>41553</v>
      </c>
      <c r="B1011" t="s">
        <v>7</v>
      </c>
      <c r="C1011">
        <v>1</v>
      </c>
      <c r="D1011">
        <v>262</v>
      </c>
      <c r="E1011">
        <v>311</v>
      </c>
    </row>
    <row r="1012" spans="1:5" x14ac:dyDescent="0.25">
      <c r="A1012" s="1">
        <v>41554</v>
      </c>
      <c r="B1012" t="s">
        <v>7</v>
      </c>
      <c r="C1012">
        <v>0</v>
      </c>
      <c r="D1012">
        <v>0</v>
      </c>
      <c r="E1012">
        <v>0</v>
      </c>
    </row>
    <row r="1013" spans="1:5" x14ac:dyDescent="0.25">
      <c r="A1013" s="1">
        <v>41555</v>
      </c>
      <c r="B1013" t="s">
        <v>7</v>
      </c>
      <c r="C1013">
        <v>0</v>
      </c>
      <c r="D1013">
        <v>0</v>
      </c>
      <c r="E1013">
        <v>0</v>
      </c>
    </row>
    <row r="1014" spans="1:5" x14ac:dyDescent="0.25">
      <c r="A1014" s="1">
        <v>41556</v>
      </c>
      <c r="B1014" t="s">
        <v>7</v>
      </c>
      <c r="C1014">
        <v>1</v>
      </c>
      <c r="D1014">
        <v>343</v>
      </c>
      <c r="E1014">
        <v>548</v>
      </c>
    </row>
    <row r="1015" spans="1:5" x14ac:dyDescent="0.25">
      <c r="A1015" s="1">
        <v>41557</v>
      </c>
      <c r="B1015" t="s">
        <v>7</v>
      </c>
      <c r="C1015">
        <v>2</v>
      </c>
      <c r="D1015">
        <v>434</v>
      </c>
      <c r="E1015">
        <v>999</v>
      </c>
    </row>
    <row r="1016" spans="1:5" x14ac:dyDescent="0.25">
      <c r="A1016" s="1">
        <v>41558</v>
      </c>
      <c r="B1016" t="s">
        <v>7</v>
      </c>
      <c r="C1016">
        <v>3</v>
      </c>
      <c r="D1016">
        <v>688</v>
      </c>
      <c r="E1016">
        <v>2388</v>
      </c>
    </row>
    <row r="1017" spans="1:5" x14ac:dyDescent="0.25">
      <c r="A1017" s="1">
        <v>41559</v>
      </c>
      <c r="B1017" t="s">
        <v>7</v>
      </c>
      <c r="C1017">
        <v>1</v>
      </c>
      <c r="D1017">
        <v>252</v>
      </c>
      <c r="E1017">
        <v>411</v>
      </c>
    </row>
    <row r="1018" spans="1:5" x14ac:dyDescent="0.25">
      <c r="A1018" s="1">
        <v>41560</v>
      </c>
      <c r="B1018" t="s">
        <v>7</v>
      </c>
      <c r="C1018">
        <v>4</v>
      </c>
      <c r="D1018">
        <v>763</v>
      </c>
      <c r="E1018">
        <v>1503</v>
      </c>
    </row>
    <row r="1019" spans="1:5" x14ac:dyDescent="0.25">
      <c r="A1019" s="1">
        <v>41561</v>
      </c>
      <c r="B1019" t="s">
        <v>7</v>
      </c>
      <c r="C1019">
        <v>2</v>
      </c>
      <c r="D1019">
        <v>551</v>
      </c>
      <c r="E1019">
        <v>1999</v>
      </c>
    </row>
    <row r="1020" spans="1:5" x14ac:dyDescent="0.25">
      <c r="A1020" s="1">
        <v>41562</v>
      </c>
      <c r="B1020" t="s">
        <v>7</v>
      </c>
      <c r="C1020">
        <v>4</v>
      </c>
      <c r="D1020">
        <v>735</v>
      </c>
      <c r="E1020">
        <v>1550</v>
      </c>
    </row>
    <row r="1021" spans="1:5" x14ac:dyDescent="0.25">
      <c r="A1021" s="1">
        <v>41563</v>
      </c>
      <c r="B1021" t="s">
        <v>7</v>
      </c>
      <c r="C1021">
        <v>2</v>
      </c>
      <c r="D1021">
        <v>474</v>
      </c>
      <c r="E1021">
        <v>797</v>
      </c>
    </row>
    <row r="1022" spans="1:5" x14ac:dyDescent="0.25">
      <c r="A1022" s="1">
        <v>41564</v>
      </c>
      <c r="B1022" t="s">
        <v>7</v>
      </c>
      <c r="C1022">
        <v>2</v>
      </c>
      <c r="D1022">
        <v>202</v>
      </c>
      <c r="E1022">
        <v>285</v>
      </c>
    </row>
    <row r="1023" spans="1:5" x14ac:dyDescent="0.25">
      <c r="A1023" s="1">
        <v>41565</v>
      </c>
      <c r="B1023" t="s">
        <v>7</v>
      </c>
      <c r="C1023">
        <v>5</v>
      </c>
      <c r="D1023">
        <v>1765</v>
      </c>
      <c r="E1023">
        <v>7017</v>
      </c>
    </row>
    <row r="1024" spans="1:5" x14ac:dyDescent="0.25">
      <c r="A1024" s="1">
        <v>41566</v>
      </c>
      <c r="B1024" t="s">
        <v>7</v>
      </c>
      <c r="C1024">
        <v>0</v>
      </c>
      <c r="D1024">
        <v>0</v>
      </c>
      <c r="E1024">
        <v>0</v>
      </c>
    </row>
    <row r="1025" spans="1:5" x14ac:dyDescent="0.25">
      <c r="A1025" s="1">
        <v>41567</v>
      </c>
      <c r="B1025" t="s">
        <v>7</v>
      </c>
      <c r="C1025">
        <v>3</v>
      </c>
      <c r="D1025">
        <v>751</v>
      </c>
      <c r="E1025">
        <v>1592</v>
      </c>
    </row>
    <row r="1026" spans="1:5" x14ac:dyDescent="0.25">
      <c r="A1026" s="1">
        <v>41568</v>
      </c>
      <c r="B1026" t="s">
        <v>7</v>
      </c>
      <c r="C1026">
        <v>1</v>
      </c>
      <c r="D1026">
        <v>151</v>
      </c>
      <c r="E1026">
        <v>297</v>
      </c>
    </row>
    <row r="1027" spans="1:5" x14ac:dyDescent="0.25">
      <c r="A1027" s="1">
        <v>41569</v>
      </c>
      <c r="B1027" t="s">
        <v>7</v>
      </c>
      <c r="C1027">
        <v>4</v>
      </c>
      <c r="D1027">
        <v>1273</v>
      </c>
      <c r="E1027">
        <v>3229</v>
      </c>
    </row>
    <row r="1028" spans="1:5" x14ac:dyDescent="0.25">
      <c r="A1028" s="1">
        <v>41570</v>
      </c>
      <c r="B1028" t="s">
        <v>7</v>
      </c>
      <c r="C1028">
        <v>2</v>
      </c>
      <c r="D1028">
        <v>265</v>
      </c>
      <c r="E1028">
        <v>2200</v>
      </c>
    </row>
    <row r="1029" spans="1:5" x14ac:dyDescent="0.25">
      <c r="A1029" s="1">
        <v>41571</v>
      </c>
      <c r="B1029" t="s">
        <v>7</v>
      </c>
      <c r="C1029">
        <v>3</v>
      </c>
      <c r="D1029">
        <v>595</v>
      </c>
      <c r="E1029">
        <v>1119</v>
      </c>
    </row>
    <row r="1030" spans="1:5" x14ac:dyDescent="0.25">
      <c r="A1030" s="1">
        <v>41572</v>
      </c>
      <c r="B1030" t="s">
        <v>7</v>
      </c>
      <c r="C1030">
        <v>5</v>
      </c>
      <c r="D1030">
        <v>3265</v>
      </c>
      <c r="E1030">
        <v>6748</v>
      </c>
    </row>
    <row r="1031" spans="1:5" x14ac:dyDescent="0.25">
      <c r="A1031" s="1">
        <v>41573</v>
      </c>
      <c r="B1031" t="s">
        <v>7</v>
      </c>
      <c r="C1031">
        <v>9</v>
      </c>
      <c r="D1031">
        <v>2504</v>
      </c>
      <c r="E1031">
        <v>7409</v>
      </c>
    </row>
    <row r="1032" spans="1:5" x14ac:dyDescent="0.25">
      <c r="A1032" s="1">
        <v>41574</v>
      </c>
      <c r="B1032" t="s">
        <v>7</v>
      </c>
      <c r="C1032">
        <v>4</v>
      </c>
      <c r="D1032">
        <v>1112</v>
      </c>
      <c r="E1032">
        <v>4355</v>
      </c>
    </row>
    <row r="1033" spans="1:5" x14ac:dyDescent="0.25">
      <c r="A1033" s="1">
        <v>41575</v>
      </c>
      <c r="B1033" t="s">
        <v>7</v>
      </c>
      <c r="C1033">
        <v>15</v>
      </c>
      <c r="D1033">
        <v>4727</v>
      </c>
      <c r="E1033">
        <v>15325</v>
      </c>
    </row>
    <row r="1034" spans="1:5" x14ac:dyDescent="0.25">
      <c r="A1034" s="1">
        <v>41576</v>
      </c>
      <c r="B1034" t="s">
        <v>7</v>
      </c>
      <c r="C1034">
        <v>13</v>
      </c>
      <c r="D1034">
        <v>3464</v>
      </c>
      <c r="E1034">
        <v>12615</v>
      </c>
    </row>
    <row r="1035" spans="1:5" x14ac:dyDescent="0.25">
      <c r="A1035" s="1">
        <v>41577</v>
      </c>
      <c r="B1035" t="s">
        <v>7</v>
      </c>
      <c r="C1035">
        <v>6</v>
      </c>
      <c r="D1035">
        <v>2948</v>
      </c>
      <c r="E1035">
        <v>5047</v>
      </c>
    </row>
    <row r="1036" spans="1:5" x14ac:dyDescent="0.25">
      <c r="A1036" s="1">
        <v>41578</v>
      </c>
      <c r="B1036" t="s">
        <v>7</v>
      </c>
      <c r="C1036">
        <v>3</v>
      </c>
      <c r="D1036">
        <v>716</v>
      </c>
      <c r="E1036">
        <v>2021</v>
      </c>
    </row>
    <row r="1037" spans="1:5" x14ac:dyDescent="0.25">
      <c r="A1037" s="1">
        <v>41579</v>
      </c>
      <c r="B1037" t="s">
        <v>7</v>
      </c>
      <c r="C1037">
        <v>4</v>
      </c>
      <c r="D1037">
        <v>1111</v>
      </c>
      <c r="E1037">
        <v>1603</v>
      </c>
    </row>
    <row r="1038" spans="1:5" x14ac:dyDescent="0.25">
      <c r="A1038" s="1">
        <v>41580</v>
      </c>
      <c r="B1038" t="s">
        <v>7</v>
      </c>
      <c r="C1038">
        <v>6</v>
      </c>
      <c r="D1038">
        <v>2024</v>
      </c>
      <c r="E1038">
        <v>7859</v>
      </c>
    </row>
    <row r="1039" spans="1:5" x14ac:dyDescent="0.25">
      <c r="A1039" s="1">
        <v>41581</v>
      </c>
      <c r="B1039" t="s">
        <v>7</v>
      </c>
      <c r="C1039">
        <v>5</v>
      </c>
      <c r="D1039">
        <v>990</v>
      </c>
      <c r="E1039">
        <v>2173</v>
      </c>
    </row>
    <row r="1040" spans="1:5" x14ac:dyDescent="0.25">
      <c r="A1040" s="1">
        <v>41582</v>
      </c>
      <c r="B1040" t="s">
        <v>7</v>
      </c>
      <c r="C1040">
        <v>5</v>
      </c>
      <c r="D1040">
        <v>1775</v>
      </c>
      <c r="E1040">
        <v>3287</v>
      </c>
    </row>
    <row r="1041" spans="1:5" x14ac:dyDescent="0.25">
      <c r="A1041" s="1">
        <v>41583</v>
      </c>
      <c r="B1041" t="s">
        <v>7</v>
      </c>
      <c r="C1041">
        <v>3</v>
      </c>
      <c r="D1041">
        <v>710</v>
      </c>
      <c r="E1041">
        <v>3216</v>
      </c>
    </row>
    <row r="1042" spans="1:5" x14ac:dyDescent="0.25">
      <c r="A1042" s="1">
        <v>41584</v>
      </c>
      <c r="B1042" t="s">
        <v>7</v>
      </c>
      <c r="C1042">
        <v>0</v>
      </c>
      <c r="D1042">
        <v>0</v>
      </c>
      <c r="E1042">
        <v>0</v>
      </c>
    </row>
    <row r="1043" spans="1:5" x14ac:dyDescent="0.25">
      <c r="A1043" s="1">
        <v>41585</v>
      </c>
      <c r="B1043" t="s">
        <v>7</v>
      </c>
      <c r="C1043">
        <v>7</v>
      </c>
      <c r="D1043">
        <v>1320</v>
      </c>
      <c r="E1043">
        <v>10355</v>
      </c>
    </row>
    <row r="1044" spans="1:5" x14ac:dyDescent="0.25">
      <c r="A1044" s="1">
        <v>41586</v>
      </c>
      <c r="B1044" t="s">
        <v>7</v>
      </c>
      <c r="C1044">
        <v>2</v>
      </c>
      <c r="D1044">
        <v>368</v>
      </c>
      <c r="E1044">
        <v>2284</v>
      </c>
    </row>
    <row r="1045" spans="1:5" x14ac:dyDescent="0.25">
      <c r="A1045" s="1">
        <v>41587</v>
      </c>
      <c r="B1045" t="s">
        <v>7</v>
      </c>
      <c r="C1045">
        <v>3</v>
      </c>
      <c r="D1045">
        <v>612</v>
      </c>
      <c r="E1045">
        <v>1441</v>
      </c>
    </row>
    <row r="1046" spans="1:5" x14ac:dyDescent="0.25">
      <c r="A1046" s="1">
        <v>41588</v>
      </c>
      <c r="B1046" t="s">
        <v>7</v>
      </c>
      <c r="C1046">
        <v>3</v>
      </c>
      <c r="D1046">
        <v>798</v>
      </c>
      <c r="E1046">
        <v>1595</v>
      </c>
    </row>
    <row r="1047" spans="1:5" x14ac:dyDescent="0.25">
      <c r="A1047" s="1">
        <v>41589</v>
      </c>
      <c r="B1047" t="s">
        <v>7</v>
      </c>
      <c r="C1047">
        <v>3</v>
      </c>
      <c r="D1047">
        <v>629</v>
      </c>
      <c r="E1047">
        <v>1481</v>
      </c>
    </row>
    <row r="1048" spans="1:5" x14ac:dyDescent="0.25">
      <c r="A1048" s="1">
        <v>41590</v>
      </c>
      <c r="B1048" t="s">
        <v>7</v>
      </c>
      <c r="C1048">
        <v>6</v>
      </c>
      <c r="D1048">
        <v>1633</v>
      </c>
      <c r="E1048">
        <v>3073</v>
      </c>
    </row>
    <row r="1049" spans="1:5" x14ac:dyDescent="0.25">
      <c r="A1049" s="1">
        <v>41591</v>
      </c>
      <c r="B1049" t="s">
        <v>7</v>
      </c>
      <c r="C1049">
        <v>3</v>
      </c>
      <c r="D1049">
        <v>1009</v>
      </c>
      <c r="E1049">
        <v>4250</v>
      </c>
    </row>
    <row r="1050" spans="1:5" x14ac:dyDescent="0.25">
      <c r="A1050" s="1">
        <v>41592</v>
      </c>
      <c r="B1050" t="s">
        <v>7</v>
      </c>
      <c r="C1050">
        <v>0</v>
      </c>
      <c r="D1050">
        <v>0</v>
      </c>
      <c r="E1050">
        <v>0</v>
      </c>
    </row>
    <row r="1051" spans="1:5" x14ac:dyDescent="0.25">
      <c r="A1051" s="1">
        <v>41593</v>
      </c>
      <c r="B1051" t="s">
        <v>7</v>
      </c>
      <c r="C1051">
        <v>3</v>
      </c>
      <c r="D1051">
        <v>541</v>
      </c>
      <c r="E1051">
        <v>1299</v>
      </c>
    </row>
    <row r="1052" spans="1:5" x14ac:dyDescent="0.25">
      <c r="A1052" s="1">
        <v>41594</v>
      </c>
      <c r="B1052" t="s">
        <v>7</v>
      </c>
      <c r="C1052">
        <v>0</v>
      </c>
      <c r="D1052">
        <v>0</v>
      </c>
      <c r="E1052">
        <v>0</v>
      </c>
    </row>
    <row r="1053" spans="1:5" x14ac:dyDescent="0.25">
      <c r="A1053" s="1">
        <v>41595</v>
      </c>
      <c r="B1053" t="s">
        <v>7</v>
      </c>
      <c r="C1053">
        <v>6</v>
      </c>
      <c r="D1053">
        <v>1722</v>
      </c>
      <c r="E1053">
        <v>3408</v>
      </c>
    </row>
    <row r="1054" spans="1:5" x14ac:dyDescent="0.25">
      <c r="A1054" s="1">
        <v>41596</v>
      </c>
      <c r="B1054" t="s">
        <v>7</v>
      </c>
      <c r="C1054">
        <v>1</v>
      </c>
      <c r="D1054">
        <v>155</v>
      </c>
      <c r="E1054">
        <v>419</v>
      </c>
    </row>
    <row r="1055" spans="1:5" x14ac:dyDescent="0.25">
      <c r="A1055" s="1">
        <v>41597</v>
      </c>
      <c r="B1055" t="s">
        <v>7</v>
      </c>
      <c r="C1055">
        <v>7</v>
      </c>
      <c r="D1055">
        <v>2021</v>
      </c>
      <c r="E1055">
        <v>4895</v>
      </c>
    </row>
    <row r="1056" spans="1:5" x14ac:dyDescent="0.25">
      <c r="A1056" s="1">
        <v>41598</v>
      </c>
      <c r="B1056" t="s">
        <v>7</v>
      </c>
      <c r="C1056">
        <v>7</v>
      </c>
      <c r="D1056">
        <v>1381</v>
      </c>
      <c r="E1056">
        <v>4922</v>
      </c>
    </row>
    <row r="1057" spans="1:5" x14ac:dyDescent="0.25">
      <c r="A1057" s="1">
        <v>41599</v>
      </c>
      <c r="B1057" t="s">
        <v>7</v>
      </c>
      <c r="C1057">
        <v>4</v>
      </c>
      <c r="D1057">
        <v>1980</v>
      </c>
      <c r="E1057">
        <v>3450</v>
      </c>
    </row>
    <row r="1058" spans="1:5" x14ac:dyDescent="0.25">
      <c r="A1058" s="1">
        <v>41600</v>
      </c>
      <c r="B1058" t="s">
        <v>7</v>
      </c>
      <c r="C1058">
        <v>2</v>
      </c>
      <c r="D1058">
        <v>420</v>
      </c>
      <c r="E1058">
        <v>2358</v>
      </c>
    </row>
    <row r="1059" spans="1:5" x14ac:dyDescent="0.25">
      <c r="A1059" s="1">
        <v>41601</v>
      </c>
      <c r="B1059" t="s">
        <v>7</v>
      </c>
      <c r="C1059">
        <v>1</v>
      </c>
      <c r="D1059">
        <v>199</v>
      </c>
      <c r="E1059">
        <v>520</v>
      </c>
    </row>
    <row r="1060" spans="1:5" x14ac:dyDescent="0.25">
      <c r="A1060" s="1">
        <v>41602</v>
      </c>
      <c r="B1060" t="s">
        <v>7</v>
      </c>
      <c r="C1060">
        <v>1</v>
      </c>
      <c r="D1060">
        <v>146</v>
      </c>
      <c r="E1060">
        <v>405</v>
      </c>
    </row>
    <row r="1061" spans="1:5" x14ac:dyDescent="0.25">
      <c r="A1061" s="1">
        <v>41603</v>
      </c>
      <c r="B1061" t="s">
        <v>7</v>
      </c>
      <c r="C1061">
        <v>2</v>
      </c>
      <c r="D1061">
        <v>484</v>
      </c>
      <c r="E1061">
        <v>918</v>
      </c>
    </row>
    <row r="1062" spans="1:5" x14ac:dyDescent="0.25">
      <c r="A1062" s="1">
        <v>41604</v>
      </c>
      <c r="B1062" t="s">
        <v>7</v>
      </c>
      <c r="C1062">
        <v>0</v>
      </c>
      <c r="D1062">
        <v>0</v>
      </c>
      <c r="E1062">
        <v>0</v>
      </c>
    </row>
    <row r="1063" spans="1:5" x14ac:dyDescent="0.25">
      <c r="A1063" s="1">
        <v>41605</v>
      </c>
      <c r="B1063" t="s">
        <v>7</v>
      </c>
      <c r="C1063">
        <v>4</v>
      </c>
      <c r="D1063">
        <v>938</v>
      </c>
      <c r="E1063">
        <v>4630</v>
      </c>
    </row>
    <row r="1064" spans="1:5" x14ac:dyDescent="0.25">
      <c r="A1064" s="1">
        <v>41606</v>
      </c>
      <c r="B1064" t="s">
        <v>7</v>
      </c>
      <c r="C1064">
        <v>4</v>
      </c>
      <c r="D1064">
        <v>1155</v>
      </c>
      <c r="E1064">
        <v>1754</v>
      </c>
    </row>
    <row r="1065" spans="1:5" x14ac:dyDescent="0.25">
      <c r="A1065" s="1">
        <v>41607</v>
      </c>
      <c r="B1065" t="s">
        <v>7</v>
      </c>
      <c r="C1065">
        <v>3</v>
      </c>
      <c r="D1065">
        <v>425</v>
      </c>
      <c r="E1065">
        <v>1364</v>
      </c>
    </row>
    <row r="1066" spans="1:5" x14ac:dyDescent="0.25">
      <c r="A1066" s="1">
        <v>41608</v>
      </c>
      <c r="B1066" t="s">
        <v>7</v>
      </c>
      <c r="C1066">
        <v>5</v>
      </c>
      <c r="D1066">
        <v>1400</v>
      </c>
      <c r="E1066">
        <v>2448</v>
      </c>
    </row>
    <row r="1067" spans="1:5" x14ac:dyDescent="0.25">
      <c r="A1067" s="1">
        <v>41609</v>
      </c>
      <c r="B1067" t="s">
        <v>7</v>
      </c>
      <c r="C1067">
        <v>1</v>
      </c>
      <c r="D1067">
        <v>327</v>
      </c>
      <c r="E1067">
        <v>766</v>
      </c>
    </row>
    <row r="1068" spans="1:5" x14ac:dyDescent="0.25">
      <c r="A1068" s="1">
        <v>41610</v>
      </c>
      <c r="B1068" t="s">
        <v>7</v>
      </c>
      <c r="C1068">
        <v>8</v>
      </c>
      <c r="D1068">
        <v>1317</v>
      </c>
      <c r="E1068">
        <v>3313</v>
      </c>
    </row>
    <row r="1069" spans="1:5" x14ac:dyDescent="0.25">
      <c r="A1069" s="1">
        <v>41611</v>
      </c>
      <c r="B1069" t="s">
        <v>8</v>
      </c>
      <c r="C1069">
        <v>0</v>
      </c>
      <c r="D1069">
        <v>0</v>
      </c>
      <c r="E1069">
        <v>0</v>
      </c>
    </row>
    <row r="1070" spans="1:5" x14ac:dyDescent="0.25">
      <c r="A1070" s="1">
        <v>41612</v>
      </c>
      <c r="B1070" t="s">
        <v>7</v>
      </c>
      <c r="C1070">
        <v>2</v>
      </c>
      <c r="D1070">
        <v>321</v>
      </c>
      <c r="E1070">
        <v>1125</v>
      </c>
    </row>
    <row r="1071" spans="1:5" x14ac:dyDescent="0.25">
      <c r="A1071" s="1">
        <v>41613</v>
      </c>
      <c r="B1071" t="s">
        <v>7</v>
      </c>
      <c r="C1071">
        <v>1</v>
      </c>
      <c r="D1071">
        <v>600</v>
      </c>
      <c r="E1071">
        <v>1078</v>
      </c>
    </row>
    <row r="1072" spans="1:5" x14ac:dyDescent="0.25">
      <c r="A1072" s="1">
        <v>41614</v>
      </c>
      <c r="B1072" t="s">
        <v>7</v>
      </c>
      <c r="C1072">
        <v>3</v>
      </c>
      <c r="D1072">
        <v>736</v>
      </c>
      <c r="E1072">
        <v>862</v>
      </c>
    </row>
    <row r="1073" spans="1:5" x14ac:dyDescent="0.25">
      <c r="A1073" s="1">
        <v>41615</v>
      </c>
      <c r="B1073" t="s">
        <v>7</v>
      </c>
      <c r="C1073">
        <v>6</v>
      </c>
      <c r="D1073">
        <v>2060</v>
      </c>
      <c r="E1073">
        <v>6410</v>
      </c>
    </row>
    <row r="1074" spans="1:5" x14ac:dyDescent="0.25">
      <c r="A1074" s="1">
        <v>41616</v>
      </c>
      <c r="B1074" t="s">
        <v>7</v>
      </c>
      <c r="C1074">
        <v>0</v>
      </c>
      <c r="D1074">
        <v>0</v>
      </c>
      <c r="E1074">
        <v>0</v>
      </c>
    </row>
    <row r="1075" spans="1:5" x14ac:dyDescent="0.25">
      <c r="A1075" s="1">
        <v>41617</v>
      </c>
      <c r="B1075" t="s">
        <v>7</v>
      </c>
      <c r="C1075">
        <v>2</v>
      </c>
      <c r="D1075">
        <v>2920</v>
      </c>
      <c r="E1075">
        <v>3466</v>
      </c>
    </row>
    <row r="1076" spans="1:5" x14ac:dyDescent="0.25">
      <c r="A1076" s="1">
        <v>41618</v>
      </c>
      <c r="B1076" t="s">
        <v>7</v>
      </c>
      <c r="C1076">
        <v>3</v>
      </c>
      <c r="D1076">
        <v>636</v>
      </c>
      <c r="E1076">
        <v>926</v>
      </c>
    </row>
    <row r="1077" spans="1:5" x14ac:dyDescent="0.25">
      <c r="A1077" s="1">
        <v>41619</v>
      </c>
      <c r="B1077" t="s">
        <v>7</v>
      </c>
      <c r="C1077">
        <v>3</v>
      </c>
      <c r="D1077">
        <v>588</v>
      </c>
      <c r="E1077">
        <v>989</v>
      </c>
    </row>
    <row r="1078" spans="1:5" x14ac:dyDescent="0.25">
      <c r="A1078" s="1">
        <v>41620</v>
      </c>
      <c r="B1078" t="s">
        <v>7</v>
      </c>
      <c r="C1078">
        <v>4</v>
      </c>
      <c r="D1078">
        <v>1187</v>
      </c>
      <c r="E1078">
        <v>3164</v>
      </c>
    </row>
    <row r="1079" spans="1:5" x14ac:dyDescent="0.25">
      <c r="A1079" s="1">
        <v>41621</v>
      </c>
      <c r="B1079" t="s">
        <v>7</v>
      </c>
      <c r="C1079">
        <v>2</v>
      </c>
      <c r="D1079">
        <v>398</v>
      </c>
      <c r="E1079">
        <v>821</v>
      </c>
    </row>
    <row r="1080" spans="1:5" x14ac:dyDescent="0.25">
      <c r="A1080" s="1">
        <v>41622</v>
      </c>
      <c r="B1080" t="s">
        <v>7</v>
      </c>
      <c r="C1080">
        <v>1</v>
      </c>
      <c r="D1080">
        <v>248</v>
      </c>
      <c r="E1080">
        <v>504</v>
      </c>
    </row>
    <row r="1081" spans="1:5" x14ac:dyDescent="0.25">
      <c r="A1081" s="1">
        <v>41623</v>
      </c>
      <c r="B1081" t="s">
        <v>7</v>
      </c>
      <c r="C1081">
        <v>1</v>
      </c>
      <c r="D1081">
        <v>117</v>
      </c>
      <c r="E1081">
        <v>781</v>
      </c>
    </row>
    <row r="1082" spans="1:5" x14ac:dyDescent="0.25">
      <c r="A1082" s="1">
        <v>41624</v>
      </c>
      <c r="B1082" t="s">
        <v>7</v>
      </c>
      <c r="C1082">
        <v>4</v>
      </c>
      <c r="D1082">
        <v>863</v>
      </c>
      <c r="E1082">
        <v>1937</v>
      </c>
    </row>
    <row r="1083" spans="1:5" x14ac:dyDescent="0.25">
      <c r="A1083" s="1">
        <v>41625</v>
      </c>
      <c r="B1083" t="s">
        <v>7</v>
      </c>
      <c r="C1083">
        <v>2</v>
      </c>
      <c r="D1083">
        <v>411</v>
      </c>
      <c r="E1083">
        <v>600</v>
      </c>
    </row>
    <row r="1084" spans="1:5" x14ac:dyDescent="0.25">
      <c r="A1084" s="1">
        <v>41626</v>
      </c>
      <c r="B1084" t="s">
        <v>7</v>
      </c>
      <c r="C1084">
        <v>3</v>
      </c>
      <c r="D1084">
        <v>620</v>
      </c>
      <c r="E1084">
        <v>1473</v>
      </c>
    </row>
    <row r="1085" spans="1:5" x14ac:dyDescent="0.25">
      <c r="A1085" s="1">
        <v>41627</v>
      </c>
      <c r="B1085" t="s">
        <v>7</v>
      </c>
      <c r="C1085">
        <v>3</v>
      </c>
      <c r="D1085">
        <v>518</v>
      </c>
      <c r="E1085">
        <v>1021</v>
      </c>
    </row>
    <row r="1086" spans="1:5" x14ac:dyDescent="0.25">
      <c r="A1086" s="1">
        <v>41628</v>
      </c>
      <c r="B1086" t="s">
        <v>7</v>
      </c>
      <c r="C1086">
        <v>3</v>
      </c>
      <c r="D1086">
        <v>697</v>
      </c>
      <c r="E1086">
        <v>1742</v>
      </c>
    </row>
    <row r="1087" spans="1:5" x14ac:dyDescent="0.25">
      <c r="A1087" s="1">
        <v>41629</v>
      </c>
      <c r="B1087" t="s">
        <v>7</v>
      </c>
      <c r="C1087">
        <v>3</v>
      </c>
      <c r="D1087">
        <v>727</v>
      </c>
      <c r="E1087">
        <v>1524</v>
      </c>
    </row>
    <row r="1088" spans="1:5" x14ac:dyDescent="0.25">
      <c r="A1088" s="1">
        <v>41630</v>
      </c>
      <c r="B1088" t="s">
        <v>7</v>
      </c>
      <c r="C1088">
        <v>2</v>
      </c>
      <c r="D1088">
        <v>463</v>
      </c>
      <c r="E1088">
        <v>650</v>
      </c>
    </row>
    <row r="1089" spans="1:5" x14ac:dyDescent="0.25">
      <c r="A1089" s="1">
        <v>41631</v>
      </c>
      <c r="B1089" t="s">
        <v>7</v>
      </c>
      <c r="C1089">
        <v>1</v>
      </c>
      <c r="D1089">
        <v>256</v>
      </c>
      <c r="E1089">
        <v>1644</v>
      </c>
    </row>
    <row r="1090" spans="1:5" x14ac:dyDescent="0.25">
      <c r="A1090" s="1">
        <v>41632</v>
      </c>
      <c r="B1090" t="s">
        <v>7</v>
      </c>
      <c r="C1090">
        <v>6</v>
      </c>
      <c r="D1090">
        <v>1815</v>
      </c>
      <c r="E1090">
        <v>4119</v>
      </c>
    </row>
    <row r="1091" spans="1:5" x14ac:dyDescent="0.25">
      <c r="A1091" s="1">
        <v>41633</v>
      </c>
      <c r="B1091" t="s">
        <v>7</v>
      </c>
      <c r="C1091">
        <v>0</v>
      </c>
      <c r="D1091">
        <v>0</v>
      </c>
      <c r="E1091">
        <v>0</v>
      </c>
    </row>
    <row r="1092" spans="1:5" x14ac:dyDescent="0.25">
      <c r="A1092" s="1">
        <v>41634</v>
      </c>
      <c r="B1092" t="s">
        <v>7</v>
      </c>
      <c r="C1092">
        <v>5</v>
      </c>
      <c r="D1092">
        <v>1565</v>
      </c>
      <c r="E1092">
        <v>5434</v>
      </c>
    </row>
    <row r="1093" spans="1:5" x14ac:dyDescent="0.25">
      <c r="A1093" s="1">
        <v>41635</v>
      </c>
      <c r="B1093" t="s">
        <v>7</v>
      </c>
      <c r="C1093">
        <v>3</v>
      </c>
      <c r="D1093">
        <v>800</v>
      </c>
      <c r="E1093">
        <v>1045</v>
      </c>
    </row>
    <row r="1094" spans="1:5" x14ac:dyDescent="0.25">
      <c r="A1094" s="1">
        <v>41636</v>
      </c>
      <c r="B1094" t="s">
        <v>7</v>
      </c>
      <c r="C1094">
        <v>5</v>
      </c>
      <c r="D1094">
        <v>942</v>
      </c>
      <c r="E1094">
        <v>2881</v>
      </c>
    </row>
    <row r="1095" spans="1:5" x14ac:dyDescent="0.25">
      <c r="A1095" s="1">
        <v>41637</v>
      </c>
      <c r="B1095" t="s">
        <v>7</v>
      </c>
      <c r="C1095">
        <v>2</v>
      </c>
      <c r="D1095">
        <v>250</v>
      </c>
      <c r="E1095">
        <v>840</v>
      </c>
    </row>
    <row r="1096" spans="1:5" x14ac:dyDescent="0.25">
      <c r="A1096" s="1">
        <v>41638</v>
      </c>
      <c r="B1096" t="s">
        <v>7</v>
      </c>
      <c r="C1096">
        <v>4</v>
      </c>
      <c r="D1096">
        <v>1067</v>
      </c>
      <c r="E1096">
        <v>1739</v>
      </c>
    </row>
    <row r="1097" spans="1:5" x14ac:dyDescent="0.25">
      <c r="A1097" s="1">
        <v>41639</v>
      </c>
      <c r="B1097" t="s">
        <v>7</v>
      </c>
      <c r="C1097">
        <v>2</v>
      </c>
      <c r="D1097">
        <v>354</v>
      </c>
      <c r="E1097">
        <v>667</v>
      </c>
    </row>
    <row r="1098" spans="1:5" x14ac:dyDescent="0.25">
      <c r="A1098" s="1">
        <v>41640</v>
      </c>
      <c r="B1098" t="s">
        <v>7</v>
      </c>
      <c r="C1098">
        <v>4</v>
      </c>
      <c r="D1098">
        <v>847</v>
      </c>
      <c r="E1098">
        <v>1910</v>
      </c>
    </row>
    <row r="1099" spans="1:5" x14ac:dyDescent="0.25">
      <c r="A1099" s="1">
        <v>41641</v>
      </c>
      <c r="B1099" t="s">
        <v>7</v>
      </c>
      <c r="C1099">
        <v>4</v>
      </c>
      <c r="D1099">
        <v>1189</v>
      </c>
      <c r="E1099">
        <v>1621</v>
      </c>
    </row>
    <row r="1100" spans="1:5" x14ac:dyDescent="0.25">
      <c r="A1100" s="1">
        <v>41642</v>
      </c>
      <c r="B1100" t="s">
        <v>7</v>
      </c>
      <c r="C1100">
        <v>1</v>
      </c>
      <c r="D1100">
        <v>231</v>
      </c>
      <c r="E1100">
        <v>568</v>
      </c>
    </row>
    <row r="1101" spans="1:5" x14ac:dyDescent="0.25">
      <c r="A1101" s="1">
        <v>41643</v>
      </c>
      <c r="B1101" t="s">
        <v>7</v>
      </c>
      <c r="C1101">
        <v>2</v>
      </c>
      <c r="D1101">
        <v>1601</v>
      </c>
      <c r="E1101">
        <v>2412</v>
      </c>
    </row>
    <row r="1102" spans="1:5" x14ac:dyDescent="0.25">
      <c r="A1102" s="1">
        <v>41644</v>
      </c>
      <c r="B1102" t="s">
        <v>7</v>
      </c>
      <c r="C1102">
        <v>5</v>
      </c>
      <c r="D1102">
        <v>1026</v>
      </c>
      <c r="E1102">
        <v>2868</v>
      </c>
    </row>
    <row r="1103" spans="1:5" x14ac:dyDescent="0.25">
      <c r="A1103" s="1">
        <v>41645</v>
      </c>
      <c r="B1103" t="s">
        <v>7</v>
      </c>
      <c r="C1103">
        <v>5</v>
      </c>
      <c r="D1103">
        <v>979</v>
      </c>
      <c r="E1103">
        <v>5129</v>
      </c>
    </row>
    <row r="1104" spans="1:5" x14ac:dyDescent="0.25">
      <c r="A1104" s="1">
        <v>41646</v>
      </c>
      <c r="B1104" t="s">
        <v>7</v>
      </c>
      <c r="C1104">
        <v>5</v>
      </c>
      <c r="D1104">
        <v>1560</v>
      </c>
      <c r="E1104">
        <v>5217</v>
      </c>
    </row>
    <row r="1105" spans="1:5" x14ac:dyDescent="0.25">
      <c r="A1105" s="1">
        <v>41647</v>
      </c>
      <c r="B1105" t="s">
        <v>7</v>
      </c>
      <c r="C1105">
        <v>1</v>
      </c>
      <c r="D1105">
        <v>235</v>
      </c>
      <c r="E1105">
        <v>574</v>
      </c>
    </row>
    <row r="1106" spans="1:5" x14ac:dyDescent="0.25">
      <c r="A1106" s="1">
        <v>41648</v>
      </c>
      <c r="B1106" t="s">
        <v>7</v>
      </c>
      <c r="C1106">
        <v>4</v>
      </c>
      <c r="D1106">
        <v>1364</v>
      </c>
      <c r="E1106">
        <v>4599</v>
      </c>
    </row>
    <row r="1107" spans="1:5" x14ac:dyDescent="0.25">
      <c r="A1107" s="1">
        <v>41649</v>
      </c>
      <c r="B1107" t="s">
        <v>7</v>
      </c>
      <c r="C1107">
        <v>0</v>
      </c>
      <c r="D1107">
        <v>0</v>
      </c>
      <c r="E1107">
        <v>0</v>
      </c>
    </row>
    <row r="1108" spans="1:5" x14ac:dyDescent="0.25">
      <c r="A1108" s="1">
        <v>41650</v>
      </c>
      <c r="B1108" t="s">
        <v>7</v>
      </c>
      <c r="C1108">
        <v>2</v>
      </c>
      <c r="D1108">
        <v>412</v>
      </c>
      <c r="E1108">
        <v>744</v>
      </c>
    </row>
    <row r="1109" spans="1:5" x14ac:dyDescent="0.25">
      <c r="A1109" s="1">
        <v>41651</v>
      </c>
      <c r="B1109" t="s">
        <v>7</v>
      </c>
      <c r="C1109">
        <v>0</v>
      </c>
      <c r="D1109">
        <v>0</v>
      </c>
      <c r="E1109">
        <v>0</v>
      </c>
    </row>
    <row r="1110" spans="1:5" x14ac:dyDescent="0.25">
      <c r="A1110" s="1">
        <v>41652</v>
      </c>
      <c r="B1110" t="s">
        <v>7</v>
      </c>
      <c r="C1110">
        <v>6</v>
      </c>
      <c r="D1110">
        <v>2197</v>
      </c>
      <c r="E1110">
        <v>4632</v>
      </c>
    </row>
    <row r="1111" spans="1:5" x14ac:dyDescent="0.25">
      <c r="A1111" s="1">
        <v>41653</v>
      </c>
      <c r="B1111" t="s">
        <v>7</v>
      </c>
      <c r="C1111">
        <v>2</v>
      </c>
      <c r="D1111">
        <v>307</v>
      </c>
      <c r="E1111">
        <v>829</v>
      </c>
    </row>
    <row r="1112" spans="1:5" x14ac:dyDescent="0.25">
      <c r="A1112" s="1">
        <v>41654</v>
      </c>
      <c r="B1112" t="s">
        <v>7</v>
      </c>
      <c r="C1112">
        <v>1</v>
      </c>
      <c r="D1112">
        <v>187</v>
      </c>
      <c r="E1112">
        <v>221</v>
      </c>
    </row>
    <row r="1113" spans="1:5" x14ac:dyDescent="0.25">
      <c r="A1113" s="1">
        <v>41655</v>
      </c>
      <c r="B1113" t="s">
        <v>7</v>
      </c>
      <c r="C1113">
        <v>1</v>
      </c>
      <c r="D1113">
        <v>146</v>
      </c>
      <c r="E1113">
        <v>637</v>
      </c>
    </row>
    <row r="1114" spans="1:5" x14ac:dyDescent="0.25">
      <c r="A1114" s="1">
        <v>41656</v>
      </c>
      <c r="B1114" t="s">
        <v>7</v>
      </c>
      <c r="C1114">
        <v>3</v>
      </c>
      <c r="D1114">
        <v>868</v>
      </c>
      <c r="E1114">
        <v>2832</v>
      </c>
    </row>
    <row r="1115" spans="1:5" x14ac:dyDescent="0.25">
      <c r="A1115" s="1">
        <v>41657</v>
      </c>
      <c r="B1115" t="s">
        <v>7</v>
      </c>
      <c r="C1115">
        <v>1</v>
      </c>
      <c r="D1115">
        <v>343</v>
      </c>
      <c r="E1115">
        <v>416</v>
      </c>
    </row>
    <row r="1116" spans="1:5" x14ac:dyDescent="0.25">
      <c r="A1116" s="1">
        <v>41658</v>
      </c>
      <c r="B1116" t="s">
        <v>7</v>
      </c>
      <c r="C1116">
        <v>1</v>
      </c>
      <c r="D1116">
        <v>272</v>
      </c>
      <c r="E1116">
        <v>1077</v>
      </c>
    </row>
    <row r="1117" spans="1:5" x14ac:dyDescent="0.25">
      <c r="A1117" s="1">
        <v>41659</v>
      </c>
      <c r="B1117" t="s">
        <v>7</v>
      </c>
      <c r="C1117">
        <v>5</v>
      </c>
      <c r="D1117">
        <v>2378</v>
      </c>
      <c r="E1117">
        <v>3398</v>
      </c>
    </row>
    <row r="1118" spans="1:5" x14ac:dyDescent="0.25">
      <c r="A1118" s="1">
        <v>41660</v>
      </c>
      <c r="B1118" t="s">
        <v>7</v>
      </c>
      <c r="C1118">
        <v>6</v>
      </c>
      <c r="D1118">
        <v>2002</v>
      </c>
      <c r="E1118">
        <v>5494</v>
      </c>
    </row>
    <row r="1119" spans="1:5" x14ac:dyDescent="0.25">
      <c r="A1119" s="1">
        <v>41661</v>
      </c>
      <c r="B1119" t="s">
        <v>7</v>
      </c>
      <c r="C1119">
        <v>3</v>
      </c>
      <c r="D1119">
        <v>1227</v>
      </c>
      <c r="E1119">
        <v>1633</v>
      </c>
    </row>
    <row r="1120" spans="1:5" x14ac:dyDescent="0.25">
      <c r="A1120" s="1">
        <v>41662</v>
      </c>
      <c r="B1120" t="s">
        <v>7</v>
      </c>
      <c r="C1120">
        <v>0</v>
      </c>
      <c r="D1120">
        <v>0</v>
      </c>
      <c r="E1120">
        <v>0</v>
      </c>
    </row>
    <row r="1121" spans="1:5" x14ac:dyDescent="0.25">
      <c r="A1121" s="1">
        <v>41663</v>
      </c>
      <c r="B1121" t="s">
        <v>7</v>
      </c>
      <c r="C1121">
        <v>0</v>
      </c>
      <c r="D1121">
        <v>0</v>
      </c>
      <c r="E1121">
        <v>0</v>
      </c>
    </row>
    <row r="1122" spans="1:5" x14ac:dyDescent="0.25">
      <c r="A1122" s="1">
        <v>41664</v>
      </c>
      <c r="B1122" t="s">
        <v>7</v>
      </c>
      <c r="C1122">
        <v>0</v>
      </c>
      <c r="D1122">
        <v>0</v>
      </c>
      <c r="E1122">
        <v>0</v>
      </c>
    </row>
    <row r="1123" spans="1:5" x14ac:dyDescent="0.25">
      <c r="A1123" s="1">
        <v>41665</v>
      </c>
      <c r="B1123" t="s">
        <v>7</v>
      </c>
      <c r="C1123">
        <v>1</v>
      </c>
      <c r="D1123">
        <v>343</v>
      </c>
      <c r="E1123">
        <v>710</v>
      </c>
    </row>
    <row r="1124" spans="1:5" x14ac:dyDescent="0.25">
      <c r="A1124" s="1">
        <v>41666</v>
      </c>
      <c r="B1124" t="s">
        <v>7</v>
      </c>
      <c r="C1124">
        <v>5</v>
      </c>
      <c r="D1124">
        <v>1335</v>
      </c>
      <c r="E1124">
        <v>4048</v>
      </c>
    </row>
    <row r="1125" spans="1:5" x14ac:dyDescent="0.25">
      <c r="A1125" s="1">
        <v>41667</v>
      </c>
      <c r="B1125" t="s">
        <v>7</v>
      </c>
      <c r="C1125">
        <v>1</v>
      </c>
      <c r="D1125">
        <v>104</v>
      </c>
      <c r="E1125">
        <v>269</v>
      </c>
    </row>
    <row r="1126" spans="1:5" x14ac:dyDescent="0.25">
      <c r="A1126" s="1">
        <v>41668</v>
      </c>
      <c r="B1126" t="s">
        <v>7</v>
      </c>
      <c r="C1126">
        <v>8</v>
      </c>
      <c r="D1126">
        <v>1784</v>
      </c>
      <c r="E1126">
        <v>3894</v>
      </c>
    </row>
    <row r="1127" spans="1:5" x14ac:dyDescent="0.25">
      <c r="A1127" s="1">
        <v>41669</v>
      </c>
      <c r="B1127" t="s">
        <v>7</v>
      </c>
      <c r="C1127">
        <v>2</v>
      </c>
      <c r="D1127">
        <v>575</v>
      </c>
      <c r="E1127">
        <v>1599</v>
      </c>
    </row>
    <row r="1128" spans="1:5" x14ac:dyDescent="0.25">
      <c r="A1128" s="1">
        <v>41670</v>
      </c>
      <c r="B1128" t="s">
        <v>7</v>
      </c>
      <c r="C1128">
        <v>4</v>
      </c>
      <c r="D1128">
        <v>780</v>
      </c>
      <c r="E1128">
        <v>2438</v>
      </c>
    </row>
    <row r="1129" spans="1:5" x14ac:dyDescent="0.25">
      <c r="A1129" s="1">
        <v>41671</v>
      </c>
      <c r="B1129" t="s">
        <v>7</v>
      </c>
      <c r="C1129">
        <v>2</v>
      </c>
      <c r="D1129">
        <v>374</v>
      </c>
      <c r="E1129">
        <v>743</v>
      </c>
    </row>
    <row r="1130" spans="1:5" x14ac:dyDescent="0.25">
      <c r="A1130" s="1">
        <v>41672</v>
      </c>
      <c r="B1130" t="s">
        <v>7</v>
      </c>
      <c r="C1130">
        <v>5</v>
      </c>
      <c r="D1130">
        <v>1050</v>
      </c>
      <c r="E1130">
        <v>3070</v>
      </c>
    </row>
    <row r="1131" spans="1:5" x14ac:dyDescent="0.25">
      <c r="A1131" s="1">
        <v>41673</v>
      </c>
      <c r="B1131" t="s">
        <v>7</v>
      </c>
      <c r="C1131">
        <v>3</v>
      </c>
      <c r="D1131">
        <v>971</v>
      </c>
      <c r="E1131">
        <v>1460</v>
      </c>
    </row>
    <row r="1132" spans="1:5" x14ac:dyDescent="0.25">
      <c r="A1132" s="1">
        <v>41674</v>
      </c>
      <c r="B1132" t="s">
        <v>7</v>
      </c>
      <c r="C1132">
        <v>7</v>
      </c>
      <c r="D1132">
        <v>1715</v>
      </c>
      <c r="E1132">
        <v>3216</v>
      </c>
    </row>
    <row r="1133" spans="1:5" x14ac:dyDescent="0.25">
      <c r="A1133" s="1">
        <v>41675</v>
      </c>
      <c r="B1133" t="s">
        <v>7</v>
      </c>
      <c r="C1133">
        <v>2</v>
      </c>
      <c r="D1133">
        <v>598</v>
      </c>
      <c r="E1133">
        <v>878</v>
      </c>
    </row>
    <row r="1134" spans="1:5" x14ac:dyDescent="0.25">
      <c r="A1134" s="1">
        <v>41676</v>
      </c>
      <c r="B1134" t="s">
        <v>7</v>
      </c>
      <c r="C1134">
        <v>6</v>
      </c>
      <c r="D1134">
        <v>1060</v>
      </c>
      <c r="E1134">
        <v>2178</v>
      </c>
    </row>
    <row r="1135" spans="1:5" x14ac:dyDescent="0.25">
      <c r="A1135" s="1">
        <v>41677</v>
      </c>
      <c r="B1135" t="s">
        <v>7</v>
      </c>
      <c r="C1135">
        <v>1</v>
      </c>
      <c r="D1135">
        <v>194</v>
      </c>
      <c r="E1135">
        <v>694</v>
      </c>
    </row>
    <row r="1136" spans="1:5" x14ac:dyDescent="0.25">
      <c r="A1136" s="1">
        <v>41678</v>
      </c>
      <c r="B1136" t="s">
        <v>7</v>
      </c>
      <c r="C1136">
        <v>1</v>
      </c>
      <c r="D1136">
        <v>309</v>
      </c>
      <c r="E1136">
        <v>780</v>
      </c>
    </row>
    <row r="1137" spans="1:5" x14ac:dyDescent="0.25">
      <c r="A1137" s="1">
        <v>41679</v>
      </c>
      <c r="B1137" t="s">
        <v>7</v>
      </c>
      <c r="C1137">
        <v>5</v>
      </c>
      <c r="D1137">
        <v>2139</v>
      </c>
      <c r="E1137">
        <v>4101</v>
      </c>
    </row>
    <row r="1138" spans="1:5" x14ac:dyDescent="0.25">
      <c r="A1138" s="1">
        <v>41680</v>
      </c>
      <c r="B1138" t="s">
        <v>7</v>
      </c>
      <c r="C1138">
        <v>3</v>
      </c>
      <c r="D1138">
        <v>433</v>
      </c>
      <c r="E1138">
        <v>684</v>
      </c>
    </row>
    <row r="1139" spans="1:5" x14ac:dyDescent="0.25">
      <c r="A1139" s="1">
        <v>41681</v>
      </c>
      <c r="B1139" t="s">
        <v>7</v>
      </c>
      <c r="C1139">
        <v>5</v>
      </c>
      <c r="D1139">
        <v>774</v>
      </c>
      <c r="E1139">
        <v>3816</v>
      </c>
    </row>
    <row r="1140" spans="1:5" x14ac:dyDescent="0.25">
      <c r="A1140" s="1">
        <v>41682</v>
      </c>
      <c r="B1140" t="s">
        <v>7</v>
      </c>
      <c r="C1140">
        <v>13</v>
      </c>
      <c r="D1140">
        <v>4067</v>
      </c>
      <c r="E1140">
        <v>10335</v>
      </c>
    </row>
    <row r="1141" spans="1:5" x14ac:dyDescent="0.25">
      <c r="A1141" s="1">
        <v>41683</v>
      </c>
      <c r="B1141" t="s">
        <v>7</v>
      </c>
      <c r="C1141">
        <v>2</v>
      </c>
      <c r="D1141">
        <v>466</v>
      </c>
      <c r="E1141">
        <v>1034</v>
      </c>
    </row>
    <row r="1142" spans="1:5" x14ac:dyDescent="0.25">
      <c r="A1142" s="1">
        <v>41684</v>
      </c>
      <c r="B1142" t="s">
        <v>7</v>
      </c>
      <c r="C1142">
        <v>3</v>
      </c>
      <c r="D1142">
        <v>553</v>
      </c>
      <c r="E1142">
        <v>2510</v>
      </c>
    </row>
    <row r="1143" spans="1:5" x14ac:dyDescent="0.25">
      <c r="A1143" s="1">
        <v>41685</v>
      </c>
      <c r="B1143" t="s">
        <v>7</v>
      </c>
      <c r="C1143">
        <v>6</v>
      </c>
      <c r="D1143">
        <v>1330</v>
      </c>
      <c r="E1143">
        <v>2705</v>
      </c>
    </row>
    <row r="1144" spans="1:5" x14ac:dyDescent="0.25">
      <c r="A1144" s="1">
        <v>41686</v>
      </c>
      <c r="B1144" t="s">
        <v>7</v>
      </c>
      <c r="C1144">
        <v>3</v>
      </c>
      <c r="D1144">
        <v>996</v>
      </c>
      <c r="E1144">
        <v>1320</v>
      </c>
    </row>
    <row r="1145" spans="1:5" x14ac:dyDescent="0.25">
      <c r="A1145" s="1">
        <v>41687</v>
      </c>
      <c r="B1145" t="s">
        <v>7</v>
      </c>
      <c r="C1145">
        <v>1</v>
      </c>
      <c r="D1145">
        <v>212</v>
      </c>
      <c r="E1145">
        <v>534</v>
      </c>
    </row>
    <row r="1146" spans="1:5" x14ac:dyDescent="0.25">
      <c r="A1146" s="1">
        <v>41688</v>
      </c>
      <c r="B1146" t="s">
        <v>7</v>
      </c>
      <c r="C1146">
        <v>3</v>
      </c>
      <c r="D1146">
        <v>787</v>
      </c>
      <c r="E1146">
        <v>2132</v>
      </c>
    </row>
    <row r="1147" spans="1:5" x14ac:dyDescent="0.25">
      <c r="A1147" s="1">
        <v>41689</v>
      </c>
      <c r="B1147" t="s">
        <v>7</v>
      </c>
      <c r="C1147">
        <v>3</v>
      </c>
      <c r="D1147">
        <v>833</v>
      </c>
      <c r="E1147">
        <v>1851</v>
      </c>
    </row>
    <row r="1148" spans="1:5" x14ac:dyDescent="0.25">
      <c r="A1148" s="1">
        <v>41690</v>
      </c>
      <c r="B1148" t="s">
        <v>7</v>
      </c>
      <c r="C1148">
        <v>6</v>
      </c>
      <c r="D1148">
        <v>930</v>
      </c>
      <c r="E1148">
        <v>4494</v>
      </c>
    </row>
    <row r="1149" spans="1:5" x14ac:dyDescent="0.25">
      <c r="A1149" s="1">
        <v>41691</v>
      </c>
      <c r="B1149" t="s">
        <v>7</v>
      </c>
      <c r="C1149">
        <v>6</v>
      </c>
      <c r="D1149">
        <v>1313</v>
      </c>
      <c r="E1149">
        <v>3563</v>
      </c>
    </row>
    <row r="1150" spans="1:5" x14ac:dyDescent="0.25">
      <c r="A1150" s="1">
        <v>41692</v>
      </c>
      <c r="B1150" t="s">
        <v>7</v>
      </c>
      <c r="C1150">
        <v>4</v>
      </c>
      <c r="D1150">
        <v>983</v>
      </c>
      <c r="E1150">
        <v>2905</v>
      </c>
    </row>
    <row r="1151" spans="1:5" x14ac:dyDescent="0.25">
      <c r="A1151" s="1">
        <v>41693</v>
      </c>
      <c r="B1151" t="s">
        <v>7</v>
      </c>
      <c r="C1151">
        <v>3</v>
      </c>
      <c r="D1151">
        <v>445</v>
      </c>
      <c r="E1151">
        <v>1359</v>
      </c>
    </row>
    <row r="1152" spans="1:5" x14ac:dyDescent="0.25">
      <c r="A1152" s="1">
        <v>41694</v>
      </c>
      <c r="B1152" t="s">
        <v>7</v>
      </c>
      <c r="C1152">
        <v>2</v>
      </c>
      <c r="D1152">
        <v>716</v>
      </c>
      <c r="E1152">
        <v>2690</v>
      </c>
    </row>
    <row r="1153" spans="1:5" x14ac:dyDescent="0.25">
      <c r="A1153" s="1">
        <v>41695</v>
      </c>
      <c r="B1153" t="s">
        <v>7</v>
      </c>
      <c r="C1153">
        <v>1</v>
      </c>
      <c r="D1153">
        <v>281</v>
      </c>
      <c r="E1153">
        <v>363</v>
      </c>
    </row>
    <row r="1154" spans="1:5" x14ac:dyDescent="0.25">
      <c r="A1154" s="1">
        <v>41696</v>
      </c>
      <c r="B1154" t="s">
        <v>7</v>
      </c>
      <c r="C1154">
        <v>1</v>
      </c>
      <c r="D1154">
        <v>101</v>
      </c>
      <c r="E1154">
        <v>112</v>
      </c>
    </row>
    <row r="1155" spans="1:5" x14ac:dyDescent="0.25">
      <c r="A1155" s="1">
        <v>41697</v>
      </c>
      <c r="B1155" t="s">
        <v>7</v>
      </c>
      <c r="C1155">
        <v>1</v>
      </c>
      <c r="D1155">
        <v>117</v>
      </c>
      <c r="E1155">
        <v>142</v>
      </c>
    </row>
    <row r="1156" spans="1:5" x14ac:dyDescent="0.25">
      <c r="A1156" s="1">
        <v>41698</v>
      </c>
      <c r="B1156" t="s">
        <v>7</v>
      </c>
      <c r="C1156">
        <v>3</v>
      </c>
      <c r="D1156">
        <v>718</v>
      </c>
      <c r="E1156">
        <v>2178</v>
      </c>
    </row>
    <row r="1157" spans="1:5" x14ac:dyDescent="0.25">
      <c r="A1157" s="1">
        <v>41699</v>
      </c>
      <c r="B1157" t="s">
        <v>7</v>
      </c>
      <c r="C1157">
        <v>3</v>
      </c>
      <c r="D1157">
        <v>549</v>
      </c>
      <c r="E1157">
        <v>1004</v>
      </c>
    </row>
    <row r="1158" spans="1:5" x14ac:dyDescent="0.25">
      <c r="A1158" s="1">
        <v>41700</v>
      </c>
      <c r="B1158" t="s">
        <v>7</v>
      </c>
      <c r="C1158">
        <v>4</v>
      </c>
      <c r="D1158">
        <v>1012</v>
      </c>
      <c r="E1158">
        <v>1626</v>
      </c>
    </row>
    <row r="1159" spans="1:5" x14ac:dyDescent="0.25">
      <c r="A1159" s="1">
        <v>41701</v>
      </c>
      <c r="B1159" t="s">
        <v>8</v>
      </c>
      <c r="C1159">
        <v>0</v>
      </c>
      <c r="D1159">
        <v>0</v>
      </c>
      <c r="E1159">
        <v>0</v>
      </c>
    </row>
    <row r="1160" spans="1:5" x14ac:dyDescent="0.25">
      <c r="A1160" s="1">
        <v>41702</v>
      </c>
      <c r="B1160" t="s">
        <v>7</v>
      </c>
      <c r="C1160">
        <v>7</v>
      </c>
      <c r="D1160">
        <v>1815</v>
      </c>
      <c r="E1160">
        <v>5180</v>
      </c>
    </row>
    <row r="1161" spans="1:5" x14ac:dyDescent="0.25">
      <c r="A1161" s="1">
        <v>41703</v>
      </c>
      <c r="B1161" t="s">
        <v>7</v>
      </c>
      <c r="C1161">
        <v>9</v>
      </c>
      <c r="D1161">
        <v>2494</v>
      </c>
      <c r="E1161">
        <v>9892</v>
      </c>
    </row>
    <row r="1162" spans="1:5" x14ac:dyDescent="0.25">
      <c r="A1162" s="1">
        <v>41704</v>
      </c>
      <c r="B1162" t="s">
        <v>7</v>
      </c>
      <c r="C1162">
        <v>1</v>
      </c>
      <c r="D1162">
        <v>286</v>
      </c>
      <c r="E1162">
        <v>781</v>
      </c>
    </row>
    <row r="1163" spans="1:5" x14ac:dyDescent="0.25">
      <c r="A1163" s="1">
        <v>41705</v>
      </c>
      <c r="B1163" t="s">
        <v>7</v>
      </c>
      <c r="C1163">
        <v>4</v>
      </c>
      <c r="D1163">
        <v>802</v>
      </c>
      <c r="E1163">
        <v>1828</v>
      </c>
    </row>
    <row r="1164" spans="1:5" x14ac:dyDescent="0.25">
      <c r="A1164" s="1">
        <v>41706</v>
      </c>
      <c r="B1164" t="s">
        <v>7</v>
      </c>
      <c r="C1164">
        <v>2</v>
      </c>
      <c r="D1164">
        <v>470</v>
      </c>
      <c r="E1164">
        <v>868</v>
      </c>
    </row>
    <row r="1165" spans="1:5" x14ac:dyDescent="0.25">
      <c r="A1165" s="1">
        <v>41707</v>
      </c>
      <c r="B1165" t="s">
        <v>7</v>
      </c>
      <c r="C1165">
        <v>2</v>
      </c>
      <c r="D1165">
        <v>549</v>
      </c>
      <c r="E1165">
        <v>1472</v>
      </c>
    </row>
    <row r="1166" spans="1:5" x14ac:dyDescent="0.25">
      <c r="A1166" s="1">
        <v>41708</v>
      </c>
      <c r="B1166" t="s">
        <v>7</v>
      </c>
      <c r="C1166">
        <v>3</v>
      </c>
      <c r="D1166">
        <v>431</v>
      </c>
      <c r="E1166">
        <v>668</v>
      </c>
    </row>
    <row r="1167" spans="1:5" x14ac:dyDescent="0.25">
      <c r="A1167" s="1">
        <v>41709</v>
      </c>
      <c r="B1167" t="s">
        <v>7</v>
      </c>
      <c r="C1167">
        <v>4</v>
      </c>
      <c r="D1167">
        <v>605</v>
      </c>
      <c r="E1167">
        <v>2922</v>
      </c>
    </row>
    <row r="1168" spans="1:5" x14ac:dyDescent="0.25">
      <c r="A1168" s="1">
        <v>41710</v>
      </c>
      <c r="B1168" t="s">
        <v>7</v>
      </c>
      <c r="C1168">
        <v>1</v>
      </c>
      <c r="D1168">
        <v>196</v>
      </c>
      <c r="E1168">
        <v>1953</v>
      </c>
    </row>
    <row r="1169" spans="1:5" x14ac:dyDescent="0.25">
      <c r="A1169" s="1">
        <v>41711</v>
      </c>
      <c r="B1169" t="s">
        <v>7</v>
      </c>
      <c r="C1169">
        <v>2</v>
      </c>
      <c r="D1169">
        <v>435</v>
      </c>
      <c r="E1169">
        <v>863</v>
      </c>
    </row>
    <row r="1170" spans="1:5" x14ac:dyDescent="0.25">
      <c r="A1170" s="1">
        <v>41712</v>
      </c>
      <c r="B1170" t="s">
        <v>7</v>
      </c>
      <c r="C1170">
        <v>0</v>
      </c>
      <c r="D1170">
        <v>0</v>
      </c>
      <c r="E1170">
        <v>0</v>
      </c>
    </row>
    <row r="1171" spans="1:5" x14ac:dyDescent="0.25">
      <c r="A1171" s="1">
        <v>41713</v>
      </c>
      <c r="B1171" t="s">
        <v>7</v>
      </c>
      <c r="C1171">
        <v>3</v>
      </c>
      <c r="D1171">
        <v>757</v>
      </c>
      <c r="E1171">
        <v>1998</v>
      </c>
    </row>
    <row r="1172" spans="1:5" x14ac:dyDescent="0.25">
      <c r="A1172" s="1">
        <v>41714</v>
      </c>
      <c r="B1172" t="s">
        <v>7</v>
      </c>
      <c r="C1172">
        <v>1</v>
      </c>
      <c r="D1172">
        <v>466</v>
      </c>
      <c r="E1172">
        <v>548</v>
      </c>
    </row>
    <row r="1173" spans="1:5" x14ac:dyDescent="0.25">
      <c r="A1173" s="1">
        <v>41715</v>
      </c>
      <c r="B1173" t="s">
        <v>7</v>
      </c>
      <c r="C1173">
        <v>1</v>
      </c>
      <c r="D1173">
        <v>208</v>
      </c>
      <c r="E1173">
        <v>416</v>
      </c>
    </row>
    <row r="1174" spans="1:5" x14ac:dyDescent="0.25">
      <c r="A1174" s="1">
        <v>41716</v>
      </c>
      <c r="B1174" t="s">
        <v>7</v>
      </c>
      <c r="C1174">
        <v>0</v>
      </c>
      <c r="D1174">
        <v>0</v>
      </c>
      <c r="E1174">
        <v>0</v>
      </c>
    </row>
    <row r="1175" spans="1:5" x14ac:dyDescent="0.25">
      <c r="A1175" s="1">
        <v>41717</v>
      </c>
      <c r="B1175" t="s">
        <v>7</v>
      </c>
      <c r="C1175">
        <v>2</v>
      </c>
      <c r="D1175">
        <v>222</v>
      </c>
      <c r="E1175">
        <v>352</v>
      </c>
    </row>
    <row r="1176" spans="1:5" x14ac:dyDescent="0.25">
      <c r="A1176" s="1">
        <v>41718</v>
      </c>
      <c r="B1176" t="s">
        <v>7</v>
      </c>
      <c r="C1176">
        <v>0</v>
      </c>
      <c r="D1176">
        <v>0</v>
      </c>
      <c r="E1176">
        <v>0</v>
      </c>
    </row>
    <row r="1177" spans="1:5" x14ac:dyDescent="0.25">
      <c r="A1177" s="1">
        <v>41719</v>
      </c>
      <c r="B1177" t="s">
        <v>7</v>
      </c>
      <c r="C1177">
        <v>2</v>
      </c>
      <c r="D1177">
        <v>226</v>
      </c>
      <c r="E1177">
        <v>572</v>
      </c>
    </row>
    <row r="1178" spans="1:5" x14ac:dyDescent="0.25">
      <c r="A1178" s="1">
        <v>41720</v>
      </c>
      <c r="B1178" t="s">
        <v>7</v>
      </c>
      <c r="C1178">
        <v>4</v>
      </c>
      <c r="D1178">
        <v>789</v>
      </c>
      <c r="E1178">
        <v>1880</v>
      </c>
    </row>
    <row r="1179" spans="1:5" x14ac:dyDescent="0.25">
      <c r="A1179" s="1">
        <v>41721</v>
      </c>
      <c r="B1179" t="s">
        <v>7</v>
      </c>
      <c r="C1179">
        <v>0</v>
      </c>
      <c r="D1179">
        <v>0</v>
      </c>
      <c r="E1179">
        <v>0</v>
      </c>
    </row>
    <row r="1180" spans="1:5" x14ac:dyDescent="0.25">
      <c r="A1180" s="1">
        <v>41722</v>
      </c>
      <c r="B1180" t="s">
        <v>7</v>
      </c>
      <c r="C1180">
        <v>3</v>
      </c>
      <c r="D1180">
        <v>552</v>
      </c>
      <c r="E1180">
        <v>1168</v>
      </c>
    </row>
    <row r="1181" spans="1:5" x14ac:dyDescent="0.25">
      <c r="A1181" s="1">
        <v>41723</v>
      </c>
      <c r="B1181" t="s">
        <v>7</v>
      </c>
      <c r="C1181">
        <v>1</v>
      </c>
      <c r="D1181">
        <v>405</v>
      </c>
      <c r="E1181">
        <v>651</v>
      </c>
    </row>
    <row r="1182" spans="1:5" x14ac:dyDescent="0.25">
      <c r="A1182" s="1">
        <v>41724</v>
      </c>
      <c r="B1182" t="s">
        <v>7</v>
      </c>
      <c r="C1182">
        <v>1</v>
      </c>
      <c r="D1182">
        <v>309</v>
      </c>
      <c r="E1182">
        <v>480</v>
      </c>
    </row>
    <row r="1183" spans="1:5" x14ac:dyDescent="0.25">
      <c r="A1183" s="1">
        <v>41725</v>
      </c>
      <c r="B1183" t="s">
        <v>8</v>
      </c>
      <c r="C1183">
        <v>0</v>
      </c>
      <c r="D1183">
        <v>0</v>
      </c>
      <c r="E1183">
        <v>0</v>
      </c>
    </row>
    <row r="1184" spans="1:5" x14ac:dyDescent="0.25">
      <c r="A1184" s="1">
        <v>41726</v>
      </c>
      <c r="B1184" t="s">
        <v>7</v>
      </c>
      <c r="C1184">
        <v>5</v>
      </c>
      <c r="D1184">
        <v>1007</v>
      </c>
      <c r="E1184">
        <v>3099</v>
      </c>
    </row>
    <row r="1185" spans="1:5" x14ac:dyDescent="0.25">
      <c r="A1185" s="1">
        <v>41727</v>
      </c>
      <c r="B1185" t="s">
        <v>7</v>
      </c>
      <c r="C1185">
        <v>11</v>
      </c>
      <c r="D1185">
        <v>2637</v>
      </c>
      <c r="E1185">
        <v>6274</v>
      </c>
    </row>
    <row r="1186" spans="1:5" x14ac:dyDescent="0.25">
      <c r="A1186" s="1">
        <v>41728</v>
      </c>
      <c r="B1186" t="s">
        <v>7</v>
      </c>
      <c r="C1186">
        <v>4</v>
      </c>
      <c r="D1186">
        <v>1027</v>
      </c>
      <c r="E1186">
        <v>1677</v>
      </c>
    </row>
    <row r="1187" spans="1:5" x14ac:dyDescent="0.25">
      <c r="A1187" s="1">
        <v>41729</v>
      </c>
      <c r="B1187" t="s">
        <v>7</v>
      </c>
      <c r="C1187">
        <v>4</v>
      </c>
      <c r="D1187">
        <v>778</v>
      </c>
      <c r="E1187">
        <v>1778</v>
      </c>
    </row>
    <row r="1188" spans="1:5" x14ac:dyDescent="0.25">
      <c r="A1188" s="1">
        <v>41730</v>
      </c>
      <c r="B1188" t="s">
        <v>7</v>
      </c>
      <c r="C1188">
        <v>6</v>
      </c>
      <c r="D1188">
        <v>2171</v>
      </c>
      <c r="E1188">
        <v>4554</v>
      </c>
    </row>
    <row r="1189" spans="1:5" x14ac:dyDescent="0.25">
      <c r="A1189" s="1">
        <v>41731</v>
      </c>
      <c r="B1189" t="s">
        <v>7</v>
      </c>
      <c r="C1189">
        <v>0</v>
      </c>
      <c r="D1189">
        <v>0</v>
      </c>
      <c r="E1189">
        <v>0</v>
      </c>
    </row>
    <row r="1190" spans="1:5" x14ac:dyDescent="0.25">
      <c r="A1190" s="1">
        <v>41732</v>
      </c>
      <c r="B1190" t="s">
        <v>7</v>
      </c>
      <c r="C1190">
        <v>4</v>
      </c>
      <c r="D1190">
        <v>842</v>
      </c>
      <c r="E1190">
        <v>2855</v>
      </c>
    </row>
    <row r="1191" spans="1:5" x14ac:dyDescent="0.25">
      <c r="A1191" s="1">
        <v>41733</v>
      </c>
      <c r="B1191" t="s">
        <v>7</v>
      </c>
      <c r="C1191">
        <v>4</v>
      </c>
      <c r="D1191">
        <v>714</v>
      </c>
      <c r="E1191">
        <v>2016</v>
      </c>
    </row>
    <row r="1192" spans="1:5" x14ac:dyDescent="0.25">
      <c r="A1192" s="1">
        <v>41734</v>
      </c>
      <c r="B1192" t="s">
        <v>7</v>
      </c>
      <c r="C1192">
        <v>3</v>
      </c>
      <c r="D1192">
        <v>630</v>
      </c>
      <c r="E1192">
        <v>3011</v>
      </c>
    </row>
    <row r="1193" spans="1:5" x14ac:dyDescent="0.25">
      <c r="A1193" s="1">
        <v>41735</v>
      </c>
      <c r="B1193" t="s">
        <v>7</v>
      </c>
      <c r="C1193">
        <v>2</v>
      </c>
      <c r="D1193">
        <v>351</v>
      </c>
      <c r="E1193">
        <v>815</v>
      </c>
    </row>
    <row r="1194" spans="1:5" x14ac:dyDescent="0.25">
      <c r="A1194" s="1">
        <v>41736</v>
      </c>
      <c r="B1194" t="s">
        <v>7</v>
      </c>
      <c r="C1194">
        <v>3</v>
      </c>
      <c r="D1194">
        <v>456</v>
      </c>
      <c r="E1194">
        <v>836</v>
      </c>
    </row>
    <row r="1195" spans="1:5" x14ac:dyDescent="0.25">
      <c r="A1195" s="1">
        <v>41737</v>
      </c>
      <c r="B1195" t="s">
        <v>7</v>
      </c>
      <c r="C1195">
        <v>5</v>
      </c>
      <c r="D1195">
        <v>1991</v>
      </c>
      <c r="E1195">
        <v>2807</v>
      </c>
    </row>
    <row r="1196" spans="1:5" x14ac:dyDescent="0.25">
      <c r="A1196" s="1">
        <v>41738</v>
      </c>
      <c r="B1196" t="s">
        <v>7</v>
      </c>
      <c r="C1196">
        <v>5</v>
      </c>
      <c r="D1196">
        <v>699</v>
      </c>
      <c r="E1196">
        <v>1644</v>
      </c>
    </row>
    <row r="1197" spans="1:5" x14ac:dyDescent="0.25">
      <c r="A1197" s="1">
        <v>41739</v>
      </c>
      <c r="B1197" t="s">
        <v>7</v>
      </c>
      <c r="C1197">
        <v>2</v>
      </c>
      <c r="D1197">
        <v>430</v>
      </c>
      <c r="E1197">
        <v>748</v>
      </c>
    </row>
    <row r="1198" spans="1:5" x14ac:dyDescent="0.25">
      <c r="A1198" s="1">
        <v>41740</v>
      </c>
      <c r="B1198" t="s">
        <v>7</v>
      </c>
      <c r="C1198">
        <v>4</v>
      </c>
      <c r="D1198">
        <v>1001</v>
      </c>
      <c r="E1198">
        <v>2883</v>
      </c>
    </row>
    <row r="1199" spans="1:5" x14ac:dyDescent="0.25">
      <c r="A1199" s="1">
        <v>41741</v>
      </c>
      <c r="B1199" t="s">
        <v>7</v>
      </c>
      <c r="C1199">
        <v>0</v>
      </c>
      <c r="D1199">
        <v>0</v>
      </c>
      <c r="E1199">
        <v>0</v>
      </c>
    </row>
    <row r="1200" spans="1:5" x14ac:dyDescent="0.25">
      <c r="A1200" s="1">
        <v>41742</v>
      </c>
      <c r="B1200" t="s">
        <v>7</v>
      </c>
      <c r="C1200">
        <v>4</v>
      </c>
      <c r="D1200">
        <v>737</v>
      </c>
      <c r="E1200">
        <v>1317</v>
      </c>
    </row>
    <row r="1201" spans="1:5" x14ac:dyDescent="0.25">
      <c r="A1201" s="1">
        <v>41743</v>
      </c>
      <c r="B1201" t="s">
        <v>7</v>
      </c>
      <c r="C1201">
        <v>1</v>
      </c>
      <c r="D1201">
        <v>233</v>
      </c>
      <c r="E1201">
        <v>249</v>
      </c>
    </row>
    <row r="1202" spans="1:5" x14ac:dyDescent="0.25">
      <c r="A1202" s="1">
        <v>41744</v>
      </c>
      <c r="B1202" t="s">
        <v>7</v>
      </c>
      <c r="C1202">
        <v>0</v>
      </c>
      <c r="D1202">
        <v>0</v>
      </c>
      <c r="E1202">
        <v>0</v>
      </c>
    </row>
    <row r="1203" spans="1:5" x14ac:dyDescent="0.25">
      <c r="A1203" s="1">
        <v>41745</v>
      </c>
      <c r="B1203" t="s">
        <v>7</v>
      </c>
      <c r="C1203">
        <v>2</v>
      </c>
      <c r="D1203">
        <v>424</v>
      </c>
      <c r="E1203">
        <v>808</v>
      </c>
    </row>
    <row r="1204" spans="1:5" x14ac:dyDescent="0.25">
      <c r="A1204" s="1">
        <v>41746</v>
      </c>
      <c r="B1204" t="s">
        <v>7</v>
      </c>
      <c r="C1204">
        <v>3</v>
      </c>
      <c r="D1204">
        <v>760</v>
      </c>
      <c r="E1204">
        <v>1510</v>
      </c>
    </row>
    <row r="1205" spans="1:5" x14ac:dyDescent="0.25">
      <c r="A1205" s="1">
        <v>41747</v>
      </c>
      <c r="B1205" t="s">
        <v>7</v>
      </c>
      <c r="C1205">
        <v>5</v>
      </c>
      <c r="D1205">
        <v>1760</v>
      </c>
      <c r="E1205">
        <v>3507</v>
      </c>
    </row>
    <row r="1206" spans="1:5" x14ac:dyDescent="0.25">
      <c r="A1206" s="1">
        <v>41748</v>
      </c>
      <c r="B1206" t="s">
        <v>7</v>
      </c>
      <c r="C1206">
        <v>4</v>
      </c>
      <c r="D1206">
        <v>1482</v>
      </c>
      <c r="E1206">
        <v>2838</v>
      </c>
    </row>
    <row r="1207" spans="1:5" x14ac:dyDescent="0.25">
      <c r="A1207" s="1">
        <v>41749</v>
      </c>
      <c r="B1207" t="s">
        <v>7</v>
      </c>
      <c r="C1207">
        <v>6</v>
      </c>
      <c r="D1207">
        <v>1805</v>
      </c>
      <c r="E1207">
        <v>3132</v>
      </c>
    </row>
    <row r="1208" spans="1:5" x14ac:dyDescent="0.25">
      <c r="A1208" s="1">
        <v>41750</v>
      </c>
      <c r="B1208" t="s">
        <v>7</v>
      </c>
      <c r="C1208">
        <v>2</v>
      </c>
      <c r="D1208">
        <v>260</v>
      </c>
      <c r="E1208">
        <v>720</v>
      </c>
    </row>
    <row r="1209" spans="1:5" x14ac:dyDescent="0.25">
      <c r="A1209" s="1">
        <v>41751</v>
      </c>
      <c r="B1209" t="s">
        <v>7</v>
      </c>
      <c r="C1209">
        <v>5</v>
      </c>
      <c r="D1209">
        <v>1030</v>
      </c>
      <c r="E1209">
        <v>5192</v>
      </c>
    </row>
    <row r="1210" spans="1:5" x14ac:dyDescent="0.25">
      <c r="A1210" s="1">
        <v>41752</v>
      </c>
      <c r="B1210" t="s">
        <v>7</v>
      </c>
      <c r="C1210">
        <v>4</v>
      </c>
      <c r="D1210">
        <v>887</v>
      </c>
      <c r="E1210">
        <v>4327</v>
      </c>
    </row>
    <row r="1211" spans="1:5" x14ac:dyDescent="0.25">
      <c r="A1211" s="1">
        <v>41753</v>
      </c>
      <c r="B1211" t="s">
        <v>7</v>
      </c>
      <c r="C1211">
        <v>3</v>
      </c>
      <c r="D1211">
        <v>920</v>
      </c>
      <c r="E1211">
        <v>2180</v>
      </c>
    </row>
    <row r="1212" spans="1:5" x14ac:dyDescent="0.25">
      <c r="A1212" s="1">
        <v>41754</v>
      </c>
      <c r="B1212" t="s">
        <v>7</v>
      </c>
      <c r="C1212">
        <v>5</v>
      </c>
      <c r="D1212">
        <v>1109</v>
      </c>
      <c r="E1212">
        <v>2286</v>
      </c>
    </row>
    <row r="1213" spans="1:5" x14ac:dyDescent="0.25">
      <c r="A1213" s="1">
        <v>41755</v>
      </c>
      <c r="B1213" t="s">
        <v>7</v>
      </c>
      <c r="C1213">
        <v>4</v>
      </c>
      <c r="D1213">
        <v>1060</v>
      </c>
      <c r="E1213">
        <v>2176</v>
      </c>
    </row>
    <row r="1214" spans="1:5" x14ac:dyDescent="0.25">
      <c r="A1214" s="1">
        <v>41756</v>
      </c>
      <c r="B1214" t="s">
        <v>8</v>
      </c>
      <c r="C1214">
        <v>0</v>
      </c>
      <c r="D1214">
        <v>0</v>
      </c>
      <c r="E1214">
        <v>0</v>
      </c>
    </row>
    <row r="1215" spans="1:5" x14ac:dyDescent="0.25">
      <c r="A1215" s="1">
        <v>41757</v>
      </c>
      <c r="B1215" t="s">
        <v>7</v>
      </c>
      <c r="C1215">
        <v>2</v>
      </c>
      <c r="D1215">
        <v>307</v>
      </c>
      <c r="E1215">
        <v>2220</v>
      </c>
    </row>
    <row r="1216" spans="1:5" x14ac:dyDescent="0.25">
      <c r="A1216" s="1">
        <v>41758</v>
      </c>
      <c r="B1216" t="s">
        <v>7</v>
      </c>
      <c r="C1216">
        <v>2</v>
      </c>
      <c r="D1216">
        <v>299</v>
      </c>
      <c r="E1216">
        <v>503</v>
      </c>
    </row>
    <row r="1217" spans="1:5" x14ac:dyDescent="0.25">
      <c r="A1217" s="1">
        <v>41759</v>
      </c>
      <c r="B1217" t="s">
        <v>7</v>
      </c>
      <c r="C1217">
        <v>0</v>
      </c>
      <c r="D1217">
        <v>0</v>
      </c>
      <c r="E1217">
        <v>0</v>
      </c>
    </row>
    <row r="1218" spans="1:5" x14ac:dyDescent="0.25">
      <c r="A1218" s="1">
        <v>41760</v>
      </c>
      <c r="B1218" t="s">
        <v>7</v>
      </c>
      <c r="C1218">
        <v>2</v>
      </c>
      <c r="D1218">
        <v>283</v>
      </c>
      <c r="E1218">
        <v>859</v>
      </c>
    </row>
    <row r="1219" spans="1:5" x14ac:dyDescent="0.25">
      <c r="A1219" s="1">
        <v>41761</v>
      </c>
      <c r="B1219" t="s">
        <v>7</v>
      </c>
      <c r="C1219">
        <v>3</v>
      </c>
      <c r="D1219">
        <v>1218</v>
      </c>
      <c r="E1219">
        <v>3283</v>
      </c>
    </row>
    <row r="1220" spans="1:5" x14ac:dyDescent="0.25">
      <c r="A1220" s="1">
        <v>41762</v>
      </c>
      <c r="B1220" t="s">
        <v>7</v>
      </c>
      <c r="C1220">
        <v>6</v>
      </c>
      <c r="D1220">
        <v>1880</v>
      </c>
      <c r="E1220">
        <v>4755</v>
      </c>
    </row>
    <row r="1221" spans="1:5" x14ac:dyDescent="0.25">
      <c r="A1221" s="1">
        <v>41763</v>
      </c>
      <c r="B1221" t="s">
        <v>7</v>
      </c>
      <c r="C1221">
        <v>3</v>
      </c>
      <c r="D1221">
        <v>403</v>
      </c>
      <c r="E1221">
        <v>1428</v>
      </c>
    </row>
    <row r="1222" spans="1:5" x14ac:dyDescent="0.25">
      <c r="A1222" s="1">
        <v>41764</v>
      </c>
      <c r="B1222" t="s">
        <v>7</v>
      </c>
      <c r="C1222">
        <v>4</v>
      </c>
      <c r="D1222">
        <v>1024</v>
      </c>
      <c r="E1222">
        <v>1754</v>
      </c>
    </row>
    <row r="1223" spans="1:5" x14ac:dyDescent="0.25">
      <c r="A1223" s="1">
        <v>41765</v>
      </c>
      <c r="B1223" t="s">
        <v>7</v>
      </c>
      <c r="C1223">
        <v>4</v>
      </c>
      <c r="D1223">
        <v>607</v>
      </c>
      <c r="E1223">
        <v>2535</v>
      </c>
    </row>
    <row r="1224" spans="1:5" x14ac:dyDescent="0.25">
      <c r="A1224" s="1">
        <v>41766</v>
      </c>
      <c r="B1224" t="s">
        <v>7</v>
      </c>
      <c r="C1224">
        <v>4</v>
      </c>
      <c r="D1224">
        <v>715</v>
      </c>
      <c r="E1224">
        <v>3220</v>
      </c>
    </row>
    <row r="1225" spans="1:5" x14ac:dyDescent="0.25">
      <c r="A1225" s="1">
        <v>41767</v>
      </c>
      <c r="B1225" t="s">
        <v>7</v>
      </c>
      <c r="C1225">
        <v>4</v>
      </c>
      <c r="D1225">
        <v>930</v>
      </c>
      <c r="E1225">
        <v>3595</v>
      </c>
    </row>
    <row r="1226" spans="1:5" x14ac:dyDescent="0.25">
      <c r="A1226" s="1">
        <v>41768</v>
      </c>
      <c r="B1226" t="s">
        <v>7</v>
      </c>
      <c r="C1226">
        <v>5</v>
      </c>
      <c r="D1226">
        <v>1587</v>
      </c>
      <c r="E1226">
        <v>6212</v>
      </c>
    </row>
    <row r="1227" spans="1:5" x14ac:dyDescent="0.25">
      <c r="A1227" s="1">
        <v>41769</v>
      </c>
      <c r="B1227" t="s">
        <v>7</v>
      </c>
      <c r="C1227">
        <v>6</v>
      </c>
      <c r="D1227">
        <v>1401</v>
      </c>
      <c r="E1227">
        <v>4226</v>
      </c>
    </row>
    <row r="1228" spans="1:5" x14ac:dyDescent="0.25">
      <c r="A1228" s="1">
        <v>41770</v>
      </c>
      <c r="B1228" t="s">
        <v>7</v>
      </c>
      <c r="C1228">
        <v>3</v>
      </c>
      <c r="D1228">
        <v>1460</v>
      </c>
      <c r="E1228">
        <v>4196</v>
      </c>
    </row>
    <row r="1229" spans="1:5" x14ac:dyDescent="0.25">
      <c r="A1229" s="1">
        <v>41771</v>
      </c>
      <c r="B1229" t="s">
        <v>7</v>
      </c>
      <c r="C1229">
        <v>3</v>
      </c>
      <c r="D1229">
        <v>755</v>
      </c>
      <c r="E1229">
        <v>2777</v>
      </c>
    </row>
    <row r="1230" spans="1:5" x14ac:dyDescent="0.25">
      <c r="A1230" s="1">
        <v>41772</v>
      </c>
      <c r="B1230" t="s">
        <v>7</v>
      </c>
      <c r="C1230">
        <v>0</v>
      </c>
      <c r="D1230">
        <v>0</v>
      </c>
      <c r="E1230">
        <v>0</v>
      </c>
    </row>
    <row r="1231" spans="1:5" x14ac:dyDescent="0.25">
      <c r="A1231" s="1">
        <v>41773</v>
      </c>
      <c r="B1231" t="s">
        <v>7</v>
      </c>
      <c r="C1231">
        <v>4</v>
      </c>
      <c r="D1231">
        <v>952</v>
      </c>
      <c r="E1231">
        <v>1604</v>
      </c>
    </row>
    <row r="1232" spans="1:5" x14ac:dyDescent="0.25">
      <c r="A1232" s="1">
        <v>41774</v>
      </c>
      <c r="B1232" t="s">
        <v>7</v>
      </c>
      <c r="C1232">
        <v>1</v>
      </c>
      <c r="D1232">
        <v>125</v>
      </c>
      <c r="E1232">
        <v>411</v>
      </c>
    </row>
    <row r="1233" spans="1:5" x14ac:dyDescent="0.25">
      <c r="A1233" s="1">
        <v>41775</v>
      </c>
      <c r="B1233" t="s">
        <v>7</v>
      </c>
      <c r="C1233">
        <v>3</v>
      </c>
      <c r="D1233">
        <v>637</v>
      </c>
      <c r="E1233">
        <v>2297</v>
      </c>
    </row>
    <row r="1234" spans="1:5" x14ac:dyDescent="0.25">
      <c r="A1234" s="1">
        <v>41776</v>
      </c>
      <c r="B1234" t="s">
        <v>7</v>
      </c>
      <c r="C1234">
        <v>1</v>
      </c>
      <c r="D1234">
        <v>166</v>
      </c>
      <c r="E1234">
        <v>366</v>
      </c>
    </row>
    <row r="1235" spans="1:5" x14ac:dyDescent="0.25">
      <c r="A1235" s="1">
        <v>41777</v>
      </c>
      <c r="B1235" t="s">
        <v>7</v>
      </c>
      <c r="C1235">
        <v>2</v>
      </c>
      <c r="D1235">
        <v>649</v>
      </c>
      <c r="E1235">
        <v>994</v>
      </c>
    </row>
    <row r="1236" spans="1:5" x14ac:dyDescent="0.25">
      <c r="A1236" s="1">
        <v>41778</v>
      </c>
      <c r="B1236" t="s">
        <v>7</v>
      </c>
      <c r="C1236">
        <v>2</v>
      </c>
      <c r="D1236">
        <v>445</v>
      </c>
      <c r="E1236">
        <v>629</v>
      </c>
    </row>
    <row r="1237" spans="1:5" x14ac:dyDescent="0.25">
      <c r="A1237" s="1">
        <v>41779</v>
      </c>
      <c r="B1237" t="s">
        <v>7</v>
      </c>
      <c r="C1237">
        <v>6</v>
      </c>
      <c r="D1237">
        <v>2008</v>
      </c>
      <c r="E1237">
        <v>3725</v>
      </c>
    </row>
    <row r="1238" spans="1:5" x14ac:dyDescent="0.25">
      <c r="A1238" s="1">
        <v>41780</v>
      </c>
      <c r="B1238" t="s">
        <v>7</v>
      </c>
      <c r="C1238">
        <v>0</v>
      </c>
      <c r="D1238">
        <v>0</v>
      </c>
      <c r="E1238">
        <v>0</v>
      </c>
    </row>
    <row r="1239" spans="1:5" x14ac:dyDescent="0.25">
      <c r="A1239" s="1">
        <v>41781</v>
      </c>
      <c r="B1239" t="s">
        <v>7</v>
      </c>
      <c r="C1239">
        <v>1</v>
      </c>
      <c r="D1239">
        <v>328</v>
      </c>
      <c r="E1239">
        <v>484</v>
      </c>
    </row>
    <row r="1240" spans="1:5" x14ac:dyDescent="0.25">
      <c r="A1240" s="1">
        <v>41782</v>
      </c>
      <c r="B1240" t="s">
        <v>7</v>
      </c>
      <c r="C1240">
        <v>0</v>
      </c>
      <c r="D1240">
        <v>0</v>
      </c>
      <c r="E1240">
        <v>0</v>
      </c>
    </row>
    <row r="1241" spans="1:5" x14ac:dyDescent="0.25">
      <c r="A1241" s="1">
        <v>41783</v>
      </c>
      <c r="B1241" t="s">
        <v>7</v>
      </c>
      <c r="C1241">
        <v>2</v>
      </c>
      <c r="D1241">
        <v>806</v>
      </c>
      <c r="E1241">
        <v>1508</v>
      </c>
    </row>
    <row r="1242" spans="1:5" x14ac:dyDescent="0.25">
      <c r="A1242" s="1">
        <v>41784</v>
      </c>
      <c r="B1242" t="s">
        <v>7</v>
      </c>
      <c r="C1242">
        <v>3</v>
      </c>
      <c r="D1242">
        <v>333</v>
      </c>
      <c r="E1242">
        <v>520</v>
      </c>
    </row>
    <row r="1243" spans="1:5" x14ac:dyDescent="0.25">
      <c r="A1243" s="1">
        <v>41785</v>
      </c>
      <c r="B1243" t="s">
        <v>7</v>
      </c>
      <c r="C1243">
        <v>4</v>
      </c>
      <c r="D1243">
        <v>1248</v>
      </c>
      <c r="E1243">
        <v>2412</v>
      </c>
    </row>
    <row r="1244" spans="1:5" x14ac:dyDescent="0.25">
      <c r="A1244" s="1">
        <v>41786</v>
      </c>
      <c r="B1244" t="s">
        <v>7</v>
      </c>
      <c r="C1244">
        <v>2</v>
      </c>
      <c r="D1244">
        <v>524</v>
      </c>
      <c r="E1244">
        <v>822</v>
      </c>
    </row>
    <row r="1245" spans="1:5" x14ac:dyDescent="0.25">
      <c r="A1245" s="1">
        <v>41787</v>
      </c>
      <c r="B1245" t="s">
        <v>7</v>
      </c>
      <c r="C1245">
        <v>5</v>
      </c>
      <c r="D1245">
        <v>1261</v>
      </c>
      <c r="E1245">
        <v>2362</v>
      </c>
    </row>
    <row r="1246" spans="1:5" x14ac:dyDescent="0.25">
      <c r="A1246" s="1">
        <v>41788</v>
      </c>
      <c r="B1246" t="s">
        <v>7</v>
      </c>
      <c r="C1246">
        <v>7</v>
      </c>
      <c r="D1246">
        <v>2455</v>
      </c>
      <c r="E1246">
        <v>10803</v>
      </c>
    </row>
    <row r="1247" spans="1:5" x14ac:dyDescent="0.25">
      <c r="A1247" s="1">
        <v>41789</v>
      </c>
      <c r="B1247" t="s">
        <v>8</v>
      </c>
      <c r="C1247">
        <v>0</v>
      </c>
      <c r="D1247">
        <v>0</v>
      </c>
      <c r="E1247">
        <v>0</v>
      </c>
    </row>
    <row r="1248" spans="1:5" x14ac:dyDescent="0.25">
      <c r="A1248" s="1">
        <v>41790</v>
      </c>
      <c r="B1248" t="s">
        <v>7</v>
      </c>
      <c r="C1248">
        <v>1</v>
      </c>
      <c r="D1248">
        <v>281</v>
      </c>
      <c r="E1248">
        <v>625</v>
      </c>
    </row>
    <row r="1249" spans="1:5" x14ac:dyDescent="0.25">
      <c r="A1249" s="1">
        <v>41791</v>
      </c>
      <c r="B1249" t="s">
        <v>7</v>
      </c>
      <c r="C1249">
        <v>3</v>
      </c>
      <c r="D1249">
        <v>743</v>
      </c>
      <c r="E1249">
        <v>2484</v>
      </c>
    </row>
    <row r="1250" spans="1:5" x14ac:dyDescent="0.25">
      <c r="A1250" s="1">
        <v>41792</v>
      </c>
      <c r="B1250" t="s">
        <v>7</v>
      </c>
      <c r="C1250">
        <v>2</v>
      </c>
      <c r="D1250">
        <v>488</v>
      </c>
      <c r="E1250">
        <v>1930</v>
      </c>
    </row>
    <row r="1251" spans="1:5" x14ac:dyDescent="0.25">
      <c r="A1251" s="1">
        <v>41793</v>
      </c>
      <c r="B1251" t="s">
        <v>7</v>
      </c>
      <c r="C1251">
        <v>4</v>
      </c>
      <c r="D1251">
        <v>1839</v>
      </c>
      <c r="E1251">
        <v>4746</v>
      </c>
    </row>
    <row r="1252" spans="1:5" x14ac:dyDescent="0.25">
      <c r="A1252" s="1">
        <v>41794</v>
      </c>
      <c r="B1252" t="s">
        <v>7</v>
      </c>
      <c r="C1252">
        <v>2</v>
      </c>
      <c r="D1252">
        <v>335</v>
      </c>
      <c r="E1252">
        <v>688</v>
      </c>
    </row>
    <row r="1253" spans="1:5" x14ac:dyDescent="0.25">
      <c r="A1253" s="1">
        <v>41795</v>
      </c>
      <c r="B1253" t="s">
        <v>7</v>
      </c>
      <c r="C1253">
        <v>2</v>
      </c>
      <c r="D1253">
        <v>457</v>
      </c>
      <c r="E1253">
        <v>2697</v>
      </c>
    </row>
    <row r="1254" spans="1:5" x14ac:dyDescent="0.25">
      <c r="A1254" s="1">
        <v>41796</v>
      </c>
      <c r="B1254" t="s">
        <v>7</v>
      </c>
      <c r="C1254">
        <v>2</v>
      </c>
      <c r="D1254">
        <v>532</v>
      </c>
      <c r="E1254">
        <v>1551</v>
      </c>
    </row>
    <row r="1255" spans="1:5" x14ac:dyDescent="0.25">
      <c r="A1255" s="1">
        <v>41797</v>
      </c>
      <c r="B1255" t="s">
        <v>7</v>
      </c>
      <c r="C1255">
        <v>3</v>
      </c>
      <c r="D1255">
        <v>1506</v>
      </c>
      <c r="E1255">
        <v>2408</v>
      </c>
    </row>
    <row r="1256" spans="1:5" x14ac:dyDescent="0.25">
      <c r="A1256" s="1">
        <v>41798</v>
      </c>
      <c r="B1256" t="s">
        <v>7</v>
      </c>
      <c r="C1256">
        <v>4</v>
      </c>
      <c r="D1256">
        <v>812</v>
      </c>
      <c r="E1256">
        <v>1617</v>
      </c>
    </row>
    <row r="1257" spans="1:5" x14ac:dyDescent="0.25">
      <c r="A1257" s="1">
        <v>41799</v>
      </c>
      <c r="B1257" t="s">
        <v>7</v>
      </c>
      <c r="C1257">
        <v>3</v>
      </c>
      <c r="D1257">
        <v>556</v>
      </c>
      <c r="E1257">
        <v>2273</v>
      </c>
    </row>
    <row r="1258" spans="1:5" x14ac:dyDescent="0.25">
      <c r="A1258" s="1">
        <v>41800</v>
      </c>
      <c r="B1258" t="s">
        <v>7</v>
      </c>
      <c r="C1258">
        <v>2</v>
      </c>
      <c r="D1258">
        <v>428</v>
      </c>
      <c r="E1258">
        <v>2291</v>
      </c>
    </row>
    <row r="1259" spans="1:5" x14ac:dyDescent="0.25">
      <c r="A1259" s="1">
        <v>41801</v>
      </c>
      <c r="B1259" t="s">
        <v>7</v>
      </c>
      <c r="C1259">
        <v>3</v>
      </c>
      <c r="D1259">
        <v>573</v>
      </c>
      <c r="E1259">
        <v>3134</v>
      </c>
    </row>
    <row r="1260" spans="1:5" x14ac:dyDescent="0.25">
      <c r="A1260" s="1">
        <v>41802</v>
      </c>
      <c r="B1260" t="s">
        <v>7</v>
      </c>
      <c r="C1260">
        <v>10</v>
      </c>
      <c r="D1260">
        <v>1955</v>
      </c>
      <c r="E1260">
        <v>6167</v>
      </c>
    </row>
    <row r="1261" spans="1:5" x14ac:dyDescent="0.25">
      <c r="A1261" s="1">
        <v>41803</v>
      </c>
      <c r="B1261" t="s">
        <v>7</v>
      </c>
      <c r="C1261">
        <v>5</v>
      </c>
      <c r="D1261">
        <v>3270</v>
      </c>
      <c r="E1261">
        <v>6502</v>
      </c>
    </row>
    <row r="1262" spans="1:5" x14ac:dyDescent="0.25">
      <c r="A1262" s="1">
        <v>41804</v>
      </c>
      <c r="B1262" t="s">
        <v>7</v>
      </c>
      <c r="C1262">
        <v>4</v>
      </c>
      <c r="D1262">
        <v>1674</v>
      </c>
      <c r="E1262">
        <v>5363</v>
      </c>
    </row>
    <row r="1263" spans="1:5" x14ac:dyDescent="0.25">
      <c r="A1263" s="1">
        <v>41805</v>
      </c>
      <c r="B1263" t="s">
        <v>7</v>
      </c>
      <c r="C1263">
        <v>6</v>
      </c>
      <c r="D1263">
        <v>1596</v>
      </c>
      <c r="E1263">
        <v>5058</v>
      </c>
    </row>
    <row r="1264" spans="1:5" x14ac:dyDescent="0.25">
      <c r="A1264" s="1">
        <v>41806</v>
      </c>
      <c r="B1264" t="s">
        <v>7</v>
      </c>
      <c r="C1264">
        <v>3</v>
      </c>
      <c r="D1264">
        <v>1292</v>
      </c>
      <c r="E1264">
        <v>3866</v>
      </c>
    </row>
    <row r="1265" spans="1:5" x14ac:dyDescent="0.25">
      <c r="A1265" s="1">
        <v>41807</v>
      </c>
      <c r="B1265" t="s">
        <v>7</v>
      </c>
      <c r="C1265">
        <v>6</v>
      </c>
      <c r="D1265">
        <v>1518</v>
      </c>
      <c r="E1265">
        <v>3452</v>
      </c>
    </row>
    <row r="1266" spans="1:5" x14ac:dyDescent="0.25">
      <c r="A1266" s="1">
        <v>41808</v>
      </c>
      <c r="B1266" t="s">
        <v>7</v>
      </c>
      <c r="C1266">
        <v>1</v>
      </c>
      <c r="D1266">
        <v>233</v>
      </c>
      <c r="E1266">
        <v>694</v>
      </c>
    </row>
    <row r="1267" spans="1:5" x14ac:dyDescent="0.25">
      <c r="A1267" s="1">
        <v>41809</v>
      </c>
      <c r="B1267" t="s">
        <v>7</v>
      </c>
      <c r="C1267">
        <v>2</v>
      </c>
      <c r="D1267">
        <v>1369</v>
      </c>
      <c r="E1267">
        <v>2052</v>
      </c>
    </row>
    <row r="1268" spans="1:5" x14ac:dyDescent="0.25">
      <c r="A1268" s="1">
        <v>41810</v>
      </c>
      <c r="B1268" t="s">
        <v>7</v>
      </c>
      <c r="C1268">
        <v>3</v>
      </c>
      <c r="D1268">
        <v>424</v>
      </c>
      <c r="E1268">
        <v>788</v>
      </c>
    </row>
    <row r="1269" spans="1:5" x14ac:dyDescent="0.25">
      <c r="A1269" s="1">
        <v>41811</v>
      </c>
      <c r="B1269" t="s">
        <v>7</v>
      </c>
      <c r="C1269">
        <v>1</v>
      </c>
      <c r="D1269">
        <v>242</v>
      </c>
      <c r="E1269">
        <v>315</v>
      </c>
    </row>
    <row r="1270" spans="1:5" x14ac:dyDescent="0.25">
      <c r="A1270" s="1">
        <v>41812</v>
      </c>
      <c r="B1270" t="s">
        <v>7</v>
      </c>
      <c r="C1270">
        <v>1</v>
      </c>
      <c r="D1270">
        <v>284</v>
      </c>
      <c r="E1270">
        <v>1736</v>
      </c>
    </row>
    <row r="1271" spans="1:5" x14ac:dyDescent="0.25">
      <c r="A1271" s="1">
        <v>41813</v>
      </c>
      <c r="B1271" t="s">
        <v>7</v>
      </c>
      <c r="C1271">
        <v>1</v>
      </c>
      <c r="D1271">
        <v>172</v>
      </c>
      <c r="E1271">
        <v>211</v>
      </c>
    </row>
    <row r="1272" spans="1:5" x14ac:dyDescent="0.25">
      <c r="A1272" s="1">
        <v>41814</v>
      </c>
      <c r="B1272" t="s">
        <v>7</v>
      </c>
      <c r="C1272">
        <v>1</v>
      </c>
      <c r="D1272">
        <v>240</v>
      </c>
      <c r="E1272">
        <v>281</v>
      </c>
    </row>
    <row r="1273" spans="1:5" x14ac:dyDescent="0.25">
      <c r="A1273" s="1">
        <v>41815</v>
      </c>
      <c r="B1273" t="s">
        <v>7</v>
      </c>
      <c r="C1273">
        <v>3</v>
      </c>
      <c r="D1273">
        <v>433</v>
      </c>
      <c r="E1273">
        <v>1154</v>
      </c>
    </row>
    <row r="1274" spans="1:5" x14ac:dyDescent="0.25">
      <c r="A1274" s="1">
        <v>41816</v>
      </c>
      <c r="B1274" t="s">
        <v>7</v>
      </c>
      <c r="C1274">
        <v>3</v>
      </c>
      <c r="D1274">
        <v>492</v>
      </c>
      <c r="E1274">
        <v>919</v>
      </c>
    </row>
    <row r="1275" spans="1:5" x14ac:dyDescent="0.25">
      <c r="A1275" s="1">
        <v>41817</v>
      </c>
      <c r="B1275" t="s">
        <v>7</v>
      </c>
      <c r="C1275">
        <v>5</v>
      </c>
      <c r="D1275">
        <v>965</v>
      </c>
      <c r="E1275">
        <v>3745</v>
      </c>
    </row>
    <row r="1276" spans="1:5" x14ac:dyDescent="0.25">
      <c r="A1276" s="1">
        <v>41818</v>
      </c>
      <c r="B1276" t="s">
        <v>7</v>
      </c>
      <c r="C1276">
        <v>4</v>
      </c>
      <c r="D1276">
        <v>490</v>
      </c>
      <c r="E1276">
        <v>1515</v>
      </c>
    </row>
    <row r="1277" spans="1:5" x14ac:dyDescent="0.25">
      <c r="A1277" s="1">
        <v>41819</v>
      </c>
      <c r="B1277" t="s">
        <v>7</v>
      </c>
      <c r="C1277">
        <v>1</v>
      </c>
      <c r="D1277">
        <v>446</v>
      </c>
      <c r="E1277">
        <v>1657</v>
      </c>
    </row>
    <row r="1278" spans="1:5" x14ac:dyDescent="0.25">
      <c r="A1278" s="1">
        <v>41820</v>
      </c>
      <c r="B1278" t="s">
        <v>7</v>
      </c>
      <c r="C1278">
        <v>1</v>
      </c>
      <c r="D1278">
        <v>516</v>
      </c>
      <c r="E1278">
        <v>1953</v>
      </c>
    </row>
    <row r="1279" spans="1:5" x14ac:dyDescent="0.25">
      <c r="A1279" s="1">
        <v>41821</v>
      </c>
      <c r="B1279" t="s">
        <v>7</v>
      </c>
      <c r="C1279">
        <v>0</v>
      </c>
      <c r="D1279">
        <v>0</v>
      </c>
      <c r="E1279">
        <v>0</v>
      </c>
    </row>
    <row r="1280" spans="1:5" x14ac:dyDescent="0.25">
      <c r="A1280" s="1">
        <v>41822</v>
      </c>
      <c r="B1280" t="s">
        <v>7</v>
      </c>
      <c r="C1280">
        <v>0</v>
      </c>
      <c r="D1280">
        <v>0</v>
      </c>
      <c r="E1280">
        <v>0</v>
      </c>
    </row>
    <row r="1281" spans="1:5" x14ac:dyDescent="0.25">
      <c r="A1281" s="1">
        <v>41823</v>
      </c>
      <c r="B1281" t="s">
        <v>7</v>
      </c>
      <c r="C1281">
        <v>0</v>
      </c>
      <c r="D1281">
        <v>0</v>
      </c>
      <c r="E1281">
        <v>0</v>
      </c>
    </row>
    <row r="1282" spans="1:5" x14ac:dyDescent="0.25">
      <c r="A1282" s="1">
        <v>41824</v>
      </c>
      <c r="B1282" t="s">
        <v>7</v>
      </c>
      <c r="C1282">
        <v>1</v>
      </c>
      <c r="D1282">
        <v>1250</v>
      </c>
      <c r="E1282">
        <v>1953</v>
      </c>
    </row>
    <row r="1283" spans="1:5" x14ac:dyDescent="0.25">
      <c r="A1283" s="1">
        <v>41825</v>
      </c>
      <c r="B1283" t="s">
        <v>7</v>
      </c>
      <c r="C1283">
        <v>1</v>
      </c>
      <c r="D1283">
        <v>184</v>
      </c>
      <c r="E1283">
        <v>390</v>
      </c>
    </row>
    <row r="1284" spans="1:5" x14ac:dyDescent="0.25">
      <c r="A1284" s="1">
        <v>41826</v>
      </c>
      <c r="B1284" t="s">
        <v>7</v>
      </c>
      <c r="C1284">
        <v>3</v>
      </c>
      <c r="D1284">
        <v>550</v>
      </c>
      <c r="E1284">
        <v>1095</v>
      </c>
    </row>
    <row r="1285" spans="1:5" x14ac:dyDescent="0.25">
      <c r="A1285" s="1">
        <v>41827</v>
      </c>
      <c r="B1285" t="s">
        <v>7</v>
      </c>
      <c r="C1285">
        <v>1</v>
      </c>
      <c r="D1285">
        <v>101</v>
      </c>
      <c r="E1285">
        <v>312</v>
      </c>
    </row>
    <row r="1286" spans="1:5" x14ac:dyDescent="0.25">
      <c r="A1286" s="1">
        <v>41828</v>
      </c>
      <c r="B1286" t="s">
        <v>7</v>
      </c>
      <c r="C1286">
        <v>7</v>
      </c>
      <c r="D1286">
        <v>2344</v>
      </c>
      <c r="E1286">
        <v>4701</v>
      </c>
    </row>
    <row r="1287" spans="1:5" x14ac:dyDescent="0.25">
      <c r="A1287" s="1">
        <v>41829</v>
      </c>
      <c r="B1287" t="s">
        <v>7</v>
      </c>
      <c r="C1287">
        <v>0</v>
      </c>
      <c r="D1287">
        <v>0</v>
      </c>
      <c r="E1287">
        <v>0</v>
      </c>
    </row>
    <row r="1288" spans="1:5" x14ac:dyDescent="0.25">
      <c r="A1288" s="1">
        <v>41830</v>
      </c>
      <c r="B1288" t="s">
        <v>7</v>
      </c>
      <c r="C1288">
        <v>3</v>
      </c>
      <c r="D1288">
        <v>481</v>
      </c>
      <c r="E1288">
        <v>1150</v>
      </c>
    </row>
    <row r="1289" spans="1:5" x14ac:dyDescent="0.25">
      <c r="A1289" s="1">
        <v>41831</v>
      </c>
      <c r="B1289" t="s">
        <v>7</v>
      </c>
      <c r="C1289">
        <v>5</v>
      </c>
      <c r="D1289">
        <v>1567</v>
      </c>
      <c r="E1289">
        <v>2823</v>
      </c>
    </row>
    <row r="1290" spans="1:5" x14ac:dyDescent="0.25">
      <c r="A1290" s="1">
        <v>41832</v>
      </c>
      <c r="B1290" t="s">
        <v>7</v>
      </c>
      <c r="C1290">
        <v>2</v>
      </c>
      <c r="D1290">
        <v>330</v>
      </c>
      <c r="E1290">
        <v>712</v>
      </c>
    </row>
    <row r="1291" spans="1:5" x14ac:dyDescent="0.25">
      <c r="A1291" s="1">
        <v>41833</v>
      </c>
      <c r="B1291" t="s">
        <v>8</v>
      </c>
      <c r="C1291">
        <v>0</v>
      </c>
      <c r="D1291">
        <v>0</v>
      </c>
      <c r="E1291">
        <v>0</v>
      </c>
    </row>
    <row r="1292" spans="1:5" x14ac:dyDescent="0.25">
      <c r="A1292" s="1">
        <v>41834</v>
      </c>
      <c r="B1292" t="s">
        <v>7</v>
      </c>
      <c r="C1292">
        <v>0</v>
      </c>
      <c r="D1292">
        <v>0</v>
      </c>
      <c r="E1292">
        <v>0</v>
      </c>
    </row>
    <row r="1293" spans="1:5" x14ac:dyDescent="0.25">
      <c r="A1293" s="1">
        <v>41835</v>
      </c>
      <c r="B1293" t="s">
        <v>7</v>
      </c>
      <c r="C1293">
        <v>1</v>
      </c>
      <c r="D1293">
        <v>744</v>
      </c>
      <c r="E1293">
        <v>1953</v>
      </c>
    </row>
    <row r="1294" spans="1:5" x14ac:dyDescent="0.25">
      <c r="A1294" s="1">
        <v>41836</v>
      </c>
      <c r="B1294" t="s">
        <v>7</v>
      </c>
      <c r="C1294">
        <v>1</v>
      </c>
      <c r="D1294">
        <v>726</v>
      </c>
      <c r="E1294">
        <v>1524</v>
      </c>
    </row>
    <row r="1295" spans="1:5" x14ac:dyDescent="0.25">
      <c r="A1295" s="1">
        <v>41837</v>
      </c>
      <c r="B1295" t="s">
        <v>7</v>
      </c>
      <c r="C1295">
        <v>0</v>
      </c>
      <c r="D1295">
        <v>0</v>
      </c>
      <c r="E1295">
        <v>0</v>
      </c>
    </row>
    <row r="1296" spans="1:5" x14ac:dyDescent="0.25">
      <c r="A1296" s="1">
        <v>41838</v>
      </c>
      <c r="B1296" t="s">
        <v>7</v>
      </c>
      <c r="C1296">
        <v>3</v>
      </c>
      <c r="D1296">
        <v>1455</v>
      </c>
      <c r="E1296">
        <v>3586</v>
      </c>
    </row>
    <row r="1297" spans="1:5" x14ac:dyDescent="0.25">
      <c r="A1297" s="1">
        <v>41839</v>
      </c>
      <c r="B1297" t="s">
        <v>7</v>
      </c>
      <c r="C1297">
        <v>3</v>
      </c>
      <c r="D1297">
        <v>1637</v>
      </c>
      <c r="E1297">
        <v>4280</v>
      </c>
    </row>
    <row r="1298" spans="1:5" x14ac:dyDescent="0.25">
      <c r="A1298" s="1">
        <v>41840</v>
      </c>
      <c r="B1298" t="s">
        <v>7</v>
      </c>
      <c r="C1298">
        <v>1</v>
      </c>
      <c r="D1298">
        <v>199</v>
      </c>
      <c r="E1298">
        <v>209</v>
      </c>
    </row>
    <row r="1299" spans="1:5" x14ac:dyDescent="0.25">
      <c r="A1299" s="1">
        <v>41841</v>
      </c>
      <c r="B1299" t="s">
        <v>7</v>
      </c>
      <c r="C1299">
        <v>0</v>
      </c>
      <c r="D1299">
        <v>0</v>
      </c>
      <c r="E1299">
        <v>0</v>
      </c>
    </row>
    <row r="1300" spans="1:5" x14ac:dyDescent="0.25">
      <c r="A1300" s="1">
        <v>41842</v>
      </c>
      <c r="B1300" t="s">
        <v>7</v>
      </c>
      <c r="C1300">
        <v>7</v>
      </c>
      <c r="D1300">
        <v>2021</v>
      </c>
      <c r="E1300">
        <v>4309</v>
      </c>
    </row>
    <row r="1301" spans="1:5" x14ac:dyDescent="0.25">
      <c r="A1301" s="1">
        <v>41843</v>
      </c>
      <c r="B1301" t="s">
        <v>7</v>
      </c>
      <c r="C1301">
        <v>0</v>
      </c>
      <c r="D1301">
        <v>0</v>
      </c>
      <c r="E1301">
        <v>0</v>
      </c>
    </row>
    <row r="1302" spans="1:5" x14ac:dyDescent="0.25">
      <c r="A1302" s="1">
        <v>41844</v>
      </c>
      <c r="B1302" t="s">
        <v>7</v>
      </c>
      <c r="C1302">
        <v>2</v>
      </c>
      <c r="D1302">
        <v>312</v>
      </c>
      <c r="E1302">
        <v>709</v>
      </c>
    </row>
    <row r="1303" spans="1:5" x14ac:dyDescent="0.25">
      <c r="A1303" s="1">
        <v>41845</v>
      </c>
      <c r="B1303" t="s">
        <v>7</v>
      </c>
      <c r="C1303">
        <v>2</v>
      </c>
      <c r="D1303">
        <v>363</v>
      </c>
      <c r="E1303">
        <v>1010</v>
      </c>
    </row>
    <row r="1304" spans="1:5" x14ac:dyDescent="0.25">
      <c r="A1304" s="1">
        <v>41846</v>
      </c>
      <c r="B1304" t="s">
        <v>7</v>
      </c>
      <c r="C1304">
        <v>8</v>
      </c>
      <c r="D1304">
        <v>2242</v>
      </c>
      <c r="E1304">
        <v>9041</v>
      </c>
    </row>
    <row r="1305" spans="1:5" x14ac:dyDescent="0.25">
      <c r="A1305" s="1">
        <v>41847</v>
      </c>
      <c r="B1305" t="s">
        <v>7</v>
      </c>
      <c r="C1305">
        <v>0</v>
      </c>
      <c r="D1305">
        <v>0</v>
      </c>
      <c r="E1305">
        <v>0</v>
      </c>
    </row>
    <row r="1306" spans="1:5" x14ac:dyDescent="0.25">
      <c r="A1306" s="1">
        <v>41848</v>
      </c>
      <c r="B1306" t="s">
        <v>7</v>
      </c>
      <c r="C1306">
        <v>0</v>
      </c>
      <c r="D1306">
        <v>0</v>
      </c>
      <c r="E1306">
        <v>0</v>
      </c>
    </row>
    <row r="1307" spans="1:5" x14ac:dyDescent="0.25">
      <c r="A1307" s="1">
        <v>41849</v>
      </c>
      <c r="B1307" t="s">
        <v>8</v>
      </c>
      <c r="C1307">
        <v>0</v>
      </c>
      <c r="D1307">
        <v>0</v>
      </c>
      <c r="E1307">
        <v>0</v>
      </c>
    </row>
    <row r="1308" spans="1:5" x14ac:dyDescent="0.25">
      <c r="A1308" s="1">
        <v>41850</v>
      </c>
      <c r="B1308" t="s">
        <v>7</v>
      </c>
      <c r="C1308">
        <v>4</v>
      </c>
      <c r="D1308">
        <v>1121</v>
      </c>
      <c r="E1308">
        <v>2547</v>
      </c>
    </row>
    <row r="1309" spans="1:5" x14ac:dyDescent="0.25">
      <c r="A1309" s="1">
        <v>41851</v>
      </c>
      <c r="B1309" t="s">
        <v>7</v>
      </c>
      <c r="C1309">
        <v>4</v>
      </c>
      <c r="D1309">
        <v>1247</v>
      </c>
      <c r="E1309">
        <v>2766</v>
      </c>
    </row>
    <row r="1310" spans="1:5" x14ac:dyDescent="0.25">
      <c r="A1310" s="1">
        <v>41852</v>
      </c>
      <c r="B1310" t="s">
        <v>7</v>
      </c>
      <c r="C1310">
        <v>4</v>
      </c>
      <c r="D1310">
        <v>2146</v>
      </c>
      <c r="E1310">
        <v>5484</v>
      </c>
    </row>
    <row r="1311" spans="1:5" x14ac:dyDescent="0.25">
      <c r="A1311" s="1">
        <v>41853</v>
      </c>
      <c r="B1311" t="s">
        <v>7</v>
      </c>
      <c r="C1311">
        <v>0</v>
      </c>
      <c r="D1311">
        <v>0</v>
      </c>
      <c r="E1311">
        <v>0</v>
      </c>
    </row>
    <row r="1312" spans="1:5" x14ac:dyDescent="0.25">
      <c r="A1312" s="1">
        <v>41854</v>
      </c>
      <c r="B1312" t="s">
        <v>7</v>
      </c>
      <c r="C1312">
        <v>3</v>
      </c>
      <c r="D1312">
        <v>585</v>
      </c>
      <c r="E1312">
        <v>990</v>
      </c>
    </row>
    <row r="1313" spans="1:5" x14ac:dyDescent="0.25">
      <c r="A1313" s="1">
        <v>41855</v>
      </c>
      <c r="B1313" t="s">
        <v>7</v>
      </c>
      <c r="C1313">
        <v>2</v>
      </c>
      <c r="D1313">
        <v>343</v>
      </c>
      <c r="E1313">
        <v>780</v>
      </c>
    </row>
    <row r="1314" spans="1:5" x14ac:dyDescent="0.25">
      <c r="A1314" s="1">
        <v>41856</v>
      </c>
      <c r="B1314" t="s">
        <v>7</v>
      </c>
      <c r="C1314">
        <v>3</v>
      </c>
      <c r="D1314">
        <v>417</v>
      </c>
      <c r="E1314">
        <v>858</v>
      </c>
    </row>
    <row r="1315" spans="1:5" x14ac:dyDescent="0.25">
      <c r="A1315" s="1">
        <v>41857</v>
      </c>
      <c r="B1315" t="s">
        <v>7</v>
      </c>
      <c r="C1315">
        <v>2</v>
      </c>
      <c r="D1315">
        <v>426</v>
      </c>
      <c r="E1315">
        <v>3311</v>
      </c>
    </row>
    <row r="1316" spans="1:5" x14ac:dyDescent="0.25">
      <c r="A1316" s="1">
        <v>41858</v>
      </c>
      <c r="B1316" t="s">
        <v>7</v>
      </c>
      <c r="C1316">
        <v>2</v>
      </c>
      <c r="D1316">
        <v>234</v>
      </c>
      <c r="E1316">
        <v>780</v>
      </c>
    </row>
    <row r="1317" spans="1:5" x14ac:dyDescent="0.25">
      <c r="A1317" s="1">
        <v>41859</v>
      </c>
      <c r="B1317" t="s">
        <v>7</v>
      </c>
      <c r="C1317">
        <v>2</v>
      </c>
      <c r="D1317">
        <v>423</v>
      </c>
      <c r="E1317">
        <v>1510</v>
      </c>
    </row>
    <row r="1318" spans="1:5" x14ac:dyDescent="0.25">
      <c r="A1318" s="1">
        <v>41860</v>
      </c>
      <c r="B1318" t="s">
        <v>8</v>
      </c>
      <c r="C1318">
        <v>0</v>
      </c>
      <c r="D1318">
        <v>0</v>
      </c>
      <c r="E1318">
        <v>0</v>
      </c>
    </row>
    <row r="1319" spans="1:5" x14ac:dyDescent="0.25">
      <c r="A1319" s="1">
        <v>41861</v>
      </c>
      <c r="B1319" t="s">
        <v>8</v>
      </c>
      <c r="C1319">
        <v>0</v>
      </c>
      <c r="D1319">
        <v>0</v>
      </c>
      <c r="E1319">
        <v>0</v>
      </c>
    </row>
    <row r="1320" spans="1:5" x14ac:dyDescent="0.25">
      <c r="A1320" s="1">
        <v>41862</v>
      </c>
      <c r="B1320" t="s">
        <v>7</v>
      </c>
      <c r="C1320">
        <v>5</v>
      </c>
      <c r="D1320">
        <v>1152</v>
      </c>
      <c r="E1320">
        <v>2777</v>
      </c>
    </row>
    <row r="1321" spans="1:5" x14ac:dyDescent="0.25">
      <c r="A1321" s="1">
        <v>41863</v>
      </c>
      <c r="B1321" t="s">
        <v>7</v>
      </c>
      <c r="C1321">
        <v>0</v>
      </c>
      <c r="D1321">
        <v>0</v>
      </c>
      <c r="E1321">
        <v>0</v>
      </c>
    </row>
    <row r="1322" spans="1:5" x14ac:dyDescent="0.25">
      <c r="A1322" s="1">
        <v>41864</v>
      </c>
      <c r="B1322" t="s">
        <v>7</v>
      </c>
      <c r="C1322">
        <v>0</v>
      </c>
      <c r="D1322">
        <v>0</v>
      </c>
      <c r="E1322">
        <v>0</v>
      </c>
    </row>
    <row r="1323" spans="1:5" x14ac:dyDescent="0.25">
      <c r="A1323" s="1">
        <v>41865</v>
      </c>
      <c r="B1323" t="s">
        <v>7</v>
      </c>
      <c r="C1323">
        <v>0</v>
      </c>
      <c r="D1323">
        <v>0</v>
      </c>
      <c r="E1323">
        <v>0</v>
      </c>
    </row>
    <row r="1324" spans="1:5" x14ac:dyDescent="0.25">
      <c r="A1324" s="1">
        <v>41866</v>
      </c>
      <c r="B1324" t="s">
        <v>7</v>
      </c>
      <c r="C1324">
        <v>1</v>
      </c>
      <c r="D1324">
        <v>153</v>
      </c>
      <c r="E1324">
        <v>343</v>
      </c>
    </row>
    <row r="1325" spans="1:5" x14ac:dyDescent="0.25">
      <c r="A1325" s="1">
        <v>41867</v>
      </c>
      <c r="B1325" t="s">
        <v>7</v>
      </c>
      <c r="C1325">
        <v>0</v>
      </c>
      <c r="D1325">
        <v>0</v>
      </c>
      <c r="E1325">
        <v>0</v>
      </c>
    </row>
    <row r="1326" spans="1:5" x14ac:dyDescent="0.25">
      <c r="A1326" s="1">
        <v>41868</v>
      </c>
      <c r="B1326" t="s">
        <v>7</v>
      </c>
      <c r="C1326">
        <v>0</v>
      </c>
      <c r="D1326">
        <v>0</v>
      </c>
      <c r="E1326">
        <v>0</v>
      </c>
    </row>
    <row r="1327" spans="1:5" x14ac:dyDescent="0.25">
      <c r="A1327" s="1">
        <v>41869</v>
      </c>
      <c r="B1327" t="s">
        <v>7</v>
      </c>
      <c r="C1327">
        <v>0</v>
      </c>
      <c r="D1327">
        <v>0</v>
      </c>
      <c r="E1327">
        <v>0</v>
      </c>
    </row>
    <row r="1328" spans="1:5" x14ac:dyDescent="0.25">
      <c r="A1328" s="1">
        <v>41870</v>
      </c>
      <c r="B1328" t="s">
        <v>7</v>
      </c>
      <c r="C1328">
        <v>1</v>
      </c>
      <c r="D1328">
        <v>146</v>
      </c>
      <c r="E1328">
        <v>332</v>
      </c>
    </row>
    <row r="1329" spans="1:5" x14ac:dyDescent="0.25">
      <c r="A1329" s="1">
        <v>41871</v>
      </c>
      <c r="B1329" t="s">
        <v>7</v>
      </c>
      <c r="C1329">
        <v>0</v>
      </c>
      <c r="D1329">
        <v>0</v>
      </c>
      <c r="E1329">
        <v>0</v>
      </c>
    </row>
    <row r="1330" spans="1:5" x14ac:dyDescent="0.25">
      <c r="A1330" s="1">
        <v>41872</v>
      </c>
      <c r="B1330" t="s">
        <v>7</v>
      </c>
      <c r="C1330">
        <v>3</v>
      </c>
      <c r="D1330">
        <v>1071</v>
      </c>
      <c r="E1330">
        <v>3274</v>
      </c>
    </row>
    <row r="1331" spans="1:5" x14ac:dyDescent="0.25">
      <c r="A1331" s="1">
        <v>41873</v>
      </c>
      <c r="B1331" t="s">
        <v>7</v>
      </c>
      <c r="C1331">
        <v>4</v>
      </c>
      <c r="D1331">
        <v>1165</v>
      </c>
      <c r="E1331">
        <v>2025</v>
      </c>
    </row>
    <row r="1332" spans="1:5" x14ac:dyDescent="0.25">
      <c r="A1332" s="1">
        <v>41874</v>
      </c>
      <c r="B1332" t="s">
        <v>7</v>
      </c>
      <c r="C1332">
        <v>2</v>
      </c>
      <c r="D1332">
        <v>402</v>
      </c>
      <c r="E1332">
        <v>1022</v>
      </c>
    </row>
    <row r="1333" spans="1:5" x14ac:dyDescent="0.25">
      <c r="A1333" s="1">
        <v>41875</v>
      </c>
      <c r="B1333" t="s">
        <v>7</v>
      </c>
      <c r="C1333">
        <v>2</v>
      </c>
      <c r="D1333">
        <v>445</v>
      </c>
      <c r="E1333">
        <v>579</v>
      </c>
    </row>
    <row r="1334" spans="1:5" x14ac:dyDescent="0.25">
      <c r="A1334" s="1">
        <v>41876</v>
      </c>
      <c r="B1334" t="s">
        <v>7</v>
      </c>
      <c r="C1334">
        <v>8</v>
      </c>
      <c r="D1334">
        <v>2120</v>
      </c>
      <c r="E1334">
        <v>10073</v>
      </c>
    </row>
    <row r="1335" spans="1:5" x14ac:dyDescent="0.25">
      <c r="A1335" s="1">
        <v>41877</v>
      </c>
      <c r="B1335" t="s">
        <v>7</v>
      </c>
      <c r="C1335">
        <v>10</v>
      </c>
      <c r="D1335">
        <v>3346</v>
      </c>
      <c r="E1335">
        <v>9456</v>
      </c>
    </row>
    <row r="1336" spans="1:5" x14ac:dyDescent="0.25">
      <c r="A1336" s="1">
        <v>41878</v>
      </c>
      <c r="B1336" t="s">
        <v>7</v>
      </c>
      <c r="C1336">
        <v>5</v>
      </c>
      <c r="D1336">
        <v>978</v>
      </c>
      <c r="E1336">
        <v>2792</v>
      </c>
    </row>
    <row r="1337" spans="1:5" x14ac:dyDescent="0.25">
      <c r="A1337" s="1">
        <v>41879</v>
      </c>
      <c r="B1337" t="s">
        <v>7</v>
      </c>
      <c r="C1337">
        <v>4</v>
      </c>
      <c r="D1337">
        <v>882</v>
      </c>
      <c r="E1337">
        <v>3220</v>
      </c>
    </row>
    <row r="1338" spans="1:5" x14ac:dyDescent="0.25">
      <c r="A1338" s="1">
        <v>41880</v>
      </c>
      <c r="B1338" t="s">
        <v>7</v>
      </c>
      <c r="C1338">
        <v>3</v>
      </c>
      <c r="D1338">
        <v>462</v>
      </c>
      <c r="E1338">
        <v>1644</v>
      </c>
    </row>
    <row r="1339" spans="1:5" x14ac:dyDescent="0.25">
      <c r="A1339" s="1">
        <v>41881</v>
      </c>
      <c r="B1339" t="s">
        <v>7</v>
      </c>
      <c r="C1339">
        <v>2</v>
      </c>
      <c r="D1339">
        <v>404</v>
      </c>
      <c r="E1339">
        <v>2416</v>
      </c>
    </row>
    <row r="1340" spans="1:5" x14ac:dyDescent="0.25">
      <c r="A1340" s="1">
        <v>41882</v>
      </c>
      <c r="B1340" t="s">
        <v>7</v>
      </c>
      <c r="C1340">
        <v>1</v>
      </c>
      <c r="D1340">
        <v>127</v>
      </c>
      <c r="E1340">
        <v>452</v>
      </c>
    </row>
    <row r="1341" spans="1:5" x14ac:dyDescent="0.25">
      <c r="A1341" s="1">
        <v>41883</v>
      </c>
      <c r="B1341" t="s">
        <v>7</v>
      </c>
      <c r="C1341">
        <v>4</v>
      </c>
      <c r="D1341">
        <v>1751</v>
      </c>
      <c r="E1341">
        <v>5410</v>
      </c>
    </row>
    <row r="1342" spans="1:5" x14ac:dyDescent="0.25">
      <c r="A1342" s="1">
        <v>41884</v>
      </c>
      <c r="B1342" t="s">
        <v>7</v>
      </c>
      <c r="C1342">
        <v>0</v>
      </c>
      <c r="D1342">
        <v>0</v>
      </c>
      <c r="E1342">
        <v>0</v>
      </c>
    </row>
    <row r="1343" spans="1:5" x14ac:dyDescent="0.25">
      <c r="A1343" s="1">
        <v>41885</v>
      </c>
      <c r="B1343" t="s">
        <v>7</v>
      </c>
      <c r="C1343">
        <v>0</v>
      </c>
      <c r="D1343">
        <v>0</v>
      </c>
      <c r="E1343">
        <v>0</v>
      </c>
    </row>
    <row r="1344" spans="1:5" x14ac:dyDescent="0.25">
      <c r="A1344" s="1">
        <v>41886</v>
      </c>
      <c r="B1344" t="s">
        <v>7</v>
      </c>
      <c r="C1344">
        <v>1</v>
      </c>
      <c r="D1344">
        <v>486</v>
      </c>
      <c r="E1344">
        <v>625</v>
      </c>
    </row>
    <row r="1345" spans="1:5" x14ac:dyDescent="0.25">
      <c r="A1345" s="1">
        <v>41887</v>
      </c>
      <c r="B1345" t="s">
        <v>7</v>
      </c>
      <c r="C1345">
        <v>2</v>
      </c>
      <c r="D1345">
        <v>2326</v>
      </c>
      <c r="E1345">
        <v>3906</v>
      </c>
    </row>
    <row r="1346" spans="1:5" x14ac:dyDescent="0.25">
      <c r="A1346" s="1">
        <v>41888</v>
      </c>
      <c r="B1346" t="s">
        <v>7</v>
      </c>
      <c r="C1346">
        <v>4</v>
      </c>
      <c r="D1346">
        <v>4764</v>
      </c>
      <c r="E1346">
        <v>7223</v>
      </c>
    </row>
    <row r="1347" spans="1:5" x14ac:dyDescent="0.25">
      <c r="A1347" s="1">
        <v>41889</v>
      </c>
      <c r="B1347" t="s">
        <v>7</v>
      </c>
      <c r="C1347">
        <v>1</v>
      </c>
      <c r="D1347">
        <v>193</v>
      </c>
      <c r="E1347">
        <v>868</v>
      </c>
    </row>
    <row r="1348" spans="1:5" x14ac:dyDescent="0.25">
      <c r="A1348" s="1">
        <v>41890</v>
      </c>
      <c r="B1348" t="s">
        <v>7</v>
      </c>
      <c r="C1348">
        <v>1</v>
      </c>
      <c r="D1348">
        <v>233</v>
      </c>
      <c r="E1348">
        <v>372</v>
      </c>
    </row>
    <row r="1349" spans="1:5" x14ac:dyDescent="0.25">
      <c r="A1349" s="1">
        <v>41891</v>
      </c>
      <c r="B1349" t="s">
        <v>7</v>
      </c>
      <c r="C1349">
        <v>2</v>
      </c>
      <c r="D1349">
        <v>298</v>
      </c>
      <c r="E1349">
        <v>2042</v>
      </c>
    </row>
    <row r="1350" spans="1:5" x14ac:dyDescent="0.25">
      <c r="A1350" s="1">
        <v>41892</v>
      </c>
      <c r="B1350" t="s">
        <v>7</v>
      </c>
      <c r="C1350">
        <v>4</v>
      </c>
      <c r="D1350">
        <v>1321</v>
      </c>
      <c r="E1350">
        <v>3503</v>
      </c>
    </row>
    <row r="1351" spans="1:5" x14ac:dyDescent="0.25">
      <c r="A1351" s="1">
        <v>41893</v>
      </c>
      <c r="B1351" t="s">
        <v>8</v>
      </c>
      <c r="C1351">
        <v>0</v>
      </c>
      <c r="D1351">
        <v>0</v>
      </c>
      <c r="E1351">
        <v>0</v>
      </c>
    </row>
    <row r="1352" spans="1:5" x14ac:dyDescent="0.25">
      <c r="A1352" s="1">
        <v>41894</v>
      </c>
      <c r="B1352" t="s">
        <v>7</v>
      </c>
      <c r="C1352">
        <v>0</v>
      </c>
      <c r="D1352">
        <v>0</v>
      </c>
      <c r="E1352">
        <v>0</v>
      </c>
    </row>
    <row r="1353" spans="1:5" x14ac:dyDescent="0.25">
      <c r="A1353" s="1">
        <v>41895</v>
      </c>
      <c r="B1353" t="s">
        <v>7</v>
      </c>
      <c r="C1353">
        <v>1</v>
      </c>
      <c r="D1353">
        <v>148</v>
      </c>
      <c r="E1353">
        <v>218</v>
      </c>
    </row>
    <row r="1354" spans="1:5" x14ac:dyDescent="0.25">
      <c r="A1354" s="1">
        <v>41896</v>
      </c>
      <c r="B1354" t="s">
        <v>7</v>
      </c>
      <c r="C1354">
        <v>3</v>
      </c>
      <c r="D1354">
        <v>949</v>
      </c>
      <c r="E1354">
        <v>2669</v>
      </c>
    </row>
    <row r="1355" spans="1:5" x14ac:dyDescent="0.25">
      <c r="A1355" s="1">
        <v>41897</v>
      </c>
      <c r="B1355" t="s">
        <v>7</v>
      </c>
      <c r="C1355">
        <v>1</v>
      </c>
      <c r="D1355">
        <v>223</v>
      </c>
      <c r="E1355">
        <v>491</v>
      </c>
    </row>
    <row r="1356" spans="1:5" x14ac:dyDescent="0.25">
      <c r="A1356" s="1">
        <v>41898</v>
      </c>
      <c r="B1356" t="s">
        <v>7</v>
      </c>
      <c r="C1356">
        <v>1</v>
      </c>
      <c r="D1356">
        <v>238</v>
      </c>
      <c r="E1356">
        <v>919</v>
      </c>
    </row>
    <row r="1357" spans="1:5" x14ac:dyDescent="0.25">
      <c r="A1357" s="1">
        <v>41899</v>
      </c>
      <c r="B1357" t="s">
        <v>7</v>
      </c>
      <c r="C1357">
        <v>2</v>
      </c>
      <c r="D1357">
        <v>341</v>
      </c>
      <c r="E1357">
        <v>747</v>
      </c>
    </row>
    <row r="1358" spans="1:5" x14ac:dyDescent="0.25">
      <c r="A1358" s="1">
        <v>41900</v>
      </c>
      <c r="B1358" t="s">
        <v>7</v>
      </c>
      <c r="C1358">
        <v>0</v>
      </c>
      <c r="D1358">
        <v>0</v>
      </c>
      <c r="E1358">
        <v>0</v>
      </c>
    </row>
    <row r="1359" spans="1:5" x14ac:dyDescent="0.25">
      <c r="A1359" s="1">
        <v>41901</v>
      </c>
      <c r="B1359" t="s">
        <v>7</v>
      </c>
      <c r="C1359">
        <v>2</v>
      </c>
      <c r="D1359">
        <v>315</v>
      </c>
      <c r="E1359">
        <v>798</v>
      </c>
    </row>
    <row r="1360" spans="1:5" x14ac:dyDescent="0.25">
      <c r="A1360" s="1">
        <v>41902</v>
      </c>
      <c r="B1360" t="s">
        <v>7</v>
      </c>
      <c r="C1360">
        <v>10</v>
      </c>
      <c r="D1360">
        <v>4709</v>
      </c>
      <c r="E1360">
        <v>7520</v>
      </c>
    </row>
    <row r="1361" spans="1:5" x14ac:dyDescent="0.25">
      <c r="A1361" s="1">
        <v>41903</v>
      </c>
      <c r="B1361" t="s">
        <v>7</v>
      </c>
      <c r="C1361">
        <v>7</v>
      </c>
      <c r="D1361">
        <v>1259</v>
      </c>
      <c r="E1361">
        <v>4801</v>
      </c>
    </row>
    <row r="1362" spans="1:5" x14ac:dyDescent="0.25">
      <c r="A1362" s="1">
        <v>41904</v>
      </c>
      <c r="B1362" t="s">
        <v>7</v>
      </c>
      <c r="C1362">
        <v>2</v>
      </c>
      <c r="D1362">
        <v>462</v>
      </c>
      <c r="E1362">
        <v>2872</v>
      </c>
    </row>
    <row r="1363" spans="1:5" x14ac:dyDescent="0.25">
      <c r="A1363" s="1">
        <v>41905</v>
      </c>
      <c r="B1363" t="s">
        <v>7</v>
      </c>
      <c r="C1363">
        <v>3</v>
      </c>
      <c r="D1363">
        <v>2061</v>
      </c>
      <c r="E1363">
        <v>2714</v>
      </c>
    </row>
    <row r="1364" spans="1:5" x14ac:dyDescent="0.25">
      <c r="A1364" s="1">
        <v>41906</v>
      </c>
      <c r="B1364" t="s">
        <v>7</v>
      </c>
      <c r="C1364">
        <v>3</v>
      </c>
      <c r="D1364">
        <v>1048</v>
      </c>
      <c r="E1364">
        <v>2457</v>
      </c>
    </row>
    <row r="1365" spans="1:5" x14ac:dyDescent="0.25">
      <c r="A1365" s="1">
        <v>41907</v>
      </c>
      <c r="B1365" t="s">
        <v>7</v>
      </c>
      <c r="C1365">
        <v>4</v>
      </c>
      <c r="D1365">
        <v>874</v>
      </c>
      <c r="E1365">
        <v>2857</v>
      </c>
    </row>
    <row r="1366" spans="1:5" x14ac:dyDescent="0.25">
      <c r="A1366" s="1">
        <v>41908</v>
      </c>
      <c r="B1366" t="s">
        <v>7</v>
      </c>
      <c r="C1366">
        <v>4</v>
      </c>
      <c r="D1366">
        <v>887</v>
      </c>
      <c r="E1366">
        <v>2850</v>
      </c>
    </row>
    <row r="1367" spans="1:5" x14ac:dyDescent="0.25">
      <c r="A1367" s="1">
        <v>41909</v>
      </c>
      <c r="B1367" t="s">
        <v>7</v>
      </c>
      <c r="C1367">
        <v>2</v>
      </c>
      <c r="D1367">
        <v>1385</v>
      </c>
      <c r="E1367">
        <v>2517</v>
      </c>
    </row>
    <row r="1368" spans="1:5" x14ac:dyDescent="0.25">
      <c r="A1368" s="1">
        <v>41910</v>
      </c>
      <c r="B1368" t="s">
        <v>7</v>
      </c>
      <c r="C1368">
        <v>1</v>
      </c>
      <c r="D1368">
        <v>120</v>
      </c>
      <c r="E1368">
        <v>306</v>
      </c>
    </row>
    <row r="1369" spans="1:5" x14ac:dyDescent="0.25">
      <c r="A1369" s="1">
        <v>41911</v>
      </c>
      <c r="B1369" t="s">
        <v>7</v>
      </c>
      <c r="C1369">
        <v>0</v>
      </c>
      <c r="D1369">
        <v>0</v>
      </c>
      <c r="E1369">
        <v>0</v>
      </c>
    </row>
    <row r="1370" spans="1:5" x14ac:dyDescent="0.25">
      <c r="A1370" s="1">
        <v>41912</v>
      </c>
      <c r="B1370" t="s">
        <v>7</v>
      </c>
      <c r="C1370">
        <v>0</v>
      </c>
      <c r="D1370">
        <v>0</v>
      </c>
      <c r="E1370">
        <v>0</v>
      </c>
    </row>
    <row r="1371" spans="1:5" x14ac:dyDescent="0.25">
      <c r="A1371" s="1">
        <v>41913</v>
      </c>
      <c r="B1371" t="s">
        <v>7</v>
      </c>
      <c r="C1371">
        <v>1</v>
      </c>
      <c r="D1371">
        <v>201</v>
      </c>
      <c r="E1371">
        <v>1953</v>
      </c>
    </row>
    <row r="1372" spans="1:5" x14ac:dyDescent="0.25">
      <c r="A1372" s="1">
        <v>41914</v>
      </c>
      <c r="B1372" t="s">
        <v>7</v>
      </c>
      <c r="C1372">
        <v>4</v>
      </c>
      <c r="D1372">
        <v>1083</v>
      </c>
      <c r="E1372">
        <v>3282</v>
      </c>
    </row>
    <row r="1373" spans="1:5" x14ac:dyDescent="0.25">
      <c r="A1373" s="1">
        <v>41915</v>
      </c>
      <c r="B1373" t="s">
        <v>7</v>
      </c>
      <c r="C1373">
        <v>2</v>
      </c>
      <c r="D1373">
        <v>732</v>
      </c>
      <c r="E1373">
        <v>3311</v>
      </c>
    </row>
    <row r="1374" spans="1:5" x14ac:dyDescent="0.25">
      <c r="A1374" s="1">
        <v>41916</v>
      </c>
      <c r="B1374" t="s">
        <v>8</v>
      </c>
      <c r="C1374">
        <v>0</v>
      </c>
      <c r="D1374">
        <v>0</v>
      </c>
      <c r="E1374">
        <v>0</v>
      </c>
    </row>
    <row r="1375" spans="1:5" x14ac:dyDescent="0.25">
      <c r="A1375" s="1">
        <v>41917</v>
      </c>
      <c r="B1375" t="s">
        <v>7</v>
      </c>
      <c r="C1375">
        <v>1</v>
      </c>
      <c r="D1375">
        <v>177</v>
      </c>
      <c r="E1375">
        <v>422</v>
      </c>
    </row>
    <row r="1376" spans="1:5" x14ac:dyDescent="0.25">
      <c r="A1376" s="1">
        <v>41918</v>
      </c>
      <c r="B1376" t="s">
        <v>7</v>
      </c>
      <c r="C1376">
        <v>3</v>
      </c>
      <c r="D1376">
        <v>602</v>
      </c>
      <c r="E1376">
        <v>2751</v>
      </c>
    </row>
    <row r="1377" spans="1:5" x14ac:dyDescent="0.25">
      <c r="A1377" s="1">
        <v>41919</v>
      </c>
      <c r="B1377" t="s">
        <v>7</v>
      </c>
      <c r="C1377">
        <v>1</v>
      </c>
      <c r="D1377">
        <v>296</v>
      </c>
      <c r="E1377">
        <v>345</v>
      </c>
    </row>
    <row r="1378" spans="1:5" x14ac:dyDescent="0.25">
      <c r="A1378" s="1">
        <v>41920</v>
      </c>
      <c r="B1378" t="s">
        <v>7</v>
      </c>
      <c r="C1378">
        <v>2</v>
      </c>
      <c r="D1378">
        <v>239</v>
      </c>
      <c r="E1378">
        <v>669</v>
      </c>
    </row>
    <row r="1379" spans="1:5" x14ac:dyDescent="0.25">
      <c r="A1379" s="1">
        <v>41921</v>
      </c>
      <c r="B1379" t="s">
        <v>7</v>
      </c>
      <c r="C1379">
        <v>2</v>
      </c>
      <c r="D1379">
        <v>273</v>
      </c>
      <c r="E1379">
        <v>836</v>
      </c>
    </row>
    <row r="1380" spans="1:5" x14ac:dyDescent="0.25">
      <c r="A1380" s="1">
        <v>41922</v>
      </c>
      <c r="B1380" t="s">
        <v>7</v>
      </c>
      <c r="C1380">
        <v>5</v>
      </c>
      <c r="D1380">
        <v>1599</v>
      </c>
      <c r="E1380">
        <v>3158</v>
      </c>
    </row>
    <row r="1381" spans="1:5" x14ac:dyDescent="0.25">
      <c r="A1381" s="1">
        <v>41923</v>
      </c>
      <c r="B1381" t="s">
        <v>7</v>
      </c>
      <c r="C1381">
        <v>1</v>
      </c>
      <c r="D1381">
        <v>116</v>
      </c>
      <c r="E1381">
        <v>339</v>
      </c>
    </row>
    <row r="1382" spans="1:5" x14ac:dyDescent="0.25">
      <c r="A1382" s="1">
        <v>41924</v>
      </c>
      <c r="B1382" t="s">
        <v>7</v>
      </c>
      <c r="C1382">
        <v>1</v>
      </c>
      <c r="D1382">
        <v>189</v>
      </c>
      <c r="E1382">
        <v>1358</v>
      </c>
    </row>
    <row r="1383" spans="1:5" x14ac:dyDescent="0.25">
      <c r="A1383" s="1">
        <v>41925</v>
      </c>
      <c r="B1383" t="s">
        <v>7</v>
      </c>
      <c r="C1383">
        <v>2</v>
      </c>
      <c r="D1383">
        <v>379</v>
      </c>
      <c r="E1383">
        <v>1534</v>
      </c>
    </row>
    <row r="1384" spans="1:5" x14ac:dyDescent="0.25">
      <c r="A1384" s="1">
        <v>41926</v>
      </c>
      <c r="B1384" t="s">
        <v>7</v>
      </c>
      <c r="C1384">
        <v>2</v>
      </c>
      <c r="D1384">
        <v>2095</v>
      </c>
      <c r="E1384">
        <v>2317</v>
      </c>
    </row>
    <row r="1385" spans="1:5" x14ac:dyDescent="0.25">
      <c r="A1385" s="1">
        <v>41927</v>
      </c>
      <c r="B1385" t="s">
        <v>7</v>
      </c>
      <c r="C1385">
        <v>0</v>
      </c>
      <c r="D1385">
        <v>0</v>
      </c>
      <c r="E1385">
        <v>0</v>
      </c>
    </row>
    <row r="1386" spans="1:5" x14ac:dyDescent="0.25">
      <c r="A1386" s="1">
        <v>41928</v>
      </c>
      <c r="B1386" t="s">
        <v>7</v>
      </c>
      <c r="C1386">
        <v>1</v>
      </c>
      <c r="D1386">
        <v>177</v>
      </c>
      <c r="E1386">
        <v>253</v>
      </c>
    </row>
    <row r="1387" spans="1:5" x14ac:dyDescent="0.25">
      <c r="A1387" s="1">
        <v>41929</v>
      </c>
      <c r="B1387" t="s">
        <v>7</v>
      </c>
      <c r="C1387">
        <v>1</v>
      </c>
      <c r="D1387">
        <v>236</v>
      </c>
      <c r="E1387">
        <v>651</v>
      </c>
    </row>
    <row r="1388" spans="1:5" x14ac:dyDescent="0.25">
      <c r="A1388" s="1">
        <v>41930</v>
      </c>
      <c r="B1388" t="s">
        <v>7</v>
      </c>
      <c r="C1388">
        <v>1</v>
      </c>
      <c r="D1388">
        <v>190</v>
      </c>
      <c r="E1388">
        <v>1059</v>
      </c>
    </row>
    <row r="1389" spans="1:5" x14ac:dyDescent="0.25">
      <c r="A1389" s="1">
        <v>41931</v>
      </c>
      <c r="B1389" t="s">
        <v>7</v>
      </c>
      <c r="C1389">
        <v>1</v>
      </c>
      <c r="D1389">
        <v>124</v>
      </c>
      <c r="E1389">
        <v>343</v>
      </c>
    </row>
    <row r="1390" spans="1:5" x14ac:dyDescent="0.25">
      <c r="A1390" s="1">
        <v>41932</v>
      </c>
      <c r="B1390" t="s">
        <v>7</v>
      </c>
      <c r="C1390">
        <v>4</v>
      </c>
      <c r="D1390">
        <v>536</v>
      </c>
      <c r="E1390">
        <v>1398</v>
      </c>
    </row>
    <row r="1391" spans="1:5" x14ac:dyDescent="0.25">
      <c r="A1391" s="1">
        <v>41933</v>
      </c>
      <c r="B1391" t="s">
        <v>7</v>
      </c>
      <c r="C1391">
        <v>3</v>
      </c>
      <c r="D1391">
        <v>628</v>
      </c>
      <c r="E1391">
        <v>1403</v>
      </c>
    </row>
    <row r="1392" spans="1:5" x14ac:dyDescent="0.25">
      <c r="A1392" s="1">
        <v>41934</v>
      </c>
      <c r="B1392" t="s">
        <v>7</v>
      </c>
      <c r="C1392">
        <v>5</v>
      </c>
      <c r="D1392">
        <v>1188</v>
      </c>
      <c r="E1392">
        <v>4416</v>
      </c>
    </row>
    <row r="1393" spans="1:5" x14ac:dyDescent="0.25">
      <c r="A1393" s="1">
        <v>41935</v>
      </c>
      <c r="B1393" t="s">
        <v>7</v>
      </c>
      <c r="C1393">
        <v>0</v>
      </c>
      <c r="D1393">
        <v>0</v>
      </c>
      <c r="E1393">
        <v>0</v>
      </c>
    </row>
    <row r="1394" spans="1:5" x14ac:dyDescent="0.25">
      <c r="A1394" s="1">
        <v>41936</v>
      </c>
      <c r="B1394" t="s">
        <v>7</v>
      </c>
      <c r="C1394">
        <v>3</v>
      </c>
      <c r="D1394">
        <v>639</v>
      </c>
      <c r="E1394">
        <v>1837</v>
      </c>
    </row>
    <row r="1395" spans="1:5" x14ac:dyDescent="0.25">
      <c r="A1395" s="1">
        <v>41937</v>
      </c>
      <c r="B1395" t="s">
        <v>7</v>
      </c>
      <c r="C1395">
        <v>2</v>
      </c>
      <c r="D1395">
        <v>293</v>
      </c>
      <c r="E1395">
        <v>947</v>
      </c>
    </row>
    <row r="1396" spans="1:5" x14ac:dyDescent="0.25">
      <c r="A1396" s="1">
        <v>41938</v>
      </c>
      <c r="B1396" t="s">
        <v>7</v>
      </c>
      <c r="C1396">
        <v>2</v>
      </c>
      <c r="D1396">
        <v>209</v>
      </c>
      <c r="E1396">
        <v>508</v>
      </c>
    </row>
    <row r="1397" spans="1:5" x14ac:dyDescent="0.25">
      <c r="A1397" s="1">
        <v>41939</v>
      </c>
      <c r="B1397" t="s">
        <v>7</v>
      </c>
      <c r="C1397">
        <v>1</v>
      </c>
      <c r="D1397">
        <v>150</v>
      </c>
      <c r="E1397">
        <v>347</v>
      </c>
    </row>
    <row r="1398" spans="1:5" x14ac:dyDescent="0.25">
      <c r="A1398" s="1">
        <v>41940</v>
      </c>
      <c r="B1398" t="s">
        <v>7</v>
      </c>
      <c r="C1398">
        <v>4</v>
      </c>
      <c r="D1398">
        <v>2509</v>
      </c>
      <c r="E1398">
        <v>4836</v>
      </c>
    </row>
    <row r="1399" spans="1:5" x14ac:dyDescent="0.25">
      <c r="A1399" s="1">
        <v>41941</v>
      </c>
      <c r="B1399" t="s">
        <v>7</v>
      </c>
      <c r="C1399">
        <v>1</v>
      </c>
      <c r="D1399">
        <v>405</v>
      </c>
      <c r="E1399">
        <v>568</v>
      </c>
    </row>
    <row r="1400" spans="1:5" x14ac:dyDescent="0.25">
      <c r="A1400" s="1">
        <v>41942</v>
      </c>
      <c r="B1400" t="s">
        <v>7</v>
      </c>
      <c r="C1400">
        <v>0</v>
      </c>
      <c r="D1400">
        <v>0</v>
      </c>
      <c r="E1400">
        <v>0</v>
      </c>
    </row>
    <row r="1401" spans="1:5" x14ac:dyDescent="0.25">
      <c r="A1401" s="1">
        <v>41943</v>
      </c>
      <c r="B1401" t="s">
        <v>7</v>
      </c>
      <c r="C1401">
        <v>2</v>
      </c>
      <c r="D1401">
        <v>398</v>
      </c>
      <c r="E1401">
        <v>1233</v>
      </c>
    </row>
    <row r="1402" spans="1:5" x14ac:dyDescent="0.25">
      <c r="A1402" s="1">
        <v>41944</v>
      </c>
      <c r="B1402" t="s">
        <v>7</v>
      </c>
      <c r="C1402">
        <v>1</v>
      </c>
      <c r="D1402">
        <v>529</v>
      </c>
      <c r="E1402">
        <v>1838</v>
      </c>
    </row>
    <row r="1403" spans="1:5" x14ac:dyDescent="0.25">
      <c r="A1403" s="1">
        <v>41945</v>
      </c>
      <c r="B1403" t="s">
        <v>7</v>
      </c>
      <c r="C1403">
        <v>2</v>
      </c>
      <c r="D1403">
        <v>989</v>
      </c>
      <c r="E1403">
        <v>1441</v>
      </c>
    </row>
    <row r="1404" spans="1:5" x14ac:dyDescent="0.25">
      <c r="A1404" s="1">
        <v>41946</v>
      </c>
      <c r="B1404" t="s">
        <v>7</v>
      </c>
      <c r="C1404">
        <v>5</v>
      </c>
      <c r="D1404">
        <v>2442</v>
      </c>
      <c r="E1404">
        <v>4875</v>
      </c>
    </row>
    <row r="1405" spans="1:5" x14ac:dyDescent="0.25">
      <c r="A1405" s="1">
        <v>41947</v>
      </c>
      <c r="B1405" t="s">
        <v>7</v>
      </c>
      <c r="C1405">
        <v>3</v>
      </c>
      <c r="D1405">
        <v>728</v>
      </c>
      <c r="E1405">
        <v>2697</v>
      </c>
    </row>
    <row r="1406" spans="1:5" x14ac:dyDescent="0.25">
      <c r="A1406" s="1">
        <v>41948</v>
      </c>
      <c r="B1406" t="s">
        <v>7</v>
      </c>
      <c r="C1406">
        <v>4</v>
      </c>
      <c r="D1406">
        <v>1072</v>
      </c>
      <c r="E1406">
        <v>4330</v>
      </c>
    </row>
    <row r="1407" spans="1:5" x14ac:dyDescent="0.25">
      <c r="A1407" s="1">
        <v>41949</v>
      </c>
      <c r="B1407" t="s">
        <v>7</v>
      </c>
      <c r="C1407">
        <v>6</v>
      </c>
      <c r="D1407">
        <v>1707</v>
      </c>
      <c r="E1407">
        <v>2495</v>
      </c>
    </row>
    <row r="1408" spans="1:5" x14ac:dyDescent="0.25">
      <c r="A1408" s="1">
        <v>41950</v>
      </c>
      <c r="B1408" t="s">
        <v>7</v>
      </c>
      <c r="C1408">
        <v>1</v>
      </c>
      <c r="D1408">
        <v>318</v>
      </c>
      <c r="E1408">
        <v>541</v>
      </c>
    </row>
    <row r="1409" spans="1:5" x14ac:dyDescent="0.25">
      <c r="A1409" s="1">
        <v>41951</v>
      </c>
      <c r="B1409" t="s">
        <v>7</v>
      </c>
      <c r="C1409">
        <v>3</v>
      </c>
      <c r="D1409">
        <v>772</v>
      </c>
      <c r="E1409">
        <v>1772</v>
      </c>
    </row>
    <row r="1410" spans="1:5" x14ac:dyDescent="0.25">
      <c r="A1410" s="1">
        <v>41952</v>
      </c>
      <c r="B1410" t="s">
        <v>7</v>
      </c>
      <c r="C1410">
        <v>2</v>
      </c>
      <c r="D1410">
        <v>427</v>
      </c>
      <c r="E1410">
        <v>1342</v>
      </c>
    </row>
    <row r="1411" spans="1:5" x14ac:dyDescent="0.25">
      <c r="A1411" s="1">
        <v>41953</v>
      </c>
      <c r="B1411" t="s">
        <v>7</v>
      </c>
      <c r="C1411">
        <v>0</v>
      </c>
      <c r="D1411">
        <v>0</v>
      </c>
      <c r="E1411">
        <v>0</v>
      </c>
    </row>
    <row r="1412" spans="1:5" x14ac:dyDescent="0.25">
      <c r="A1412" s="1">
        <v>41954</v>
      </c>
      <c r="B1412" t="s">
        <v>7</v>
      </c>
      <c r="C1412">
        <v>1</v>
      </c>
      <c r="D1412">
        <v>154</v>
      </c>
      <c r="E1412">
        <v>919</v>
      </c>
    </row>
    <row r="1413" spans="1:5" x14ac:dyDescent="0.25">
      <c r="A1413" s="1">
        <v>41955</v>
      </c>
      <c r="B1413" t="s">
        <v>7</v>
      </c>
      <c r="C1413">
        <v>1</v>
      </c>
      <c r="D1413">
        <v>260</v>
      </c>
      <c r="E1413">
        <v>318</v>
      </c>
    </row>
    <row r="1414" spans="1:5" x14ac:dyDescent="0.25">
      <c r="A1414" s="1">
        <v>41956</v>
      </c>
      <c r="B1414" t="s">
        <v>8</v>
      </c>
      <c r="C1414">
        <v>0</v>
      </c>
      <c r="D1414">
        <v>0</v>
      </c>
      <c r="E1414">
        <v>0</v>
      </c>
    </row>
    <row r="1415" spans="1:5" x14ac:dyDescent="0.25">
      <c r="A1415" s="1">
        <v>41957</v>
      </c>
      <c r="B1415" t="s">
        <v>7</v>
      </c>
      <c r="C1415">
        <v>4</v>
      </c>
      <c r="D1415">
        <v>1427</v>
      </c>
      <c r="E1415">
        <v>5502</v>
      </c>
    </row>
    <row r="1416" spans="1:5" x14ac:dyDescent="0.25">
      <c r="A1416" s="1">
        <v>41958</v>
      </c>
      <c r="B1416" t="s">
        <v>7</v>
      </c>
      <c r="C1416">
        <v>1</v>
      </c>
      <c r="D1416">
        <v>242</v>
      </c>
      <c r="E1416">
        <v>1838</v>
      </c>
    </row>
    <row r="1417" spans="1:5" x14ac:dyDescent="0.25">
      <c r="A1417" s="1">
        <v>41959</v>
      </c>
      <c r="B1417" t="s">
        <v>7</v>
      </c>
      <c r="C1417">
        <v>0</v>
      </c>
      <c r="D1417">
        <v>0</v>
      </c>
      <c r="E1417">
        <v>0</v>
      </c>
    </row>
    <row r="1418" spans="1:5" x14ac:dyDescent="0.25">
      <c r="A1418" s="1">
        <v>41960</v>
      </c>
      <c r="B1418" t="s">
        <v>8</v>
      </c>
      <c r="C1418">
        <v>0</v>
      </c>
      <c r="D1418">
        <v>0</v>
      </c>
      <c r="E1418">
        <v>0</v>
      </c>
    </row>
    <row r="1419" spans="1:5" x14ac:dyDescent="0.25">
      <c r="A1419" s="1">
        <v>41961</v>
      </c>
      <c r="B1419" t="s">
        <v>7</v>
      </c>
      <c r="C1419">
        <v>1</v>
      </c>
      <c r="D1419">
        <v>220</v>
      </c>
      <c r="E1419">
        <v>538</v>
      </c>
    </row>
    <row r="1420" spans="1:5" x14ac:dyDescent="0.25">
      <c r="A1420" s="1">
        <v>41962</v>
      </c>
      <c r="B1420" t="s">
        <v>7</v>
      </c>
      <c r="C1420">
        <v>1</v>
      </c>
      <c r="D1420">
        <v>1077</v>
      </c>
      <c r="E1420">
        <v>1953</v>
      </c>
    </row>
    <row r="1421" spans="1:5" x14ac:dyDescent="0.25">
      <c r="A1421" s="1">
        <v>41963</v>
      </c>
      <c r="B1421" t="s">
        <v>7</v>
      </c>
      <c r="C1421">
        <v>0</v>
      </c>
      <c r="D1421">
        <v>0</v>
      </c>
      <c r="E1421">
        <v>0</v>
      </c>
    </row>
    <row r="1422" spans="1:5" x14ac:dyDescent="0.25">
      <c r="A1422" s="1">
        <v>41964</v>
      </c>
      <c r="B1422" t="s">
        <v>7</v>
      </c>
      <c r="C1422">
        <v>1</v>
      </c>
      <c r="D1422">
        <v>134</v>
      </c>
      <c r="E1422">
        <v>1202</v>
      </c>
    </row>
    <row r="1423" spans="1:5" x14ac:dyDescent="0.25">
      <c r="A1423" s="1">
        <v>41965</v>
      </c>
      <c r="B1423" t="s">
        <v>8</v>
      </c>
      <c r="C1423">
        <v>0</v>
      </c>
      <c r="D1423">
        <v>0</v>
      </c>
      <c r="E1423">
        <v>0</v>
      </c>
    </row>
    <row r="1424" spans="1:5" x14ac:dyDescent="0.25">
      <c r="A1424" s="1">
        <v>41966</v>
      </c>
      <c r="B1424" t="s">
        <v>7</v>
      </c>
      <c r="C1424">
        <v>1</v>
      </c>
      <c r="D1424">
        <v>101</v>
      </c>
      <c r="E1424">
        <v>300</v>
      </c>
    </row>
    <row r="1425" spans="1:5" x14ac:dyDescent="0.25">
      <c r="A1425" s="1">
        <v>41967</v>
      </c>
      <c r="B1425" t="s">
        <v>7</v>
      </c>
      <c r="C1425">
        <v>4</v>
      </c>
      <c r="D1425">
        <v>832</v>
      </c>
      <c r="E1425">
        <v>1567</v>
      </c>
    </row>
    <row r="1426" spans="1:5" x14ac:dyDescent="0.25">
      <c r="A1426" s="1">
        <v>41968</v>
      </c>
      <c r="B1426" t="s">
        <v>7</v>
      </c>
      <c r="C1426">
        <v>1</v>
      </c>
      <c r="D1426">
        <v>160</v>
      </c>
      <c r="E1426">
        <v>164</v>
      </c>
    </row>
    <row r="1427" spans="1:5" x14ac:dyDescent="0.25">
      <c r="A1427" s="1">
        <v>41969</v>
      </c>
      <c r="B1427" t="s">
        <v>7</v>
      </c>
      <c r="C1427">
        <v>1</v>
      </c>
      <c r="D1427">
        <v>181</v>
      </c>
      <c r="E1427">
        <v>228</v>
      </c>
    </row>
    <row r="1428" spans="1:5" x14ac:dyDescent="0.25">
      <c r="A1428" s="1">
        <v>41970</v>
      </c>
      <c r="B1428" t="s">
        <v>7</v>
      </c>
      <c r="C1428">
        <v>1</v>
      </c>
      <c r="D1428">
        <v>208</v>
      </c>
      <c r="E1428">
        <v>612</v>
      </c>
    </row>
    <row r="1429" spans="1:5" x14ac:dyDescent="0.25">
      <c r="A1429" s="1">
        <v>41971</v>
      </c>
      <c r="B1429" t="s">
        <v>7</v>
      </c>
      <c r="C1429">
        <v>1</v>
      </c>
      <c r="D1429">
        <v>236</v>
      </c>
      <c r="E1429">
        <v>405</v>
      </c>
    </row>
    <row r="1430" spans="1:5" x14ac:dyDescent="0.25">
      <c r="A1430" s="1">
        <v>41972</v>
      </c>
      <c r="B1430" t="s">
        <v>7</v>
      </c>
      <c r="C1430">
        <v>1</v>
      </c>
      <c r="D1430">
        <v>117</v>
      </c>
      <c r="E1430">
        <v>188</v>
      </c>
    </row>
    <row r="1431" spans="1:5" x14ac:dyDescent="0.25">
      <c r="A1431" s="1">
        <v>41973</v>
      </c>
      <c r="B1431" t="s">
        <v>7</v>
      </c>
      <c r="C1431">
        <v>1</v>
      </c>
      <c r="D1431">
        <v>239</v>
      </c>
      <c r="E1431">
        <v>781</v>
      </c>
    </row>
    <row r="1432" spans="1:5" x14ac:dyDescent="0.25">
      <c r="A1432" s="1">
        <v>41974</v>
      </c>
      <c r="B1432" t="s">
        <v>7</v>
      </c>
      <c r="C1432">
        <v>0</v>
      </c>
      <c r="D1432">
        <v>0</v>
      </c>
      <c r="E1432">
        <v>0</v>
      </c>
    </row>
    <row r="1433" spans="1:5" x14ac:dyDescent="0.25">
      <c r="A1433" s="1">
        <v>41975</v>
      </c>
      <c r="B1433" t="s">
        <v>7</v>
      </c>
      <c r="C1433">
        <v>1</v>
      </c>
      <c r="D1433">
        <v>108</v>
      </c>
      <c r="E1433">
        <v>200</v>
      </c>
    </row>
    <row r="1434" spans="1:5" x14ac:dyDescent="0.25">
      <c r="A1434" s="1">
        <v>41976</v>
      </c>
      <c r="B1434" t="s">
        <v>7</v>
      </c>
      <c r="C1434">
        <v>0</v>
      </c>
      <c r="D1434">
        <v>0</v>
      </c>
      <c r="E1434">
        <v>0</v>
      </c>
    </row>
    <row r="1435" spans="1:5" x14ac:dyDescent="0.25">
      <c r="A1435" s="1">
        <v>41977</v>
      </c>
      <c r="B1435" t="s">
        <v>8</v>
      </c>
      <c r="C1435">
        <v>0</v>
      </c>
      <c r="D1435">
        <v>0</v>
      </c>
      <c r="E1435">
        <v>0</v>
      </c>
    </row>
    <row r="1436" spans="1:5" x14ac:dyDescent="0.25">
      <c r="A1436" s="1">
        <v>41978</v>
      </c>
      <c r="B1436" t="s">
        <v>7</v>
      </c>
      <c r="C1436">
        <v>1</v>
      </c>
      <c r="D1436">
        <v>336</v>
      </c>
      <c r="E1436">
        <v>801</v>
      </c>
    </row>
    <row r="1437" spans="1:5" x14ac:dyDescent="0.25">
      <c r="A1437" s="1">
        <v>41979</v>
      </c>
      <c r="B1437" t="s">
        <v>7</v>
      </c>
      <c r="C1437">
        <v>2</v>
      </c>
      <c r="D1437">
        <v>476</v>
      </c>
      <c r="E1437">
        <v>1023</v>
      </c>
    </row>
    <row r="1438" spans="1:5" x14ac:dyDescent="0.25">
      <c r="A1438" s="1">
        <v>41980</v>
      </c>
      <c r="B1438" t="s">
        <v>7</v>
      </c>
      <c r="C1438">
        <v>1</v>
      </c>
      <c r="D1438">
        <v>188</v>
      </c>
      <c r="E1438">
        <v>649</v>
      </c>
    </row>
    <row r="1439" spans="1:5" x14ac:dyDescent="0.25">
      <c r="A1439" s="1">
        <v>41981</v>
      </c>
      <c r="B1439" t="s">
        <v>7</v>
      </c>
      <c r="C1439">
        <v>1</v>
      </c>
      <c r="D1439">
        <v>248</v>
      </c>
      <c r="E1439">
        <v>512</v>
      </c>
    </row>
    <row r="1440" spans="1:5" x14ac:dyDescent="0.25">
      <c r="A1440" s="1">
        <v>41982</v>
      </c>
      <c r="B1440" t="s">
        <v>7</v>
      </c>
      <c r="C1440">
        <v>1</v>
      </c>
      <c r="D1440">
        <v>195</v>
      </c>
      <c r="E1440">
        <v>608</v>
      </c>
    </row>
    <row r="1441" spans="1:5" x14ac:dyDescent="0.25">
      <c r="A1441" s="1">
        <v>41983</v>
      </c>
      <c r="B1441" t="s">
        <v>7</v>
      </c>
      <c r="C1441">
        <v>5</v>
      </c>
      <c r="D1441">
        <v>1659</v>
      </c>
      <c r="E1441">
        <v>4686</v>
      </c>
    </row>
    <row r="1442" spans="1:5" x14ac:dyDescent="0.25">
      <c r="A1442" s="1">
        <v>41984</v>
      </c>
      <c r="B1442" t="s">
        <v>7</v>
      </c>
      <c r="C1442">
        <v>2</v>
      </c>
      <c r="D1442">
        <v>1193</v>
      </c>
      <c r="E1442">
        <v>2934</v>
      </c>
    </row>
    <row r="1443" spans="1:5" x14ac:dyDescent="0.25">
      <c r="A1443" s="1">
        <v>41985</v>
      </c>
      <c r="B1443" t="s">
        <v>7</v>
      </c>
      <c r="C1443">
        <v>4</v>
      </c>
      <c r="D1443">
        <v>1977</v>
      </c>
      <c r="E1443">
        <v>4030</v>
      </c>
    </row>
    <row r="1444" spans="1:5" x14ac:dyDescent="0.25">
      <c r="A1444" s="1">
        <v>41986</v>
      </c>
      <c r="B1444" t="s">
        <v>7</v>
      </c>
      <c r="C1444">
        <v>7</v>
      </c>
      <c r="D1444">
        <v>2827</v>
      </c>
      <c r="E1444">
        <v>7432</v>
      </c>
    </row>
    <row r="1445" spans="1:5" x14ac:dyDescent="0.25">
      <c r="A1445" s="1">
        <v>41987</v>
      </c>
      <c r="B1445" t="s">
        <v>7</v>
      </c>
      <c r="C1445">
        <v>4</v>
      </c>
      <c r="D1445">
        <v>1814</v>
      </c>
      <c r="E1445">
        <v>4101</v>
      </c>
    </row>
    <row r="1446" spans="1:5" x14ac:dyDescent="0.25">
      <c r="A1446" s="1">
        <v>41988</v>
      </c>
      <c r="B1446" t="s">
        <v>7</v>
      </c>
      <c r="C1446">
        <v>0</v>
      </c>
      <c r="D1446">
        <v>0</v>
      </c>
      <c r="E1446">
        <v>0</v>
      </c>
    </row>
    <row r="1447" spans="1:5" x14ac:dyDescent="0.25">
      <c r="A1447" s="1">
        <v>41989</v>
      </c>
      <c r="B1447" t="s">
        <v>7</v>
      </c>
      <c r="C1447">
        <v>0</v>
      </c>
      <c r="D1447">
        <v>0</v>
      </c>
      <c r="E1447">
        <v>0</v>
      </c>
    </row>
    <row r="1448" spans="1:5" x14ac:dyDescent="0.25">
      <c r="A1448" s="1">
        <v>41990</v>
      </c>
      <c r="B1448" t="s">
        <v>7</v>
      </c>
      <c r="C1448">
        <v>1</v>
      </c>
      <c r="D1448">
        <v>304</v>
      </c>
      <c r="E1448">
        <v>411</v>
      </c>
    </row>
    <row r="1449" spans="1:5" x14ac:dyDescent="0.25">
      <c r="A1449" s="1">
        <v>41991</v>
      </c>
      <c r="B1449" t="s">
        <v>7</v>
      </c>
      <c r="C1449">
        <v>0</v>
      </c>
      <c r="D1449">
        <v>0</v>
      </c>
      <c r="E1449">
        <v>0</v>
      </c>
    </row>
    <row r="1450" spans="1:5" x14ac:dyDescent="0.25">
      <c r="A1450" s="1">
        <v>41992</v>
      </c>
      <c r="B1450" t="s">
        <v>7</v>
      </c>
      <c r="C1450">
        <v>2</v>
      </c>
      <c r="D1450">
        <v>707</v>
      </c>
      <c r="E1450">
        <v>1390</v>
      </c>
    </row>
    <row r="1451" spans="1:5" x14ac:dyDescent="0.25">
      <c r="A1451" s="1">
        <v>41993</v>
      </c>
      <c r="B1451" t="s">
        <v>7</v>
      </c>
      <c r="C1451">
        <v>2</v>
      </c>
      <c r="D1451">
        <v>311</v>
      </c>
      <c r="E1451">
        <v>2542</v>
      </c>
    </row>
    <row r="1452" spans="1:5" x14ac:dyDescent="0.25">
      <c r="A1452" s="1">
        <v>41994</v>
      </c>
      <c r="B1452" t="s">
        <v>7</v>
      </c>
      <c r="C1452">
        <v>2</v>
      </c>
      <c r="D1452">
        <v>533</v>
      </c>
      <c r="E1452">
        <v>2311</v>
      </c>
    </row>
    <row r="1453" spans="1:5" x14ac:dyDescent="0.25">
      <c r="A1453" s="1">
        <v>41995</v>
      </c>
      <c r="B1453" t="s">
        <v>8</v>
      </c>
      <c r="C1453">
        <v>0</v>
      </c>
      <c r="D1453">
        <v>0</v>
      </c>
      <c r="E1453">
        <v>0</v>
      </c>
    </row>
    <row r="1454" spans="1:5" x14ac:dyDescent="0.25">
      <c r="A1454" s="1">
        <v>41996</v>
      </c>
      <c r="B1454" t="s">
        <v>7</v>
      </c>
      <c r="C1454">
        <v>0</v>
      </c>
      <c r="D1454">
        <v>0</v>
      </c>
      <c r="E1454">
        <v>0</v>
      </c>
    </row>
    <row r="1455" spans="1:5" x14ac:dyDescent="0.25">
      <c r="A1455" s="1">
        <v>41997</v>
      </c>
      <c r="B1455" t="s">
        <v>7</v>
      </c>
      <c r="C1455">
        <v>1</v>
      </c>
      <c r="D1455">
        <v>372</v>
      </c>
      <c r="E1455">
        <v>623</v>
      </c>
    </row>
    <row r="1456" spans="1:5" x14ac:dyDescent="0.25">
      <c r="A1456" s="1">
        <v>41998</v>
      </c>
      <c r="B1456" t="s">
        <v>7</v>
      </c>
      <c r="C1456">
        <v>0</v>
      </c>
      <c r="D1456">
        <v>0</v>
      </c>
      <c r="E1456">
        <v>0</v>
      </c>
    </row>
    <row r="1457" spans="1:5" x14ac:dyDescent="0.25">
      <c r="A1457" s="1">
        <v>41999</v>
      </c>
      <c r="B1457" t="s">
        <v>7</v>
      </c>
      <c r="C1457">
        <v>1</v>
      </c>
      <c r="D1457">
        <v>223</v>
      </c>
      <c r="E1457">
        <v>1358</v>
      </c>
    </row>
    <row r="1458" spans="1:5" x14ac:dyDescent="0.25">
      <c r="A1458" s="1">
        <v>42000</v>
      </c>
      <c r="B1458" t="s">
        <v>7</v>
      </c>
      <c r="C1458">
        <v>0</v>
      </c>
      <c r="D1458">
        <v>0</v>
      </c>
      <c r="E1458">
        <v>0</v>
      </c>
    </row>
    <row r="1459" spans="1:5" x14ac:dyDescent="0.25">
      <c r="A1459" s="1">
        <v>42001</v>
      </c>
      <c r="B1459" t="s">
        <v>7</v>
      </c>
      <c r="C1459">
        <v>2</v>
      </c>
      <c r="D1459">
        <v>1182</v>
      </c>
      <c r="E1459">
        <v>2212</v>
      </c>
    </row>
    <row r="1460" spans="1:5" x14ac:dyDescent="0.25">
      <c r="A1460" s="1">
        <v>42002</v>
      </c>
      <c r="B1460" t="s">
        <v>7</v>
      </c>
      <c r="C1460">
        <v>2</v>
      </c>
      <c r="D1460">
        <v>355</v>
      </c>
      <c r="E1460">
        <v>1337</v>
      </c>
    </row>
    <row r="1461" spans="1:5" x14ac:dyDescent="0.25">
      <c r="A1461" s="1">
        <v>42003</v>
      </c>
      <c r="B1461" t="s">
        <v>7</v>
      </c>
      <c r="C1461">
        <v>6</v>
      </c>
      <c r="D1461">
        <v>2745</v>
      </c>
      <c r="E1461">
        <v>7189</v>
      </c>
    </row>
    <row r="1462" spans="1:5" x14ac:dyDescent="0.25">
      <c r="A1462" s="1">
        <v>42004</v>
      </c>
      <c r="B1462" t="s">
        <v>7</v>
      </c>
      <c r="C1462">
        <v>3</v>
      </c>
      <c r="D1462">
        <v>479</v>
      </c>
      <c r="E1462">
        <v>1038</v>
      </c>
    </row>
    <row r="1463" spans="1:5" x14ac:dyDescent="0.25">
      <c r="A1463" s="1">
        <v>42005</v>
      </c>
      <c r="B1463" t="s">
        <v>7</v>
      </c>
      <c r="C1463">
        <v>2</v>
      </c>
      <c r="D1463">
        <v>230</v>
      </c>
      <c r="E1463">
        <v>367</v>
      </c>
    </row>
    <row r="1464" spans="1:5" x14ac:dyDescent="0.25">
      <c r="A1464" s="1">
        <v>42006</v>
      </c>
      <c r="B1464" t="s">
        <v>7</v>
      </c>
      <c r="C1464">
        <v>2</v>
      </c>
      <c r="D1464">
        <v>231</v>
      </c>
      <c r="E1464">
        <v>876</v>
      </c>
    </row>
    <row r="1465" spans="1:5" x14ac:dyDescent="0.25">
      <c r="A1465" s="1">
        <v>42007</v>
      </c>
      <c r="B1465" t="s">
        <v>7</v>
      </c>
      <c r="C1465">
        <v>1</v>
      </c>
      <c r="D1465">
        <v>154</v>
      </c>
      <c r="E1465">
        <v>1478</v>
      </c>
    </row>
    <row r="1466" spans="1:5" x14ac:dyDescent="0.25">
      <c r="A1466" s="1">
        <v>42008</v>
      </c>
      <c r="B1466" t="s">
        <v>7</v>
      </c>
      <c r="C1466">
        <v>1</v>
      </c>
      <c r="D1466">
        <v>206</v>
      </c>
      <c r="E1466">
        <v>351</v>
      </c>
    </row>
    <row r="1467" spans="1:5" x14ac:dyDescent="0.25">
      <c r="A1467" s="1">
        <v>42009</v>
      </c>
      <c r="B1467" t="s">
        <v>8</v>
      </c>
      <c r="C1467">
        <v>0</v>
      </c>
      <c r="D1467">
        <v>0</v>
      </c>
      <c r="E1467">
        <v>0</v>
      </c>
    </row>
    <row r="1468" spans="1:5" x14ac:dyDescent="0.25">
      <c r="A1468" s="1">
        <v>42010</v>
      </c>
      <c r="B1468" t="s">
        <v>8</v>
      </c>
      <c r="C1468">
        <v>0</v>
      </c>
      <c r="D1468">
        <v>0</v>
      </c>
      <c r="E1468">
        <v>0</v>
      </c>
    </row>
    <row r="1469" spans="1:5" x14ac:dyDescent="0.25">
      <c r="A1469" s="1">
        <v>42011</v>
      </c>
      <c r="B1469" t="s">
        <v>7</v>
      </c>
      <c r="C1469">
        <v>0</v>
      </c>
      <c r="D1469">
        <v>0</v>
      </c>
      <c r="E1469">
        <v>0</v>
      </c>
    </row>
    <row r="1470" spans="1:5" x14ac:dyDescent="0.25">
      <c r="A1470" s="1">
        <v>42012</v>
      </c>
      <c r="B1470" t="s">
        <v>7</v>
      </c>
      <c r="C1470">
        <v>1</v>
      </c>
      <c r="D1470">
        <v>133</v>
      </c>
      <c r="E1470">
        <v>892</v>
      </c>
    </row>
    <row r="1471" spans="1:5" x14ac:dyDescent="0.25">
      <c r="A1471" s="1">
        <v>42013</v>
      </c>
      <c r="B1471" t="s">
        <v>8</v>
      </c>
      <c r="C1471">
        <v>0</v>
      </c>
      <c r="D1471">
        <v>0</v>
      </c>
      <c r="E1471">
        <v>0</v>
      </c>
    </row>
    <row r="1472" spans="1:5" x14ac:dyDescent="0.25">
      <c r="A1472" s="1">
        <v>42014</v>
      </c>
      <c r="B1472" t="s">
        <v>7</v>
      </c>
      <c r="C1472">
        <v>1</v>
      </c>
      <c r="D1472">
        <v>226</v>
      </c>
      <c r="E1472">
        <v>600</v>
      </c>
    </row>
    <row r="1473" spans="1:5" x14ac:dyDescent="0.25">
      <c r="A1473" s="1">
        <v>42015</v>
      </c>
      <c r="B1473" t="s">
        <v>7</v>
      </c>
      <c r="C1473">
        <v>2</v>
      </c>
      <c r="D1473">
        <v>653</v>
      </c>
      <c r="E1473">
        <v>2527</v>
      </c>
    </row>
    <row r="1474" spans="1:5" x14ac:dyDescent="0.25">
      <c r="A1474" s="1">
        <v>42016</v>
      </c>
      <c r="B1474" t="s">
        <v>7</v>
      </c>
      <c r="C1474">
        <v>3</v>
      </c>
      <c r="D1474">
        <v>1200</v>
      </c>
      <c r="E1474">
        <v>1549</v>
      </c>
    </row>
    <row r="1475" spans="1:5" x14ac:dyDescent="0.25">
      <c r="A1475" s="1">
        <v>42017</v>
      </c>
      <c r="B1475" t="s">
        <v>7</v>
      </c>
      <c r="C1475">
        <v>3</v>
      </c>
      <c r="D1475">
        <v>782</v>
      </c>
      <c r="E1475">
        <v>2269</v>
      </c>
    </row>
    <row r="1476" spans="1:5" x14ac:dyDescent="0.25">
      <c r="A1476" s="1">
        <v>42018</v>
      </c>
      <c r="B1476" t="s">
        <v>7</v>
      </c>
      <c r="C1476">
        <v>1</v>
      </c>
      <c r="D1476">
        <v>395</v>
      </c>
      <c r="E1476">
        <v>1736</v>
      </c>
    </row>
    <row r="1477" spans="1:5" x14ac:dyDescent="0.25">
      <c r="A1477" s="1">
        <v>42019</v>
      </c>
      <c r="B1477" t="s">
        <v>7</v>
      </c>
      <c r="C1477">
        <v>0</v>
      </c>
      <c r="D1477">
        <v>0</v>
      </c>
      <c r="E1477">
        <v>0</v>
      </c>
    </row>
    <row r="1478" spans="1:5" x14ac:dyDescent="0.25">
      <c r="A1478" s="1">
        <v>42020</v>
      </c>
      <c r="B1478" t="s">
        <v>7</v>
      </c>
      <c r="C1478">
        <v>6</v>
      </c>
      <c r="D1478">
        <v>2732</v>
      </c>
      <c r="E1478">
        <v>5708</v>
      </c>
    </row>
    <row r="1479" spans="1:5" x14ac:dyDescent="0.25">
      <c r="A1479" s="1">
        <v>42021</v>
      </c>
      <c r="B1479" t="s">
        <v>7</v>
      </c>
      <c r="C1479">
        <v>3</v>
      </c>
      <c r="D1479">
        <v>473</v>
      </c>
      <c r="E1479">
        <v>3102</v>
      </c>
    </row>
    <row r="1480" spans="1:5" x14ac:dyDescent="0.25">
      <c r="A1480" s="1">
        <v>42022</v>
      </c>
      <c r="B1480" t="s">
        <v>7</v>
      </c>
      <c r="C1480">
        <v>0</v>
      </c>
      <c r="D1480">
        <v>0</v>
      </c>
      <c r="E1480">
        <v>0</v>
      </c>
    </row>
    <row r="1481" spans="1:5" x14ac:dyDescent="0.25">
      <c r="A1481" s="1">
        <v>42023</v>
      </c>
      <c r="B1481" t="s">
        <v>7</v>
      </c>
      <c r="C1481">
        <v>0</v>
      </c>
      <c r="D1481">
        <v>0</v>
      </c>
      <c r="E1481">
        <v>0</v>
      </c>
    </row>
    <row r="1482" spans="1:5" x14ac:dyDescent="0.25">
      <c r="A1482" s="1">
        <v>42024</v>
      </c>
      <c r="B1482" t="s">
        <v>7</v>
      </c>
      <c r="C1482">
        <v>2</v>
      </c>
      <c r="D1482">
        <v>226</v>
      </c>
      <c r="E1482">
        <v>2202</v>
      </c>
    </row>
    <row r="1483" spans="1:5" x14ac:dyDescent="0.25">
      <c r="A1483" s="1">
        <v>42025</v>
      </c>
      <c r="B1483" t="s">
        <v>7</v>
      </c>
      <c r="C1483">
        <v>0</v>
      </c>
      <c r="D1483">
        <v>0</v>
      </c>
      <c r="E1483">
        <v>0</v>
      </c>
    </row>
    <row r="1484" spans="1:5" x14ac:dyDescent="0.25">
      <c r="A1484" s="1">
        <v>42026</v>
      </c>
      <c r="B1484" t="s">
        <v>8</v>
      </c>
      <c r="C1484">
        <v>0</v>
      </c>
      <c r="D1484">
        <v>0</v>
      </c>
      <c r="E1484">
        <v>0</v>
      </c>
    </row>
    <row r="1485" spans="1:5" x14ac:dyDescent="0.25">
      <c r="A1485" s="1">
        <v>42027</v>
      </c>
      <c r="B1485" t="s">
        <v>7</v>
      </c>
      <c r="C1485">
        <v>0</v>
      </c>
      <c r="D1485">
        <v>0</v>
      </c>
      <c r="E1485">
        <v>0</v>
      </c>
    </row>
    <row r="1486" spans="1:5" x14ac:dyDescent="0.25">
      <c r="A1486" s="1">
        <v>42028</v>
      </c>
      <c r="B1486" t="s">
        <v>7</v>
      </c>
      <c r="C1486">
        <v>0</v>
      </c>
      <c r="D1486">
        <v>0</v>
      </c>
      <c r="E1486">
        <v>0</v>
      </c>
    </row>
    <row r="1487" spans="1:5" x14ac:dyDescent="0.25">
      <c r="A1487" s="1">
        <v>42029</v>
      </c>
      <c r="B1487" t="s">
        <v>7</v>
      </c>
      <c r="C1487">
        <v>2</v>
      </c>
      <c r="D1487">
        <v>281</v>
      </c>
      <c r="E1487">
        <v>828</v>
      </c>
    </row>
    <row r="1488" spans="1:5" x14ac:dyDescent="0.25">
      <c r="A1488" s="1">
        <v>42030</v>
      </c>
      <c r="B1488" t="s">
        <v>7</v>
      </c>
      <c r="C1488">
        <v>0</v>
      </c>
      <c r="D1488">
        <v>0</v>
      </c>
      <c r="E1488">
        <v>0</v>
      </c>
    </row>
    <row r="1489" spans="1:5" x14ac:dyDescent="0.25">
      <c r="A1489" s="1">
        <v>42031</v>
      </c>
      <c r="B1489" t="s">
        <v>7</v>
      </c>
      <c r="C1489">
        <v>0</v>
      </c>
      <c r="D1489">
        <v>0</v>
      </c>
      <c r="E1489">
        <v>0</v>
      </c>
    </row>
    <row r="1490" spans="1:5" x14ac:dyDescent="0.25">
      <c r="A1490" s="1">
        <v>42032</v>
      </c>
      <c r="B1490" t="s">
        <v>7</v>
      </c>
      <c r="C1490">
        <v>0</v>
      </c>
      <c r="D1490">
        <v>0</v>
      </c>
      <c r="E1490">
        <v>0</v>
      </c>
    </row>
    <row r="1491" spans="1:5" x14ac:dyDescent="0.25">
      <c r="A1491" s="1">
        <v>42033</v>
      </c>
      <c r="B1491" t="s">
        <v>7</v>
      </c>
      <c r="C1491">
        <v>0</v>
      </c>
      <c r="D1491">
        <v>0</v>
      </c>
      <c r="E1491">
        <v>0</v>
      </c>
    </row>
    <row r="1492" spans="1:5" x14ac:dyDescent="0.25">
      <c r="A1492" s="1">
        <v>42034</v>
      </c>
      <c r="B1492" t="s">
        <v>7</v>
      </c>
      <c r="C1492">
        <v>0</v>
      </c>
      <c r="D1492">
        <v>0</v>
      </c>
      <c r="E1492">
        <v>0</v>
      </c>
    </row>
    <row r="1493" spans="1:5" x14ac:dyDescent="0.25">
      <c r="A1493" s="1">
        <v>42035</v>
      </c>
      <c r="B1493" t="s">
        <v>8</v>
      </c>
      <c r="C1493">
        <v>0</v>
      </c>
      <c r="D1493">
        <v>0</v>
      </c>
      <c r="E1493">
        <v>0</v>
      </c>
    </row>
    <row r="1494" spans="1:5" x14ac:dyDescent="0.25">
      <c r="A1494" s="1">
        <v>42036</v>
      </c>
      <c r="B1494" t="s">
        <v>7</v>
      </c>
      <c r="C1494">
        <v>4</v>
      </c>
      <c r="D1494">
        <v>1807</v>
      </c>
      <c r="E1494">
        <v>6999</v>
      </c>
    </row>
    <row r="1495" spans="1:5" x14ac:dyDescent="0.25">
      <c r="A1495" s="1">
        <v>42037</v>
      </c>
      <c r="B1495" t="s">
        <v>7</v>
      </c>
      <c r="C1495">
        <v>2</v>
      </c>
      <c r="D1495">
        <v>323</v>
      </c>
      <c r="E1495">
        <v>941</v>
      </c>
    </row>
    <row r="1496" spans="1:5" x14ac:dyDescent="0.25">
      <c r="A1496" s="1">
        <v>42038</v>
      </c>
      <c r="B1496" t="s">
        <v>7</v>
      </c>
      <c r="C1496">
        <v>3</v>
      </c>
      <c r="D1496">
        <v>865</v>
      </c>
      <c r="E1496">
        <v>1777</v>
      </c>
    </row>
    <row r="1497" spans="1:5" x14ac:dyDescent="0.25">
      <c r="A1497" s="1">
        <v>42039</v>
      </c>
      <c r="B1497" t="s">
        <v>7</v>
      </c>
      <c r="C1497">
        <v>2</v>
      </c>
      <c r="D1497">
        <v>294</v>
      </c>
      <c r="E1497">
        <v>677</v>
      </c>
    </row>
    <row r="1498" spans="1:5" x14ac:dyDescent="0.25">
      <c r="A1498" s="1">
        <v>42040</v>
      </c>
      <c r="B1498" t="s">
        <v>8</v>
      </c>
      <c r="C1498">
        <v>0</v>
      </c>
      <c r="D1498">
        <v>0</v>
      </c>
      <c r="E1498">
        <v>0</v>
      </c>
    </row>
    <row r="1499" spans="1:5" x14ac:dyDescent="0.25">
      <c r="A1499" s="1">
        <v>42041</v>
      </c>
      <c r="B1499" t="s">
        <v>7</v>
      </c>
      <c r="C1499">
        <v>1</v>
      </c>
      <c r="D1499">
        <v>163</v>
      </c>
      <c r="E1499">
        <v>336</v>
      </c>
    </row>
    <row r="1500" spans="1:5" x14ac:dyDescent="0.25">
      <c r="A1500" s="1">
        <v>42042</v>
      </c>
      <c r="B1500" t="s">
        <v>7</v>
      </c>
      <c r="C1500">
        <v>0</v>
      </c>
      <c r="D1500">
        <v>0</v>
      </c>
      <c r="E1500">
        <v>0</v>
      </c>
    </row>
    <row r="1501" spans="1:5" x14ac:dyDescent="0.25">
      <c r="A1501" s="1">
        <v>42043</v>
      </c>
      <c r="B1501" t="s">
        <v>7</v>
      </c>
      <c r="C1501">
        <v>0</v>
      </c>
      <c r="D1501">
        <v>0</v>
      </c>
      <c r="E1501">
        <v>0</v>
      </c>
    </row>
    <row r="1502" spans="1:5" x14ac:dyDescent="0.25">
      <c r="A1502" s="1">
        <v>42044</v>
      </c>
      <c r="B1502" t="s">
        <v>7</v>
      </c>
      <c r="C1502">
        <v>0</v>
      </c>
      <c r="D1502">
        <v>0</v>
      </c>
      <c r="E1502">
        <v>0</v>
      </c>
    </row>
    <row r="1503" spans="1:5" x14ac:dyDescent="0.25">
      <c r="A1503" s="1">
        <v>42045</v>
      </c>
      <c r="B1503" t="s">
        <v>7</v>
      </c>
      <c r="C1503">
        <v>2</v>
      </c>
      <c r="D1503">
        <v>1097</v>
      </c>
      <c r="E1503">
        <v>2821</v>
      </c>
    </row>
    <row r="1504" spans="1:5" x14ac:dyDescent="0.25">
      <c r="A1504" s="1">
        <v>42046</v>
      </c>
      <c r="B1504" t="s">
        <v>8</v>
      </c>
      <c r="C1504">
        <v>0</v>
      </c>
      <c r="D1504">
        <v>0</v>
      </c>
      <c r="E1504">
        <v>0</v>
      </c>
    </row>
    <row r="1505" spans="1:5" x14ac:dyDescent="0.25">
      <c r="A1505" s="1">
        <v>42047</v>
      </c>
      <c r="B1505" t="s">
        <v>7</v>
      </c>
      <c r="C1505">
        <v>0</v>
      </c>
      <c r="D1505">
        <v>0</v>
      </c>
      <c r="E1505">
        <v>0</v>
      </c>
    </row>
    <row r="1506" spans="1:5" x14ac:dyDescent="0.25">
      <c r="A1506" s="1">
        <v>42048</v>
      </c>
      <c r="B1506" t="s">
        <v>7</v>
      </c>
      <c r="C1506">
        <v>0</v>
      </c>
      <c r="D1506">
        <v>0</v>
      </c>
      <c r="E1506">
        <v>0</v>
      </c>
    </row>
    <row r="1507" spans="1:5" x14ac:dyDescent="0.25">
      <c r="A1507" s="1">
        <v>42049</v>
      </c>
      <c r="B1507" t="s">
        <v>7</v>
      </c>
      <c r="C1507">
        <v>0</v>
      </c>
      <c r="D1507">
        <v>0</v>
      </c>
      <c r="E1507">
        <v>0</v>
      </c>
    </row>
    <row r="1508" spans="1:5" x14ac:dyDescent="0.25">
      <c r="A1508" s="1">
        <v>42050</v>
      </c>
      <c r="B1508" t="s">
        <v>7</v>
      </c>
      <c r="C1508">
        <v>0</v>
      </c>
      <c r="D1508">
        <v>0</v>
      </c>
      <c r="E1508">
        <v>0</v>
      </c>
    </row>
    <row r="1509" spans="1:5" x14ac:dyDescent="0.25">
      <c r="A1509" s="1">
        <v>42051</v>
      </c>
      <c r="B1509" t="s">
        <v>7</v>
      </c>
      <c r="C1509">
        <v>0</v>
      </c>
      <c r="D1509">
        <v>0</v>
      </c>
      <c r="E1509">
        <v>0</v>
      </c>
    </row>
    <row r="1510" spans="1:5" x14ac:dyDescent="0.25">
      <c r="A1510" s="1">
        <v>42052</v>
      </c>
      <c r="B1510" t="s">
        <v>7</v>
      </c>
      <c r="C1510">
        <v>2</v>
      </c>
      <c r="D1510">
        <v>368</v>
      </c>
      <c r="E1510">
        <v>2098</v>
      </c>
    </row>
    <row r="1511" spans="1:5" x14ac:dyDescent="0.25">
      <c r="A1511" s="1">
        <v>42053</v>
      </c>
      <c r="B1511" t="s">
        <v>7</v>
      </c>
      <c r="C1511">
        <v>1</v>
      </c>
      <c r="D1511">
        <v>108</v>
      </c>
      <c r="E1511">
        <v>127</v>
      </c>
    </row>
    <row r="1512" spans="1:5" x14ac:dyDescent="0.25">
      <c r="A1512" s="1">
        <v>42054</v>
      </c>
      <c r="B1512" t="s">
        <v>7</v>
      </c>
      <c r="C1512">
        <v>0</v>
      </c>
      <c r="D1512">
        <v>0</v>
      </c>
      <c r="E1512">
        <v>0</v>
      </c>
    </row>
    <row r="1513" spans="1:5" x14ac:dyDescent="0.25">
      <c r="A1513" s="1">
        <v>42055</v>
      </c>
      <c r="B1513" t="s">
        <v>7</v>
      </c>
      <c r="C1513">
        <v>1</v>
      </c>
      <c r="D1513">
        <v>117</v>
      </c>
      <c r="E1513">
        <v>142</v>
      </c>
    </row>
    <row r="1514" spans="1:5" x14ac:dyDescent="0.25">
      <c r="A1514" s="1">
        <v>42056</v>
      </c>
      <c r="B1514" t="s">
        <v>7</v>
      </c>
      <c r="C1514">
        <v>4</v>
      </c>
      <c r="D1514">
        <v>808</v>
      </c>
      <c r="E1514">
        <v>5272</v>
      </c>
    </row>
    <row r="1515" spans="1:5" x14ac:dyDescent="0.25">
      <c r="A1515" s="1">
        <v>42057</v>
      </c>
      <c r="B1515" t="s">
        <v>7</v>
      </c>
      <c r="C1515">
        <v>4</v>
      </c>
      <c r="D1515">
        <v>1270</v>
      </c>
      <c r="E1515">
        <v>4928</v>
      </c>
    </row>
    <row r="1516" spans="1:5" x14ac:dyDescent="0.25">
      <c r="A1516" s="1">
        <v>42058</v>
      </c>
      <c r="B1516" t="s">
        <v>7</v>
      </c>
      <c r="C1516">
        <v>2</v>
      </c>
      <c r="D1516">
        <v>357</v>
      </c>
      <c r="E1516">
        <v>2632</v>
      </c>
    </row>
    <row r="1517" spans="1:5" x14ac:dyDescent="0.25">
      <c r="A1517" s="1">
        <v>42059</v>
      </c>
      <c r="B1517" t="s">
        <v>7</v>
      </c>
      <c r="C1517">
        <v>7</v>
      </c>
      <c r="D1517">
        <v>1002</v>
      </c>
      <c r="E1517">
        <v>3558</v>
      </c>
    </row>
    <row r="1518" spans="1:5" x14ac:dyDescent="0.25">
      <c r="A1518" s="1">
        <v>42060</v>
      </c>
      <c r="B1518" t="s">
        <v>7</v>
      </c>
      <c r="C1518">
        <v>0</v>
      </c>
      <c r="D1518">
        <v>0</v>
      </c>
      <c r="E1518">
        <v>0</v>
      </c>
    </row>
    <row r="1519" spans="1:5" x14ac:dyDescent="0.25">
      <c r="A1519" s="1">
        <v>42061</v>
      </c>
      <c r="B1519" t="s">
        <v>8</v>
      </c>
      <c r="C1519">
        <v>0</v>
      </c>
      <c r="D1519">
        <v>0</v>
      </c>
      <c r="E1519">
        <v>0</v>
      </c>
    </row>
    <row r="1520" spans="1:5" x14ac:dyDescent="0.25">
      <c r="A1520" s="1">
        <v>42062</v>
      </c>
      <c r="B1520" t="s">
        <v>7</v>
      </c>
      <c r="C1520">
        <v>6</v>
      </c>
      <c r="D1520">
        <v>1240</v>
      </c>
      <c r="E1520">
        <v>2810</v>
      </c>
    </row>
    <row r="1521" spans="1:5" x14ac:dyDescent="0.25">
      <c r="A1521" s="1">
        <v>42063</v>
      </c>
      <c r="B1521" t="s">
        <v>7</v>
      </c>
      <c r="C1521">
        <v>8</v>
      </c>
      <c r="D1521">
        <v>1617</v>
      </c>
      <c r="E1521">
        <v>2862</v>
      </c>
    </row>
    <row r="1522" spans="1:5" x14ac:dyDescent="0.25">
      <c r="A1522" s="1">
        <v>42064</v>
      </c>
      <c r="B1522" t="s">
        <v>7</v>
      </c>
      <c r="C1522">
        <v>4</v>
      </c>
      <c r="D1522">
        <v>1110</v>
      </c>
      <c r="E1522">
        <v>3377</v>
      </c>
    </row>
    <row r="1523" spans="1:5" x14ac:dyDescent="0.25">
      <c r="A1523" s="1">
        <v>42065</v>
      </c>
      <c r="B1523" t="s">
        <v>7</v>
      </c>
      <c r="C1523">
        <v>5</v>
      </c>
      <c r="D1523">
        <v>1949</v>
      </c>
      <c r="E1523">
        <v>4359</v>
      </c>
    </row>
    <row r="1524" spans="1:5" x14ac:dyDescent="0.25">
      <c r="A1524" s="1">
        <v>42066</v>
      </c>
      <c r="B1524" t="s">
        <v>7</v>
      </c>
      <c r="C1524">
        <v>5</v>
      </c>
      <c r="D1524">
        <v>2475</v>
      </c>
      <c r="E1524">
        <v>4664</v>
      </c>
    </row>
    <row r="1525" spans="1:5" x14ac:dyDescent="0.25">
      <c r="A1525" s="1">
        <v>42067</v>
      </c>
      <c r="B1525" t="s">
        <v>7</v>
      </c>
      <c r="C1525">
        <v>1</v>
      </c>
      <c r="D1525">
        <v>339</v>
      </c>
      <c r="E1525">
        <v>496</v>
      </c>
    </row>
    <row r="1526" spans="1:5" x14ac:dyDescent="0.25">
      <c r="A1526" s="1">
        <v>42068</v>
      </c>
      <c r="B1526" t="s">
        <v>7</v>
      </c>
      <c r="C1526">
        <v>1</v>
      </c>
      <c r="D1526">
        <v>199</v>
      </c>
      <c r="E1526">
        <v>269</v>
      </c>
    </row>
    <row r="1527" spans="1:5" x14ac:dyDescent="0.25">
      <c r="A1527" s="1">
        <v>42069</v>
      </c>
      <c r="B1527" t="s">
        <v>7</v>
      </c>
      <c r="C1527">
        <v>2</v>
      </c>
      <c r="D1527">
        <v>1602</v>
      </c>
      <c r="E1527">
        <v>1917</v>
      </c>
    </row>
    <row r="1528" spans="1:5" x14ac:dyDescent="0.25">
      <c r="A1528" s="1">
        <v>42070</v>
      </c>
      <c r="B1528" t="s">
        <v>7</v>
      </c>
      <c r="C1528">
        <v>1</v>
      </c>
      <c r="D1528">
        <v>347</v>
      </c>
      <c r="E1528">
        <v>363</v>
      </c>
    </row>
    <row r="1529" spans="1:5" x14ac:dyDescent="0.25">
      <c r="A1529" s="1">
        <v>42071</v>
      </c>
      <c r="B1529" t="s">
        <v>7</v>
      </c>
      <c r="C1529">
        <v>0</v>
      </c>
      <c r="D1529">
        <v>0</v>
      </c>
      <c r="E1529">
        <v>0</v>
      </c>
    </row>
    <row r="1530" spans="1:5" x14ac:dyDescent="0.25">
      <c r="A1530" s="1">
        <v>42072</v>
      </c>
      <c r="B1530" t="s">
        <v>7</v>
      </c>
      <c r="C1530">
        <v>1</v>
      </c>
      <c r="D1530">
        <v>100</v>
      </c>
      <c r="E1530">
        <v>132</v>
      </c>
    </row>
    <row r="1531" spans="1:5" x14ac:dyDescent="0.25">
      <c r="A1531" s="1">
        <v>42073</v>
      </c>
      <c r="B1531" t="s">
        <v>7</v>
      </c>
      <c r="C1531">
        <v>2</v>
      </c>
      <c r="D1531">
        <v>539</v>
      </c>
      <c r="E1531">
        <v>2647</v>
      </c>
    </row>
    <row r="1532" spans="1:5" x14ac:dyDescent="0.25">
      <c r="A1532" s="1">
        <v>42074</v>
      </c>
      <c r="B1532" t="s">
        <v>7</v>
      </c>
      <c r="C1532">
        <v>1</v>
      </c>
      <c r="D1532">
        <v>228</v>
      </c>
      <c r="E1532">
        <v>452</v>
      </c>
    </row>
    <row r="1533" spans="1:5" x14ac:dyDescent="0.25">
      <c r="A1533" s="1">
        <v>42075</v>
      </c>
      <c r="B1533" t="s">
        <v>7</v>
      </c>
      <c r="C1533">
        <v>2</v>
      </c>
      <c r="D1533">
        <v>331</v>
      </c>
      <c r="E1533">
        <v>623</v>
      </c>
    </row>
    <row r="1534" spans="1:5" x14ac:dyDescent="0.25">
      <c r="A1534" s="1">
        <v>42076</v>
      </c>
      <c r="B1534" t="s">
        <v>7</v>
      </c>
      <c r="C1534">
        <v>4</v>
      </c>
      <c r="D1534">
        <v>566</v>
      </c>
      <c r="E1534">
        <v>3125</v>
      </c>
    </row>
    <row r="1535" spans="1:5" x14ac:dyDescent="0.25">
      <c r="A1535" s="1">
        <v>42077</v>
      </c>
      <c r="B1535" t="s">
        <v>7</v>
      </c>
      <c r="C1535">
        <v>2</v>
      </c>
      <c r="D1535">
        <v>245</v>
      </c>
      <c r="E1535">
        <v>406</v>
      </c>
    </row>
    <row r="1536" spans="1:5" x14ac:dyDescent="0.25">
      <c r="A1536" s="1">
        <v>42078</v>
      </c>
      <c r="B1536" t="s">
        <v>7</v>
      </c>
      <c r="C1536">
        <v>4</v>
      </c>
      <c r="D1536">
        <v>1003</v>
      </c>
      <c r="E1536">
        <v>3257</v>
      </c>
    </row>
    <row r="1537" spans="1:5" x14ac:dyDescent="0.25">
      <c r="A1537" s="1">
        <v>42079</v>
      </c>
      <c r="B1537" t="s">
        <v>8</v>
      </c>
      <c r="C1537">
        <v>0</v>
      </c>
      <c r="D1537">
        <v>0</v>
      </c>
      <c r="E1537">
        <v>0</v>
      </c>
    </row>
    <row r="1538" spans="1:5" x14ac:dyDescent="0.25">
      <c r="A1538" s="1">
        <v>42080</v>
      </c>
      <c r="B1538" t="s">
        <v>7</v>
      </c>
      <c r="C1538">
        <v>1</v>
      </c>
      <c r="D1538">
        <v>186</v>
      </c>
      <c r="E1538">
        <v>258</v>
      </c>
    </row>
    <row r="1539" spans="1:5" x14ac:dyDescent="0.25">
      <c r="A1539" s="1">
        <v>42081</v>
      </c>
      <c r="B1539" t="s">
        <v>7</v>
      </c>
      <c r="C1539">
        <v>3</v>
      </c>
      <c r="D1539">
        <v>510</v>
      </c>
      <c r="E1539">
        <v>1891</v>
      </c>
    </row>
    <row r="1540" spans="1:5" x14ac:dyDescent="0.25">
      <c r="A1540" s="1">
        <v>42082</v>
      </c>
      <c r="B1540" t="s">
        <v>8</v>
      </c>
      <c r="C1540">
        <v>0</v>
      </c>
      <c r="D1540">
        <v>0</v>
      </c>
      <c r="E1540">
        <v>0</v>
      </c>
    </row>
    <row r="1541" spans="1:5" x14ac:dyDescent="0.25">
      <c r="A1541" s="1">
        <v>42083</v>
      </c>
      <c r="B1541" t="s">
        <v>7</v>
      </c>
      <c r="C1541">
        <v>4</v>
      </c>
      <c r="D1541">
        <v>1115</v>
      </c>
      <c r="E1541">
        <v>3664</v>
      </c>
    </row>
    <row r="1542" spans="1:5" x14ac:dyDescent="0.25">
      <c r="A1542" s="1">
        <v>42084</v>
      </c>
      <c r="B1542" t="s">
        <v>8</v>
      </c>
      <c r="C1542">
        <v>0</v>
      </c>
      <c r="D1542">
        <v>0</v>
      </c>
      <c r="E1542">
        <v>0</v>
      </c>
    </row>
    <row r="1543" spans="1:5" x14ac:dyDescent="0.25">
      <c r="A1543" s="1">
        <v>42085</v>
      </c>
      <c r="B1543" t="s">
        <v>7</v>
      </c>
      <c r="C1543">
        <v>1</v>
      </c>
      <c r="D1543">
        <v>119</v>
      </c>
      <c r="E1543">
        <v>178</v>
      </c>
    </row>
    <row r="1544" spans="1:5" x14ac:dyDescent="0.25">
      <c r="A1544" s="1">
        <v>42086</v>
      </c>
      <c r="B1544" t="s">
        <v>7</v>
      </c>
      <c r="C1544">
        <v>2</v>
      </c>
      <c r="D1544">
        <v>344</v>
      </c>
      <c r="E1544">
        <v>1180</v>
      </c>
    </row>
    <row r="1545" spans="1:5" x14ac:dyDescent="0.25">
      <c r="A1545" s="1">
        <v>42087</v>
      </c>
      <c r="B1545" t="s">
        <v>7</v>
      </c>
      <c r="C1545">
        <v>0</v>
      </c>
      <c r="D1545">
        <v>0</v>
      </c>
      <c r="E1545">
        <v>0</v>
      </c>
    </row>
    <row r="1546" spans="1:5" x14ac:dyDescent="0.25">
      <c r="A1546" s="1">
        <v>42088</v>
      </c>
      <c r="B1546" t="s">
        <v>7</v>
      </c>
      <c r="C1546">
        <v>2</v>
      </c>
      <c r="D1546">
        <v>589</v>
      </c>
      <c r="E1546">
        <v>1032</v>
      </c>
    </row>
    <row r="1547" spans="1:5" x14ac:dyDescent="0.25">
      <c r="A1547" s="1">
        <v>42089</v>
      </c>
      <c r="B1547" t="s">
        <v>8</v>
      </c>
      <c r="C1547">
        <v>0</v>
      </c>
      <c r="D1547">
        <v>0</v>
      </c>
      <c r="E1547">
        <v>0</v>
      </c>
    </row>
    <row r="1548" spans="1:5" x14ac:dyDescent="0.25">
      <c r="A1548" s="1">
        <v>42090</v>
      </c>
      <c r="B1548" t="s">
        <v>7</v>
      </c>
      <c r="C1548">
        <v>1</v>
      </c>
      <c r="D1548">
        <v>1305</v>
      </c>
      <c r="E1548">
        <v>1838</v>
      </c>
    </row>
    <row r="1549" spans="1:5" x14ac:dyDescent="0.25">
      <c r="A1549" s="1">
        <v>42091</v>
      </c>
      <c r="B1549" t="s">
        <v>7</v>
      </c>
      <c r="C1549">
        <v>0</v>
      </c>
      <c r="D1549">
        <v>0</v>
      </c>
      <c r="E1549">
        <v>0</v>
      </c>
    </row>
    <row r="1550" spans="1:5" x14ac:dyDescent="0.25">
      <c r="A1550" s="1">
        <v>42092</v>
      </c>
      <c r="B1550" t="s">
        <v>7</v>
      </c>
      <c r="C1550">
        <v>3</v>
      </c>
      <c r="D1550">
        <v>1110</v>
      </c>
      <c r="E1550">
        <v>3965</v>
      </c>
    </row>
    <row r="1551" spans="1:5" x14ac:dyDescent="0.25">
      <c r="A1551" s="1">
        <v>42093</v>
      </c>
      <c r="B1551" t="s">
        <v>8</v>
      </c>
      <c r="C1551">
        <v>0</v>
      </c>
      <c r="D1551">
        <v>0</v>
      </c>
      <c r="E1551">
        <v>0</v>
      </c>
    </row>
    <row r="1552" spans="1:5" x14ac:dyDescent="0.25">
      <c r="A1552" s="1">
        <v>42094</v>
      </c>
      <c r="B1552" t="s">
        <v>7</v>
      </c>
      <c r="C1552">
        <v>1</v>
      </c>
      <c r="D1552">
        <v>242</v>
      </c>
      <c r="E1552">
        <v>568</v>
      </c>
    </row>
    <row r="1553" spans="1:5" x14ac:dyDescent="0.25">
      <c r="A1553" s="1">
        <v>42095</v>
      </c>
      <c r="B1553" t="s">
        <v>7</v>
      </c>
      <c r="C1553">
        <v>1</v>
      </c>
      <c r="D1553">
        <v>169</v>
      </c>
      <c r="E1553">
        <v>347</v>
      </c>
    </row>
    <row r="1554" spans="1:5" x14ac:dyDescent="0.25">
      <c r="A1554" s="1">
        <v>42096</v>
      </c>
      <c r="B1554" t="s">
        <v>7</v>
      </c>
      <c r="C1554">
        <v>1</v>
      </c>
      <c r="D1554">
        <v>976</v>
      </c>
      <c r="E1554">
        <v>1953</v>
      </c>
    </row>
    <row r="1555" spans="1:5" x14ac:dyDescent="0.25">
      <c r="A1555" s="1">
        <v>42097</v>
      </c>
      <c r="B1555" t="s">
        <v>7</v>
      </c>
      <c r="C1555">
        <v>2</v>
      </c>
      <c r="D1555">
        <v>1626</v>
      </c>
      <c r="E1555">
        <v>2613</v>
      </c>
    </row>
    <row r="1556" spans="1:5" x14ac:dyDescent="0.25">
      <c r="A1556" s="1">
        <v>42098</v>
      </c>
      <c r="B1556" t="s">
        <v>7</v>
      </c>
      <c r="C1556">
        <v>0</v>
      </c>
      <c r="D1556">
        <v>0</v>
      </c>
      <c r="E1556">
        <v>0</v>
      </c>
    </row>
    <row r="1557" spans="1:5" x14ac:dyDescent="0.25">
      <c r="A1557" s="1">
        <v>42099</v>
      </c>
      <c r="B1557" t="s">
        <v>7</v>
      </c>
      <c r="C1557">
        <v>3</v>
      </c>
      <c r="D1557">
        <v>487</v>
      </c>
      <c r="E1557">
        <v>947</v>
      </c>
    </row>
    <row r="1558" spans="1:5" x14ac:dyDescent="0.25">
      <c r="A1558" s="1">
        <v>42100</v>
      </c>
      <c r="B1558" t="s">
        <v>7</v>
      </c>
      <c r="C1558">
        <v>4</v>
      </c>
      <c r="D1558">
        <v>634</v>
      </c>
      <c r="E1558">
        <v>1531</v>
      </c>
    </row>
    <row r="1559" spans="1:5" x14ac:dyDescent="0.25">
      <c r="A1559" s="1">
        <v>42101</v>
      </c>
      <c r="B1559" t="s">
        <v>7</v>
      </c>
      <c r="C1559">
        <v>2</v>
      </c>
      <c r="D1559">
        <v>954</v>
      </c>
      <c r="E1559">
        <v>1921</v>
      </c>
    </row>
    <row r="1560" spans="1:5" x14ac:dyDescent="0.25">
      <c r="A1560" s="1">
        <v>42102</v>
      </c>
      <c r="B1560" t="s">
        <v>7</v>
      </c>
      <c r="C1560">
        <v>2</v>
      </c>
      <c r="D1560">
        <v>989</v>
      </c>
      <c r="E1560">
        <v>1716</v>
      </c>
    </row>
    <row r="1561" spans="1:5" x14ac:dyDescent="0.25">
      <c r="A1561" s="1">
        <v>42103</v>
      </c>
      <c r="B1561" t="s">
        <v>7</v>
      </c>
      <c r="C1561">
        <v>2</v>
      </c>
      <c r="D1561">
        <v>340</v>
      </c>
      <c r="E1561">
        <v>2138</v>
      </c>
    </row>
    <row r="1562" spans="1:5" x14ac:dyDescent="0.25">
      <c r="A1562" s="1">
        <v>42104</v>
      </c>
      <c r="B1562" t="s">
        <v>7</v>
      </c>
      <c r="C1562">
        <v>3</v>
      </c>
      <c r="D1562">
        <v>415</v>
      </c>
      <c r="E1562">
        <v>825</v>
      </c>
    </row>
    <row r="1563" spans="1:5" x14ac:dyDescent="0.25">
      <c r="A1563" s="1">
        <v>42105</v>
      </c>
      <c r="B1563" t="s">
        <v>7</v>
      </c>
      <c r="C1563">
        <v>4</v>
      </c>
      <c r="D1563">
        <v>667</v>
      </c>
      <c r="E1563">
        <v>1420</v>
      </c>
    </row>
    <row r="1564" spans="1:5" x14ac:dyDescent="0.25">
      <c r="A1564" s="1">
        <v>42106</v>
      </c>
      <c r="B1564" t="s">
        <v>7</v>
      </c>
      <c r="C1564">
        <v>4</v>
      </c>
      <c r="D1564">
        <v>573</v>
      </c>
      <c r="E1564">
        <v>3999</v>
      </c>
    </row>
    <row r="1565" spans="1:5" x14ac:dyDescent="0.25">
      <c r="A1565" s="1">
        <v>42107</v>
      </c>
      <c r="B1565" t="s">
        <v>7</v>
      </c>
      <c r="C1565">
        <v>2</v>
      </c>
      <c r="D1565">
        <v>560</v>
      </c>
      <c r="E1565">
        <v>2180</v>
      </c>
    </row>
    <row r="1566" spans="1:5" x14ac:dyDescent="0.25">
      <c r="A1566" s="1">
        <v>42108</v>
      </c>
      <c r="B1566" t="s">
        <v>7</v>
      </c>
      <c r="C1566">
        <v>3</v>
      </c>
      <c r="D1566">
        <v>816</v>
      </c>
      <c r="E1566">
        <v>2632</v>
      </c>
    </row>
    <row r="1567" spans="1:5" x14ac:dyDescent="0.25">
      <c r="A1567" s="1">
        <v>42109</v>
      </c>
      <c r="B1567" t="s">
        <v>7</v>
      </c>
      <c r="C1567">
        <v>1</v>
      </c>
      <c r="D1567">
        <v>312</v>
      </c>
      <c r="E1567">
        <v>332</v>
      </c>
    </row>
    <row r="1568" spans="1:5" x14ac:dyDescent="0.25">
      <c r="A1568" s="1">
        <v>42110</v>
      </c>
      <c r="B1568" t="s">
        <v>7</v>
      </c>
      <c r="C1568">
        <v>1</v>
      </c>
      <c r="D1568">
        <v>110</v>
      </c>
      <c r="E1568">
        <v>651</v>
      </c>
    </row>
    <row r="1569" spans="1:5" x14ac:dyDescent="0.25">
      <c r="A1569" s="1">
        <v>42111</v>
      </c>
      <c r="B1569" t="s">
        <v>7</v>
      </c>
      <c r="C1569">
        <v>1</v>
      </c>
      <c r="D1569">
        <v>164</v>
      </c>
      <c r="E1569">
        <v>215</v>
      </c>
    </row>
    <row r="1570" spans="1:5" x14ac:dyDescent="0.25">
      <c r="A1570" s="1">
        <v>42112</v>
      </c>
      <c r="B1570" t="s">
        <v>7</v>
      </c>
      <c r="C1570">
        <v>3</v>
      </c>
      <c r="D1570">
        <v>1624</v>
      </c>
      <c r="E1570">
        <v>2852</v>
      </c>
    </row>
    <row r="1571" spans="1:5" x14ac:dyDescent="0.25">
      <c r="A1571" s="1">
        <v>42113</v>
      </c>
      <c r="B1571" t="s">
        <v>7</v>
      </c>
      <c r="C1571">
        <v>5</v>
      </c>
      <c r="D1571">
        <v>857</v>
      </c>
      <c r="E1571">
        <v>3046</v>
      </c>
    </row>
    <row r="1572" spans="1:5" x14ac:dyDescent="0.25">
      <c r="A1572" s="1">
        <v>42114</v>
      </c>
      <c r="B1572" t="s">
        <v>7</v>
      </c>
      <c r="C1572">
        <v>0</v>
      </c>
      <c r="D1572">
        <v>0</v>
      </c>
      <c r="E1572">
        <v>0</v>
      </c>
    </row>
    <row r="1573" spans="1:5" x14ac:dyDescent="0.25">
      <c r="A1573" s="1">
        <v>42115</v>
      </c>
      <c r="B1573" t="s">
        <v>7</v>
      </c>
      <c r="C1573">
        <v>1</v>
      </c>
      <c r="D1573">
        <v>153</v>
      </c>
      <c r="E1573">
        <v>223</v>
      </c>
    </row>
    <row r="1574" spans="1:5" x14ac:dyDescent="0.25">
      <c r="A1574" s="1">
        <v>42116</v>
      </c>
      <c r="B1574" t="s">
        <v>8</v>
      </c>
      <c r="C1574">
        <v>0</v>
      </c>
      <c r="D1574">
        <v>0</v>
      </c>
      <c r="E1574">
        <v>0</v>
      </c>
    </row>
    <row r="1575" spans="1:5" x14ac:dyDescent="0.25">
      <c r="A1575" s="1">
        <v>42117</v>
      </c>
      <c r="B1575" t="s">
        <v>7</v>
      </c>
      <c r="C1575">
        <v>1</v>
      </c>
      <c r="D1575">
        <v>233</v>
      </c>
      <c r="E1575">
        <v>352</v>
      </c>
    </row>
    <row r="1576" spans="1:5" x14ac:dyDescent="0.25">
      <c r="A1576" s="1">
        <v>42118</v>
      </c>
      <c r="B1576" t="s">
        <v>7</v>
      </c>
      <c r="C1576">
        <v>1</v>
      </c>
      <c r="D1576">
        <v>231</v>
      </c>
      <c r="E1576">
        <v>947</v>
      </c>
    </row>
    <row r="1577" spans="1:5" x14ac:dyDescent="0.25">
      <c r="A1577" s="1">
        <v>42119</v>
      </c>
      <c r="B1577" t="s">
        <v>7</v>
      </c>
      <c r="C1577">
        <v>4</v>
      </c>
      <c r="D1577">
        <v>1019</v>
      </c>
      <c r="E1577">
        <v>2810</v>
      </c>
    </row>
    <row r="1578" spans="1:5" x14ac:dyDescent="0.25">
      <c r="A1578" s="1">
        <v>42120</v>
      </c>
      <c r="B1578" t="s">
        <v>7</v>
      </c>
      <c r="C1578">
        <v>4</v>
      </c>
      <c r="D1578">
        <v>1104</v>
      </c>
      <c r="E1578">
        <v>1928</v>
      </c>
    </row>
    <row r="1579" spans="1:5" x14ac:dyDescent="0.25">
      <c r="A1579" s="1">
        <v>42121</v>
      </c>
      <c r="B1579" t="s">
        <v>8</v>
      </c>
      <c r="C1579">
        <v>0</v>
      </c>
      <c r="D1579">
        <v>0</v>
      </c>
      <c r="E1579">
        <v>0</v>
      </c>
    </row>
    <row r="1580" spans="1:5" x14ac:dyDescent="0.25">
      <c r="A1580" s="1">
        <v>42122</v>
      </c>
      <c r="B1580" t="s">
        <v>7</v>
      </c>
      <c r="C1580">
        <v>7</v>
      </c>
      <c r="D1580">
        <v>2346</v>
      </c>
      <c r="E1580">
        <v>7269</v>
      </c>
    </row>
    <row r="1581" spans="1:5" x14ac:dyDescent="0.25">
      <c r="A1581" s="1">
        <v>42123</v>
      </c>
      <c r="B1581" t="s">
        <v>7</v>
      </c>
      <c r="C1581">
        <v>2</v>
      </c>
      <c r="D1581">
        <v>472</v>
      </c>
      <c r="E1581">
        <v>614</v>
      </c>
    </row>
    <row r="1582" spans="1:5" x14ac:dyDescent="0.25">
      <c r="A1582" s="1">
        <v>42124</v>
      </c>
      <c r="B1582" t="s">
        <v>7</v>
      </c>
      <c r="C1582">
        <v>1</v>
      </c>
      <c r="D1582">
        <v>206</v>
      </c>
      <c r="E1582">
        <v>385</v>
      </c>
    </row>
    <row r="1583" spans="1:5" x14ac:dyDescent="0.25">
      <c r="A1583" s="1">
        <v>42125</v>
      </c>
      <c r="B1583" t="s">
        <v>7</v>
      </c>
      <c r="C1583">
        <v>5</v>
      </c>
      <c r="D1583">
        <v>2974</v>
      </c>
      <c r="E1583">
        <v>5026</v>
      </c>
    </row>
    <row r="1584" spans="1:5" x14ac:dyDescent="0.25">
      <c r="A1584" s="1">
        <v>42126</v>
      </c>
      <c r="B1584" t="s">
        <v>7</v>
      </c>
      <c r="C1584">
        <v>2</v>
      </c>
      <c r="D1584">
        <v>277</v>
      </c>
      <c r="E1584">
        <v>529</v>
      </c>
    </row>
    <row r="1585" spans="1:5" x14ac:dyDescent="0.25">
      <c r="A1585" s="1">
        <v>42127</v>
      </c>
      <c r="B1585" t="s">
        <v>7</v>
      </c>
      <c r="C1585">
        <v>2</v>
      </c>
      <c r="D1585">
        <v>245</v>
      </c>
      <c r="E1585">
        <v>706</v>
      </c>
    </row>
    <row r="1586" spans="1:5" x14ac:dyDescent="0.25">
      <c r="A1586" s="1">
        <v>42128</v>
      </c>
      <c r="B1586" t="s">
        <v>7</v>
      </c>
      <c r="C1586">
        <v>3</v>
      </c>
      <c r="D1586">
        <v>637</v>
      </c>
      <c r="E1586">
        <v>2945</v>
      </c>
    </row>
    <row r="1587" spans="1:5" x14ac:dyDescent="0.25">
      <c r="A1587" s="1">
        <v>42129</v>
      </c>
      <c r="B1587" t="s">
        <v>7</v>
      </c>
      <c r="C1587">
        <v>3</v>
      </c>
      <c r="D1587">
        <v>612</v>
      </c>
      <c r="E1587">
        <v>1218</v>
      </c>
    </row>
    <row r="1588" spans="1:5" x14ac:dyDescent="0.25">
      <c r="A1588" s="1">
        <v>42130</v>
      </c>
      <c r="B1588" t="s">
        <v>7</v>
      </c>
      <c r="C1588">
        <v>3</v>
      </c>
      <c r="D1588">
        <v>1285</v>
      </c>
      <c r="E1588">
        <v>3009</v>
      </c>
    </row>
    <row r="1589" spans="1:5" x14ac:dyDescent="0.25">
      <c r="A1589" s="1">
        <v>42131</v>
      </c>
      <c r="B1589" t="s">
        <v>7</v>
      </c>
      <c r="C1589">
        <v>1</v>
      </c>
      <c r="D1589">
        <v>168</v>
      </c>
      <c r="E1589">
        <v>180</v>
      </c>
    </row>
    <row r="1590" spans="1:5" x14ac:dyDescent="0.25">
      <c r="A1590" s="1">
        <v>42132</v>
      </c>
      <c r="B1590" t="s">
        <v>7</v>
      </c>
      <c r="C1590">
        <v>0</v>
      </c>
      <c r="D1590">
        <v>0</v>
      </c>
      <c r="E1590">
        <v>0</v>
      </c>
    </row>
    <row r="1591" spans="1:5" x14ac:dyDescent="0.25">
      <c r="A1591" s="1">
        <v>42133</v>
      </c>
      <c r="B1591" t="s">
        <v>7</v>
      </c>
      <c r="C1591">
        <v>5</v>
      </c>
      <c r="D1591">
        <v>2663</v>
      </c>
      <c r="E1591">
        <v>6133</v>
      </c>
    </row>
    <row r="1592" spans="1:5" x14ac:dyDescent="0.25">
      <c r="A1592" s="1">
        <v>42134</v>
      </c>
      <c r="B1592" t="s">
        <v>7</v>
      </c>
      <c r="C1592">
        <v>0</v>
      </c>
      <c r="D1592">
        <v>0</v>
      </c>
      <c r="E1592">
        <v>0</v>
      </c>
    </row>
    <row r="1593" spans="1:5" x14ac:dyDescent="0.25">
      <c r="A1593" s="1">
        <v>42135</v>
      </c>
      <c r="B1593" t="s">
        <v>7</v>
      </c>
      <c r="C1593">
        <v>1</v>
      </c>
      <c r="D1593">
        <v>181</v>
      </c>
      <c r="E1593">
        <v>254</v>
      </c>
    </row>
    <row r="1594" spans="1:5" x14ac:dyDescent="0.25">
      <c r="A1594" s="1">
        <v>42136</v>
      </c>
      <c r="B1594" t="s">
        <v>7</v>
      </c>
      <c r="C1594">
        <v>2</v>
      </c>
      <c r="D1594">
        <v>457</v>
      </c>
      <c r="E1594">
        <v>1525</v>
      </c>
    </row>
    <row r="1595" spans="1:5" x14ac:dyDescent="0.25">
      <c r="A1595" s="1">
        <v>42137</v>
      </c>
      <c r="B1595" t="s">
        <v>7</v>
      </c>
      <c r="C1595">
        <v>4</v>
      </c>
      <c r="D1595">
        <v>1569</v>
      </c>
      <c r="E1595">
        <v>4806</v>
      </c>
    </row>
    <row r="1596" spans="1:5" x14ac:dyDescent="0.25">
      <c r="A1596" s="1">
        <v>42138</v>
      </c>
      <c r="B1596" t="s">
        <v>7</v>
      </c>
      <c r="C1596">
        <v>1</v>
      </c>
      <c r="D1596">
        <v>254</v>
      </c>
      <c r="E1596">
        <v>1358</v>
      </c>
    </row>
    <row r="1597" spans="1:5" x14ac:dyDescent="0.25">
      <c r="A1597" s="1">
        <v>42139</v>
      </c>
      <c r="B1597" t="s">
        <v>7</v>
      </c>
      <c r="C1597">
        <v>2</v>
      </c>
      <c r="D1597">
        <v>386</v>
      </c>
      <c r="E1597">
        <v>818</v>
      </c>
    </row>
    <row r="1598" spans="1:5" x14ac:dyDescent="0.25">
      <c r="A1598" s="1">
        <v>42140</v>
      </c>
      <c r="B1598" t="s">
        <v>7</v>
      </c>
      <c r="C1598">
        <v>9</v>
      </c>
      <c r="D1598">
        <v>2248</v>
      </c>
      <c r="E1598">
        <v>6805</v>
      </c>
    </row>
    <row r="1599" spans="1:5" x14ac:dyDescent="0.25">
      <c r="A1599" s="1">
        <v>42141</v>
      </c>
      <c r="B1599" t="s">
        <v>7</v>
      </c>
      <c r="C1599">
        <v>3</v>
      </c>
      <c r="D1599">
        <v>605</v>
      </c>
      <c r="E1599">
        <v>1324</v>
      </c>
    </row>
    <row r="1600" spans="1:5" x14ac:dyDescent="0.25">
      <c r="A1600" s="1">
        <v>42142</v>
      </c>
      <c r="B1600" t="s">
        <v>7</v>
      </c>
      <c r="C1600">
        <v>4</v>
      </c>
      <c r="D1600">
        <v>871</v>
      </c>
      <c r="E1600">
        <v>1566</v>
      </c>
    </row>
    <row r="1601" spans="1:5" x14ac:dyDescent="0.25">
      <c r="A1601" s="1">
        <v>42143</v>
      </c>
      <c r="B1601" t="s">
        <v>7</v>
      </c>
      <c r="C1601">
        <v>1</v>
      </c>
      <c r="D1601">
        <v>187</v>
      </c>
      <c r="E1601">
        <v>312</v>
      </c>
    </row>
    <row r="1602" spans="1:5" x14ac:dyDescent="0.25">
      <c r="A1602" s="1">
        <v>42144</v>
      </c>
      <c r="B1602" t="s">
        <v>7</v>
      </c>
      <c r="C1602">
        <v>2</v>
      </c>
      <c r="D1602">
        <v>275</v>
      </c>
      <c r="E1602">
        <v>1705</v>
      </c>
    </row>
    <row r="1603" spans="1:5" x14ac:dyDescent="0.25">
      <c r="A1603" s="1">
        <v>42145</v>
      </c>
      <c r="B1603" t="s">
        <v>7</v>
      </c>
      <c r="C1603">
        <v>1</v>
      </c>
      <c r="D1603">
        <v>180</v>
      </c>
      <c r="E1603">
        <v>1602</v>
      </c>
    </row>
    <row r="1604" spans="1:5" x14ac:dyDescent="0.25">
      <c r="A1604" s="1">
        <v>42146</v>
      </c>
      <c r="B1604" t="s">
        <v>7</v>
      </c>
      <c r="C1604">
        <v>2</v>
      </c>
      <c r="D1604">
        <v>242</v>
      </c>
      <c r="E1604">
        <v>673</v>
      </c>
    </row>
    <row r="1605" spans="1:5" x14ac:dyDescent="0.25">
      <c r="A1605" s="1">
        <v>42147</v>
      </c>
      <c r="B1605" t="s">
        <v>7</v>
      </c>
      <c r="C1605">
        <v>1</v>
      </c>
      <c r="D1605">
        <v>123</v>
      </c>
      <c r="E1605">
        <v>201</v>
      </c>
    </row>
    <row r="1606" spans="1:5" x14ac:dyDescent="0.25">
      <c r="A1606" s="1">
        <v>42148</v>
      </c>
      <c r="B1606" t="s">
        <v>7</v>
      </c>
      <c r="C1606">
        <v>1</v>
      </c>
      <c r="D1606">
        <v>150</v>
      </c>
      <c r="E1606">
        <v>217</v>
      </c>
    </row>
    <row r="1607" spans="1:5" x14ac:dyDescent="0.25">
      <c r="A1607" s="1">
        <v>42149</v>
      </c>
      <c r="B1607" t="s">
        <v>7</v>
      </c>
      <c r="C1607">
        <v>4</v>
      </c>
      <c r="D1607">
        <v>596</v>
      </c>
      <c r="E1607">
        <v>1432</v>
      </c>
    </row>
    <row r="1608" spans="1:5" x14ac:dyDescent="0.25">
      <c r="A1608" s="1">
        <v>42150</v>
      </c>
      <c r="B1608" t="s">
        <v>7</v>
      </c>
      <c r="C1608">
        <v>2</v>
      </c>
      <c r="D1608">
        <v>317</v>
      </c>
      <c r="E1608">
        <v>486</v>
      </c>
    </row>
    <row r="1609" spans="1:5" x14ac:dyDescent="0.25">
      <c r="A1609" s="1">
        <v>42151</v>
      </c>
      <c r="B1609" t="s">
        <v>7</v>
      </c>
      <c r="C1609">
        <v>2</v>
      </c>
      <c r="D1609">
        <v>392</v>
      </c>
      <c r="E1609">
        <v>857</v>
      </c>
    </row>
    <row r="1610" spans="1:5" x14ac:dyDescent="0.25">
      <c r="A1610" s="1">
        <v>42152</v>
      </c>
      <c r="B1610" t="s">
        <v>7</v>
      </c>
      <c r="C1610">
        <v>2</v>
      </c>
      <c r="D1610">
        <v>689</v>
      </c>
      <c r="E1610">
        <v>1585</v>
      </c>
    </row>
    <row r="1611" spans="1:5" x14ac:dyDescent="0.25">
      <c r="A1611" s="1">
        <v>42153</v>
      </c>
      <c r="B1611" t="s">
        <v>7</v>
      </c>
      <c r="C1611">
        <v>2</v>
      </c>
      <c r="D1611">
        <v>477</v>
      </c>
      <c r="E1611">
        <v>1146</v>
      </c>
    </row>
    <row r="1612" spans="1:5" x14ac:dyDescent="0.25">
      <c r="A1612" s="1">
        <v>42154</v>
      </c>
      <c r="B1612" t="s">
        <v>7</v>
      </c>
      <c r="C1612">
        <v>0</v>
      </c>
      <c r="D1612">
        <v>0</v>
      </c>
      <c r="E1612">
        <v>0</v>
      </c>
    </row>
    <row r="1613" spans="1:5" x14ac:dyDescent="0.25">
      <c r="A1613" s="1">
        <v>42155</v>
      </c>
      <c r="B1613" t="s">
        <v>7</v>
      </c>
      <c r="C1613">
        <v>0</v>
      </c>
      <c r="D1613">
        <v>0</v>
      </c>
      <c r="E1613">
        <v>0</v>
      </c>
    </row>
    <row r="1614" spans="1:5" x14ac:dyDescent="0.25">
      <c r="A1614" s="1">
        <v>42156</v>
      </c>
      <c r="B1614" t="s">
        <v>7</v>
      </c>
      <c r="C1614">
        <v>2</v>
      </c>
      <c r="D1614">
        <v>353</v>
      </c>
      <c r="E1614">
        <v>2186</v>
      </c>
    </row>
    <row r="1615" spans="1:5" x14ac:dyDescent="0.25">
      <c r="A1615" s="1">
        <v>42157</v>
      </c>
      <c r="B1615" t="s">
        <v>7</v>
      </c>
      <c r="C1615">
        <v>5</v>
      </c>
      <c r="D1615">
        <v>731</v>
      </c>
      <c r="E1615">
        <v>3220</v>
      </c>
    </row>
    <row r="1616" spans="1:5" x14ac:dyDescent="0.25">
      <c r="A1616" s="1">
        <v>42158</v>
      </c>
      <c r="B1616" t="s">
        <v>7</v>
      </c>
      <c r="C1616">
        <v>3</v>
      </c>
      <c r="D1616">
        <v>1014</v>
      </c>
      <c r="E1616">
        <v>3796</v>
      </c>
    </row>
    <row r="1617" spans="1:5" x14ac:dyDescent="0.25">
      <c r="A1617" s="1">
        <v>42159</v>
      </c>
      <c r="B1617" t="s">
        <v>7</v>
      </c>
      <c r="C1617">
        <v>0</v>
      </c>
      <c r="D1617">
        <v>0</v>
      </c>
      <c r="E1617">
        <v>0</v>
      </c>
    </row>
    <row r="1618" spans="1:5" x14ac:dyDescent="0.25">
      <c r="A1618" s="1">
        <v>42160</v>
      </c>
      <c r="B1618" t="s">
        <v>7</v>
      </c>
      <c r="C1618">
        <v>2</v>
      </c>
      <c r="D1618">
        <v>280</v>
      </c>
      <c r="E1618">
        <v>567</v>
      </c>
    </row>
    <row r="1619" spans="1:5" x14ac:dyDescent="0.25">
      <c r="A1619" s="1">
        <v>42161</v>
      </c>
      <c r="B1619" t="s">
        <v>7</v>
      </c>
      <c r="C1619">
        <v>2</v>
      </c>
      <c r="D1619">
        <v>479</v>
      </c>
      <c r="E1619">
        <v>951</v>
      </c>
    </row>
    <row r="1620" spans="1:5" x14ac:dyDescent="0.25">
      <c r="A1620" s="1">
        <v>42162</v>
      </c>
      <c r="B1620" t="s">
        <v>7</v>
      </c>
      <c r="C1620">
        <v>0</v>
      </c>
      <c r="D1620">
        <v>0</v>
      </c>
      <c r="E1620">
        <v>0</v>
      </c>
    </row>
    <row r="1621" spans="1:5" x14ac:dyDescent="0.25">
      <c r="A1621" s="1">
        <v>42163</v>
      </c>
      <c r="B1621" t="s">
        <v>8</v>
      </c>
      <c r="C1621">
        <v>0</v>
      </c>
      <c r="D1621">
        <v>0</v>
      </c>
      <c r="E1621">
        <v>0</v>
      </c>
    </row>
    <row r="1622" spans="1:5" x14ac:dyDescent="0.25">
      <c r="A1622" s="1">
        <v>42164</v>
      </c>
      <c r="B1622" t="s">
        <v>7</v>
      </c>
      <c r="C1622">
        <v>0</v>
      </c>
      <c r="D1622">
        <v>0</v>
      </c>
      <c r="E1622">
        <v>0</v>
      </c>
    </row>
    <row r="1623" spans="1:5" x14ac:dyDescent="0.25">
      <c r="A1623" s="1">
        <v>42165</v>
      </c>
      <c r="B1623" t="s">
        <v>7</v>
      </c>
      <c r="C1623">
        <v>1</v>
      </c>
      <c r="D1623">
        <v>99</v>
      </c>
      <c r="E1623">
        <v>117</v>
      </c>
    </row>
    <row r="1624" spans="1:5" x14ac:dyDescent="0.25">
      <c r="A1624" s="1">
        <v>42166</v>
      </c>
      <c r="B1624" t="s">
        <v>7</v>
      </c>
      <c r="C1624">
        <v>0</v>
      </c>
      <c r="D1624">
        <v>0</v>
      </c>
      <c r="E1624">
        <v>0</v>
      </c>
    </row>
    <row r="1625" spans="1:5" x14ac:dyDescent="0.25">
      <c r="A1625" s="1">
        <v>42167</v>
      </c>
      <c r="B1625" t="s">
        <v>8</v>
      </c>
      <c r="C1625">
        <v>0</v>
      </c>
      <c r="D1625">
        <v>0</v>
      </c>
      <c r="E1625">
        <v>0</v>
      </c>
    </row>
    <row r="1626" spans="1:5" x14ac:dyDescent="0.25">
      <c r="A1626" s="1">
        <v>42168</v>
      </c>
      <c r="B1626" t="s">
        <v>8</v>
      </c>
      <c r="C1626">
        <v>0</v>
      </c>
      <c r="D1626">
        <v>0</v>
      </c>
      <c r="E1626">
        <v>0</v>
      </c>
    </row>
    <row r="1627" spans="1:5" x14ac:dyDescent="0.25">
      <c r="A1627" s="1">
        <v>42169</v>
      </c>
      <c r="B1627" t="s">
        <v>7</v>
      </c>
      <c r="C1627">
        <v>5</v>
      </c>
      <c r="D1627">
        <v>1841</v>
      </c>
      <c r="E1627">
        <v>5444</v>
      </c>
    </row>
    <row r="1628" spans="1:5" x14ac:dyDescent="0.25">
      <c r="A1628" s="1">
        <v>42170</v>
      </c>
      <c r="B1628" t="s">
        <v>7</v>
      </c>
      <c r="C1628">
        <v>3</v>
      </c>
      <c r="D1628">
        <v>543</v>
      </c>
      <c r="E1628">
        <v>1460</v>
      </c>
    </row>
    <row r="1629" spans="1:5" x14ac:dyDescent="0.25">
      <c r="A1629" s="1">
        <v>42171</v>
      </c>
      <c r="B1629" t="s">
        <v>7</v>
      </c>
      <c r="C1629">
        <v>3</v>
      </c>
      <c r="D1629">
        <v>673</v>
      </c>
      <c r="E1629">
        <v>3148</v>
      </c>
    </row>
    <row r="1630" spans="1:5" x14ac:dyDescent="0.25">
      <c r="A1630" s="1">
        <v>42172</v>
      </c>
      <c r="B1630" t="s">
        <v>7</v>
      </c>
      <c r="C1630">
        <v>3</v>
      </c>
      <c r="D1630">
        <v>501</v>
      </c>
      <c r="E1630">
        <v>1764</v>
      </c>
    </row>
    <row r="1631" spans="1:5" x14ac:dyDescent="0.25">
      <c r="A1631" s="1">
        <v>42173</v>
      </c>
      <c r="B1631" t="s">
        <v>7</v>
      </c>
      <c r="C1631">
        <v>3</v>
      </c>
      <c r="D1631">
        <v>906</v>
      </c>
      <c r="E1631">
        <v>4910</v>
      </c>
    </row>
    <row r="1632" spans="1:5" x14ac:dyDescent="0.25">
      <c r="A1632" s="1">
        <v>42174</v>
      </c>
      <c r="B1632" t="s">
        <v>7</v>
      </c>
      <c r="C1632">
        <v>5</v>
      </c>
      <c r="D1632">
        <v>1139</v>
      </c>
      <c r="E1632">
        <v>1978</v>
      </c>
    </row>
    <row r="1633" spans="1:5" x14ac:dyDescent="0.25">
      <c r="A1633" s="1">
        <v>42175</v>
      </c>
      <c r="B1633" t="s">
        <v>7</v>
      </c>
      <c r="C1633">
        <v>2</v>
      </c>
      <c r="D1633">
        <v>275</v>
      </c>
      <c r="E1633">
        <v>1000</v>
      </c>
    </row>
    <row r="1634" spans="1:5" x14ac:dyDescent="0.25">
      <c r="A1634" s="1">
        <v>42176</v>
      </c>
      <c r="B1634" t="s">
        <v>7</v>
      </c>
      <c r="C1634">
        <v>2</v>
      </c>
      <c r="D1634">
        <v>375</v>
      </c>
      <c r="E1634">
        <v>2334</v>
      </c>
    </row>
    <row r="1635" spans="1:5" x14ac:dyDescent="0.25">
      <c r="A1635" s="1">
        <v>42177</v>
      </c>
      <c r="B1635" t="s">
        <v>7</v>
      </c>
      <c r="C1635">
        <v>3</v>
      </c>
      <c r="D1635">
        <v>720</v>
      </c>
      <c r="E1635">
        <v>3775</v>
      </c>
    </row>
    <row r="1636" spans="1:5" x14ac:dyDescent="0.25">
      <c r="A1636" s="1">
        <v>42178</v>
      </c>
      <c r="B1636" t="s">
        <v>7</v>
      </c>
      <c r="C1636">
        <v>4</v>
      </c>
      <c r="D1636">
        <v>838</v>
      </c>
      <c r="E1636">
        <v>3293</v>
      </c>
    </row>
    <row r="1637" spans="1:5" x14ac:dyDescent="0.25">
      <c r="A1637" s="1">
        <v>42179</v>
      </c>
      <c r="B1637" t="s">
        <v>7</v>
      </c>
      <c r="C1637">
        <v>1</v>
      </c>
      <c r="D1637">
        <v>325</v>
      </c>
      <c r="E1637">
        <v>425</v>
      </c>
    </row>
    <row r="1638" spans="1:5" x14ac:dyDescent="0.25">
      <c r="A1638" s="1">
        <v>42180</v>
      </c>
      <c r="B1638" t="s">
        <v>7</v>
      </c>
      <c r="C1638">
        <v>2</v>
      </c>
      <c r="D1638">
        <v>1924</v>
      </c>
      <c r="E1638">
        <v>3738</v>
      </c>
    </row>
    <row r="1639" spans="1:5" x14ac:dyDescent="0.25">
      <c r="A1639" s="1">
        <v>42181</v>
      </c>
      <c r="B1639" t="s">
        <v>7</v>
      </c>
      <c r="C1639">
        <v>2</v>
      </c>
      <c r="D1639">
        <v>683</v>
      </c>
      <c r="E1639">
        <v>1356</v>
      </c>
    </row>
    <row r="1640" spans="1:5" x14ac:dyDescent="0.25">
      <c r="A1640" s="1">
        <v>42182</v>
      </c>
      <c r="B1640" t="s">
        <v>7</v>
      </c>
      <c r="C1640">
        <v>1</v>
      </c>
      <c r="D1640">
        <v>196</v>
      </c>
      <c r="E1640">
        <v>1953</v>
      </c>
    </row>
    <row r="1641" spans="1:5" x14ac:dyDescent="0.25">
      <c r="A1641" s="1">
        <v>42183</v>
      </c>
      <c r="B1641" t="s">
        <v>7</v>
      </c>
      <c r="C1641">
        <v>3</v>
      </c>
      <c r="D1641">
        <v>685</v>
      </c>
      <c r="E1641">
        <v>2280</v>
      </c>
    </row>
    <row r="1642" spans="1:5" x14ac:dyDescent="0.25">
      <c r="A1642" s="1">
        <v>42184</v>
      </c>
      <c r="B1642" t="s">
        <v>7</v>
      </c>
      <c r="C1642">
        <v>0</v>
      </c>
      <c r="D1642">
        <v>0</v>
      </c>
      <c r="E1642">
        <v>0</v>
      </c>
    </row>
    <row r="1643" spans="1:5" x14ac:dyDescent="0.25">
      <c r="A1643" s="1">
        <v>42185</v>
      </c>
      <c r="B1643" t="s">
        <v>8</v>
      </c>
      <c r="C1643">
        <v>0</v>
      </c>
      <c r="D1643">
        <v>0</v>
      </c>
      <c r="E1643">
        <v>0</v>
      </c>
    </row>
    <row r="1644" spans="1:5" x14ac:dyDescent="0.25">
      <c r="A1644" s="1">
        <v>42186</v>
      </c>
      <c r="B1644" t="s">
        <v>7</v>
      </c>
      <c r="C1644">
        <v>5</v>
      </c>
      <c r="D1644">
        <v>1287</v>
      </c>
      <c r="E1644">
        <v>2495</v>
      </c>
    </row>
    <row r="1645" spans="1:5" x14ac:dyDescent="0.25">
      <c r="A1645" s="1">
        <v>42187</v>
      </c>
      <c r="B1645" t="s">
        <v>7</v>
      </c>
      <c r="C1645">
        <v>0</v>
      </c>
      <c r="D1645">
        <v>0</v>
      </c>
      <c r="E1645">
        <v>0</v>
      </c>
    </row>
    <row r="1646" spans="1:5" x14ac:dyDescent="0.25">
      <c r="A1646" s="1">
        <v>42188</v>
      </c>
      <c r="B1646" t="s">
        <v>8</v>
      </c>
      <c r="C1646">
        <v>0</v>
      </c>
      <c r="D1646">
        <v>0</v>
      </c>
      <c r="E1646">
        <v>0</v>
      </c>
    </row>
    <row r="1647" spans="1:5" x14ac:dyDescent="0.25">
      <c r="A1647" s="1">
        <v>42189</v>
      </c>
      <c r="B1647" t="s">
        <v>7</v>
      </c>
      <c r="C1647">
        <v>1</v>
      </c>
      <c r="D1647">
        <v>234</v>
      </c>
      <c r="E1647">
        <v>328</v>
      </c>
    </row>
    <row r="1648" spans="1:5" x14ac:dyDescent="0.25">
      <c r="A1648" s="1">
        <v>42190</v>
      </c>
      <c r="B1648" t="s">
        <v>7</v>
      </c>
      <c r="C1648">
        <v>1</v>
      </c>
      <c r="D1648">
        <v>637</v>
      </c>
      <c r="E1648">
        <v>710</v>
      </c>
    </row>
    <row r="1649" spans="1:5" x14ac:dyDescent="0.25">
      <c r="A1649" s="1">
        <v>42191</v>
      </c>
      <c r="B1649" t="s">
        <v>7</v>
      </c>
      <c r="C1649">
        <v>2</v>
      </c>
      <c r="D1649">
        <v>1430</v>
      </c>
      <c r="E1649">
        <v>3255</v>
      </c>
    </row>
    <row r="1650" spans="1:5" x14ac:dyDescent="0.25">
      <c r="A1650" s="1">
        <v>42192</v>
      </c>
      <c r="B1650" t="s">
        <v>7</v>
      </c>
      <c r="C1650">
        <v>1</v>
      </c>
      <c r="D1650">
        <v>612</v>
      </c>
      <c r="E1650">
        <v>726</v>
      </c>
    </row>
    <row r="1651" spans="1:5" x14ac:dyDescent="0.25">
      <c r="A1651" s="1">
        <v>42193</v>
      </c>
      <c r="B1651" t="s">
        <v>7</v>
      </c>
      <c r="C1651">
        <v>3</v>
      </c>
      <c r="D1651">
        <v>921</v>
      </c>
      <c r="E1651">
        <v>1196</v>
      </c>
    </row>
    <row r="1652" spans="1:5" x14ac:dyDescent="0.25">
      <c r="A1652" s="1">
        <v>42194</v>
      </c>
      <c r="B1652" t="s">
        <v>7</v>
      </c>
      <c r="C1652">
        <v>1</v>
      </c>
      <c r="D1652">
        <v>199</v>
      </c>
      <c r="E1652">
        <v>646</v>
      </c>
    </row>
    <row r="1653" spans="1:5" x14ac:dyDescent="0.25">
      <c r="A1653" s="1">
        <v>42195</v>
      </c>
      <c r="B1653" t="s">
        <v>7</v>
      </c>
      <c r="C1653">
        <v>5</v>
      </c>
      <c r="D1653">
        <v>694</v>
      </c>
      <c r="E1653">
        <v>1555</v>
      </c>
    </row>
    <row r="1654" spans="1:5" x14ac:dyDescent="0.25">
      <c r="A1654" s="1">
        <v>42196</v>
      </c>
      <c r="B1654" t="s">
        <v>7</v>
      </c>
      <c r="C1654">
        <v>0</v>
      </c>
      <c r="D1654">
        <v>0</v>
      </c>
      <c r="E1654">
        <v>0</v>
      </c>
    </row>
    <row r="1655" spans="1:5" x14ac:dyDescent="0.25">
      <c r="A1655" s="1">
        <v>42197</v>
      </c>
      <c r="B1655" t="s">
        <v>7</v>
      </c>
      <c r="C1655">
        <v>2</v>
      </c>
      <c r="D1655">
        <v>317</v>
      </c>
      <c r="E1655">
        <v>1282</v>
      </c>
    </row>
    <row r="1656" spans="1:5" x14ac:dyDescent="0.25">
      <c r="A1656" s="1">
        <v>42198</v>
      </c>
      <c r="B1656" t="s">
        <v>7</v>
      </c>
      <c r="C1656">
        <v>0</v>
      </c>
      <c r="D1656">
        <v>0</v>
      </c>
      <c r="E1656">
        <v>0</v>
      </c>
    </row>
    <row r="1657" spans="1:5" x14ac:dyDescent="0.25">
      <c r="A1657" s="1">
        <v>42199</v>
      </c>
      <c r="B1657" t="s">
        <v>7</v>
      </c>
      <c r="C1657">
        <v>1</v>
      </c>
      <c r="D1657">
        <v>130</v>
      </c>
      <c r="E1657">
        <v>335</v>
      </c>
    </row>
    <row r="1658" spans="1:5" x14ac:dyDescent="0.25">
      <c r="A1658" s="1">
        <v>42200</v>
      </c>
      <c r="B1658" t="s">
        <v>8</v>
      </c>
      <c r="C1658">
        <v>0</v>
      </c>
      <c r="D1658">
        <v>0</v>
      </c>
      <c r="E1658">
        <v>0</v>
      </c>
    </row>
    <row r="1659" spans="1:5" x14ac:dyDescent="0.25">
      <c r="A1659" s="1">
        <v>42201</v>
      </c>
      <c r="B1659" t="s">
        <v>7</v>
      </c>
      <c r="C1659">
        <v>3</v>
      </c>
      <c r="D1659">
        <v>527</v>
      </c>
      <c r="E1659">
        <v>1846</v>
      </c>
    </row>
    <row r="1660" spans="1:5" x14ac:dyDescent="0.25">
      <c r="A1660" s="1">
        <v>42202</v>
      </c>
      <c r="B1660" t="s">
        <v>7</v>
      </c>
      <c r="C1660">
        <v>5</v>
      </c>
      <c r="D1660">
        <v>908</v>
      </c>
      <c r="E1660">
        <v>3144</v>
      </c>
    </row>
    <row r="1661" spans="1:5" x14ac:dyDescent="0.25">
      <c r="A1661" s="1">
        <v>42203</v>
      </c>
      <c r="B1661" t="s">
        <v>7</v>
      </c>
      <c r="C1661">
        <v>6</v>
      </c>
      <c r="D1661">
        <v>1032</v>
      </c>
      <c r="E1661">
        <v>2642</v>
      </c>
    </row>
    <row r="1662" spans="1:5" x14ac:dyDescent="0.25">
      <c r="A1662" s="1">
        <v>42204</v>
      </c>
      <c r="B1662" t="s">
        <v>7</v>
      </c>
      <c r="C1662">
        <v>11</v>
      </c>
      <c r="D1662">
        <v>2337</v>
      </c>
      <c r="E1662">
        <v>12098</v>
      </c>
    </row>
    <row r="1663" spans="1:5" x14ac:dyDescent="0.25">
      <c r="A1663" s="1">
        <v>42205</v>
      </c>
      <c r="B1663" t="s">
        <v>7</v>
      </c>
      <c r="C1663">
        <v>4</v>
      </c>
      <c r="D1663">
        <v>803</v>
      </c>
      <c r="E1663">
        <v>1532</v>
      </c>
    </row>
    <row r="1664" spans="1:5" x14ac:dyDescent="0.25">
      <c r="A1664" s="1">
        <v>42206</v>
      </c>
      <c r="B1664" t="s">
        <v>7</v>
      </c>
      <c r="C1664">
        <v>4</v>
      </c>
      <c r="D1664">
        <v>1029</v>
      </c>
      <c r="E1664">
        <v>1760</v>
      </c>
    </row>
    <row r="1665" spans="1:5" x14ac:dyDescent="0.25">
      <c r="A1665" s="1">
        <v>42207</v>
      </c>
      <c r="B1665" t="s">
        <v>8</v>
      </c>
      <c r="C1665">
        <v>0</v>
      </c>
      <c r="D1665">
        <v>0</v>
      </c>
      <c r="E1665">
        <v>0</v>
      </c>
    </row>
    <row r="1666" spans="1:5" x14ac:dyDescent="0.25">
      <c r="A1666" s="1">
        <v>42208</v>
      </c>
      <c r="B1666" t="s">
        <v>7</v>
      </c>
      <c r="C1666">
        <v>3</v>
      </c>
      <c r="D1666">
        <v>865</v>
      </c>
      <c r="E1666">
        <v>2932</v>
      </c>
    </row>
    <row r="1667" spans="1:5" x14ac:dyDescent="0.25">
      <c r="A1667" s="1">
        <v>42209</v>
      </c>
      <c r="B1667" t="s">
        <v>7</v>
      </c>
      <c r="C1667">
        <v>2</v>
      </c>
      <c r="D1667">
        <v>501</v>
      </c>
      <c r="E1667">
        <v>1164</v>
      </c>
    </row>
    <row r="1668" spans="1:5" x14ac:dyDescent="0.25">
      <c r="A1668" s="1">
        <v>42210</v>
      </c>
      <c r="B1668" t="s">
        <v>7</v>
      </c>
      <c r="C1668">
        <v>2</v>
      </c>
      <c r="D1668">
        <v>378</v>
      </c>
      <c r="E1668">
        <v>1258</v>
      </c>
    </row>
    <row r="1669" spans="1:5" x14ac:dyDescent="0.25">
      <c r="A1669" s="1">
        <v>42211</v>
      </c>
      <c r="B1669" t="s">
        <v>8</v>
      </c>
      <c r="C1669">
        <v>0</v>
      </c>
      <c r="D1669">
        <v>0</v>
      </c>
      <c r="E1669">
        <v>0</v>
      </c>
    </row>
    <row r="1670" spans="1:5" x14ac:dyDescent="0.25">
      <c r="A1670" s="1">
        <v>42212</v>
      </c>
      <c r="B1670" t="s">
        <v>8</v>
      </c>
      <c r="C1670">
        <v>0</v>
      </c>
      <c r="D1670">
        <v>0</v>
      </c>
      <c r="E1670">
        <v>0</v>
      </c>
    </row>
    <row r="1671" spans="1:5" x14ac:dyDescent="0.25">
      <c r="A1671" s="1">
        <v>42213</v>
      </c>
      <c r="B1671" t="s">
        <v>8</v>
      </c>
      <c r="C1671">
        <v>0</v>
      </c>
      <c r="D1671">
        <v>0</v>
      </c>
      <c r="E1671">
        <v>0</v>
      </c>
    </row>
    <row r="1672" spans="1:5" x14ac:dyDescent="0.25">
      <c r="A1672" s="1">
        <v>42214</v>
      </c>
      <c r="B1672" t="s">
        <v>7</v>
      </c>
      <c r="C1672">
        <v>3</v>
      </c>
      <c r="D1672">
        <v>473</v>
      </c>
      <c r="E1672">
        <v>952</v>
      </c>
    </row>
    <row r="1673" spans="1:5" x14ac:dyDescent="0.25">
      <c r="A1673" s="1">
        <v>42215</v>
      </c>
      <c r="B1673" t="s">
        <v>7</v>
      </c>
      <c r="C1673">
        <v>1</v>
      </c>
      <c r="D1673">
        <v>102</v>
      </c>
      <c r="E1673">
        <v>117</v>
      </c>
    </row>
    <row r="1674" spans="1:5" x14ac:dyDescent="0.25">
      <c r="A1674" s="1">
        <v>42216</v>
      </c>
      <c r="B1674" t="s">
        <v>7</v>
      </c>
      <c r="C1674">
        <v>2</v>
      </c>
      <c r="D1674">
        <v>246</v>
      </c>
      <c r="E1674">
        <v>574</v>
      </c>
    </row>
    <row r="1675" spans="1:5" x14ac:dyDescent="0.25">
      <c r="A1675" s="1">
        <v>42217</v>
      </c>
      <c r="B1675" t="s">
        <v>7</v>
      </c>
      <c r="C1675">
        <v>0</v>
      </c>
      <c r="D1675">
        <v>0</v>
      </c>
      <c r="E1675">
        <v>0</v>
      </c>
    </row>
    <row r="1676" spans="1:5" x14ac:dyDescent="0.25">
      <c r="A1676" s="1">
        <v>42218</v>
      </c>
      <c r="B1676" t="s">
        <v>7</v>
      </c>
      <c r="C1676">
        <v>0</v>
      </c>
      <c r="D1676">
        <v>0</v>
      </c>
      <c r="E1676">
        <v>0</v>
      </c>
    </row>
    <row r="1677" spans="1:5" x14ac:dyDescent="0.25">
      <c r="A1677" s="1">
        <v>42219</v>
      </c>
      <c r="B1677" t="s">
        <v>7</v>
      </c>
      <c r="C1677">
        <v>0</v>
      </c>
      <c r="D1677">
        <v>0</v>
      </c>
      <c r="E1677">
        <v>0</v>
      </c>
    </row>
    <row r="1678" spans="1:5" x14ac:dyDescent="0.25">
      <c r="A1678" s="1">
        <v>42220</v>
      </c>
      <c r="B1678" t="s">
        <v>7</v>
      </c>
      <c r="C1678">
        <v>4</v>
      </c>
      <c r="D1678">
        <v>1037</v>
      </c>
      <c r="E1678">
        <v>2435</v>
      </c>
    </row>
    <row r="1679" spans="1:5" x14ac:dyDescent="0.25">
      <c r="A1679" s="1">
        <v>42221</v>
      </c>
      <c r="B1679" t="s">
        <v>7</v>
      </c>
      <c r="C1679">
        <v>2</v>
      </c>
      <c r="D1679">
        <v>440</v>
      </c>
      <c r="E1679">
        <v>2009</v>
      </c>
    </row>
    <row r="1680" spans="1:5" x14ac:dyDescent="0.25">
      <c r="A1680" s="1">
        <v>42222</v>
      </c>
      <c r="B1680" t="s">
        <v>7</v>
      </c>
      <c r="C1680">
        <v>1</v>
      </c>
      <c r="D1680">
        <v>312</v>
      </c>
      <c r="E1680">
        <v>374</v>
      </c>
    </row>
    <row r="1681" spans="1:5" x14ac:dyDescent="0.25">
      <c r="A1681" s="1">
        <v>42223</v>
      </c>
      <c r="B1681" t="s">
        <v>7</v>
      </c>
      <c r="C1681">
        <v>1</v>
      </c>
      <c r="D1681">
        <v>119</v>
      </c>
      <c r="E1681">
        <v>218</v>
      </c>
    </row>
    <row r="1682" spans="1:5" x14ac:dyDescent="0.25">
      <c r="A1682" s="1">
        <v>42224</v>
      </c>
      <c r="B1682" t="s">
        <v>7</v>
      </c>
      <c r="C1682">
        <v>4</v>
      </c>
      <c r="D1682">
        <v>1454</v>
      </c>
      <c r="E1682">
        <v>3678</v>
      </c>
    </row>
    <row r="1683" spans="1:5" x14ac:dyDescent="0.25">
      <c r="A1683" s="1">
        <v>42225</v>
      </c>
      <c r="B1683" t="s">
        <v>7</v>
      </c>
      <c r="C1683">
        <v>4</v>
      </c>
      <c r="D1683">
        <v>2052</v>
      </c>
      <c r="E1683">
        <v>4176</v>
      </c>
    </row>
    <row r="1684" spans="1:5" x14ac:dyDescent="0.25">
      <c r="A1684" s="1">
        <v>42226</v>
      </c>
      <c r="B1684" t="s">
        <v>7</v>
      </c>
      <c r="C1684">
        <v>1</v>
      </c>
      <c r="D1684">
        <v>209</v>
      </c>
      <c r="E1684">
        <v>553</v>
      </c>
    </row>
    <row r="1685" spans="1:5" x14ac:dyDescent="0.25">
      <c r="A1685" s="1">
        <v>42227</v>
      </c>
      <c r="B1685" t="s">
        <v>7</v>
      </c>
      <c r="C1685">
        <v>1</v>
      </c>
      <c r="D1685">
        <v>138</v>
      </c>
      <c r="E1685">
        <v>367</v>
      </c>
    </row>
    <row r="1686" spans="1:5" x14ac:dyDescent="0.25">
      <c r="A1686" s="1">
        <v>42228</v>
      </c>
      <c r="B1686" t="s">
        <v>7</v>
      </c>
      <c r="C1686">
        <v>1</v>
      </c>
      <c r="D1686">
        <v>134</v>
      </c>
      <c r="E1686">
        <v>710</v>
      </c>
    </row>
    <row r="1687" spans="1:5" x14ac:dyDescent="0.25">
      <c r="A1687" s="1">
        <v>42229</v>
      </c>
      <c r="B1687" t="s">
        <v>7</v>
      </c>
      <c r="C1687">
        <v>4</v>
      </c>
      <c r="D1687">
        <v>1450</v>
      </c>
      <c r="E1687">
        <v>5369</v>
      </c>
    </row>
    <row r="1688" spans="1:5" x14ac:dyDescent="0.25">
      <c r="A1688" s="1">
        <v>42230</v>
      </c>
      <c r="B1688" t="s">
        <v>7</v>
      </c>
      <c r="C1688">
        <v>2</v>
      </c>
      <c r="D1688">
        <v>252</v>
      </c>
      <c r="E1688">
        <v>567</v>
      </c>
    </row>
    <row r="1689" spans="1:5" x14ac:dyDescent="0.25">
      <c r="A1689" s="1">
        <v>42231</v>
      </c>
      <c r="B1689" t="s">
        <v>7</v>
      </c>
      <c r="C1689">
        <v>2</v>
      </c>
      <c r="D1689">
        <v>492</v>
      </c>
      <c r="E1689">
        <v>1723</v>
      </c>
    </row>
    <row r="1690" spans="1:5" x14ac:dyDescent="0.25">
      <c r="A1690" s="1">
        <v>42232</v>
      </c>
      <c r="B1690" t="s">
        <v>7</v>
      </c>
      <c r="C1690">
        <v>0</v>
      </c>
      <c r="D1690">
        <v>0</v>
      </c>
      <c r="E1690">
        <v>0</v>
      </c>
    </row>
    <row r="1691" spans="1:5" x14ac:dyDescent="0.25">
      <c r="A1691" s="1">
        <v>42233</v>
      </c>
      <c r="B1691" t="s">
        <v>7</v>
      </c>
      <c r="C1691">
        <v>0</v>
      </c>
      <c r="D1691">
        <v>0</v>
      </c>
      <c r="E1691">
        <v>0</v>
      </c>
    </row>
    <row r="1692" spans="1:5" x14ac:dyDescent="0.25">
      <c r="A1692" s="1">
        <v>42234</v>
      </c>
      <c r="B1692" t="s">
        <v>8</v>
      </c>
      <c r="C1692">
        <v>0</v>
      </c>
      <c r="D1692">
        <v>0</v>
      </c>
      <c r="E1692">
        <v>0</v>
      </c>
    </row>
    <row r="1693" spans="1:5" x14ac:dyDescent="0.25">
      <c r="A1693" s="1">
        <v>42235</v>
      </c>
      <c r="B1693" t="s">
        <v>7</v>
      </c>
      <c r="C1693">
        <v>2</v>
      </c>
      <c r="D1693">
        <v>764</v>
      </c>
      <c r="E1693">
        <v>1078</v>
      </c>
    </row>
    <row r="1694" spans="1:5" x14ac:dyDescent="0.25">
      <c r="A1694" s="1">
        <v>42236</v>
      </c>
      <c r="B1694" t="s">
        <v>7</v>
      </c>
      <c r="C1694">
        <v>2</v>
      </c>
      <c r="D1694">
        <v>211</v>
      </c>
      <c r="E1694">
        <v>259</v>
      </c>
    </row>
    <row r="1695" spans="1:5" x14ac:dyDescent="0.25">
      <c r="A1695" s="1">
        <v>42237</v>
      </c>
      <c r="B1695" t="s">
        <v>7</v>
      </c>
      <c r="C1695">
        <v>3</v>
      </c>
      <c r="D1695">
        <v>716</v>
      </c>
      <c r="E1695">
        <v>1645</v>
      </c>
    </row>
    <row r="1696" spans="1:5" x14ac:dyDescent="0.25">
      <c r="A1696" s="1">
        <v>42238</v>
      </c>
      <c r="B1696" t="s">
        <v>7</v>
      </c>
      <c r="C1696">
        <v>2</v>
      </c>
      <c r="D1696">
        <v>395</v>
      </c>
      <c r="E1696">
        <v>670</v>
      </c>
    </row>
    <row r="1697" spans="1:5" x14ac:dyDescent="0.25">
      <c r="A1697" s="1">
        <v>42239</v>
      </c>
      <c r="B1697" t="s">
        <v>7</v>
      </c>
      <c r="C1697">
        <v>1</v>
      </c>
      <c r="D1697">
        <v>578</v>
      </c>
      <c r="E1697">
        <v>651</v>
      </c>
    </row>
    <row r="1698" spans="1:5" x14ac:dyDescent="0.25">
      <c r="A1698" s="1">
        <v>42240</v>
      </c>
      <c r="B1698" t="s">
        <v>7</v>
      </c>
      <c r="C1698">
        <v>2</v>
      </c>
      <c r="D1698">
        <v>500</v>
      </c>
      <c r="E1698">
        <v>1195</v>
      </c>
    </row>
    <row r="1699" spans="1:5" x14ac:dyDescent="0.25">
      <c r="A1699" s="1">
        <v>42241</v>
      </c>
      <c r="B1699" t="s">
        <v>7</v>
      </c>
      <c r="C1699">
        <v>4</v>
      </c>
      <c r="D1699">
        <v>983</v>
      </c>
      <c r="E1699">
        <v>1521</v>
      </c>
    </row>
    <row r="1700" spans="1:5" x14ac:dyDescent="0.25">
      <c r="A1700" s="1">
        <v>42242</v>
      </c>
      <c r="B1700" t="s">
        <v>7</v>
      </c>
      <c r="C1700">
        <v>2</v>
      </c>
      <c r="D1700">
        <v>408</v>
      </c>
      <c r="E1700">
        <v>946</v>
      </c>
    </row>
    <row r="1701" spans="1:5" x14ac:dyDescent="0.25">
      <c r="A1701" s="1">
        <v>42243</v>
      </c>
      <c r="B1701" t="s">
        <v>7</v>
      </c>
      <c r="C1701">
        <v>2</v>
      </c>
      <c r="D1701">
        <v>355</v>
      </c>
      <c r="E1701">
        <v>873</v>
      </c>
    </row>
    <row r="1702" spans="1:5" x14ac:dyDescent="0.25">
      <c r="A1702" s="1">
        <v>42244</v>
      </c>
      <c r="B1702" t="s">
        <v>7</v>
      </c>
      <c r="C1702">
        <v>2</v>
      </c>
      <c r="D1702">
        <v>404</v>
      </c>
      <c r="E1702">
        <v>1681</v>
      </c>
    </row>
    <row r="1703" spans="1:5" x14ac:dyDescent="0.25">
      <c r="A1703" s="1">
        <v>42245</v>
      </c>
      <c r="B1703" t="s">
        <v>8</v>
      </c>
      <c r="C1703">
        <v>0</v>
      </c>
      <c r="D1703">
        <v>0</v>
      </c>
      <c r="E1703">
        <v>0</v>
      </c>
    </row>
    <row r="1704" spans="1:5" x14ac:dyDescent="0.25">
      <c r="A1704" s="1">
        <v>42246</v>
      </c>
      <c r="B1704" t="s">
        <v>7</v>
      </c>
      <c r="C1704">
        <v>0</v>
      </c>
      <c r="D1704">
        <v>0</v>
      </c>
      <c r="E1704">
        <v>0</v>
      </c>
    </row>
    <row r="1705" spans="1:5" x14ac:dyDescent="0.25">
      <c r="A1705" s="1">
        <v>42247</v>
      </c>
      <c r="B1705" t="s">
        <v>7</v>
      </c>
      <c r="C1705">
        <v>3</v>
      </c>
      <c r="D1705">
        <v>656</v>
      </c>
      <c r="E1705">
        <v>2106</v>
      </c>
    </row>
    <row r="1706" spans="1:5" x14ac:dyDescent="0.25">
      <c r="A1706" s="1">
        <v>42248</v>
      </c>
      <c r="B1706" t="s">
        <v>7</v>
      </c>
      <c r="C1706">
        <v>2</v>
      </c>
      <c r="D1706">
        <v>231</v>
      </c>
      <c r="E1706">
        <v>995</v>
      </c>
    </row>
    <row r="1707" spans="1:5" x14ac:dyDescent="0.25">
      <c r="A1707" s="1">
        <v>42249</v>
      </c>
      <c r="B1707" t="s">
        <v>7</v>
      </c>
      <c r="C1707">
        <v>1</v>
      </c>
      <c r="D1707">
        <v>108</v>
      </c>
      <c r="E1707">
        <v>291</v>
      </c>
    </row>
    <row r="1708" spans="1:5" x14ac:dyDescent="0.25">
      <c r="A1708" s="1">
        <v>42250</v>
      </c>
      <c r="B1708" t="s">
        <v>7</v>
      </c>
      <c r="C1708">
        <v>3</v>
      </c>
      <c r="D1708">
        <v>372</v>
      </c>
      <c r="E1708">
        <v>639</v>
      </c>
    </row>
    <row r="1709" spans="1:5" x14ac:dyDescent="0.25">
      <c r="A1709" s="1">
        <v>42251</v>
      </c>
      <c r="B1709" t="s">
        <v>7</v>
      </c>
      <c r="C1709">
        <v>5</v>
      </c>
      <c r="D1709">
        <v>1403</v>
      </c>
      <c r="E1709">
        <v>2437</v>
      </c>
    </row>
    <row r="1710" spans="1:5" x14ac:dyDescent="0.25">
      <c r="A1710" s="1">
        <v>42252</v>
      </c>
      <c r="B1710" t="s">
        <v>7</v>
      </c>
      <c r="C1710">
        <v>2</v>
      </c>
      <c r="D1710">
        <v>838</v>
      </c>
      <c r="E1710">
        <v>1093</v>
      </c>
    </row>
    <row r="1711" spans="1:5" x14ac:dyDescent="0.25">
      <c r="A1711" s="1">
        <v>42253</v>
      </c>
      <c r="B1711" t="s">
        <v>7</v>
      </c>
      <c r="C1711">
        <v>0</v>
      </c>
      <c r="D1711">
        <v>0</v>
      </c>
      <c r="E1711">
        <v>0</v>
      </c>
    </row>
    <row r="1712" spans="1:5" x14ac:dyDescent="0.25">
      <c r="A1712" s="1">
        <v>42254</v>
      </c>
      <c r="B1712" t="s">
        <v>7</v>
      </c>
      <c r="C1712">
        <v>3</v>
      </c>
      <c r="D1712">
        <v>410</v>
      </c>
      <c r="E1712">
        <v>771</v>
      </c>
    </row>
    <row r="1713" spans="1:5" x14ac:dyDescent="0.25">
      <c r="A1713" s="1">
        <v>42255</v>
      </c>
      <c r="B1713" t="s">
        <v>7</v>
      </c>
      <c r="C1713">
        <v>2</v>
      </c>
      <c r="D1713">
        <v>487</v>
      </c>
      <c r="E1713">
        <v>1103</v>
      </c>
    </row>
    <row r="1714" spans="1:5" x14ac:dyDescent="0.25">
      <c r="A1714" s="1">
        <v>42256</v>
      </c>
      <c r="B1714" t="s">
        <v>7</v>
      </c>
      <c r="C1714">
        <v>2</v>
      </c>
      <c r="D1714">
        <v>715</v>
      </c>
      <c r="E1714">
        <v>856</v>
      </c>
    </row>
    <row r="1715" spans="1:5" x14ac:dyDescent="0.25">
      <c r="A1715" s="1">
        <v>42257</v>
      </c>
      <c r="B1715" t="s">
        <v>7</v>
      </c>
      <c r="C1715">
        <v>0</v>
      </c>
      <c r="D1715">
        <v>0</v>
      </c>
      <c r="E1715">
        <v>0</v>
      </c>
    </row>
    <row r="1716" spans="1:5" x14ac:dyDescent="0.25">
      <c r="A1716" s="1">
        <v>42258</v>
      </c>
      <c r="B1716" t="s">
        <v>7</v>
      </c>
      <c r="C1716">
        <v>1</v>
      </c>
      <c r="D1716">
        <v>303</v>
      </c>
      <c r="E1716">
        <v>466</v>
      </c>
    </row>
    <row r="1717" spans="1:5" x14ac:dyDescent="0.25">
      <c r="A1717" s="1">
        <v>42259</v>
      </c>
      <c r="B1717" t="s">
        <v>8</v>
      </c>
      <c r="C1717">
        <v>0</v>
      </c>
      <c r="D1717">
        <v>0</v>
      </c>
      <c r="E1717">
        <v>0</v>
      </c>
    </row>
    <row r="1718" spans="1:5" x14ac:dyDescent="0.25">
      <c r="A1718" s="1">
        <v>42260</v>
      </c>
      <c r="B1718" t="s">
        <v>7</v>
      </c>
      <c r="C1718">
        <v>2</v>
      </c>
      <c r="D1718">
        <v>528</v>
      </c>
      <c r="E1718">
        <v>1838</v>
      </c>
    </row>
    <row r="1719" spans="1:5" x14ac:dyDescent="0.25">
      <c r="A1719" s="1">
        <v>42261</v>
      </c>
      <c r="B1719" t="s">
        <v>7</v>
      </c>
      <c r="C1719">
        <v>0</v>
      </c>
      <c r="D1719">
        <v>0</v>
      </c>
      <c r="E1719">
        <v>0</v>
      </c>
    </row>
    <row r="1720" spans="1:5" x14ac:dyDescent="0.25">
      <c r="A1720" s="1">
        <v>42262</v>
      </c>
      <c r="B1720" t="s">
        <v>7</v>
      </c>
      <c r="C1720">
        <v>1</v>
      </c>
      <c r="D1720">
        <v>372</v>
      </c>
      <c r="E1720">
        <v>612</v>
      </c>
    </row>
    <row r="1721" spans="1:5" x14ac:dyDescent="0.25">
      <c r="A1721" s="1">
        <v>42263</v>
      </c>
      <c r="B1721" t="s">
        <v>7</v>
      </c>
      <c r="C1721">
        <v>1</v>
      </c>
      <c r="D1721">
        <v>206</v>
      </c>
      <c r="E1721">
        <v>1077</v>
      </c>
    </row>
    <row r="1722" spans="1:5" x14ac:dyDescent="0.25">
      <c r="A1722" s="1">
        <v>42264</v>
      </c>
      <c r="B1722" t="s">
        <v>7</v>
      </c>
      <c r="C1722">
        <v>1</v>
      </c>
      <c r="D1722">
        <v>279</v>
      </c>
      <c r="E1722">
        <v>802</v>
      </c>
    </row>
    <row r="1723" spans="1:5" x14ac:dyDescent="0.25">
      <c r="A1723" s="1">
        <v>42265</v>
      </c>
      <c r="B1723" t="s">
        <v>7</v>
      </c>
      <c r="C1723">
        <v>3</v>
      </c>
      <c r="D1723">
        <v>906</v>
      </c>
      <c r="E1723">
        <v>2665</v>
      </c>
    </row>
    <row r="1724" spans="1:5" x14ac:dyDescent="0.25">
      <c r="A1724" s="1">
        <v>42266</v>
      </c>
      <c r="B1724" t="s">
        <v>7</v>
      </c>
      <c r="C1724">
        <v>1</v>
      </c>
      <c r="D1724">
        <v>443</v>
      </c>
      <c r="E1724">
        <v>1157</v>
      </c>
    </row>
    <row r="1725" spans="1:5" x14ac:dyDescent="0.25">
      <c r="A1725" s="1">
        <v>42267</v>
      </c>
      <c r="B1725" t="s">
        <v>7</v>
      </c>
      <c r="C1725">
        <v>2</v>
      </c>
      <c r="D1725">
        <v>641</v>
      </c>
      <c r="E1725">
        <v>1260</v>
      </c>
    </row>
    <row r="1726" spans="1:5" x14ac:dyDescent="0.25">
      <c r="A1726" s="1">
        <v>42268</v>
      </c>
      <c r="B1726" t="s">
        <v>7</v>
      </c>
      <c r="C1726">
        <v>1</v>
      </c>
      <c r="D1726">
        <v>336</v>
      </c>
      <c r="E1726">
        <v>558</v>
      </c>
    </row>
    <row r="1727" spans="1:5" x14ac:dyDescent="0.25">
      <c r="A1727" s="1">
        <v>42269</v>
      </c>
      <c r="B1727" t="s">
        <v>7</v>
      </c>
      <c r="C1727">
        <v>1</v>
      </c>
      <c r="D1727">
        <v>295</v>
      </c>
      <c r="E1727">
        <v>631</v>
      </c>
    </row>
    <row r="1728" spans="1:5" x14ac:dyDescent="0.25">
      <c r="A1728" s="1">
        <v>42270</v>
      </c>
      <c r="B1728" t="s">
        <v>7</v>
      </c>
      <c r="C1728">
        <v>4</v>
      </c>
      <c r="D1728">
        <v>1147</v>
      </c>
      <c r="E1728">
        <v>2260</v>
      </c>
    </row>
    <row r="1729" spans="1:5" x14ac:dyDescent="0.25">
      <c r="A1729" s="1">
        <v>42271</v>
      </c>
      <c r="B1729" t="s">
        <v>7</v>
      </c>
      <c r="C1729">
        <v>0</v>
      </c>
      <c r="D1729">
        <v>0</v>
      </c>
      <c r="E1729">
        <v>0</v>
      </c>
    </row>
    <row r="1730" spans="1:5" x14ac:dyDescent="0.25">
      <c r="A1730" s="1">
        <v>42272</v>
      </c>
      <c r="B1730" t="s">
        <v>7</v>
      </c>
      <c r="C1730">
        <v>0</v>
      </c>
      <c r="D1730">
        <v>0</v>
      </c>
      <c r="E1730">
        <v>0</v>
      </c>
    </row>
    <row r="1731" spans="1:5" x14ac:dyDescent="0.25">
      <c r="A1731" s="1">
        <v>42273</v>
      </c>
      <c r="B1731" t="s">
        <v>7</v>
      </c>
      <c r="C1731">
        <v>0</v>
      </c>
      <c r="D1731">
        <v>0</v>
      </c>
      <c r="E1731">
        <v>0</v>
      </c>
    </row>
    <row r="1732" spans="1:5" x14ac:dyDescent="0.25">
      <c r="A1732" s="1">
        <v>42274</v>
      </c>
      <c r="B1732" t="s">
        <v>7</v>
      </c>
      <c r="C1732">
        <v>1</v>
      </c>
      <c r="D1732">
        <v>332</v>
      </c>
      <c r="E1732">
        <v>1736</v>
      </c>
    </row>
    <row r="1733" spans="1:5" x14ac:dyDescent="0.25">
      <c r="A1733" s="1">
        <v>42275</v>
      </c>
      <c r="B1733" t="s">
        <v>7</v>
      </c>
      <c r="C1733">
        <v>2</v>
      </c>
      <c r="D1733">
        <v>384</v>
      </c>
      <c r="E1733">
        <v>1471</v>
      </c>
    </row>
    <row r="1734" spans="1:5" x14ac:dyDescent="0.25">
      <c r="A1734" s="1">
        <v>42276</v>
      </c>
      <c r="B1734" t="s">
        <v>7</v>
      </c>
      <c r="C1734">
        <v>4</v>
      </c>
      <c r="D1734">
        <v>556</v>
      </c>
      <c r="E1734">
        <v>1402</v>
      </c>
    </row>
    <row r="1735" spans="1:5" x14ac:dyDescent="0.25">
      <c r="A1735" s="1">
        <v>42277</v>
      </c>
      <c r="B1735" t="s">
        <v>7</v>
      </c>
      <c r="C1735">
        <v>6</v>
      </c>
      <c r="D1735">
        <v>1889</v>
      </c>
      <c r="E1735">
        <v>8015</v>
      </c>
    </row>
    <row r="1736" spans="1:5" x14ac:dyDescent="0.25">
      <c r="A1736" s="1">
        <v>42278</v>
      </c>
      <c r="B1736" t="s">
        <v>7</v>
      </c>
      <c r="C1736">
        <v>8</v>
      </c>
      <c r="D1736">
        <v>2409</v>
      </c>
      <c r="E1736">
        <v>6718</v>
      </c>
    </row>
    <row r="1737" spans="1:5" x14ac:dyDescent="0.25">
      <c r="A1737" s="1">
        <v>42279</v>
      </c>
      <c r="B1737" t="s">
        <v>7</v>
      </c>
      <c r="C1737">
        <v>1</v>
      </c>
      <c r="D1737">
        <v>150</v>
      </c>
      <c r="E1737">
        <v>279</v>
      </c>
    </row>
    <row r="1738" spans="1:5" x14ac:dyDescent="0.25">
      <c r="A1738" s="1">
        <v>42280</v>
      </c>
      <c r="B1738" t="s">
        <v>7</v>
      </c>
      <c r="C1738">
        <v>2</v>
      </c>
      <c r="D1738">
        <v>846</v>
      </c>
      <c r="E1738">
        <v>1993</v>
      </c>
    </row>
    <row r="1739" spans="1:5" x14ac:dyDescent="0.25">
      <c r="A1739" s="1">
        <v>42281</v>
      </c>
      <c r="B1739" t="s">
        <v>7</v>
      </c>
      <c r="C1739">
        <v>2</v>
      </c>
      <c r="D1739">
        <v>1082</v>
      </c>
      <c r="E1739">
        <v>3791</v>
      </c>
    </row>
    <row r="1740" spans="1:5" x14ac:dyDescent="0.25">
      <c r="A1740" s="1">
        <v>42282</v>
      </c>
      <c r="B1740" t="s">
        <v>7</v>
      </c>
      <c r="C1740">
        <v>3</v>
      </c>
      <c r="D1740">
        <v>1111</v>
      </c>
      <c r="E1740">
        <v>2069</v>
      </c>
    </row>
    <row r="1741" spans="1:5" x14ac:dyDescent="0.25">
      <c r="A1741" s="1">
        <v>42283</v>
      </c>
      <c r="B1741" t="s">
        <v>7</v>
      </c>
      <c r="C1741">
        <v>1</v>
      </c>
      <c r="D1741">
        <v>233</v>
      </c>
      <c r="E1741">
        <v>434</v>
      </c>
    </row>
    <row r="1742" spans="1:5" x14ac:dyDescent="0.25">
      <c r="A1742" s="1">
        <v>42284</v>
      </c>
      <c r="B1742" t="s">
        <v>7</v>
      </c>
      <c r="C1742">
        <v>4</v>
      </c>
      <c r="D1742">
        <v>1026</v>
      </c>
      <c r="E1742">
        <v>2827</v>
      </c>
    </row>
    <row r="1743" spans="1:5" x14ac:dyDescent="0.25">
      <c r="A1743" s="1">
        <v>42285</v>
      </c>
      <c r="B1743" t="s">
        <v>7</v>
      </c>
      <c r="C1743">
        <v>1</v>
      </c>
      <c r="D1743">
        <v>355</v>
      </c>
      <c r="E1743">
        <v>606</v>
      </c>
    </row>
    <row r="1744" spans="1:5" x14ac:dyDescent="0.25">
      <c r="A1744" s="1">
        <v>42286</v>
      </c>
      <c r="B1744" t="s">
        <v>8</v>
      </c>
      <c r="C1744">
        <v>0</v>
      </c>
      <c r="D1744">
        <v>0</v>
      </c>
      <c r="E1744">
        <v>0</v>
      </c>
    </row>
    <row r="1745" spans="1:5" x14ac:dyDescent="0.25">
      <c r="A1745" s="1">
        <v>42287</v>
      </c>
      <c r="B1745" t="s">
        <v>7</v>
      </c>
      <c r="C1745">
        <v>0</v>
      </c>
      <c r="D1745">
        <v>0</v>
      </c>
      <c r="E1745">
        <v>0</v>
      </c>
    </row>
    <row r="1746" spans="1:5" x14ac:dyDescent="0.25">
      <c r="A1746" s="1">
        <v>42288</v>
      </c>
      <c r="B1746" t="s">
        <v>7</v>
      </c>
      <c r="C1746">
        <v>1</v>
      </c>
      <c r="D1746">
        <v>336</v>
      </c>
      <c r="E1746">
        <v>657</v>
      </c>
    </row>
    <row r="1747" spans="1:5" x14ac:dyDescent="0.25">
      <c r="A1747" s="1">
        <v>42289</v>
      </c>
      <c r="B1747" t="s">
        <v>7</v>
      </c>
      <c r="C1747">
        <v>1</v>
      </c>
      <c r="D1747">
        <v>434</v>
      </c>
      <c r="E1747">
        <v>856</v>
      </c>
    </row>
    <row r="1748" spans="1:5" x14ac:dyDescent="0.25">
      <c r="A1748" s="1">
        <v>42290</v>
      </c>
      <c r="B1748" t="s">
        <v>7</v>
      </c>
      <c r="C1748">
        <v>0</v>
      </c>
      <c r="D1748">
        <v>0</v>
      </c>
      <c r="E1748">
        <v>0</v>
      </c>
    </row>
    <row r="1749" spans="1:5" x14ac:dyDescent="0.25">
      <c r="A1749" s="1">
        <v>42291</v>
      </c>
      <c r="B1749" t="s">
        <v>7</v>
      </c>
      <c r="C1749">
        <v>0</v>
      </c>
      <c r="D1749">
        <v>0</v>
      </c>
      <c r="E1749">
        <v>0</v>
      </c>
    </row>
    <row r="1750" spans="1:5" x14ac:dyDescent="0.25">
      <c r="A1750" s="1">
        <v>42292</v>
      </c>
      <c r="B1750" t="s">
        <v>7</v>
      </c>
      <c r="C1750">
        <v>1</v>
      </c>
      <c r="D1750">
        <v>234</v>
      </c>
      <c r="E1750">
        <v>383</v>
      </c>
    </row>
    <row r="1751" spans="1:5" x14ac:dyDescent="0.25">
      <c r="A1751" s="1">
        <v>42293</v>
      </c>
      <c r="B1751" t="s">
        <v>7</v>
      </c>
      <c r="C1751">
        <v>0</v>
      </c>
      <c r="D1751">
        <v>0</v>
      </c>
      <c r="E1751">
        <v>0</v>
      </c>
    </row>
    <row r="1752" spans="1:5" x14ac:dyDescent="0.25">
      <c r="A1752" s="1">
        <v>42294</v>
      </c>
      <c r="B1752" t="s">
        <v>7</v>
      </c>
      <c r="C1752">
        <v>1</v>
      </c>
      <c r="D1752">
        <v>212</v>
      </c>
      <c r="E1752">
        <v>473</v>
      </c>
    </row>
    <row r="1753" spans="1:5" x14ac:dyDescent="0.25">
      <c r="A1753" s="1">
        <v>42295</v>
      </c>
      <c r="B1753" t="s">
        <v>7</v>
      </c>
      <c r="C1753">
        <v>0</v>
      </c>
      <c r="D1753">
        <v>0</v>
      </c>
      <c r="E1753">
        <v>0</v>
      </c>
    </row>
    <row r="1754" spans="1:5" x14ac:dyDescent="0.25">
      <c r="A1754" s="1">
        <v>42296</v>
      </c>
      <c r="B1754" t="s">
        <v>7</v>
      </c>
      <c r="C1754">
        <v>0</v>
      </c>
      <c r="D1754">
        <v>0</v>
      </c>
      <c r="E1754">
        <v>0</v>
      </c>
    </row>
    <row r="1755" spans="1:5" x14ac:dyDescent="0.25">
      <c r="A1755" s="1">
        <v>42297</v>
      </c>
      <c r="B1755" t="s">
        <v>7</v>
      </c>
      <c r="C1755">
        <v>0</v>
      </c>
      <c r="D1755">
        <v>0</v>
      </c>
      <c r="E1755">
        <v>0</v>
      </c>
    </row>
    <row r="1756" spans="1:5" x14ac:dyDescent="0.25">
      <c r="A1756" s="1">
        <v>42298</v>
      </c>
      <c r="B1756" t="s">
        <v>8</v>
      </c>
      <c r="C1756">
        <v>0</v>
      </c>
      <c r="D1756">
        <v>0</v>
      </c>
      <c r="E1756">
        <v>0</v>
      </c>
    </row>
    <row r="1757" spans="1:5" x14ac:dyDescent="0.25">
      <c r="A1757" s="1">
        <v>42299</v>
      </c>
      <c r="B1757" t="s">
        <v>7</v>
      </c>
      <c r="C1757">
        <v>2</v>
      </c>
      <c r="D1757">
        <v>589</v>
      </c>
      <c r="E1757">
        <v>2715</v>
      </c>
    </row>
    <row r="1758" spans="1:5" x14ac:dyDescent="0.25">
      <c r="A1758" s="1">
        <v>42300</v>
      </c>
      <c r="B1758" t="s">
        <v>7</v>
      </c>
      <c r="C1758">
        <v>2</v>
      </c>
      <c r="D1758">
        <v>291</v>
      </c>
      <c r="E1758">
        <v>686</v>
      </c>
    </row>
    <row r="1759" spans="1:5" x14ac:dyDescent="0.25">
      <c r="A1759" s="1">
        <v>42301</v>
      </c>
      <c r="B1759" t="s">
        <v>7</v>
      </c>
      <c r="C1759">
        <v>0</v>
      </c>
      <c r="D1759">
        <v>0</v>
      </c>
      <c r="E1759">
        <v>0</v>
      </c>
    </row>
    <row r="1760" spans="1:5" x14ac:dyDescent="0.25">
      <c r="A1760" s="1">
        <v>42302</v>
      </c>
      <c r="B1760" t="s">
        <v>7</v>
      </c>
      <c r="C1760">
        <v>0</v>
      </c>
      <c r="D1760">
        <v>0</v>
      </c>
      <c r="E1760">
        <v>0</v>
      </c>
    </row>
    <row r="1761" spans="1:5" x14ac:dyDescent="0.25">
      <c r="A1761" s="1">
        <v>42303</v>
      </c>
      <c r="B1761" t="s">
        <v>7</v>
      </c>
      <c r="C1761">
        <v>0</v>
      </c>
      <c r="D1761">
        <v>0</v>
      </c>
      <c r="E1761">
        <v>0</v>
      </c>
    </row>
    <row r="1762" spans="1:5" x14ac:dyDescent="0.25">
      <c r="A1762" s="1">
        <v>42304</v>
      </c>
      <c r="B1762" t="s">
        <v>7</v>
      </c>
      <c r="C1762">
        <v>3</v>
      </c>
      <c r="D1762">
        <v>507</v>
      </c>
      <c r="E1762">
        <v>1088</v>
      </c>
    </row>
    <row r="1763" spans="1:5" x14ac:dyDescent="0.25">
      <c r="A1763" s="1">
        <v>42305</v>
      </c>
      <c r="B1763" t="s">
        <v>7</v>
      </c>
      <c r="C1763">
        <v>3</v>
      </c>
      <c r="D1763">
        <v>593</v>
      </c>
      <c r="E1763">
        <v>1642</v>
      </c>
    </row>
    <row r="1764" spans="1:5" x14ac:dyDescent="0.25">
      <c r="A1764" s="1">
        <v>42306</v>
      </c>
      <c r="B1764" t="s">
        <v>7</v>
      </c>
      <c r="C1764">
        <v>5</v>
      </c>
      <c r="D1764">
        <v>1075</v>
      </c>
      <c r="E1764">
        <v>2321</v>
      </c>
    </row>
    <row r="1765" spans="1:5" x14ac:dyDescent="0.25">
      <c r="A1765" s="1">
        <v>42307</v>
      </c>
      <c r="B1765" t="s">
        <v>7</v>
      </c>
      <c r="C1765">
        <v>3</v>
      </c>
      <c r="D1765">
        <v>583</v>
      </c>
      <c r="E1765">
        <v>1718</v>
      </c>
    </row>
    <row r="1766" spans="1:5" x14ac:dyDescent="0.25">
      <c r="A1766" s="1">
        <v>42308</v>
      </c>
      <c r="B1766" t="s">
        <v>7</v>
      </c>
      <c r="C1766">
        <v>4</v>
      </c>
      <c r="D1766">
        <v>673</v>
      </c>
      <c r="E1766">
        <v>2176</v>
      </c>
    </row>
    <row r="1767" spans="1:5" x14ac:dyDescent="0.25">
      <c r="A1767" s="1">
        <v>42309</v>
      </c>
      <c r="B1767" t="s">
        <v>7</v>
      </c>
      <c r="C1767">
        <v>4</v>
      </c>
      <c r="D1767">
        <v>1125</v>
      </c>
      <c r="E1767">
        <v>3441</v>
      </c>
    </row>
    <row r="1768" spans="1:5" x14ac:dyDescent="0.25">
      <c r="A1768" s="1">
        <v>42310</v>
      </c>
      <c r="B1768" t="s">
        <v>7</v>
      </c>
      <c r="C1768">
        <v>3</v>
      </c>
      <c r="D1768">
        <v>1025</v>
      </c>
      <c r="E1768">
        <v>2908</v>
      </c>
    </row>
    <row r="1769" spans="1:5" x14ac:dyDescent="0.25">
      <c r="A1769" s="1">
        <v>42311</v>
      </c>
      <c r="B1769" t="s">
        <v>7</v>
      </c>
      <c r="C1769">
        <v>1</v>
      </c>
      <c r="D1769">
        <v>516</v>
      </c>
      <c r="E1769">
        <v>664</v>
      </c>
    </row>
    <row r="1770" spans="1:5" x14ac:dyDescent="0.25">
      <c r="A1770" s="1">
        <v>42312</v>
      </c>
      <c r="B1770" t="s">
        <v>7</v>
      </c>
      <c r="C1770">
        <v>5</v>
      </c>
      <c r="D1770">
        <v>902</v>
      </c>
      <c r="E1770">
        <v>3041</v>
      </c>
    </row>
    <row r="1771" spans="1:5" x14ac:dyDescent="0.25">
      <c r="A1771" s="1">
        <v>42313</v>
      </c>
      <c r="B1771" t="s">
        <v>7</v>
      </c>
      <c r="C1771">
        <v>3</v>
      </c>
      <c r="D1771">
        <v>1017</v>
      </c>
      <c r="E1771">
        <v>2027</v>
      </c>
    </row>
    <row r="1772" spans="1:5" x14ac:dyDescent="0.25">
      <c r="A1772" s="1">
        <v>42314</v>
      </c>
      <c r="B1772" t="s">
        <v>7</v>
      </c>
      <c r="C1772">
        <v>1</v>
      </c>
      <c r="D1772">
        <v>405</v>
      </c>
      <c r="E1772">
        <v>612</v>
      </c>
    </row>
    <row r="1773" spans="1:5" x14ac:dyDescent="0.25">
      <c r="A1773" s="1">
        <v>42315</v>
      </c>
      <c r="B1773" t="s">
        <v>7</v>
      </c>
      <c r="C1773">
        <v>0</v>
      </c>
      <c r="D1773">
        <v>0</v>
      </c>
      <c r="E1773">
        <v>0</v>
      </c>
    </row>
    <row r="1774" spans="1:5" x14ac:dyDescent="0.25">
      <c r="A1774" s="1">
        <v>42316</v>
      </c>
      <c r="B1774" t="s">
        <v>7</v>
      </c>
      <c r="C1774">
        <v>2</v>
      </c>
      <c r="D1774">
        <v>1052</v>
      </c>
      <c r="E1774">
        <v>1676</v>
      </c>
    </row>
    <row r="1775" spans="1:5" x14ac:dyDescent="0.25">
      <c r="A1775" s="1">
        <v>42317</v>
      </c>
      <c r="B1775" t="s">
        <v>7</v>
      </c>
      <c r="C1775">
        <v>3</v>
      </c>
      <c r="D1775">
        <v>2930</v>
      </c>
      <c r="E1775">
        <v>5807</v>
      </c>
    </row>
    <row r="1776" spans="1:5" x14ac:dyDescent="0.25">
      <c r="A1776" s="1">
        <v>42318</v>
      </c>
      <c r="B1776" t="s">
        <v>7</v>
      </c>
      <c r="C1776">
        <v>1</v>
      </c>
      <c r="D1776">
        <v>856</v>
      </c>
      <c r="E1776">
        <v>1157</v>
      </c>
    </row>
    <row r="1777" spans="1:5" x14ac:dyDescent="0.25">
      <c r="A1777" s="1">
        <v>42319</v>
      </c>
      <c r="B1777" t="s">
        <v>7</v>
      </c>
      <c r="C1777">
        <v>4</v>
      </c>
      <c r="D1777">
        <v>1770</v>
      </c>
      <c r="E1777">
        <v>2327</v>
      </c>
    </row>
    <row r="1778" spans="1:5" x14ac:dyDescent="0.25">
      <c r="A1778" s="1">
        <v>42320</v>
      </c>
      <c r="B1778" t="s">
        <v>7</v>
      </c>
      <c r="C1778">
        <v>1</v>
      </c>
      <c r="D1778">
        <v>240</v>
      </c>
      <c r="E1778">
        <v>452</v>
      </c>
    </row>
    <row r="1779" spans="1:5" x14ac:dyDescent="0.25">
      <c r="A1779" s="1">
        <v>42321</v>
      </c>
      <c r="B1779" t="s">
        <v>8</v>
      </c>
      <c r="C1779">
        <v>0</v>
      </c>
      <c r="D1779">
        <v>0</v>
      </c>
      <c r="E1779">
        <v>0</v>
      </c>
    </row>
    <row r="1780" spans="1:5" x14ac:dyDescent="0.25">
      <c r="A1780" s="1">
        <v>42322</v>
      </c>
      <c r="B1780" t="s">
        <v>7</v>
      </c>
      <c r="C1780">
        <v>1</v>
      </c>
      <c r="D1780">
        <v>548</v>
      </c>
      <c r="E1780">
        <v>919</v>
      </c>
    </row>
    <row r="1781" spans="1:5" x14ac:dyDescent="0.25">
      <c r="A1781" s="1">
        <v>42323</v>
      </c>
      <c r="B1781" t="s">
        <v>7</v>
      </c>
      <c r="C1781">
        <v>2</v>
      </c>
      <c r="D1781">
        <v>366</v>
      </c>
      <c r="E1781">
        <v>760</v>
      </c>
    </row>
    <row r="1782" spans="1:5" x14ac:dyDescent="0.25">
      <c r="A1782" s="1">
        <v>42324</v>
      </c>
      <c r="B1782" t="s">
        <v>7</v>
      </c>
      <c r="C1782">
        <v>7</v>
      </c>
      <c r="D1782">
        <v>1826</v>
      </c>
      <c r="E1782">
        <v>3192</v>
      </c>
    </row>
    <row r="1783" spans="1:5" x14ac:dyDescent="0.25">
      <c r="A1783" s="1">
        <v>42325</v>
      </c>
      <c r="B1783" t="s">
        <v>7</v>
      </c>
      <c r="C1783">
        <v>0</v>
      </c>
      <c r="D1783">
        <v>0</v>
      </c>
      <c r="E1783">
        <v>0</v>
      </c>
    </row>
    <row r="1784" spans="1:5" x14ac:dyDescent="0.25">
      <c r="A1784" s="1">
        <v>42326</v>
      </c>
      <c r="B1784" t="s">
        <v>7</v>
      </c>
      <c r="C1784">
        <v>2</v>
      </c>
      <c r="D1784">
        <v>1148</v>
      </c>
      <c r="E1784">
        <v>2651</v>
      </c>
    </row>
    <row r="1785" spans="1:5" x14ac:dyDescent="0.25">
      <c r="A1785" s="1">
        <v>42327</v>
      </c>
      <c r="B1785" t="s">
        <v>7</v>
      </c>
      <c r="C1785">
        <v>1</v>
      </c>
      <c r="D1785">
        <v>107</v>
      </c>
      <c r="E1785">
        <v>428</v>
      </c>
    </row>
    <row r="1786" spans="1:5" x14ac:dyDescent="0.25">
      <c r="A1786" s="1">
        <v>42328</v>
      </c>
      <c r="B1786" t="s">
        <v>8</v>
      </c>
      <c r="C1786">
        <v>0</v>
      </c>
      <c r="D1786">
        <v>0</v>
      </c>
      <c r="E1786">
        <v>0</v>
      </c>
    </row>
    <row r="1787" spans="1:5" x14ac:dyDescent="0.25">
      <c r="A1787" s="1">
        <v>42329</v>
      </c>
      <c r="B1787" t="s">
        <v>8</v>
      </c>
      <c r="C1787">
        <v>0</v>
      </c>
      <c r="D1787">
        <v>0</v>
      </c>
      <c r="E1787">
        <v>0</v>
      </c>
    </row>
    <row r="1788" spans="1:5" x14ac:dyDescent="0.25">
      <c r="A1788" s="1">
        <v>42330</v>
      </c>
      <c r="B1788" t="s">
        <v>7</v>
      </c>
      <c r="C1788">
        <v>0</v>
      </c>
      <c r="D1788">
        <v>0</v>
      </c>
      <c r="E1788">
        <v>0</v>
      </c>
    </row>
    <row r="1789" spans="1:5" x14ac:dyDescent="0.25">
      <c r="A1789" s="1">
        <v>42331</v>
      </c>
      <c r="B1789" t="s">
        <v>8</v>
      </c>
      <c r="C1789">
        <v>0</v>
      </c>
      <c r="D1789">
        <v>0</v>
      </c>
      <c r="E1789">
        <v>0</v>
      </c>
    </row>
    <row r="1790" spans="1:5" x14ac:dyDescent="0.25">
      <c r="A1790" s="1">
        <v>42332</v>
      </c>
      <c r="B1790" t="s">
        <v>7</v>
      </c>
      <c r="C1790">
        <v>1</v>
      </c>
      <c r="D1790">
        <v>473</v>
      </c>
      <c r="E1790">
        <v>612</v>
      </c>
    </row>
    <row r="1791" spans="1:5" x14ac:dyDescent="0.25">
      <c r="A1791" s="1">
        <v>42333</v>
      </c>
      <c r="B1791" t="s">
        <v>7</v>
      </c>
      <c r="C1791">
        <v>5</v>
      </c>
      <c r="D1791">
        <v>799</v>
      </c>
      <c r="E1791">
        <v>2792</v>
      </c>
    </row>
    <row r="1792" spans="1:5" x14ac:dyDescent="0.25">
      <c r="A1792" s="1">
        <v>42334</v>
      </c>
      <c r="B1792" t="s">
        <v>7</v>
      </c>
      <c r="C1792">
        <v>2</v>
      </c>
      <c r="D1792">
        <v>382</v>
      </c>
      <c r="E1792">
        <v>1089</v>
      </c>
    </row>
    <row r="1793" spans="1:5" x14ac:dyDescent="0.25">
      <c r="A1793" s="1">
        <v>42335</v>
      </c>
      <c r="B1793" t="s">
        <v>7</v>
      </c>
      <c r="C1793">
        <v>1</v>
      </c>
      <c r="D1793">
        <v>262</v>
      </c>
      <c r="E1793">
        <v>481</v>
      </c>
    </row>
    <row r="1794" spans="1:5" x14ac:dyDescent="0.25">
      <c r="A1794" s="1">
        <v>42336</v>
      </c>
      <c r="B1794" t="s">
        <v>7</v>
      </c>
      <c r="C1794">
        <v>0</v>
      </c>
      <c r="D1794">
        <v>0</v>
      </c>
      <c r="E1794">
        <v>0</v>
      </c>
    </row>
    <row r="1795" spans="1:5" x14ac:dyDescent="0.25">
      <c r="A1795" s="1">
        <v>42337</v>
      </c>
      <c r="B1795" t="s">
        <v>7</v>
      </c>
      <c r="C1795">
        <v>0</v>
      </c>
      <c r="D1795">
        <v>0</v>
      </c>
      <c r="E1795">
        <v>0</v>
      </c>
    </row>
    <row r="1796" spans="1:5" x14ac:dyDescent="0.25">
      <c r="A1796" s="1">
        <v>42338</v>
      </c>
      <c r="B1796" t="s">
        <v>7</v>
      </c>
      <c r="C1796">
        <v>2</v>
      </c>
      <c r="D1796">
        <v>449</v>
      </c>
      <c r="E1796">
        <v>1428</v>
      </c>
    </row>
    <row r="1797" spans="1:5" x14ac:dyDescent="0.25">
      <c r="A1797" s="1">
        <v>42339</v>
      </c>
      <c r="B1797" t="s">
        <v>7</v>
      </c>
      <c r="C1797">
        <v>3</v>
      </c>
      <c r="D1797">
        <v>740</v>
      </c>
      <c r="E1797">
        <v>1707</v>
      </c>
    </row>
    <row r="1798" spans="1:5" x14ac:dyDescent="0.25">
      <c r="A1798" s="1">
        <v>42340</v>
      </c>
      <c r="B1798" t="s">
        <v>7</v>
      </c>
      <c r="C1798">
        <v>3</v>
      </c>
      <c r="D1798">
        <v>666</v>
      </c>
      <c r="E1798">
        <v>1748</v>
      </c>
    </row>
    <row r="1799" spans="1:5" x14ac:dyDescent="0.25">
      <c r="A1799" s="1">
        <v>42341</v>
      </c>
      <c r="B1799" t="s">
        <v>7</v>
      </c>
      <c r="C1799">
        <v>4</v>
      </c>
      <c r="D1799">
        <v>1692</v>
      </c>
      <c r="E1799">
        <v>2947</v>
      </c>
    </row>
    <row r="1800" spans="1:5" x14ac:dyDescent="0.25">
      <c r="A1800" s="1">
        <v>42342</v>
      </c>
      <c r="B1800" t="s">
        <v>7</v>
      </c>
      <c r="C1800">
        <v>2</v>
      </c>
      <c r="D1800">
        <v>600</v>
      </c>
      <c r="E1800">
        <v>1031</v>
      </c>
    </row>
    <row r="1801" spans="1:5" x14ac:dyDescent="0.25">
      <c r="A1801" s="1">
        <v>42343</v>
      </c>
      <c r="B1801" t="s">
        <v>7</v>
      </c>
      <c r="C1801">
        <v>0</v>
      </c>
      <c r="D1801">
        <v>0</v>
      </c>
      <c r="E1801">
        <v>0</v>
      </c>
    </row>
    <row r="1802" spans="1:5" x14ac:dyDescent="0.25">
      <c r="A1802" s="1">
        <v>42344</v>
      </c>
      <c r="B1802" t="s">
        <v>7</v>
      </c>
      <c r="C1802">
        <v>2</v>
      </c>
      <c r="D1802">
        <v>634</v>
      </c>
      <c r="E1802">
        <v>1859</v>
      </c>
    </row>
    <row r="1803" spans="1:5" x14ac:dyDescent="0.25">
      <c r="A1803" s="1">
        <v>42345</v>
      </c>
      <c r="B1803" t="s">
        <v>7</v>
      </c>
      <c r="C1803">
        <v>1</v>
      </c>
      <c r="D1803">
        <v>244</v>
      </c>
      <c r="E1803">
        <v>1524</v>
      </c>
    </row>
    <row r="1804" spans="1:5" x14ac:dyDescent="0.25">
      <c r="A1804" s="1">
        <v>42346</v>
      </c>
      <c r="B1804" t="s">
        <v>7</v>
      </c>
      <c r="C1804">
        <v>0</v>
      </c>
      <c r="D1804">
        <v>0</v>
      </c>
      <c r="E1804">
        <v>0</v>
      </c>
    </row>
    <row r="1805" spans="1:5" x14ac:dyDescent="0.25">
      <c r="A1805" s="1">
        <v>42347</v>
      </c>
      <c r="B1805" t="s">
        <v>8</v>
      </c>
      <c r="C1805">
        <v>0</v>
      </c>
      <c r="D1805">
        <v>0</v>
      </c>
      <c r="E1805">
        <v>0</v>
      </c>
    </row>
    <row r="1806" spans="1:5" x14ac:dyDescent="0.25">
      <c r="A1806" s="1">
        <v>42348</v>
      </c>
      <c r="B1806" t="s">
        <v>8</v>
      </c>
      <c r="C1806">
        <v>0</v>
      </c>
      <c r="D1806">
        <v>0</v>
      </c>
      <c r="E1806">
        <v>0</v>
      </c>
    </row>
    <row r="1807" spans="1:5" x14ac:dyDescent="0.25">
      <c r="A1807" s="1">
        <v>42349</v>
      </c>
      <c r="B1807" t="s">
        <v>7</v>
      </c>
      <c r="C1807">
        <v>2</v>
      </c>
      <c r="D1807">
        <v>232</v>
      </c>
      <c r="E1807">
        <v>320</v>
      </c>
    </row>
    <row r="1808" spans="1:5" x14ac:dyDescent="0.25">
      <c r="A1808" s="1">
        <v>42350</v>
      </c>
      <c r="B1808" t="s">
        <v>7</v>
      </c>
      <c r="C1808">
        <v>0</v>
      </c>
      <c r="D1808">
        <v>0</v>
      </c>
      <c r="E1808">
        <v>0</v>
      </c>
    </row>
    <row r="1809" spans="1:5" x14ac:dyDescent="0.25">
      <c r="A1809" s="1">
        <v>42351</v>
      </c>
      <c r="B1809" t="s">
        <v>7</v>
      </c>
      <c r="C1809">
        <v>0</v>
      </c>
      <c r="D1809">
        <v>0</v>
      </c>
      <c r="E1809">
        <v>0</v>
      </c>
    </row>
    <row r="1810" spans="1:5" x14ac:dyDescent="0.25">
      <c r="A1810" s="1">
        <v>42352</v>
      </c>
      <c r="B1810" t="s">
        <v>7</v>
      </c>
      <c r="C1810">
        <v>0</v>
      </c>
      <c r="D1810">
        <v>0</v>
      </c>
      <c r="E1810">
        <v>0</v>
      </c>
    </row>
    <row r="1811" spans="1:5" x14ac:dyDescent="0.25">
      <c r="A1811" s="1">
        <v>42353</v>
      </c>
      <c r="B1811" t="s">
        <v>7</v>
      </c>
      <c r="C1811">
        <v>0</v>
      </c>
      <c r="D1811">
        <v>0</v>
      </c>
      <c r="E1811">
        <v>0</v>
      </c>
    </row>
    <row r="1812" spans="1:5" x14ac:dyDescent="0.25">
      <c r="A1812" s="1">
        <v>42354</v>
      </c>
      <c r="B1812" t="s">
        <v>7</v>
      </c>
      <c r="C1812">
        <v>3</v>
      </c>
      <c r="D1812">
        <v>736</v>
      </c>
      <c r="E1812">
        <v>1087</v>
      </c>
    </row>
    <row r="1813" spans="1:5" x14ac:dyDescent="0.25">
      <c r="A1813" s="1">
        <v>42355</v>
      </c>
      <c r="B1813" t="s">
        <v>7</v>
      </c>
      <c r="C1813">
        <v>2</v>
      </c>
      <c r="D1813">
        <v>346</v>
      </c>
      <c r="E1813">
        <v>952</v>
      </c>
    </row>
    <row r="1814" spans="1:5" x14ac:dyDescent="0.25">
      <c r="A1814" s="1">
        <v>42356</v>
      </c>
      <c r="B1814" t="s">
        <v>7</v>
      </c>
      <c r="C1814">
        <v>1</v>
      </c>
      <c r="D1814">
        <v>238</v>
      </c>
      <c r="E1814">
        <v>315</v>
      </c>
    </row>
    <row r="1815" spans="1:5" x14ac:dyDescent="0.25">
      <c r="A1815" s="1">
        <v>42357</v>
      </c>
      <c r="B1815" t="s">
        <v>7</v>
      </c>
      <c r="C1815">
        <v>2</v>
      </c>
      <c r="D1815">
        <v>436</v>
      </c>
      <c r="E1815">
        <v>2300</v>
      </c>
    </row>
    <row r="1816" spans="1:5" x14ac:dyDescent="0.25">
      <c r="A1816" s="1">
        <v>42358</v>
      </c>
      <c r="B1816" t="s">
        <v>7</v>
      </c>
      <c r="C1816">
        <v>4</v>
      </c>
      <c r="D1816">
        <v>873</v>
      </c>
      <c r="E1816">
        <v>3214</v>
      </c>
    </row>
    <row r="1817" spans="1:5" x14ac:dyDescent="0.25">
      <c r="A1817" s="1">
        <v>42359</v>
      </c>
      <c r="B1817" t="s">
        <v>7</v>
      </c>
      <c r="C1817">
        <v>1</v>
      </c>
      <c r="D1817">
        <v>105</v>
      </c>
      <c r="E1817">
        <v>202</v>
      </c>
    </row>
    <row r="1818" spans="1:5" x14ac:dyDescent="0.25">
      <c r="A1818" s="1">
        <v>42360</v>
      </c>
      <c r="B1818" t="s">
        <v>7</v>
      </c>
      <c r="C1818">
        <v>1</v>
      </c>
      <c r="D1818">
        <v>156</v>
      </c>
      <c r="E1818">
        <v>279</v>
      </c>
    </row>
    <row r="1819" spans="1:5" x14ac:dyDescent="0.25">
      <c r="A1819" s="1">
        <v>42361</v>
      </c>
      <c r="B1819" t="s">
        <v>7</v>
      </c>
      <c r="C1819">
        <v>2</v>
      </c>
      <c r="D1819">
        <v>696</v>
      </c>
      <c r="E1819">
        <v>1144</v>
      </c>
    </row>
    <row r="1820" spans="1:5" x14ac:dyDescent="0.25">
      <c r="A1820" s="1">
        <v>42362</v>
      </c>
      <c r="B1820" t="s">
        <v>7</v>
      </c>
      <c r="C1820">
        <v>0</v>
      </c>
      <c r="D1820">
        <v>0</v>
      </c>
      <c r="E1820">
        <v>0</v>
      </c>
    </row>
    <row r="1821" spans="1:5" x14ac:dyDescent="0.25">
      <c r="A1821" s="1">
        <v>42363</v>
      </c>
      <c r="B1821" t="s">
        <v>8</v>
      </c>
      <c r="C1821">
        <v>0</v>
      </c>
      <c r="D1821">
        <v>0</v>
      </c>
      <c r="E1821">
        <v>0</v>
      </c>
    </row>
    <row r="1822" spans="1:5" x14ac:dyDescent="0.25">
      <c r="A1822" s="1">
        <v>42364</v>
      </c>
      <c r="B1822" t="s">
        <v>7</v>
      </c>
      <c r="C1822">
        <v>0</v>
      </c>
      <c r="D1822">
        <v>0</v>
      </c>
      <c r="E1822">
        <v>0</v>
      </c>
    </row>
    <row r="1823" spans="1:5" x14ac:dyDescent="0.25">
      <c r="A1823" s="1">
        <v>42365</v>
      </c>
      <c r="B1823" t="s">
        <v>8</v>
      </c>
      <c r="C1823">
        <v>0</v>
      </c>
      <c r="D1823">
        <v>0</v>
      </c>
      <c r="E1823">
        <v>0</v>
      </c>
    </row>
    <row r="1824" spans="1:5" x14ac:dyDescent="0.25">
      <c r="A1824" s="1">
        <v>42366</v>
      </c>
      <c r="B1824" t="s">
        <v>7</v>
      </c>
      <c r="C1824">
        <v>1</v>
      </c>
      <c r="D1824">
        <v>102</v>
      </c>
      <c r="E1824">
        <v>977</v>
      </c>
    </row>
    <row r="1825" spans="1:5" x14ac:dyDescent="0.25">
      <c r="A1825" s="1">
        <v>42367</v>
      </c>
      <c r="B1825" t="s">
        <v>8</v>
      </c>
      <c r="C1825">
        <v>0</v>
      </c>
      <c r="D1825">
        <v>0</v>
      </c>
      <c r="E1825">
        <v>0</v>
      </c>
    </row>
    <row r="1826" spans="1:5" x14ac:dyDescent="0.25">
      <c r="A1826" s="1">
        <v>42368</v>
      </c>
      <c r="B1826" t="s">
        <v>7</v>
      </c>
      <c r="C1826">
        <v>3</v>
      </c>
      <c r="D1826">
        <v>627</v>
      </c>
      <c r="E1826">
        <v>1280</v>
      </c>
    </row>
    <row r="1827" spans="1:5" x14ac:dyDescent="0.25">
      <c r="A1827" s="1">
        <v>42369</v>
      </c>
      <c r="B1827" t="s">
        <v>7</v>
      </c>
      <c r="C1827">
        <v>0</v>
      </c>
      <c r="D1827">
        <v>0</v>
      </c>
      <c r="E1827">
        <v>0</v>
      </c>
    </row>
    <row r="1828" spans="1:5" x14ac:dyDescent="0.25">
      <c r="A1828" s="1">
        <v>42370</v>
      </c>
      <c r="B1828" t="s">
        <v>7</v>
      </c>
      <c r="C1828">
        <v>1</v>
      </c>
      <c r="D1828">
        <v>657</v>
      </c>
      <c r="E1828">
        <v>1690</v>
      </c>
    </row>
    <row r="1829" spans="1:5" x14ac:dyDescent="0.25">
      <c r="A1829" s="1">
        <v>42371</v>
      </c>
      <c r="B1829" t="s">
        <v>7</v>
      </c>
      <c r="C1829">
        <v>5</v>
      </c>
      <c r="D1829">
        <v>1457</v>
      </c>
      <c r="E1829">
        <v>4460</v>
      </c>
    </row>
    <row r="1830" spans="1:5" x14ac:dyDescent="0.25">
      <c r="A1830" s="1">
        <v>42372</v>
      </c>
      <c r="B1830" t="s">
        <v>7</v>
      </c>
      <c r="C1830">
        <v>4</v>
      </c>
      <c r="D1830">
        <v>990</v>
      </c>
      <c r="E1830">
        <v>2988</v>
      </c>
    </row>
    <row r="1831" spans="1:5" x14ac:dyDescent="0.25">
      <c r="A1831" s="1">
        <v>42373</v>
      </c>
      <c r="B1831" t="s">
        <v>7</v>
      </c>
      <c r="C1831">
        <v>1</v>
      </c>
      <c r="D1831">
        <v>204</v>
      </c>
      <c r="E1831">
        <v>568</v>
      </c>
    </row>
    <row r="1832" spans="1:5" x14ac:dyDescent="0.25">
      <c r="A1832" s="1">
        <v>42374</v>
      </c>
      <c r="B1832" t="s">
        <v>7</v>
      </c>
      <c r="C1832">
        <v>0</v>
      </c>
      <c r="D1832">
        <v>0</v>
      </c>
      <c r="E1832">
        <v>0</v>
      </c>
    </row>
    <row r="1833" spans="1:5" x14ac:dyDescent="0.25">
      <c r="A1833" s="1">
        <v>42375</v>
      </c>
      <c r="B1833" t="s">
        <v>7</v>
      </c>
      <c r="C1833">
        <v>1</v>
      </c>
      <c r="D1833">
        <v>190</v>
      </c>
      <c r="E1833">
        <v>466</v>
      </c>
    </row>
    <row r="1834" spans="1:5" x14ac:dyDescent="0.25">
      <c r="A1834" s="1">
        <v>42376</v>
      </c>
      <c r="B1834" t="s">
        <v>7</v>
      </c>
      <c r="C1834">
        <v>1</v>
      </c>
      <c r="D1834">
        <v>256</v>
      </c>
      <c r="E1834">
        <v>1524</v>
      </c>
    </row>
    <row r="1835" spans="1:5" x14ac:dyDescent="0.25">
      <c r="A1835" s="1">
        <v>42377</v>
      </c>
      <c r="B1835" t="s">
        <v>7</v>
      </c>
      <c r="C1835">
        <v>2</v>
      </c>
      <c r="D1835">
        <v>294</v>
      </c>
      <c r="E1835">
        <v>1162</v>
      </c>
    </row>
    <row r="1836" spans="1:5" x14ac:dyDescent="0.25">
      <c r="A1836" s="1">
        <v>42378</v>
      </c>
      <c r="B1836" t="s">
        <v>8</v>
      </c>
      <c r="C1836">
        <v>0</v>
      </c>
      <c r="D1836">
        <v>0</v>
      </c>
      <c r="E1836">
        <v>0</v>
      </c>
    </row>
    <row r="1837" spans="1:5" x14ac:dyDescent="0.25">
      <c r="A1837" s="1">
        <v>42379</v>
      </c>
      <c r="B1837" t="s">
        <v>7</v>
      </c>
      <c r="C1837">
        <v>0</v>
      </c>
      <c r="D1837">
        <v>0</v>
      </c>
      <c r="E1837">
        <v>0</v>
      </c>
    </row>
    <row r="1838" spans="1:5" x14ac:dyDescent="0.25">
      <c r="A1838" s="1">
        <v>42380</v>
      </c>
      <c r="B1838" t="s">
        <v>7</v>
      </c>
      <c r="C1838">
        <v>2</v>
      </c>
      <c r="D1838">
        <v>343</v>
      </c>
      <c r="E1838">
        <v>1929</v>
      </c>
    </row>
    <row r="1839" spans="1:5" x14ac:dyDescent="0.25">
      <c r="A1839" s="1">
        <v>42381</v>
      </c>
      <c r="B1839" t="s">
        <v>7</v>
      </c>
      <c r="C1839">
        <v>0</v>
      </c>
      <c r="D1839">
        <v>0</v>
      </c>
      <c r="E1839">
        <v>0</v>
      </c>
    </row>
    <row r="1840" spans="1:5" x14ac:dyDescent="0.25">
      <c r="A1840" s="1">
        <v>42382</v>
      </c>
      <c r="B1840" t="s">
        <v>8</v>
      </c>
      <c r="C1840">
        <v>0</v>
      </c>
      <c r="D1840">
        <v>0</v>
      </c>
      <c r="E1840">
        <v>0</v>
      </c>
    </row>
    <row r="1841" spans="1:5" x14ac:dyDescent="0.25">
      <c r="A1841" s="1">
        <v>42383</v>
      </c>
      <c r="B1841" t="s">
        <v>7</v>
      </c>
      <c r="C1841">
        <v>7</v>
      </c>
      <c r="D1841">
        <v>1382</v>
      </c>
      <c r="E1841">
        <v>3146</v>
      </c>
    </row>
    <row r="1842" spans="1:5" x14ac:dyDescent="0.25">
      <c r="A1842" s="1">
        <v>42384</v>
      </c>
      <c r="B1842" t="s">
        <v>7</v>
      </c>
      <c r="C1842">
        <v>3</v>
      </c>
      <c r="D1842">
        <v>522</v>
      </c>
      <c r="E1842">
        <v>2556</v>
      </c>
    </row>
    <row r="1843" spans="1:5" x14ac:dyDescent="0.25">
      <c r="A1843" s="1">
        <v>42385</v>
      </c>
      <c r="B1843" t="s">
        <v>7</v>
      </c>
      <c r="C1843">
        <v>1</v>
      </c>
      <c r="D1843">
        <v>102</v>
      </c>
      <c r="E1843">
        <v>149</v>
      </c>
    </row>
    <row r="1844" spans="1:5" x14ac:dyDescent="0.25">
      <c r="A1844" s="1">
        <v>42386</v>
      </c>
      <c r="B1844" t="s">
        <v>7</v>
      </c>
      <c r="C1844">
        <v>3</v>
      </c>
      <c r="D1844">
        <v>659</v>
      </c>
      <c r="E1844">
        <v>2865</v>
      </c>
    </row>
    <row r="1845" spans="1:5" x14ac:dyDescent="0.25">
      <c r="A1845" s="1">
        <v>42387</v>
      </c>
      <c r="B1845" t="s">
        <v>8</v>
      </c>
      <c r="C1845">
        <v>0</v>
      </c>
      <c r="D1845">
        <v>0</v>
      </c>
      <c r="E1845">
        <v>0</v>
      </c>
    </row>
    <row r="1846" spans="1:5" x14ac:dyDescent="0.25">
      <c r="A1846" s="1">
        <v>42388</v>
      </c>
      <c r="B1846" t="s">
        <v>7</v>
      </c>
      <c r="C1846">
        <v>1</v>
      </c>
      <c r="D1846">
        <v>200</v>
      </c>
      <c r="E1846">
        <v>381</v>
      </c>
    </row>
    <row r="1847" spans="1:5" x14ac:dyDescent="0.25">
      <c r="A1847" s="1">
        <v>42389</v>
      </c>
      <c r="B1847" t="s">
        <v>7</v>
      </c>
      <c r="C1847">
        <v>2</v>
      </c>
      <c r="D1847">
        <v>319</v>
      </c>
      <c r="E1847">
        <v>647</v>
      </c>
    </row>
    <row r="1848" spans="1:5" x14ac:dyDescent="0.25">
      <c r="A1848" s="1">
        <v>42390</v>
      </c>
      <c r="B1848" t="s">
        <v>7</v>
      </c>
      <c r="C1848">
        <v>4</v>
      </c>
      <c r="D1848">
        <v>740</v>
      </c>
      <c r="E1848">
        <v>977</v>
      </c>
    </row>
    <row r="1849" spans="1:5" x14ac:dyDescent="0.25">
      <c r="A1849" s="1">
        <v>42391</v>
      </c>
      <c r="B1849" t="s">
        <v>7</v>
      </c>
      <c r="C1849">
        <v>2</v>
      </c>
      <c r="D1849">
        <v>1000</v>
      </c>
      <c r="E1849">
        <v>2085</v>
      </c>
    </row>
    <row r="1850" spans="1:5" x14ac:dyDescent="0.25">
      <c r="A1850" s="1">
        <v>42392</v>
      </c>
      <c r="B1850" t="s">
        <v>8</v>
      </c>
      <c r="C1850">
        <v>0</v>
      </c>
      <c r="D1850">
        <v>0</v>
      </c>
      <c r="E1850">
        <v>0</v>
      </c>
    </row>
    <row r="1851" spans="1:5" x14ac:dyDescent="0.25">
      <c r="A1851" s="1">
        <v>42393</v>
      </c>
      <c r="B1851" t="s">
        <v>7</v>
      </c>
      <c r="C1851">
        <v>0</v>
      </c>
      <c r="D1851">
        <v>0</v>
      </c>
      <c r="E1851">
        <v>0</v>
      </c>
    </row>
    <row r="1852" spans="1:5" x14ac:dyDescent="0.25">
      <c r="A1852" s="1">
        <v>42394</v>
      </c>
      <c r="B1852" t="s">
        <v>7</v>
      </c>
      <c r="C1852">
        <v>2</v>
      </c>
      <c r="D1852">
        <v>369</v>
      </c>
      <c r="E1852">
        <v>1007</v>
      </c>
    </row>
    <row r="1853" spans="1:5" x14ac:dyDescent="0.25">
      <c r="A1853" s="1">
        <v>42395</v>
      </c>
      <c r="B1853" t="s">
        <v>7</v>
      </c>
      <c r="C1853">
        <v>2</v>
      </c>
      <c r="D1853">
        <v>310</v>
      </c>
      <c r="E1853">
        <v>807</v>
      </c>
    </row>
    <row r="1854" spans="1:5" x14ac:dyDescent="0.25">
      <c r="A1854" s="1">
        <v>42396</v>
      </c>
      <c r="B1854" t="s">
        <v>7</v>
      </c>
      <c r="C1854">
        <v>1</v>
      </c>
      <c r="D1854">
        <v>328</v>
      </c>
      <c r="E1854">
        <v>440</v>
      </c>
    </row>
    <row r="1855" spans="1:5" x14ac:dyDescent="0.25">
      <c r="A1855" s="1">
        <v>42397</v>
      </c>
      <c r="B1855" t="s">
        <v>7</v>
      </c>
      <c r="C1855">
        <v>5</v>
      </c>
      <c r="D1855">
        <v>1938</v>
      </c>
      <c r="E1855">
        <v>3340</v>
      </c>
    </row>
    <row r="1856" spans="1:5" x14ac:dyDescent="0.25">
      <c r="A1856" s="1">
        <v>42398</v>
      </c>
      <c r="B1856" t="s">
        <v>7</v>
      </c>
      <c r="C1856">
        <v>8</v>
      </c>
      <c r="D1856">
        <v>3206</v>
      </c>
      <c r="E1856">
        <v>8269</v>
      </c>
    </row>
    <row r="1857" spans="1:5" x14ac:dyDescent="0.25">
      <c r="A1857" s="1">
        <v>42399</v>
      </c>
      <c r="B1857" t="s">
        <v>7</v>
      </c>
      <c r="C1857">
        <v>3</v>
      </c>
      <c r="D1857">
        <v>1246</v>
      </c>
      <c r="E1857">
        <v>2591</v>
      </c>
    </row>
    <row r="1858" spans="1:5" x14ac:dyDescent="0.25">
      <c r="A1858" s="1">
        <v>42400</v>
      </c>
      <c r="B1858" t="s">
        <v>7</v>
      </c>
      <c r="C1858">
        <v>1</v>
      </c>
      <c r="D1858">
        <v>664</v>
      </c>
      <c r="E1858">
        <v>1201</v>
      </c>
    </row>
    <row r="1859" spans="1:5" x14ac:dyDescent="0.25">
      <c r="A1859" s="1">
        <v>42401</v>
      </c>
      <c r="B1859" t="s">
        <v>7</v>
      </c>
      <c r="C1859">
        <v>3</v>
      </c>
      <c r="D1859">
        <v>1046</v>
      </c>
      <c r="E1859">
        <v>1660</v>
      </c>
    </row>
    <row r="1860" spans="1:5" x14ac:dyDescent="0.25">
      <c r="A1860" s="1">
        <v>42402</v>
      </c>
      <c r="B1860" t="s">
        <v>7</v>
      </c>
      <c r="C1860">
        <v>2</v>
      </c>
      <c r="D1860">
        <v>207</v>
      </c>
      <c r="E1860">
        <v>439</v>
      </c>
    </row>
    <row r="1861" spans="1:5" x14ac:dyDescent="0.25">
      <c r="A1861" s="1">
        <v>42403</v>
      </c>
      <c r="B1861" t="s">
        <v>7</v>
      </c>
      <c r="C1861">
        <v>1</v>
      </c>
      <c r="D1861">
        <v>198</v>
      </c>
      <c r="E1861">
        <v>262</v>
      </c>
    </row>
    <row r="1862" spans="1:5" x14ac:dyDescent="0.25">
      <c r="A1862" s="1">
        <v>42404</v>
      </c>
      <c r="B1862" t="s">
        <v>7</v>
      </c>
      <c r="C1862">
        <v>2</v>
      </c>
      <c r="D1862">
        <v>409</v>
      </c>
      <c r="E1862">
        <v>751</v>
      </c>
    </row>
    <row r="1863" spans="1:5" x14ac:dyDescent="0.25">
      <c r="A1863" s="1">
        <v>42405</v>
      </c>
      <c r="B1863" t="s">
        <v>7</v>
      </c>
      <c r="C1863">
        <v>2</v>
      </c>
      <c r="D1863">
        <v>669</v>
      </c>
      <c r="E1863">
        <v>997</v>
      </c>
    </row>
    <row r="1864" spans="1:5" x14ac:dyDescent="0.25">
      <c r="A1864" s="1">
        <v>42406</v>
      </c>
      <c r="B1864" t="s">
        <v>8</v>
      </c>
      <c r="C1864">
        <v>0</v>
      </c>
      <c r="D1864">
        <v>0</v>
      </c>
      <c r="E1864">
        <v>0</v>
      </c>
    </row>
    <row r="1865" spans="1:5" x14ac:dyDescent="0.25">
      <c r="A1865" s="1">
        <v>42407</v>
      </c>
      <c r="B1865" t="s">
        <v>7</v>
      </c>
      <c r="C1865">
        <v>2</v>
      </c>
      <c r="D1865">
        <v>450</v>
      </c>
      <c r="E1865">
        <v>622</v>
      </c>
    </row>
    <row r="1866" spans="1:5" x14ac:dyDescent="0.25">
      <c r="A1866" s="1">
        <v>42408</v>
      </c>
      <c r="B1866" t="s">
        <v>7</v>
      </c>
      <c r="C1866">
        <v>3</v>
      </c>
      <c r="D1866">
        <v>1068</v>
      </c>
      <c r="E1866">
        <v>3460</v>
      </c>
    </row>
    <row r="1867" spans="1:5" x14ac:dyDescent="0.25">
      <c r="A1867" s="1">
        <v>42409</v>
      </c>
      <c r="B1867" t="s">
        <v>7</v>
      </c>
      <c r="C1867">
        <v>5</v>
      </c>
      <c r="D1867">
        <v>703</v>
      </c>
      <c r="E1867">
        <v>2424</v>
      </c>
    </row>
    <row r="1868" spans="1:5" x14ac:dyDescent="0.25">
      <c r="A1868" s="1">
        <v>42410</v>
      </c>
      <c r="B1868" t="s">
        <v>7</v>
      </c>
      <c r="C1868">
        <v>1</v>
      </c>
      <c r="D1868">
        <v>297</v>
      </c>
      <c r="E1868">
        <v>416</v>
      </c>
    </row>
    <row r="1869" spans="1:5" x14ac:dyDescent="0.25">
      <c r="A1869" s="1">
        <v>42411</v>
      </c>
      <c r="B1869" t="s">
        <v>7</v>
      </c>
      <c r="C1869">
        <v>2</v>
      </c>
      <c r="D1869">
        <v>425</v>
      </c>
      <c r="E1869">
        <v>1087</v>
      </c>
    </row>
    <row r="1870" spans="1:5" x14ac:dyDescent="0.25">
      <c r="A1870" s="1">
        <v>42412</v>
      </c>
      <c r="B1870" t="s">
        <v>7</v>
      </c>
      <c r="C1870">
        <v>1</v>
      </c>
      <c r="D1870">
        <v>325</v>
      </c>
      <c r="E1870">
        <v>694</v>
      </c>
    </row>
    <row r="1871" spans="1:5" x14ac:dyDescent="0.25">
      <c r="A1871" s="1">
        <v>42413</v>
      </c>
      <c r="B1871" t="s">
        <v>7</v>
      </c>
      <c r="C1871">
        <v>1</v>
      </c>
      <c r="D1871">
        <v>300</v>
      </c>
      <c r="E1871">
        <v>390</v>
      </c>
    </row>
    <row r="1872" spans="1:5" x14ac:dyDescent="0.25">
      <c r="A1872" s="1">
        <v>42414</v>
      </c>
      <c r="B1872" t="s">
        <v>7</v>
      </c>
      <c r="C1872">
        <v>0</v>
      </c>
      <c r="D1872">
        <v>0</v>
      </c>
      <c r="E1872">
        <v>0</v>
      </c>
    </row>
    <row r="1873" spans="1:5" x14ac:dyDescent="0.25">
      <c r="A1873" s="1">
        <v>42415</v>
      </c>
      <c r="B1873" t="s">
        <v>7</v>
      </c>
      <c r="C1873">
        <v>1</v>
      </c>
      <c r="D1873">
        <v>158</v>
      </c>
      <c r="E1873">
        <v>322</v>
      </c>
    </row>
    <row r="1874" spans="1:5" x14ac:dyDescent="0.25">
      <c r="A1874" s="1">
        <v>42416</v>
      </c>
      <c r="B1874" t="s">
        <v>7</v>
      </c>
      <c r="C1874">
        <v>1</v>
      </c>
      <c r="D1874">
        <v>200</v>
      </c>
      <c r="E1874">
        <v>207</v>
      </c>
    </row>
    <row r="1875" spans="1:5" x14ac:dyDescent="0.25">
      <c r="A1875" s="1">
        <v>42417</v>
      </c>
      <c r="B1875" t="s">
        <v>7</v>
      </c>
      <c r="C1875">
        <v>3</v>
      </c>
      <c r="D1875">
        <v>641</v>
      </c>
      <c r="E1875">
        <v>1877</v>
      </c>
    </row>
    <row r="1876" spans="1:5" x14ac:dyDescent="0.25">
      <c r="A1876" s="1">
        <v>42418</v>
      </c>
      <c r="B1876" t="s">
        <v>7</v>
      </c>
      <c r="C1876">
        <v>1</v>
      </c>
      <c r="D1876">
        <v>133</v>
      </c>
      <c r="E1876">
        <v>339</v>
      </c>
    </row>
    <row r="1877" spans="1:5" x14ac:dyDescent="0.25">
      <c r="A1877" s="1">
        <v>42419</v>
      </c>
      <c r="B1877" t="s">
        <v>7</v>
      </c>
      <c r="C1877">
        <v>1</v>
      </c>
      <c r="D1877">
        <v>246</v>
      </c>
      <c r="E1877">
        <v>295</v>
      </c>
    </row>
    <row r="1878" spans="1:5" x14ac:dyDescent="0.25">
      <c r="A1878" s="1">
        <v>42420</v>
      </c>
      <c r="B1878" t="s">
        <v>7</v>
      </c>
      <c r="C1878">
        <v>2</v>
      </c>
      <c r="D1878">
        <v>427</v>
      </c>
      <c r="E1878">
        <v>804</v>
      </c>
    </row>
    <row r="1879" spans="1:5" x14ac:dyDescent="0.25">
      <c r="A1879" s="1">
        <v>42421</v>
      </c>
      <c r="B1879" t="s">
        <v>7</v>
      </c>
      <c r="C1879">
        <v>4</v>
      </c>
      <c r="D1879">
        <v>610</v>
      </c>
      <c r="E1879">
        <v>1761</v>
      </c>
    </row>
    <row r="1880" spans="1:5" x14ac:dyDescent="0.25">
      <c r="A1880" s="1">
        <v>42422</v>
      </c>
      <c r="B1880" t="s">
        <v>8</v>
      </c>
      <c r="C1880">
        <v>0</v>
      </c>
      <c r="D1880">
        <v>0</v>
      </c>
      <c r="E1880">
        <v>0</v>
      </c>
    </row>
    <row r="1881" spans="1:5" x14ac:dyDescent="0.25">
      <c r="A1881" s="1">
        <v>42423</v>
      </c>
      <c r="B1881" t="s">
        <v>7</v>
      </c>
      <c r="C1881">
        <v>0</v>
      </c>
      <c r="D1881">
        <v>0</v>
      </c>
      <c r="E1881">
        <v>0</v>
      </c>
    </row>
    <row r="1882" spans="1:5" x14ac:dyDescent="0.25">
      <c r="A1882" s="1">
        <v>42424</v>
      </c>
      <c r="B1882" t="s">
        <v>7</v>
      </c>
      <c r="C1882">
        <v>0</v>
      </c>
      <c r="D1882">
        <v>0</v>
      </c>
      <c r="E1882">
        <v>0</v>
      </c>
    </row>
    <row r="1883" spans="1:5" x14ac:dyDescent="0.25">
      <c r="A1883" s="1">
        <v>42425</v>
      </c>
      <c r="B1883" t="s">
        <v>8</v>
      </c>
      <c r="C1883">
        <v>0</v>
      </c>
      <c r="D1883">
        <v>0</v>
      </c>
      <c r="E1883">
        <v>0</v>
      </c>
    </row>
    <row r="1884" spans="1:5" x14ac:dyDescent="0.25">
      <c r="A1884" s="1">
        <v>42426</v>
      </c>
      <c r="B1884" t="s">
        <v>8</v>
      </c>
      <c r="C1884">
        <v>0</v>
      </c>
      <c r="D1884">
        <v>0</v>
      </c>
      <c r="E1884">
        <v>0</v>
      </c>
    </row>
    <row r="1885" spans="1:5" x14ac:dyDescent="0.25">
      <c r="A1885" s="1">
        <v>42427</v>
      </c>
      <c r="B1885" t="s">
        <v>7</v>
      </c>
      <c r="C1885">
        <v>0</v>
      </c>
      <c r="D1885">
        <v>0</v>
      </c>
      <c r="E1885">
        <v>0</v>
      </c>
    </row>
    <row r="1886" spans="1:5" x14ac:dyDescent="0.25">
      <c r="A1886" s="1">
        <v>42428</v>
      </c>
      <c r="B1886" t="s">
        <v>7</v>
      </c>
      <c r="C1886">
        <v>2</v>
      </c>
      <c r="D1886">
        <v>442</v>
      </c>
      <c r="E1886">
        <v>735</v>
      </c>
    </row>
    <row r="1887" spans="1:5" x14ac:dyDescent="0.25">
      <c r="A1887" s="1">
        <v>42429</v>
      </c>
      <c r="B1887" t="s">
        <v>7</v>
      </c>
      <c r="C1887">
        <v>2</v>
      </c>
      <c r="D1887">
        <v>242</v>
      </c>
      <c r="E1887">
        <v>804</v>
      </c>
    </row>
    <row r="1888" spans="1:5" x14ac:dyDescent="0.25">
      <c r="A1888" s="1">
        <v>42430</v>
      </c>
      <c r="B1888" t="s">
        <v>7</v>
      </c>
      <c r="C1888">
        <v>1</v>
      </c>
      <c r="D1888">
        <v>194</v>
      </c>
      <c r="E1888">
        <v>221</v>
      </c>
    </row>
    <row r="1889" spans="1:5" x14ac:dyDescent="0.25">
      <c r="A1889" s="1">
        <v>42431</v>
      </c>
      <c r="B1889" t="s">
        <v>7</v>
      </c>
      <c r="C1889">
        <v>1</v>
      </c>
      <c r="D1889">
        <v>745</v>
      </c>
      <c r="E1889">
        <v>1736</v>
      </c>
    </row>
    <row r="1890" spans="1:5" x14ac:dyDescent="0.25">
      <c r="A1890" s="1">
        <v>42432</v>
      </c>
      <c r="B1890" t="s">
        <v>8</v>
      </c>
      <c r="C1890">
        <v>0</v>
      </c>
      <c r="D1890">
        <v>0</v>
      </c>
      <c r="E1890">
        <v>0</v>
      </c>
    </row>
    <row r="1891" spans="1:5" x14ac:dyDescent="0.25">
      <c r="A1891" s="1">
        <v>42433</v>
      </c>
      <c r="B1891" t="s">
        <v>7</v>
      </c>
      <c r="C1891">
        <v>0</v>
      </c>
      <c r="D1891">
        <v>0</v>
      </c>
      <c r="E1891">
        <v>0</v>
      </c>
    </row>
    <row r="1892" spans="1:5" x14ac:dyDescent="0.25">
      <c r="A1892" s="1">
        <v>42434</v>
      </c>
      <c r="B1892" t="s">
        <v>8</v>
      </c>
      <c r="C1892">
        <v>0</v>
      </c>
      <c r="D1892">
        <v>0</v>
      </c>
      <c r="E1892">
        <v>0</v>
      </c>
    </row>
    <row r="1893" spans="1:5" x14ac:dyDescent="0.25">
      <c r="A1893" s="1">
        <v>42435</v>
      </c>
      <c r="B1893" t="s">
        <v>7</v>
      </c>
      <c r="C1893">
        <v>5</v>
      </c>
      <c r="D1893">
        <v>957</v>
      </c>
      <c r="E1893">
        <v>3557</v>
      </c>
    </row>
    <row r="1894" spans="1:5" x14ac:dyDescent="0.25">
      <c r="A1894" s="1">
        <v>42436</v>
      </c>
      <c r="B1894" t="s">
        <v>7</v>
      </c>
      <c r="C1894">
        <v>2</v>
      </c>
      <c r="D1894">
        <v>227</v>
      </c>
      <c r="E1894">
        <v>388</v>
      </c>
    </row>
    <row r="1895" spans="1:5" x14ac:dyDescent="0.25">
      <c r="A1895" s="1">
        <v>42437</v>
      </c>
      <c r="B1895" t="s">
        <v>7</v>
      </c>
      <c r="C1895">
        <v>2</v>
      </c>
      <c r="D1895">
        <v>521</v>
      </c>
      <c r="E1895">
        <v>841</v>
      </c>
    </row>
    <row r="1896" spans="1:5" x14ac:dyDescent="0.25">
      <c r="A1896" s="1">
        <v>42438</v>
      </c>
      <c r="B1896" t="s">
        <v>8</v>
      </c>
      <c r="C1896">
        <v>0</v>
      </c>
      <c r="D1896">
        <v>0</v>
      </c>
      <c r="E1896">
        <v>0</v>
      </c>
    </row>
    <row r="1897" spans="1:5" x14ac:dyDescent="0.25">
      <c r="A1897" s="1">
        <v>42439</v>
      </c>
      <c r="B1897" t="s">
        <v>7</v>
      </c>
      <c r="C1897">
        <v>0</v>
      </c>
      <c r="D1897">
        <v>0</v>
      </c>
      <c r="E1897">
        <v>0</v>
      </c>
    </row>
    <row r="1898" spans="1:5" x14ac:dyDescent="0.25">
      <c r="A1898" s="1">
        <v>42440</v>
      </c>
      <c r="B1898" t="s">
        <v>7</v>
      </c>
      <c r="C1898">
        <v>0</v>
      </c>
      <c r="D1898">
        <v>0</v>
      </c>
      <c r="E1898">
        <v>0</v>
      </c>
    </row>
    <row r="1899" spans="1:5" x14ac:dyDescent="0.25">
      <c r="A1899" s="1">
        <v>42441</v>
      </c>
      <c r="B1899" t="s">
        <v>7</v>
      </c>
      <c r="C1899">
        <v>4</v>
      </c>
      <c r="D1899">
        <v>1430</v>
      </c>
      <c r="E1899">
        <v>2917</v>
      </c>
    </row>
    <row r="1900" spans="1:5" x14ac:dyDescent="0.25">
      <c r="A1900" s="1">
        <v>42442</v>
      </c>
      <c r="B1900" t="s">
        <v>7</v>
      </c>
      <c r="C1900">
        <v>3</v>
      </c>
      <c r="D1900">
        <v>794</v>
      </c>
      <c r="E1900">
        <v>2593</v>
      </c>
    </row>
    <row r="1901" spans="1:5" x14ac:dyDescent="0.25">
      <c r="A1901" s="1">
        <v>42443</v>
      </c>
      <c r="B1901" t="s">
        <v>7</v>
      </c>
      <c r="C1901">
        <v>5</v>
      </c>
      <c r="D1901">
        <v>1122</v>
      </c>
      <c r="E1901">
        <v>5034</v>
      </c>
    </row>
    <row r="1902" spans="1:5" x14ac:dyDescent="0.25">
      <c r="A1902" s="1">
        <v>42444</v>
      </c>
      <c r="B1902" t="s">
        <v>7</v>
      </c>
      <c r="C1902">
        <v>4</v>
      </c>
      <c r="D1902">
        <v>571</v>
      </c>
      <c r="E1902">
        <v>1425</v>
      </c>
    </row>
    <row r="1903" spans="1:5" x14ac:dyDescent="0.25">
      <c r="A1903" s="1">
        <v>42445</v>
      </c>
      <c r="B1903" t="s">
        <v>7</v>
      </c>
      <c r="C1903">
        <v>3</v>
      </c>
      <c r="D1903">
        <v>889</v>
      </c>
      <c r="E1903">
        <v>2770</v>
      </c>
    </row>
    <row r="1904" spans="1:5" x14ac:dyDescent="0.25">
      <c r="A1904" s="1">
        <v>42446</v>
      </c>
      <c r="B1904" t="s">
        <v>7</v>
      </c>
      <c r="C1904">
        <v>3</v>
      </c>
      <c r="D1904">
        <v>523</v>
      </c>
      <c r="E1904">
        <v>1111</v>
      </c>
    </row>
    <row r="1905" spans="1:5" x14ac:dyDescent="0.25">
      <c r="A1905" s="1">
        <v>42447</v>
      </c>
      <c r="B1905" t="s">
        <v>7</v>
      </c>
      <c r="C1905">
        <v>2</v>
      </c>
      <c r="D1905">
        <v>243</v>
      </c>
      <c r="E1905">
        <v>485</v>
      </c>
    </row>
    <row r="1906" spans="1:5" x14ac:dyDescent="0.25">
      <c r="A1906" s="1">
        <v>42448</v>
      </c>
      <c r="B1906" t="s">
        <v>7</v>
      </c>
      <c r="C1906">
        <v>1</v>
      </c>
      <c r="D1906">
        <v>100</v>
      </c>
      <c r="E1906">
        <v>1644</v>
      </c>
    </row>
    <row r="1907" spans="1:5" x14ac:dyDescent="0.25">
      <c r="A1907" s="1">
        <v>42449</v>
      </c>
      <c r="B1907" t="s">
        <v>7</v>
      </c>
      <c r="C1907">
        <v>1</v>
      </c>
      <c r="D1907">
        <v>303</v>
      </c>
      <c r="E1907">
        <v>496</v>
      </c>
    </row>
    <row r="1908" spans="1:5" x14ac:dyDescent="0.25">
      <c r="A1908" s="1">
        <v>42450</v>
      </c>
      <c r="B1908" t="s">
        <v>7</v>
      </c>
      <c r="C1908">
        <v>1</v>
      </c>
      <c r="D1908">
        <v>200</v>
      </c>
      <c r="E1908">
        <v>1736</v>
      </c>
    </row>
    <row r="1909" spans="1:5" x14ac:dyDescent="0.25">
      <c r="A1909" s="1">
        <v>42451</v>
      </c>
      <c r="B1909" t="s">
        <v>8</v>
      </c>
      <c r="C1909">
        <v>0</v>
      </c>
      <c r="D1909">
        <v>0</v>
      </c>
      <c r="E1909">
        <v>0</v>
      </c>
    </row>
    <row r="1910" spans="1:5" x14ac:dyDescent="0.25">
      <c r="A1910" s="1">
        <v>42452</v>
      </c>
      <c r="B1910" t="s">
        <v>7</v>
      </c>
      <c r="C1910">
        <v>3</v>
      </c>
      <c r="D1910">
        <v>609</v>
      </c>
      <c r="E1910">
        <v>955</v>
      </c>
    </row>
    <row r="1911" spans="1:5" x14ac:dyDescent="0.25">
      <c r="A1911" s="1">
        <v>42453</v>
      </c>
      <c r="B1911" t="s">
        <v>7</v>
      </c>
      <c r="C1911">
        <v>1</v>
      </c>
      <c r="D1911">
        <v>111</v>
      </c>
      <c r="E1911">
        <v>395</v>
      </c>
    </row>
    <row r="1912" spans="1:5" x14ac:dyDescent="0.25">
      <c r="A1912" s="1">
        <v>42454</v>
      </c>
      <c r="B1912" t="s">
        <v>8</v>
      </c>
      <c r="C1912">
        <v>0</v>
      </c>
      <c r="D1912">
        <v>0</v>
      </c>
      <c r="E1912">
        <v>0</v>
      </c>
    </row>
    <row r="1913" spans="1:5" x14ac:dyDescent="0.25">
      <c r="A1913" s="1">
        <v>42455</v>
      </c>
      <c r="B1913" t="s">
        <v>7</v>
      </c>
      <c r="C1913">
        <v>0</v>
      </c>
      <c r="D1913">
        <v>0</v>
      </c>
      <c r="E1913">
        <v>0</v>
      </c>
    </row>
    <row r="1914" spans="1:5" x14ac:dyDescent="0.25">
      <c r="A1914" s="1">
        <v>42456</v>
      </c>
      <c r="B1914" t="s">
        <v>7</v>
      </c>
      <c r="C1914">
        <v>1</v>
      </c>
      <c r="D1914">
        <v>154</v>
      </c>
      <c r="E1914">
        <v>405</v>
      </c>
    </row>
    <row r="1915" spans="1:5" x14ac:dyDescent="0.25">
      <c r="A1915" s="1">
        <v>42457</v>
      </c>
      <c r="B1915" t="s">
        <v>7</v>
      </c>
      <c r="C1915">
        <v>1</v>
      </c>
      <c r="D1915">
        <v>297</v>
      </c>
      <c r="E1915">
        <v>844</v>
      </c>
    </row>
    <row r="1916" spans="1:5" x14ac:dyDescent="0.25">
      <c r="A1916" s="1">
        <v>42458</v>
      </c>
      <c r="B1916" t="s">
        <v>7</v>
      </c>
      <c r="C1916">
        <v>0</v>
      </c>
      <c r="D1916">
        <v>0</v>
      </c>
      <c r="E1916">
        <v>0</v>
      </c>
    </row>
    <row r="1917" spans="1:5" x14ac:dyDescent="0.25">
      <c r="A1917" s="1">
        <v>42459</v>
      </c>
      <c r="B1917" t="s">
        <v>7</v>
      </c>
      <c r="C1917">
        <v>3</v>
      </c>
      <c r="D1917">
        <v>513</v>
      </c>
      <c r="E1917">
        <v>2679</v>
      </c>
    </row>
    <row r="1918" spans="1:5" x14ac:dyDescent="0.25">
      <c r="A1918" s="1">
        <v>42460</v>
      </c>
      <c r="B1918" t="s">
        <v>7</v>
      </c>
      <c r="C1918">
        <v>1</v>
      </c>
      <c r="D1918">
        <v>144</v>
      </c>
      <c r="E1918">
        <v>496</v>
      </c>
    </row>
    <row r="1919" spans="1:5" x14ac:dyDescent="0.25">
      <c r="A1919" s="1">
        <v>42461</v>
      </c>
      <c r="B1919" t="s">
        <v>7</v>
      </c>
      <c r="C1919">
        <v>2</v>
      </c>
      <c r="D1919">
        <v>873</v>
      </c>
      <c r="E1919">
        <v>973</v>
      </c>
    </row>
    <row r="1920" spans="1:5" x14ac:dyDescent="0.25">
      <c r="A1920" s="1">
        <v>42462</v>
      </c>
      <c r="B1920" t="s">
        <v>7</v>
      </c>
      <c r="C1920">
        <v>0</v>
      </c>
      <c r="D1920">
        <v>0</v>
      </c>
      <c r="E1920">
        <v>0</v>
      </c>
    </row>
    <row r="1921" spans="1:5" x14ac:dyDescent="0.25">
      <c r="A1921" s="1">
        <v>42463</v>
      </c>
      <c r="B1921" t="s">
        <v>8</v>
      </c>
      <c r="C1921">
        <v>0</v>
      </c>
      <c r="D1921">
        <v>0</v>
      </c>
      <c r="E1921">
        <v>0</v>
      </c>
    </row>
    <row r="1922" spans="1:5" x14ac:dyDescent="0.25">
      <c r="A1922" s="1">
        <v>42464</v>
      </c>
      <c r="B1922" t="s">
        <v>7</v>
      </c>
      <c r="C1922">
        <v>0</v>
      </c>
      <c r="D1922">
        <v>0</v>
      </c>
      <c r="E1922">
        <v>0</v>
      </c>
    </row>
    <row r="1923" spans="1:5" x14ac:dyDescent="0.25">
      <c r="A1923" s="1">
        <v>42465</v>
      </c>
      <c r="B1923" t="s">
        <v>7</v>
      </c>
      <c r="C1923">
        <v>2</v>
      </c>
      <c r="D1923">
        <v>410</v>
      </c>
      <c r="E1923">
        <v>1020</v>
      </c>
    </row>
    <row r="1924" spans="1:5" x14ac:dyDescent="0.25">
      <c r="A1924" s="1">
        <v>42466</v>
      </c>
      <c r="B1924" t="s">
        <v>7</v>
      </c>
      <c r="C1924">
        <v>2</v>
      </c>
      <c r="D1924">
        <v>411</v>
      </c>
      <c r="E1924">
        <v>587</v>
      </c>
    </row>
    <row r="1925" spans="1:5" x14ac:dyDescent="0.25">
      <c r="A1925" s="1">
        <v>42467</v>
      </c>
      <c r="B1925" t="s">
        <v>7</v>
      </c>
      <c r="C1925">
        <v>2</v>
      </c>
      <c r="D1925">
        <v>599</v>
      </c>
      <c r="E1925">
        <v>959</v>
      </c>
    </row>
    <row r="1926" spans="1:5" x14ac:dyDescent="0.25">
      <c r="A1926" s="1">
        <v>42468</v>
      </c>
      <c r="B1926" t="s">
        <v>7</v>
      </c>
      <c r="C1926">
        <v>2</v>
      </c>
      <c r="D1926">
        <v>347</v>
      </c>
      <c r="E1926">
        <v>1076</v>
      </c>
    </row>
    <row r="1927" spans="1:5" x14ac:dyDescent="0.25">
      <c r="A1927" s="1">
        <v>42469</v>
      </c>
      <c r="B1927" t="s">
        <v>7</v>
      </c>
      <c r="C1927">
        <v>0</v>
      </c>
      <c r="D1927">
        <v>0</v>
      </c>
      <c r="E1927">
        <v>0</v>
      </c>
    </row>
    <row r="1928" spans="1:5" x14ac:dyDescent="0.25">
      <c r="A1928" s="1">
        <v>42470</v>
      </c>
      <c r="B1928" t="s">
        <v>7</v>
      </c>
      <c r="C1928">
        <v>0</v>
      </c>
      <c r="D1928">
        <v>0</v>
      </c>
      <c r="E1928">
        <v>0</v>
      </c>
    </row>
    <row r="1929" spans="1:5" x14ac:dyDescent="0.25">
      <c r="A1929" s="1">
        <v>42471</v>
      </c>
      <c r="B1929" t="s">
        <v>7</v>
      </c>
      <c r="C1929">
        <v>3</v>
      </c>
      <c r="D1929">
        <v>783</v>
      </c>
      <c r="E1929">
        <v>2337</v>
      </c>
    </row>
    <row r="1930" spans="1:5" x14ac:dyDescent="0.25">
      <c r="A1930" s="1">
        <v>42472</v>
      </c>
      <c r="B1930" t="s">
        <v>7</v>
      </c>
      <c r="C1930">
        <v>2</v>
      </c>
      <c r="D1930">
        <v>301</v>
      </c>
      <c r="E1930">
        <v>661</v>
      </c>
    </row>
    <row r="1931" spans="1:5" x14ac:dyDescent="0.25">
      <c r="A1931" s="1">
        <v>42473</v>
      </c>
      <c r="B1931" t="s">
        <v>7</v>
      </c>
      <c r="C1931">
        <v>2</v>
      </c>
      <c r="D1931">
        <v>434</v>
      </c>
      <c r="E1931">
        <v>902</v>
      </c>
    </row>
    <row r="1932" spans="1:5" x14ac:dyDescent="0.25">
      <c r="A1932" s="1">
        <v>42474</v>
      </c>
      <c r="B1932" t="s">
        <v>7</v>
      </c>
      <c r="C1932">
        <v>2</v>
      </c>
      <c r="D1932">
        <v>306</v>
      </c>
      <c r="E1932">
        <v>514</v>
      </c>
    </row>
    <row r="1933" spans="1:5" x14ac:dyDescent="0.25">
      <c r="A1933" s="1">
        <v>42475</v>
      </c>
      <c r="B1933" t="s">
        <v>7</v>
      </c>
      <c r="C1933">
        <v>0</v>
      </c>
      <c r="D1933">
        <v>0</v>
      </c>
      <c r="E1933">
        <v>0</v>
      </c>
    </row>
    <row r="1934" spans="1:5" x14ac:dyDescent="0.25">
      <c r="A1934" s="1">
        <v>42476</v>
      </c>
      <c r="B1934" t="s">
        <v>7</v>
      </c>
      <c r="C1934">
        <v>1</v>
      </c>
      <c r="D1934">
        <v>136</v>
      </c>
      <c r="E1934">
        <v>919</v>
      </c>
    </row>
    <row r="1935" spans="1:5" x14ac:dyDescent="0.25">
      <c r="A1935" s="1">
        <v>42477</v>
      </c>
      <c r="B1935" t="s">
        <v>7</v>
      </c>
      <c r="C1935">
        <v>1</v>
      </c>
      <c r="D1935">
        <v>160</v>
      </c>
      <c r="E1935">
        <v>1429</v>
      </c>
    </row>
    <row r="1936" spans="1:5" x14ac:dyDescent="0.25">
      <c r="A1936" s="1">
        <v>42478</v>
      </c>
      <c r="B1936" t="s">
        <v>7</v>
      </c>
      <c r="C1936">
        <v>3</v>
      </c>
      <c r="D1936">
        <v>503</v>
      </c>
      <c r="E1936">
        <v>3521</v>
      </c>
    </row>
    <row r="1937" spans="1:5" x14ac:dyDescent="0.25">
      <c r="A1937" s="1">
        <v>42479</v>
      </c>
      <c r="B1937" t="s">
        <v>7</v>
      </c>
      <c r="C1937">
        <v>0</v>
      </c>
      <c r="D1937">
        <v>0</v>
      </c>
      <c r="E1937">
        <v>0</v>
      </c>
    </row>
    <row r="1938" spans="1:5" x14ac:dyDescent="0.25">
      <c r="A1938" s="1">
        <v>42480</v>
      </c>
      <c r="B1938" t="s">
        <v>7</v>
      </c>
      <c r="C1938">
        <v>0</v>
      </c>
      <c r="D1938">
        <v>0</v>
      </c>
      <c r="E1938">
        <v>0</v>
      </c>
    </row>
    <row r="1939" spans="1:5" x14ac:dyDescent="0.25">
      <c r="A1939" s="1">
        <v>42481</v>
      </c>
      <c r="B1939" t="s">
        <v>7</v>
      </c>
      <c r="C1939">
        <v>0</v>
      </c>
      <c r="D1939">
        <v>0</v>
      </c>
      <c r="E1939">
        <v>0</v>
      </c>
    </row>
    <row r="1940" spans="1:5" x14ac:dyDescent="0.25">
      <c r="A1940" s="1">
        <v>42482</v>
      </c>
      <c r="B1940" t="s">
        <v>7</v>
      </c>
      <c r="C1940">
        <v>2</v>
      </c>
      <c r="D1940">
        <v>543</v>
      </c>
      <c r="E1940">
        <v>886</v>
      </c>
    </row>
    <row r="1941" spans="1:5" x14ac:dyDescent="0.25">
      <c r="A1941" s="1">
        <v>42483</v>
      </c>
      <c r="B1941" t="s">
        <v>8</v>
      </c>
      <c r="C1941">
        <v>0</v>
      </c>
      <c r="D1941">
        <v>0</v>
      </c>
      <c r="E1941">
        <v>0</v>
      </c>
    </row>
    <row r="1942" spans="1:5" x14ac:dyDescent="0.25">
      <c r="A1942" s="1">
        <v>42484</v>
      </c>
      <c r="B1942" t="s">
        <v>7</v>
      </c>
      <c r="C1942">
        <v>4</v>
      </c>
      <c r="D1942">
        <v>726</v>
      </c>
      <c r="E1942">
        <v>3407</v>
      </c>
    </row>
    <row r="1943" spans="1:5" x14ac:dyDescent="0.25">
      <c r="A1943" s="1">
        <v>42485</v>
      </c>
      <c r="B1943" t="s">
        <v>8</v>
      </c>
      <c r="C1943">
        <v>0</v>
      </c>
      <c r="D1943">
        <v>0</v>
      </c>
      <c r="E1943">
        <v>0</v>
      </c>
    </row>
    <row r="1944" spans="1:5" x14ac:dyDescent="0.25">
      <c r="A1944" s="1">
        <v>42486</v>
      </c>
      <c r="B1944" t="s">
        <v>7</v>
      </c>
      <c r="C1944">
        <v>1</v>
      </c>
      <c r="D1944">
        <v>452</v>
      </c>
      <c r="E1944">
        <v>992</v>
      </c>
    </row>
    <row r="1945" spans="1:5" x14ac:dyDescent="0.25">
      <c r="A1945" s="1">
        <v>42487</v>
      </c>
      <c r="B1945" t="s">
        <v>7</v>
      </c>
      <c r="C1945">
        <v>0</v>
      </c>
      <c r="D1945">
        <v>0</v>
      </c>
      <c r="E1945">
        <v>0</v>
      </c>
    </row>
    <row r="1946" spans="1:5" x14ac:dyDescent="0.25">
      <c r="A1946" s="1">
        <v>42488</v>
      </c>
      <c r="B1946" t="s">
        <v>7</v>
      </c>
      <c r="C1946">
        <v>0</v>
      </c>
      <c r="D1946">
        <v>0</v>
      </c>
      <c r="E1946">
        <v>0</v>
      </c>
    </row>
    <row r="1947" spans="1:5" x14ac:dyDescent="0.25">
      <c r="A1947" s="1">
        <v>42489</v>
      </c>
      <c r="B1947" t="s">
        <v>7</v>
      </c>
      <c r="C1947">
        <v>2</v>
      </c>
      <c r="D1947">
        <v>263</v>
      </c>
      <c r="E1947">
        <v>534</v>
      </c>
    </row>
    <row r="1948" spans="1:5" x14ac:dyDescent="0.25">
      <c r="A1948" s="1">
        <v>42490</v>
      </c>
      <c r="B1948" t="s">
        <v>7</v>
      </c>
      <c r="C1948">
        <v>0</v>
      </c>
      <c r="D1948">
        <v>0</v>
      </c>
      <c r="E1948">
        <v>0</v>
      </c>
    </row>
    <row r="1949" spans="1:5" x14ac:dyDescent="0.25">
      <c r="A1949" s="1">
        <v>42491</v>
      </c>
      <c r="B1949" t="s">
        <v>7</v>
      </c>
      <c r="C1949">
        <v>0</v>
      </c>
      <c r="D1949">
        <v>0</v>
      </c>
      <c r="E1949">
        <v>0</v>
      </c>
    </row>
    <row r="1950" spans="1:5" x14ac:dyDescent="0.25">
      <c r="A1950" s="1">
        <v>42492</v>
      </c>
      <c r="B1950" t="s">
        <v>7</v>
      </c>
      <c r="C1950">
        <v>1</v>
      </c>
      <c r="D1950">
        <v>104</v>
      </c>
      <c r="E1950">
        <v>381</v>
      </c>
    </row>
    <row r="1951" spans="1:5" x14ac:dyDescent="0.25">
      <c r="A1951" s="1">
        <v>42493</v>
      </c>
      <c r="B1951" t="s">
        <v>7</v>
      </c>
      <c r="C1951">
        <v>1</v>
      </c>
      <c r="D1951">
        <v>197</v>
      </c>
      <c r="E1951">
        <v>339</v>
      </c>
    </row>
    <row r="1952" spans="1:5" x14ac:dyDescent="0.25">
      <c r="A1952" s="1">
        <v>42494</v>
      </c>
      <c r="B1952" t="s">
        <v>7</v>
      </c>
      <c r="C1952">
        <v>2</v>
      </c>
      <c r="D1952">
        <v>592</v>
      </c>
      <c r="E1952">
        <v>1457</v>
      </c>
    </row>
    <row r="1953" spans="1:5" x14ac:dyDescent="0.25">
      <c r="A1953" s="1">
        <v>42495</v>
      </c>
      <c r="B1953" t="s">
        <v>7</v>
      </c>
      <c r="C1953">
        <v>1</v>
      </c>
      <c r="D1953">
        <v>119</v>
      </c>
      <c r="E1953">
        <v>538</v>
      </c>
    </row>
    <row r="1954" spans="1:5" x14ac:dyDescent="0.25">
      <c r="A1954" s="1">
        <v>42496</v>
      </c>
      <c r="B1954" t="s">
        <v>7</v>
      </c>
      <c r="C1954">
        <v>2</v>
      </c>
      <c r="D1954">
        <v>939</v>
      </c>
      <c r="E1954">
        <v>2221</v>
      </c>
    </row>
    <row r="1955" spans="1:5" x14ac:dyDescent="0.25">
      <c r="A1955" s="1">
        <v>42497</v>
      </c>
      <c r="B1955" t="s">
        <v>7</v>
      </c>
      <c r="C1955">
        <v>2</v>
      </c>
      <c r="D1955">
        <v>495</v>
      </c>
      <c r="E1955">
        <v>1080</v>
      </c>
    </row>
    <row r="1956" spans="1:5" x14ac:dyDescent="0.25">
      <c r="A1956" s="1">
        <v>42498</v>
      </c>
      <c r="B1956" t="s">
        <v>7</v>
      </c>
      <c r="C1956">
        <v>2</v>
      </c>
      <c r="D1956">
        <v>503</v>
      </c>
      <c r="E1956">
        <v>1736</v>
      </c>
    </row>
    <row r="1957" spans="1:5" x14ac:dyDescent="0.25">
      <c r="A1957" s="1">
        <v>42499</v>
      </c>
      <c r="B1957" t="s">
        <v>7</v>
      </c>
      <c r="C1957">
        <v>1</v>
      </c>
      <c r="D1957">
        <v>127</v>
      </c>
      <c r="E1957">
        <v>336</v>
      </c>
    </row>
    <row r="1958" spans="1:5" x14ac:dyDescent="0.25">
      <c r="A1958" s="1">
        <v>42500</v>
      </c>
      <c r="B1958" t="s">
        <v>7</v>
      </c>
      <c r="C1958">
        <v>3</v>
      </c>
      <c r="D1958">
        <v>543</v>
      </c>
      <c r="E1958">
        <v>2335</v>
      </c>
    </row>
    <row r="1959" spans="1:5" x14ac:dyDescent="0.25">
      <c r="A1959" s="1">
        <v>42501</v>
      </c>
      <c r="B1959" t="s">
        <v>7</v>
      </c>
      <c r="C1959">
        <v>5</v>
      </c>
      <c r="D1959">
        <v>1397</v>
      </c>
      <c r="E1959">
        <v>7221</v>
      </c>
    </row>
    <row r="1960" spans="1:5" x14ac:dyDescent="0.25">
      <c r="A1960" s="1">
        <v>42502</v>
      </c>
      <c r="B1960" t="s">
        <v>7</v>
      </c>
      <c r="C1960">
        <v>4</v>
      </c>
      <c r="D1960">
        <v>636</v>
      </c>
      <c r="E1960">
        <v>1997</v>
      </c>
    </row>
    <row r="1961" spans="1:5" x14ac:dyDescent="0.25">
      <c r="A1961" s="1">
        <v>42503</v>
      </c>
      <c r="B1961" t="s">
        <v>7</v>
      </c>
      <c r="C1961">
        <v>2</v>
      </c>
      <c r="D1961">
        <v>284</v>
      </c>
      <c r="E1961">
        <v>1278</v>
      </c>
    </row>
    <row r="1962" spans="1:5" x14ac:dyDescent="0.25">
      <c r="A1962" s="1">
        <v>42504</v>
      </c>
      <c r="B1962" t="s">
        <v>7</v>
      </c>
      <c r="C1962">
        <v>0</v>
      </c>
      <c r="D1962">
        <v>0</v>
      </c>
      <c r="E1962">
        <v>0</v>
      </c>
    </row>
    <row r="1963" spans="1:5" x14ac:dyDescent="0.25">
      <c r="A1963" s="1">
        <v>42505</v>
      </c>
      <c r="B1963" t="s">
        <v>7</v>
      </c>
      <c r="C1963">
        <v>1</v>
      </c>
      <c r="D1963">
        <v>156</v>
      </c>
      <c r="E1963">
        <v>1249</v>
      </c>
    </row>
    <row r="1964" spans="1:5" x14ac:dyDescent="0.25">
      <c r="A1964" s="1">
        <v>42506</v>
      </c>
      <c r="B1964" t="s">
        <v>7</v>
      </c>
      <c r="C1964">
        <v>1</v>
      </c>
      <c r="D1964">
        <v>355</v>
      </c>
      <c r="E1964">
        <v>452</v>
      </c>
    </row>
    <row r="1965" spans="1:5" x14ac:dyDescent="0.25">
      <c r="A1965" s="1">
        <v>42507</v>
      </c>
      <c r="B1965" t="s">
        <v>8</v>
      </c>
      <c r="C1965">
        <v>0</v>
      </c>
      <c r="D1965">
        <v>0</v>
      </c>
      <c r="E1965">
        <v>0</v>
      </c>
    </row>
    <row r="1966" spans="1:5" x14ac:dyDescent="0.25">
      <c r="A1966" s="1">
        <v>42508</v>
      </c>
      <c r="B1966" t="s">
        <v>7</v>
      </c>
      <c r="C1966">
        <v>0</v>
      </c>
      <c r="D1966">
        <v>0</v>
      </c>
      <c r="E1966">
        <v>0</v>
      </c>
    </row>
    <row r="1967" spans="1:5" x14ac:dyDescent="0.25">
      <c r="A1967" s="1">
        <v>42509</v>
      </c>
      <c r="B1967" t="s">
        <v>7</v>
      </c>
      <c r="C1967">
        <v>2</v>
      </c>
      <c r="D1967">
        <v>492</v>
      </c>
      <c r="E1967">
        <v>719</v>
      </c>
    </row>
    <row r="1968" spans="1:5" x14ac:dyDescent="0.25">
      <c r="A1968" s="1">
        <v>42510</v>
      </c>
      <c r="B1968" t="s">
        <v>7</v>
      </c>
      <c r="C1968">
        <v>0</v>
      </c>
      <c r="D1968">
        <v>0</v>
      </c>
      <c r="E1968">
        <v>0</v>
      </c>
    </row>
    <row r="1969" spans="1:5" x14ac:dyDescent="0.25">
      <c r="A1969" s="1">
        <v>42511</v>
      </c>
      <c r="B1969" t="s">
        <v>7</v>
      </c>
      <c r="C1969">
        <v>1</v>
      </c>
      <c r="D1969">
        <v>244</v>
      </c>
      <c r="E1969">
        <v>1953</v>
      </c>
    </row>
    <row r="1970" spans="1:5" x14ac:dyDescent="0.25">
      <c r="A1970" s="1">
        <v>42512</v>
      </c>
      <c r="B1970" t="s">
        <v>7</v>
      </c>
      <c r="C1970">
        <v>3</v>
      </c>
      <c r="D1970">
        <v>967</v>
      </c>
      <c r="E1970">
        <v>1992</v>
      </c>
    </row>
    <row r="1971" spans="1:5" x14ac:dyDescent="0.25">
      <c r="A1971" s="1">
        <v>42513</v>
      </c>
      <c r="B1971" t="s">
        <v>8</v>
      </c>
      <c r="C1971">
        <v>0</v>
      </c>
      <c r="D1971">
        <v>0</v>
      </c>
      <c r="E1971">
        <v>0</v>
      </c>
    </row>
    <row r="1972" spans="1:5" x14ac:dyDescent="0.25">
      <c r="A1972" s="1">
        <v>42514</v>
      </c>
      <c r="B1972" t="s">
        <v>7</v>
      </c>
      <c r="C1972">
        <v>5</v>
      </c>
      <c r="D1972">
        <v>1490</v>
      </c>
      <c r="E1972">
        <v>5460</v>
      </c>
    </row>
    <row r="1973" spans="1:5" x14ac:dyDescent="0.25">
      <c r="A1973" s="1">
        <v>42515</v>
      </c>
      <c r="B1973" t="s">
        <v>7</v>
      </c>
      <c r="C1973">
        <v>1</v>
      </c>
      <c r="D1973">
        <v>104</v>
      </c>
      <c r="E1973">
        <v>600</v>
      </c>
    </row>
    <row r="1974" spans="1:5" x14ac:dyDescent="0.25">
      <c r="A1974" s="1">
        <v>42516</v>
      </c>
      <c r="B1974" t="s">
        <v>7</v>
      </c>
      <c r="C1974">
        <v>4</v>
      </c>
      <c r="D1974">
        <v>852</v>
      </c>
      <c r="E1974">
        <v>2188</v>
      </c>
    </row>
    <row r="1975" spans="1:5" x14ac:dyDescent="0.25">
      <c r="A1975" s="1">
        <v>42517</v>
      </c>
      <c r="B1975" t="s">
        <v>7</v>
      </c>
      <c r="C1975">
        <v>2</v>
      </c>
      <c r="D1975">
        <v>617</v>
      </c>
      <c r="E1975">
        <v>1027</v>
      </c>
    </row>
    <row r="1976" spans="1:5" x14ac:dyDescent="0.25">
      <c r="A1976" s="1">
        <v>42518</v>
      </c>
      <c r="B1976" t="s">
        <v>7</v>
      </c>
      <c r="C1976">
        <v>4</v>
      </c>
      <c r="D1976">
        <v>1471</v>
      </c>
      <c r="E1976">
        <v>2682</v>
      </c>
    </row>
    <row r="1977" spans="1:5" x14ac:dyDescent="0.25">
      <c r="A1977" s="1">
        <v>42519</v>
      </c>
      <c r="B1977" t="s">
        <v>7</v>
      </c>
      <c r="C1977">
        <v>2</v>
      </c>
      <c r="D1977">
        <v>383</v>
      </c>
      <c r="E1977">
        <v>2715</v>
      </c>
    </row>
    <row r="1978" spans="1:5" x14ac:dyDescent="0.25">
      <c r="A1978" s="1">
        <v>42520</v>
      </c>
      <c r="B1978" t="s">
        <v>7</v>
      </c>
      <c r="C1978">
        <v>1</v>
      </c>
      <c r="D1978">
        <v>434</v>
      </c>
      <c r="E1978">
        <v>473</v>
      </c>
    </row>
    <row r="1979" spans="1:5" x14ac:dyDescent="0.25">
      <c r="A1979" s="1">
        <v>42521</v>
      </c>
      <c r="B1979" t="s">
        <v>7</v>
      </c>
      <c r="C1979">
        <v>1</v>
      </c>
      <c r="D1979">
        <v>126</v>
      </c>
      <c r="E1979">
        <v>234</v>
      </c>
    </row>
    <row r="1980" spans="1:5" x14ac:dyDescent="0.25">
      <c r="A1980" s="1">
        <v>42522</v>
      </c>
      <c r="B1980" t="s">
        <v>7</v>
      </c>
      <c r="C1980">
        <v>4</v>
      </c>
      <c r="D1980">
        <v>857</v>
      </c>
      <c r="E1980">
        <v>1430</v>
      </c>
    </row>
    <row r="1981" spans="1:5" x14ac:dyDescent="0.25">
      <c r="A1981" s="1">
        <v>42523</v>
      </c>
      <c r="B1981" t="s">
        <v>7</v>
      </c>
      <c r="C1981">
        <v>2</v>
      </c>
      <c r="D1981">
        <v>553</v>
      </c>
      <c r="E1981">
        <v>995</v>
      </c>
    </row>
    <row r="1982" spans="1:5" x14ac:dyDescent="0.25">
      <c r="A1982" s="1">
        <v>42524</v>
      </c>
      <c r="B1982" t="s">
        <v>7</v>
      </c>
      <c r="C1982">
        <v>1</v>
      </c>
      <c r="D1982">
        <v>142</v>
      </c>
      <c r="E1982">
        <v>202</v>
      </c>
    </row>
    <row r="1983" spans="1:5" x14ac:dyDescent="0.25">
      <c r="A1983" s="1">
        <v>42525</v>
      </c>
      <c r="B1983" t="s">
        <v>7</v>
      </c>
      <c r="C1983">
        <v>1</v>
      </c>
      <c r="D1983">
        <v>168</v>
      </c>
      <c r="E1983">
        <v>529</v>
      </c>
    </row>
    <row r="1984" spans="1:5" x14ac:dyDescent="0.25">
      <c r="A1984" s="1">
        <v>42526</v>
      </c>
      <c r="B1984" t="s">
        <v>8</v>
      </c>
      <c r="C1984">
        <v>0</v>
      </c>
      <c r="D1984">
        <v>0</v>
      </c>
      <c r="E1984">
        <v>0</v>
      </c>
    </row>
    <row r="1985" spans="1:5" x14ac:dyDescent="0.25">
      <c r="A1985" s="1">
        <v>42527</v>
      </c>
      <c r="B1985" t="s">
        <v>8</v>
      </c>
      <c r="C1985">
        <v>0</v>
      </c>
      <c r="D1985">
        <v>0</v>
      </c>
      <c r="E1985">
        <v>0</v>
      </c>
    </row>
    <row r="1986" spans="1:5" x14ac:dyDescent="0.25">
      <c r="A1986" s="1">
        <v>42528</v>
      </c>
      <c r="B1986" t="s">
        <v>7</v>
      </c>
      <c r="C1986">
        <v>0</v>
      </c>
      <c r="D1986">
        <v>0</v>
      </c>
      <c r="E1986">
        <v>0</v>
      </c>
    </row>
    <row r="1987" spans="1:5" x14ac:dyDescent="0.25">
      <c r="A1987" s="1">
        <v>42529</v>
      </c>
      <c r="B1987" t="s">
        <v>7</v>
      </c>
      <c r="C1987">
        <v>2</v>
      </c>
      <c r="D1987">
        <v>383</v>
      </c>
      <c r="E1987">
        <v>801</v>
      </c>
    </row>
    <row r="1988" spans="1:5" x14ac:dyDescent="0.25">
      <c r="A1988" s="1">
        <v>42530</v>
      </c>
      <c r="B1988" t="s">
        <v>7</v>
      </c>
      <c r="C1988">
        <v>1</v>
      </c>
      <c r="D1988">
        <v>1644</v>
      </c>
      <c r="E1988">
        <v>1953</v>
      </c>
    </row>
    <row r="1989" spans="1:5" x14ac:dyDescent="0.25">
      <c r="A1989" s="1">
        <v>42531</v>
      </c>
      <c r="B1989" t="s">
        <v>7</v>
      </c>
      <c r="C1989">
        <v>0</v>
      </c>
      <c r="D1989">
        <v>0</v>
      </c>
      <c r="E1989">
        <v>0</v>
      </c>
    </row>
    <row r="1990" spans="1:5" x14ac:dyDescent="0.25">
      <c r="A1990" s="1">
        <v>42532</v>
      </c>
      <c r="B1990" t="s">
        <v>7</v>
      </c>
      <c r="C1990">
        <v>1</v>
      </c>
      <c r="D1990">
        <v>168</v>
      </c>
      <c r="E1990">
        <v>214</v>
      </c>
    </row>
    <row r="1991" spans="1:5" x14ac:dyDescent="0.25">
      <c r="A1991" s="1">
        <v>42533</v>
      </c>
      <c r="B1991" t="s">
        <v>8</v>
      </c>
      <c r="C1991">
        <v>0</v>
      </c>
      <c r="D1991">
        <v>0</v>
      </c>
      <c r="E1991">
        <v>0</v>
      </c>
    </row>
    <row r="1992" spans="1:5" x14ac:dyDescent="0.25">
      <c r="A1992" s="1">
        <v>42534</v>
      </c>
      <c r="B1992" t="s">
        <v>7</v>
      </c>
      <c r="C1992">
        <v>0</v>
      </c>
      <c r="D1992">
        <v>0</v>
      </c>
      <c r="E1992">
        <v>0</v>
      </c>
    </row>
    <row r="1993" spans="1:5" x14ac:dyDescent="0.25">
      <c r="A1993" s="1">
        <v>42535</v>
      </c>
      <c r="B1993" t="s">
        <v>7</v>
      </c>
      <c r="C1993">
        <v>0</v>
      </c>
      <c r="D1993">
        <v>0</v>
      </c>
      <c r="E1993">
        <v>0</v>
      </c>
    </row>
    <row r="1994" spans="1:5" x14ac:dyDescent="0.25">
      <c r="A1994" s="1">
        <v>42536</v>
      </c>
      <c r="B1994" t="s">
        <v>8</v>
      </c>
      <c r="C1994">
        <v>0</v>
      </c>
      <c r="D1994">
        <v>0</v>
      </c>
      <c r="E1994">
        <v>0</v>
      </c>
    </row>
    <row r="1995" spans="1:5" x14ac:dyDescent="0.25">
      <c r="A1995" s="1">
        <v>42537</v>
      </c>
      <c r="B1995" t="s">
        <v>7</v>
      </c>
      <c r="C1995">
        <v>1</v>
      </c>
      <c r="D1995">
        <v>312</v>
      </c>
      <c r="E1995">
        <v>496</v>
      </c>
    </row>
    <row r="1996" spans="1:5" x14ac:dyDescent="0.25">
      <c r="A1996" s="1">
        <v>42538</v>
      </c>
      <c r="B1996" t="s">
        <v>8</v>
      </c>
      <c r="C1996">
        <v>0</v>
      </c>
      <c r="D1996">
        <v>0</v>
      </c>
      <c r="E1996">
        <v>0</v>
      </c>
    </row>
    <row r="1997" spans="1:5" x14ac:dyDescent="0.25">
      <c r="A1997" s="1">
        <v>42539</v>
      </c>
      <c r="B1997" t="s">
        <v>8</v>
      </c>
      <c r="C1997">
        <v>0</v>
      </c>
      <c r="D1997">
        <v>0</v>
      </c>
      <c r="E1997">
        <v>0</v>
      </c>
    </row>
    <row r="1998" spans="1:5" x14ac:dyDescent="0.25">
      <c r="A1998" s="1">
        <v>42540</v>
      </c>
      <c r="B1998" t="s">
        <v>7</v>
      </c>
      <c r="C1998">
        <v>2</v>
      </c>
      <c r="D1998">
        <v>628</v>
      </c>
      <c r="E1998">
        <v>1822</v>
      </c>
    </row>
    <row r="1999" spans="1:5" x14ac:dyDescent="0.25">
      <c r="A1999" s="1">
        <v>42541</v>
      </c>
      <c r="B1999" t="s">
        <v>7</v>
      </c>
      <c r="C1999">
        <v>2</v>
      </c>
      <c r="D1999">
        <v>685</v>
      </c>
      <c r="E1999">
        <v>2371</v>
      </c>
    </row>
    <row r="2000" spans="1:5" x14ac:dyDescent="0.25">
      <c r="A2000" s="1">
        <v>42542</v>
      </c>
      <c r="B2000" t="s">
        <v>7</v>
      </c>
      <c r="C2000">
        <v>3</v>
      </c>
      <c r="D2000">
        <v>962</v>
      </c>
      <c r="E2000">
        <v>1530</v>
      </c>
    </row>
    <row r="2001" spans="1:5" x14ac:dyDescent="0.25">
      <c r="A2001" s="1">
        <v>42543</v>
      </c>
      <c r="B2001" t="s">
        <v>8</v>
      </c>
      <c r="C2001">
        <v>0</v>
      </c>
      <c r="D2001">
        <v>0</v>
      </c>
      <c r="E2001">
        <v>0</v>
      </c>
    </row>
    <row r="2002" spans="1:5" x14ac:dyDescent="0.25">
      <c r="A2002" s="1">
        <v>42544</v>
      </c>
      <c r="B2002" t="s">
        <v>7</v>
      </c>
      <c r="C2002">
        <v>2</v>
      </c>
      <c r="D2002">
        <v>566</v>
      </c>
      <c r="E2002">
        <v>1596</v>
      </c>
    </row>
    <row r="2003" spans="1:5" x14ac:dyDescent="0.25">
      <c r="A2003" s="1">
        <v>42545</v>
      </c>
      <c r="B2003" t="s">
        <v>7</v>
      </c>
      <c r="C2003">
        <v>1</v>
      </c>
      <c r="D2003">
        <v>303</v>
      </c>
      <c r="E2003">
        <v>657</v>
      </c>
    </row>
    <row r="2004" spans="1:5" x14ac:dyDescent="0.25">
      <c r="A2004" s="1">
        <v>42546</v>
      </c>
      <c r="B2004" t="s">
        <v>7</v>
      </c>
      <c r="C2004">
        <v>2</v>
      </c>
      <c r="D2004">
        <v>688</v>
      </c>
      <c r="E2004">
        <v>1237</v>
      </c>
    </row>
    <row r="2005" spans="1:5" x14ac:dyDescent="0.25">
      <c r="A2005" s="1">
        <v>42547</v>
      </c>
      <c r="B2005" t="s">
        <v>7</v>
      </c>
      <c r="C2005">
        <v>0</v>
      </c>
      <c r="D2005">
        <v>0</v>
      </c>
      <c r="E2005">
        <v>0</v>
      </c>
    </row>
    <row r="2006" spans="1:5" x14ac:dyDescent="0.25">
      <c r="A2006" s="1">
        <v>42548</v>
      </c>
      <c r="B2006" t="s">
        <v>7</v>
      </c>
      <c r="C2006">
        <v>2</v>
      </c>
      <c r="D2006">
        <v>561</v>
      </c>
      <c r="E2006">
        <v>854</v>
      </c>
    </row>
    <row r="2007" spans="1:5" x14ac:dyDescent="0.25">
      <c r="A2007" s="1">
        <v>42549</v>
      </c>
      <c r="B2007" t="s">
        <v>7</v>
      </c>
      <c r="C2007">
        <v>2</v>
      </c>
      <c r="D2007">
        <v>661</v>
      </c>
      <c r="E2007">
        <v>1265</v>
      </c>
    </row>
    <row r="2008" spans="1:5" x14ac:dyDescent="0.25">
      <c r="A2008" s="1">
        <v>42550</v>
      </c>
      <c r="B2008" t="s">
        <v>7</v>
      </c>
      <c r="C2008">
        <v>1</v>
      </c>
      <c r="D2008">
        <v>411</v>
      </c>
      <c r="E2008">
        <v>892</v>
      </c>
    </row>
    <row r="2009" spans="1:5" x14ac:dyDescent="0.25">
      <c r="A2009" s="1">
        <v>42551</v>
      </c>
      <c r="B2009" t="s">
        <v>7</v>
      </c>
      <c r="C2009">
        <v>3</v>
      </c>
      <c r="D2009">
        <v>868</v>
      </c>
      <c r="E2009">
        <v>1435</v>
      </c>
    </row>
    <row r="2010" spans="1:5" x14ac:dyDescent="0.25">
      <c r="A2010" s="1">
        <v>42552</v>
      </c>
      <c r="B2010" t="s">
        <v>7</v>
      </c>
      <c r="C2010">
        <v>0</v>
      </c>
      <c r="D2010">
        <v>0</v>
      </c>
      <c r="E2010">
        <v>0</v>
      </c>
    </row>
    <row r="2011" spans="1:5" x14ac:dyDescent="0.25">
      <c r="A2011" s="1">
        <v>42553</v>
      </c>
      <c r="B2011" t="s">
        <v>8</v>
      </c>
      <c r="C2011">
        <v>0</v>
      </c>
      <c r="D2011">
        <v>0</v>
      </c>
      <c r="E2011">
        <v>0</v>
      </c>
    </row>
    <row r="2012" spans="1:5" x14ac:dyDescent="0.25">
      <c r="A2012" s="1">
        <v>42554</v>
      </c>
      <c r="B2012" t="s">
        <v>8</v>
      </c>
      <c r="C2012">
        <v>0</v>
      </c>
      <c r="D2012">
        <v>0</v>
      </c>
      <c r="E2012">
        <v>0</v>
      </c>
    </row>
    <row r="2013" spans="1:5" x14ac:dyDescent="0.25">
      <c r="A2013" s="1">
        <v>42555</v>
      </c>
      <c r="B2013" t="s">
        <v>7</v>
      </c>
      <c r="C2013">
        <v>0</v>
      </c>
      <c r="D2013">
        <v>0</v>
      </c>
      <c r="E2013">
        <v>0</v>
      </c>
    </row>
    <row r="2014" spans="1:5" x14ac:dyDescent="0.25">
      <c r="A2014" s="1">
        <v>42556</v>
      </c>
      <c r="B2014" t="s">
        <v>7</v>
      </c>
      <c r="C2014">
        <v>2</v>
      </c>
      <c r="D2014">
        <v>396</v>
      </c>
      <c r="E2014">
        <v>1121</v>
      </c>
    </row>
    <row r="2015" spans="1:5" x14ac:dyDescent="0.25">
      <c r="A2015" s="1">
        <v>42557</v>
      </c>
      <c r="B2015" t="s">
        <v>7</v>
      </c>
      <c r="C2015">
        <v>1</v>
      </c>
      <c r="D2015">
        <v>416</v>
      </c>
      <c r="E2015">
        <v>694</v>
      </c>
    </row>
    <row r="2016" spans="1:5" x14ac:dyDescent="0.25">
      <c r="A2016" s="1">
        <v>42558</v>
      </c>
      <c r="B2016" t="s">
        <v>7</v>
      </c>
      <c r="C2016">
        <v>2</v>
      </c>
      <c r="D2016">
        <v>334</v>
      </c>
      <c r="E2016">
        <v>763</v>
      </c>
    </row>
    <row r="2017" spans="1:5" x14ac:dyDescent="0.25">
      <c r="A2017" s="1">
        <v>42559</v>
      </c>
      <c r="B2017" t="s">
        <v>8</v>
      </c>
      <c r="C2017">
        <v>0</v>
      </c>
      <c r="D2017">
        <v>0</v>
      </c>
      <c r="E2017">
        <v>0</v>
      </c>
    </row>
    <row r="2018" spans="1:5" x14ac:dyDescent="0.25">
      <c r="A2018" s="1">
        <v>42560</v>
      </c>
      <c r="B2018" t="s">
        <v>7</v>
      </c>
      <c r="C2018">
        <v>0</v>
      </c>
      <c r="D2018">
        <v>0</v>
      </c>
      <c r="E2018">
        <v>0</v>
      </c>
    </row>
    <row r="2019" spans="1:5" x14ac:dyDescent="0.25">
      <c r="A2019" s="1">
        <v>42561</v>
      </c>
      <c r="B2019" t="s">
        <v>7</v>
      </c>
      <c r="C2019">
        <v>0</v>
      </c>
      <c r="D2019">
        <v>0</v>
      </c>
      <c r="E2019">
        <v>0</v>
      </c>
    </row>
    <row r="2020" spans="1:5" x14ac:dyDescent="0.25">
      <c r="A2020" s="1">
        <v>42562</v>
      </c>
      <c r="B2020" t="s">
        <v>8</v>
      </c>
      <c r="C2020">
        <v>0</v>
      </c>
      <c r="D2020">
        <v>0</v>
      </c>
      <c r="E2020">
        <v>0</v>
      </c>
    </row>
    <row r="2021" spans="1:5" x14ac:dyDescent="0.25">
      <c r="A2021" s="1">
        <v>42563</v>
      </c>
      <c r="B2021" t="s">
        <v>8</v>
      </c>
      <c r="C2021">
        <v>0</v>
      </c>
      <c r="D2021">
        <v>0</v>
      </c>
      <c r="E2021">
        <v>0</v>
      </c>
    </row>
    <row r="2022" spans="1:5" x14ac:dyDescent="0.25">
      <c r="A2022" s="1">
        <v>42564</v>
      </c>
      <c r="B2022" t="s">
        <v>7</v>
      </c>
      <c r="C2022">
        <v>0</v>
      </c>
      <c r="D2022">
        <v>0</v>
      </c>
      <c r="E2022">
        <v>0</v>
      </c>
    </row>
    <row r="2023" spans="1:5" x14ac:dyDescent="0.25">
      <c r="A2023" s="1">
        <v>42565</v>
      </c>
      <c r="B2023" t="s">
        <v>8</v>
      </c>
      <c r="C2023">
        <v>0</v>
      </c>
      <c r="D2023">
        <v>0</v>
      </c>
      <c r="E2023">
        <v>0</v>
      </c>
    </row>
    <row r="2024" spans="1:5" x14ac:dyDescent="0.25">
      <c r="A2024" s="1">
        <v>42566</v>
      </c>
      <c r="B2024" t="s">
        <v>7</v>
      </c>
      <c r="C2024">
        <v>1</v>
      </c>
      <c r="D2024">
        <v>440</v>
      </c>
      <c r="E2024">
        <v>569</v>
      </c>
    </row>
    <row r="2025" spans="1:5" x14ac:dyDescent="0.25">
      <c r="A2025" s="1">
        <v>42567</v>
      </c>
      <c r="B2025" t="s">
        <v>8</v>
      </c>
      <c r="C2025">
        <v>0</v>
      </c>
      <c r="D2025">
        <v>0</v>
      </c>
      <c r="E2025">
        <v>0</v>
      </c>
    </row>
    <row r="2026" spans="1:5" x14ac:dyDescent="0.25">
      <c r="A2026" s="1">
        <v>42568</v>
      </c>
      <c r="B2026" t="s">
        <v>7</v>
      </c>
      <c r="C2026">
        <v>0</v>
      </c>
      <c r="D2026">
        <v>0</v>
      </c>
      <c r="E2026">
        <v>0</v>
      </c>
    </row>
    <row r="2027" spans="1:5" x14ac:dyDescent="0.25">
      <c r="A2027" s="1">
        <v>42569</v>
      </c>
      <c r="B2027" t="s">
        <v>8</v>
      </c>
      <c r="C2027">
        <v>0</v>
      </c>
      <c r="D2027">
        <v>0</v>
      </c>
      <c r="E2027">
        <v>0</v>
      </c>
    </row>
    <row r="2028" spans="1:5" x14ac:dyDescent="0.25">
      <c r="A2028" s="1">
        <v>42570</v>
      </c>
      <c r="B2028" t="s">
        <v>8</v>
      </c>
      <c r="C2028">
        <v>0</v>
      </c>
      <c r="D2028">
        <v>0</v>
      </c>
      <c r="E2028">
        <v>0</v>
      </c>
    </row>
    <row r="2029" spans="1:5" x14ac:dyDescent="0.25">
      <c r="A2029" s="1">
        <v>42571</v>
      </c>
      <c r="B2029" t="s">
        <v>7</v>
      </c>
      <c r="C2029">
        <v>1</v>
      </c>
      <c r="D2029">
        <v>128</v>
      </c>
      <c r="E2029">
        <v>976</v>
      </c>
    </row>
    <row r="2030" spans="1:5" x14ac:dyDescent="0.25">
      <c r="A2030" s="1">
        <v>42572</v>
      </c>
      <c r="B2030" t="s">
        <v>8</v>
      </c>
      <c r="C2030">
        <v>0</v>
      </c>
      <c r="D2030">
        <v>0</v>
      </c>
      <c r="E2030">
        <v>0</v>
      </c>
    </row>
    <row r="2031" spans="1:5" x14ac:dyDescent="0.25">
      <c r="A2031" s="1">
        <v>42573</v>
      </c>
      <c r="B2031" t="s">
        <v>7</v>
      </c>
      <c r="C2031">
        <v>2</v>
      </c>
      <c r="D2031">
        <v>576</v>
      </c>
      <c r="E2031">
        <v>1390</v>
      </c>
    </row>
    <row r="2032" spans="1:5" x14ac:dyDescent="0.25">
      <c r="A2032" s="1">
        <v>42574</v>
      </c>
      <c r="B2032" t="s">
        <v>7</v>
      </c>
      <c r="C2032">
        <v>4</v>
      </c>
      <c r="D2032">
        <v>2008</v>
      </c>
      <c r="E2032">
        <v>4374</v>
      </c>
    </row>
    <row r="2033" spans="1:5" x14ac:dyDescent="0.25">
      <c r="A2033" s="1">
        <v>42575</v>
      </c>
      <c r="B2033" t="s">
        <v>7</v>
      </c>
      <c r="C2033">
        <v>1</v>
      </c>
      <c r="D2033">
        <v>452</v>
      </c>
      <c r="E2033">
        <v>480</v>
      </c>
    </row>
    <row r="2034" spans="1:5" x14ac:dyDescent="0.25">
      <c r="A2034" s="1">
        <v>42576</v>
      </c>
      <c r="B2034" t="s">
        <v>8</v>
      </c>
      <c r="C2034">
        <v>0</v>
      </c>
      <c r="D2034">
        <v>0</v>
      </c>
      <c r="E2034">
        <v>0</v>
      </c>
    </row>
    <row r="2035" spans="1:5" x14ac:dyDescent="0.25">
      <c r="A2035" s="1">
        <v>42577</v>
      </c>
      <c r="B2035" t="s">
        <v>8</v>
      </c>
      <c r="C2035">
        <v>0</v>
      </c>
      <c r="D2035">
        <v>0</v>
      </c>
      <c r="E2035">
        <v>0</v>
      </c>
    </row>
    <row r="2036" spans="1:5" x14ac:dyDescent="0.25">
      <c r="A2036" s="1">
        <v>42578</v>
      </c>
      <c r="B2036" t="s">
        <v>8</v>
      </c>
      <c r="C2036">
        <v>0</v>
      </c>
      <c r="D2036">
        <v>0</v>
      </c>
      <c r="E2036">
        <v>0</v>
      </c>
    </row>
    <row r="2037" spans="1:5" x14ac:dyDescent="0.25">
      <c r="A2037" s="1">
        <v>42579</v>
      </c>
      <c r="B2037" t="s">
        <v>8</v>
      </c>
      <c r="C2037">
        <v>0</v>
      </c>
      <c r="D2037">
        <v>0</v>
      </c>
      <c r="E2037">
        <v>0</v>
      </c>
    </row>
    <row r="2038" spans="1:5" x14ac:dyDescent="0.25">
      <c r="A2038" s="1">
        <v>42580</v>
      </c>
      <c r="B2038" t="s">
        <v>7</v>
      </c>
      <c r="C2038">
        <v>0</v>
      </c>
      <c r="D2038">
        <v>0</v>
      </c>
      <c r="E2038">
        <v>0</v>
      </c>
    </row>
    <row r="2039" spans="1:5" x14ac:dyDescent="0.25">
      <c r="A2039" s="1">
        <v>42581</v>
      </c>
      <c r="B2039" t="s">
        <v>8</v>
      </c>
      <c r="C2039">
        <v>0</v>
      </c>
      <c r="D2039">
        <v>0</v>
      </c>
      <c r="E2039">
        <v>0</v>
      </c>
    </row>
    <row r="2040" spans="1:5" x14ac:dyDescent="0.25">
      <c r="A2040" s="1">
        <v>42582</v>
      </c>
      <c r="B2040" t="s">
        <v>8</v>
      </c>
      <c r="C2040">
        <v>0</v>
      </c>
      <c r="D2040">
        <v>0</v>
      </c>
      <c r="E2040">
        <v>0</v>
      </c>
    </row>
    <row r="2041" spans="1:5" x14ac:dyDescent="0.25">
      <c r="A2041" s="1">
        <v>42583</v>
      </c>
      <c r="B2041" t="s">
        <v>8</v>
      </c>
      <c r="C2041">
        <v>0</v>
      </c>
      <c r="D2041">
        <v>0</v>
      </c>
      <c r="E2041">
        <v>0</v>
      </c>
    </row>
    <row r="2042" spans="1:5" x14ac:dyDescent="0.25">
      <c r="A2042" s="1">
        <v>42584</v>
      </c>
      <c r="B2042" t="s">
        <v>8</v>
      </c>
      <c r="C2042">
        <v>0</v>
      </c>
      <c r="D2042">
        <v>0</v>
      </c>
      <c r="E2042">
        <v>0</v>
      </c>
    </row>
    <row r="2043" spans="1:5" x14ac:dyDescent="0.25">
      <c r="A2043" s="1">
        <v>42585</v>
      </c>
      <c r="B2043" t="s">
        <v>7</v>
      </c>
      <c r="C2043">
        <v>0</v>
      </c>
      <c r="D2043">
        <v>0</v>
      </c>
      <c r="E2043">
        <v>0</v>
      </c>
    </row>
    <row r="2044" spans="1:5" x14ac:dyDescent="0.25">
      <c r="A2044" s="1">
        <v>42586</v>
      </c>
      <c r="B2044" t="s">
        <v>8</v>
      </c>
      <c r="C2044">
        <v>0</v>
      </c>
      <c r="D2044">
        <v>0</v>
      </c>
      <c r="E2044">
        <v>0</v>
      </c>
    </row>
    <row r="2045" spans="1:5" x14ac:dyDescent="0.25">
      <c r="A2045" s="1">
        <v>42587</v>
      </c>
      <c r="B2045" t="s">
        <v>8</v>
      </c>
      <c r="C2045">
        <v>0</v>
      </c>
      <c r="D2045">
        <v>0</v>
      </c>
      <c r="E2045">
        <v>0</v>
      </c>
    </row>
    <row r="2046" spans="1:5" x14ac:dyDescent="0.25">
      <c r="A2046" s="1">
        <v>42588</v>
      </c>
      <c r="B2046" t="s">
        <v>8</v>
      </c>
      <c r="C2046">
        <v>0</v>
      </c>
      <c r="D2046">
        <v>0</v>
      </c>
      <c r="E2046">
        <v>0</v>
      </c>
    </row>
    <row r="2047" spans="1:5" x14ac:dyDescent="0.25">
      <c r="A2047" s="1">
        <v>42589</v>
      </c>
      <c r="B2047" t="s">
        <v>7</v>
      </c>
      <c r="C2047">
        <v>1</v>
      </c>
      <c r="D2047">
        <v>90</v>
      </c>
      <c r="E2047">
        <v>327</v>
      </c>
    </row>
    <row r="2048" spans="1:5" x14ac:dyDescent="0.25">
      <c r="A2048" s="1">
        <v>42590</v>
      </c>
      <c r="B2048" t="s">
        <v>7</v>
      </c>
      <c r="C2048">
        <v>1</v>
      </c>
      <c r="D2048">
        <v>252</v>
      </c>
      <c r="E2048">
        <v>726</v>
      </c>
    </row>
    <row r="2049" spans="1:5" x14ac:dyDescent="0.25">
      <c r="A2049" s="1">
        <v>42591</v>
      </c>
      <c r="B2049" t="s">
        <v>7</v>
      </c>
      <c r="C2049">
        <v>1</v>
      </c>
      <c r="D2049">
        <v>84</v>
      </c>
      <c r="E2049">
        <v>144</v>
      </c>
    </row>
    <row r="2050" spans="1:5" x14ac:dyDescent="0.25">
      <c r="A2050" s="1">
        <v>42592</v>
      </c>
      <c r="B2050" t="s">
        <v>8</v>
      </c>
      <c r="C2050">
        <v>0</v>
      </c>
      <c r="D2050">
        <v>0</v>
      </c>
      <c r="E2050">
        <v>0</v>
      </c>
    </row>
    <row r="2051" spans="1:5" x14ac:dyDescent="0.25">
      <c r="A2051" s="1">
        <v>42593</v>
      </c>
      <c r="B2051" t="s">
        <v>8</v>
      </c>
      <c r="C2051">
        <v>0</v>
      </c>
      <c r="D2051">
        <v>0</v>
      </c>
      <c r="E2051">
        <v>0</v>
      </c>
    </row>
    <row r="2052" spans="1:5" x14ac:dyDescent="0.25">
      <c r="A2052" s="1">
        <v>42594</v>
      </c>
      <c r="B2052" t="s">
        <v>8</v>
      </c>
      <c r="C2052">
        <v>0</v>
      </c>
      <c r="D2052">
        <v>0</v>
      </c>
      <c r="E2052">
        <v>0</v>
      </c>
    </row>
    <row r="2053" spans="1:5" x14ac:dyDescent="0.25">
      <c r="A2053" s="1">
        <v>42595</v>
      </c>
      <c r="B2053" t="s">
        <v>7</v>
      </c>
      <c r="C2053">
        <v>0</v>
      </c>
      <c r="D2053">
        <v>0</v>
      </c>
      <c r="E2053">
        <v>0</v>
      </c>
    </row>
    <row r="2054" spans="1:5" x14ac:dyDescent="0.25">
      <c r="A2054" s="1">
        <v>42596</v>
      </c>
      <c r="B2054" t="s">
        <v>8</v>
      </c>
      <c r="C2054">
        <v>0</v>
      </c>
      <c r="D2054">
        <v>0</v>
      </c>
      <c r="E2054">
        <v>0</v>
      </c>
    </row>
    <row r="2055" spans="1:5" x14ac:dyDescent="0.25">
      <c r="A2055" s="1">
        <v>42597</v>
      </c>
      <c r="B2055" t="s">
        <v>7</v>
      </c>
      <c r="C2055">
        <v>0</v>
      </c>
      <c r="D2055">
        <v>0</v>
      </c>
      <c r="E2055">
        <v>0</v>
      </c>
    </row>
    <row r="2056" spans="1:5" x14ac:dyDescent="0.25">
      <c r="A2056" s="1">
        <v>42598</v>
      </c>
      <c r="B2056" t="s">
        <v>8</v>
      </c>
      <c r="C2056">
        <v>0</v>
      </c>
      <c r="D2056">
        <v>0</v>
      </c>
      <c r="E2056">
        <v>0</v>
      </c>
    </row>
    <row r="2057" spans="1:5" x14ac:dyDescent="0.25">
      <c r="A2057" s="1">
        <v>42599</v>
      </c>
      <c r="B2057" t="s">
        <v>8</v>
      </c>
      <c r="C2057">
        <v>0</v>
      </c>
      <c r="D2057">
        <v>0</v>
      </c>
      <c r="E2057">
        <v>0</v>
      </c>
    </row>
    <row r="2058" spans="1:5" x14ac:dyDescent="0.25">
      <c r="A2058" s="1">
        <v>42600</v>
      </c>
      <c r="B2058" t="s">
        <v>7</v>
      </c>
      <c r="C2058">
        <v>1</v>
      </c>
      <c r="D2058">
        <v>190</v>
      </c>
      <c r="E2058">
        <v>1420</v>
      </c>
    </row>
    <row r="2059" spans="1:5" x14ac:dyDescent="0.25">
      <c r="A2059" s="1">
        <v>42601</v>
      </c>
      <c r="B2059" t="s">
        <v>8</v>
      </c>
      <c r="C2059">
        <v>0</v>
      </c>
      <c r="D2059">
        <v>0</v>
      </c>
      <c r="E2059">
        <v>0</v>
      </c>
    </row>
    <row r="2060" spans="1:5" x14ac:dyDescent="0.25">
      <c r="A2060" s="1">
        <v>42602</v>
      </c>
      <c r="B2060" t="s">
        <v>8</v>
      </c>
      <c r="C2060">
        <v>0</v>
      </c>
      <c r="D2060">
        <v>0</v>
      </c>
      <c r="E2060">
        <v>0</v>
      </c>
    </row>
    <row r="2061" spans="1:5" x14ac:dyDescent="0.25">
      <c r="A2061" s="1">
        <v>42603</v>
      </c>
      <c r="B2061" t="s">
        <v>8</v>
      </c>
      <c r="C2061">
        <v>0</v>
      </c>
      <c r="D2061">
        <v>0</v>
      </c>
      <c r="E2061">
        <v>0</v>
      </c>
    </row>
    <row r="2062" spans="1:5" x14ac:dyDescent="0.25">
      <c r="A2062" s="1">
        <v>42604</v>
      </c>
      <c r="B2062" t="s">
        <v>8</v>
      </c>
      <c r="C2062">
        <v>0</v>
      </c>
      <c r="D2062">
        <v>0</v>
      </c>
      <c r="E2062">
        <v>0</v>
      </c>
    </row>
    <row r="2063" spans="1:5" x14ac:dyDescent="0.25">
      <c r="A2063" s="1">
        <v>42605</v>
      </c>
      <c r="B2063" t="s">
        <v>8</v>
      </c>
      <c r="C2063">
        <v>0</v>
      </c>
      <c r="D2063">
        <v>0</v>
      </c>
      <c r="E2063">
        <v>0</v>
      </c>
    </row>
    <row r="2064" spans="1:5" x14ac:dyDescent="0.25">
      <c r="A2064" s="1">
        <v>42606</v>
      </c>
      <c r="B2064" t="s">
        <v>8</v>
      </c>
      <c r="C2064">
        <v>0</v>
      </c>
      <c r="D2064">
        <v>0</v>
      </c>
      <c r="E2064">
        <v>0</v>
      </c>
    </row>
    <row r="2065" spans="1:5" x14ac:dyDescent="0.25">
      <c r="A2065" s="1">
        <v>42607</v>
      </c>
      <c r="B2065" t="s">
        <v>8</v>
      </c>
      <c r="C2065">
        <v>0</v>
      </c>
      <c r="D2065">
        <v>0</v>
      </c>
      <c r="E2065">
        <v>0</v>
      </c>
    </row>
    <row r="2066" spans="1:5" x14ac:dyDescent="0.25">
      <c r="A2066" s="1">
        <v>42608</v>
      </c>
      <c r="B2066" t="s">
        <v>8</v>
      </c>
      <c r="C2066">
        <v>0</v>
      </c>
      <c r="D2066">
        <v>0</v>
      </c>
      <c r="E2066">
        <v>0</v>
      </c>
    </row>
    <row r="2067" spans="1:5" x14ac:dyDescent="0.25">
      <c r="A2067" s="1">
        <v>42609</v>
      </c>
      <c r="B2067" t="s">
        <v>8</v>
      </c>
      <c r="C2067">
        <v>0</v>
      </c>
      <c r="D2067">
        <v>0</v>
      </c>
      <c r="E2067">
        <v>0</v>
      </c>
    </row>
    <row r="2068" spans="1:5" x14ac:dyDescent="0.25">
      <c r="A2068" s="1">
        <v>42610</v>
      </c>
      <c r="B2068" t="s">
        <v>8</v>
      </c>
      <c r="C2068">
        <v>0</v>
      </c>
      <c r="D2068">
        <v>0</v>
      </c>
      <c r="E2068">
        <v>0</v>
      </c>
    </row>
    <row r="2069" spans="1:5" x14ac:dyDescent="0.25">
      <c r="A2069" s="1">
        <v>42611</v>
      </c>
      <c r="B2069" t="s">
        <v>7</v>
      </c>
      <c r="C2069">
        <v>3</v>
      </c>
      <c r="D2069">
        <v>892</v>
      </c>
      <c r="E2069">
        <v>1230</v>
      </c>
    </row>
    <row r="2070" spans="1:5" x14ac:dyDescent="0.25">
      <c r="A2070" s="1">
        <v>42612</v>
      </c>
      <c r="B2070" t="s">
        <v>7</v>
      </c>
      <c r="C2070">
        <v>0</v>
      </c>
      <c r="D2070">
        <v>0</v>
      </c>
      <c r="E2070">
        <v>0</v>
      </c>
    </row>
    <row r="2071" spans="1:5" x14ac:dyDescent="0.25">
      <c r="A2071" s="1">
        <v>42613</v>
      </c>
      <c r="B2071" t="s">
        <v>7</v>
      </c>
      <c r="C2071">
        <v>1</v>
      </c>
      <c r="D2071">
        <v>285</v>
      </c>
      <c r="E2071">
        <v>428</v>
      </c>
    </row>
    <row r="2072" spans="1:5" x14ac:dyDescent="0.25">
      <c r="A2072" s="1">
        <v>42614</v>
      </c>
      <c r="B2072" t="s">
        <v>7</v>
      </c>
      <c r="C2072">
        <v>0</v>
      </c>
      <c r="D2072">
        <v>0</v>
      </c>
      <c r="E2072">
        <v>0</v>
      </c>
    </row>
    <row r="2073" spans="1:5" x14ac:dyDescent="0.25">
      <c r="A2073" s="1">
        <v>42615</v>
      </c>
      <c r="B2073" t="s">
        <v>7</v>
      </c>
      <c r="C2073">
        <v>1</v>
      </c>
      <c r="D2073">
        <v>279</v>
      </c>
      <c r="E2073">
        <v>422</v>
      </c>
    </row>
    <row r="2074" spans="1:5" x14ac:dyDescent="0.25">
      <c r="A2074" s="1">
        <v>42616</v>
      </c>
      <c r="B2074" t="s">
        <v>7</v>
      </c>
      <c r="C2074">
        <v>0</v>
      </c>
      <c r="D2074">
        <v>0</v>
      </c>
      <c r="E2074">
        <v>0</v>
      </c>
    </row>
    <row r="2075" spans="1:5" x14ac:dyDescent="0.25">
      <c r="A2075" s="1">
        <v>42617</v>
      </c>
      <c r="B2075" t="s">
        <v>7</v>
      </c>
      <c r="C2075">
        <v>1</v>
      </c>
      <c r="D2075">
        <v>101</v>
      </c>
      <c r="E2075">
        <v>132</v>
      </c>
    </row>
    <row r="2076" spans="1:5" x14ac:dyDescent="0.25">
      <c r="A2076" s="1">
        <v>42618</v>
      </c>
      <c r="B2076" t="s">
        <v>8</v>
      </c>
      <c r="C2076">
        <v>0</v>
      </c>
      <c r="D2076">
        <v>0</v>
      </c>
      <c r="E2076">
        <v>0</v>
      </c>
    </row>
    <row r="2077" spans="1:5" x14ac:dyDescent="0.25">
      <c r="A2077" s="1">
        <v>42619</v>
      </c>
      <c r="B2077" t="s">
        <v>7</v>
      </c>
      <c r="C2077">
        <v>3</v>
      </c>
      <c r="D2077">
        <v>887</v>
      </c>
      <c r="E2077">
        <v>1774</v>
      </c>
    </row>
    <row r="2078" spans="1:5" x14ac:dyDescent="0.25">
      <c r="A2078" s="1">
        <v>42620</v>
      </c>
      <c r="B2078" t="s">
        <v>8</v>
      </c>
      <c r="C2078">
        <v>0</v>
      </c>
      <c r="D2078">
        <v>0</v>
      </c>
      <c r="E2078">
        <v>0</v>
      </c>
    </row>
    <row r="2079" spans="1:5" x14ac:dyDescent="0.25">
      <c r="A2079" s="1">
        <v>42621</v>
      </c>
      <c r="B2079" t="s">
        <v>8</v>
      </c>
      <c r="C2079">
        <v>0</v>
      </c>
      <c r="D2079">
        <v>0</v>
      </c>
      <c r="E2079">
        <v>0</v>
      </c>
    </row>
    <row r="2080" spans="1:5" x14ac:dyDescent="0.25">
      <c r="A2080" s="1">
        <v>42622</v>
      </c>
      <c r="B2080" t="s">
        <v>8</v>
      </c>
      <c r="C2080">
        <v>0</v>
      </c>
      <c r="D2080">
        <v>0</v>
      </c>
      <c r="E2080">
        <v>0</v>
      </c>
    </row>
    <row r="2081" spans="1:5" x14ac:dyDescent="0.25">
      <c r="A2081" s="1">
        <v>42623</v>
      </c>
      <c r="B2081" t="s">
        <v>8</v>
      </c>
      <c r="C2081">
        <v>0</v>
      </c>
      <c r="D2081">
        <v>0</v>
      </c>
      <c r="E2081">
        <v>0</v>
      </c>
    </row>
    <row r="2082" spans="1:5" x14ac:dyDescent="0.25">
      <c r="A2082" s="1">
        <v>42624</v>
      </c>
      <c r="B2082" t="s">
        <v>7</v>
      </c>
      <c r="C2082">
        <v>1</v>
      </c>
      <c r="D2082">
        <v>413</v>
      </c>
      <c r="E2082">
        <v>1096</v>
      </c>
    </row>
    <row r="2083" spans="1:5" x14ac:dyDescent="0.25">
      <c r="A2083" s="1">
        <v>42625</v>
      </c>
      <c r="B2083" t="s">
        <v>8</v>
      </c>
      <c r="C2083">
        <v>0</v>
      </c>
      <c r="D2083">
        <v>0</v>
      </c>
      <c r="E2083">
        <v>0</v>
      </c>
    </row>
    <row r="2084" spans="1:5" x14ac:dyDescent="0.25">
      <c r="A2084" s="1">
        <v>42626</v>
      </c>
      <c r="B2084" t="s">
        <v>7</v>
      </c>
      <c r="C2084">
        <v>1</v>
      </c>
      <c r="D2084">
        <v>457</v>
      </c>
      <c r="E2084">
        <v>868</v>
      </c>
    </row>
    <row r="2085" spans="1:5" x14ac:dyDescent="0.25">
      <c r="A2085" s="1">
        <v>42627</v>
      </c>
      <c r="B2085" t="s">
        <v>7</v>
      </c>
      <c r="C2085">
        <v>0</v>
      </c>
      <c r="D2085">
        <v>0</v>
      </c>
      <c r="E2085">
        <v>0</v>
      </c>
    </row>
    <row r="2086" spans="1:5" x14ac:dyDescent="0.25">
      <c r="A2086" s="1">
        <v>42628</v>
      </c>
      <c r="B2086" t="s">
        <v>7</v>
      </c>
      <c r="C2086">
        <v>0</v>
      </c>
      <c r="D2086">
        <v>0</v>
      </c>
      <c r="E2086">
        <v>0</v>
      </c>
    </row>
    <row r="2087" spans="1:5" x14ac:dyDescent="0.25">
      <c r="A2087" s="1">
        <v>42629</v>
      </c>
      <c r="B2087" t="s">
        <v>7</v>
      </c>
      <c r="C2087">
        <v>2</v>
      </c>
      <c r="D2087">
        <v>540</v>
      </c>
      <c r="E2087">
        <v>1178</v>
      </c>
    </row>
    <row r="2088" spans="1:5" x14ac:dyDescent="0.25">
      <c r="A2088" s="1">
        <v>42630</v>
      </c>
      <c r="B2088" t="s">
        <v>7</v>
      </c>
      <c r="C2088">
        <v>2</v>
      </c>
      <c r="D2088">
        <v>684</v>
      </c>
      <c r="E2088">
        <v>1473</v>
      </c>
    </row>
    <row r="2089" spans="1:5" x14ac:dyDescent="0.25">
      <c r="A2089" s="1">
        <v>42631</v>
      </c>
      <c r="B2089" t="s">
        <v>7</v>
      </c>
      <c r="C2089">
        <v>0</v>
      </c>
      <c r="D2089">
        <v>0</v>
      </c>
      <c r="E2089">
        <v>0</v>
      </c>
    </row>
    <row r="2090" spans="1:5" x14ac:dyDescent="0.25">
      <c r="A2090" s="1">
        <v>42632</v>
      </c>
      <c r="B2090" t="s">
        <v>7</v>
      </c>
      <c r="C2090">
        <v>1</v>
      </c>
      <c r="D2090">
        <v>195</v>
      </c>
      <c r="E2090">
        <v>377</v>
      </c>
    </row>
    <row r="2091" spans="1:5" x14ac:dyDescent="0.25">
      <c r="A2091" s="1">
        <v>42633</v>
      </c>
      <c r="B2091" t="s">
        <v>7</v>
      </c>
      <c r="C2091">
        <v>1</v>
      </c>
      <c r="D2091">
        <v>112</v>
      </c>
      <c r="E2091">
        <v>303</v>
      </c>
    </row>
    <row r="2092" spans="1:5" x14ac:dyDescent="0.25">
      <c r="A2092" s="1">
        <v>42634</v>
      </c>
      <c r="B2092" t="s">
        <v>7</v>
      </c>
      <c r="C2092">
        <v>0</v>
      </c>
      <c r="D2092">
        <v>0</v>
      </c>
      <c r="E2092">
        <v>0</v>
      </c>
    </row>
    <row r="2093" spans="1:5" x14ac:dyDescent="0.25">
      <c r="A2093" s="1">
        <v>42635</v>
      </c>
      <c r="B2093" t="s">
        <v>7</v>
      </c>
      <c r="C2093">
        <v>1</v>
      </c>
      <c r="D2093">
        <v>225</v>
      </c>
      <c r="E2093">
        <v>651</v>
      </c>
    </row>
    <row r="2094" spans="1:5" x14ac:dyDescent="0.25">
      <c r="A2094" s="1">
        <v>42636</v>
      </c>
      <c r="B2094" t="s">
        <v>7</v>
      </c>
      <c r="C2094">
        <v>1</v>
      </c>
      <c r="D2094">
        <v>134</v>
      </c>
      <c r="E2094">
        <v>524</v>
      </c>
    </row>
    <row r="2095" spans="1:5" x14ac:dyDescent="0.25">
      <c r="A2095" s="1">
        <v>42637</v>
      </c>
      <c r="B2095" t="s">
        <v>7</v>
      </c>
      <c r="C2095">
        <v>0</v>
      </c>
      <c r="D2095">
        <v>0</v>
      </c>
      <c r="E2095">
        <v>0</v>
      </c>
    </row>
    <row r="2096" spans="1:5" x14ac:dyDescent="0.25">
      <c r="A2096" s="1">
        <v>42638</v>
      </c>
      <c r="B2096" t="s">
        <v>7</v>
      </c>
      <c r="C2096">
        <v>1</v>
      </c>
      <c r="D2096">
        <v>105</v>
      </c>
      <c r="E2096">
        <v>309</v>
      </c>
    </row>
    <row r="2097" spans="1:5" x14ac:dyDescent="0.25">
      <c r="A2097" s="1">
        <v>42639</v>
      </c>
      <c r="B2097" t="s">
        <v>7</v>
      </c>
      <c r="C2097">
        <v>1</v>
      </c>
      <c r="D2097">
        <v>191</v>
      </c>
      <c r="E2097">
        <v>396</v>
      </c>
    </row>
    <row r="2098" spans="1:5" x14ac:dyDescent="0.25">
      <c r="A2098" s="1">
        <v>42640</v>
      </c>
      <c r="B2098" t="s">
        <v>7</v>
      </c>
      <c r="C2098">
        <v>2</v>
      </c>
      <c r="D2098">
        <v>353</v>
      </c>
      <c r="E2098">
        <v>696</v>
      </c>
    </row>
    <row r="2099" spans="1:5" x14ac:dyDescent="0.25">
      <c r="A2099" s="1">
        <v>42641</v>
      </c>
      <c r="B2099" t="s">
        <v>7</v>
      </c>
      <c r="C2099">
        <v>1</v>
      </c>
      <c r="D2099">
        <v>183</v>
      </c>
      <c r="E2099">
        <v>244</v>
      </c>
    </row>
    <row r="2100" spans="1:5" x14ac:dyDescent="0.25">
      <c r="A2100" s="1">
        <v>42642</v>
      </c>
      <c r="B2100" t="s">
        <v>7</v>
      </c>
      <c r="C2100">
        <v>1</v>
      </c>
      <c r="D2100">
        <v>200</v>
      </c>
      <c r="E2100">
        <v>367</v>
      </c>
    </row>
    <row r="2101" spans="1:5" x14ac:dyDescent="0.25">
      <c r="A2101" s="1">
        <v>42643</v>
      </c>
      <c r="B2101" t="s">
        <v>7</v>
      </c>
      <c r="C2101">
        <v>0</v>
      </c>
      <c r="D2101">
        <v>0</v>
      </c>
      <c r="E2101">
        <v>0</v>
      </c>
    </row>
    <row r="2102" spans="1:5" x14ac:dyDescent="0.25">
      <c r="A2102" s="1">
        <v>42644</v>
      </c>
      <c r="B2102" t="s">
        <v>7</v>
      </c>
      <c r="C2102">
        <v>2</v>
      </c>
      <c r="D2102">
        <v>267</v>
      </c>
      <c r="E2102">
        <v>981</v>
      </c>
    </row>
    <row r="2103" spans="1:5" x14ac:dyDescent="0.25">
      <c r="A2103" s="1">
        <v>42645</v>
      </c>
      <c r="B2103" t="s">
        <v>8</v>
      </c>
      <c r="C2103">
        <v>0</v>
      </c>
      <c r="D2103">
        <v>0</v>
      </c>
      <c r="E2103">
        <v>0</v>
      </c>
    </row>
    <row r="2104" spans="1:5" x14ac:dyDescent="0.25">
      <c r="A2104" s="1">
        <v>42646</v>
      </c>
      <c r="B2104" t="s">
        <v>8</v>
      </c>
      <c r="C2104">
        <v>0</v>
      </c>
      <c r="D2104">
        <v>0</v>
      </c>
      <c r="E2104">
        <v>0</v>
      </c>
    </row>
    <row r="2105" spans="1:5" x14ac:dyDescent="0.25">
      <c r="A2105" s="1">
        <v>42647</v>
      </c>
      <c r="B2105" t="s">
        <v>7</v>
      </c>
      <c r="C2105">
        <v>3</v>
      </c>
      <c r="D2105">
        <v>709</v>
      </c>
      <c r="E2105">
        <v>1022</v>
      </c>
    </row>
    <row r="2106" spans="1:5" x14ac:dyDescent="0.25">
      <c r="A2106" s="1">
        <v>42648</v>
      </c>
      <c r="B2106" t="s">
        <v>7</v>
      </c>
      <c r="C2106">
        <v>4</v>
      </c>
      <c r="D2106">
        <v>789</v>
      </c>
      <c r="E2106">
        <v>2737</v>
      </c>
    </row>
    <row r="2107" spans="1:5" x14ac:dyDescent="0.25">
      <c r="A2107" s="1">
        <v>42649</v>
      </c>
      <c r="B2107" t="s">
        <v>7</v>
      </c>
      <c r="C2107">
        <v>2</v>
      </c>
      <c r="D2107">
        <v>223</v>
      </c>
      <c r="E2107">
        <v>485</v>
      </c>
    </row>
    <row r="2108" spans="1:5" x14ac:dyDescent="0.25">
      <c r="A2108" s="1">
        <v>42650</v>
      </c>
      <c r="B2108" t="s">
        <v>7</v>
      </c>
      <c r="C2108">
        <v>0</v>
      </c>
      <c r="D2108">
        <v>0</v>
      </c>
      <c r="E2108">
        <v>0</v>
      </c>
    </row>
    <row r="2109" spans="1:5" x14ac:dyDescent="0.25">
      <c r="A2109" s="1">
        <v>42651</v>
      </c>
      <c r="B2109" t="s">
        <v>7</v>
      </c>
      <c r="C2109">
        <v>1</v>
      </c>
      <c r="D2109">
        <v>158</v>
      </c>
      <c r="E2109">
        <v>804</v>
      </c>
    </row>
    <row r="2110" spans="1:5" x14ac:dyDescent="0.25">
      <c r="A2110" s="1">
        <v>42652</v>
      </c>
      <c r="B2110" t="s">
        <v>8</v>
      </c>
      <c r="C2110">
        <v>0</v>
      </c>
      <c r="D2110">
        <v>0</v>
      </c>
      <c r="E2110">
        <v>0</v>
      </c>
    </row>
    <row r="2111" spans="1:5" x14ac:dyDescent="0.25">
      <c r="A2111" s="1">
        <v>42653</v>
      </c>
      <c r="B2111" t="s">
        <v>7</v>
      </c>
      <c r="C2111">
        <v>0</v>
      </c>
      <c r="D2111">
        <v>0</v>
      </c>
      <c r="E2111">
        <v>0</v>
      </c>
    </row>
    <row r="2112" spans="1:5" x14ac:dyDescent="0.25">
      <c r="A2112" s="1">
        <v>42654</v>
      </c>
      <c r="B2112" t="s">
        <v>7</v>
      </c>
      <c r="C2112">
        <v>1</v>
      </c>
      <c r="D2112">
        <v>405</v>
      </c>
      <c r="E2112">
        <v>529</v>
      </c>
    </row>
    <row r="2113" spans="1:5" x14ac:dyDescent="0.25">
      <c r="A2113" s="1">
        <v>42655</v>
      </c>
      <c r="B2113" t="s">
        <v>8</v>
      </c>
      <c r="C2113">
        <v>0</v>
      </c>
      <c r="D2113">
        <v>0</v>
      </c>
      <c r="E2113">
        <v>0</v>
      </c>
    </row>
    <row r="2114" spans="1:5" x14ac:dyDescent="0.25">
      <c r="A2114" s="1">
        <v>42656</v>
      </c>
      <c r="B2114" t="s">
        <v>7</v>
      </c>
      <c r="C2114">
        <v>0</v>
      </c>
      <c r="D2114">
        <v>0</v>
      </c>
      <c r="E2114">
        <v>0</v>
      </c>
    </row>
    <row r="2115" spans="1:5" x14ac:dyDescent="0.25">
      <c r="A2115" s="1">
        <v>42657</v>
      </c>
      <c r="B2115" t="s">
        <v>7</v>
      </c>
      <c r="C2115">
        <v>0</v>
      </c>
      <c r="D2115">
        <v>0</v>
      </c>
      <c r="E2115">
        <v>0</v>
      </c>
    </row>
    <row r="2116" spans="1:5" x14ac:dyDescent="0.25">
      <c r="A2116" s="1">
        <v>42658</v>
      </c>
      <c r="B2116" t="s">
        <v>7</v>
      </c>
      <c r="C2116">
        <v>0</v>
      </c>
      <c r="D2116">
        <v>0</v>
      </c>
      <c r="E2116">
        <v>0</v>
      </c>
    </row>
    <row r="2117" spans="1:5" x14ac:dyDescent="0.25">
      <c r="A2117" s="1">
        <v>42659</v>
      </c>
      <c r="B2117" t="s">
        <v>7</v>
      </c>
      <c r="C2117">
        <v>1</v>
      </c>
      <c r="D2117">
        <v>110</v>
      </c>
      <c r="E2117">
        <v>563</v>
      </c>
    </row>
    <row r="2118" spans="1:5" x14ac:dyDescent="0.25">
      <c r="A2118" s="1">
        <v>42660</v>
      </c>
      <c r="B2118" t="s">
        <v>8</v>
      </c>
      <c r="C2118">
        <v>0</v>
      </c>
      <c r="D2118">
        <v>0</v>
      </c>
      <c r="E2118">
        <v>0</v>
      </c>
    </row>
    <row r="2119" spans="1:5" x14ac:dyDescent="0.25">
      <c r="A2119" s="1">
        <v>42661</v>
      </c>
      <c r="B2119" t="s">
        <v>7</v>
      </c>
      <c r="C2119">
        <v>0</v>
      </c>
      <c r="D2119">
        <v>0</v>
      </c>
      <c r="E2119">
        <v>0</v>
      </c>
    </row>
    <row r="2120" spans="1:5" x14ac:dyDescent="0.25">
      <c r="A2120" s="1">
        <v>42662</v>
      </c>
      <c r="B2120" t="s">
        <v>7</v>
      </c>
      <c r="C2120">
        <v>1</v>
      </c>
      <c r="D2120">
        <v>99</v>
      </c>
      <c r="E2120">
        <v>129</v>
      </c>
    </row>
    <row r="2121" spans="1:5" x14ac:dyDescent="0.25">
      <c r="A2121" s="1">
        <v>42663</v>
      </c>
      <c r="B2121" t="s">
        <v>7</v>
      </c>
      <c r="C2121">
        <v>1</v>
      </c>
      <c r="D2121">
        <v>225</v>
      </c>
      <c r="E2121">
        <v>309</v>
      </c>
    </row>
    <row r="2122" spans="1:5" x14ac:dyDescent="0.25">
      <c r="A2122" s="1">
        <v>42664</v>
      </c>
      <c r="B2122" t="s">
        <v>8</v>
      </c>
      <c r="C2122">
        <v>0</v>
      </c>
      <c r="D2122">
        <v>0</v>
      </c>
      <c r="E2122">
        <v>0</v>
      </c>
    </row>
    <row r="2123" spans="1:5" x14ac:dyDescent="0.25">
      <c r="A2123" s="1">
        <v>42665</v>
      </c>
      <c r="B2123" t="s">
        <v>7</v>
      </c>
      <c r="C2123">
        <v>3</v>
      </c>
      <c r="D2123">
        <v>802</v>
      </c>
      <c r="E2123">
        <v>1762</v>
      </c>
    </row>
    <row r="2124" spans="1:5" x14ac:dyDescent="0.25">
      <c r="A2124" s="1">
        <v>42666</v>
      </c>
      <c r="B2124" t="s">
        <v>7</v>
      </c>
      <c r="C2124">
        <v>1</v>
      </c>
      <c r="D2124">
        <v>165</v>
      </c>
      <c r="E2124">
        <v>400</v>
      </c>
    </row>
    <row r="2125" spans="1:5" x14ac:dyDescent="0.25">
      <c r="A2125" s="1">
        <v>42667</v>
      </c>
      <c r="B2125" t="s">
        <v>7</v>
      </c>
      <c r="C2125">
        <v>3</v>
      </c>
      <c r="D2125">
        <v>779</v>
      </c>
      <c r="E2125">
        <v>1826</v>
      </c>
    </row>
    <row r="2126" spans="1:5" x14ac:dyDescent="0.25">
      <c r="A2126" s="1">
        <v>42668</v>
      </c>
      <c r="B2126" t="s">
        <v>7</v>
      </c>
      <c r="C2126">
        <v>0</v>
      </c>
      <c r="D2126">
        <v>0</v>
      </c>
      <c r="E2126">
        <v>0</v>
      </c>
    </row>
    <row r="2127" spans="1:5" x14ac:dyDescent="0.25">
      <c r="A2127" s="1">
        <v>42669</v>
      </c>
      <c r="B2127" t="s">
        <v>7</v>
      </c>
      <c r="C2127">
        <v>3</v>
      </c>
      <c r="D2127">
        <v>422</v>
      </c>
      <c r="E2127">
        <v>896</v>
      </c>
    </row>
    <row r="2128" spans="1:5" x14ac:dyDescent="0.25">
      <c r="A2128" s="1">
        <v>42670</v>
      </c>
      <c r="B2128" t="s">
        <v>8</v>
      </c>
      <c r="C2128">
        <v>0</v>
      </c>
      <c r="D2128">
        <v>0</v>
      </c>
      <c r="E2128">
        <v>0</v>
      </c>
    </row>
    <row r="2129" spans="1:5" x14ac:dyDescent="0.25">
      <c r="A2129" s="1">
        <v>42671</v>
      </c>
      <c r="B2129" t="s">
        <v>7</v>
      </c>
      <c r="C2129">
        <v>0</v>
      </c>
      <c r="D2129">
        <v>0</v>
      </c>
      <c r="E2129">
        <v>0</v>
      </c>
    </row>
    <row r="2130" spans="1:5" x14ac:dyDescent="0.25">
      <c r="A2130" s="1">
        <v>42672</v>
      </c>
      <c r="B2130" t="s">
        <v>7</v>
      </c>
      <c r="C2130">
        <v>4</v>
      </c>
      <c r="D2130">
        <v>1915</v>
      </c>
      <c r="E2130">
        <v>2766</v>
      </c>
    </row>
    <row r="2131" spans="1:5" x14ac:dyDescent="0.25">
      <c r="A2131" s="1">
        <v>42673</v>
      </c>
      <c r="B2131" t="s">
        <v>7</v>
      </c>
      <c r="C2131">
        <v>1</v>
      </c>
      <c r="D2131">
        <v>183</v>
      </c>
      <c r="E2131">
        <v>543</v>
      </c>
    </row>
    <row r="2132" spans="1:5" x14ac:dyDescent="0.25">
      <c r="A2132" s="1">
        <v>42674</v>
      </c>
      <c r="B2132" t="s">
        <v>8</v>
      </c>
      <c r="C2132">
        <v>0</v>
      </c>
      <c r="D2132">
        <v>0</v>
      </c>
      <c r="E2132">
        <v>0</v>
      </c>
    </row>
    <row r="2133" spans="1:5" x14ac:dyDescent="0.25">
      <c r="A2133" s="1">
        <v>42675</v>
      </c>
      <c r="B2133" t="s">
        <v>7</v>
      </c>
      <c r="C2133">
        <v>1</v>
      </c>
      <c r="D2133">
        <v>100</v>
      </c>
      <c r="E2133">
        <v>322</v>
      </c>
    </row>
    <row r="2134" spans="1:5" x14ac:dyDescent="0.25">
      <c r="A2134" s="1">
        <v>42676</v>
      </c>
      <c r="B2134" t="s">
        <v>8</v>
      </c>
      <c r="C2134">
        <v>0</v>
      </c>
      <c r="D2134">
        <v>0</v>
      </c>
      <c r="E2134">
        <v>0</v>
      </c>
    </row>
    <row r="2135" spans="1:5" x14ac:dyDescent="0.25">
      <c r="A2135" s="1">
        <v>42677</v>
      </c>
      <c r="B2135" t="s">
        <v>8</v>
      </c>
      <c r="C2135">
        <v>0</v>
      </c>
      <c r="D2135">
        <v>0</v>
      </c>
      <c r="E2135">
        <v>0</v>
      </c>
    </row>
    <row r="2136" spans="1:5" x14ac:dyDescent="0.25">
      <c r="A2136" s="1">
        <v>42678</v>
      </c>
      <c r="B2136" t="s">
        <v>7</v>
      </c>
      <c r="C2136">
        <v>2</v>
      </c>
      <c r="D2136">
        <v>209</v>
      </c>
      <c r="E2136">
        <v>378</v>
      </c>
    </row>
    <row r="2137" spans="1:5" x14ac:dyDescent="0.25">
      <c r="A2137" s="1">
        <v>42679</v>
      </c>
      <c r="B2137" t="s">
        <v>7</v>
      </c>
      <c r="C2137">
        <v>3</v>
      </c>
      <c r="D2137">
        <v>579</v>
      </c>
      <c r="E2137">
        <v>993</v>
      </c>
    </row>
    <row r="2138" spans="1:5" x14ac:dyDescent="0.25">
      <c r="A2138" s="1">
        <v>42680</v>
      </c>
      <c r="B2138" t="s">
        <v>7</v>
      </c>
      <c r="C2138">
        <v>1</v>
      </c>
      <c r="D2138">
        <v>401</v>
      </c>
      <c r="E2138">
        <v>893</v>
      </c>
    </row>
    <row r="2139" spans="1:5" x14ac:dyDescent="0.25">
      <c r="A2139" s="1">
        <v>42681</v>
      </c>
      <c r="B2139" t="s">
        <v>8</v>
      </c>
      <c r="C2139">
        <v>0</v>
      </c>
      <c r="D2139">
        <v>0</v>
      </c>
      <c r="E2139">
        <v>0</v>
      </c>
    </row>
    <row r="2140" spans="1:5" x14ac:dyDescent="0.25">
      <c r="A2140" s="1">
        <v>42682</v>
      </c>
      <c r="B2140" t="s">
        <v>7</v>
      </c>
      <c r="C2140">
        <v>0</v>
      </c>
      <c r="D2140">
        <v>0</v>
      </c>
      <c r="E2140">
        <v>0</v>
      </c>
    </row>
    <row r="2141" spans="1:5" x14ac:dyDescent="0.25">
      <c r="A2141" s="1">
        <v>42683</v>
      </c>
      <c r="B2141" t="s">
        <v>7</v>
      </c>
      <c r="C2141">
        <v>1</v>
      </c>
      <c r="D2141">
        <v>112</v>
      </c>
      <c r="E2141">
        <v>332</v>
      </c>
    </row>
    <row r="2142" spans="1:5" x14ac:dyDescent="0.25">
      <c r="A2142" s="1">
        <v>42684</v>
      </c>
      <c r="B2142" t="s">
        <v>7</v>
      </c>
      <c r="C2142">
        <v>2</v>
      </c>
      <c r="D2142">
        <v>356</v>
      </c>
      <c r="E2142">
        <v>604</v>
      </c>
    </row>
    <row r="2143" spans="1:5" x14ac:dyDescent="0.25">
      <c r="A2143" s="1">
        <v>42685</v>
      </c>
      <c r="B2143" t="s">
        <v>7</v>
      </c>
      <c r="C2143">
        <v>1</v>
      </c>
      <c r="D2143">
        <v>304</v>
      </c>
      <c r="E2143">
        <v>351</v>
      </c>
    </row>
    <row r="2144" spans="1:5" x14ac:dyDescent="0.25">
      <c r="A2144" s="1">
        <v>42686</v>
      </c>
      <c r="B2144" t="s">
        <v>7</v>
      </c>
      <c r="C2144">
        <v>0</v>
      </c>
      <c r="D2144">
        <v>0</v>
      </c>
      <c r="E2144">
        <v>0</v>
      </c>
    </row>
    <row r="2145" spans="1:5" x14ac:dyDescent="0.25">
      <c r="A2145" s="1">
        <v>42687</v>
      </c>
      <c r="B2145" t="s">
        <v>7</v>
      </c>
      <c r="C2145">
        <v>1</v>
      </c>
      <c r="D2145">
        <v>243</v>
      </c>
      <c r="E2145">
        <v>484</v>
      </c>
    </row>
    <row r="2146" spans="1:5" x14ac:dyDescent="0.25">
      <c r="A2146" s="1">
        <v>42688</v>
      </c>
      <c r="B2146" t="s">
        <v>7</v>
      </c>
      <c r="C2146">
        <v>1</v>
      </c>
      <c r="D2146">
        <v>294</v>
      </c>
      <c r="E2146">
        <v>445</v>
      </c>
    </row>
    <row r="2147" spans="1:5" x14ac:dyDescent="0.25">
      <c r="A2147" s="1">
        <v>42689</v>
      </c>
      <c r="B2147" t="s">
        <v>7</v>
      </c>
      <c r="C2147">
        <v>0</v>
      </c>
      <c r="D2147">
        <v>0</v>
      </c>
      <c r="E2147">
        <v>0</v>
      </c>
    </row>
    <row r="2148" spans="1:5" x14ac:dyDescent="0.25">
      <c r="A2148" s="1">
        <v>42690</v>
      </c>
      <c r="B2148" t="s">
        <v>8</v>
      </c>
      <c r="C2148">
        <v>0</v>
      </c>
      <c r="D2148">
        <v>0</v>
      </c>
      <c r="E2148">
        <v>0</v>
      </c>
    </row>
    <row r="2149" spans="1:5" x14ac:dyDescent="0.25">
      <c r="A2149" s="1">
        <v>42691</v>
      </c>
      <c r="B2149" t="s">
        <v>7</v>
      </c>
      <c r="C2149">
        <v>1</v>
      </c>
      <c r="D2149">
        <v>446</v>
      </c>
      <c r="E2149">
        <v>892</v>
      </c>
    </row>
    <row r="2150" spans="1:5" x14ac:dyDescent="0.25">
      <c r="A2150" s="1">
        <v>42692</v>
      </c>
      <c r="B2150" t="s">
        <v>7</v>
      </c>
      <c r="C2150">
        <v>0</v>
      </c>
      <c r="D2150">
        <v>0</v>
      </c>
      <c r="E2150">
        <v>0</v>
      </c>
    </row>
    <row r="2151" spans="1:5" x14ac:dyDescent="0.25">
      <c r="A2151" s="1">
        <v>42693</v>
      </c>
      <c r="B2151" t="s">
        <v>7</v>
      </c>
      <c r="C2151">
        <v>0</v>
      </c>
      <c r="D2151">
        <v>0</v>
      </c>
      <c r="E2151">
        <v>0</v>
      </c>
    </row>
    <row r="2152" spans="1:5" x14ac:dyDescent="0.25">
      <c r="A2152" s="1">
        <v>42694</v>
      </c>
      <c r="B2152" t="s">
        <v>7</v>
      </c>
      <c r="C2152">
        <v>2</v>
      </c>
      <c r="D2152">
        <v>208</v>
      </c>
      <c r="E2152">
        <v>432</v>
      </c>
    </row>
    <row r="2153" spans="1:5" x14ac:dyDescent="0.25">
      <c r="A2153" s="1">
        <v>42695</v>
      </c>
      <c r="B2153" t="s">
        <v>8</v>
      </c>
      <c r="C2153">
        <v>0</v>
      </c>
      <c r="D2153">
        <v>0</v>
      </c>
      <c r="E2153">
        <v>0</v>
      </c>
    </row>
    <row r="2154" spans="1:5" x14ac:dyDescent="0.25">
      <c r="A2154" s="1">
        <v>42696</v>
      </c>
      <c r="B2154" t="s">
        <v>8</v>
      </c>
      <c r="C2154">
        <v>0</v>
      </c>
      <c r="D2154">
        <v>0</v>
      </c>
      <c r="E2154">
        <v>0</v>
      </c>
    </row>
    <row r="2155" spans="1:5" x14ac:dyDescent="0.25">
      <c r="A2155" s="1">
        <v>42697</v>
      </c>
      <c r="B2155" t="s">
        <v>8</v>
      </c>
      <c r="C2155">
        <v>0</v>
      </c>
      <c r="D2155">
        <v>0</v>
      </c>
      <c r="E2155">
        <v>0</v>
      </c>
    </row>
    <row r="2156" spans="1:5" x14ac:dyDescent="0.25">
      <c r="A2156" s="1">
        <v>42698</v>
      </c>
      <c r="B2156" t="s">
        <v>7</v>
      </c>
      <c r="C2156">
        <v>1</v>
      </c>
      <c r="D2156">
        <v>343</v>
      </c>
      <c r="E2156">
        <v>466</v>
      </c>
    </row>
    <row r="2157" spans="1:5" x14ac:dyDescent="0.25">
      <c r="A2157" s="1">
        <v>42699</v>
      </c>
      <c r="B2157" t="s">
        <v>8</v>
      </c>
      <c r="C2157">
        <v>0</v>
      </c>
      <c r="D2157">
        <v>0</v>
      </c>
      <c r="E2157">
        <v>0</v>
      </c>
    </row>
    <row r="2158" spans="1:5" x14ac:dyDescent="0.25">
      <c r="A2158" s="1">
        <v>42700</v>
      </c>
      <c r="B2158" t="s">
        <v>7</v>
      </c>
      <c r="C2158">
        <v>2</v>
      </c>
      <c r="D2158">
        <v>384</v>
      </c>
      <c r="E2158">
        <v>794</v>
      </c>
    </row>
    <row r="2159" spans="1:5" x14ac:dyDescent="0.25">
      <c r="A2159" s="1">
        <v>42701</v>
      </c>
      <c r="B2159" t="s">
        <v>7</v>
      </c>
      <c r="C2159">
        <v>1</v>
      </c>
      <c r="D2159">
        <v>105</v>
      </c>
      <c r="E2159">
        <v>217</v>
      </c>
    </row>
    <row r="2160" spans="1:5" x14ac:dyDescent="0.25">
      <c r="A2160" s="1">
        <v>42702</v>
      </c>
      <c r="B2160" t="s">
        <v>7</v>
      </c>
      <c r="C2160">
        <v>1</v>
      </c>
      <c r="D2160">
        <v>233</v>
      </c>
      <c r="E2160">
        <v>480</v>
      </c>
    </row>
    <row r="2161" spans="1:5" x14ac:dyDescent="0.25">
      <c r="A2161" s="1">
        <v>42703</v>
      </c>
      <c r="B2161" t="s">
        <v>8</v>
      </c>
      <c r="C2161">
        <v>0</v>
      </c>
      <c r="D2161">
        <v>0</v>
      </c>
      <c r="E2161">
        <v>0</v>
      </c>
    </row>
    <row r="2162" spans="1:5" x14ac:dyDescent="0.25">
      <c r="A2162" s="1">
        <v>42704</v>
      </c>
      <c r="B2162" t="s">
        <v>8</v>
      </c>
      <c r="C2162">
        <v>0</v>
      </c>
      <c r="D2162">
        <v>0</v>
      </c>
      <c r="E2162">
        <v>0</v>
      </c>
    </row>
    <row r="2163" spans="1:5" x14ac:dyDescent="0.25">
      <c r="A2163" s="1">
        <v>42705</v>
      </c>
      <c r="B2163" t="s">
        <v>7</v>
      </c>
      <c r="C2163">
        <v>1</v>
      </c>
      <c r="D2163">
        <v>179</v>
      </c>
      <c r="E2163">
        <v>655</v>
      </c>
    </row>
    <row r="2164" spans="1:5" x14ac:dyDescent="0.25">
      <c r="A2164" s="1">
        <v>42706</v>
      </c>
      <c r="B2164" t="s">
        <v>7</v>
      </c>
      <c r="C2164">
        <v>2</v>
      </c>
      <c r="D2164">
        <v>764</v>
      </c>
      <c r="E2164">
        <v>1740</v>
      </c>
    </row>
    <row r="2165" spans="1:5" x14ac:dyDescent="0.25">
      <c r="A2165" s="1">
        <v>42707</v>
      </c>
      <c r="B2165" t="s">
        <v>7</v>
      </c>
      <c r="C2165">
        <v>3</v>
      </c>
      <c r="D2165">
        <v>714</v>
      </c>
      <c r="E2165">
        <v>1740</v>
      </c>
    </row>
    <row r="2166" spans="1:5" x14ac:dyDescent="0.25">
      <c r="A2166" s="1">
        <v>42708</v>
      </c>
      <c r="B2166" t="s">
        <v>7</v>
      </c>
      <c r="C2166">
        <v>1</v>
      </c>
      <c r="D2166">
        <v>390</v>
      </c>
      <c r="E2166">
        <v>546</v>
      </c>
    </row>
    <row r="2167" spans="1:5" x14ac:dyDescent="0.25">
      <c r="A2167" s="1">
        <v>42709</v>
      </c>
      <c r="B2167" t="s">
        <v>7</v>
      </c>
      <c r="C2167">
        <v>0</v>
      </c>
      <c r="D2167">
        <v>0</v>
      </c>
      <c r="E2167">
        <v>0</v>
      </c>
    </row>
    <row r="2168" spans="1:5" x14ac:dyDescent="0.25">
      <c r="A2168" s="1">
        <v>42710</v>
      </c>
      <c r="B2168" t="s">
        <v>7</v>
      </c>
      <c r="C2168">
        <v>1</v>
      </c>
      <c r="D2168">
        <v>645</v>
      </c>
      <c r="E2168">
        <v>1307</v>
      </c>
    </row>
    <row r="2169" spans="1:5" x14ac:dyDescent="0.25">
      <c r="A2169" s="1">
        <v>42711</v>
      </c>
      <c r="B2169" t="s">
        <v>7</v>
      </c>
      <c r="C2169">
        <v>0</v>
      </c>
      <c r="D2169">
        <v>0</v>
      </c>
      <c r="E2169">
        <v>0</v>
      </c>
    </row>
    <row r="2170" spans="1:5" x14ac:dyDescent="0.25">
      <c r="A2170" s="1">
        <v>42712</v>
      </c>
      <c r="B2170" t="s">
        <v>7</v>
      </c>
      <c r="C2170">
        <v>0</v>
      </c>
      <c r="D2170">
        <v>0</v>
      </c>
      <c r="E2170">
        <v>0</v>
      </c>
    </row>
    <row r="2171" spans="1:5" x14ac:dyDescent="0.25">
      <c r="A2171" s="1">
        <v>42713</v>
      </c>
      <c r="B2171" t="s">
        <v>7</v>
      </c>
      <c r="C2171">
        <v>0</v>
      </c>
      <c r="D2171">
        <v>0</v>
      </c>
      <c r="E2171">
        <v>0</v>
      </c>
    </row>
    <row r="2172" spans="1:5" x14ac:dyDescent="0.25">
      <c r="A2172" s="1">
        <v>42714</v>
      </c>
      <c r="B2172" t="s">
        <v>7</v>
      </c>
      <c r="C2172">
        <v>1</v>
      </c>
      <c r="D2172">
        <v>210</v>
      </c>
      <c r="E2172">
        <v>744</v>
      </c>
    </row>
    <row r="2173" spans="1:5" x14ac:dyDescent="0.25">
      <c r="A2173" s="1">
        <v>42715</v>
      </c>
      <c r="B2173" t="s">
        <v>8</v>
      </c>
      <c r="C2173">
        <v>0</v>
      </c>
      <c r="D2173">
        <v>0</v>
      </c>
      <c r="E2173">
        <v>0</v>
      </c>
    </row>
    <row r="2174" spans="1:5" x14ac:dyDescent="0.25">
      <c r="A2174" s="1">
        <v>42716</v>
      </c>
      <c r="B2174" t="s">
        <v>7</v>
      </c>
      <c r="C2174">
        <v>2</v>
      </c>
      <c r="D2174">
        <v>404</v>
      </c>
      <c r="E2174">
        <v>694</v>
      </c>
    </row>
    <row r="2175" spans="1:5" x14ac:dyDescent="0.25">
      <c r="A2175" s="1">
        <v>42717</v>
      </c>
      <c r="B2175" t="s">
        <v>8</v>
      </c>
      <c r="C2175">
        <v>0</v>
      </c>
      <c r="D2175">
        <v>0</v>
      </c>
      <c r="E2175">
        <v>0</v>
      </c>
    </row>
    <row r="2176" spans="1:5" x14ac:dyDescent="0.25">
      <c r="A2176" s="1">
        <v>42718</v>
      </c>
      <c r="B2176" t="s">
        <v>7</v>
      </c>
      <c r="C2176">
        <v>1</v>
      </c>
      <c r="D2176">
        <v>256</v>
      </c>
      <c r="E2176">
        <v>710</v>
      </c>
    </row>
    <row r="2177" spans="1:5" x14ac:dyDescent="0.25">
      <c r="A2177" s="1">
        <v>42719</v>
      </c>
      <c r="B2177" t="s">
        <v>7</v>
      </c>
      <c r="C2177">
        <v>5</v>
      </c>
      <c r="D2177">
        <v>958</v>
      </c>
      <c r="E2177">
        <v>3006</v>
      </c>
    </row>
    <row r="2178" spans="1:5" x14ac:dyDescent="0.25">
      <c r="A2178" s="1">
        <v>42720</v>
      </c>
      <c r="B2178" t="s">
        <v>7</v>
      </c>
      <c r="C2178">
        <v>0</v>
      </c>
      <c r="D2178">
        <v>0</v>
      </c>
      <c r="E2178">
        <v>0</v>
      </c>
    </row>
    <row r="2179" spans="1:5" x14ac:dyDescent="0.25">
      <c r="A2179" s="1">
        <v>42721</v>
      </c>
      <c r="B2179" t="s">
        <v>7</v>
      </c>
      <c r="C2179">
        <v>0</v>
      </c>
      <c r="D2179">
        <v>0</v>
      </c>
      <c r="E2179">
        <v>0</v>
      </c>
    </row>
    <row r="2180" spans="1:5" x14ac:dyDescent="0.25">
      <c r="A2180" s="1">
        <v>42722</v>
      </c>
      <c r="B2180" t="s">
        <v>8</v>
      </c>
      <c r="C2180">
        <v>0</v>
      </c>
      <c r="D2180">
        <v>0</v>
      </c>
      <c r="E2180">
        <v>0</v>
      </c>
    </row>
    <row r="2181" spans="1:5" x14ac:dyDescent="0.25">
      <c r="A2181" s="1">
        <v>42723</v>
      </c>
      <c r="B2181" t="s">
        <v>8</v>
      </c>
      <c r="C2181">
        <v>0</v>
      </c>
      <c r="D2181">
        <v>0</v>
      </c>
      <c r="E2181">
        <v>0</v>
      </c>
    </row>
    <row r="2182" spans="1:5" x14ac:dyDescent="0.25">
      <c r="A2182" s="1">
        <v>42724</v>
      </c>
      <c r="B2182" t="s">
        <v>8</v>
      </c>
      <c r="C2182">
        <v>0</v>
      </c>
      <c r="D2182">
        <v>0</v>
      </c>
      <c r="E2182">
        <v>0</v>
      </c>
    </row>
    <row r="2183" spans="1:5" x14ac:dyDescent="0.25">
      <c r="A2183" s="1">
        <v>42725</v>
      </c>
      <c r="B2183" t="s">
        <v>7</v>
      </c>
      <c r="C2183">
        <v>0</v>
      </c>
      <c r="D2183">
        <v>0</v>
      </c>
      <c r="E2183">
        <v>0</v>
      </c>
    </row>
    <row r="2184" spans="1:5" x14ac:dyDescent="0.25">
      <c r="A2184" s="1">
        <v>42726</v>
      </c>
      <c r="B2184" t="s">
        <v>8</v>
      </c>
      <c r="C2184">
        <v>0</v>
      </c>
      <c r="D2184">
        <v>0</v>
      </c>
      <c r="E2184">
        <v>0</v>
      </c>
    </row>
    <row r="2185" spans="1:5" x14ac:dyDescent="0.25">
      <c r="A2185" s="1">
        <v>42727</v>
      </c>
      <c r="B2185" t="s">
        <v>8</v>
      </c>
      <c r="C2185">
        <v>0</v>
      </c>
      <c r="D2185">
        <v>0</v>
      </c>
      <c r="E2185">
        <v>0</v>
      </c>
    </row>
    <row r="2186" spans="1:5" x14ac:dyDescent="0.25">
      <c r="A2186" s="1">
        <v>42728</v>
      </c>
      <c r="B2186" t="s">
        <v>8</v>
      </c>
      <c r="C2186">
        <v>0</v>
      </c>
      <c r="D2186">
        <v>0</v>
      </c>
      <c r="E2186">
        <v>0</v>
      </c>
    </row>
    <row r="2187" spans="1:5" x14ac:dyDescent="0.25">
      <c r="A2187" s="1">
        <v>42729</v>
      </c>
      <c r="B2187" t="s">
        <v>8</v>
      </c>
      <c r="C2187">
        <v>0</v>
      </c>
      <c r="D2187">
        <v>0</v>
      </c>
      <c r="E2187">
        <v>0</v>
      </c>
    </row>
    <row r="2188" spans="1:5" x14ac:dyDescent="0.25">
      <c r="A2188" s="1">
        <v>42730</v>
      </c>
      <c r="B2188" t="s">
        <v>7</v>
      </c>
      <c r="C2188">
        <v>1</v>
      </c>
      <c r="D2188">
        <v>744</v>
      </c>
      <c r="E2188">
        <v>1358</v>
      </c>
    </row>
    <row r="2189" spans="1:5" x14ac:dyDescent="0.25">
      <c r="A2189" s="1">
        <v>42731</v>
      </c>
      <c r="B2189" t="s">
        <v>7</v>
      </c>
      <c r="C2189">
        <v>1</v>
      </c>
      <c r="D2189">
        <v>191</v>
      </c>
      <c r="E2189">
        <v>538</v>
      </c>
    </row>
    <row r="2190" spans="1:5" x14ac:dyDescent="0.25">
      <c r="A2190" s="1">
        <v>42732</v>
      </c>
      <c r="B2190" t="s">
        <v>8</v>
      </c>
      <c r="C2190">
        <v>0</v>
      </c>
      <c r="D2190">
        <v>0</v>
      </c>
      <c r="E2190">
        <v>0</v>
      </c>
    </row>
    <row r="2191" spans="1:5" x14ac:dyDescent="0.25">
      <c r="A2191" s="1">
        <v>42733</v>
      </c>
      <c r="B2191" t="s">
        <v>8</v>
      </c>
      <c r="C2191">
        <v>0</v>
      </c>
      <c r="D2191">
        <v>0</v>
      </c>
      <c r="E2191">
        <v>0</v>
      </c>
    </row>
    <row r="2192" spans="1:5" x14ac:dyDescent="0.25">
      <c r="A2192" s="1">
        <v>42734</v>
      </c>
      <c r="B2192" t="s">
        <v>7</v>
      </c>
      <c r="C2192">
        <v>0</v>
      </c>
      <c r="D2192">
        <v>0</v>
      </c>
      <c r="E2192">
        <v>0</v>
      </c>
    </row>
    <row r="2193" spans="1:5" x14ac:dyDescent="0.25">
      <c r="A2193" s="1">
        <v>42735</v>
      </c>
      <c r="B2193" t="s">
        <v>7</v>
      </c>
      <c r="C2193">
        <v>0</v>
      </c>
      <c r="D2193">
        <v>0</v>
      </c>
      <c r="E21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7"/>
  <sheetViews>
    <sheetView workbookViewId="0">
      <selection activeCell="D6" sqref="D6:K2197"/>
    </sheetView>
  </sheetViews>
  <sheetFormatPr defaultRowHeight="15" x14ac:dyDescent="0.25"/>
  <cols>
    <col min="1" max="1" width="10.5703125" bestFit="1" customWidth="1"/>
    <col min="2" max="2" width="8" customWidth="1"/>
    <col min="3" max="3" width="12.7109375" customWidth="1"/>
    <col min="4" max="4" width="8" customWidth="1"/>
    <col min="5" max="5" width="11.140625" customWidth="1"/>
    <col min="6" max="6" width="9.28515625" customWidth="1"/>
    <col min="7" max="7" width="11" customWidth="1"/>
    <col min="8" max="8" width="8.7109375" customWidth="1"/>
    <col min="9" max="9" width="11.140625" customWidth="1"/>
    <col min="10" max="10" width="8.7109375" customWidth="1"/>
    <col min="11" max="11" width="10.5703125" customWidth="1"/>
  </cols>
  <sheetData>
    <row r="1" spans="1:11" s="2" customFormat="1" ht="60" x14ac:dyDescent="0.25">
      <c r="A1" s="2" t="s">
        <v>0</v>
      </c>
      <c r="B1" s="2" t="s">
        <v>1</v>
      </c>
      <c r="C1" s="2" t="s">
        <v>2</v>
      </c>
      <c r="D1" s="2" t="s">
        <v>24</v>
      </c>
      <c r="E1" s="2" t="s">
        <v>23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</row>
    <row r="2" spans="1:11" s="2" customFormat="1" x14ac:dyDescent="0.25">
      <c r="A2" s="1">
        <v>40540</v>
      </c>
      <c r="B2">
        <v>74</v>
      </c>
      <c r="C2">
        <v>1630636</v>
      </c>
    </row>
    <row r="3" spans="1:11" s="2" customFormat="1" x14ac:dyDescent="0.25">
      <c r="A3" s="1">
        <v>40541</v>
      </c>
      <c r="B3">
        <v>81</v>
      </c>
      <c r="C3">
        <v>1711187</v>
      </c>
    </row>
    <row r="4" spans="1:11" s="2" customFormat="1" x14ac:dyDescent="0.25">
      <c r="A4" s="1">
        <v>40542</v>
      </c>
      <c r="B4">
        <v>80</v>
      </c>
      <c r="C4">
        <v>1842209</v>
      </c>
    </row>
    <row r="5" spans="1:11" s="2" customFormat="1" x14ac:dyDescent="0.25">
      <c r="A5" s="1">
        <v>40543</v>
      </c>
      <c r="B5">
        <v>86</v>
      </c>
      <c r="C5">
        <v>2166733</v>
      </c>
    </row>
    <row r="6" spans="1:11" x14ac:dyDescent="0.25">
      <c r="A6" s="1">
        <v>40544</v>
      </c>
      <c r="B6">
        <v>90</v>
      </c>
      <c r="C6">
        <v>2401121</v>
      </c>
      <c r="D6">
        <f>B5</f>
        <v>86</v>
      </c>
      <c r="E6">
        <f>C5</f>
        <v>2166733</v>
      </c>
      <c r="F6">
        <f>B4</f>
        <v>80</v>
      </c>
      <c r="G6">
        <f>C4</f>
        <v>1842209</v>
      </c>
      <c r="H6">
        <f>B3</f>
        <v>81</v>
      </c>
      <c r="I6">
        <f>C3</f>
        <v>1711187</v>
      </c>
      <c r="J6">
        <f>B2</f>
        <v>74</v>
      </c>
      <c r="K6">
        <f>C2</f>
        <v>1630636</v>
      </c>
    </row>
    <row r="7" spans="1:11" x14ac:dyDescent="0.25">
      <c r="A7" s="1">
        <v>40545</v>
      </c>
      <c r="B7">
        <v>97</v>
      </c>
      <c r="C7">
        <v>2502547</v>
      </c>
      <c r="D7">
        <f t="shared" ref="D7:D9" si="0">B6</f>
        <v>90</v>
      </c>
      <c r="E7">
        <f t="shared" ref="E7:E9" si="1">C6</f>
        <v>2401121</v>
      </c>
      <c r="F7">
        <f t="shared" ref="F7:G7" si="2">B5</f>
        <v>86</v>
      </c>
      <c r="G7">
        <f t="shared" si="2"/>
        <v>2166733</v>
      </c>
      <c r="H7">
        <f t="shared" ref="H7:I7" si="3">B4</f>
        <v>80</v>
      </c>
      <c r="I7">
        <f t="shared" si="3"/>
        <v>1842209</v>
      </c>
      <c r="J7">
        <f t="shared" ref="J7:K7" si="4">B3</f>
        <v>81</v>
      </c>
      <c r="K7">
        <f t="shared" si="4"/>
        <v>1711187</v>
      </c>
    </row>
    <row r="8" spans="1:11" x14ac:dyDescent="0.25">
      <c r="A8" s="1">
        <v>40546</v>
      </c>
      <c r="B8">
        <v>106</v>
      </c>
      <c r="C8">
        <v>2742341</v>
      </c>
      <c r="D8">
        <f t="shared" si="0"/>
        <v>97</v>
      </c>
      <c r="E8">
        <f t="shared" si="1"/>
        <v>2502547</v>
      </c>
      <c r="F8">
        <f t="shared" ref="F8:G8" si="5">B6</f>
        <v>90</v>
      </c>
      <c r="G8">
        <f t="shared" si="5"/>
        <v>2401121</v>
      </c>
      <c r="H8">
        <f t="shared" ref="H8:I8" si="6">B5</f>
        <v>86</v>
      </c>
      <c r="I8">
        <f t="shared" si="6"/>
        <v>2166733</v>
      </c>
      <c r="J8">
        <f t="shared" ref="J8:K8" si="7">B4</f>
        <v>80</v>
      </c>
      <c r="K8">
        <f t="shared" si="7"/>
        <v>1842209</v>
      </c>
    </row>
    <row r="9" spans="1:11" x14ac:dyDescent="0.25">
      <c r="A9" s="1">
        <v>40547</v>
      </c>
      <c r="B9">
        <v>107</v>
      </c>
      <c r="C9">
        <v>2887606</v>
      </c>
      <c r="D9">
        <f t="shared" si="0"/>
        <v>106</v>
      </c>
      <c r="E9">
        <f t="shared" si="1"/>
        <v>2742341</v>
      </c>
      <c r="F9">
        <f t="shared" ref="F9:G11" si="8">B7</f>
        <v>97</v>
      </c>
      <c r="G9">
        <f t="shared" si="8"/>
        <v>2502547</v>
      </c>
      <c r="H9">
        <f t="shared" ref="H9:I11" si="9">B6</f>
        <v>90</v>
      </c>
      <c r="I9">
        <f t="shared" si="9"/>
        <v>2401121</v>
      </c>
      <c r="J9">
        <f t="shared" ref="J9:K11" si="10">B5</f>
        <v>86</v>
      </c>
      <c r="K9">
        <f t="shared" si="10"/>
        <v>2166733</v>
      </c>
    </row>
    <row r="10" spans="1:11" x14ac:dyDescent="0.25">
      <c r="A10" s="1">
        <v>40548</v>
      </c>
      <c r="B10">
        <v>114</v>
      </c>
      <c r="C10">
        <v>2640076</v>
      </c>
      <c r="D10">
        <f t="shared" ref="D10:D73" si="11">B9</f>
        <v>107</v>
      </c>
      <c r="E10">
        <f t="shared" ref="E10:E73" si="12">C9</f>
        <v>2887606</v>
      </c>
      <c r="F10">
        <f t="shared" si="8"/>
        <v>106</v>
      </c>
      <c r="G10">
        <f t="shared" si="8"/>
        <v>2742341</v>
      </c>
      <c r="H10">
        <f t="shared" si="9"/>
        <v>97</v>
      </c>
      <c r="I10">
        <f t="shared" si="9"/>
        <v>2502547</v>
      </c>
      <c r="J10">
        <f t="shared" si="10"/>
        <v>90</v>
      </c>
      <c r="K10">
        <f t="shared" si="10"/>
        <v>2401121</v>
      </c>
    </row>
    <row r="11" spans="1:11" x14ac:dyDescent="0.25">
      <c r="A11" s="1">
        <v>40549</v>
      </c>
      <c r="B11">
        <v>106</v>
      </c>
      <c r="C11">
        <v>2274996</v>
      </c>
      <c r="D11">
        <f t="shared" si="11"/>
        <v>114</v>
      </c>
      <c r="E11">
        <f t="shared" si="12"/>
        <v>2640076</v>
      </c>
      <c r="F11">
        <f t="shared" si="8"/>
        <v>107</v>
      </c>
      <c r="G11">
        <f t="shared" si="8"/>
        <v>2887606</v>
      </c>
      <c r="H11">
        <f t="shared" si="9"/>
        <v>106</v>
      </c>
      <c r="I11">
        <f t="shared" si="9"/>
        <v>2742341</v>
      </c>
      <c r="J11">
        <f t="shared" si="10"/>
        <v>97</v>
      </c>
      <c r="K11">
        <f t="shared" si="10"/>
        <v>2502547</v>
      </c>
    </row>
    <row r="12" spans="1:11" x14ac:dyDescent="0.25">
      <c r="A12" s="1">
        <v>40550</v>
      </c>
      <c r="B12">
        <v>113</v>
      </c>
      <c r="C12">
        <v>2188478</v>
      </c>
      <c r="D12">
        <f t="shared" si="11"/>
        <v>106</v>
      </c>
      <c r="E12">
        <f t="shared" si="12"/>
        <v>2274996</v>
      </c>
      <c r="F12">
        <f t="shared" ref="F12:G14" si="13">B10</f>
        <v>114</v>
      </c>
      <c r="G12">
        <f t="shared" si="13"/>
        <v>2640076</v>
      </c>
      <c r="H12">
        <f t="shared" ref="H12:I14" si="14">B9</f>
        <v>107</v>
      </c>
      <c r="I12">
        <f t="shared" si="14"/>
        <v>2887606</v>
      </c>
      <c r="J12">
        <f t="shared" ref="J12:K14" si="15">B8</f>
        <v>106</v>
      </c>
      <c r="K12">
        <f t="shared" si="15"/>
        <v>2742341</v>
      </c>
    </row>
    <row r="13" spans="1:11" x14ac:dyDescent="0.25">
      <c r="A13" s="1">
        <v>40551</v>
      </c>
      <c r="B13">
        <v>112</v>
      </c>
      <c r="C13">
        <v>2273833</v>
      </c>
      <c r="D13">
        <f t="shared" si="11"/>
        <v>113</v>
      </c>
      <c r="E13">
        <f t="shared" si="12"/>
        <v>2188478</v>
      </c>
      <c r="F13">
        <f t="shared" si="13"/>
        <v>106</v>
      </c>
      <c r="G13">
        <f t="shared" si="13"/>
        <v>2274996</v>
      </c>
      <c r="H13">
        <f t="shared" si="14"/>
        <v>114</v>
      </c>
      <c r="I13">
        <f t="shared" si="14"/>
        <v>2640076</v>
      </c>
      <c r="J13">
        <f t="shared" si="15"/>
        <v>107</v>
      </c>
      <c r="K13">
        <f t="shared" si="15"/>
        <v>2887606</v>
      </c>
    </row>
    <row r="14" spans="1:11" x14ac:dyDescent="0.25">
      <c r="A14" s="1">
        <v>40552</v>
      </c>
      <c r="B14">
        <v>116</v>
      </c>
      <c r="C14">
        <v>2460931</v>
      </c>
      <c r="D14">
        <f t="shared" si="11"/>
        <v>112</v>
      </c>
      <c r="E14">
        <f t="shared" si="12"/>
        <v>2273833</v>
      </c>
      <c r="F14">
        <f t="shared" si="13"/>
        <v>113</v>
      </c>
      <c r="G14">
        <f t="shared" si="13"/>
        <v>2188478</v>
      </c>
      <c r="H14">
        <f t="shared" si="14"/>
        <v>106</v>
      </c>
      <c r="I14">
        <f t="shared" si="14"/>
        <v>2274996</v>
      </c>
      <c r="J14">
        <f t="shared" si="15"/>
        <v>114</v>
      </c>
      <c r="K14">
        <f t="shared" si="15"/>
        <v>2640076</v>
      </c>
    </row>
    <row r="15" spans="1:11" x14ac:dyDescent="0.25">
      <c r="A15" s="1">
        <v>40553</v>
      </c>
      <c r="B15">
        <v>105</v>
      </c>
      <c r="C15">
        <v>2431068</v>
      </c>
      <c r="D15">
        <f t="shared" si="11"/>
        <v>116</v>
      </c>
      <c r="E15">
        <f t="shared" si="12"/>
        <v>2460931</v>
      </c>
      <c r="F15">
        <f t="shared" ref="F15:G17" si="16">B13</f>
        <v>112</v>
      </c>
      <c r="G15">
        <f t="shared" si="16"/>
        <v>2273833</v>
      </c>
      <c r="H15">
        <f t="shared" ref="H15:I17" si="17">B12</f>
        <v>113</v>
      </c>
      <c r="I15">
        <f t="shared" si="17"/>
        <v>2188478</v>
      </c>
      <c r="J15">
        <f t="shared" ref="J15:K17" si="18">B11</f>
        <v>106</v>
      </c>
      <c r="K15">
        <f t="shared" si="18"/>
        <v>2274996</v>
      </c>
    </row>
    <row r="16" spans="1:11" x14ac:dyDescent="0.25">
      <c r="A16" s="1">
        <v>40554</v>
      </c>
      <c r="B16">
        <v>105</v>
      </c>
      <c r="C16">
        <v>2466756</v>
      </c>
      <c r="D16">
        <f t="shared" si="11"/>
        <v>105</v>
      </c>
      <c r="E16">
        <f t="shared" si="12"/>
        <v>2431068</v>
      </c>
      <c r="F16">
        <f t="shared" si="16"/>
        <v>116</v>
      </c>
      <c r="G16">
        <f t="shared" si="16"/>
        <v>2460931</v>
      </c>
      <c r="H16">
        <f t="shared" si="17"/>
        <v>112</v>
      </c>
      <c r="I16">
        <f t="shared" si="17"/>
        <v>2273833</v>
      </c>
      <c r="J16">
        <f t="shared" si="18"/>
        <v>113</v>
      </c>
      <c r="K16">
        <f t="shared" si="18"/>
        <v>2188478</v>
      </c>
    </row>
    <row r="17" spans="1:11" x14ac:dyDescent="0.25">
      <c r="A17" s="1">
        <v>40555</v>
      </c>
      <c r="B17">
        <v>101</v>
      </c>
      <c r="C17">
        <v>2539114</v>
      </c>
      <c r="D17">
        <f t="shared" si="11"/>
        <v>105</v>
      </c>
      <c r="E17">
        <f t="shared" si="12"/>
        <v>2466756</v>
      </c>
      <c r="F17">
        <f t="shared" si="16"/>
        <v>105</v>
      </c>
      <c r="G17">
        <f t="shared" si="16"/>
        <v>2431068</v>
      </c>
      <c r="H17">
        <f t="shared" si="17"/>
        <v>116</v>
      </c>
      <c r="I17">
        <f t="shared" si="17"/>
        <v>2460931</v>
      </c>
      <c r="J17">
        <f t="shared" si="18"/>
        <v>112</v>
      </c>
      <c r="K17">
        <f t="shared" si="18"/>
        <v>2273833</v>
      </c>
    </row>
    <row r="18" spans="1:11" x14ac:dyDescent="0.25">
      <c r="A18" s="1">
        <v>40556</v>
      </c>
      <c r="B18">
        <v>103</v>
      </c>
      <c r="C18">
        <v>2412105</v>
      </c>
      <c r="D18">
        <f t="shared" si="11"/>
        <v>101</v>
      </c>
      <c r="E18">
        <f t="shared" si="12"/>
        <v>2539114</v>
      </c>
      <c r="F18">
        <f t="shared" ref="F18:G20" si="19">B16</f>
        <v>105</v>
      </c>
      <c r="G18">
        <f t="shared" si="19"/>
        <v>2466756</v>
      </c>
      <c r="H18">
        <f t="shared" ref="H18:I20" si="20">B15</f>
        <v>105</v>
      </c>
      <c r="I18">
        <f t="shared" si="20"/>
        <v>2431068</v>
      </c>
      <c r="J18">
        <f t="shared" ref="J18:K20" si="21">B14</f>
        <v>116</v>
      </c>
      <c r="K18">
        <f t="shared" si="21"/>
        <v>2460931</v>
      </c>
    </row>
    <row r="19" spans="1:11" x14ac:dyDescent="0.25">
      <c r="A19" s="1">
        <v>40557</v>
      </c>
      <c r="B19">
        <v>118</v>
      </c>
      <c r="C19">
        <v>2348386</v>
      </c>
      <c r="D19">
        <f t="shared" si="11"/>
        <v>103</v>
      </c>
      <c r="E19">
        <f t="shared" si="12"/>
        <v>2412105</v>
      </c>
      <c r="F19">
        <f t="shared" si="19"/>
        <v>101</v>
      </c>
      <c r="G19">
        <f t="shared" si="19"/>
        <v>2539114</v>
      </c>
      <c r="H19">
        <f t="shared" si="20"/>
        <v>105</v>
      </c>
      <c r="I19">
        <f t="shared" si="20"/>
        <v>2466756</v>
      </c>
      <c r="J19">
        <f t="shared" si="21"/>
        <v>105</v>
      </c>
      <c r="K19">
        <f t="shared" si="21"/>
        <v>2431068</v>
      </c>
    </row>
    <row r="20" spans="1:11" x14ac:dyDescent="0.25">
      <c r="A20" s="1">
        <v>40558</v>
      </c>
      <c r="B20">
        <v>98</v>
      </c>
      <c r="C20">
        <v>2229952</v>
      </c>
      <c r="D20">
        <f t="shared" si="11"/>
        <v>118</v>
      </c>
      <c r="E20">
        <f t="shared" si="12"/>
        <v>2348386</v>
      </c>
      <c r="F20">
        <f t="shared" si="19"/>
        <v>103</v>
      </c>
      <c r="G20">
        <f t="shared" si="19"/>
        <v>2412105</v>
      </c>
      <c r="H20">
        <f t="shared" si="20"/>
        <v>101</v>
      </c>
      <c r="I20">
        <f t="shared" si="20"/>
        <v>2539114</v>
      </c>
      <c r="J20">
        <f t="shared" si="21"/>
        <v>105</v>
      </c>
      <c r="K20">
        <f t="shared" si="21"/>
        <v>2466756</v>
      </c>
    </row>
    <row r="21" spans="1:11" x14ac:dyDescent="0.25">
      <c r="A21" s="1">
        <v>40559</v>
      </c>
      <c r="B21">
        <v>108</v>
      </c>
      <c r="C21">
        <v>2192199</v>
      </c>
      <c r="D21">
        <f t="shared" si="11"/>
        <v>98</v>
      </c>
      <c r="E21">
        <f t="shared" si="12"/>
        <v>2229952</v>
      </c>
      <c r="F21">
        <f t="shared" ref="F21:G23" si="22">B19</f>
        <v>118</v>
      </c>
      <c r="G21">
        <f t="shared" si="22"/>
        <v>2348386</v>
      </c>
      <c r="H21">
        <f t="shared" ref="H21:I23" si="23">B18</f>
        <v>103</v>
      </c>
      <c r="I21">
        <f t="shared" si="23"/>
        <v>2412105</v>
      </c>
      <c r="J21">
        <f t="shared" ref="J21:K23" si="24">B17</f>
        <v>101</v>
      </c>
      <c r="K21">
        <f t="shared" si="24"/>
        <v>2539114</v>
      </c>
    </row>
    <row r="22" spans="1:11" x14ac:dyDescent="0.25">
      <c r="A22" s="1">
        <v>40560</v>
      </c>
      <c r="B22">
        <v>91</v>
      </c>
      <c r="C22">
        <v>2050241</v>
      </c>
      <c r="D22">
        <f t="shared" si="11"/>
        <v>108</v>
      </c>
      <c r="E22">
        <f t="shared" si="12"/>
        <v>2192199</v>
      </c>
      <c r="F22">
        <f t="shared" si="22"/>
        <v>98</v>
      </c>
      <c r="G22">
        <f t="shared" si="22"/>
        <v>2229952</v>
      </c>
      <c r="H22">
        <f t="shared" si="23"/>
        <v>118</v>
      </c>
      <c r="I22">
        <f t="shared" si="23"/>
        <v>2348386</v>
      </c>
      <c r="J22">
        <f t="shared" si="24"/>
        <v>103</v>
      </c>
      <c r="K22">
        <f t="shared" si="24"/>
        <v>2412105</v>
      </c>
    </row>
    <row r="23" spans="1:11" x14ac:dyDescent="0.25">
      <c r="A23" s="1">
        <v>40561</v>
      </c>
      <c r="B23">
        <v>110</v>
      </c>
      <c r="C23">
        <v>1912221</v>
      </c>
      <c r="D23">
        <f t="shared" si="11"/>
        <v>91</v>
      </c>
      <c r="E23">
        <f t="shared" si="12"/>
        <v>2050241</v>
      </c>
      <c r="F23">
        <f t="shared" si="22"/>
        <v>108</v>
      </c>
      <c r="G23">
        <f t="shared" si="22"/>
        <v>2192199</v>
      </c>
      <c r="H23">
        <f t="shared" si="23"/>
        <v>98</v>
      </c>
      <c r="I23">
        <f t="shared" si="23"/>
        <v>2229952</v>
      </c>
      <c r="J23">
        <f t="shared" si="24"/>
        <v>118</v>
      </c>
      <c r="K23">
        <f t="shared" si="24"/>
        <v>2348386</v>
      </c>
    </row>
    <row r="24" spans="1:11" x14ac:dyDescent="0.25">
      <c r="A24" s="1">
        <v>40562</v>
      </c>
      <c r="B24">
        <v>103</v>
      </c>
      <c r="C24">
        <v>1625796</v>
      </c>
      <c r="D24">
        <f t="shared" si="11"/>
        <v>110</v>
      </c>
      <c r="E24">
        <f t="shared" si="12"/>
        <v>1912221</v>
      </c>
      <c r="F24">
        <f t="shared" ref="F24:G26" si="25">B22</f>
        <v>91</v>
      </c>
      <c r="G24">
        <f t="shared" si="25"/>
        <v>2050241</v>
      </c>
      <c r="H24">
        <f t="shared" ref="H24:I26" si="26">B21</f>
        <v>108</v>
      </c>
      <c r="I24">
        <f t="shared" si="26"/>
        <v>2192199</v>
      </c>
      <c r="J24">
        <f t="shared" ref="J24:K26" si="27">B20</f>
        <v>98</v>
      </c>
      <c r="K24">
        <f t="shared" si="27"/>
        <v>2229952</v>
      </c>
    </row>
    <row r="25" spans="1:11" x14ac:dyDescent="0.25">
      <c r="A25" s="1">
        <v>40563</v>
      </c>
      <c r="B25">
        <v>92</v>
      </c>
      <c r="C25">
        <v>6037237</v>
      </c>
      <c r="D25">
        <f t="shared" si="11"/>
        <v>103</v>
      </c>
      <c r="E25">
        <f t="shared" si="12"/>
        <v>1625796</v>
      </c>
      <c r="F25">
        <f t="shared" si="25"/>
        <v>110</v>
      </c>
      <c r="G25">
        <f t="shared" si="25"/>
        <v>1912221</v>
      </c>
      <c r="H25">
        <f t="shared" si="26"/>
        <v>91</v>
      </c>
      <c r="I25">
        <f t="shared" si="26"/>
        <v>2050241</v>
      </c>
      <c r="J25">
        <f t="shared" si="27"/>
        <v>108</v>
      </c>
      <c r="K25">
        <f t="shared" si="27"/>
        <v>2192199</v>
      </c>
    </row>
    <row r="26" spans="1:11" x14ac:dyDescent="0.25">
      <c r="A26" s="1">
        <v>40564</v>
      </c>
      <c r="B26">
        <v>88</v>
      </c>
      <c r="C26">
        <v>8838443</v>
      </c>
      <c r="D26">
        <f t="shared" si="11"/>
        <v>92</v>
      </c>
      <c r="E26">
        <f t="shared" si="12"/>
        <v>6037237</v>
      </c>
      <c r="F26">
        <f t="shared" si="25"/>
        <v>103</v>
      </c>
      <c r="G26">
        <f t="shared" si="25"/>
        <v>1625796</v>
      </c>
      <c r="H26">
        <f t="shared" si="26"/>
        <v>110</v>
      </c>
      <c r="I26">
        <f t="shared" si="26"/>
        <v>1912221</v>
      </c>
      <c r="J26">
        <f t="shared" si="27"/>
        <v>91</v>
      </c>
      <c r="K26">
        <f t="shared" si="27"/>
        <v>2050241</v>
      </c>
    </row>
    <row r="27" spans="1:11" x14ac:dyDescent="0.25">
      <c r="A27" s="1">
        <v>40565</v>
      </c>
      <c r="B27">
        <v>82</v>
      </c>
      <c r="C27">
        <v>6066856</v>
      </c>
      <c r="D27">
        <f t="shared" si="11"/>
        <v>88</v>
      </c>
      <c r="E27">
        <f t="shared" si="12"/>
        <v>8838443</v>
      </c>
      <c r="F27">
        <f t="shared" ref="F27:G29" si="28">B25</f>
        <v>92</v>
      </c>
      <c r="G27">
        <f t="shared" si="28"/>
        <v>6037237</v>
      </c>
      <c r="H27">
        <f t="shared" ref="H27:I29" si="29">B24</f>
        <v>103</v>
      </c>
      <c r="I27">
        <f t="shared" si="29"/>
        <v>1625796</v>
      </c>
      <c r="J27">
        <f t="shared" ref="J27:K29" si="30">B23</f>
        <v>110</v>
      </c>
      <c r="K27">
        <f t="shared" si="30"/>
        <v>1912221</v>
      </c>
    </row>
    <row r="28" spans="1:11" x14ac:dyDescent="0.25">
      <c r="A28" s="1">
        <v>40566</v>
      </c>
      <c r="B28">
        <v>84</v>
      </c>
      <c r="C28">
        <v>4694368</v>
      </c>
      <c r="D28">
        <f t="shared" si="11"/>
        <v>82</v>
      </c>
      <c r="E28">
        <f t="shared" si="12"/>
        <v>6066856</v>
      </c>
      <c r="F28">
        <f t="shared" si="28"/>
        <v>88</v>
      </c>
      <c r="G28">
        <f t="shared" si="28"/>
        <v>8838443</v>
      </c>
      <c r="H28">
        <f t="shared" si="29"/>
        <v>92</v>
      </c>
      <c r="I28">
        <f t="shared" si="29"/>
        <v>6037237</v>
      </c>
      <c r="J28">
        <f t="shared" si="30"/>
        <v>103</v>
      </c>
      <c r="K28">
        <f t="shared" si="30"/>
        <v>1625796</v>
      </c>
    </row>
    <row r="29" spans="1:11" x14ac:dyDescent="0.25">
      <c r="A29" s="1">
        <v>40567</v>
      </c>
      <c r="B29">
        <v>87</v>
      </c>
      <c r="C29">
        <v>4877680</v>
      </c>
      <c r="D29">
        <f t="shared" si="11"/>
        <v>84</v>
      </c>
      <c r="E29">
        <f t="shared" si="12"/>
        <v>4694368</v>
      </c>
      <c r="F29">
        <f t="shared" si="28"/>
        <v>82</v>
      </c>
      <c r="G29">
        <f t="shared" si="28"/>
        <v>6066856</v>
      </c>
      <c r="H29">
        <f t="shared" si="29"/>
        <v>88</v>
      </c>
      <c r="I29">
        <f t="shared" si="29"/>
        <v>8838443</v>
      </c>
      <c r="J29">
        <f t="shared" si="30"/>
        <v>92</v>
      </c>
      <c r="K29">
        <f t="shared" si="30"/>
        <v>6037237</v>
      </c>
    </row>
    <row r="30" spans="1:11" x14ac:dyDescent="0.25">
      <c r="A30" s="1">
        <v>40568</v>
      </c>
      <c r="B30">
        <v>82</v>
      </c>
      <c r="C30">
        <v>1783450</v>
      </c>
      <c r="D30">
        <f t="shared" si="11"/>
        <v>87</v>
      </c>
      <c r="E30">
        <f t="shared" si="12"/>
        <v>4877680</v>
      </c>
      <c r="F30">
        <f t="shared" ref="F30:G32" si="31">B28</f>
        <v>84</v>
      </c>
      <c r="G30">
        <f t="shared" si="31"/>
        <v>4694368</v>
      </c>
      <c r="H30">
        <f t="shared" ref="H30:I32" si="32">B27</f>
        <v>82</v>
      </c>
      <c r="I30">
        <f t="shared" si="32"/>
        <v>6066856</v>
      </c>
      <c r="J30">
        <f t="shared" ref="J30:K32" si="33">B26</f>
        <v>88</v>
      </c>
      <c r="K30">
        <f t="shared" si="33"/>
        <v>8838443</v>
      </c>
    </row>
    <row r="31" spans="1:11" x14ac:dyDescent="0.25">
      <c r="A31" s="1">
        <v>40569</v>
      </c>
      <c r="B31">
        <v>80</v>
      </c>
      <c r="C31">
        <v>4646823</v>
      </c>
      <c r="D31">
        <f t="shared" si="11"/>
        <v>82</v>
      </c>
      <c r="E31">
        <f t="shared" si="12"/>
        <v>1783450</v>
      </c>
      <c r="F31">
        <f t="shared" si="31"/>
        <v>87</v>
      </c>
      <c r="G31">
        <f t="shared" si="31"/>
        <v>4877680</v>
      </c>
      <c r="H31">
        <f t="shared" si="32"/>
        <v>84</v>
      </c>
      <c r="I31">
        <f t="shared" si="32"/>
        <v>4694368</v>
      </c>
      <c r="J31">
        <f t="shared" si="33"/>
        <v>82</v>
      </c>
      <c r="K31">
        <f t="shared" si="33"/>
        <v>6066856</v>
      </c>
    </row>
    <row r="32" spans="1:11" x14ac:dyDescent="0.25">
      <c r="A32" s="1">
        <v>40570</v>
      </c>
      <c r="B32">
        <v>93</v>
      </c>
      <c r="C32">
        <v>4683373</v>
      </c>
      <c r="D32">
        <f t="shared" si="11"/>
        <v>80</v>
      </c>
      <c r="E32">
        <f t="shared" si="12"/>
        <v>4646823</v>
      </c>
      <c r="F32">
        <f t="shared" si="31"/>
        <v>82</v>
      </c>
      <c r="G32">
        <f t="shared" si="31"/>
        <v>1783450</v>
      </c>
      <c r="H32">
        <f t="shared" si="32"/>
        <v>87</v>
      </c>
      <c r="I32">
        <f t="shared" si="32"/>
        <v>4877680</v>
      </c>
      <c r="J32">
        <f t="shared" si="33"/>
        <v>84</v>
      </c>
      <c r="K32">
        <f t="shared" si="33"/>
        <v>4694368</v>
      </c>
    </row>
    <row r="33" spans="1:11" x14ac:dyDescent="0.25">
      <c r="A33" s="1">
        <v>40571</v>
      </c>
      <c r="B33">
        <v>97</v>
      </c>
      <c r="C33">
        <v>1951144</v>
      </c>
      <c r="D33">
        <f t="shared" si="11"/>
        <v>93</v>
      </c>
      <c r="E33">
        <f t="shared" si="12"/>
        <v>4683373</v>
      </c>
      <c r="F33">
        <f t="shared" ref="F33:G35" si="34">B31</f>
        <v>80</v>
      </c>
      <c r="G33">
        <f t="shared" si="34"/>
        <v>4646823</v>
      </c>
      <c r="H33">
        <f t="shared" ref="H33:I35" si="35">B30</f>
        <v>82</v>
      </c>
      <c r="I33">
        <f t="shared" si="35"/>
        <v>1783450</v>
      </c>
      <c r="J33">
        <f t="shared" ref="J33:K35" si="36">B29</f>
        <v>87</v>
      </c>
      <c r="K33">
        <f t="shared" si="36"/>
        <v>4877680</v>
      </c>
    </row>
    <row r="34" spans="1:11" x14ac:dyDescent="0.25">
      <c r="A34" s="1">
        <v>40572</v>
      </c>
      <c r="B34">
        <v>92</v>
      </c>
      <c r="C34">
        <v>5835742</v>
      </c>
      <c r="D34">
        <f t="shared" si="11"/>
        <v>97</v>
      </c>
      <c r="E34">
        <f t="shared" si="12"/>
        <v>1951144</v>
      </c>
      <c r="F34">
        <f t="shared" si="34"/>
        <v>93</v>
      </c>
      <c r="G34">
        <f t="shared" si="34"/>
        <v>4683373</v>
      </c>
      <c r="H34">
        <f t="shared" si="35"/>
        <v>80</v>
      </c>
      <c r="I34">
        <f t="shared" si="35"/>
        <v>4646823</v>
      </c>
      <c r="J34">
        <f t="shared" si="36"/>
        <v>82</v>
      </c>
      <c r="K34">
        <f t="shared" si="36"/>
        <v>1783450</v>
      </c>
    </row>
    <row r="35" spans="1:11" x14ac:dyDescent="0.25">
      <c r="A35" s="1">
        <v>40573</v>
      </c>
      <c r="B35">
        <v>116</v>
      </c>
      <c r="C35">
        <v>5872327</v>
      </c>
      <c r="D35">
        <f t="shared" si="11"/>
        <v>92</v>
      </c>
      <c r="E35">
        <f t="shared" si="12"/>
        <v>5835742</v>
      </c>
      <c r="F35">
        <f t="shared" si="34"/>
        <v>97</v>
      </c>
      <c r="G35">
        <f t="shared" si="34"/>
        <v>1951144</v>
      </c>
      <c r="H35">
        <f t="shared" si="35"/>
        <v>93</v>
      </c>
      <c r="I35">
        <f t="shared" si="35"/>
        <v>4683373</v>
      </c>
      <c r="J35">
        <f t="shared" si="36"/>
        <v>80</v>
      </c>
      <c r="K35">
        <f t="shared" si="36"/>
        <v>4646823</v>
      </c>
    </row>
    <row r="36" spans="1:11" x14ac:dyDescent="0.25">
      <c r="A36" s="1">
        <v>40574</v>
      </c>
      <c r="B36">
        <v>102</v>
      </c>
      <c r="C36">
        <v>4861870</v>
      </c>
      <c r="D36">
        <f t="shared" si="11"/>
        <v>116</v>
      </c>
      <c r="E36">
        <f t="shared" si="12"/>
        <v>5872327</v>
      </c>
      <c r="F36">
        <f t="shared" ref="F36:G38" si="37">B34</f>
        <v>92</v>
      </c>
      <c r="G36">
        <f t="shared" si="37"/>
        <v>5835742</v>
      </c>
      <c r="H36">
        <f t="shared" ref="H36:I38" si="38">B33</f>
        <v>97</v>
      </c>
      <c r="I36">
        <f t="shared" si="38"/>
        <v>1951144</v>
      </c>
      <c r="J36">
        <f t="shared" ref="J36:K38" si="39">B32</f>
        <v>93</v>
      </c>
      <c r="K36">
        <f t="shared" si="39"/>
        <v>4683373</v>
      </c>
    </row>
    <row r="37" spans="1:11" x14ac:dyDescent="0.25">
      <c r="A37" s="1">
        <v>40575</v>
      </c>
      <c r="B37">
        <v>108</v>
      </c>
      <c r="C37">
        <v>3386536</v>
      </c>
      <c r="D37">
        <f t="shared" si="11"/>
        <v>102</v>
      </c>
      <c r="E37">
        <f t="shared" si="12"/>
        <v>4861870</v>
      </c>
      <c r="F37">
        <f t="shared" si="37"/>
        <v>116</v>
      </c>
      <c r="G37">
        <f t="shared" si="37"/>
        <v>5872327</v>
      </c>
      <c r="H37">
        <f t="shared" si="38"/>
        <v>92</v>
      </c>
      <c r="I37">
        <f t="shared" si="38"/>
        <v>5835742</v>
      </c>
      <c r="J37">
        <f t="shared" si="39"/>
        <v>97</v>
      </c>
      <c r="K37">
        <f t="shared" si="39"/>
        <v>1951144</v>
      </c>
    </row>
    <row r="38" spans="1:11" x14ac:dyDescent="0.25">
      <c r="A38" s="1">
        <v>40576</v>
      </c>
      <c r="B38">
        <v>105</v>
      </c>
      <c r="C38">
        <v>3345316</v>
      </c>
      <c r="D38">
        <f t="shared" si="11"/>
        <v>108</v>
      </c>
      <c r="E38">
        <f t="shared" si="12"/>
        <v>3386536</v>
      </c>
      <c r="F38">
        <f t="shared" si="37"/>
        <v>102</v>
      </c>
      <c r="G38">
        <f t="shared" si="37"/>
        <v>4861870</v>
      </c>
      <c r="H38">
        <f t="shared" si="38"/>
        <v>116</v>
      </c>
      <c r="I38">
        <f t="shared" si="38"/>
        <v>5872327</v>
      </c>
      <c r="J38">
        <f t="shared" si="39"/>
        <v>92</v>
      </c>
      <c r="K38">
        <f t="shared" si="39"/>
        <v>5835742</v>
      </c>
    </row>
    <row r="39" spans="1:11" x14ac:dyDescent="0.25">
      <c r="A39" s="1">
        <v>40577</v>
      </c>
      <c r="B39">
        <v>107</v>
      </c>
      <c r="C39">
        <v>4425927</v>
      </c>
      <c r="D39">
        <f t="shared" si="11"/>
        <v>105</v>
      </c>
      <c r="E39">
        <f t="shared" si="12"/>
        <v>3345316</v>
      </c>
      <c r="F39">
        <f t="shared" ref="F39:G41" si="40">B37</f>
        <v>108</v>
      </c>
      <c r="G39">
        <f t="shared" si="40"/>
        <v>3386536</v>
      </c>
      <c r="H39">
        <f t="shared" ref="H39:I41" si="41">B36</f>
        <v>102</v>
      </c>
      <c r="I39">
        <f t="shared" si="41"/>
        <v>4861870</v>
      </c>
      <c r="J39">
        <f t="shared" ref="J39:K41" si="42">B35</f>
        <v>116</v>
      </c>
      <c r="K39">
        <f t="shared" si="42"/>
        <v>5872327</v>
      </c>
    </row>
    <row r="40" spans="1:11" x14ac:dyDescent="0.25">
      <c r="A40" s="1">
        <v>40578</v>
      </c>
      <c r="B40">
        <v>102</v>
      </c>
      <c r="C40">
        <v>5229040</v>
      </c>
      <c r="D40">
        <f t="shared" si="11"/>
        <v>107</v>
      </c>
      <c r="E40">
        <f t="shared" si="12"/>
        <v>4425927</v>
      </c>
      <c r="F40">
        <f t="shared" si="40"/>
        <v>105</v>
      </c>
      <c r="G40">
        <f t="shared" si="40"/>
        <v>3345316</v>
      </c>
      <c r="H40">
        <f t="shared" si="41"/>
        <v>108</v>
      </c>
      <c r="I40">
        <f t="shared" si="41"/>
        <v>3386536</v>
      </c>
      <c r="J40">
        <f t="shared" si="42"/>
        <v>102</v>
      </c>
      <c r="K40">
        <f t="shared" si="42"/>
        <v>4861870</v>
      </c>
    </row>
    <row r="41" spans="1:11" x14ac:dyDescent="0.25">
      <c r="A41" s="1">
        <v>40579</v>
      </c>
      <c r="B41">
        <v>86</v>
      </c>
      <c r="C41">
        <v>2360908</v>
      </c>
      <c r="D41">
        <f t="shared" si="11"/>
        <v>102</v>
      </c>
      <c r="E41">
        <f t="shared" si="12"/>
        <v>5229040</v>
      </c>
      <c r="F41">
        <f t="shared" si="40"/>
        <v>107</v>
      </c>
      <c r="G41">
        <f t="shared" si="40"/>
        <v>4425927</v>
      </c>
      <c r="H41">
        <f t="shared" si="41"/>
        <v>105</v>
      </c>
      <c r="I41">
        <f t="shared" si="41"/>
        <v>3345316</v>
      </c>
      <c r="J41">
        <f t="shared" si="42"/>
        <v>108</v>
      </c>
      <c r="K41">
        <f t="shared" si="42"/>
        <v>3386536</v>
      </c>
    </row>
    <row r="42" spans="1:11" x14ac:dyDescent="0.25">
      <c r="A42" s="1">
        <v>40580</v>
      </c>
      <c r="B42">
        <v>100</v>
      </c>
      <c r="C42">
        <v>2135236</v>
      </c>
      <c r="D42">
        <f t="shared" si="11"/>
        <v>86</v>
      </c>
      <c r="E42">
        <f t="shared" si="12"/>
        <v>2360908</v>
      </c>
      <c r="F42">
        <f t="shared" ref="F42:G44" si="43">B40</f>
        <v>102</v>
      </c>
      <c r="G42">
        <f t="shared" si="43"/>
        <v>5229040</v>
      </c>
      <c r="H42">
        <f t="shared" ref="H42:I44" si="44">B39</f>
        <v>107</v>
      </c>
      <c r="I42">
        <f t="shared" si="44"/>
        <v>4425927</v>
      </c>
      <c r="J42">
        <f t="shared" ref="J42:K44" si="45">B38</f>
        <v>105</v>
      </c>
      <c r="K42">
        <f t="shared" si="45"/>
        <v>3345316</v>
      </c>
    </row>
    <row r="43" spans="1:11" x14ac:dyDescent="0.25">
      <c r="A43" s="1">
        <v>40581</v>
      </c>
      <c r="B43">
        <v>108</v>
      </c>
      <c r="C43">
        <v>2429024</v>
      </c>
      <c r="D43">
        <f t="shared" si="11"/>
        <v>100</v>
      </c>
      <c r="E43">
        <f t="shared" si="12"/>
        <v>2135236</v>
      </c>
      <c r="F43">
        <f t="shared" si="43"/>
        <v>86</v>
      </c>
      <c r="G43">
        <f t="shared" si="43"/>
        <v>2360908</v>
      </c>
      <c r="H43">
        <f t="shared" si="44"/>
        <v>102</v>
      </c>
      <c r="I43">
        <f t="shared" si="44"/>
        <v>5229040</v>
      </c>
      <c r="J43">
        <f t="shared" si="45"/>
        <v>107</v>
      </c>
      <c r="K43">
        <f t="shared" si="45"/>
        <v>4425927</v>
      </c>
    </row>
    <row r="44" spans="1:11" x14ac:dyDescent="0.25">
      <c r="A44" s="1">
        <v>40582</v>
      </c>
      <c r="B44">
        <v>101</v>
      </c>
      <c r="C44">
        <v>2553505</v>
      </c>
      <c r="D44">
        <f t="shared" si="11"/>
        <v>108</v>
      </c>
      <c r="E44">
        <f t="shared" si="12"/>
        <v>2429024</v>
      </c>
      <c r="F44">
        <f t="shared" si="43"/>
        <v>100</v>
      </c>
      <c r="G44">
        <f t="shared" si="43"/>
        <v>2135236</v>
      </c>
      <c r="H44">
        <f t="shared" si="44"/>
        <v>86</v>
      </c>
      <c r="I44">
        <f t="shared" si="44"/>
        <v>2360908</v>
      </c>
      <c r="J44">
        <f t="shared" si="45"/>
        <v>102</v>
      </c>
      <c r="K44">
        <f t="shared" si="45"/>
        <v>5229040</v>
      </c>
    </row>
    <row r="45" spans="1:11" x14ac:dyDescent="0.25">
      <c r="A45" s="1">
        <v>40583</v>
      </c>
      <c r="B45">
        <v>105</v>
      </c>
      <c r="C45">
        <v>2587694</v>
      </c>
      <c r="D45">
        <f t="shared" si="11"/>
        <v>101</v>
      </c>
      <c r="E45">
        <f t="shared" si="12"/>
        <v>2553505</v>
      </c>
      <c r="F45">
        <f t="shared" ref="F45:G47" si="46">B43</f>
        <v>108</v>
      </c>
      <c r="G45">
        <f t="shared" si="46"/>
        <v>2429024</v>
      </c>
      <c r="H45">
        <f t="shared" ref="H45:I47" si="47">B42</f>
        <v>100</v>
      </c>
      <c r="I45">
        <f t="shared" si="47"/>
        <v>2135236</v>
      </c>
      <c r="J45">
        <f t="shared" ref="J45:K47" si="48">B41</f>
        <v>86</v>
      </c>
      <c r="K45">
        <f t="shared" si="48"/>
        <v>2360908</v>
      </c>
    </row>
    <row r="46" spans="1:11" x14ac:dyDescent="0.25">
      <c r="A46" s="1">
        <v>40584</v>
      </c>
      <c r="B46">
        <v>88</v>
      </c>
      <c r="C46">
        <v>2555553</v>
      </c>
      <c r="D46">
        <f t="shared" si="11"/>
        <v>105</v>
      </c>
      <c r="E46">
        <f t="shared" si="12"/>
        <v>2587694</v>
      </c>
      <c r="F46">
        <f t="shared" si="46"/>
        <v>101</v>
      </c>
      <c r="G46">
        <f t="shared" si="46"/>
        <v>2553505</v>
      </c>
      <c r="H46">
        <f t="shared" si="47"/>
        <v>108</v>
      </c>
      <c r="I46">
        <f t="shared" si="47"/>
        <v>2429024</v>
      </c>
      <c r="J46">
        <f t="shared" si="48"/>
        <v>100</v>
      </c>
      <c r="K46">
        <f t="shared" si="48"/>
        <v>2135236</v>
      </c>
    </row>
    <row r="47" spans="1:11" x14ac:dyDescent="0.25">
      <c r="A47" s="1">
        <v>40585</v>
      </c>
      <c r="B47">
        <v>80</v>
      </c>
      <c r="C47">
        <v>2696322</v>
      </c>
      <c r="D47">
        <f t="shared" si="11"/>
        <v>88</v>
      </c>
      <c r="E47">
        <f t="shared" si="12"/>
        <v>2555553</v>
      </c>
      <c r="F47">
        <f t="shared" si="46"/>
        <v>105</v>
      </c>
      <c r="G47">
        <f t="shared" si="46"/>
        <v>2587694</v>
      </c>
      <c r="H47">
        <f t="shared" si="47"/>
        <v>101</v>
      </c>
      <c r="I47">
        <f t="shared" si="47"/>
        <v>2553505</v>
      </c>
      <c r="J47">
        <f t="shared" si="48"/>
        <v>108</v>
      </c>
      <c r="K47">
        <f t="shared" si="48"/>
        <v>2429024</v>
      </c>
    </row>
    <row r="48" spans="1:11" x14ac:dyDescent="0.25">
      <c r="A48" s="1">
        <v>40586</v>
      </c>
      <c r="B48">
        <v>86</v>
      </c>
      <c r="C48">
        <v>3408989</v>
      </c>
      <c r="D48">
        <f t="shared" si="11"/>
        <v>80</v>
      </c>
      <c r="E48">
        <f t="shared" si="12"/>
        <v>2696322</v>
      </c>
      <c r="F48">
        <f t="shared" ref="F48:G50" si="49">B46</f>
        <v>88</v>
      </c>
      <c r="G48">
        <f t="shared" si="49"/>
        <v>2555553</v>
      </c>
      <c r="H48">
        <f t="shared" ref="H48:I50" si="50">B45</f>
        <v>105</v>
      </c>
      <c r="I48">
        <f t="shared" si="50"/>
        <v>2587694</v>
      </c>
      <c r="J48">
        <f t="shared" ref="J48:K50" si="51">B44</f>
        <v>101</v>
      </c>
      <c r="K48">
        <f t="shared" si="51"/>
        <v>2553505</v>
      </c>
    </row>
    <row r="49" spans="1:11" x14ac:dyDescent="0.25">
      <c r="A49" s="1">
        <v>40587</v>
      </c>
      <c r="B49">
        <v>69</v>
      </c>
      <c r="C49">
        <v>2668480</v>
      </c>
      <c r="D49">
        <f t="shared" si="11"/>
        <v>86</v>
      </c>
      <c r="E49">
        <f t="shared" si="12"/>
        <v>3408989</v>
      </c>
      <c r="F49">
        <f t="shared" si="49"/>
        <v>80</v>
      </c>
      <c r="G49">
        <f t="shared" si="49"/>
        <v>2696322</v>
      </c>
      <c r="H49">
        <f t="shared" si="50"/>
        <v>88</v>
      </c>
      <c r="I49">
        <f t="shared" si="50"/>
        <v>2555553</v>
      </c>
      <c r="J49">
        <f t="shared" si="51"/>
        <v>105</v>
      </c>
      <c r="K49">
        <f t="shared" si="51"/>
        <v>2587694</v>
      </c>
    </row>
    <row r="50" spans="1:11" x14ac:dyDescent="0.25">
      <c r="A50" s="1">
        <v>40588</v>
      </c>
      <c r="B50">
        <v>80</v>
      </c>
      <c r="C50">
        <v>2722991</v>
      </c>
      <c r="D50">
        <f t="shared" si="11"/>
        <v>69</v>
      </c>
      <c r="E50">
        <f t="shared" si="12"/>
        <v>2668480</v>
      </c>
      <c r="F50">
        <f t="shared" si="49"/>
        <v>86</v>
      </c>
      <c r="G50">
        <f t="shared" si="49"/>
        <v>3408989</v>
      </c>
      <c r="H50">
        <f t="shared" si="50"/>
        <v>80</v>
      </c>
      <c r="I50">
        <f t="shared" si="50"/>
        <v>2696322</v>
      </c>
      <c r="J50">
        <f t="shared" si="51"/>
        <v>88</v>
      </c>
      <c r="K50">
        <f t="shared" si="51"/>
        <v>2555553</v>
      </c>
    </row>
    <row r="51" spans="1:11" x14ac:dyDescent="0.25">
      <c r="A51" s="1">
        <v>40589</v>
      </c>
      <c r="B51">
        <v>90</v>
      </c>
      <c r="C51">
        <v>2540067</v>
      </c>
      <c r="D51">
        <f t="shared" si="11"/>
        <v>80</v>
      </c>
      <c r="E51">
        <f t="shared" si="12"/>
        <v>2722991</v>
      </c>
      <c r="F51">
        <f t="shared" ref="F51:G53" si="52">B49</f>
        <v>69</v>
      </c>
      <c r="G51">
        <f t="shared" si="52"/>
        <v>2668480</v>
      </c>
      <c r="H51">
        <f t="shared" ref="H51:I53" si="53">B48</f>
        <v>86</v>
      </c>
      <c r="I51">
        <f t="shared" si="53"/>
        <v>3408989</v>
      </c>
      <c r="J51">
        <f t="shared" ref="J51:K53" si="54">B47</f>
        <v>80</v>
      </c>
      <c r="K51">
        <f t="shared" si="54"/>
        <v>2696322</v>
      </c>
    </row>
    <row r="52" spans="1:11" x14ac:dyDescent="0.25">
      <c r="A52" s="1">
        <v>40590</v>
      </c>
      <c r="B52">
        <v>88</v>
      </c>
      <c r="C52">
        <v>3898291</v>
      </c>
      <c r="D52">
        <f t="shared" si="11"/>
        <v>90</v>
      </c>
      <c r="E52">
        <f t="shared" si="12"/>
        <v>2540067</v>
      </c>
      <c r="F52">
        <f t="shared" si="52"/>
        <v>80</v>
      </c>
      <c r="G52">
        <f t="shared" si="52"/>
        <v>2722991</v>
      </c>
      <c r="H52">
        <f t="shared" si="53"/>
        <v>69</v>
      </c>
      <c r="I52">
        <f t="shared" si="53"/>
        <v>2668480</v>
      </c>
      <c r="J52">
        <f t="shared" si="54"/>
        <v>86</v>
      </c>
      <c r="K52">
        <f t="shared" si="54"/>
        <v>3408989</v>
      </c>
    </row>
    <row r="53" spans="1:11" x14ac:dyDescent="0.25">
      <c r="A53" s="1">
        <v>40591</v>
      </c>
      <c r="B53">
        <v>88</v>
      </c>
      <c r="C53">
        <v>2195645</v>
      </c>
      <c r="D53">
        <f t="shared" si="11"/>
        <v>88</v>
      </c>
      <c r="E53">
        <f t="shared" si="12"/>
        <v>3898291</v>
      </c>
      <c r="F53">
        <f t="shared" si="52"/>
        <v>90</v>
      </c>
      <c r="G53">
        <f t="shared" si="52"/>
        <v>2540067</v>
      </c>
      <c r="H53">
        <f t="shared" si="53"/>
        <v>80</v>
      </c>
      <c r="I53">
        <f t="shared" si="53"/>
        <v>2722991</v>
      </c>
      <c r="J53">
        <f t="shared" si="54"/>
        <v>69</v>
      </c>
      <c r="K53">
        <f t="shared" si="54"/>
        <v>2668480</v>
      </c>
    </row>
    <row r="54" spans="1:11" x14ac:dyDescent="0.25">
      <c r="A54" s="1">
        <v>40592</v>
      </c>
      <c r="B54">
        <v>95</v>
      </c>
      <c r="C54">
        <v>1735519</v>
      </c>
      <c r="D54">
        <f t="shared" si="11"/>
        <v>88</v>
      </c>
      <c r="E54">
        <f t="shared" si="12"/>
        <v>2195645</v>
      </c>
      <c r="F54">
        <f t="shared" ref="F54:G56" si="55">B52</f>
        <v>88</v>
      </c>
      <c r="G54">
        <f t="shared" si="55"/>
        <v>3898291</v>
      </c>
      <c r="H54">
        <f t="shared" ref="H54:I56" si="56">B51</f>
        <v>90</v>
      </c>
      <c r="I54">
        <f t="shared" si="56"/>
        <v>2540067</v>
      </c>
      <c r="J54">
        <f t="shared" ref="J54:K56" si="57">B50</f>
        <v>80</v>
      </c>
      <c r="K54">
        <f t="shared" si="57"/>
        <v>2722991</v>
      </c>
    </row>
    <row r="55" spans="1:11" x14ac:dyDescent="0.25">
      <c r="A55" s="1">
        <v>40593</v>
      </c>
      <c r="B55">
        <v>93</v>
      </c>
      <c r="C55">
        <v>1549658</v>
      </c>
      <c r="D55">
        <f t="shared" si="11"/>
        <v>95</v>
      </c>
      <c r="E55">
        <f t="shared" si="12"/>
        <v>1735519</v>
      </c>
      <c r="F55">
        <f t="shared" si="55"/>
        <v>88</v>
      </c>
      <c r="G55">
        <f t="shared" si="55"/>
        <v>2195645</v>
      </c>
      <c r="H55">
        <f t="shared" si="56"/>
        <v>88</v>
      </c>
      <c r="I55">
        <f t="shared" si="56"/>
        <v>3898291</v>
      </c>
      <c r="J55">
        <f t="shared" si="57"/>
        <v>90</v>
      </c>
      <c r="K55">
        <f t="shared" si="57"/>
        <v>2540067</v>
      </c>
    </row>
    <row r="56" spans="1:11" x14ac:dyDescent="0.25">
      <c r="A56" s="1">
        <v>40594</v>
      </c>
      <c r="B56">
        <v>100</v>
      </c>
      <c r="C56">
        <v>1631608</v>
      </c>
      <c r="D56">
        <f t="shared" si="11"/>
        <v>93</v>
      </c>
      <c r="E56">
        <f t="shared" si="12"/>
        <v>1549658</v>
      </c>
      <c r="F56">
        <f t="shared" si="55"/>
        <v>95</v>
      </c>
      <c r="G56">
        <f t="shared" si="55"/>
        <v>1735519</v>
      </c>
      <c r="H56">
        <f t="shared" si="56"/>
        <v>88</v>
      </c>
      <c r="I56">
        <f t="shared" si="56"/>
        <v>2195645</v>
      </c>
      <c r="J56">
        <f t="shared" si="57"/>
        <v>88</v>
      </c>
      <c r="K56">
        <f t="shared" si="57"/>
        <v>3898291</v>
      </c>
    </row>
    <row r="57" spans="1:11" x14ac:dyDescent="0.25">
      <c r="A57" s="1">
        <v>40595</v>
      </c>
      <c r="B57">
        <v>119</v>
      </c>
      <c r="C57">
        <v>1657119</v>
      </c>
      <c r="D57">
        <f t="shared" si="11"/>
        <v>100</v>
      </c>
      <c r="E57">
        <f t="shared" si="12"/>
        <v>1631608</v>
      </c>
      <c r="F57">
        <f t="shared" ref="F57:G59" si="58">B55</f>
        <v>93</v>
      </c>
      <c r="G57">
        <f t="shared" si="58"/>
        <v>1549658</v>
      </c>
      <c r="H57">
        <f t="shared" ref="H57:I59" si="59">B54</f>
        <v>95</v>
      </c>
      <c r="I57">
        <f t="shared" si="59"/>
        <v>1735519</v>
      </c>
      <c r="J57">
        <f t="shared" ref="J57:K59" si="60">B53</f>
        <v>88</v>
      </c>
      <c r="K57">
        <f t="shared" si="60"/>
        <v>2195645</v>
      </c>
    </row>
    <row r="58" spans="1:11" x14ac:dyDescent="0.25">
      <c r="A58" s="1">
        <v>40596</v>
      </c>
      <c r="B58">
        <v>95</v>
      </c>
      <c r="C58">
        <v>1577629</v>
      </c>
      <c r="D58">
        <f t="shared" si="11"/>
        <v>119</v>
      </c>
      <c r="E58">
        <f t="shared" si="12"/>
        <v>1657119</v>
      </c>
      <c r="F58">
        <f t="shared" si="58"/>
        <v>100</v>
      </c>
      <c r="G58">
        <f t="shared" si="58"/>
        <v>1631608</v>
      </c>
      <c r="H58">
        <f t="shared" si="59"/>
        <v>93</v>
      </c>
      <c r="I58">
        <f t="shared" si="59"/>
        <v>1549658</v>
      </c>
      <c r="J58">
        <f t="shared" si="60"/>
        <v>95</v>
      </c>
      <c r="K58">
        <f t="shared" si="60"/>
        <v>1735519</v>
      </c>
    </row>
    <row r="59" spans="1:11" x14ac:dyDescent="0.25">
      <c r="A59" s="1">
        <v>40597</v>
      </c>
      <c r="B59">
        <v>94</v>
      </c>
      <c r="C59">
        <v>1527450</v>
      </c>
      <c r="D59">
        <f t="shared" si="11"/>
        <v>95</v>
      </c>
      <c r="E59">
        <f t="shared" si="12"/>
        <v>1577629</v>
      </c>
      <c r="F59">
        <f t="shared" si="58"/>
        <v>119</v>
      </c>
      <c r="G59">
        <f t="shared" si="58"/>
        <v>1657119</v>
      </c>
      <c r="H59">
        <f t="shared" si="59"/>
        <v>100</v>
      </c>
      <c r="I59">
        <f t="shared" si="59"/>
        <v>1631608</v>
      </c>
      <c r="J59">
        <f t="shared" si="60"/>
        <v>93</v>
      </c>
      <c r="K59">
        <f t="shared" si="60"/>
        <v>1549658</v>
      </c>
    </row>
    <row r="60" spans="1:11" x14ac:dyDescent="0.25">
      <c r="A60" s="1">
        <v>40598</v>
      </c>
      <c r="B60">
        <v>120</v>
      </c>
      <c r="C60">
        <v>1554216</v>
      </c>
      <c r="D60">
        <f t="shared" si="11"/>
        <v>94</v>
      </c>
      <c r="E60">
        <f t="shared" si="12"/>
        <v>1527450</v>
      </c>
      <c r="F60">
        <f t="shared" ref="F60:G62" si="61">B58</f>
        <v>95</v>
      </c>
      <c r="G60">
        <f t="shared" si="61"/>
        <v>1577629</v>
      </c>
      <c r="H60">
        <f t="shared" ref="H60:I62" si="62">B57</f>
        <v>119</v>
      </c>
      <c r="I60">
        <f t="shared" si="62"/>
        <v>1657119</v>
      </c>
      <c r="J60">
        <f t="shared" ref="J60:K62" si="63">B56</f>
        <v>100</v>
      </c>
      <c r="K60">
        <f t="shared" si="63"/>
        <v>1631608</v>
      </c>
    </row>
    <row r="61" spans="1:11" x14ac:dyDescent="0.25">
      <c r="A61" s="1">
        <v>40599</v>
      </c>
      <c r="B61">
        <v>106</v>
      </c>
      <c r="C61">
        <v>1779413</v>
      </c>
      <c r="D61">
        <f t="shared" si="11"/>
        <v>120</v>
      </c>
      <c r="E61">
        <f t="shared" si="12"/>
        <v>1554216</v>
      </c>
      <c r="F61">
        <f t="shared" si="61"/>
        <v>94</v>
      </c>
      <c r="G61">
        <f t="shared" si="61"/>
        <v>1527450</v>
      </c>
      <c r="H61">
        <f t="shared" si="62"/>
        <v>95</v>
      </c>
      <c r="I61">
        <f t="shared" si="62"/>
        <v>1577629</v>
      </c>
      <c r="J61">
        <f t="shared" si="63"/>
        <v>119</v>
      </c>
      <c r="K61">
        <f t="shared" si="63"/>
        <v>1657119</v>
      </c>
    </row>
    <row r="62" spans="1:11" x14ac:dyDescent="0.25">
      <c r="A62" s="1">
        <v>40600</v>
      </c>
      <c r="B62">
        <v>105</v>
      </c>
      <c r="C62">
        <v>2047833</v>
      </c>
      <c r="D62">
        <f t="shared" si="11"/>
        <v>106</v>
      </c>
      <c r="E62">
        <f t="shared" si="12"/>
        <v>1779413</v>
      </c>
      <c r="F62">
        <f t="shared" si="61"/>
        <v>120</v>
      </c>
      <c r="G62">
        <f t="shared" si="61"/>
        <v>1554216</v>
      </c>
      <c r="H62">
        <f t="shared" si="62"/>
        <v>94</v>
      </c>
      <c r="I62">
        <f t="shared" si="62"/>
        <v>1527450</v>
      </c>
      <c r="J62">
        <f t="shared" si="63"/>
        <v>95</v>
      </c>
      <c r="K62">
        <f t="shared" si="63"/>
        <v>1577629</v>
      </c>
    </row>
    <row r="63" spans="1:11" x14ac:dyDescent="0.25">
      <c r="A63" s="1">
        <v>40601</v>
      </c>
      <c r="B63">
        <v>120</v>
      </c>
      <c r="C63">
        <v>2229878</v>
      </c>
      <c r="D63">
        <f t="shared" si="11"/>
        <v>105</v>
      </c>
      <c r="E63">
        <f t="shared" si="12"/>
        <v>2047833</v>
      </c>
      <c r="F63">
        <f t="shared" ref="F63:G65" si="64">B61</f>
        <v>106</v>
      </c>
      <c r="G63">
        <f t="shared" si="64"/>
        <v>1779413</v>
      </c>
      <c r="H63">
        <f t="shared" ref="H63:I65" si="65">B60</f>
        <v>120</v>
      </c>
      <c r="I63">
        <f t="shared" si="65"/>
        <v>1554216</v>
      </c>
      <c r="J63">
        <f t="shared" ref="J63:K65" si="66">B59</f>
        <v>94</v>
      </c>
      <c r="K63">
        <f t="shared" si="66"/>
        <v>1527450</v>
      </c>
    </row>
    <row r="64" spans="1:11" x14ac:dyDescent="0.25">
      <c r="A64" s="1">
        <v>40602</v>
      </c>
      <c r="B64">
        <v>116</v>
      </c>
      <c r="C64">
        <v>2309592</v>
      </c>
      <c r="D64">
        <f t="shared" si="11"/>
        <v>120</v>
      </c>
      <c r="E64">
        <f t="shared" si="12"/>
        <v>2229878</v>
      </c>
      <c r="F64">
        <f t="shared" si="64"/>
        <v>105</v>
      </c>
      <c r="G64">
        <f t="shared" si="64"/>
        <v>2047833</v>
      </c>
      <c r="H64">
        <f t="shared" si="65"/>
        <v>106</v>
      </c>
      <c r="I64">
        <f t="shared" si="65"/>
        <v>1779413</v>
      </c>
      <c r="J64">
        <f t="shared" si="66"/>
        <v>120</v>
      </c>
      <c r="K64">
        <f t="shared" si="66"/>
        <v>1554216</v>
      </c>
    </row>
    <row r="65" spans="1:11" x14ac:dyDescent="0.25">
      <c r="A65" s="1">
        <v>40603</v>
      </c>
      <c r="B65">
        <v>103</v>
      </c>
      <c r="C65">
        <v>2335319</v>
      </c>
      <c r="D65">
        <f t="shared" si="11"/>
        <v>116</v>
      </c>
      <c r="E65">
        <f t="shared" si="12"/>
        <v>2309592</v>
      </c>
      <c r="F65">
        <f t="shared" si="64"/>
        <v>120</v>
      </c>
      <c r="G65">
        <f t="shared" si="64"/>
        <v>2229878</v>
      </c>
      <c r="H65">
        <f t="shared" si="65"/>
        <v>105</v>
      </c>
      <c r="I65">
        <f t="shared" si="65"/>
        <v>2047833</v>
      </c>
      <c r="J65">
        <f t="shared" si="66"/>
        <v>106</v>
      </c>
      <c r="K65">
        <f t="shared" si="66"/>
        <v>1779413</v>
      </c>
    </row>
    <row r="66" spans="1:11" x14ac:dyDescent="0.25">
      <c r="A66" s="1">
        <v>40604</v>
      </c>
      <c r="B66">
        <v>105</v>
      </c>
      <c r="C66">
        <v>2269061</v>
      </c>
      <c r="D66">
        <f t="shared" si="11"/>
        <v>103</v>
      </c>
      <c r="E66">
        <f t="shared" si="12"/>
        <v>2335319</v>
      </c>
      <c r="F66">
        <f t="shared" ref="F66:G68" si="67">B64</f>
        <v>116</v>
      </c>
      <c r="G66">
        <f t="shared" si="67"/>
        <v>2309592</v>
      </c>
      <c r="H66">
        <f t="shared" ref="H66:I68" si="68">B63</f>
        <v>120</v>
      </c>
      <c r="I66">
        <f t="shared" si="68"/>
        <v>2229878</v>
      </c>
      <c r="J66">
        <f t="shared" ref="J66:K68" si="69">B62</f>
        <v>105</v>
      </c>
      <c r="K66">
        <f t="shared" si="69"/>
        <v>2047833</v>
      </c>
    </row>
    <row r="67" spans="1:11" x14ac:dyDescent="0.25">
      <c r="A67" s="1">
        <v>40605</v>
      </c>
      <c r="B67">
        <v>103</v>
      </c>
      <c r="C67">
        <v>2176667</v>
      </c>
      <c r="D67">
        <f t="shared" si="11"/>
        <v>105</v>
      </c>
      <c r="E67">
        <f t="shared" si="12"/>
        <v>2269061</v>
      </c>
      <c r="F67">
        <f t="shared" si="67"/>
        <v>103</v>
      </c>
      <c r="G67">
        <f t="shared" si="67"/>
        <v>2335319</v>
      </c>
      <c r="H67">
        <f t="shared" si="68"/>
        <v>116</v>
      </c>
      <c r="I67">
        <f t="shared" si="68"/>
        <v>2309592</v>
      </c>
      <c r="J67">
        <f t="shared" si="69"/>
        <v>120</v>
      </c>
      <c r="K67">
        <f t="shared" si="69"/>
        <v>2229878</v>
      </c>
    </row>
    <row r="68" spans="1:11" x14ac:dyDescent="0.25">
      <c r="A68" s="1">
        <v>40606</v>
      </c>
      <c r="B68">
        <v>120</v>
      </c>
      <c r="C68">
        <v>1804480</v>
      </c>
      <c r="D68">
        <f t="shared" si="11"/>
        <v>103</v>
      </c>
      <c r="E68">
        <f t="shared" si="12"/>
        <v>2176667</v>
      </c>
      <c r="F68">
        <f t="shared" si="67"/>
        <v>105</v>
      </c>
      <c r="G68">
        <f t="shared" si="67"/>
        <v>2269061</v>
      </c>
      <c r="H68">
        <f t="shared" si="68"/>
        <v>103</v>
      </c>
      <c r="I68">
        <f t="shared" si="68"/>
        <v>2335319</v>
      </c>
      <c r="J68">
        <f t="shared" si="69"/>
        <v>116</v>
      </c>
      <c r="K68">
        <f t="shared" si="69"/>
        <v>2309592</v>
      </c>
    </row>
    <row r="69" spans="1:11" x14ac:dyDescent="0.25">
      <c r="A69" s="1">
        <v>40607</v>
      </c>
      <c r="B69">
        <v>107</v>
      </c>
      <c r="C69">
        <v>1813710</v>
      </c>
      <c r="D69">
        <f t="shared" si="11"/>
        <v>120</v>
      </c>
      <c r="E69">
        <f t="shared" si="12"/>
        <v>1804480</v>
      </c>
      <c r="F69">
        <f t="shared" ref="F69:G71" si="70">B67</f>
        <v>103</v>
      </c>
      <c r="G69">
        <f t="shared" si="70"/>
        <v>2176667</v>
      </c>
      <c r="H69">
        <f t="shared" ref="H69:I71" si="71">B66</f>
        <v>105</v>
      </c>
      <c r="I69">
        <f t="shared" si="71"/>
        <v>2269061</v>
      </c>
      <c r="J69">
        <f t="shared" ref="J69:K71" si="72">B65</f>
        <v>103</v>
      </c>
      <c r="K69">
        <f t="shared" si="72"/>
        <v>2335319</v>
      </c>
    </row>
    <row r="70" spans="1:11" x14ac:dyDescent="0.25">
      <c r="A70" s="1">
        <v>40608</v>
      </c>
      <c r="B70">
        <v>106</v>
      </c>
      <c r="C70">
        <v>1693993</v>
      </c>
      <c r="D70">
        <f t="shared" si="11"/>
        <v>107</v>
      </c>
      <c r="E70">
        <f t="shared" si="12"/>
        <v>1813710</v>
      </c>
      <c r="F70">
        <f t="shared" si="70"/>
        <v>120</v>
      </c>
      <c r="G70">
        <f t="shared" si="70"/>
        <v>1804480</v>
      </c>
      <c r="H70">
        <f t="shared" si="71"/>
        <v>103</v>
      </c>
      <c r="I70">
        <f t="shared" si="71"/>
        <v>2176667</v>
      </c>
      <c r="J70">
        <f t="shared" si="72"/>
        <v>105</v>
      </c>
      <c r="K70">
        <f t="shared" si="72"/>
        <v>2269061</v>
      </c>
    </row>
    <row r="71" spans="1:11" x14ac:dyDescent="0.25">
      <c r="A71" s="1">
        <v>40609</v>
      </c>
      <c r="B71">
        <v>115</v>
      </c>
      <c r="C71">
        <v>6488033</v>
      </c>
      <c r="D71">
        <f t="shared" si="11"/>
        <v>106</v>
      </c>
      <c r="E71">
        <f t="shared" si="12"/>
        <v>1693993</v>
      </c>
      <c r="F71">
        <f t="shared" si="70"/>
        <v>107</v>
      </c>
      <c r="G71">
        <f t="shared" si="70"/>
        <v>1813710</v>
      </c>
      <c r="H71">
        <f t="shared" si="71"/>
        <v>120</v>
      </c>
      <c r="I71">
        <f t="shared" si="71"/>
        <v>1804480</v>
      </c>
      <c r="J71">
        <f t="shared" si="72"/>
        <v>103</v>
      </c>
      <c r="K71">
        <f t="shared" si="72"/>
        <v>2176667</v>
      </c>
    </row>
    <row r="72" spans="1:11" x14ac:dyDescent="0.25">
      <c r="A72" s="1">
        <v>40610</v>
      </c>
      <c r="B72">
        <v>110</v>
      </c>
      <c r="C72">
        <v>2009687</v>
      </c>
      <c r="D72">
        <f t="shared" si="11"/>
        <v>115</v>
      </c>
      <c r="E72">
        <f t="shared" si="12"/>
        <v>6488033</v>
      </c>
      <c r="F72">
        <f t="shared" ref="F72:G74" si="73">B70</f>
        <v>106</v>
      </c>
      <c r="G72">
        <f t="shared" si="73"/>
        <v>1693993</v>
      </c>
      <c r="H72">
        <f t="shared" ref="H72:I74" si="74">B69</f>
        <v>107</v>
      </c>
      <c r="I72">
        <f t="shared" si="74"/>
        <v>1813710</v>
      </c>
      <c r="J72">
        <f t="shared" ref="J72:K74" si="75">B68</f>
        <v>120</v>
      </c>
      <c r="K72">
        <f t="shared" si="75"/>
        <v>1804480</v>
      </c>
    </row>
    <row r="73" spans="1:11" x14ac:dyDescent="0.25">
      <c r="A73" s="1">
        <v>40611</v>
      </c>
      <c r="B73">
        <v>91</v>
      </c>
      <c r="C73">
        <v>2278081</v>
      </c>
      <c r="D73">
        <f t="shared" si="11"/>
        <v>110</v>
      </c>
      <c r="E73">
        <f t="shared" si="12"/>
        <v>2009687</v>
      </c>
      <c r="F73">
        <f t="shared" si="73"/>
        <v>115</v>
      </c>
      <c r="G73">
        <f t="shared" si="73"/>
        <v>6488033</v>
      </c>
      <c r="H73">
        <f t="shared" si="74"/>
        <v>106</v>
      </c>
      <c r="I73">
        <f t="shared" si="74"/>
        <v>1693993</v>
      </c>
      <c r="J73">
        <f t="shared" si="75"/>
        <v>107</v>
      </c>
      <c r="K73">
        <f t="shared" si="75"/>
        <v>1813710</v>
      </c>
    </row>
    <row r="74" spans="1:11" x14ac:dyDescent="0.25">
      <c r="A74" s="1">
        <v>40612</v>
      </c>
      <c r="B74">
        <v>91</v>
      </c>
      <c r="C74">
        <v>2792034</v>
      </c>
      <c r="D74">
        <f t="shared" ref="D74:D137" si="76">B73</f>
        <v>91</v>
      </c>
      <c r="E74">
        <f t="shared" ref="E74:E137" si="77">C73</f>
        <v>2278081</v>
      </c>
      <c r="F74">
        <f t="shared" si="73"/>
        <v>110</v>
      </c>
      <c r="G74">
        <f t="shared" si="73"/>
        <v>2009687</v>
      </c>
      <c r="H74">
        <f t="shared" si="74"/>
        <v>115</v>
      </c>
      <c r="I74">
        <f t="shared" si="74"/>
        <v>6488033</v>
      </c>
      <c r="J74">
        <f t="shared" si="75"/>
        <v>106</v>
      </c>
      <c r="K74">
        <f t="shared" si="75"/>
        <v>1693993</v>
      </c>
    </row>
    <row r="75" spans="1:11" x14ac:dyDescent="0.25">
      <c r="A75" s="1">
        <v>40613</v>
      </c>
      <c r="B75">
        <v>92</v>
      </c>
      <c r="C75">
        <v>2628573</v>
      </c>
      <c r="D75">
        <f t="shared" si="76"/>
        <v>91</v>
      </c>
      <c r="E75">
        <f t="shared" si="77"/>
        <v>2792034</v>
      </c>
      <c r="F75">
        <f t="shared" ref="F75:G77" si="78">B73</f>
        <v>91</v>
      </c>
      <c r="G75">
        <f t="shared" si="78"/>
        <v>2278081</v>
      </c>
      <c r="H75">
        <f t="shared" ref="H75:I77" si="79">B72</f>
        <v>110</v>
      </c>
      <c r="I75">
        <f t="shared" si="79"/>
        <v>2009687</v>
      </c>
      <c r="J75">
        <f t="shared" ref="J75:K77" si="80">B71</f>
        <v>115</v>
      </c>
      <c r="K75">
        <f t="shared" si="80"/>
        <v>6488033</v>
      </c>
    </row>
    <row r="76" spans="1:11" x14ac:dyDescent="0.25">
      <c r="A76" s="1">
        <v>40614</v>
      </c>
      <c r="B76">
        <v>99</v>
      </c>
      <c r="C76">
        <v>2769613</v>
      </c>
      <c r="D76">
        <f t="shared" si="76"/>
        <v>92</v>
      </c>
      <c r="E76">
        <f t="shared" si="77"/>
        <v>2628573</v>
      </c>
      <c r="F76">
        <f t="shared" si="78"/>
        <v>91</v>
      </c>
      <c r="G76">
        <f t="shared" si="78"/>
        <v>2792034</v>
      </c>
      <c r="H76">
        <f t="shared" si="79"/>
        <v>91</v>
      </c>
      <c r="I76">
        <f t="shared" si="79"/>
        <v>2278081</v>
      </c>
      <c r="J76">
        <f t="shared" si="80"/>
        <v>110</v>
      </c>
      <c r="K76">
        <f t="shared" si="80"/>
        <v>2009687</v>
      </c>
    </row>
    <row r="77" spans="1:11" x14ac:dyDescent="0.25">
      <c r="A77" s="1">
        <v>40615</v>
      </c>
      <c r="B77">
        <v>93</v>
      </c>
      <c r="C77">
        <v>2696663</v>
      </c>
      <c r="D77">
        <f t="shared" si="76"/>
        <v>99</v>
      </c>
      <c r="E77">
        <f t="shared" si="77"/>
        <v>2769613</v>
      </c>
      <c r="F77">
        <f t="shared" si="78"/>
        <v>92</v>
      </c>
      <c r="G77">
        <f t="shared" si="78"/>
        <v>2628573</v>
      </c>
      <c r="H77">
        <f t="shared" si="79"/>
        <v>91</v>
      </c>
      <c r="I77">
        <f t="shared" si="79"/>
        <v>2792034</v>
      </c>
      <c r="J77">
        <f t="shared" si="80"/>
        <v>91</v>
      </c>
      <c r="K77">
        <f t="shared" si="80"/>
        <v>2278081</v>
      </c>
    </row>
    <row r="78" spans="1:11" x14ac:dyDescent="0.25">
      <c r="A78" s="1">
        <v>40616</v>
      </c>
      <c r="B78">
        <v>90</v>
      </c>
      <c r="C78">
        <v>8673821</v>
      </c>
      <c r="D78">
        <f t="shared" si="76"/>
        <v>93</v>
      </c>
      <c r="E78">
        <f t="shared" si="77"/>
        <v>2696663</v>
      </c>
      <c r="F78">
        <f t="shared" ref="F78:G80" si="81">B76</f>
        <v>99</v>
      </c>
      <c r="G78">
        <f t="shared" si="81"/>
        <v>2769613</v>
      </c>
      <c r="H78">
        <f t="shared" ref="H78:I80" si="82">B75</f>
        <v>92</v>
      </c>
      <c r="I78">
        <f t="shared" si="82"/>
        <v>2628573</v>
      </c>
      <c r="J78">
        <f t="shared" ref="J78:K80" si="83">B74</f>
        <v>91</v>
      </c>
      <c r="K78">
        <f t="shared" si="83"/>
        <v>2792034</v>
      </c>
    </row>
    <row r="79" spans="1:11" x14ac:dyDescent="0.25">
      <c r="A79" s="1">
        <v>40617</v>
      </c>
      <c r="B79">
        <v>98</v>
      </c>
      <c r="C79">
        <v>5333602</v>
      </c>
      <c r="D79">
        <f t="shared" si="76"/>
        <v>90</v>
      </c>
      <c r="E79">
        <f t="shared" si="77"/>
        <v>8673821</v>
      </c>
      <c r="F79">
        <f t="shared" si="81"/>
        <v>93</v>
      </c>
      <c r="G79">
        <f t="shared" si="81"/>
        <v>2696663</v>
      </c>
      <c r="H79">
        <f t="shared" si="82"/>
        <v>99</v>
      </c>
      <c r="I79">
        <f t="shared" si="82"/>
        <v>2769613</v>
      </c>
      <c r="J79">
        <f t="shared" si="83"/>
        <v>92</v>
      </c>
      <c r="K79">
        <f t="shared" si="83"/>
        <v>2628573</v>
      </c>
    </row>
    <row r="80" spans="1:11" x14ac:dyDescent="0.25">
      <c r="A80" s="1">
        <v>40618</v>
      </c>
      <c r="B80">
        <v>108</v>
      </c>
      <c r="C80">
        <v>5418477</v>
      </c>
      <c r="D80">
        <f t="shared" si="76"/>
        <v>98</v>
      </c>
      <c r="E80">
        <f t="shared" si="77"/>
        <v>5333602</v>
      </c>
      <c r="F80">
        <f t="shared" si="81"/>
        <v>90</v>
      </c>
      <c r="G80">
        <f t="shared" si="81"/>
        <v>8673821</v>
      </c>
      <c r="H80">
        <f t="shared" si="82"/>
        <v>93</v>
      </c>
      <c r="I80">
        <f t="shared" si="82"/>
        <v>2696663</v>
      </c>
      <c r="J80">
        <f t="shared" si="83"/>
        <v>99</v>
      </c>
      <c r="K80">
        <f t="shared" si="83"/>
        <v>2769613</v>
      </c>
    </row>
    <row r="81" spans="1:11" x14ac:dyDescent="0.25">
      <c r="A81" s="1">
        <v>40619</v>
      </c>
      <c r="B81">
        <v>106</v>
      </c>
      <c r="C81">
        <v>2693515</v>
      </c>
      <c r="D81">
        <f t="shared" si="76"/>
        <v>108</v>
      </c>
      <c r="E81">
        <f t="shared" si="77"/>
        <v>5418477</v>
      </c>
      <c r="F81">
        <f t="shared" ref="F81:G83" si="84">B79</f>
        <v>98</v>
      </c>
      <c r="G81">
        <f t="shared" si="84"/>
        <v>5333602</v>
      </c>
      <c r="H81">
        <f t="shared" ref="H81:I83" si="85">B78</f>
        <v>90</v>
      </c>
      <c r="I81">
        <f t="shared" si="85"/>
        <v>8673821</v>
      </c>
      <c r="J81">
        <f t="shared" ref="J81:K83" si="86">B77</f>
        <v>93</v>
      </c>
      <c r="K81">
        <f t="shared" si="86"/>
        <v>2696663</v>
      </c>
    </row>
    <row r="82" spans="1:11" x14ac:dyDescent="0.25">
      <c r="A82" s="1">
        <v>40620</v>
      </c>
      <c r="B82">
        <v>109</v>
      </c>
      <c r="C82">
        <v>2705696</v>
      </c>
      <c r="D82">
        <f t="shared" si="76"/>
        <v>106</v>
      </c>
      <c r="E82">
        <f t="shared" si="77"/>
        <v>2693515</v>
      </c>
      <c r="F82">
        <f t="shared" si="84"/>
        <v>108</v>
      </c>
      <c r="G82">
        <f t="shared" si="84"/>
        <v>5418477</v>
      </c>
      <c r="H82">
        <f t="shared" si="85"/>
        <v>98</v>
      </c>
      <c r="I82">
        <f t="shared" si="85"/>
        <v>5333602</v>
      </c>
      <c r="J82">
        <f t="shared" si="86"/>
        <v>90</v>
      </c>
      <c r="K82">
        <f t="shared" si="86"/>
        <v>8673821</v>
      </c>
    </row>
    <row r="83" spans="1:11" x14ac:dyDescent="0.25">
      <c r="A83" s="1">
        <v>40621</v>
      </c>
      <c r="B83">
        <v>94</v>
      </c>
      <c r="C83">
        <v>2689997</v>
      </c>
      <c r="D83">
        <f t="shared" si="76"/>
        <v>109</v>
      </c>
      <c r="E83">
        <f t="shared" si="77"/>
        <v>2705696</v>
      </c>
      <c r="F83">
        <f t="shared" si="84"/>
        <v>106</v>
      </c>
      <c r="G83">
        <f t="shared" si="84"/>
        <v>2693515</v>
      </c>
      <c r="H83">
        <f t="shared" si="85"/>
        <v>108</v>
      </c>
      <c r="I83">
        <f t="shared" si="85"/>
        <v>5418477</v>
      </c>
      <c r="J83">
        <f t="shared" si="86"/>
        <v>98</v>
      </c>
      <c r="K83">
        <f t="shared" si="86"/>
        <v>5333602</v>
      </c>
    </row>
    <row r="84" spans="1:11" x14ac:dyDescent="0.25">
      <c r="A84" s="1">
        <v>40622</v>
      </c>
      <c r="B84">
        <v>110</v>
      </c>
      <c r="C84">
        <v>2533404</v>
      </c>
      <c r="D84">
        <f t="shared" si="76"/>
        <v>94</v>
      </c>
      <c r="E84">
        <f t="shared" si="77"/>
        <v>2689997</v>
      </c>
      <c r="F84">
        <f t="shared" ref="F84:G86" si="87">B82</f>
        <v>109</v>
      </c>
      <c r="G84">
        <f t="shared" si="87"/>
        <v>2705696</v>
      </c>
      <c r="H84">
        <f t="shared" ref="H84:I86" si="88">B81</f>
        <v>106</v>
      </c>
      <c r="I84">
        <f t="shared" si="88"/>
        <v>2693515</v>
      </c>
      <c r="J84">
        <f t="shared" ref="J84:K86" si="89">B80</f>
        <v>108</v>
      </c>
      <c r="K84">
        <f t="shared" si="89"/>
        <v>5418477</v>
      </c>
    </row>
    <row r="85" spans="1:11" x14ac:dyDescent="0.25">
      <c r="A85" s="1">
        <v>40623</v>
      </c>
      <c r="B85">
        <v>113</v>
      </c>
      <c r="C85">
        <v>2534867</v>
      </c>
      <c r="D85">
        <f t="shared" si="76"/>
        <v>110</v>
      </c>
      <c r="E85">
        <f t="shared" si="77"/>
        <v>2533404</v>
      </c>
      <c r="F85">
        <f t="shared" si="87"/>
        <v>94</v>
      </c>
      <c r="G85">
        <f t="shared" si="87"/>
        <v>2689997</v>
      </c>
      <c r="H85">
        <f t="shared" si="88"/>
        <v>109</v>
      </c>
      <c r="I85">
        <f t="shared" si="88"/>
        <v>2705696</v>
      </c>
      <c r="J85">
        <f t="shared" si="89"/>
        <v>106</v>
      </c>
      <c r="K85">
        <f t="shared" si="89"/>
        <v>2693515</v>
      </c>
    </row>
    <row r="86" spans="1:11" x14ac:dyDescent="0.25">
      <c r="A86" s="1">
        <v>40624</v>
      </c>
      <c r="B86">
        <v>105</v>
      </c>
      <c r="C86">
        <v>2319138</v>
      </c>
      <c r="D86">
        <f t="shared" si="76"/>
        <v>113</v>
      </c>
      <c r="E86">
        <f t="shared" si="77"/>
        <v>2534867</v>
      </c>
      <c r="F86">
        <f t="shared" si="87"/>
        <v>110</v>
      </c>
      <c r="G86">
        <f t="shared" si="87"/>
        <v>2533404</v>
      </c>
      <c r="H86">
        <f t="shared" si="88"/>
        <v>94</v>
      </c>
      <c r="I86">
        <f t="shared" si="88"/>
        <v>2689997</v>
      </c>
      <c r="J86">
        <f t="shared" si="89"/>
        <v>109</v>
      </c>
      <c r="K86">
        <f t="shared" si="89"/>
        <v>2705696</v>
      </c>
    </row>
    <row r="87" spans="1:11" x14ac:dyDescent="0.25">
      <c r="A87" s="1">
        <v>40625</v>
      </c>
      <c r="B87">
        <v>103</v>
      </c>
      <c r="C87">
        <v>2022712</v>
      </c>
      <c r="D87">
        <f t="shared" si="76"/>
        <v>105</v>
      </c>
      <c r="E87">
        <f t="shared" si="77"/>
        <v>2319138</v>
      </c>
      <c r="F87">
        <f t="shared" ref="F87:G89" si="90">B85</f>
        <v>113</v>
      </c>
      <c r="G87">
        <f t="shared" si="90"/>
        <v>2534867</v>
      </c>
      <c r="H87">
        <f t="shared" ref="H87:I89" si="91">B84</f>
        <v>110</v>
      </c>
      <c r="I87">
        <f t="shared" si="91"/>
        <v>2533404</v>
      </c>
      <c r="J87">
        <f t="shared" ref="J87:K89" si="92">B83</f>
        <v>94</v>
      </c>
      <c r="K87">
        <f t="shared" si="92"/>
        <v>2689997</v>
      </c>
    </row>
    <row r="88" spans="1:11" x14ac:dyDescent="0.25">
      <c r="A88" s="1">
        <v>40626</v>
      </c>
      <c r="B88">
        <v>93</v>
      </c>
      <c r="C88">
        <v>1594837</v>
      </c>
      <c r="D88">
        <f t="shared" si="76"/>
        <v>103</v>
      </c>
      <c r="E88">
        <f t="shared" si="77"/>
        <v>2022712</v>
      </c>
      <c r="F88">
        <f t="shared" si="90"/>
        <v>105</v>
      </c>
      <c r="G88">
        <f t="shared" si="90"/>
        <v>2319138</v>
      </c>
      <c r="H88">
        <f t="shared" si="91"/>
        <v>113</v>
      </c>
      <c r="I88">
        <f t="shared" si="91"/>
        <v>2534867</v>
      </c>
      <c r="J88">
        <f t="shared" si="92"/>
        <v>110</v>
      </c>
      <c r="K88">
        <f t="shared" si="92"/>
        <v>2533404</v>
      </c>
    </row>
    <row r="89" spans="1:11" x14ac:dyDescent="0.25">
      <c r="A89" s="1">
        <v>40627</v>
      </c>
      <c r="B89">
        <v>93</v>
      </c>
      <c r="C89">
        <v>1768037</v>
      </c>
      <c r="D89">
        <f t="shared" si="76"/>
        <v>93</v>
      </c>
      <c r="E89">
        <f t="shared" si="77"/>
        <v>1594837</v>
      </c>
      <c r="F89">
        <f t="shared" si="90"/>
        <v>103</v>
      </c>
      <c r="G89">
        <f t="shared" si="90"/>
        <v>2022712</v>
      </c>
      <c r="H89">
        <f t="shared" si="91"/>
        <v>105</v>
      </c>
      <c r="I89">
        <f t="shared" si="91"/>
        <v>2319138</v>
      </c>
      <c r="J89">
        <f t="shared" si="92"/>
        <v>113</v>
      </c>
      <c r="K89">
        <f t="shared" si="92"/>
        <v>2534867</v>
      </c>
    </row>
    <row r="90" spans="1:11" x14ac:dyDescent="0.25">
      <c r="A90" s="1">
        <v>40628</v>
      </c>
      <c r="B90">
        <v>92</v>
      </c>
      <c r="C90">
        <v>1795151</v>
      </c>
      <c r="D90">
        <f t="shared" si="76"/>
        <v>93</v>
      </c>
      <c r="E90">
        <f t="shared" si="77"/>
        <v>1768037</v>
      </c>
      <c r="F90">
        <f t="shared" ref="F90:G92" si="93">B88</f>
        <v>93</v>
      </c>
      <c r="G90">
        <f t="shared" si="93"/>
        <v>1594837</v>
      </c>
      <c r="H90">
        <f t="shared" ref="H90:I92" si="94">B87</f>
        <v>103</v>
      </c>
      <c r="I90">
        <f t="shared" si="94"/>
        <v>2022712</v>
      </c>
      <c r="J90">
        <f t="shared" ref="J90:K92" si="95">B86</f>
        <v>105</v>
      </c>
      <c r="K90">
        <f t="shared" si="95"/>
        <v>2319138</v>
      </c>
    </row>
    <row r="91" spans="1:11" x14ac:dyDescent="0.25">
      <c r="A91" s="1">
        <v>40629</v>
      </c>
      <c r="B91">
        <v>81</v>
      </c>
      <c r="C91">
        <v>1417173</v>
      </c>
      <c r="D91">
        <f t="shared" si="76"/>
        <v>92</v>
      </c>
      <c r="E91">
        <f t="shared" si="77"/>
        <v>1795151</v>
      </c>
      <c r="F91">
        <f t="shared" si="93"/>
        <v>93</v>
      </c>
      <c r="G91">
        <f t="shared" si="93"/>
        <v>1768037</v>
      </c>
      <c r="H91">
        <f t="shared" si="94"/>
        <v>93</v>
      </c>
      <c r="I91">
        <f t="shared" si="94"/>
        <v>1594837</v>
      </c>
      <c r="J91">
        <f t="shared" si="95"/>
        <v>103</v>
      </c>
      <c r="K91">
        <f t="shared" si="95"/>
        <v>2022712</v>
      </c>
    </row>
    <row r="92" spans="1:11" x14ac:dyDescent="0.25">
      <c r="A92" s="1">
        <v>40630</v>
      </c>
      <c r="B92">
        <v>111</v>
      </c>
      <c r="C92">
        <v>1601030</v>
      </c>
      <c r="D92">
        <f t="shared" si="76"/>
        <v>81</v>
      </c>
      <c r="E92">
        <f t="shared" si="77"/>
        <v>1417173</v>
      </c>
      <c r="F92">
        <f t="shared" si="93"/>
        <v>92</v>
      </c>
      <c r="G92">
        <f t="shared" si="93"/>
        <v>1795151</v>
      </c>
      <c r="H92">
        <f t="shared" si="94"/>
        <v>93</v>
      </c>
      <c r="I92">
        <f t="shared" si="94"/>
        <v>1768037</v>
      </c>
      <c r="J92">
        <f t="shared" si="95"/>
        <v>93</v>
      </c>
      <c r="K92">
        <f t="shared" si="95"/>
        <v>1594837</v>
      </c>
    </row>
    <row r="93" spans="1:11" x14ac:dyDescent="0.25">
      <c r="A93" s="1">
        <v>40631</v>
      </c>
      <c r="B93">
        <v>108</v>
      </c>
      <c r="C93">
        <v>1339390</v>
      </c>
      <c r="D93">
        <f t="shared" si="76"/>
        <v>111</v>
      </c>
      <c r="E93">
        <f t="shared" si="77"/>
        <v>1601030</v>
      </c>
      <c r="F93">
        <f t="shared" ref="F93:G95" si="96">B91</f>
        <v>81</v>
      </c>
      <c r="G93">
        <f t="shared" si="96"/>
        <v>1417173</v>
      </c>
      <c r="H93">
        <f t="shared" ref="H93:I95" si="97">B90</f>
        <v>92</v>
      </c>
      <c r="I93">
        <f t="shared" si="97"/>
        <v>1795151</v>
      </c>
      <c r="J93">
        <f t="shared" ref="J93:K95" si="98">B89</f>
        <v>93</v>
      </c>
      <c r="K93">
        <f t="shared" si="98"/>
        <v>1768037</v>
      </c>
    </row>
    <row r="94" spans="1:11" x14ac:dyDescent="0.25">
      <c r="A94" s="1">
        <v>40632</v>
      </c>
      <c r="B94">
        <v>106</v>
      </c>
      <c r="C94">
        <v>1419771</v>
      </c>
      <c r="D94">
        <f t="shared" si="76"/>
        <v>108</v>
      </c>
      <c r="E94">
        <f t="shared" si="77"/>
        <v>1339390</v>
      </c>
      <c r="F94">
        <f t="shared" si="96"/>
        <v>111</v>
      </c>
      <c r="G94">
        <f t="shared" si="96"/>
        <v>1601030</v>
      </c>
      <c r="H94">
        <f t="shared" si="97"/>
        <v>81</v>
      </c>
      <c r="I94">
        <f t="shared" si="97"/>
        <v>1417173</v>
      </c>
      <c r="J94">
        <f t="shared" si="98"/>
        <v>92</v>
      </c>
      <c r="K94">
        <f t="shared" si="98"/>
        <v>1795151</v>
      </c>
    </row>
    <row r="95" spans="1:11" x14ac:dyDescent="0.25">
      <c r="A95" s="1">
        <v>40633</v>
      </c>
      <c r="B95">
        <v>103</v>
      </c>
      <c r="C95">
        <v>1388039</v>
      </c>
      <c r="D95">
        <f t="shared" si="76"/>
        <v>106</v>
      </c>
      <c r="E95">
        <f t="shared" si="77"/>
        <v>1419771</v>
      </c>
      <c r="F95">
        <f t="shared" si="96"/>
        <v>108</v>
      </c>
      <c r="G95">
        <f t="shared" si="96"/>
        <v>1339390</v>
      </c>
      <c r="H95">
        <f t="shared" si="97"/>
        <v>111</v>
      </c>
      <c r="I95">
        <f t="shared" si="97"/>
        <v>1601030</v>
      </c>
      <c r="J95">
        <f t="shared" si="98"/>
        <v>81</v>
      </c>
      <c r="K95">
        <f t="shared" si="98"/>
        <v>1417173</v>
      </c>
    </row>
    <row r="96" spans="1:11" x14ac:dyDescent="0.25">
      <c r="A96" s="1">
        <v>40634</v>
      </c>
      <c r="B96">
        <v>93</v>
      </c>
      <c r="C96">
        <v>1410132</v>
      </c>
      <c r="D96">
        <f t="shared" si="76"/>
        <v>103</v>
      </c>
      <c r="E96">
        <f t="shared" si="77"/>
        <v>1388039</v>
      </c>
      <c r="F96">
        <f t="shared" ref="F96:G98" si="99">B94</f>
        <v>106</v>
      </c>
      <c r="G96">
        <f t="shared" si="99"/>
        <v>1419771</v>
      </c>
      <c r="H96">
        <f t="shared" ref="H96:I98" si="100">B93</f>
        <v>108</v>
      </c>
      <c r="I96">
        <f t="shared" si="100"/>
        <v>1339390</v>
      </c>
      <c r="J96">
        <f t="shared" ref="J96:K98" si="101">B92</f>
        <v>111</v>
      </c>
      <c r="K96">
        <f t="shared" si="101"/>
        <v>1601030</v>
      </c>
    </row>
    <row r="97" spans="1:11" x14ac:dyDescent="0.25">
      <c r="A97" s="1">
        <v>40635</v>
      </c>
      <c r="B97">
        <v>99</v>
      </c>
      <c r="C97">
        <v>1505155</v>
      </c>
      <c r="D97">
        <f t="shared" si="76"/>
        <v>93</v>
      </c>
      <c r="E97">
        <f t="shared" si="77"/>
        <v>1410132</v>
      </c>
      <c r="F97">
        <f t="shared" si="99"/>
        <v>103</v>
      </c>
      <c r="G97">
        <f t="shared" si="99"/>
        <v>1388039</v>
      </c>
      <c r="H97">
        <f t="shared" si="100"/>
        <v>106</v>
      </c>
      <c r="I97">
        <f t="shared" si="100"/>
        <v>1419771</v>
      </c>
      <c r="J97">
        <f t="shared" si="101"/>
        <v>108</v>
      </c>
      <c r="K97">
        <f t="shared" si="101"/>
        <v>1339390</v>
      </c>
    </row>
    <row r="98" spans="1:11" x14ac:dyDescent="0.25">
      <c r="A98" s="1">
        <v>40636</v>
      </c>
      <c r="B98">
        <v>95</v>
      </c>
      <c r="C98">
        <v>1452054</v>
      </c>
      <c r="D98">
        <f t="shared" si="76"/>
        <v>99</v>
      </c>
      <c r="E98">
        <f t="shared" si="77"/>
        <v>1505155</v>
      </c>
      <c r="F98">
        <f t="shared" si="99"/>
        <v>93</v>
      </c>
      <c r="G98">
        <f t="shared" si="99"/>
        <v>1410132</v>
      </c>
      <c r="H98">
        <f t="shared" si="100"/>
        <v>103</v>
      </c>
      <c r="I98">
        <f t="shared" si="100"/>
        <v>1388039</v>
      </c>
      <c r="J98">
        <f t="shared" si="101"/>
        <v>106</v>
      </c>
      <c r="K98">
        <f t="shared" si="101"/>
        <v>1419771</v>
      </c>
    </row>
    <row r="99" spans="1:11" x14ac:dyDescent="0.25">
      <c r="A99" s="1">
        <v>40637</v>
      </c>
      <c r="B99">
        <v>114</v>
      </c>
      <c r="C99">
        <v>1461627</v>
      </c>
      <c r="D99">
        <f t="shared" si="76"/>
        <v>95</v>
      </c>
      <c r="E99">
        <f t="shared" si="77"/>
        <v>1452054</v>
      </c>
      <c r="F99">
        <f t="shared" ref="F99:G101" si="102">B97</f>
        <v>99</v>
      </c>
      <c r="G99">
        <f t="shared" si="102"/>
        <v>1505155</v>
      </c>
      <c r="H99">
        <f t="shared" ref="H99:I101" si="103">B96</f>
        <v>93</v>
      </c>
      <c r="I99">
        <f t="shared" si="103"/>
        <v>1410132</v>
      </c>
      <c r="J99">
        <f t="shared" ref="J99:K101" si="104">B95</f>
        <v>103</v>
      </c>
      <c r="K99">
        <f t="shared" si="104"/>
        <v>1388039</v>
      </c>
    </row>
    <row r="100" spans="1:11" x14ac:dyDescent="0.25">
      <c r="A100" s="1">
        <v>40638</v>
      </c>
      <c r="B100">
        <v>101</v>
      </c>
      <c r="C100">
        <v>900311</v>
      </c>
      <c r="D100">
        <f t="shared" si="76"/>
        <v>114</v>
      </c>
      <c r="E100">
        <f t="shared" si="77"/>
        <v>1461627</v>
      </c>
      <c r="F100">
        <f t="shared" si="102"/>
        <v>95</v>
      </c>
      <c r="G100">
        <f t="shared" si="102"/>
        <v>1452054</v>
      </c>
      <c r="H100">
        <f t="shared" si="103"/>
        <v>99</v>
      </c>
      <c r="I100">
        <f t="shared" si="103"/>
        <v>1505155</v>
      </c>
      <c r="J100">
        <f t="shared" si="104"/>
        <v>93</v>
      </c>
      <c r="K100">
        <f t="shared" si="104"/>
        <v>1410132</v>
      </c>
    </row>
    <row r="101" spans="1:11" x14ac:dyDescent="0.25">
      <c r="A101" s="1">
        <v>40639</v>
      </c>
      <c r="B101">
        <v>87</v>
      </c>
      <c r="C101">
        <v>1465782</v>
      </c>
      <c r="D101">
        <f t="shared" si="76"/>
        <v>101</v>
      </c>
      <c r="E101">
        <f t="shared" si="77"/>
        <v>900311</v>
      </c>
      <c r="F101">
        <f t="shared" si="102"/>
        <v>114</v>
      </c>
      <c r="G101">
        <f t="shared" si="102"/>
        <v>1461627</v>
      </c>
      <c r="H101">
        <f t="shared" si="103"/>
        <v>95</v>
      </c>
      <c r="I101">
        <f t="shared" si="103"/>
        <v>1452054</v>
      </c>
      <c r="J101">
        <f t="shared" si="104"/>
        <v>99</v>
      </c>
      <c r="K101">
        <f t="shared" si="104"/>
        <v>1505155</v>
      </c>
    </row>
    <row r="102" spans="1:11" x14ac:dyDescent="0.25">
      <c r="A102" s="1">
        <v>40640</v>
      </c>
      <c r="B102">
        <v>92</v>
      </c>
      <c r="C102">
        <v>2056955</v>
      </c>
      <c r="D102">
        <f t="shared" si="76"/>
        <v>87</v>
      </c>
      <c r="E102">
        <f t="shared" si="77"/>
        <v>1465782</v>
      </c>
      <c r="F102">
        <f t="shared" ref="F102:G104" si="105">B100</f>
        <v>101</v>
      </c>
      <c r="G102">
        <f t="shared" si="105"/>
        <v>900311</v>
      </c>
      <c r="H102">
        <f t="shared" ref="H102:I104" si="106">B99</f>
        <v>114</v>
      </c>
      <c r="I102">
        <f t="shared" si="106"/>
        <v>1461627</v>
      </c>
      <c r="J102">
        <f t="shared" ref="J102:K104" si="107">B98</f>
        <v>95</v>
      </c>
      <c r="K102">
        <f t="shared" si="107"/>
        <v>1452054</v>
      </c>
    </row>
    <row r="103" spans="1:11" x14ac:dyDescent="0.25">
      <c r="A103" s="1">
        <v>40641</v>
      </c>
      <c r="B103">
        <v>87</v>
      </c>
      <c r="C103">
        <v>2117808</v>
      </c>
      <c r="D103">
        <f t="shared" si="76"/>
        <v>92</v>
      </c>
      <c r="E103">
        <f t="shared" si="77"/>
        <v>2056955</v>
      </c>
      <c r="F103">
        <f t="shared" si="105"/>
        <v>87</v>
      </c>
      <c r="G103">
        <f t="shared" si="105"/>
        <v>1465782</v>
      </c>
      <c r="H103">
        <f t="shared" si="106"/>
        <v>101</v>
      </c>
      <c r="I103">
        <f t="shared" si="106"/>
        <v>900311</v>
      </c>
      <c r="J103">
        <f t="shared" si="107"/>
        <v>114</v>
      </c>
      <c r="K103">
        <f t="shared" si="107"/>
        <v>1461627</v>
      </c>
    </row>
    <row r="104" spans="1:11" x14ac:dyDescent="0.25">
      <c r="A104" s="1">
        <v>40642</v>
      </c>
      <c r="B104">
        <v>93</v>
      </c>
      <c r="C104">
        <v>3285136</v>
      </c>
      <c r="D104">
        <f t="shared" si="76"/>
        <v>87</v>
      </c>
      <c r="E104">
        <f t="shared" si="77"/>
        <v>2117808</v>
      </c>
      <c r="F104">
        <f t="shared" si="105"/>
        <v>92</v>
      </c>
      <c r="G104">
        <f t="shared" si="105"/>
        <v>2056955</v>
      </c>
      <c r="H104">
        <f t="shared" si="106"/>
        <v>87</v>
      </c>
      <c r="I104">
        <f t="shared" si="106"/>
        <v>1465782</v>
      </c>
      <c r="J104">
        <f t="shared" si="107"/>
        <v>101</v>
      </c>
      <c r="K104">
        <f t="shared" si="107"/>
        <v>900311</v>
      </c>
    </row>
    <row r="105" spans="1:11" x14ac:dyDescent="0.25">
      <c r="A105" s="1">
        <v>40643</v>
      </c>
      <c r="B105">
        <v>103</v>
      </c>
      <c r="C105">
        <v>2221385</v>
      </c>
      <c r="D105">
        <f t="shared" si="76"/>
        <v>93</v>
      </c>
      <c r="E105">
        <f t="shared" si="77"/>
        <v>3285136</v>
      </c>
      <c r="F105">
        <f t="shared" ref="F105:G107" si="108">B103</f>
        <v>87</v>
      </c>
      <c r="G105">
        <f t="shared" si="108"/>
        <v>2117808</v>
      </c>
      <c r="H105">
        <f t="shared" ref="H105:I107" si="109">B102</f>
        <v>92</v>
      </c>
      <c r="I105">
        <f t="shared" si="109"/>
        <v>2056955</v>
      </c>
      <c r="J105">
        <f t="shared" ref="J105:K107" si="110">B101</f>
        <v>87</v>
      </c>
      <c r="K105">
        <f t="shared" si="110"/>
        <v>1465782</v>
      </c>
    </row>
    <row r="106" spans="1:11" x14ac:dyDescent="0.25">
      <c r="A106" s="1">
        <v>40644</v>
      </c>
      <c r="B106">
        <v>93</v>
      </c>
      <c r="C106">
        <v>2286861</v>
      </c>
      <c r="D106">
        <f t="shared" si="76"/>
        <v>103</v>
      </c>
      <c r="E106">
        <f t="shared" si="77"/>
        <v>2221385</v>
      </c>
      <c r="F106">
        <f t="shared" si="108"/>
        <v>93</v>
      </c>
      <c r="G106">
        <f t="shared" si="108"/>
        <v>3285136</v>
      </c>
      <c r="H106">
        <f t="shared" si="109"/>
        <v>87</v>
      </c>
      <c r="I106">
        <f t="shared" si="109"/>
        <v>2117808</v>
      </c>
      <c r="J106">
        <f t="shared" si="110"/>
        <v>92</v>
      </c>
      <c r="K106">
        <f t="shared" si="110"/>
        <v>2056955</v>
      </c>
    </row>
    <row r="107" spans="1:11" x14ac:dyDescent="0.25">
      <c r="A107" s="1">
        <v>40645</v>
      </c>
      <c r="B107">
        <v>93</v>
      </c>
      <c r="C107">
        <v>2500314</v>
      </c>
      <c r="D107">
        <f t="shared" si="76"/>
        <v>93</v>
      </c>
      <c r="E107">
        <f t="shared" si="77"/>
        <v>2286861</v>
      </c>
      <c r="F107">
        <f t="shared" si="108"/>
        <v>103</v>
      </c>
      <c r="G107">
        <f t="shared" si="108"/>
        <v>2221385</v>
      </c>
      <c r="H107">
        <f t="shared" si="109"/>
        <v>93</v>
      </c>
      <c r="I107">
        <f t="shared" si="109"/>
        <v>3285136</v>
      </c>
      <c r="J107">
        <f t="shared" si="110"/>
        <v>87</v>
      </c>
      <c r="K107">
        <f t="shared" si="110"/>
        <v>2117808</v>
      </c>
    </row>
    <row r="108" spans="1:11" x14ac:dyDescent="0.25">
      <c r="A108" s="1">
        <v>40646</v>
      </c>
      <c r="B108">
        <v>84</v>
      </c>
      <c r="C108">
        <v>2469048</v>
      </c>
      <c r="D108">
        <f t="shared" si="76"/>
        <v>93</v>
      </c>
      <c r="E108">
        <f t="shared" si="77"/>
        <v>2500314</v>
      </c>
      <c r="F108">
        <f t="shared" ref="F108:G110" si="111">B106</f>
        <v>93</v>
      </c>
      <c r="G108">
        <f t="shared" si="111"/>
        <v>2286861</v>
      </c>
      <c r="H108">
        <f t="shared" ref="H108:I110" si="112">B105</f>
        <v>103</v>
      </c>
      <c r="I108">
        <f t="shared" si="112"/>
        <v>2221385</v>
      </c>
      <c r="J108">
        <f t="shared" ref="J108:K110" si="113">B104</f>
        <v>93</v>
      </c>
      <c r="K108">
        <f t="shared" si="113"/>
        <v>3285136</v>
      </c>
    </row>
    <row r="109" spans="1:11" x14ac:dyDescent="0.25">
      <c r="A109" s="1">
        <v>40647</v>
      </c>
      <c r="B109">
        <v>90</v>
      </c>
      <c r="C109">
        <v>2900870</v>
      </c>
      <c r="D109">
        <f t="shared" si="76"/>
        <v>84</v>
      </c>
      <c r="E109">
        <f t="shared" si="77"/>
        <v>2469048</v>
      </c>
      <c r="F109">
        <f t="shared" si="111"/>
        <v>93</v>
      </c>
      <c r="G109">
        <f t="shared" si="111"/>
        <v>2500314</v>
      </c>
      <c r="H109">
        <f t="shared" si="112"/>
        <v>93</v>
      </c>
      <c r="I109">
        <f t="shared" si="112"/>
        <v>2286861</v>
      </c>
      <c r="J109">
        <f t="shared" si="113"/>
        <v>103</v>
      </c>
      <c r="K109">
        <f t="shared" si="113"/>
        <v>2221385</v>
      </c>
    </row>
    <row r="110" spans="1:11" x14ac:dyDescent="0.25">
      <c r="A110" s="1">
        <v>40648</v>
      </c>
      <c r="B110">
        <v>105</v>
      </c>
      <c r="C110">
        <v>2777610</v>
      </c>
      <c r="D110">
        <f t="shared" si="76"/>
        <v>90</v>
      </c>
      <c r="E110">
        <f t="shared" si="77"/>
        <v>2900870</v>
      </c>
      <c r="F110">
        <f t="shared" si="111"/>
        <v>84</v>
      </c>
      <c r="G110">
        <f t="shared" si="111"/>
        <v>2469048</v>
      </c>
      <c r="H110">
        <f t="shared" si="112"/>
        <v>93</v>
      </c>
      <c r="I110">
        <f t="shared" si="112"/>
        <v>2500314</v>
      </c>
      <c r="J110">
        <f t="shared" si="113"/>
        <v>93</v>
      </c>
      <c r="K110">
        <f t="shared" si="113"/>
        <v>2286861</v>
      </c>
    </row>
    <row r="111" spans="1:11" x14ac:dyDescent="0.25">
      <c r="A111" s="1">
        <v>40649</v>
      </c>
      <c r="B111">
        <v>112</v>
      </c>
      <c r="C111">
        <v>2766182</v>
      </c>
      <c r="D111">
        <f t="shared" si="76"/>
        <v>105</v>
      </c>
      <c r="E111">
        <f t="shared" si="77"/>
        <v>2777610</v>
      </c>
      <c r="F111">
        <f t="shared" ref="F111:G113" si="114">B109</f>
        <v>90</v>
      </c>
      <c r="G111">
        <f t="shared" si="114"/>
        <v>2900870</v>
      </c>
      <c r="H111">
        <f t="shared" ref="H111:I113" si="115">B108</f>
        <v>84</v>
      </c>
      <c r="I111">
        <f t="shared" si="115"/>
        <v>2469048</v>
      </c>
      <c r="J111">
        <f t="shared" ref="J111:K113" si="116">B107</f>
        <v>93</v>
      </c>
      <c r="K111">
        <f t="shared" si="116"/>
        <v>2500314</v>
      </c>
    </row>
    <row r="112" spans="1:11" x14ac:dyDescent="0.25">
      <c r="A112" s="1">
        <v>40650</v>
      </c>
      <c r="B112">
        <v>109</v>
      </c>
      <c r="C112">
        <v>2718278</v>
      </c>
      <c r="D112">
        <f t="shared" si="76"/>
        <v>112</v>
      </c>
      <c r="E112">
        <f t="shared" si="77"/>
        <v>2766182</v>
      </c>
      <c r="F112">
        <f t="shared" si="114"/>
        <v>105</v>
      </c>
      <c r="G112">
        <f t="shared" si="114"/>
        <v>2777610</v>
      </c>
      <c r="H112">
        <f t="shared" si="115"/>
        <v>90</v>
      </c>
      <c r="I112">
        <f t="shared" si="115"/>
        <v>2900870</v>
      </c>
      <c r="J112">
        <f t="shared" si="116"/>
        <v>84</v>
      </c>
      <c r="K112">
        <f t="shared" si="116"/>
        <v>2469048</v>
      </c>
    </row>
    <row r="113" spans="1:11" x14ac:dyDescent="0.25">
      <c r="A113" s="1">
        <v>40651</v>
      </c>
      <c r="B113">
        <v>88</v>
      </c>
      <c r="C113">
        <v>2357606</v>
      </c>
      <c r="D113">
        <f t="shared" si="76"/>
        <v>109</v>
      </c>
      <c r="E113">
        <f t="shared" si="77"/>
        <v>2718278</v>
      </c>
      <c r="F113">
        <f t="shared" si="114"/>
        <v>112</v>
      </c>
      <c r="G113">
        <f t="shared" si="114"/>
        <v>2766182</v>
      </c>
      <c r="H113">
        <f t="shared" si="115"/>
        <v>105</v>
      </c>
      <c r="I113">
        <f t="shared" si="115"/>
        <v>2777610</v>
      </c>
      <c r="J113">
        <f t="shared" si="116"/>
        <v>90</v>
      </c>
      <c r="K113">
        <f t="shared" si="116"/>
        <v>2900870</v>
      </c>
    </row>
    <row r="114" spans="1:11" x14ac:dyDescent="0.25">
      <c r="A114" s="1">
        <v>40652</v>
      </c>
      <c r="B114">
        <v>82</v>
      </c>
      <c r="C114">
        <v>2397927</v>
      </c>
      <c r="D114">
        <f t="shared" si="76"/>
        <v>88</v>
      </c>
      <c r="E114">
        <f t="shared" si="77"/>
        <v>2357606</v>
      </c>
      <c r="F114">
        <f t="shared" ref="F114:G116" si="117">B112</f>
        <v>109</v>
      </c>
      <c r="G114">
        <f t="shared" si="117"/>
        <v>2718278</v>
      </c>
      <c r="H114">
        <f t="shared" ref="H114:I116" si="118">B111</f>
        <v>112</v>
      </c>
      <c r="I114">
        <f t="shared" si="118"/>
        <v>2766182</v>
      </c>
      <c r="J114">
        <f t="shared" ref="J114:K116" si="119">B110</f>
        <v>105</v>
      </c>
      <c r="K114">
        <f t="shared" si="119"/>
        <v>2777610</v>
      </c>
    </row>
    <row r="115" spans="1:11" x14ac:dyDescent="0.25">
      <c r="A115" s="1">
        <v>40653</v>
      </c>
      <c r="B115">
        <v>94</v>
      </c>
      <c r="C115">
        <v>1864591</v>
      </c>
      <c r="D115">
        <f t="shared" si="76"/>
        <v>82</v>
      </c>
      <c r="E115">
        <f t="shared" si="77"/>
        <v>2397927</v>
      </c>
      <c r="F115">
        <f t="shared" si="117"/>
        <v>88</v>
      </c>
      <c r="G115">
        <f t="shared" si="117"/>
        <v>2357606</v>
      </c>
      <c r="H115">
        <f t="shared" si="118"/>
        <v>109</v>
      </c>
      <c r="I115">
        <f t="shared" si="118"/>
        <v>2718278</v>
      </c>
      <c r="J115">
        <f t="shared" si="119"/>
        <v>112</v>
      </c>
      <c r="K115">
        <f t="shared" si="119"/>
        <v>2766182</v>
      </c>
    </row>
    <row r="116" spans="1:11" x14ac:dyDescent="0.25">
      <c r="A116" s="1">
        <v>40654</v>
      </c>
      <c r="B116">
        <v>78</v>
      </c>
      <c r="C116">
        <v>1914897</v>
      </c>
      <c r="D116">
        <f t="shared" si="76"/>
        <v>94</v>
      </c>
      <c r="E116">
        <f t="shared" si="77"/>
        <v>1864591</v>
      </c>
      <c r="F116">
        <f t="shared" si="117"/>
        <v>82</v>
      </c>
      <c r="G116">
        <f t="shared" si="117"/>
        <v>2397927</v>
      </c>
      <c r="H116">
        <f t="shared" si="118"/>
        <v>88</v>
      </c>
      <c r="I116">
        <f t="shared" si="118"/>
        <v>2357606</v>
      </c>
      <c r="J116">
        <f t="shared" si="119"/>
        <v>109</v>
      </c>
      <c r="K116">
        <f t="shared" si="119"/>
        <v>2718278</v>
      </c>
    </row>
    <row r="117" spans="1:11" x14ac:dyDescent="0.25">
      <c r="A117" s="1">
        <v>40655</v>
      </c>
      <c r="B117">
        <v>76</v>
      </c>
      <c r="C117">
        <v>1501686</v>
      </c>
      <c r="D117">
        <f t="shared" si="76"/>
        <v>78</v>
      </c>
      <c r="E117">
        <f t="shared" si="77"/>
        <v>1914897</v>
      </c>
      <c r="F117">
        <f t="shared" ref="F117:G119" si="120">B115</f>
        <v>94</v>
      </c>
      <c r="G117">
        <f t="shared" si="120"/>
        <v>1864591</v>
      </c>
      <c r="H117">
        <f t="shared" ref="H117:I119" si="121">B114</f>
        <v>82</v>
      </c>
      <c r="I117">
        <f t="shared" si="121"/>
        <v>2397927</v>
      </c>
      <c r="J117">
        <f t="shared" ref="J117:K119" si="122">B113</f>
        <v>88</v>
      </c>
      <c r="K117">
        <f t="shared" si="122"/>
        <v>2357606</v>
      </c>
    </row>
    <row r="118" spans="1:11" x14ac:dyDescent="0.25">
      <c r="A118" s="1">
        <v>40656</v>
      </c>
      <c r="B118">
        <v>81</v>
      </c>
      <c r="C118">
        <v>1627008</v>
      </c>
      <c r="D118">
        <f t="shared" si="76"/>
        <v>76</v>
      </c>
      <c r="E118">
        <f t="shared" si="77"/>
        <v>1501686</v>
      </c>
      <c r="F118">
        <f t="shared" si="120"/>
        <v>78</v>
      </c>
      <c r="G118">
        <f t="shared" si="120"/>
        <v>1914897</v>
      </c>
      <c r="H118">
        <f t="shared" si="121"/>
        <v>94</v>
      </c>
      <c r="I118">
        <f t="shared" si="121"/>
        <v>1864591</v>
      </c>
      <c r="J118">
        <f t="shared" si="122"/>
        <v>82</v>
      </c>
      <c r="K118">
        <f t="shared" si="122"/>
        <v>2397927</v>
      </c>
    </row>
    <row r="119" spans="1:11" x14ac:dyDescent="0.25">
      <c r="A119" s="1">
        <v>40657</v>
      </c>
      <c r="B119">
        <v>92</v>
      </c>
      <c r="C119">
        <v>1492900</v>
      </c>
      <c r="D119">
        <f t="shared" si="76"/>
        <v>81</v>
      </c>
      <c r="E119">
        <f t="shared" si="77"/>
        <v>1627008</v>
      </c>
      <c r="F119">
        <f t="shared" si="120"/>
        <v>76</v>
      </c>
      <c r="G119">
        <f t="shared" si="120"/>
        <v>1501686</v>
      </c>
      <c r="H119">
        <f t="shared" si="121"/>
        <v>78</v>
      </c>
      <c r="I119">
        <f t="shared" si="121"/>
        <v>1914897</v>
      </c>
      <c r="J119">
        <f t="shared" si="122"/>
        <v>94</v>
      </c>
      <c r="K119">
        <f t="shared" si="122"/>
        <v>1864591</v>
      </c>
    </row>
    <row r="120" spans="1:11" x14ac:dyDescent="0.25">
      <c r="A120" s="1">
        <v>40658</v>
      </c>
      <c r="B120">
        <v>103</v>
      </c>
      <c r="C120">
        <v>1443143</v>
      </c>
      <c r="D120">
        <f t="shared" si="76"/>
        <v>92</v>
      </c>
      <c r="E120">
        <f t="shared" si="77"/>
        <v>1492900</v>
      </c>
      <c r="F120">
        <f t="shared" ref="F120:G122" si="123">B118</f>
        <v>81</v>
      </c>
      <c r="G120">
        <f t="shared" si="123"/>
        <v>1627008</v>
      </c>
      <c r="H120">
        <f t="shared" ref="H120:I122" si="124">B117</f>
        <v>76</v>
      </c>
      <c r="I120">
        <f t="shared" si="124"/>
        <v>1501686</v>
      </c>
      <c r="J120">
        <f t="shared" ref="J120:K122" si="125">B116</f>
        <v>78</v>
      </c>
      <c r="K120">
        <f t="shared" si="125"/>
        <v>1914897</v>
      </c>
    </row>
    <row r="121" spans="1:11" x14ac:dyDescent="0.25">
      <c r="A121" s="1">
        <v>40659</v>
      </c>
      <c r="B121">
        <v>102</v>
      </c>
      <c r="C121">
        <v>1498671</v>
      </c>
      <c r="D121">
        <f t="shared" si="76"/>
        <v>103</v>
      </c>
      <c r="E121">
        <f t="shared" si="77"/>
        <v>1443143</v>
      </c>
      <c r="F121">
        <f t="shared" si="123"/>
        <v>92</v>
      </c>
      <c r="G121">
        <f t="shared" si="123"/>
        <v>1492900</v>
      </c>
      <c r="H121">
        <f t="shared" si="124"/>
        <v>81</v>
      </c>
      <c r="I121">
        <f t="shared" si="124"/>
        <v>1627008</v>
      </c>
      <c r="J121">
        <f t="shared" si="125"/>
        <v>76</v>
      </c>
      <c r="K121">
        <f t="shared" si="125"/>
        <v>1501686</v>
      </c>
    </row>
    <row r="122" spans="1:11" x14ac:dyDescent="0.25">
      <c r="A122" s="1">
        <v>40660</v>
      </c>
      <c r="B122">
        <v>108</v>
      </c>
      <c r="C122">
        <v>1504774</v>
      </c>
      <c r="D122">
        <f t="shared" si="76"/>
        <v>102</v>
      </c>
      <c r="E122">
        <f t="shared" si="77"/>
        <v>1498671</v>
      </c>
      <c r="F122">
        <f t="shared" si="123"/>
        <v>103</v>
      </c>
      <c r="G122">
        <f t="shared" si="123"/>
        <v>1443143</v>
      </c>
      <c r="H122">
        <f t="shared" si="124"/>
        <v>92</v>
      </c>
      <c r="I122">
        <f t="shared" si="124"/>
        <v>1492900</v>
      </c>
      <c r="J122">
        <f t="shared" si="125"/>
        <v>81</v>
      </c>
      <c r="K122">
        <f t="shared" si="125"/>
        <v>1627008</v>
      </c>
    </row>
    <row r="123" spans="1:11" x14ac:dyDescent="0.25">
      <c r="A123" s="1">
        <v>40661</v>
      </c>
      <c r="B123">
        <v>120</v>
      </c>
      <c r="C123">
        <v>1462521</v>
      </c>
      <c r="D123">
        <f t="shared" si="76"/>
        <v>108</v>
      </c>
      <c r="E123">
        <f t="shared" si="77"/>
        <v>1504774</v>
      </c>
      <c r="F123">
        <f t="shared" ref="F123:G125" si="126">B121</f>
        <v>102</v>
      </c>
      <c r="G123">
        <f t="shared" si="126"/>
        <v>1498671</v>
      </c>
      <c r="H123">
        <f t="shared" ref="H123:I125" si="127">B120</f>
        <v>103</v>
      </c>
      <c r="I123">
        <f t="shared" si="127"/>
        <v>1443143</v>
      </c>
      <c r="J123">
        <f t="shared" ref="J123:K125" si="128">B119</f>
        <v>92</v>
      </c>
      <c r="K123">
        <f t="shared" si="128"/>
        <v>1492900</v>
      </c>
    </row>
    <row r="124" spans="1:11" x14ac:dyDescent="0.25">
      <c r="A124" s="1">
        <v>40662</v>
      </c>
      <c r="B124">
        <v>120</v>
      </c>
      <c r="C124">
        <v>1397290</v>
      </c>
      <c r="D124">
        <f t="shared" si="76"/>
        <v>120</v>
      </c>
      <c r="E124">
        <f t="shared" si="77"/>
        <v>1462521</v>
      </c>
      <c r="F124">
        <f t="shared" si="126"/>
        <v>108</v>
      </c>
      <c r="G124">
        <f t="shared" si="126"/>
        <v>1504774</v>
      </c>
      <c r="H124">
        <f t="shared" si="127"/>
        <v>102</v>
      </c>
      <c r="I124">
        <f t="shared" si="127"/>
        <v>1498671</v>
      </c>
      <c r="J124">
        <f t="shared" si="128"/>
        <v>103</v>
      </c>
      <c r="K124">
        <f t="shared" si="128"/>
        <v>1443143</v>
      </c>
    </row>
    <row r="125" spans="1:11" x14ac:dyDescent="0.25">
      <c r="A125" s="1">
        <v>40663</v>
      </c>
      <c r="B125">
        <v>120</v>
      </c>
      <c r="C125">
        <v>1430044</v>
      </c>
      <c r="D125">
        <f t="shared" si="76"/>
        <v>120</v>
      </c>
      <c r="E125">
        <f t="shared" si="77"/>
        <v>1397290</v>
      </c>
      <c r="F125">
        <f t="shared" si="126"/>
        <v>120</v>
      </c>
      <c r="G125">
        <f t="shared" si="126"/>
        <v>1462521</v>
      </c>
      <c r="H125">
        <f t="shared" si="127"/>
        <v>108</v>
      </c>
      <c r="I125">
        <f t="shared" si="127"/>
        <v>1504774</v>
      </c>
      <c r="J125">
        <f t="shared" si="128"/>
        <v>102</v>
      </c>
      <c r="K125">
        <f t="shared" si="128"/>
        <v>1498671</v>
      </c>
    </row>
    <row r="126" spans="1:11" x14ac:dyDescent="0.25">
      <c r="A126" s="1">
        <v>40664</v>
      </c>
      <c r="B126">
        <v>120</v>
      </c>
      <c r="C126">
        <v>1462304</v>
      </c>
      <c r="D126">
        <f t="shared" si="76"/>
        <v>120</v>
      </c>
      <c r="E126">
        <f t="shared" si="77"/>
        <v>1430044</v>
      </c>
      <c r="F126">
        <f t="shared" ref="F126:G128" si="129">B124</f>
        <v>120</v>
      </c>
      <c r="G126">
        <f t="shared" si="129"/>
        <v>1397290</v>
      </c>
      <c r="H126">
        <f t="shared" ref="H126:I128" si="130">B123</f>
        <v>120</v>
      </c>
      <c r="I126">
        <f t="shared" si="130"/>
        <v>1462521</v>
      </c>
      <c r="J126">
        <f t="shared" ref="J126:K128" si="131">B122</f>
        <v>108</v>
      </c>
      <c r="K126">
        <f t="shared" si="131"/>
        <v>1504774</v>
      </c>
    </row>
    <row r="127" spans="1:11" x14ac:dyDescent="0.25">
      <c r="A127" s="1">
        <v>40665</v>
      </c>
      <c r="B127">
        <v>120</v>
      </c>
      <c r="C127">
        <v>1417405</v>
      </c>
      <c r="D127">
        <f t="shared" si="76"/>
        <v>120</v>
      </c>
      <c r="E127">
        <f t="shared" si="77"/>
        <v>1462304</v>
      </c>
      <c r="F127">
        <f t="shared" si="129"/>
        <v>120</v>
      </c>
      <c r="G127">
        <f t="shared" si="129"/>
        <v>1430044</v>
      </c>
      <c r="H127">
        <f t="shared" si="130"/>
        <v>120</v>
      </c>
      <c r="I127">
        <f t="shared" si="130"/>
        <v>1397290</v>
      </c>
      <c r="J127">
        <f t="shared" si="131"/>
        <v>120</v>
      </c>
      <c r="K127">
        <f t="shared" si="131"/>
        <v>1462521</v>
      </c>
    </row>
    <row r="128" spans="1:11" x14ac:dyDescent="0.25">
      <c r="A128" s="1">
        <v>40666</v>
      </c>
      <c r="B128">
        <v>120</v>
      </c>
      <c r="C128">
        <v>1643646</v>
      </c>
      <c r="D128">
        <f t="shared" si="76"/>
        <v>120</v>
      </c>
      <c r="E128">
        <f t="shared" si="77"/>
        <v>1417405</v>
      </c>
      <c r="F128">
        <f t="shared" si="129"/>
        <v>120</v>
      </c>
      <c r="G128">
        <f t="shared" si="129"/>
        <v>1462304</v>
      </c>
      <c r="H128">
        <f t="shared" si="130"/>
        <v>120</v>
      </c>
      <c r="I128">
        <f t="shared" si="130"/>
        <v>1430044</v>
      </c>
      <c r="J128">
        <f t="shared" si="131"/>
        <v>120</v>
      </c>
      <c r="K128">
        <f t="shared" si="131"/>
        <v>1397290</v>
      </c>
    </row>
    <row r="129" spans="1:11" x14ac:dyDescent="0.25">
      <c r="A129" s="1">
        <v>40667</v>
      </c>
      <c r="B129">
        <v>101</v>
      </c>
      <c r="C129">
        <v>1866612</v>
      </c>
      <c r="D129">
        <f t="shared" si="76"/>
        <v>120</v>
      </c>
      <c r="E129">
        <f t="shared" si="77"/>
        <v>1643646</v>
      </c>
      <c r="F129">
        <f t="shared" ref="F129:G131" si="132">B127</f>
        <v>120</v>
      </c>
      <c r="G129">
        <f t="shared" si="132"/>
        <v>1417405</v>
      </c>
      <c r="H129">
        <f t="shared" ref="H129:I131" si="133">B126</f>
        <v>120</v>
      </c>
      <c r="I129">
        <f t="shared" si="133"/>
        <v>1462304</v>
      </c>
      <c r="J129">
        <f t="shared" ref="J129:K131" si="134">B125</f>
        <v>120</v>
      </c>
      <c r="K129">
        <f t="shared" si="134"/>
        <v>1430044</v>
      </c>
    </row>
    <row r="130" spans="1:11" x14ac:dyDescent="0.25">
      <c r="A130" s="1">
        <v>40668</v>
      </c>
      <c r="B130">
        <v>107</v>
      </c>
      <c r="C130">
        <v>1915239</v>
      </c>
      <c r="D130">
        <f t="shared" si="76"/>
        <v>101</v>
      </c>
      <c r="E130">
        <f t="shared" si="77"/>
        <v>1866612</v>
      </c>
      <c r="F130">
        <f t="shared" si="132"/>
        <v>120</v>
      </c>
      <c r="G130">
        <f t="shared" si="132"/>
        <v>1643646</v>
      </c>
      <c r="H130">
        <f t="shared" si="133"/>
        <v>120</v>
      </c>
      <c r="I130">
        <f t="shared" si="133"/>
        <v>1417405</v>
      </c>
      <c r="J130">
        <f t="shared" si="134"/>
        <v>120</v>
      </c>
      <c r="K130">
        <f t="shared" si="134"/>
        <v>1462304</v>
      </c>
    </row>
    <row r="131" spans="1:11" x14ac:dyDescent="0.25">
      <c r="A131" s="1">
        <v>40669</v>
      </c>
      <c r="B131">
        <v>120</v>
      </c>
      <c r="C131">
        <v>1780437</v>
      </c>
      <c r="D131">
        <f t="shared" si="76"/>
        <v>107</v>
      </c>
      <c r="E131">
        <f t="shared" si="77"/>
        <v>1915239</v>
      </c>
      <c r="F131">
        <f t="shared" si="132"/>
        <v>101</v>
      </c>
      <c r="G131">
        <f t="shared" si="132"/>
        <v>1866612</v>
      </c>
      <c r="H131">
        <f t="shared" si="133"/>
        <v>120</v>
      </c>
      <c r="I131">
        <f t="shared" si="133"/>
        <v>1643646</v>
      </c>
      <c r="J131">
        <f t="shared" si="134"/>
        <v>120</v>
      </c>
      <c r="K131">
        <f t="shared" si="134"/>
        <v>1417405</v>
      </c>
    </row>
    <row r="132" spans="1:11" x14ac:dyDescent="0.25">
      <c r="A132" s="1">
        <v>40670</v>
      </c>
      <c r="B132">
        <v>114</v>
      </c>
      <c r="C132">
        <v>1659916</v>
      </c>
      <c r="D132">
        <f t="shared" si="76"/>
        <v>120</v>
      </c>
      <c r="E132">
        <f t="shared" si="77"/>
        <v>1780437</v>
      </c>
      <c r="F132">
        <f t="shared" ref="F132:G134" si="135">B130</f>
        <v>107</v>
      </c>
      <c r="G132">
        <f t="shared" si="135"/>
        <v>1915239</v>
      </c>
      <c r="H132">
        <f t="shared" ref="H132:I134" si="136">B129</f>
        <v>101</v>
      </c>
      <c r="I132">
        <f t="shared" si="136"/>
        <v>1866612</v>
      </c>
      <c r="J132">
        <f t="shared" ref="J132:K134" si="137">B128</f>
        <v>120</v>
      </c>
      <c r="K132">
        <f t="shared" si="137"/>
        <v>1643646</v>
      </c>
    </row>
    <row r="133" spans="1:11" x14ac:dyDescent="0.25">
      <c r="A133" s="1">
        <v>40671</v>
      </c>
      <c r="B133">
        <v>109</v>
      </c>
      <c r="C133">
        <v>1753310</v>
      </c>
      <c r="D133">
        <f t="shared" si="76"/>
        <v>114</v>
      </c>
      <c r="E133">
        <f t="shared" si="77"/>
        <v>1659916</v>
      </c>
      <c r="F133">
        <f t="shared" si="135"/>
        <v>120</v>
      </c>
      <c r="G133">
        <f t="shared" si="135"/>
        <v>1780437</v>
      </c>
      <c r="H133">
        <f t="shared" si="136"/>
        <v>107</v>
      </c>
      <c r="I133">
        <f t="shared" si="136"/>
        <v>1915239</v>
      </c>
      <c r="J133">
        <f t="shared" si="137"/>
        <v>101</v>
      </c>
      <c r="K133">
        <f t="shared" si="137"/>
        <v>1866612</v>
      </c>
    </row>
    <row r="134" spans="1:11" x14ac:dyDescent="0.25">
      <c r="A134" s="1">
        <v>40672</v>
      </c>
      <c r="B134">
        <v>120</v>
      </c>
      <c r="C134">
        <v>1535529</v>
      </c>
      <c r="D134">
        <f t="shared" si="76"/>
        <v>109</v>
      </c>
      <c r="E134">
        <f t="shared" si="77"/>
        <v>1753310</v>
      </c>
      <c r="F134">
        <f t="shared" si="135"/>
        <v>114</v>
      </c>
      <c r="G134">
        <f t="shared" si="135"/>
        <v>1659916</v>
      </c>
      <c r="H134">
        <f t="shared" si="136"/>
        <v>120</v>
      </c>
      <c r="I134">
        <f t="shared" si="136"/>
        <v>1780437</v>
      </c>
      <c r="J134">
        <f t="shared" si="137"/>
        <v>107</v>
      </c>
      <c r="K134">
        <f t="shared" si="137"/>
        <v>1915239</v>
      </c>
    </row>
    <row r="135" spans="1:11" x14ac:dyDescent="0.25">
      <c r="A135" s="1">
        <v>40673</v>
      </c>
      <c r="B135">
        <v>120</v>
      </c>
      <c r="C135">
        <v>2090765</v>
      </c>
      <c r="D135">
        <f t="shared" si="76"/>
        <v>120</v>
      </c>
      <c r="E135">
        <f t="shared" si="77"/>
        <v>1535529</v>
      </c>
      <c r="F135">
        <f t="shared" ref="F135:G137" si="138">B133</f>
        <v>109</v>
      </c>
      <c r="G135">
        <f t="shared" si="138"/>
        <v>1753310</v>
      </c>
      <c r="H135">
        <f t="shared" ref="H135:I137" si="139">B132</f>
        <v>114</v>
      </c>
      <c r="I135">
        <f t="shared" si="139"/>
        <v>1659916</v>
      </c>
      <c r="J135">
        <f t="shared" ref="J135:K137" si="140">B131</f>
        <v>120</v>
      </c>
      <c r="K135">
        <f t="shared" si="140"/>
        <v>1780437</v>
      </c>
    </row>
    <row r="136" spans="1:11" x14ac:dyDescent="0.25">
      <c r="A136" s="1">
        <v>40674</v>
      </c>
      <c r="B136">
        <v>110</v>
      </c>
      <c r="C136">
        <v>2212196</v>
      </c>
      <c r="D136">
        <f t="shared" si="76"/>
        <v>120</v>
      </c>
      <c r="E136">
        <f t="shared" si="77"/>
        <v>2090765</v>
      </c>
      <c r="F136">
        <f t="shared" si="138"/>
        <v>120</v>
      </c>
      <c r="G136">
        <f t="shared" si="138"/>
        <v>1535529</v>
      </c>
      <c r="H136">
        <f t="shared" si="139"/>
        <v>109</v>
      </c>
      <c r="I136">
        <f t="shared" si="139"/>
        <v>1753310</v>
      </c>
      <c r="J136">
        <f t="shared" si="140"/>
        <v>114</v>
      </c>
      <c r="K136">
        <f t="shared" si="140"/>
        <v>1659916</v>
      </c>
    </row>
    <row r="137" spans="1:11" x14ac:dyDescent="0.25">
      <c r="A137" s="1">
        <v>40675</v>
      </c>
      <c r="B137">
        <v>115</v>
      </c>
      <c r="C137">
        <v>2320198</v>
      </c>
      <c r="D137">
        <f t="shared" si="76"/>
        <v>110</v>
      </c>
      <c r="E137">
        <f t="shared" si="77"/>
        <v>2212196</v>
      </c>
      <c r="F137">
        <f t="shared" si="138"/>
        <v>120</v>
      </c>
      <c r="G137">
        <f t="shared" si="138"/>
        <v>2090765</v>
      </c>
      <c r="H137">
        <f t="shared" si="139"/>
        <v>120</v>
      </c>
      <c r="I137">
        <f t="shared" si="139"/>
        <v>1535529</v>
      </c>
      <c r="J137">
        <f t="shared" si="140"/>
        <v>109</v>
      </c>
      <c r="K137">
        <f t="shared" si="140"/>
        <v>1753310</v>
      </c>
    </row>
    <row r="138" spans="1:11" x14ac:dyDescent="0.25">
      <c r="A138" s="1">
        <v>40676</v>
      </c>
      <c r="B138">
        <v>120</v>
      </c>
      <c r="C138">
        <v>1922068</v>
      </c>
      <c r="D138">
        <f t="shared" ref="D138:D201" si="141">B137</f>
        <v>115</v>
      </c>
      <c r="E138">
        <f t="shared" ref="E138:E201" si="142">C137</f>
        <v>2320198</v>
      </c>
      <c r="F138">
        <f t="shared" ref="F138:G140" si="143">B136</f>
        <v>110</v>
      </c>
      <c r="G138">
        <f t="shared" si="143"/>
        <v>2212196</v>
      </c>
      <c r="H138">
        <f t="shared" ref="H138:I140" si="144">B135</f>
        <v>120</v>
      </c>
      <c r="I138">
        <f t="shared" si="144"/>
        <v>2090765</v>
      </c>
      <c r="J138">
        <f t="shared" ref="J138:K140" si="145">B134</f>
        <v>120</v>
      </c>
      <c r="K138">
        <f t="shared" si="145"/>
        <v>1535529</v>
      </c>
    </row>
    <row r="139" spans="1:11" x14ac:dyDescent="0.25">
      <c r="A139" s="1">
        <v>40677</v>
      </c>
      <c r="B139">
        <v>120</v>
      </c>
      <c r="C139">
        <v>2109413</v>
      </c>
      <c r="D139">
        <f t="shared" si="141"/>
        <v>120</v>
      </c>
      <c r="E139">
        <f t="shared" si="142"/>
        <v>1922068</v>
      </c>
      <c r="F139">
        <f t="shared" si="143"/>
        <v>115</v>
      </c>
      <c r="G139">
        <f t="shared" si="143"/>
        <v>2320198</v>
      </c>
      <c r="H139">
        <f t="shared" si="144"/>
        <v>110</v>
      </c>
      <c r="I139">
        <f t="shared" si="144"/>
        <v>2212196</v>
      </c>
      <c r="J139">
        <f t="shared" si="145"/>
        <v>120</v>
      </c>
      <c r="K139">
        <f t="shared" si="145"/>
        <v>2090765</v>
      </c>
    </row>
    <row r="140" spans="1:11" x14ac:dyDescent="0.25">
      <c r="A140" s="1">
        <v>40678</v>
      </c>
      <c r="B140">
        <v>120</v>
      </c>
      <c r="C140">
        <v>1787011</v>
      </c>
      <c r="D140">
        <f t="shared" si="141"/>
        <v>120</v>
      </c>
      <c r="E140">
        <f t="shared" si="142"/>
        <v>2109413</v>
      </c>
      <c r="F140">
        <f t="shared" si="143"/>
        <v>120</v>
      </c>
      <c r="G140">
        <f t="shared" si="143"/>
        <v>1922068</v>
      </c>
      <c r="H140">
        <f t="shared" si="144"/>
        <v>115</v>
      </c>
      <c r="I140">
        <f t="shared" si="144"/>
        <v>2320198</v>
      </c>
      <c r="J140">
        <f t="shared" si="145"/>
        <v>110</v>
      </c>
      <c r="K140">
        <f t="shared" si="145"/>
        <v>2212196</v>
      </c>
    </row>
    <row r="141" spans="1:11" x14ac:dyDescent="0.25">
      <c r="A141" s="1">
        <v>40679</v>
      </c>
      <c r="B141">
        <v>116</v>
      </c>
      <c r="C141">
        <v>2026622</v>
      </c>
      <c r="D141">
        <f t="shared" si="141"/>
        <v>120</v>
      </c>
      <c r="E141">
        <f t="shared" si="142"/>
        <v>1787011</v>
      </c>
      <c r="F141">
        <f t="shared" ref="F141:G143" si="146">B139</f>
        <v>120</v>
      </c>
      <c r="G141">
        <f t="shared" si="146"/>
        <v>2109413</v>
      </c>
      <c r="H141">
        <f t="shared" ref="H141:I143" si="147">B138</f>
        <v>120</v>
      </c>
      <c r="I141">
        <f t="shared" si="147"/>
        <v>1922068</v>
      </c>
      <c r="J141">
        <f t="shared" ref="J141:K143" si="148">B137</f>
        <v>115</v>
      </c>
      <c r="K141">
        <f t="shared" si="148"/>
        <v>2320198</v>
      </c>
    </row>
    <row r="142" spans="1:11" x14ac:dyDescent="0.25">
      <c r="A142" s="1">
        <v>40680</v>
      </c>
      <c r="B142">
        <v>118</v>
      </c>
      <c r="C142">
        <v>1910922</v>
      </c>
      <c r="D142">
        <f t="shared" si="141"/>
        <v>116</v>
      </c>
      <c r="E142">
        <f t="shared" si="142"/>
        <v>2026622</v>
      </c>
      <c r="F142">
        <f t="shared" si="146"/>
        <v>120</v>
      </c>
      <c r="G142">
        <f t="shared" si="146"/>
        <v>1787011</v>
      </c>
      <c r="H142">
        <f t="shared" si="147"/>
        <v>120</v>
      </c>
      <c r="I142">
        <f t="shared" si="147"/>
        <v>2109413</v>
      </c>
      <c r="J142">
        <f t="shared" si="148"/>
        <v>120</v>
      </c>
      <c r="K142">
        <f t="shared" si="148"/>
        <v>1922068</v>
      </c>
    </row>
    <row r="143" spans="1:11" x14ac:dyDescent="0.25">
      <c r="A143" s="1">
        <v>40681</v>
      </c>
      <c r="B143">
        <v>105</v>
      </c>
      <c r="C143">
        <v>2406591</v>
      </c>
      <c r="D143">
        <f t="shared" si="141"/>
        <v>118</v>
      </c>
      <c r="E143">
        <f t="shared" si="142"/>
        <v>1910922</v>
      </c>
      <c r="F143">
        <f t="shared" si="146"/>
        <v>116</v>
      </c>
      <c r="G143">
        <f t="shared" si="146"/>
        <v>2026622</v>
      </c>
      <c r="H143">
        <f t="shared" si="147"/>
        <v>120</v>
      </c>
      <c r="I143">
        <f t="shared" si="147"/>
        <v>1787011</v>
      </c>
      <c r="J143">
        <f t="shared" si="148"/>
        <v>120</v>
      </c>
      <c r="K143">
        <f t="shared" si="148"/>
        <v>2109413</v>
      </c>
    </row>
    <row r="144" spans="1:11" x14ac:dyDescent="0.25">
      <c r="A144" s="1">
        <v>40682</v>
      </c>
      <c r="B144">
        <v>108</v>
      </c>
      <c r="C144">
        <v>4700086</v>
      </c>
      <c r="D144">
        <f t="shared" si="141"/>
        <v>105</v>
      </c>
      <c r="E144">
        <f t="shared" si="142"/>
        <v>2406591</v>
      </c>
      <c r="F144">
        <f t="shared" ref="F144:G146" si="149">B142</f>
        <v>118</v>
      </c>
      <c r="G144">
        <f t="shared" si="149"/>
        <v>1910922</v>
      </c>
      <c r="H144">
        <f t="shared" ref="H144:I146" si="150">B141</f>
        <v>116</v>
      </c>
      <c r="I144">
        <f t="shared" si="150"/>
        <v>2026622</v>
      </c>
      <c r="J144">
        <f t="shared" ref="J144:K146" si="151">B140</f>
        <v>120</v>
      </c>
      <c r="K144">
        <f t="shared" si="151"/>
        <v>1787011</v>
      </c>
    </row>
    <row r="145" spans="1:11" x14ac:dyDescent="0.25">
      <c r="A145" s="1">
        <v>40683</v>
      </c>
      <c r="B145">
        <v>110</v>
      </c>
      <c r="C145">
        <v>1448210</v>
      </c>
      <c r="D145">
        <f t="shared" si="141"/>
        <v>108</v>
      </c>
      <c r="E145">
        <f t="shared" si="142"/>
        <v>4700086</v>
      </c>
      <c r="F145">
        <f t="shared" si="149"/>
        <v>105</v>
      </c>
      <c r="G145">
        <f t="shared" si="149"/>
        <v>2406591</v>
      </c>
      <c r="H145">
        <f t="shared" si="150"/>
        <v>118</v>
      </c>
      <c r="I145">
        <f t="shared" si="150"/>
        <v>1910922</v>
      </c>
      <c r="J145">
        <f t="shared" si="151"/>
        <v>116</v>
      </c>
      <c r="K145">
        <f t="shared" si="151"/>
        <v>2026622</v>
      </c>
    </row>
    <row r="146" spans="1:11" x14ac:dyDescent="0.25">
      <c r="A146" s="1">
        <v>40684</v>
      </c>
      <c r="B146">
        <v>111</v>
      </c>
      <c r="C146">
        <v>2902987</v>
      </c>
      <c r="D146">
        <f t="shared" si="141"/>
        <v>110</v>
      </c>
      <c r="E146">
        <f t="shared" si="142"/>
        <v>1448210</v>
      </c>
      <c r="F146">
        <f t="shared" si="149"/>
        <v>108</v>
      </c>
      <c r="G146">
        <f t="shared" si="149"/>
        <v>4700086</v>
      </c>
      <c r="H146">
        <f t="shared" si="150"/>
        <v>105</v>
      </c>
      <c r="I146">
        <f t="shared" si="150"/>
        <v>2406591</v>
      </c>
      <c r="J146">
        <f t="shared" si="151"/>
        <v>118</v>
      </c>
      <c r="K146">
        <f t="shared" si="151"/>
        <v>1910922</v>
      </c>
    </row>
    <row r="147" spans="1:11" x14ac:dyDescent="0.25">
      <c r="A147" s="1">
        <v>40685</v>
      </c>
      <c r="B147">
        <v>113</v>
      </c>
      <c r="C147">
        <v>1564405</v>
      </c>
      <c r="D147">
        <f t="shared" si="141"/>
        <v>111</v>
      </c>
      <c r="E147">
        <f t="shared" si="142"/>
        <v>2902987</v>
      </c>
      <c r="F147">
        <f t="shared" ref="F147:G149" si="152">B145</f>
        <v>110</v>
      </c>
      <c r="G147">
        <f t="shared" si="152"/>
        <v>1448210</v>
      </c>
      <c r="H147">
        <f t="shared" ref="H147:I149" si="153">B144</f>
        <v>108</v>
      </c>
      <c r="I147">
        <f t="shared" si="153"/>
        <v>4700086</v>
      </c>
      <c r="J147">
        <f t="shared" ref="J147:K149" si="154">B143</f>
        <v>105</v>
      </c>
      <c r="K147">
        <f t="shared" si="154"/>
        <v>2406591</v>
      </c>
    </row>
    <row r="148" spans="1:11" x14ac:dyDescent="0.25">
      <c r="A148" s="1">
        <v>40686</v>
      </c>
      <c r="B148">
        <v>120</v>
      </c>
      <c r="C148">
        <v>1392979</v>
      </c>
      <c r="D148">
        <f t="shared" si="141"/>
        <v>113</v>
      </c>
      <c r="E148">
        <f t="shared" si="142"/>
        <v>1564405</v>
      </c>
      <c r="F148">
        <f t="shared" si="152"/>
        <v>111</v>
      </c>
      <c r="G148">
        <f t="shared" si="152"/>
        <v>2902987</v>
      </c>
      <c r="H148">
        <f t="shared" si="153"/>
        <v>110</v>
      </c>
      <c r="I148">
        <f t="shared" si="153"/>
        <v>1448210</v>
      </c>
      <c r="J148">
        <f t="shared" si="154"/>
        <v>108</v>
      </c>
      <c r="K148">
        <f t="shared" si="154"/>
        <v>4700086</v>
      </c>
    </row>
    <row r="149" spans="1:11" x14ac:dyDescent="0.25">
      <c r="A149" s="1">
        <v>40687</v>
      </c>
      <c r="B149">
        <v>120</v>
      </c>
      <c r="C149">
        <v>1532345</v>
      </c>
      <c r="D149">
        <f t="shared" si="141"/>
        <v>120</v>
      </c>
      <c r="E149">
        <f t="shared" si="142"/>
        <v>1392979</v>
      </c>
      <c r="F149">
        <f t="shared" si="152"/>
        <v>113</v>
      </c>
      <c r="G149">
        <f t="shared" si="152"/>
        <v>1564405</v>
      </c>
      <c r="H149">
        <f t="shared" si="153"/>
        <v>111</v>
      </c>
      <c r="I149">
        <f t="shared" si="153"/>
        <v>2902987</v>
      </c>
      <c r="J149">
        <f t="shared" si="154"/>
        <v>110</v>
      </c>
      <c r="K149">
        <f t="shared" si="154"/>
        <v>1448210</v>
      </c>
    </row>
    <row r="150" spans="1:11" x14ac:dyDescent="0.25">
      <c r="A150" s="1">
        <v>40688</v>
      </c>
      <c r="B150">
        <v>120</v>
      </c>
      <c r="C150">
        <v>1565211</v>
      </c>
      <c r="D150">
        <f t="shared" si="141"/>
        <v>120</v>
      </c>
      <c r="E150">
        <f t="shared" si="142"/>
        <v>1532345</v>
      </c>
      <c r="F150">
        <f t="shared" ref="F150:G152" si="155">B148</f>
        <v>120</v>
      </c>
      <c r="G150">
        <f t="shared" si="155"/>
        <v>1392979</v>
      </c>
      <c r="H150">
        <f t="shared" ref="H150:I152" si="156">B147</f>
        <v>113</v>
      </c>
      <c r="I150">
        <f t="shared" si="156"/>
        <v>1564405</v>
      </c>
      <c r="J150">
        <f t="shared" ref="J150:K152" si="157">B146</f>
        <v>111</v>
      </c>
      <c r="K150">
        <f t="shared" si="157"/>
        <v>2902987</v>
      </c>
    </row>
    <row r="151" spans="1:11" x14ac:dyDescent="0.25">
      <c r="A151" s="1">
        <v>40689</v>
      </c>
      <c r="B151">
        <v>119</v>
      </c>
      <c r="C151">
        <v>1420527</v>
      </c>
      <c r="D151">
        <f t="shared" si="141"/>
        <v>120</v>
      </c>
      <c r="E151">
        <f t="shared" si="142"/>
        <v>1565211</v>
      </c>
      <c r="F151">
        <f t="shared" si="155"/>
        <v>120</v>
      </c>
      <c r="G151">
        <f t="shared" si="155"/>
        <v>1532345</v>
      </c>
      <c r="H151">
        <f t="shared" si="156"/>
        <v>120</v>
      </c>
      <c r="I151">
        <f t="shared" si="156"/>
        <v>1392979</v>
      </c>
      <c r="J151">
        <f t="shared" si="157"/>
        <v>113</v>
      </c>
      <c r="K151">
        <f t="shared" si="157"/>
        <v>1564405</v>
      </c>
    </row>
    <row r="152" spans="1:11" x14ac:dyDescent="0.25">
      <c r="A152" s="1">
        <v>40690</v>
      </c>
      <c r="B152">
        <v>120</v>
      </c>
      <c r="C152">
        <v>1494925</v>
      </c>
      <c r="D152">
        <f t="shared" si="141"/>
        <v>119</v>
      </c>
      <c r="E152">
        <f t="shared" si="142"/>
        <v>1420527</v>
      </c>
      <c r="F152">
        <f t="shared" si="155"/>
        <v>120</v>
      </c>
      <c r="G152">
        <f t="shared" si="155"/>
        <v>1565211</v>
      </c>
      <c r="H152">
        <f t="shared" si="156"/>
        <v>120</v>
      </c>
      <c r="I152">
        <f t="shared" si="156"/>
        <v>1532345</v>
      </c>
      <c r="J152">
        <f t="shared" si="157"/>
        <v>120</v>
      </c>
      <c r="K152">
        <f t="shared" si="157"/>
        <v>1392979</v>
      </c>
    </row>
    <row r="153" spans="1:11" x14ac:dyDescent="0.25">
      <c r="A153" s="1">
        <v>40691</v>
      </c>
      <c r="B153">
        <v>120</v>
      </c>
      <c r="C153">
        <v>1461676</v>
      </c>
      <c r="D153">
        <f t="shared" si="141"/>
        <v>120</v>
      </c>
      <c r="E153">
        <f t="shared" si="142"/>
        <v>1494925</v>
      </c>
      <c r="F153">
        <f t="shared" ref="F153:G155" si="158">B151</f>
        <v>119</v>
      </c>
      <c r="G153">
        <f t="shared" si="158"/>
        <v>1420527</v>
      </c>
      <c r="H153">
        <f t="shared" ref="H153:I155" si="159">B150</f>
        <v>120</v>
      </c>
      <c r="I153">
        <f t="shared" si="159"/>
        <v>1565211</v>
      </c>
      <c r="J153">
        <f t="shared" ref="J153:K155" si="160">B149</f>
        <v>120</v>
      </c>
      <c r="K153">
        <f t="shared" si="160"/>
        <v>1532345</v>
      </c>
    </row>
    <row r="154" spans="1:11" x14ac:dyDescent="0.25">
      <c r="A154" s="1">
        <v>40692</v>
      </c>
      <c r="B154">
        <v>120</v>
      </c>
      <c r="C154">
        <v>1571016</v>
      </c>
      <c r="D154">
        <f t="shared" si="141"/>
        <v>120</v>
      </c>
      <c r="E154">
        <f t="shared" si="142"/>
        <v>1461676</v>
      </c>
      <c r="F154">
        <f t="shared" si="158"/>
        <v>120</v>
      </c>
      <c r="G154">
        <f t="shared" si="158"/>
        <v>1494925</v>
      </c>
      <c r="H154">
        <f t="shared" si="159"/>
        <v>119</v>
      </c>
      <c r="I154">
        <f t="shared" si="159"/>
        <v>1420527</v>
      </c>
      <c r="J154">
        <f t="shared" si="160"/>
        <v>120</v>
      </c>
      <c r="K154">
        <f t="shared" si="160"/>
        <v>1565211</v>
      </c>
    </row>
    <row r="155" spans="1:11" x14ac:dyDescent="0.25">
      <c r="A155" s="1">
        <v>40693</v>
      </c>
      <c r="B155">
        <v>120</v>
      </c>
      <c r="C155">
        <v>1759890</v>
      </c>
      <c r="D155">
        <f t="shared" si="141"/>
        <v>120</v>
      </c>
      <c r="E155">
        <f t="shared" si="142"/>
        <v>1571016</v>
      </c>
      <c r="F155">
        <f t="shared" si="158"/>
        <v>120</v>
      </c>
      <c r="G155">
        <f t="shared" si="158"/>
        <v>1461676</v>
      </c>
      <c r="H155">
        <f t="shared" si="159"/>
        <v>120</v>
      </c>
      <c r="I155">
        <f t="shared" si="159"/>
        <v>1494925</v>
      </c>
      <c r="J155">
        <f t="shared" si="160"/>
        <v>119</v>
      </c>
      <c r="K155">
        <f t="shared" si="160"/>
        <v>1420527</v>
      </c>
    </row>
    <row r="156" spans="1:11" x14ac:dyDescent="0.25">
      <c r="A156" s="1">
        <v>40694</v>
      </c>
      <c r="B156">
        <v>120</v>
      </c>
      <c r="C156">
        <v>1930121</v>
      </c>
      <c r="D156">
        <f t="shared" si="141"/>
        <v>120</v>
      </c>
      <c r="E156">
        <f t="shared" si="142"/>
        <v>1759890</v>
      </c>
      <c r="F156">
        <f t="shared" ref="F156:G158" si="161">B154</f>
        <v>120</v>
      </c>
      <c r="G156">
        <f t="shared" si="161"/>
        <v>1571016</v>
      </c>
      <c r="H156">
        <f t="shared" ref="H156:I158" si="162">B153</f>
        <v>120</v>
      </c>
      <c r="I156">
        <f t="shared" si="162"/>
        <v>1461676</v>
      </c>
      <c r="J156">
        <f t="shared" ref="J156:K158" si="163">B152</f>
        <v>120</v>
      </c>
      <c r="K156">
        <f t="shared" si="163"/>
        <v>1494925</v>
      </c>
    </row>
    <row r="157" spans="1:11" x14ac:dyDescent="0.25">
      <c r="A157" s="1">
        <v>40695</v>
      </c>
      <c r="B157">
        <v>118</v>
      </c>
      <c r="C157">
        <v>1932620</v>
      </c>
      <c r="D157">
        <f t="shared" si="141"/>
        <v>120</v>
      </c>
      <c r="E157">
        <f t="shared" si="142"/>
        <v>1930121</v>
      </c>
      <c r="F157">
        <f t="shared" si="161"/>
        <v>120</v>
      </c>
      <c r="G157">
        <f t="shared" si="161"/>
        <v>1759890</v>
      </c>
      <c r="H157">
        <f t="shared" si="162"/>
        <v>120</v>
      </c>
      <c r="I157">
        <f t="shared" si="162"/>
        <v>1571016</v>
      </c>
      <c r="J157">
        <f t="shared" si="163"/>
        <v>120</v>
      </c>
      <c r="K157">
        <f t="shared" si="163"/>
        <v>1461676</v>
      </c>
    </row>
    <row r="158" spans="1:11" x14ac:dyDescent="0.25">
      <c r="A158" s="1">
        <v>40696</v>
      </c>
      <c r="B158">
        <v>106</v>
      </c>
      <c r="C158">
        <v>2190794</v>
      </c>
      <c r="D158">
        <f t="shared" si="141"/>
        <v>118</v>
      </c>
      <c r="E158">
        <f t="shared" si="142"/>
        <v>1932620</v>
      </c>
      <c r="F158">
        <f t="shared" si="161"/>
        <v>120</v>
      </c>
      <c r="G158">
        <f t="shared" si="161"/>
        <v>1930121</v>
      </c>
      <c r="H158">
        <f t="shared" si="162"/>
        <v>120</v>
      </c>
      <c r="I158">
        <f t="shared" si="162"/>
        <v>1759890</v>
      </c>
      <c r="J158">
        <f t="shared" si="163"/>
        <v>120</v>
      </c>
      <c r="K158">
        <f t="shared" si="163"/>
        <v>1571016</v>
      </c>
    </row>
    <row r="159" spans="1:11" x14ac:dyDescent="0.25">
      <c r="A159" s="1">
        <v>40697</v>
      </c>
      <c r="B159">
        <v>106</v>
      </c>
      <c r="C159">
        <v>1979945</v>
      </c>
      <c r="D159">
        <f t="shared" si="141"/>
        <v>106</v>
      </c>
      <c r="E159">
        <f t="shared" si="142"/>
        <v>2190794</v>
      </c>
      <c r="F159">
        <f t="shared" ref="F159:G161" si="164">B157</f>
        <v>118</v>
      </c>
      <c r="G159">
        <f t="shared" si="164"/>
        <v>1932620</v>
      </c>
      <c r="H159">
        <f t="shared" ref="H159:I161" si="165">B156</f>
        <v>120</v>
      </c>
      <c r="I159">
        <f t="shared" si="165"/>
        <v>1930121</v>
      </c>
      <c r="J159">
        <f t="shared" ref="J159:K161" si="166">B155</f>
        <v>120</v>
      </c>
      <c r="K159">
        <f t="shared" si="166"/>
        <v>1759890</v>
      </c>
    </row>
    <row r="160" spans="1:11" x14ac:dyDescent="0.25">
      <c r="A160" s="1">
        <v>40698</v>
      </c>
      <c r="B160">
        <v>103</v>
      </c>
      <c r="C160">
        <v>1609117</v>
      </c>
      <c r="D160">
        <f t="shared" si="141"/>
        <v>106</v>
      </c>
      <c r="E160">
        <f t="shared" si="142"/>
        <v>1979945</v>
      </c>
      <c r="F160">
        <f t="shared" si="164"/>
        <v>106</v>
      </c>
      <c r="G160">
        <f t="shared" si="164"/>
        <v>2190794</v>
      </c>
      <c r="H160">
        <f t="shared" si="165"/>
        <v>118</v>
      </c>
      <c r="I160">
        <f t="shared" si="165"/>
        <v>1932620</v>
      </c>
      <c r="J160">
        <f t="shared" si="166"/>
        <v>120</v>
      </c>
      <c r="K160">
        <f t="shared" si="166"/>
        <v>1930121</v>
      </c>
    </row>
    <row r="161" spans="1:11" x14ac:dyDescent="0.25">
      <c r="A161" s="1">
        <v>40699</v>
      </c>
      <c r="B161">
        <v>97</v>
      </c>
      <c r="C161">
        <v>1439216</v>
      </c>
      <c r="D161">
        <f t="shared" si="141"/>
        <v>103</v>
      </c>
      <c r="E161">
        <f t="shared" si="142"/>
        <v>1609117</v>
      </c>
      <c r="F161">
        <f t="shared" si="164"/>
        <v>106</v>
      </c>
      <c r="G161">
        <f t="shared" si="164"/>
        <v>1979945</v>
      </c>
      <c r="H161">
        <f t="shared" si="165"/>
        <v>106</v>
      </c>
      <c r="I161">
        <f t="shared" si="165"/>
        <v>2190794</v>
      </c>
      <c r="J161">
        <f t="shared" si="166"/>
        <v>118</v>
      </c>
      <c r="K161">
        <f t="shared" si="166"/>
        <v>1932620</v>
      </c>
    </row>
    <row r="162" spans="1:11" x14ac:dyDescent="0.25">
      <c r="A162" s="1">
        <v>40700</v>
      </c>
      <c r="B162">
        <v>95</v>
      </c>
      <c r="C162">
        <v>1428518</v>
      </c>
      <c r="D162">
        <f t="shared" si="141"/>
        <v>97</v>
      </c>
      <c r="E162">
        <f t="shared" si="142"/>
        <v>1439216</v>
      </c>
      <c r="F162">
        <f t="shared" ref="F162:G164" si="167">B160</f>
        <v>103</v>
      </c>
      <c r="G162">
        <f t="shared" si="167"/>
        <v>1609117</v>
      </c>
      <c r="H162">
        <f t="shared" ref="H162:I164" si="168">B159</f>
        <v>106</v>
      </c>
      <c r="I162">
        <f t="shared" si="168"/>
        <v>1979945</v>
      </c>
      <c r="J162">
        <f t="shared" ref="J162:K164" si="169">B158</f>
        <v>106</v>
      </c>
      <c r="K162">
        <f t="shared" si="169"/>
        <v>2190794</v>
      </c>
    </row>
    <row r="163" spans="1:11" x14ac:dyDescent="0.25">
      <c r="A163" s="1">
        <v>40701</v>
      </c>
      <c r="B163">
        <v>90</v>
      </c>
      <c r="C163">
        <v>2191137</v>
      </c>
      <c r="D163">
        <f t="shared" si="141"/>
        <v>95</v>
      </c>
      <c r="E163">
        <f t="shared" si="142"/>
        <v>1428518</v>
      </c>
      <c r="F163">
        <f t="shared" si="167"/>
        <v>97</v>
      </c>
      <c r="G163">
        <f t="shared" si="167"/>
        <v>1439216</v>
      </c>
      <c r="H163">
        <f t="shared" si="168"/>
        <v>103</v>
      </c>
      <c r="I163">
        <f t="shared" si="168"/>
        <v>1609117</v>
      </c>
      <c r="J163">
        <f t="shared" si="169"/>
        <v>106</v>
      </c>
      <c r="K163">
        <f t="shared" si="169"/>
        <v>1979945</v>
      </c>
    </row>
    <row r="164" spans="1:11" x14ac:dyDescent="0.25">
      <c r="A164" s="1">
        <v>40702</v>
      </c>
      <c r="B164">
        <v>85</v>
      </c>
      <c r="C164">
        <v>1817664</v>
      </c>
      <c r="D164">
        <f t="shared" si="141"/>
        <v>90</v>
      </c>
      <c r="E164">
        <f t="shared" si="142"/>
        <v>2191137</v>
      </c>
      <c r="F164">
        <f t="shared" si="167"/>
        <v>95</v>
      </c>
      <c r="G164">
        <f t="shared" si="167"/>
        <v>1428518</v>
      </c>
      <c r="H164">
        <f t="shared" si="168"/>
        <v>97</v>
      </c>
      <c r="I164">
        <f t="shared" si="168"/>
        <v>1439216</v>
      </c>
      <c r="J164">
        <f t="shared" si="169"/>
        <v>103</v>
      </c>
      <c r="K164">
        <f t="shared" si="169"/>
        <v>1609117</v>
      </c>
    </row>
    <row r="165" spans="1:11" x14ac:dyDescent="0.25">
      <c r="A165" s="1">
        <v>40703</v>
      </c>
      <c r="B165">
        <v>93</v>
      </c>
      <c r="C165">
        <v>1832863</v>
      </c>
      <c r="D165">
        <f t="shared" si="141"/>
        <v>85</v>
      </c>
      <c r="E165">
        <f t="shared" si="142"/>
        <v>1817664</v>
      </c>
      <c r="F165">
        <f t="shared" ref="F165:G167" si="170">B163</f>
        <v>90</v>
      </c>
      <c r="G165">
        <f t="shared" si="170"/>
        <v>2191137</v>
      </c>
      <c r="H165">
        <f t="shared" ref="H165:I167" si="171">B162</f>
        <v>95</v>
      </c>
      <c r="I165">
        <f t="shared" si="171"/>
        <v>1428518</v>
      </c>
      <c r="J165">
        <f t="shared" ref="J165:K167" si="172">B161</f>
        <v>97</v>
      </c>
      <c r="K165">
        <f t="shared" si="172"/>
        <v>1439216</v>
      </c>
    </row>
    <row r="166" spans="1:11" x14ac:dyDescent="0.25">
      <c r="A166" s="1">
        <v>40704</v>
      </c>
      <c r="B166">
        <v>99</v>
      </c>
      <c r="C166">
        <v>1908081</v>
      </c>
      <c r="D166">
        <f t="shared" si="141"/>
        <v>93</v>
      </c>
      <c r="E166">
        <f t="shared" si="142"/>
        <v>1832863</v>
      </c>
      <c r="F166">
        <f t="shared" si="170"/>
        <v>85</v>
      </c>
      <c r="G166">
        <f t="shared" si="170"/>
        <v>1817664</v>
      </c>
      <c r="H166">
        <f t="shared" si="171"/>
        <v>90</v>
      </c>
      <c r="I166">
        <f t="shared" si="171"/>
        <v>2191137</v>
      </c>
      <c r="J166">
        <f t="shared" si="172"/>
        <v>95</v>
      </c>
      <c r="K166">
        <f t="shared" si="172"/>
        <v>1428518</v>
      </c>
    </row>
    <row r="167" spans="1:11" x14ac:dyDescent="0.25">
      <c r="A167" s="1">
        <v>40705</v>
      </c>
      <c r="B167">
        <v>104</v>
      </c>
      <c r="C167">
        <v>1761388</v>
      </c>
      <c r="D167">
        <f t="shared" si="141"/>
        <v>99</v>
      </c>
      <c r="E167">
        <f t="shared" si="142"/>
        <v>1908081</v>
      </c>
      <c r="F167">
        <f t="shared" si="170"/>
        <v>93</v>
      </c>
      <c r="G167">
        <f t="shared" si="170"/>
        <v>1832863</v>
      </c>
      <c r="H167">
        <f t="shared" si="171"/>
        <v>85</v>
      </c>
      <c r="I167">
        <f t="shared" si="171"/>
        <v>1817664</v>
      </c>
      <c r="J167">
        <f t="shared" si="172"/>
        <v>90</v>
      </c>
      <c r="K167">
        <f t="shared" si="172"/>
        <v>2191137</v>
      </c>
    </row>
    <row r="168" spans="1:11" x14ac:dyDescent="0.25">
      <c r="A168" s="1">
        <v>40706</v>
      </c>
      <c r="B168">
        <v>106</v>
      </c>
      <c r="C168">
        <v>1824175</v>
      </c>
      <c r="D168">
        <f t="shared" si="141"/>
        <v>104</v>
      </c>
      <c r="E168">
        <f t="shared" si="142"/>
        <v>1761388</v>
      </c>
      <c r="F168">
        <f t="shared" ref="F168:G170" si="173">B166</f>
        <v>99</v>
      </c>
      <c r="G168">
        <f t="shared" si="173"/>
        <v>1908081</v>
      </c>
      <c r="H168">
        <f t="shared" ref="H168:I170" si="174">B165</f>
        <v>93</v>
      </c>
      <c r="I168">
        <f t="shared" si="174"/>
        <v>1832863</v>
      </c>
      <c r="J168">
        <f t="shared" ref="J168:K170" si="175">B164</f>
        <v>85</v>
      </c>
      <c r="K168">
        <f t="shared" si="175"/>
        <v>1817664</v>
      </c>
    </row>
    <row r="169" spans="1:11" x14ac:dyDescent="0.25">
      <c r="A169" s="1">
        <v>40707</v>
      </c>
      <c r="B169">
        <v>103</v>
      </c>
      <c r="C169">
        <v>1882609</v>
      </c>
      <c r="D169">
        <f t="shared" si="141"/>
        <v>106</v>
      </c>
      <c r="E169">
        <f t="shared" si="142"/>
        <v>1824175</v>
      </c>
      <c r="F169">
        <f t="shared" si="173"/>
        <v>104</v>
      </c>
      <c r="G169">
        <f t="shared" si="173"/>
        <v>1761388</v>
      </c>
      <c r="H169">
        <f t="shared" si="174"/>
        <v>99</v>
      </c>
      <c r="I169">
        <f t="shared" si="174"/>
        <v>1908081</v>
      </c>
      <c r="J169">
        <f t="shared" si="175"/>
        <v>93</v>
      </c>
      <c r="K169">
        <f t="shared" si="175"/>
        <v>1832863</v>
      </c>
    </row>
    <row r="170" spans="1:11" x14ac:dyDescent="0.25">
      <c r="A170" s="1">
        <v>40708</v>
      </c>
      <c r="B170">
        <v>102</v>
      </c>
      <c r="C170">
        <v>4698487</v>
      </c>
      <c r="D170">
        <f t="shared" si="141"/>
        <v>103</v>
      </c>
      <c r="E170">
        <f t="shared" si="142"/>
        <v>1882609</v>
      </c>
      <c r="F170">
        <f t="shared" si="173"/>
        <v>106</v>
      </c>
      <c r="G170">
        <f t="shared" si="173"/>
        <v>1824175</v>
      </c>
      <c r="H170">
        <f t="shared" si="174"/>
        <v>104</v>
      </c>
      <c r="I170">
        <f t="shared" si="174"/>
        <v>1761388</v>
      </c>
      <c r="J170">
        <f t="shared" si="175"/>
        <v>99</v>
      </c>
      <c r="K170">
        <f t="shared" si="175"/>
        <v>1908081</v>
      </c>
    </row>
    <row r="171" spans="1:11" x14ac:dyDescent="0.25">
      <c r="A171" s="1">
        <v>40709</v>
      </c>
      <c r="B171">
        <v>102</v>
      </c>
      <c r="C171">
        <v>1556138</v>
      </c>
      <c r="D171">
        <f t="shared" si="141"/>
        <v>102</v>
      </c>
      <c r="E171">
        <f t="shared" si="142"/>
        <v>4698487</v>
      </c>
      <c r="F171">
        <f t="shared" ref="F171:G173" si="176">B169</f>
        <v>103</v>
      </c>
      <c r="G171">
        <f t="shared" si="176"/>
        <v>1882609</v>
      </c>
      <c r="H171">
        <f t="shared" ref="H171:I173" si="177">B168</f>
        <v>106</v>
      </c>
      <c r="I171">
        <f t="shared" si="177"/>
        <v>1824175</v>
      </c>
      <c r="J171">
        <f t="shared" ref="J171:K173" si="178">B167</f>
        <v>104</v>
      </c>
      <c r="K171">
        <f t="shared" si="178"/>
        <v>1761388</v>
      </c>
    </row>
    <row r="172" spans="1:11" x14ac:dyDescent="0.25">
      <c r="A172" s="1">
        <v>40710</v>
      </c>
      <c r="B172">
        <v>118</v>
      </c>
      <c r="C172">
        <v>4644547</v>
      </c>
      <c r="D172">
        <f t="shared" si="141"/>
        <v>102</v>
      </c>
      <c r="E172">
        <f t="shared" si="142"/>
        <v>1556138</v>
      </c>
      <c r="F172">
        <f t="shared" si="176"/>
        <v>102</v>
      </c>
      <c r="G172">
        <f t="shared" si="176"/>
        <v>4698487</v>
      </c>
      <c r="H172">
        <f t="shared" si="177"/>
        <v>103</v>
      </c>
      <c r="I172">
        <f t="shared" si="177"/>
        <v>1882609</v>
      </c>
      <c r="J172">
        <f t="shared" si="178"/>
        <v>106</v>
      </c>
      <c r="K172">
        <f t="shared" si="178"/>
        <v>1824175</v>
      </c>
    </row>
    <row r="173" spans="1:11" x14ac:dyDescent="0.25">
      <c r="A173" s="1">
        <v>40711</v>
      </c>
      <c r="B173">
        <v>103</v>
      </c>
      <c r="C173">
        <v>5246841</v>
      </c>
      <c r="D173">
        <f t="shared" si="141"/>
        <v>118</v>
      </c>
      <c r="E173">
        <f t="shared" si="142"/>
        <v>4644547</v>
      </c>
      <c r="F173">
        <f t="shared" si="176"/>
        <v>102</v>
      </c>
      <c r="G173">
        <f t="shared" si="176"/>
        <v>1556138</v>
      </c>
      <c r="H173">
        <f t="shared" si="177"/>
        <v>102</v>
      </c>
      <c r="I173">
        <f t="shared" si="177"/>
        <v>4698487</v>
      </c>
      <c r="J173">
        <f t="shared" si="178"/>
        <v>103</v>
      </c>
      <c r="K173">
        <f t="shared" si="178"/>
        <v>1882609</v>
      </c>
    </row>
    <row r="174" spans="1:11" x14ac:dyDescent="0.25">
      <c r="A174" s="1">
        <v>40712</v>
      </c>
      <c r="B174">
        <v>99</v>
      </c>
      <c r="C174">
        <v>2204262</v>
      </c>
      <c r="D174">
        <f t="shared" si="141"/>
        <v>103</v>
      </c>
      <c r="E174">
        <f t="shared" si="142"/>
        <v>5246841</v>
      </c>
      <c r="F174">
        <f t="shared" ref="F174:G176" si="179">B172</f>
        <v>118</v>
      </c>
      <c r="G174">
        <f t="shared" si="179"/>
        <v>4644547</v>
      </c>
      <c r="H174">
        <f t="shared" ref="H174:I176" si="180">B171</f>
        <v>102</v>
      </c>
      <c r="I174">
        <f t="shared" si="180"/>
        <v>1556138</v>
      </c>
      <c r="J174">
        <f t="shared" ref="J174:K176" si="181">B170</f>
        <v>102</v>
      </c>
      <c r="K174">
        <f t="shared" si="181"/>
        <v>4698487</v>
      </c>
    </row>
    <row r="175" spans="1:11" x14ac:dyDescent="0.25">
      <c r="A175" s="1">
        <v>40713</v>
      </c>
      <c r="B175">
        <v>95</v>
      </c>
      <c r="C175">
        <v>1442520</v>
      </c>
      <c r="D175">
        <f t="shared" si="141"/>
        <v>99</v>
      </c>
      <c r="E175">
        <f t="shared" si="142"/>
        <v>2204262</v>
      </c>
      <c r="F175">
        <f t="shared" si="179"/>
        <v>103</v>
      </c>
      <c r="G175">
        <f t="shared" si="179"/>
        <v>5246841</v>
      </c>
      <c r="H175">
        <f t="shared" si="180"/>
        <v>118</v>
      </c>
      <c r="I175">
        <f t="shared" si="180"/>
        <v>4644547</v>
      </c>
      <c r="J175">
        <f t="shared" si="181"/>
        <v>102</v>
      </c>
      <c r="K175">
        <f t="shared" si="181"/>
        <v>1556138</v>
      </c>
    </row>
    <row r="176" spans="1:11" x14ac:dyDescent="0.25">
      <c r="A176" s="1">
        <v>40714</v>
      </c>
      <c r="B176">
        <v>92</v>
      </c>
      <c r="C176">
        <v>1481127</v>
      </c>
      <c r="D176">
        <f t="shared" si="141"/>
        <v>95</v>
      </c>
      <c r="E176">
        <f t="shared" si="142"/>
        <v>1442520</v>
      </c>
      <c r="F176">
        <f t="shared" si="179"/>
        <v>99</v>
      </c>
      <c r="G176">
        <f t="shared" si="179"/>
        <v>2204262</v>
      </c>
      <c r="H176">
        <f t="shared" si="180"/>
        <v>103</v>
      </c>
      <c r="I176">
        <f t="shared" si="180"/>
        <v>5246841</v>
      </c>
      <c r="J176">
        <f t="shared" si="181"/>
        <v>118</v>
      </c>
      <c r="K176">
        <f t="shared" si="181"/>
        <v>4644547</v>
      </c>
    </row>
    <row r="177" spans="1:11" x14ac:dyDescent="0.25">
      <c r="A177" s="1">
        <v>40715</v>
      </c>
      <c r="B177">
        <v>99</v>
      </c>
      <c r="C177">
        <v>1500798</v>
      </c>
      <c r="D177">
        <f t="shared" si="141"/>
        <v>92</v>
      </c>
      <c r="E177">
        <f t="shared" si="142"/>
        <v>1481127</v>
      </c>
      <c r="F177">
        <f t="shared" ref="F177:G179" si="182">B175</f>
        <v>95</v>
      </c>
      <c r="G177">
        <f t="shared" si="182"/>
        <v>1442520</v>
      </c>
      <c r="H177">
        <f t="shared" ref="H177:I179" si="183">B174</f>
        <v>99</v>
      </c>
      <c r="I177">
        <f t="shared" si="183"/>
        <v>2204262</v>
      </c>
      <c r="J177">
        <f t="shared" ref="J177:K179" si="184">B173</f>
        <v>103</v>
      </c>
      <c r="K177">
        <f t="shared" si="184"/>
        <v>5246841</v>
      </c>
    </row>
    <row r="178" spans="1:11" x14ac:dyDescent="0.25">
      <c r="A178" s="1">
        <v>40716</v>
      </c>
      <c r="B178">
        <v>92</v>
      </c>
      <c r="C178">
        <v>1387017</v>
      </c>
      <c r="D178">
        <f t="shared" si="141"/>
        <v>99</v>
      </c>
      <c r="E178">
        <f t="shared" si="142"/>
        <v>1500798</v>
      </c>
      <c r="F178">
        <f t="shared" si="182"/>
        <v>92</v>
      </c>
      <c r="G178">
        <f t="shared" si="182"/>
        <v>1481127</v>
      </c>
      <c r="H178">
        <f t="shared" si="183"/>
        <v>95</v>
      </c>
      <c r="I178">
        <f t="shared" si="183"/>
        <v>1442520</v>
      </c>
      <c r="J178">
        <f t="shared" si="184"/>
        <v>99</v>
      </c>
      <c r="K178">
        <f t="shared" si="184"/>
        <v>2204262</v>
      </c>
    </row>
    <row r="179" spans="1:11" x14ac:dyDescent="0.25">
      <c r="A179" s="1">
        <v>40717</v>
      </c>
      <c r="B179">
        <v>101</v>
      </c>
      <c r="C179">
        <v>5153710</v>
      </c>
      <c r="D179">
        <f t="shared" si="141"/>
        <v>92</v>
      </c>
      <c r="E179">
        <f t="shared" si="142"/>
        <v>1387017</v>
      </c>
      <c r="F179">
        <f t="shared" si="182"/>
        <v>99</v>
      </c>
      <c r="G179">
        <f t="shared" si="182"/>
        <v>1500798</v>
      </c>
      <c r="H179">
        <f t="shared" si="183"/>
        <v>92</v>
      </c>
      <c r="I179">
        <f t="shared" si="183"/>
        <v>1481127</v>
      </c>
      <c r="J179">
        <f t="shared" si="184"/>
        <v>95</v>
      </c>
      <c r="K179">
        <f t="shared" si="184"/>
        <v>1442520</v>
      </c>
    </row>
    <row r="180" spans="1:11" x14ac:dyDescent="0.25">
      <c r="A180" s="1">
        <v>40718</v>
      </c>
      <c r="B180">
        <v>99</v>
      </c>
      <c r="C180">
        <v>1527166</v>
      </c>
      <c r="D180">
        <f t="shared" si="141"/>
        <v>101</v>
      </c>
      <c r="E180">
        <f t="shared" si="142"/>
        <v>5153710</v>
      </c>
      <c r="F180">
        <f t="shared" ref="F180:G182" si="185">B178</f>
        <v>92</v>
      </c>
      <c r="G180">
        <f t="shared" si="185"/>
        <v>1387017</v>
      </c>
      <c r="H180">
        <f t="shared" ref="H180:I182" si="186">B177</f>
        <v>99</v>
      </c>
      <c r="I180">
        <f t="shared" si="186"/>
        <v>1500798</v>
      </c>
      <c r="J180">
        <f t="shared" ref="J180:K182" si="187">B176</f>
        <v>92</v>
      </c>
      <c r="K180">
        <f t="shared" si="187"/>
        <v>1481127</v>
      </c>
    </row>
    <row r="181" spans="1:11" x14ac:dyDescent="0.25">
      <c r="A181" s="1">
        <v>40719</v>
      </c>
      <c r="B181">
        <v>101</v>
      </c>
      <c r="C181">
        <v>1754937</v>
      </c>
      <c r="D181">
        <f t="shared" si="141"/>
        <v>99</v>
      </c>
      <c r="E181">
        <f t="shared" si="142"/>
        <v>1527166</v>
      </c>
      <c r="F181">
        <f t="shared" si="185"/>
        <v>101</v>
      </c>
      <c r="G181">
        <f t="shared" si="185"/>
        <v>5153710</v>
      </c>
      <c r="H181">
        <f t="shared" si="186"/>
        <v>92</v>
      </c>
      <c r="I181">
        <f t="shared" si="186"/>
        <v>1387017</v>
      </c>
      <c r="J181">
        <f t="shared" si="187"/>
        <v>99</v>
      </c>
      <c r="K181">
        <f t="shared" si="187"/>
        <v>1500798</v>
      </c>
    </row>
    <row r="182" spans="1:11" x14ac:dyDescent="0.25">
      <c r="A182" s="1">
        <v>40720</v>
      </c>
      <c r="B182">
        <v>98</v>
      </c>
      <c r="C182">
        <v>1717239</v>
      </c>
      <c r="D182">
        <f t="shared" si="141"/>
        <v>101</v>
      </c>
      <c r="E182">
        <f t="shared" si="142"/>
        <v>1754937</v>
      </c>
      <c r="F182">
        <f t="shared" si="185"/>
        <v>99</v>
      </c>
      <c r="G182">
        <f t="shared" si="185"/>
        <v>1527166</v>
      </c>
      <c r="H182">
        <f t="shared" si="186"/>
        <v>101</v>
      </c>
      <c r="I182">
        <f t="shared" si="186"/>
        <v>5153710</v>
      </c>
      <c r="J182">
        <f t="shared" si="187"/>
        <v>92</v>
      </c>
      <c r="K182">
        <f t="shared" si="187"/>
        <v>1387017</v>
      </c>
    </row>
    <row r="183" spans="1:11" x14ac:dyDescent="0.25">
      <c r="A183" s="1">
        <v>40721</v>
      </c>
      <c r="B183">
        <v>106</v>
      </c>
      <c r="C183">
        <v>1737795</v>
      </c>
      <c r="D183">
        <f t="shared" si="141"/>
        <v>98</v>
      </c>
      <c r="E183">
        <f t="shared" si="142"/>
        <v>1717239</v>
      </c>
      <c r="F183">
        <f t="shared" ref="F183:G185" si="188">B181</f>
        <v>101</v>
      </c>
      <c r="G183">
        <f t="shared" si="188"/>
        <v>1754937</v>
      </c>
      <c r="H183">
        <f t="shared" ref="H183:I185" si="189">B180</f>
        <v>99</v>
      </c>
      <c r="I183">
        <f t="shared" si="189"/>
        <v>1527166</v>
      </c>
      <c r="J183">
        <f t="shared" ref="J183:K185" si="190">B179</f>
        <v>101</v>
      </c>
      <c r="K183">
        <f t="shared" si="190"/>
        <v>5153710</v>
      </c>
    </row>
    <row r="184" spans="1:11" x14ac:dyDescent="0.25">
      <c r="A184" s="1">
        <v>40722</v>
      </c>
      <c r="B184">
        <v>103</v>
      </c>
      <c r="C184">
        <v>1736197</v>
      </c>
      <c r="D184">
        <f t="shared" si="141"/>
        <v>106</v>
      </c>
      <c r="E184">
        <f t="shared" si="142"/>
        <v>1737795</v>
      </c>
      <c r="F184">
        <f t="shared" si="188"/>
        <v>98</v>
      </c>
      <c r="G184">
        <f t="shared" si="188"/>
        <v>1717239</v>
      </c>
      <c r="H184">
        <f t="shared" si="189"/>
        <v>101</v>
      </c>
      <c r="I184">
        <f t="shared" si="189"/>
        <v>1754937</v>
      </c>
      <c r="J184">
        <f t="shared" si="190"/>
        <v>99</v>
      </c>
      <c r="K184">
        <f t="shared" si="190"/>
        <v>1527166</v>
      </c>
    </row>
    <row r="185" spans="1:11" x14ac:dyDescent="0.25">
      <c r="A185" s="1">
        <v>40723</v>
      </c>
      <c r="B185">
        <v>104</v>
      </c>
      <c r="C185">
        <v>5596611</v>
      </c>
      <c r="D185">
        <f t="shared" si="141"/>
        <v>103</v>
      </c>
      <c r="E185">
        <f t="shared" si="142"/>
        <v>1736197</v>
      </c>
      <c r="F185">
        <f t="shared" si="188"/>
        <v>106</v>
      </c>
      <c r="G185">
        <f t="shared" si="188"/>
        <v>1737795</v>
      </c>
      <c r="H185">
        <f t="shared" si="189"/>
        <v>98</v>
      </c>
      <c r="I185">
        <f t="shared" si="189"/>
        <v>1717239</v>
      </c>
      <c r="J185">
        <f t="shared" si="190"/>
        <v>101</v>
      </c>
      <c r="K185">
        <f t="shared" si="190"/>
        <v>1754937</v>
      </c>
    </row>
    <row r="186" spans="1:11" x14ac:dyDescent="0.25">
      <c r="A186" s="1">
        <v>40724</v>
      </c>
      <c r="B186">
        <v>111</v>
      </c>
      <c r="C186">
        <v>1557518</v>
      </c>
      <c r="D186">
        <f t="shared" si="141"/>
        <v>104</v>
      </c>
      <c r="E186">
        <f t="shared" si="142"/>
        <v>5596611</v>
      </c>
      <c r="F186">
        <f t="shared" ref="F186:G188" si="191">B184</f>
        <v>103</v>
      </c>
      <c r="G186">
        <f t="shared" si="191"/>
        <v>1736197</v>
      </c>
      <c r="H186">
        <f t="shared" ref="H186:I188" si="192">B183</f>
        <v>106</v>
      </c>
      <c r="I186">
        <f t="shared" si="192"/>
        <v>1737795</v>
      </c>
      <c r="J186">
        <f t="shared" ref="J186:K188" si="193">B182</f>
        <v>98</v>
      </c>
      <c r="K186">
        <f t="shared" si="193"/>
        <v>1717239</v>
      </c>
    </row>
    <row r="187" spans="1:11" x14ac:dyDescent="0.25">
      <c r="A187" s="1">
        <v>40725</v>
      </c>
      <c r="B187">
        <v>116</v>
      </c>
      <c r="C187">
        <v>4234930</v>
      </c>
      <c r="D187">
        <f t="shared" si="141"/>
        <v>111</v>
      </c>
      <c r="E187">
        <f t="shared" si="142"/>
        <v>1557518</v>
      </c>
      <c r="F187">
        <f t="shared" si="191"/>
        <v>104</v>
      </c>
      <c r="G187">
        <f t="shared" si="191"/>
        <v>5596611</v>
      </c>
      <c r="H187">
        <f t="shared" si="192"/>
        <v>103</v>
      </c>
      <c r="I187">
        <f t="shared" si="192"/>
        <v>1736197</v>
      </c>
      <c r="J187">
        <f t="shared" si="193"/>
        <v>106</v>
      </c>
      <c r="K187">
        <f t="shared" si="193"/>
        <v>1737795</v>
      </c>
    </row>
    <row r="188" spans="1:11" x14ac:dyDescent="0.25">
      <c r="A188" s="1">
        <v>40726</v>
      </c>
      <c r="B188">
        <v>117</v>
      </c>
      <c r="C188">
        <v>1600056</v>
      </c>
      <c r="D188">
        <f t="shared" si="141"/>
        <v>116</v>
      </c>
      <c r="E188">
        <f t="shared" si="142"/>
        <v>4234930</v>
      </c>
      <c r="F188">
        <f t="shared" si="191"/>
        <v>111</v>
      </c>
      <c r="G188">
        <f t="shared" si="191"/>
        <v>1557518</v>
      </c>
      <c r="H188">
        <f t="shared" si="192"/>
        <v>104</v>
      </c>
      <c r="I188">
        <f t="shared" si="192"/>
        <v>5596611</v>
      </c>
      <c r="J188">
        <f t="shared" si="193"/>
        <v>103</v>
      </c>
      <c r="K188">
        <f t="shared" si="193"/>
        <v>1736197</v>
      </c>
    </row>
    <row r="189" spans="1:11" x14ac:dyDescent="0.25">
      <c r="A189" s="1">
        <v>40727</v>
      </c>
      <c r="B189">
        <v>120</v>
      </c>
      <c r="C189">
        <v>1447425</v>
      </c>
      <c r="D189">
        <f t="shared" si="141"/>
        <v>117</v>
      </c>
      <c r="E189">
        <f t="shared" si="142"/>
        <v>1600056</v>
      </c>
      <c r="F189">
        <f t="shared" ref="F189:G191" si="194">B187</f>
        <v>116</v>
      </c>
      <c r="G189">
        <f t="shared" si="194"/>
        <v>4234930</v>
      </c>
      <c r="H189">
        <f t="shared" ref="H189:I191" si="195">B186</f>
        <v>111</v>
      </c>
      <c r="I189">
        <f t="shared" si="195"/>
        <v>1557518</v>
      </c>
      <c r="J189">
        <f t="shared" ref="J189:K191" si="196">B185</f>
        <v>104</v>
      </c>
      <c r="K189">
        <f t="shared" si="196"/>
        <v>5596611</v>
      </c>
    </row>
    <row r="190" spans="1:11" x14ac:dyDescent="0.25">
      <c r="A190" s="1">
        <v>40728</v>
      </c>
      <c r="B190">
        <v>120</v>
      </c>
      <c r="C190">
        <v>1496064</v>
      </c>
      <c r="D190">
        <f t="shared" si="141"/>
        <v>120</v>
      </c>
      <c r="E190">
        <f t="shared" si="142"/>
        <v>1447425</v>
      </c>
      <c r="F190">
        <f t="shared" si="194"/>
        <v>117</v>
      </c>
      <c r="G190">
        <f t="shared" si="194"/>
        <v>1600056</v>
      </c>
      <c r="H190">
        <f t="shared" si="195"/>
        <v>116</v>
      </c>
      <c r="I190">
        <f t="shared" si="195"/>
        <v>4234930</v>
      </c>
      <c r="J190">
        <f t="shared" si="196"/>
        <v>111</v>
      </c>
      <c r="K190">
        <f t="shared" si="196"/>
        <v>1557518</v>
      </c>
    </row>
    <row r="191" spans="1:11" x14ac:dyDescent="0.25">
      <c r="A191" s="1">
        <v>40729</v>
      </c>
      <c r="B191">
        <v>120</v>
      </c>
      <c r="C191">
        <v>1585390</v>
      </c>
      <c r="D191">
        <f t="shared" si="141"/>
        <v>120</v>
      </c>
      <c r="E191">
        <f t="shared" si="142"/>
        <v>1496064</v>
      </c>
      <c r="F191">
        <f t="shared" si="194"/>
        <v>120</v>
      </c>
      <c r="G191">
        <f t="shared" si="194"/>
        <v>1447425</v>
      </c>
      <c r="H191">
        <f t="shared" si="195"/>
        <v>117</v>
      </c>
      <c r="I191">
        <f t="shared" si="195"/>
        <v>1600056</v>
      </c>
      <c r="J191">
        <f t="shared" si="196"/>
        <v>116</v>
      </c>
      <c r="K191">
        <f t="shared" si="196"/>
        <v>4234930</v>
      </c>
    </row>
    <row r="192" spans="1:11" x14ac:dyDescent="0.25">
      <c r="A192" s="1">
        <v>40730</v>
      </c>
      <c r="B192">
        <v>120</v>
      </c>
      <c r="C192">
        <v>1592073</v>
      </c>
      <c r="D192">
        <f t="shared" si="141"/>
        <v>120</v>
      </c>
      <c r="E192">
        <f t="shared" si="142"/>
        <v>1585390</v>
      </c>
      <c r="F192">
        <f t="shared" ref="F192:G194" si="197">B190</f>
        <v>120</v>
      </c>
      <c r="G192">
        <f t="shared" si="197"/>
        <v>1496064</v>
      </c>
      <c r="H192">
        <f t="shared" ref="H192:I194" si="198">B189</f>
        <v>120</v>
      </c>
      <c r="I192">
        <f t="shared" si="198"/>
        <v>1447425</v>
      </c>
      <c r="J192">
        <f t="shared" ref="J192:K194" si="199">B188</f>
        <v>117</v>
      </c>
      <c r="K192">
        <f t="shared" si="199"/>
        <v>1600056</v>
      </c>
    </row>
    <row r="193" spans="1:11" x14ac:dyDescent="0.25">
      <c r="A193" s="1">
        <v>40731</v>
      </c>
      <c r="B193">
        <v>109</v>
      </c>
      <c r="C193">
        <v>1791965</v>
      </c>
      <c r="D193">
        <f t="shared" si="141"/>
        <v>120</v>
      </c>
      <c r="E193">
        <f t="shared" si="142"/>
        <v>1592073</v>
      </c>
      <c r="F193">
        <f t="shared" si="197"/>
        <v>120</v>
      </c>
      <c r="G193">
        <f t="shared" si="197"/>
        <v>1585390</v>
      </c>
      <c r="H193">
        <f t="shared" si="198"/>
        <v>120</v>
      </c>
      <c r="I193">
        <f t="shared" si="198"/>
        <v>1496064</v>
      </c>
      <c r="J193">
        <f t="shared" si="199"/>
        <v>120</v>
      </c>
      <c r="K193">
        <f t="shared" si="199"/>
        <v>1447425</v>
      </c>
    </row>
    <row r="194" spans="1:11" x14ac:dyDescent="0.25">
      <c r="A194" s="1">
        <v>40732</v>
      </c>
      <c r="B194">
        <v>120</v>
      </c>
      <c r="C194">
        <v>1596072</v>
      </c>
      <c r="D194">
        <f t="shared" si="141"/>
        <v>109</v>
      </c>
      <c r="E194">
        <f t="shared" si="142"/>
        <v>1791965</v>
      </c>
      <c r="F194">
        <f t="shared" si="197"/>
        <v>120</v>
      </c>
      <c r="G194">
        <f t="shared" si="197"/>
        <v>1592073</v>
      </c>
      <c r="H194">
        <f t="shared" si="198"/>
        <v>120</v>
      </c>
      <c r="I194">
        <f t="shared" si="198"/>
        <v>1585390</v>
      </c>
      <c r="J194">
        <f t="shared" si="199"/>
        <v>120</v>
      </c>
      <c r="K194">
        <f t="shared" si="199"/>
        <v>1496064</v>
      </c>
    </row>
    <row r="195" spans="1:11" x14ac:dyDescent="0.25">
      <c r="A195" s="1">
        <v>40733</v>
      </c>
      <c r="B195">
        <v>118</v>
      </c>
      <c r="C195">
        <v>1665980</v>
      </c>
      <c r="D195">
        <f t="shared" si="141"/>
        <v>120</v>
      </c>
      <c r="E195">
        <f t="shared" si="142"/>
        <v>1596072</v>
      </c>
      <c r="F195">
        <f t="shared" ref="F195:G197" si="200">B193</f>
        <v>109</v>
      </c>
      <c r="G195">
        <f t="shared" si="200"/>
        <v>1791965</v>
      </c>
      <c r="H195">
        <f t="shared" ref="H195:I197" si="201">B192</f>
        <v>120</v>
      </c>
      <c r="I195">
        <f t="shared" si="201"/>
        <v>1592073</v>
      </c>
      <c r="J195">
        <f t="shared" ref="J195:K197" si="202">B191</f>
        <v>120</v>
      </c>
      <c r="K195">
        <f t="shared" si="202"/>
        <v>1585390</v>
      </c>
    </row>
    <row r="196" spans="1:11" x14ac:dyDescent="0.25">
      <c r="A196" s="1">
        <v>40734</v>
      </c>
      <c r="B196">
        <v>120</v>
      </c>
      <c r="C196">
        <v>1409342</v>
      </c>
      <c r="D196">
        <f t="shared" si="141"/>
        <v>118</v>
      </c>
      <c r="E196">
        <f t="shared" si="142"/>
        <v>1665980</v>
      </c>
      <c r="F196">
        <f t="shared" si="200"/>
        <v>120</v>
      </c>
      <c r="G196">
        <f t="shared" si="200"/>
        <v>1596072</v>
      </c>
      <c r="H196">
        <f t="shared" si="201"/>
        <v>109</v>
      </c>
      <c r="I196">
        <f t="shared" si="201"/>
        <v>1791965</v>
      </c>
      <c r="J196">
        <f t="shared" si="202"/>
        <v>120</v>
      </c>
      <c r="K196">
        <f t="shared" si="202"/>
        <v>1592073</v>
      </c>
    </row>
    <row r="197" spans="1:11" x14ac:dyDescent="0.25">
      <c r="A197" s="1">
        <v>40735</v>
      </c>
      <c r="B197">
        <v>112</v>
      </c>
      <c r="C197">
        <v>2168943</v>
      </c>
      <c r="D197">
        <f t="shared" si="141"/>
        <v>120</v>
      </c>
      <c r="E197">
        <f t="shared" si="142"/>
        <v>1409342</v>
      </c>
      <c r="F197">
        <f t="shared" si="200"/>
        <v>118</v>
      </c>
      <c r="G197">
        <f t="shared" si="200"/>
        <v>1665980</v>
      </c>
      <c r="H197">
        <f t="shared" si="201"/>
        <v>120</v>
      </c>
      <c r="I197">
        <f t="shared" si="201"/>
        <v>1596072</v>
      </c>
      <c r="J197">
        <f t="shared" si="202"/>
        <v>109</v>
      </c>
      <c r="K197">
        <f t="shared" si="202"/>
        <v>1791965</v>
      </c>
    </row>
    <row r="198" spans="1:11" x14ac:dyDescent="0.25">
      <c r="A198" s="1">
        <v>40736</v>
      </c>
      <c r="B198">
        <v>102</v>
      </c>
      <c r="C198">
        <v>1248785</v>
      </c>
      <c r="D198">
        <f t="shared" si="141"/>
        <v>112</v>
      </c>
      <c r="E198">
        <f t="shared" si="142"/>
        <v>2168943</v>
      </c>
      <c r="F198">
        <f t="shared" ref="F198:G200" si="203">B196</f>
        <v>120</v>
      </c>
      <c r="G198">
        <f t="shared" si="203"/>
        <v>1409342</v>
      </c>
      <c r="H198">
        <f t="shared" ref="H198:I200" si="204">B195</f>
        <v>118</v>
      </c>
      <c r="I198">
        <f t="shared" si="204"/>
        <v>1665980</v>
      </c>
      <c r="J198">
        <f t="shared" ref="J198:K200" si="205">B194</f>
        <v>120</v>
      </c>
      <c r="K198">
        <f t="shared" si="205"/>
        <v>1596072</v>
      </c>
    </row>
    <row r="199" spans="1:11" x14ac:dyDescent="0.25">
      <c r="A199" s="1">
        <v>40737</v>
      </c>
      <c r="B199">
        <v>97</v>
      </c>
      <c r="C199">
        <v>1391750</v>
      </c>
      <c r="D199">
        <f t="shared" si="141"/>
        <v>102</v>
      </c>
      <c r="E199">
        <f t="shared" si="142"/>
        <v>1248785</v>
      </c>
      <c r="F199">
        <f t="shared" si="203"/>
        <v>112</v>
      </c>
      <c r="G199">
        <f t="shared" si="203"/>
        <v>2168943</v>
      </c>
      <c r="H199">
        <f t="shared" si="204"/>
        <v>120</v>
      </c>
      <c r="I199">
        <f t="shared" si="204"/>
        <v>1409342</v>
      </c>
      <c r="J199">
        <f t="shared" si="205"/>
        <v>118</v>
      </c>
      <c r="K199">
        <f t="shared" si="205"/>
        <v>1665980</v>
      </c>
    </row>
    <row r="200" spans="1:11" x14ac:dyDescent="0.25">
      <c r="A200" s="1">
        <v>40738</v>
      </c>
      <c r="B200">
        <v>105</v>
      </c>
      <c r="C200">
        <v>1909621</v>
      </c>
      <c r="D200">
        <f t="shared" si="141"/>
        <v>97</v>
      </c>
      <c r="E200">
        <f t="shared" si="142"/>
        <v>1391750</v>
      </c>
      <c r="F200">
        <f t="shared" si="203"/>
        <v>102</v>
      </c>
      <c r="G200">
        <f t="shared" si="203"/>
        <v>1248785</v>
      </c>
      <c r="H200">
        <f t="shared" si="204"/>
        <v>112</v>
      </c>
      <c r="I200">
        <f t="shared" si="204"/>
        <v>2168943</v>
      </c>
      <c r="J200">
        <f t="shared" si="205"/>
        <v>120</v>
      </c>
      <c r="K200">
        <f t="shared" si="205"/>
        <v>1409342</v>
      </c>
    </row>
    <row r="201" spans="1:11" x14ac:dyDescent="0.25">
      <c r="A201" s="1">
        <v>40739</v>
      </c>
      <c r="B201">
        <v>108</v>
      </c>
      <c r="C201">
        <v>2012115</v>
      </c>
      <c r="D201">
        <f t="shared" si="141"/>
        <v>105</v>
      </c>
      <c r="E201">
        <f t="shared" si="142"/>
        <v>1909621</v>
      </c>
      <c r="F201">
        <f t="shared" ref="F201:G203" si="206">B199</f>
        <v>97</v>
      </c>
      <c r="G201">
        <f t="shared" si="206"/>
        <v>1391750</v>
      </c>
      <c r="H201">
        <f t="shared" ref="H201:I203" si="207">B198</f>
        <v>102</v>
      </c>
      <c r="I201">
        <f t="shared" si="207"/>
        <v>1248785</v>
      </c>
      <c r="J201">
        <f t="shared" ref="J201:K203" si="208">B197</f>
        <v>112</v>
      </c>
      <c r="K201">
        <f t="shared" si="208"/>
        <v>2168943</v>
      </c>
    </row>
    <row r="202" spans="1:11" x14ac:dyDescent="0.25">
      <c r="A202" s="1">
        <v>40740</v>
      </c>
      <c r="B202">
        <v>114</v>
      </c>
      <c r="C202">
        <v>3783856</v>
      </c>
      <c r="D202">
        <f t="shared" ref="D202:D265" si="209">B201</f>
        <v>108</v>
      </c>
      <c r="E202">
        <f t="shared" ref="E202:E265" si="210">C201</f>
        <v>2012115</v>
      </c>
      <c r="F202">
        <f t="shared" si="206"/>
        <v>105</v>
      </c>
      <c r="G202">
        <f t="shared" si="206"/>
        <v>1909621</v>
      </c>
      <c r="H202">
        <f t="shared" si="207"/>
        <v>97</v>
      </c>
      <c r="I202">
        <f t="shared" si="207"/>
        <v>1391750</v>
      </c>
      <c r="J202">
        <f t="shared" si="208"/>
        <v>102</v>
      </c>
      <c r="K202">
        <f t="shared" si="208"/>
        <v>1248785</v>
      </c>
    </row>
    <row r="203" spans="1:11" x14ac:dyDescent="0.25">
      <c r="A203" s="1">
        <v>40741</v>
      </c>
      <c r="B203">
        <v>111</v>
      </c>
      <c r="C203">
        <v>2108239</v>
      </c>
      <c r="D203">
        <f t="shared" si="209"/>
        <v>114</v>
      </c>
      <c r="E203">
        <f t="shared" si="210"/>
        <v>3783856</v>
      </c>
      <c r="F203">
        <f t="shared" si="206"/>
        <v>108</v>
      </c>
      <c r="G203">
        <f t="shared" si="206"/>
        <v>2012115</v>
      </c>
      <c r="H203">
        <f t="shared" si="207"/>
        <v>105</v>
      </c>
      <c r="I203">
        <f t="shared" si="207"/>
        <v>1909621</v>
      </c>
      <c r="J203">
        <f t="shared" si="208"/>
        <v>97</v>
      </c>
      <c r="K203">
        <f t="shared" si="208"/>
        <v>1391750</v>
      </c>
    </row>
    <row r="204" spans="1:11" x14ac:dyDescent="0.25">
      <c r="A204" s="1">
        <v>40742</v>
      </c>
      <c r="B204">
        <v>95</v>
      </c>
      <c r="C204">
        <v>1897910</v>
      </c>
      <c r="D204">
        <f t="shared" si="209"/>
        <v>111</v>
      </c>
      <c r="E204">
        <f t="shared" si="210"/>
        <v>2108239</v>
      </c>
      <c r="F204">
        <f t="shared" ref="F204:G206" si="211">B202</f>
        <v>114</v>
      </c>
      <c r="G204">
        <f t="shared" si="211"/>
        <v>3783856</v>
      </c>
      <c r="H204">
        <f t="shared" ref="H204:I206" si="212">B201</f>
        <v>108</v>
      </c>
      <c r="I204">
        <f t="shared" si="212"/>
        <v>2012115</v>
      </c>
      <c r="J204">
        <f t="shared" ref="J204:K206" si="213">B200</f>
        <v>105</v>
      </c>
      <c r="K204">
        <f t="shared" si="213"/>
        <v>1909621</v>
      </c>
    </row>
    <row r="205" spans="1:11" x14ac:dyDescent="0.25">
      <c r="A205" s="1">
        <v>40743</v>
      </c>
      <c r="B205">
        <v>87</v>
      </c>
      <c r="C205">
        <v>1778355</v>
      </c>
      <c r="D205">
        <f t="shared" si="209"/>
        <v>95</v>
      </c>
      <c r="E205">
        <f t="shared" si="210"/>
        <v>1897910</v>
      </c>
      <c r="F205">
        <f t="shared" si="211"/>
        <v>111</v>
      </c>
      <c r="G205">
        <f t="shared" si="211"/>
        <v>2108239</v>
      </c>
      <c r="H205">
        <f t="shared" si="212"/>
        <v>114</v>
      </c>
      <c r="I205">
        <f t="shared" si="212"/>
        <v>3783856</v>
      </c>
      <c r="J205">
        <f t="shared" si="213"/>
        <v>108</v>
      </c>
      <c r="K205">
        <f t="shared" si="213"/>
        <v>2012115</v>
      </c>
    </row>
    <row r="206" spans="1:11" x14ac:dyDescent="0.25">
      <c r="A206" s="1">
        <v>40744</v>
      </c>
      <c r="B206">
        <v>100</v>
      </c>
      <c r="C206">
        <v>1466761</v>
      </c>
      <c r="D206">
        <f t="shared" si="209"/>
        <v>87</v>
      </c>
      <c r="E206">
        <f t="shared" si="210"/>
        <v>1778355</v>
      </c>
      <c r="F206">
        <f t="shared" si="211"/>
        <v>95</v>
      </c>
      <c r="G206">
        <f t="shared" si="211"/>
        <v>1897910</v>
      </c>
      <c r="H206">
        <f t="shared" si="212"/>
        <v>111</v>
      </c>
      <c r="I206">
        <f t="shared" si="212"/>
        <v>2108239</v>
      </c>
      <c r="J206">
        <f t="shared" si="213"/>
        <v>114</v>
      </c>
      <c r="K206">
        <f t="shared" si="213"/>
        <v>3783856</v>
      </c>
    </row>
    <row r="207" spans="1:11" x14ac:dyDescent="0.25">
      <c r="A207" s="1">
        <v>40745</v>
      </c>
      <c r="B207">
        <v>99</v>
      </c>
      <c r="C207">
        <v>1216166</v>
      </c>
      <c r="D207">
        <f t="shared" si="209"/>
        <v>100</v>
      </c>
      <c r="E207">
        <f t="shared" si="210"/>
        <v>1466761</v>
      </c>
      <c r="F207">
        <f t="shared" ref="F207:G209" si="214">B205</f>
        <v>87</v>
      </c>
      <c r="G207">
        <f t="shared" si="214"/>
        <v>1778355</v>
      </c>
      <c r="H207">
        <f t="shared" ref="H207:I209" si="215">B204</f>
        <v>95</v>
      </c>
      <c r="I207">
        <f t="shared" si="215"/>
        <v>1897910</v>
      </c>
      <c r="J207">
        <f t="shared" ref="J207:K209" si="216">B203</f>
        <v>111</v>
      </c>
      <c r="K207">
        <f t="shared" si="216"/>
        <v>2108239</v>
      </c>
    </row>
    <row r="208" spans="1:11" x14ac:dyDescent="0.25">
      <c r="A208" s="1">
        <v>40746</v>
      </c>
      <c r="B208">
        <v>104</v>
      </c>
      <c r="C208">
        <v>1082828</v>
      </c>
      <c r="D208">
        <f t="shared" si="209"/>
        <v>99</v>
      </c>
      <c r="E208">
        <f t="shared" si="210"/>
        <v>1216166</v>
      </c>
      <c r="F208">
        <f t="shared" si="214"/>
        <v>100</v>
      </c>
      <c r="G208">
        <f t="shared" si="214"/>
        <v>1466761</v>
      </c>
      <c r="H208">
        <f t="shared" si="215"/>
        <v>87</v>
      </c>
      <c r="I208">
        <f t="shared" si="215"/>
        <v>1778355</v>
      </c>
      <c r="J208">
        <f t="shared" si="216"/>
        <v>95</v>
      </c>
      <c r="K208">
        <f t="shared" si="216"/>
        <v>1897910</v>
      </c>
    </row>
    <row r="209" spans="1:11" x14ac:dyDescent="0.25">
      <c r="A209" s="1">
        <v>40747</v>
      </c>
      <c r="B209">
        <v>92</v>
      </c>
      <c r="C209">
        <v>1745239</v>
      </c>
      <c r="D209">
        <f t="shared" si="209"/>
        <v>104</v>
      </c>
      <c r="E209">
        <f t="shared" si="210"/>
        <v>1082828</v>
      </c>
      <c r="F209">
        <f t="shared" si="214"/>
        <v>99</v>
      </c>
      <c r="G209">
        <f t="shared" si="214"/>
        <v>1216166</v>
      </c>
      <c r="H209">
        <f t="shared" si="215"/>
        <v>100</v>
      </c>
      <c r="I209">
        <f t="shared" si="215"/>
        <v>1466761</v>
      </c>
      <c r="J209">
        <f t="shared" si="216"/>
        <v>87</v>
      </c>
      <c r="K209">
        <f t="shared" si="216"/>
        <v>1778355</v>
      </c>
    </row>
    <row r="210" spans="1:11" x14ac:dyDescent="0.25">
      <c r="A210" s="1">
        <v>40748</v>
      </c>
      <c r="B210">
        <v>100</v>
      </c>
      <c r="C210">
        <v>4073671</v>
      </c>
      <c r="D210">
        <f t="shared" si="209"/>
        <v>92</v>
      </c>
      <c r="E210">
        <f t="shared" si="210"/>
        <v>1745239</v>
      </c>
      <c r="F210">
        <f t="shared" ref="F210:G212" si="217">B208</f>
        <v>104</v>
      </c>
      <c r="G210">
        <f t="shared" si="217"/>
        <v>1082828</v>
      </c>
      <c r="H210">
        <f t="shared" ref="H210:I212" si="218">B207</f>
        <v>99</v>
      </c>
      <c r="I210">
        <f t="shared" si="218"/>
        <v>1216166</v>
      </c>
      <c r="J210">
        <f t="shared" ref="J210:K212" si="219">B206</f>
        <v>100</v>
      </c>
      <c r="K210">
        <f t="shared" si="219"/>
        <v>1466761</v>
      </c>
    </row>
    <row r="211" spans="1:11" x14ac:dyDescent="0.25">
      <c r="A211" s="1">
        <v>40749</v>
      </c>
      <c r="B211">
        <v>110</v>
      </c>
      <c r="C211">
        <v>1570019</v>
      </c>
      <c r="D211">
        <f t="shared" si="209"/>
        <v>100</v>
      </c>
      <c r="E211">
        <f t="shared" si="210"/>
        <v>4073671</v>
      </c>
      <c r="F211">
        <f t="shared" si="217"/>
        <v>92</v>
      </c>
      <c r="G211">
        <f t="shared" si="217"/>
        <v>1745239</v>
      </c>
      <c r="H211">
        <f t="shared" si="218"/>
        <v>104</v>
      </c>
      <c r="I211">
        <f t="shared" si="218"/>
        <v>1082828</v>
      </c>
      <c r="J211">
        <f t="shared" si="219"/>
        <v>99</v>
      </c>
      <c r="K211">
        <f t="shared" si="219"/>
        <v>1216166</v>
      </c>
    </row>
    <row r="212" spans="1:11" x14ac:dyDescent="0.25">
      <c r="A212" s="1">
        <v>40750</v>
      </c>
      <c r="B212">
        <v>93</v>
      </c>
      <c r="C212">
        <v>1664643</v>
      </c>
      <c r="D212">
        <f t="shared" si="209"/>
        <v>110</v>
      </c>
      <c r="E212">
        <f t="shared" si="210"/>
        <v>1570019</v>
      </c>
      <c r="F212">
        <f t="shared" si="217"/>
        <v>100</v>
      </c>
      <c r="G212">
        <f t="shared" si="217"/>
        <v>4073671</v>
      </c>
      <c r="H212">
        <f t="shared" si="218"/>
        <v>92</v>
      </c>
      <c r="I212">
        <f t="shared" si="218"/>
        <v>1745239</v>
      </c>
      <c r="J212">
        <f t="shared" si="219"/>
        <v>104</v>
      </c>
      <c r="K212">
        <f t="shared" si="219"/>
        <v>1082828</v>
      </c>
    </row>
    <row r="213" spans="1:11" x14ac:dyDescent="0.25">
      <c r="A213" s="1">
        <v>40751</v>
      </c>
      <c r="B213">
        <v>86</v>
      </c>
      <c r="C213">
        <v>1693393</v>
      </c>
      <c r="D213">
        <f t="shared" si="209"/>
        <v>93</v>
      </c>
      <c r="E213">
        <f t="shared" si="210"/>
        <v>1664643</v>
      </c>
      <c r="F213">
        <f t="shared" ref="F213:G215" si="220">B211</f>
        <v>110</v>
      </c>
      <c r="G213">
        <f t="shared" si="220"/>
        <v>1570019</v>
      </c>
      <c r="H213">
        <f t="shared" ref="H213:I215" si="221">B210</f>
        <v>100</v>
      </c>
      <c r="I213">
        <f t="shared" si="221"/>
        <v>4073671</v>
      </c>
      <c r="J213">
        <f t="shared" ref="J213:K215" si="222">B209</f>
        <v>92</v>
      </c>
      <c r="K213">
        <f t="shared" si="222"/>
        <v>1745239</v>
      </c>
    </row>
    <row r="214" spans="1:11" x14ac:dyDescent="0.25">
      <c r="A214" s="1">
        <v>40752</v>
      </c>
      <c r="B214">
        <v>97</v>
      </c>
      <c r="C214">
        <v>1746752</v>
      </c>
      <c r="D214">
        <f t="shared" si="209"/>
        <v>86</v>
      </c>
      <c r="E214">
        <f t="shared" si="210"/>
        <v>1693393</v>
      </c>
      <c r="F214">
        <f t="shared" si="220"/>
        <v>93</v>
      </c>
      <c r="G214">
        <f t="shared" si="220"/>
        <v>1664643</v>
      </c>
      <c r="H214">
        <f t="shared" si="221"/>
        <v>110</v>
      </c>
      <c r="I214">
        <f t="shared" si="221"/>
        <v>1570019</v>
      </c>
      <c r="J214">
        <f t="shared" si="222"/>
        <v>100</v>
      </c>
      <c r="K214">
        <f t="shared" si="222"/>
        <v>4073671</v>
      </c>
    </row>
    <row r="215" spans="1:11" x14ac:dyDescent="0.25">
      <c r="A215" s="1">
        <v>40753</v>
      </c>
      <c r="B215">
        <v>99</v>
      </c>
      <c r="C215">
        <v>1471736</v>
      </c>
      <c r="D215">
        <f t="shared" si="209"/>
        <v>97</v>
      </c>
      <c r="E215">
        <f t="shared" si="210"/>
        <v>1746752</v>
      </c>
      <c r="F215">
        <f t="shared" si="220"/>
        <v>86</v>
      </c>
      <c r="G215">
        <f t="shared" si="220"/>
        <v>1693393</v>
      </c>
      <c r="H215">
        <f t="shared" si="221"/>
        <v>93</v>
      </c>
      <c r="I215">
        <f t="shared" si="221"/>
        <v>1664643</v>
      </c>
      <c r="J215">
        <f t="shared" si="222"/>
        <v>110</v>
      </c>
      <c r="K215">
        <f t="shared" si="222"/>
        <v>1570019</v>
      </c>
    </row>
    <row r="216" spans="1:11" x14ac:dyDescent="0.25">
      <c r="A216" s="1">
        <v>40754</v>
      </c>
      <c r="B216">
        <v>96</v>
      </c>
      <c r="C216">
        <v>1317390</v>
      </c>
      <c r="D216">
        <f t="shared" si="209"/>
        <v>99</v>
      </c>
      <c r="E216">
        <f t="shared" si="210"/>
        <v>1471736</v>
      </c>
      <c r="F216">
        <f t="shared" ref="F216:G218" si="223">B214</f>
        <v>97</v>
      </c>
      <c r="G216">
        <f t="shared" si="223"/>
        <v>1746752</v>
      </c>
      <c r="H216">
        <f t="shared" ref="H216:I218" si="224">B213</f>
        <v>86</v>
      </c>
      <c r="I216">
        <f t="shared" si="224"/>
        <v>1693393</v>
      </c>
      <c r="J216">
        <f t="shared" ref="J216:K218" si="225">B212</f>
        <v>93</v>
      </c>
      <c r="K216">
        <f t="shared" si="225"/>
        <v>1664643</v>
      </c>
    </row>
    <row r="217" spans="1:11" x14ac:dyDescent="0.25">
      <c r="A217" s="1">
        <v>40755</v>
      </c>
      <c r="B217">
        <v>100</v>
      </c>
      <c r="C217">
        <v>1017870</v>
      </c>
      <c r="D217">
        <f t="shared" si="209"/>
        <v>96</v>
      </c>
      <c r="E217">
        <f t="shared" si="210"/>
        <v>1317390</v>
      </c>
      <c r="F217">
        <f t="shared" si="223"/>
        <v>99</v>
      </c>
      <c r="G217">
        <f t="shared" si="223"/>
        <v>1471736</v>
      </c>
      <c r="H217">
        <f t="shared" si="224"/>
        <v>97</v>
      </c>
      <c r="I217">
        <f t="shared" si="224"/>
        <v>1746752</v>
      </c>
      <c r="J217">
        <f t="shared" si="225"/>
        <v>86</v>
      </c>
      <c r="K217">
        <f t="shared" si="225"/>
        <v>1693393</v>
      </c>
    </row>
    <row r="218" spans="1:11" x14ac:dyDescent="0.25">
      <c r="A218" s="1">
        <v>40756</v>
      </c>
      <c r="B218">
        <v>87</v>
      </c>
      <c r="C218">
        <v>1014900</v>
      </c>
      <c r="D218">
        <f t="shared" si="209"/>
        <v>100</v>
      </c>
      <c r="E218">
        <f t="shared" si="210"/>
        <v>1017870</v>
      </c>
      <c r="F218">
        <f t="shared" si="223"/>
        <v>96</v>
      </c>
      <c r="G218">
        <f t="shared" si="223"/>
        <v>1317390</v>
      </c>
      <c r="H218">
        <f t="shared" si="224"/>
        <v>99</v>
      </c>
      <c r="I218">
        <f t="shared" si="224"/>
        <v>1471736</v>
      </c>
      <c r="J218">
        <f t="shared" si="225"/>
        <v>97</v>
      </c>
      <c r="K218">
        <f t="shared" si="225"/>
        <v>1746752</v>
      </c>
    </row>
    <row r="219" spans="1:11" x14ac:dyDescent="0.25">
      <c r="A219" s="1">
        <v>40757</v>
      </c>
      <c r="B219">
        <v>93</v>
      </c>
      <c r="C219">
        <v>1199303</v>
      </c>
      <c r="D219">
        <f t="shared" si="209"/>
        <v>87</v>
      </c>
      <c r="E219">
        <f t="shared" si="210"/>
        <v>1014900</v>
      </c>
      <c r="F219">
        <f t="shared" ref="F219:G221" si="226">B217</f>
        <v>100</v>
      </c>
      <c r="G219">
        <f t="shared" si="226"/>
        <v>1017870</v>
      </c>
      <c r="H219">
        <f t="shared" ref="H219:I221" si="227">B216</f>
        <v>96</v>
      </c>
      <c r="I219">
        <f t="shared" si="227"/>
        <v>1317390</v>
      </c>
      <c r="J219">
        <f t="shared" ref="J219:K221" si="228">B215</f>
        <v>99</v>
      </c>
      <c r="K219">
        <f t="shared" si="228"/>
        <v>1471736</v>
      </c>
    </row>
    <row r="220" spans="1:11" x14ac:dyDescent="0.25">
      <c r="A220" s="1">
        <v>40758</v>
      </c>
      <c r="B220">
        <v>99</v>
      </c>
      <c r="C220">
        <v>1304166</v>
      </c>
      <c r="D220">
        <f t="shared" si="209"/>
        <v>93</v>
      </c>
      <c r="E220">
        <f t="shared" si="210"/>
        <v>1199303</v>
      </c>
      <c r="F220">
        <f t="shared" si="226"/>
        <v>87</v>
      </c>
      <c r="G220">
        <f t="shared" si="226"/>
        <v>1014900</v>
      </c>
      <c r="H220">
        <f t="shared" si="227"/>
        <v>100</v>
      </c>
      <c r="I220">
        <f t="shared" si="227"/>
        <v>1017870</v>
      </c>
      <c r="J220">
        <f t="shared" si="228"/>
        <v>96</v>
      </c>
      <c r="K220">
        <f t="shared" si="228"/>
        <v>1317390</v>
      </c>
    </row>
    <row r="221" spans="1:11" x14ac:dyDescent="0.25">
      <c r="A221" s="1">
        <v>40759</v>
      </c>
      <c r="B221">
        <v>100</v>
      </c>
      <c r="C221">
        <v>1462920</v>
      </c>
      <c r="D221">
        <f t="shared" si="209"/>
        <v>99</v>
      </c>
      <c r="E221">
        <f t="shared" si="210"/>
        <v>1304166</v>
      </c>
      <c r="F221">
        <f t="shared" si="226"/>
        <v>93</v>
      </c>
      <c r="G221">
        <f t="shared" si="226"/>
        <v>1199303</v>
      </c>
      <c r="H221">
        <f t="shared" si="227"/>
        <v>87</v>
      </c>
      <c r="I221">
        <f t="shared" si="227"/>
        <v>1014900</v>
      </c>
      <c r="J221">
        <f t="shared" si="228"/>
        <v>100</v>
      </c>
      <c r="K221">
        <f t="shared" si="228"/>
        <v>1017870</v>
      </c>
    </row>
    <row r="222" spans="1:11" x14ac:dyDescent="0.25">
      <c r="A222" s="1">
        <v>40760</v>
      </c>
      <c r="B222">
        <v>104</v>
      </c>
      <c r="C222">
        <v>1477267</v>
      </c>
      <c r="D222">
        <f t="shared" si="209"/>
        <v>100</v>
      </c>
      <c r="E222">
        <f t="shared" si="210"/>
        <v>1462920</v>
      </c>
      <c r="F222">
        <f t="shared" ref="F222:G224" si="229">B220</f>
        <v>99</v>
      </c>
      <c r="G222">
        <f t="shared" si="229"/>
        <v>1304166</v>
      </c>
      <c r="H222">
        <f t="shared" ref="H222:I224" si="230">B219</f>
        <v>93</v>
      </c>
      <c r="I222">
        <f t="shared" si="230"/>
        <v>1199303</v>
      </c>
      <c r="J222">
        <f t="shared" ref="J222:K224" si="231">B218</f>
        <v>87</v>
      </c>
      <c r="K222">
        <f t="shared" si="231"/>
        <v>1014900</v>
      </c>
    </row>
    <row r="223" spans="1:11" x14ac:dyDescent="0.25">
      <c r="A223" s="1">
        <v>40761</v>
      </c>
      <c r="B223">
        <v>109</v>
      </c>
      <c r="C223">
        <v>1424715</v>
      </c>
      <c r="D223">
        <f t="shared" si="209"/>
        <v>104</v>
      </c>
      <c r="E223">
        <f t="shared" si="210"/>
        <v>1477267</v>
      </c>
      <c r="F223">
        <f t="shared" si="229"/>
        <v>100</v>
      </c>
      <c r="G223">
        <f t="shared" si="229"/>
        <v>1462920</v>
      </c>
      <c r="H223">
        <f t="shared" si="230"/>
        <v>99</v>
      </c>
      <c r="I223">
        <f t="shared" si="230"/>
        <v>1304166</v>
      </c>
      <c r="J223">
        <f t="shared" si="231"/>
        <v>93</v>
      </c>
      <c r="K223">
        <f t="shared" si="231"/>
        <v>1199303</v>
      </c>
    </row>
    <row r="224" spans="1:11" x14ac:dyDescent="0.25">
      <c r="A224" s="1">
        <v>40762</v>
      </c>
      <c r="B224">
        <v>97</v>
      </c>
      <c r="C224">
        <v>1369769</v>
      </c>
      <c r="D224">
        <f t="shared" si="209"/>
        <v>109</v>
      </c>
      <c r="E224">
        <f t="shared" si="210"/>
        <v>1424715</v>
      </c>
      <c r="F224">
        <f t="shared" si="229"/>
        <v>104</v>
      </c>
      <c r="G224">
        <f t="shared" si="229"/>
        <v>1477267</v>
      </c>
      <c r="H224">
        <f t="shared" si="230"/>
        <v>100</v>
      </c>
      <c r="I224">
        <f t="shared" si="230"/>
        <v>1462920</v>
      </c>
      <c r="J224">
        <f t="shared" si="231"/>
        <v>99</v>
      </c>
      <c r="K224">
        <f t="shared" si="231"/>
        <v>1304166</v>
      </c>
    </row>
    <row r="225" spans="1:11" x14ac:dyDescent="0.25">
      <c r="A225" s="1">
        <v>40763</v>
      </c>
      <c r="B225">
        <v>120</v>
      </c>
      <c r="C225">
        <v>1369888</v>
      </c>
      <c r="D225">
        <f t="shared" si="209"/>
        <v>97</v>
      </c>
      <c r="E225">
        <f t="shared" si="210"/>
        <v>1369769</v>
      </c>
      <c r="F225">
        <f t="shared" ref="F225:G227" si="232">B223</f>
        <v>109</v>
      </c>
      <c r="G225">
        <f t="shared" si="232"/>
        <v>1424715</v>
      </c>
      <c r="H225">
        <f t="shared" ref="H225:I227" si="233">B222</f>
        <v>104</v>
      </c>
      <c r="I225">
        <f t="shared" si="233"/>
        <v>1477267</v>
      </c>
      <c r="J225">
        <f t="shared" ref="J225:K227" si="234">B221</f>
        <v>100</v>
      </c>
      <c r="K225">
        <f t="shared" si="234"/>
        <v>1462920</v>
      </c>
    </row>
    <row r="226" spans="1:11" x14ac:dyDescent="0.25">
      <c r="A226" s="1">
        <v>40764</v>
      </c>
      <c r="B226">
        <v>120</v>
      </c>
      <c r="C226">
        <v>1374185</v>
      </c>
      <c r="D226">
        <f t="shared" si="209"/>
        <v>120</v>
      </c>
      <c r="E226">
        <f t="shared" si="210"/>
        <v>1369888</v>
      </c>
      <c r="F226">
        <f t="shared" si="232"/>
        <v>97</v>
      </c>
      <c r="G226">
        <f t="shared" si="232"/>
        <v>1369769</v>
      </c>
      <c r="H226">
        <f t="shared" si="233"/>
        <v>109</v>
      </c>
      <c r="I226">
        <f t="shared" si="233"/>
        <v>1424715</v>
      </c>
      <c r="J226">
        <f t="shared" si="234"/>
        <v>104</v>
      </c>
      <c r="K226">
        <f t="shared" si="234"/>
        <v>1477267</v>
      </c>
    </row>
    <row r="227" spans="1:11" x14ac:dyDescent="0.25">
      <c r="A227" s="1">
        <v>40765</v>
      </c>
      <c r="B227">
        <v>106</v>
      </c>
      <c r="C227">
        <v>1552809</v>
      </c>
      <c r="D227">
        <f t="shared" si="209"/>
        <v>120</v>
      </c>
      <c r="E227">
        <f t="shared" si="210"/>
        <v>1374185</v>
      </c>
      <c r="F227">
        <f t="shared" si="232"/>
        <v>120</v>
      </c>
      <c r="G227">
        <f t="shared" si="232"/>
        <v>1369888</v>
      </c>
      <c r="H227">
        <f t="shared" si="233"/>
        <v>97</v>
      </c>
      <c r="I227">
        <f t="shared" si="233"/>
        <v>1369769</v>
      </c>
      <c r="J227">
        <f t="shared" si="234"/>
        <v>109</v>
      </c>
      <c r="K227">
        <f t="shared" si="234"/>
        <v>1424715</v>
      </c>
    </row>
    <row r="228" spans="1:11" x14ac:dyDescent="0.25">
      <c r="A228" s="1">
        <v>40766</v>
      </c>
      <c r="B228">
        <v>99</v>
      </c>
      <c r="C228">
        <v>1830454</v>
      </c>
      <c r="D228">
        <f t="shared" si="209"/>
        <v>106</v>
      </c>
      <c r="E228">
        <f t="shared" si="210"/>
        <v>1552809</v>
      </c>
      <c r="F228">
        <f t="shared" ref="F228:G230" si="235">B226</f>
        <v>120</v>
      </c>
      <c r="G228">
        <f t="shared" si="235"/>
        <v>1374185</v>
      </c>
      <c r="H228">
        <f t="shared" ref="H228:I230" si="236">B225</f>
        <v>120</v>
      </c>
      <c r="I228">
        <f t="shared" si="236"/>
        <v>1369888</v>
      </c>
      <c r="J228">
        <f t="shared" ref="J228:K230" si="237">B224</f>
        <v>97</v>
      </c>
      <c r="K228">
        <f t="shared" si="237"/>
        <v>1369769</v>
      </c>
    </row>
    <row r="229" spans="1:11" x14ac:dyDescent="0.25">
      <c r="A229" s="1">
        <v>40767</v>
      </c>
      <c r="B229">
        <v>102</v>
      </c>
      <c r="C229">
        <v>1741472</v>
      </c>
      <c r="D229">
        <f t="shared" si="209"/>
        <v>99</v>
      </c>
      <c r="E229">
        <f t="shared" si="210"/>
        <v>1830454</v>
      </c>
      <c r="F229">
        <f t="shared" si="235"/>
        <v>106</v>
      </c>
      <c r="G229">
        <f t="shared" si="235"/>
        <v>1552809</v>
      </c>
      <c r="H229">
        <f t="shared" si="236"/>
        <v>120</v>
      </c>
      <c r="I229">
        <f t="shared" si="236"/>
        <v>1374185</v>
      </c>
      <c r="J229">
        <f t="shared" si="237"/>
        <v>120</v>
      </c>
      <c r="K229">
        <f t="shared" si="237"/>
        <v>1369888</v>
      </c>
    </row>
    <row r="230" spans="1:11" x14ac:dyDescent="0.25">
      <c r="A230" s="1">
        <v>40768</v>
      </c>
      <c r="B230">
        <v>105</v>
      </c>
      <c r="C230">
        <v>1598869</v>
      </c>
      <c r="D230">
        <f t="shared" si="209"/>
        <v>102</v>
      </c>
      <c r="E230">
        <f t="shared" si="210"/>
        <v>1741472</v>
      </c>
      <c r="F230">
        <f t="shared" si="235"/>
        <v>99</v>
      </c>
      <c r="G230">
        <f t="shared" si="235"/>
        <v>1830454</v>
      </c>
      <c r="H230">
        <f t="shared" si="236"/>
        <v>106</v>
      </c>
      <c r="I230">
        <f t="shared" si="236"/>
        <v>1552809</v>
      </c>
      <c r="J230">
        <f t="shared" si="237"/>
        <v>120</v>
      </c>
      <c r="K230">
        <f t="shared" si="237"/>
        <v>1374185</v>
      </c>
    </row>
    <row r="231" spans="1:11" x14ac:dyDescent="0.25">
      <c r="A231" s="1">
        <v>40769</v>
      </c>
      <c r="B231">
        <v>116</v>
      </c>
      <c r="C231">
        <v>1560022</v>
      </c>
      <c r="D231">
        <f t="shared" si="209"/>
        <v>105</v>
      </c>
      <c r="E231">
        <f t="shared" si="210"/>
        <v>1598869</v>
      </c>
      <c r="F231">
        <f t="shared" ref="F231:G233" si="238">B229</f>
        <v>102</v>
      </c>
      <c r="G231">
        <f t="shared" si="238"/>
        <v>1741472</v>
      </c>
      <c r="H231">
        <f t="shared" ref="H231:I233" si="239">B228</f>
        <v>99</v>
      </c>
      <c r="I231">
        <f t="shared" si="239"/>
        <v>1830454</v>
      </c>
      <c r="J231">
        <f t="shared" ref="J231:K233" si="240">B227</f>
        <v>106</v>
      </c>
      <c r="K231">
        <f t="shared" si="240"/>
        <v>1552809</v>
      </c>
    </row>
    <row r="232" spans="1:11" x14ac:dyDescent="0.25">
      <c r="A232" s="1">
        <v>40770</v>
      </c>
      <c r="B232">
        <v>105</v>
      </c>
      <c r="C232">
        <v>1572581</v>
      </c>
      <c r="D232">
        <f t="shared" si="209"/>
        <v>116</v>
      </c>
      <c r="E232">
        <f t="shared" si="210"/>
        <v>1560022</v>
      </c>
      <c r="F232">
        <f t="shared" si="238"/>
        <v>105</v>
      </c>
      <c r="G232">
        <f t="shared" si="238"/>
        <v>1598869</v>
      </c>
      <c r="H232">
        <f t="shared" si="239"/>
        <v>102</v>
      </c>
      <c r="I232">
        <f t="shared" si="239"/>
        <v>1741472</v>
      </c>
      <c r="J232">
        <f t="shared" si="240"/>
        <v>99</v>
      </c>
      <c r="K232">
        <f t="shared" si="240"/>
        <v>1830454</v>
      </c>
    </row>
    <row r="233" spans="1:11" x14ac:dyDescent="0.25">
      <c r="A233" s="1">
        <v>40771</v>
      </c>
      <c r="B233">
        <v>115</v>
      </c>
      <c r="C233">
        <v>1507279</v>
      </c>
      <c r="D233">
        <f t="shared" si="209"/>
        <v>105</v>
      </c>
      <c r="E233">
        <f t="shared" si="210"/>
        <v>1572581</v>
      </c>
      <c r="F233">
        <f t="shared" si="238"/>
        <v>116</v>
      </c>
      <c r="G233">
        <f t="shared" si="238"/>
        <v>1560022</v>
      </c>
      <c r="H233">
        <f t="shared" si="239"/>
        <v>105</v>
      </c>
      <c r="I233">
        <f t="shared" si="239"/>
        <v>1598869</v>
      </c>
      <c r="J233">
        <f t="shared" si="240"/>
        <v>102</v>
      </c>
      <c r="K233">
        <f t="shared" si="240"/>
        <v>1741472</v>
      </c>
    </row>
    <row r="234" spans="1:11" x14ac:dyDescent="0.25">
      <c r="A234" s="1">
        <v>40772</v>
      </c>
      <c r="B234">
        <v>102</v>
      </c>
      <c r="C234">
        <v>1541171</v>
      </c>
      <c r="D234">
        <f t="shared" si="209"/>
        <v>115</v>
      </c>
      <c r="E234">
        <f t="shared" si="210"/>
        <v>1507279</v>
      </c>
      <c r="F234">
        <f t="shared" ref="F234:G236" si="241">B232</f>
        <v>105</v>
      </c>
      <c r="G234">
        <f t="shared" si="241"/>
        <v>1572581</v>
      </c>
      <c r="H234">
        <f t="shared" ref="H234:I236" si="242">B231</f>
        <v>116</v>
      </c>
      <c r="I234">
        <f t="shared" si="242"/>
        <v>1560022</v>
      </c>
      <c r="J234">
        <f t="shared" ref="J234:K236" si="243">B230</f>
        <v>105</v>
      </c>
      <c r="K234">
        <f t="shared" si="243"/>
        <v>1598869</v>
      </c>
    </row>
    <row r="235" spans="1:11" x14ac:dyDescent="0.25">
      <c r="A235" s="1">
        <v>40773</v>
      </c>
      <c r="B235">
        <v>88</v>
      </c>
      <c r="C235">
        <v>1364179</v>
      </c>
      <c r="D235">
        <f t="shared" si="209"/>
        <v>102</v>
      </c>
      <c r="E235">
        <f t="shared" si="210"/>
        <v>1541171</v>
      </c>
      <c r="F235">
        <f t="shared" si="241"/>
        <v>115</v>
      </c>
      <c r="G235">
        <f t="shared" si="241"/>
        <v>1507279</v>
      </c>
      <c r="H235">
        <f t="shared" si="242"/>
        <v>105</v>
      </c>
      <c r="I235">
        <f t="shared" si="242"/>
        <v>1572581</v>
      </c>
      <c r="J235">
        <f t="shared" si="243"/>
        <v>116</v>
      </c>
      <c r="K235">
        <f t="shared" si="243"/>
        <v>1560022</v>
      </c>
    </row>
    <row r="236" spans="1:11" x14ac:dyDescent="0.25">
      <c r="A236" s="1">
        <v>40774</v>
      </c>
      <c r="B236">
        <v>67</v>
      </c>
      <c r="C236">
        <v>1589419</v>
      </c>
      <c r="D236">
        <f t="shared" si="209"/>
        <v>88</v>
      </c>
      <c r="E236">
        <f t="shared" si="210"/>
        <v>1364179</v>
      </c>
      <c r="F236">
        <f t="shared" si="241"/>
        <v>102</v>
      </c>
      <c r="G236">
        <f t="shared" si="241"/>
        <v>1541171</v>
      </c>
      <c r="H236">
        <f t="shared" si="242"/>
        <v>115</v>
      </c>
      <c r="I236">
        <f t="shared" si="242"/>
        <v>1507279</v>
      </c>
      <c r="J236">
        <f t="shared" si="243"/>
        <v>105</v>
      </c>
      <c r="K236">
        <f t="shared" si="243"/>
        <v>1572581</v>
      </c>
    </row>
    <row r="237" spans="1:11" x14ac:dyDescent="0.25">
      <c r="A237" s="1">
        <v>40775</v>
      </c>
      <c r="B237">
        <v>71</v>
      </c>
      <c r="C237">
        <v>1593368</v>
      </c>
      <c r="D237">
        <f t="shared" si="209"/>
        <v>67</v>
      </c>
      <c r="E237">
        <f t="shared" si="210"/>
        <v>1589419</v>
      </c>
      <c r="F237">
        <f t="shared" ref="F237:G239" si="244">B235</f>
        <v>88</v>
      </c>
      <c r="G237">
        <f t="shared" si="244"/>
        <v>1364179</v>
      </c>
      <c r="H237">
        <f t="shared" ref="H237:I239" si="245">B234</f>
        <v>102</v>
      </c>
      <c r="I237">
        <f t="shared" si="245"/>
        <v>1541171</v>
      </c>
      <c r="J237">
        <f t="shared" ref="J237:K239" si="246">B233</f>
        <v>115</v>
      </c>
      <c r="K237">
        <f t="shared" si="246"/>
        <v>1507279</v>
      </c>
    </row>
    <row r="238" spans="1:11" x14ac:dyDescent="0.25">
      <c r="A238" s="1">
        <v>40776</v>
      </c>
      <c r="B238">
        <v>87</v>
      </c>
      <c r="C238">
        <v>1780109</v>
      </c>
      <c r="D238">
        <f t="shared" si="209"/>
        <v>71</v>
      </c>
      <c r="E238">
        <f t="shared" si="210"/>
        <v>1593368</v>
      </c>
      <c r="F238">
        <f t="shared" si="244"/>
        <v>67</v>
      </c>
      <c r="G238">
        <f t="shared" si="244"/>
        <v>1589419</v>
      </c>
      <c r="H238">
        <f t="shared" si="245"/>
        <v>88</v>
      </c>
      <c r="I238">
        <f t="shared" si="245"/>
        <v>1364179</v>
      </c>
      <c r="J238">
        <f t="shared" si="246"/>
        <v>102</v>
      </c>
      <c r="K238">
        <f t="shared" si="246"/>
        <v>1541171</v>
      </c>
    </row>
    <row r="239" spans="1:11" x14ac:dyDescent="0.25">
      <c r="A239" s="1">
        <v>40777</v>
      </c>
      <c r="B239">
        <v>88</v>
      </c>
      <c r="C239">
        <v>1820767</v>
      </c>
      <c r="D239">
        <f t="shared" si="209"/>
        <v>87</v>
      </c>
      <c r="E239">
        <f t="shared" si="210"/>
        <v>1780109</v>
      </c>
      <c r="F239">
        <f t="shared" si="244"/>
        <v>71</v>
      </c>
      <c r="G239">
        <f t="shared" si="244"/>
        <v>1593368</v>
      </c>
      <c r="H239">
        <f t="shared" si="245"/>
        <v>67</v>
      </c>
      <c r="I239">
        <f t="shared" si="245"/>
        <v>1589419</v>
      </c>
      <c r="J239">
        <f t="shared" si="246"/>
        <v>88</v>
      </c>
      <c r="K239">
        <f t="shared" si="246"/>
        <v>1364179</v>
      </c>
    </row>
    <row r="240" spans="1:11" x14ac:dyDescent="0.25">
      <c r="A240" s="1">
        <v>40778</v>
      </c>
      <c r="B240">
        <v>86</v>
      </c>
      <c r="C240">
        <v>1704015</v>
      </c>
      <c r="D240">
        <f t="shared" si="209"/>
        <v>88</v>
      </c>
      <c r="E240">
        <f t="shared" si="210"/>
        <v>1820767</v>
      </c>
      <c r="F240">
        <f t="shared" ref="F240:G242" si="247">B238</f>
        <v>87</v>
      </c>
      <c r="G240">
        <f t="shared" si="247"/>
        <v>1780109</v>
      </c>
      <c r="H240">
        <f t="shared" ref="H240:I242" si="248">B237</f>
        <v>71</v>
      </c>
      <c r="I240">
        <f t="shared" si="248"/>
        <v>1593368</v>
      </c>
      <c r="J240">
        <f t="shared" ref="J240:K242" si="249">B236</f>
        <v>67</v>
      </c>
      <c r="K240">
        <f t="shared" si="249"/>
        <v>1589419</v>
      </c>
    </row>
    <row r="241" spans="1:11" x14ac:dyDescent="0.25">
      <c r="A241" s="1">
        <v>40779</v>
      </c>
      <c r="B241">
        <v>75</v>
      </c>
      <c r="C241">
        <v>1771778</v>
      </c>
      <c r="D241">
        <f t="shared" si="209"/>
        <v>86</v>
      </c>
      <c r="E241">
        <f t="shared" si="210"/>
        <v>1704015</v>
      </c>
      <c r="F241">
        <f t="shared" si="247"/>
        <v>88</v>
      </c>
      <c r="G241">
        <f t="shared" si="247"/>
        <v>1820767</v>
      </c>
      <c r="H241">
        <f t="shared" si="248"/>
        <v>87</v>
      </c>
      <c r="I241">
        <f t="shared" si="248"/>
        <v>1780109</v>
      </c>
      <c r="J241">
        <f t="shared" si="249"/>
        <v>71</v>
      </c>
      <c r="K241">
        <f t="shared" si="249"/>
        <v>1593368</v>
      </c>
    </row>
    <row r="242" spans="1:11" x14ac:dyDescent="0.25">
      <c r="A242" s="1">
        <v>40780</v>
      </c>
      <c r="B242">
        <v>78</v>
      </c>
      <c r="C242">
        <v>1778304</v>
      </c>
      <c r="D242">
        <f t="shared" si="209"/>
        <v>75</v>
      </c>
      <c r="E242">
        <f t="shared" si="210"/>
        <v>1771778</v>
      </c>
      <c r="F242">
        <f t="shared" si="247"/>
        <v>86</v>
      </c>
      <c r="G242">
        <f t="shared" si="247"/>
        <v>1704015</v>
      </c>
      <c r="H242">
        <f t="shared" si="248"/>
        <v>88</v>
      </c>
      <c r="I242">
        <f t="shared" si="248"/>
        <v>1820767</v>
      </c>
      <c r="J242">
        <f t="shared" si="249"/>
        <v>87</v>
      </c>
      <c r="K242">
        <f t="shared" si="249"/>
        <v>1780109</v>
      </c>
    </row>
    <row r="243" spans="1:11" x14ac:dyDescent="0.25">
      <c r="A243" s="1">
        <v>40781</v>
      </c>
      <c r="B243">
        <v>77</v>
      </c>
      <c r="C243">
        <v>1758311</v>
      </c>
      <c r="D243">
        <f t="shared" si="209"/>
        <v>78</v>
      </c>
      <c r="E243">
        <f t="shared" si="210"/>
        <v>1778304</v>
      </c>
      <c r="F243">
        <f t="shared" ref="F243:G245" si="250">B241</f>
        <v>75</v>
      </c>
      <c r="G243">
        <f t="shared" si="250"/>
        <v>1771778</v>
      </c>
      <c r="H243">
        <f t="shared" ref="H243:I245" si="251">B240</f>
        <v>86</v>
      </c>
      <c r="I243">
        <f t="shared" si="251"/>
        <v>1704015</v>
      </c>
      <c r="J243">
        <f t="shared" ref="J243:K245" si="252">B239</f>
        <v>88</v>
      </c>
      <c r="K243">
        <f t="shared" si="252"/>
        <v>1820767</v>
      </c>
    </row>
    <row r="244" spans="1:11" x14ac:dyDescent="0.25">
      <c r="A244" s="1">
        <v>40782</v>
      </c>
      <c r="B244">
        <v>80</v>
      </c>
      <c r="C244">
        <v>1610166</v>
      </c>
      <c r="D244">
        <f t="shared" si="209"/>
        <v>77</v>
      </c>
      <c r="E244">
        <f t="shared" si="210"/>
        <v>1758311</v>
      </c>
      <c r="F244">
        <f t="shared" si="250"/>
        <v>78</v>
      </c>
      <c r="G244">
        <f t="shared" si="250"/>
        <v>1778304</v>
      </c>
      <c r="H244">
        <f t="shared" si="251"/>
        <v>75</v>
      </c>
      <c r="I244">
        <f t="shared" si="251"/>
        <v>1771778</v>
      </c>
      <c r="J244">
        <f t="shared" si="252"/>
        <v>86</v>
      </c>
      <c r="K244">
        <f t="shared" si="252"/>
        <v>1704015</v>
      </c>
    </row>
    <row r="245" spans="1:11" x14ac:dyDescent="0.25">
      <c r="A245" s="1">
        <v>40783</v>
      </c>
      <c r="B245">
        <v>81</v>
      </c>
      <c r="C245">
        <v>1505347</v>
      </c>
      <c r="D245">
        <f t="shared" si="209"/>
        <v>80</v>
      </c>
      <c r="E245">
        <f t="shared" si="210"/>
        <v>1610166</v>
      </c>
      <c r="F245">
        <f t="shared" si="250"/>
        <v>77</v>
      </c>
      <c r="G245">
        <f t="shared" si="250"/>
        <v>1758311</v>
      </c>
      <c r="H245">
        <f t="shared" si="251"/>
        <v>78</v>
      </c>
      <c r="I245">
        <f t="shared" si="251"/>
        <v>1778304</v>
      </c>
      <c r="J245">
        <f t="shared" si="252"/>
        <v>75</v>
      </c>
      <c r="K245">
        <f t="shared" si="252"/>
        <v>1771778</v>
      </c>
    </row>
    <row r="246" spans="1:11" x14ac:dyDescent="0.25">
      <c r="A246" s="1">
        <v>40784</v>
      </c>
      <c r="B246">
        <v>73</v>
      </c>
      <c r="C246">
        <v>1489646</v>
      </c>
      <c r="D246">
        <f t="shared" si="209"/>
        <v>81</v>
      </c>
      <c r="E246">
        <f t="shared" si="210"/>
        <v>1505347</v>
      </c>
      <c r="F246">
        <f t="shared" ref="F246:G248" si="253">B244</f>
        <v>80</v>
      </c>
      <c r="G246">
        <f t="shared" si="253"/>
        <v>1610166</v>
      </c>
      <c r="H246">
        <f t="shared" ref="H246:I248" si="254">B243</f>
        <v>77</v>
      </c>
      <c r="I246">
        <f t="shared" si="254"/>
        <v>1758311</v>
      </c>
      <c r="J246">
        <f t="shared" ref="J246:K248" si="255">B242</f>
        <v>78</v>
      </c>
      <c r="K246">
        <f t="shared" si="255"/>
        <v>1778304</v>
      </c>
    </row>
    <row r="247" spans="1:11" x14ac:dyDescent="0.25">
      <c r="A247" s="1">
        <v>40785</v>
      </c>
      <c r="B247">
        <v>82</v>
      </c>
      <c r="C247">
        <v>1508272</v>
      </c>
      <c r="D247">
        <f t="shared" si="209"/>
        <v>73</v>
      </c>
      <c r="E247">
        <f t="shared" si="210"/>
        <v>1489646</v>
      </c>
      <c r="F247">
        <f t="shared" si="253"/>
        <v>81</v>
      </c>
      <c r="G247">
        <f t="shared" si="253"/>
        <v>1505347</v>
      </c>
      <c r="H247">
        <f t="shared" si="254"/>
        <v>80</v>
      </c>
      <c r="I247">
        <f t="shared" si="254"/>
        <v>1610166</v>
      </c>
      <c r="J247">
        <f t="shared" si="255"/>
        <v>77</v>
      </c>
      <c r="K247">
        <f t="shared" si="255"/>
        <v>1758311</v>
      </c>
    </row>
    <row r="248" spans="1:11" x14ac:dyDescent="0.25">
      <c r="A248" s="1">
        <v>40786</v>
      </c>
      <c r="B248">
        <v>91</v>
      </c>
      <c r="C248">
        <v>1432716</v>
      </c>
      <c r="D248">
        <f t="shared" si="209"/>
        <v>82</v>
      </c>
      <c r="E248">
        <f t="shared" si="210"/>
        <v>1508272</v>
      </c>
      <c r="F248">
        <f t="shared" si="253"/>
        <v>73</v>
      </c>
      <c r="G248">
        <f t="shared" si="253"/>
        <v>1489646</v>
      </c>
      <c r="H248">
        <f t="shared" si="254"/>
        <v>81</v>
      </c>
      <c r="I248">
        <f t="shared" si="254"/>
        <v>1505347</v>
      </c>
      <c r="J248">
        <f t="shared" si="255"/>
        <v>80</v>
      </c>
      <c r="K248">
        <f t="shared" si="255"/>
        <v>1610166</v>
      </c>
    </row>
    <row r="249" spans="1:11" x14ac:dyDescent="0.25">
      <c r="A249" s="1">
        <v>40787</v>
      </c>
      <c r="B249">
        <v>91</v>
      </c>
      <c r="C249">
        <v>1586604</v>
      </c>
      <c r="D249">
        <f t="shared" si="209"/>
        <v>91</v>
      </c>
      <c r="E249">
        <f t="shared" si="210"/>
        <v>1432716</v>
      </c>
      <c r="F249">
        <f t="shared" ref="F249:G251" si="256">B247</f>
        <v>82</v>
      </c>
      <c r="G249">
        <f t="shared" si="256"/>
        <v>1508272</v>
      </c>
      <c r="H249">
        <f t="shared" ref="H249:I251" si="257">B246</f>
        <v>73</v>
      </c>
      <c r="I249">
        <f t="shared" si="257"/>
        <v>1489646</v>
      </c>
      <c r="J249">
        <f t="shared" ref="J249:K251" si="258">B245</f>
        <v>81</v>
      </c>
      <c r="K249">
        <f t="shared" si="258"/>
        <v>1505347</v>
      </c>
    </row>
    <row r="250" spans="1:11" x14ac:dyDescent="0.25">
      <c r="A250" s="1">
        <v>40788</v>
      </c>
      <c r="B250">
        <v>92</v>
      </c>
      <c r="C250">
        <v>1411911</v>
      </c>
      <c r="D250">
        <f t="shared" si="209"/>
        <v>91</v>
      </c>
      <c r="E250">
        <f t="shared" si="210"/>
        <v>1586604</v>
      </c>
      <c r="F250">
        <f t="shared" si="256"/>
        <v>91</v>
      </c>
      <c r="G250">
        <f t="shared" si="256"/>
        <v>1432716</v>
      </c>
      <c r="H250">
        <f t="shared" si="257"/>
        <v>82</v>
      </c>
      <c r="I250">
        <f t="shared" si="257"/>
        <v>1508272</v>
      </c>
      <c r="J250">
        <f t="shared" si="258"/>
        <v>73</v>
      </c>
      <c r="K250">
        <f t="shared" si="258"/>
        <v>1489646</v>
      </c>
    </row>
    <row r="251" spans="1:11" x14ac:dyDescent="0.25">
      <c r="A251" s="1">
        <v>40789</v>
      </c>
      <c r="B251">
        <v>80</v>
      </c>
      <c r="C251">
        <v>1394315</v>
      </c>
      <c r="D251">
        <f t="shared" si="209"/>
        <v>92</v>
      </c>
      <c r="E251">
        <f t="shared" si="210"/>
        <v>1411911</v>
      </c>
      <c r="F251">
        <f t="shared" si="256"/>
        <v>91</v>
      </c>
      <c r="G251">
        <f t="shared" si="256"/>
        <v>1586604</v>
      </c>
      <c r="H251">
        <f t="shared" si="257"/>
        <v>91</v>
      </c>
      <c r="I251">
        <f t="shared" si="257"/>
        <v>1432716</v>
      </c>
      <c r="J251">
        <f t="shared" si="258"/>
        <v>82</v>
      </c>
      <c r="K251">
        <f t="shared" si="258"/>
        <v>1508272</v>
      </c>
    </row>
    <row r="252" spans="1:11" x14ac:dyDescent="0.25">
      <c r="A252" s="1">
        <v>40790</v>
      </c>
      <c r="B252">
        <v>86</v>
      </c>
      <c r="C252">
        <v>1464085</v>
      </c>
      <c r="D252">
        <f t="shared" si="209"/>
        <v>80</v>
      </c>
      <c r="E252">
        <f t="shared" si="210"/>
        <v>1394315</v>
      </c>
      <c r="F252">
        <f t="shared" ref="F252:G254" si="259">B250</f>
        <v>92</v>
      </c>
      <c r="G252">
        <f t="shared" si="259"/>
        <v>1411911</v>
      </c>
      <c r="H252">
        <f t="shared" ref="H252:I254" si="260">B249</f>
        <v>91</v>
      </c>
      <c r="I252">
        <f t="shared" si="260"/>
        <v>1586604</v>
      </c>
      <c r="J252">
        <f t="shared" ref="J252:K254" si="261">B248</f>
        <v>91</v>
      </c>
      <c r="K252">
        <f t="shared" si="261"/>
        <v>1432716</v>
      </c>
    </row>
    <row r="253" spans="1:11" x14ac:dyDescent="0.25">
      <c r="A253" s="1">
        <v>40791</v>
      </c>
      <c r="B253">
        <v>91</v>
      </c>
      <c r="C253">
        <v>1372554</v>
      </c>
      <c r="D253">
        <f t="shared" si="209"/>
        <v>86</v>
      </c>
      <c r="E253">
        <f t="shared" si="210"/>
        <v>1464085</v>
      </c>
      <c r="F253">
        <f t="shared" si="259"/>
        <v>80</v>
      </c>
      <c r="G253">
        <f t="shared" si="259"/>
        <v>1394315</v>
      </c>
      <c r="H253">
        <f t="shared" si="260"/>
        <v>92</v>
      </c>
      <c r="I253">
        <f t="shared" si="260"/>
        <v>1411911</v>
      </c>
      <c r="J253">
        <f t="shared" si="261"/>
        <v>91</v>
      </c>
      <c r="K253">
        <f t="shared" si="261"/>
        <v>1586604</v>
      </c>
    </row>
    <row r="254" spans="1:11" x14ac:dyDescent="0.25">
      <c r="A254" s="1">
        <v>40792</v>
      </c>
      <c r="B254">
        <v>89</v>
      </c>
      <c r="C254">
        <v>1691662</v>
      </c>
      <c r="D254">
        <f t="shared" si="209"/>
        <v>91</v>
      </c>
      <c r="E254">
        <f t="shared" si="210"/>
        <v>1372554</v>
      </c>
      <c r="F254">
        <f t="shared" si="259"/>
        <v>86</v>
      </c>
      <c r="G254">
        <f t="shared" si="259"/>
        <v>1464085</v>
      </c>
      <c r="H254">
        <f t="shared" si="260"/>
        <v>80</v>
      </c>
      <c r="I254">
        <f t="shared" si="260"/>
        <v>1394315</v>
      </c>
      <c r="J254">
        <f t="shared" si="261"/>
        <v>92</v>
      </c>
      <c r="K254">
        <f t="shared" si="261"/>
        <v>1411911</v>
      </c>
    </row>
    <row r="255" spans="1:11" x14ac:dyDescent="0.25">
      <c r="A255" s="1">
        <v>40793</v>
      </c>
      <c r="B255">
        <v>80</v>
      </c>
      <c r="C255">
        <v>1766829</v>
      </c>
      <c r="D255">
        <f t="shared" si="209"/>
        <v>89</v>
      </c>
      <c r="E255">
        <f t="shared" si="210"/>
        <v>1691662</v>
      </c>
      <c r="F255">
        <f t="shared" ref="F255:G257" si="262">B253</f>
        <v>91</v>
      </c>
      <c r="G255">
        <f t="shared" si="262"/>
        <v>1372554</v>
      </c>
      <c r="H255">
        <f t="shared" ref="H255:I257" si="263">B252</f>
        <v>86</v>
      </c>
      <c r="I255">
        <f t="shared" si="263"/>
        <v>1464085</v>
      </c>
      <c r="J255">
        <f t="shared" ref="J255:K257" si="264">B251</f>
        <v>80</v>
      </c>
      <c r="K255">
        <f t="shared" si="264"/>
        <v>1394315</v>
      </c>
    </row>
    <row r="256" spans="1:11" x14ac:dyDescent="0.25">
      <c r="A256" s="1">
        <v>40794</v>
      </c>
      <c r="B256">
        <v>72</v>
      </c>
      <c r="C256">
        <v>1878161</v>
      </c>
      <c r="D256">
        <f t="shared" si="209"/>
        <v>80</v>
      </c>
      <c r="E256">
        <f t="shared" si="210"/>
        <v>1766829</v>
      </c>
      <c r="F256">
        <f t="shared" si="262"/>
        <v>89</v>
      </c>
      <c r="G256">
        <f t="shared" si="262"/>
        <v>1691662</v>
      </c>
      <c r="H256">
        <f t="shared" si="263"/>
        <v>91</v>
      </c>
      <c r="I256">
        <f t="shared" si="263"/>
        <v>1372554</v>
      </c>
      <c r="J256">
        <f t="shared" si="264"/>
        <v>86</v>
      </c>
      <c r="K256">
        <f t="shared" si="264"/>
        <v>1464085</v>
      </c>
    </row>
    <row r="257" spans="1:11" x14ac:dyDescent="0.25">
      <c r="A257" s="1">
        <v>40795</v>
      </c>
      <c r="B257">
        <v>87</v>
      </c>
      <c r="C257">
        <v>1647145</v>
      </c>
      <c r="D257">
        <f t="shared" si="209"/>
        <v>72</v>
      </c>
      <c r="E257">
        <f t="shared" si="210"/>
        <v>1878161</v>
      </c>
      <c r="F257">
        <f t="shared" si="262"/>
        <v>80</v>
      </c>
      <c r="G257">
        <f t="shared" si="262"/>
        <v>1766829</v>
      </c>
      <c r="H257">
        <f t="shared" si="263"/>
        <v>89</v>
      </c>
      <c r="I257">
        <f t="shared" si="263"/>
        <v>1691662</v>
      </c>
      <c r="J257">
        <f t="shared" si="264"/>
        <v>91</v>
      </c>
      <c r="K257">
        <f t="shared" si="264"/>
        <v>1372554</v>
      </c>
    </row>
    <row r="258" spans="1:11" x14ac:dyDescent="0.25">
      <c r="A258" s="1">
        <v>40796</v>
      </c>
      <c r="B258">
        <v>89</v>
      </c>
      <c r="C258">
        <v>1738542</v>
      </c>
      <c r="D258">
        <f t="shared" si="209"/>
        <v>87</v>
      </c>
      <c r="E258">
        <f t="shared" si="210"/>
        <v>1647145</v>
      </c>
      <c r="F258">
        <f t="shared" ref="F258:G260" si="265">B256</f>
        <v>72</v>
      </c>
      <c r="G258">
        <f t="shared" si="265"/>
        <v>1878161</v>
      </c>
      <c r="H258">
        <f t="shared" ref="H258:I260" si="266">B255</f>
        <v>80</v>
      </c>
      <c r="I258">
        <f t="shared" si="266"/>
        <v>1766829</v>
      </c>
      <c r="J258">
        <f t="shared" ref="J258:K260" si="267">B254</f>
        <v>89</v>
      </c>
      <c r="K258">
        <f t="shared" si="267"/>
        <v>1691662</v>
      </c>
    </row>
    <row r="259" spans="1:11" x14ac:dyDescent="0.25">
      <c r="A259" s="1">
        <v>40797</v>
      </c>
      <c r="B259">
        <v>88</v>
      </c>
      <c r="C259">
        <v>1712678</v>
      </c>
      <c r="D259">
        <f t="shared" si="209"/>
        <v>89</v>
      </c>
      <c r="E259">
        <f t="shared" si="210"/>
        <v>1738542</v>
      </c>
      <c r="F259">
        <f t="shared" si="265"/>
        <v>87</v>
      </c>
      <c r="G259">
        <f t="shared" si="265"/>
        <v>1647145</v>
      </c>
      <c r="H259">
        <f t="shared" si="266"/>
        <v>72</v>
      </c>
      <c r="I259">
        <f t="shared" si="266"/>
        <v>1878161</v>
      </c>
      <c r="J259">
        <f t="shared" si="267"/>
        <v>80</v>
      </c>
      <c r="K259">
        <f t="shared" si="267"/>
        <v>1766829</v>
      </c>
    </row>
    <row r="260" spans="1:11" x14ac:dyDescent="0.25">
      <c r="A260" s="1">
        <v>40798</v>
      </c>
      <c r="B260">
        <v>95</v>
      </c>
      <c r="C260">
        <v>1763650</v>
      </c>
      <c r="D260">
        <f t="shared" si="209"/>
        <v>88</v>
      </c>
      <c r="E260">
        <f t="shared" si="210"/>
        <v>1712678</v>
      </c>
      <c r="F260">
        <f t="shared" si="265"/>
        <v>89</v>
      </c>
      <c r="G260">
        <f t="shared" si="265"/>
        <v>1738542</v>
      </c>
      <c r="H260">
        <f t="shared" si="266"/>
        <v>87</v>
      </c>
      <c r="I260">
        <f t="shared" si="266"/>
        <v>1647145</v>
      </c>
      <c r="J260">
        <f t="shared" si="267"/>
        <v>72</v>
      </c>
      <c r="K260">
        <f t="shared" si="267"/>
        <v>1878161</v>
      </c>
    </row>
    <row r="261" spans="1:11" x14ac:dyDescent="0.25">
      <c r="A261" s="1">
        <v>40799</v>
      </c>
      <c r="B261">
        <v>91</v>
      </c>
      <c r="C261">
        <v>1534688</v>
      </c>
      <c r="D261">
        <f t="shared" si="209"/>
        <v>95</v>
      </c>
      <c r="E261">
        <f t="shared" si="210"/>
        <v>1763650</v>
      </c>
      <c r="F261">
        <f t="shared" ref="F261:G263" si="268">B259</f>
        <v>88</v>
      </c>
      <c r="G261">
        <f t="shared" si="268"/>
        <v>1712678</v>
      </c>
      <c r="H261">
        <f t="shared" ref="H261:I263" si="269">B258</f>
        <v>89</v>
      </c>
      <c r="I261">
        <f t="shared" si="269"/>
        <v>1738542</v>
      </c>
      <c r="J261">
        <f t="shared" ref="J261:K263" si="270">B257</f>
        <v>87</v>
      </c>
      <c r="K261">
        <f t="shared" si="270"/>
        <v>1647145</v>
      </c>
    </row>
    <row r="262" spans="1:11" x14ac:dyDescent="0.25">
      <c r="A262" s="1">
        <v>40800</v>
      </c>
      <c r="B262">
        <v>80</v>
      </c>
      <c r="C262">
        <v>1695810</v>
      </c>
      <c r="D262">
        <f t="shared" si="209"/>
        <v>91</v>
      </c>
      <c r="E262">
        <f t="shared" si="210"/>
        <v>1534688</v>
      </c>
      <c r="F262">
        <f t="shared" si="268"/>
        <v>95</v>
      </c>
      <c r="G262">
        <f t="shared" si="268"/>
        <v>1763650</v>
      </c>
      <c r="H262">
        <f t="shared" si="269"/>
        <v>88</v>
      </c>
      <c r="I262">
        <f t="shared" si="269"/>
        <v>1712678</v>
      </c>
      <c r="J262">
        <f t="shared" si="270"/>
        <v>89</v>
      </c>
      <c r="K262">
        <f t="shared" si="270"/>
        <v>1738542</v>
      </c>
    </row>
    <row r="263" spans="1:11" x14ac:dyDescent="0.25">
      <c r="A263" s="1">
        <v>40801</v>
      </c>
      <c r="B263">
        <v>93</v>
      </c>
      <c r="C263">
        <v>1417722</v>
      </c>
      <c r="D263">
        <f t="shared" si="209"/>
        <v>80</v>
      </c>
      <c r="E263">
        <f t="shared" si="210"/>
        <v>1695810</v>
      </c>
      <c r="F263">
        <f t="shared" si="268"/>
        <v>91</v>
      </c>
      <c r="G263">
        <f t="shared" si="268"/>
        <v>1534688</v>
      </c>
      <c r="H263">
        <f t="shared" si="269"/>
        <v>95</v>
      </c>
      <c r="I263">
        <f t="shared" si="269"/>
        <v>1763650</v>
      </c>
      <c r="J263">
        <f t="shared" si="270"/>
        <v>88</v>
      </c>
      <c r="K263">
        <f t="shared" si="270"/>
        <v>1712678</v>
      </c>
    </row>
    <row r="264" spans="1:11" x14ac:dyDescent="0.25">
      <c r="A264" s="1">
        <v>40802</v>
      </c>
      <c r="B264">
        <v>74</v>
      </c>
      <c r="C264">
        <v>1305464</v>
      </c>
      <c r="D264">
        <f t="shared" si="209"/>
        <v>93</v>
      </c>
      <c r="E264">
        <f t="shared" si="210"/>
        <v>1417722</v>
      </c>
      <c r="F264">
        <f t="shared" ref="F264:G266" si="271">B262</f>
        <v>80</v>
      </c>
      <c r="G264">
        <f t="shared" si="271"/>
        <v>1695810</v>
      </c>
      <c r="H264">
        <f t="shared" ref="H264:I266" si="272">B261</f>
        <v>91</v>
      </c>
      <c r="I264">
        <f t="shared" si="272"/>
        <v>1534688</v>
      </c>
      <c r="J264">
        <f t="shared" ref="J264:K266" si="273">B260</f>
        <v>95</v>
      </c>
      <c r="K264">
        <f t="shared" si="273"/>
        <v>1763650</v>
      </c>
    </row>
    <row r="265" spans="1:11" x14ac:dyDescent="0.25">
      <c r="A265" s="1">
        <v>40803</v>
      </c>
      <c r="B265">
        <v>72</v>
      </c>
      <c r="C265">
        <v>1452445</v>
      </c>
      <c r="D265">
        <f t="shared" si="209"/>
        <v>74</v>
      </c>
      <c r="E265">
        <f t="shared" si="210"/>
        <v>1305464</v>
      </c>
      <c r="F265">
        <f t="shared" si="271"/>
        <v>93</v>
      </c>
      <c r="G265">
        <f t="shared" si="271"/>
        <v>1417722</v>
      </c>
      <c r="H265">
        <f t="shared" si="272"/>
        <v>80</v>
      </c>
      <c r="I265">
        <f t="shared" si="272"/>
        <v>1695810</v>
      </c>
      <c r="J265">
        <f t="shared" si="273"/>
        <v>91</v>
      </c>
      <c r="K265">
        <f t="shared" si="273"/>
        <v>1534688</v>
      </c>
    </row>
    <row r="266" spans="1:11" x14ac:dyDescent="0.25">
      <c r="A266" s="1">
        <v>40804</v>
      </c>
      <c r="B266">
        <v>88</v>
      </c>
      <c r="C266">
        <v>1513637</v>
      </c>
      <c r="D266">
        <f t="shared" ref="D266:D329" si="274">B265</f>
        <v>72</v>
      </c>
      <c r="E266">
        <f t="shared" ref="E266:E329" si="275">C265</f>
        <v>1452445</v>
      </c>
      <c r="F266">
        <f t="shared" si="271"/>
        <v>74</v>
      </c>
      <c r="G266">
        <f t="shared" si="271"/>
        <v>1305464</v>
      </c>
      <c r="H266">
        <f t="shared" si="272"/>
        <v>93</v>
      </c>
      <c r="I266">
        <f t="shared" si="272"/>
        <v>1417722</v>
      </c>
      <c r="J266">
        <f t="shared" si="273"/>
        <v>80</v>
      </c>
      <c r="K266">
        <f t="shared" si="273"/>
        <v>1695810</v>
      </c>
    </row>
    <row r="267" spans="1:11" x14ac:dyDescent="0.25">
      <c r="A267" s="1">
        <v>40805</v>
      </c>
      <c r="B267">
        <v>85</v>
      </c>
      <c r="C267">
        <v>1689243</v>
      </c>
      <c r="D267">
        <f t="shared" si="274"/>
        <v>88</v>
      </c>
      <c r="E267">
        <f t="shared" si="275"/>
        <v>1513637</v>
      </c>
      <c r="F267">
        <f t="shared" ref="F267:G269" si="276">B265</f>
        <v>72</v>
      </c>
      <c r="G267">
        <f t="shared" si="276"/>
        <v>1452445</v>
      </c>
      <c r="H267">
        <f t="shared" ref="H267:I269" si="277">B264</f>
        <v>74</v>
      </c>
      <c r="I267">
        <f t="shared" si="277"/>
        <v>1305464</v>
      </c>
      <c r="J267">
        <f t="shared" ref="J267:K269" si="278">B263</f>
        <v>93</v>
      </c>
      <c r="K267">
        <f t="shared" si="278"/>
        <v>1417722</v>
      </c>
    </row>
    <row r="268" spans="1:11" x14ac:dyDescent="0.25">
      <c r="A268" s="1">
        <v>40806</v>
      </c>
      <c r="B268">
        <v>93</v>
      </c>
      <c r="C268">
        <v>1996184</v>
      </c>
      <c r="D268">
        <f t="shared" si="274"/>
        <v>85</v>
      </c>
      <c r="E268">
        <f t="shared" si="275"/>
        <v>1689243</v>
      </c>
      <c r="F268">
        <f t="shared" si="276"/>
        <v>88</v>
      </c>
      <c r="G268">
        <f t="shared" si="276"/>
        <v>1513637</v>
      </c>
      <c r="H268">
        <f t="shared" si="277"/>
        <v>72</v>
      </c>
      <c r="I268">
        <f t="shared" si="277"/>
        <v>1452445</v>
      </c>
      <c r="J268">
        <f t="shared" si="278"/>
        <v>74</v>
      </c>
      <c r="K268">
        <f t="shared" si="278"/>
        <v>1305464</v>
      </c>
    </row>
    <row r="269" spans="1:11" x14ac:dyDescent="0.25">
      <c r="A269" s="1">
        <v>40807</v>
      </c>
      <c r="B269">
        <v>95</v>
      </c>
      <c r="C269">
        <v>1819010</v>
      </c>
      <c r="D269">
        <f t="shared" si="274"/>
        <v>93</v>
      </c>
      <c r="E269">
        <f t="shared" si="275"/>
        <v>1996184</v>
      </c>
      <c r="F269">
        <f t="shared" si="276"/>
        <v>85</v>
      </c>
      <c r="G269">
        <f t="shared" si="276"/>
        <v>1689243</v>
      </c>
      <c r="H269">
        <f t="shared" si="277"/>
        <v>88</v>
      </c>
      <c r="I269">
        <f t="shared" si="277"/>
        <v>1513637</v>
      </c>
      <c r="J269">
        <f t="shared" si="278"/>
        <v>72</v>
      </c>
      <c r="K269">
        <f t="shared" si="278"/>
        <v>1452445</v>
      </c>
    </row>
    <row r="270" spans="1:11" x14ac:dyDescent="0.25">
      <c r="A270" s="1">
        <v>40808</v>
      </c>
      <c r="B270">
        <v>76</v>
      </c>
      <c r="C270">
        <v>1765613</v>
      </c>
      <c r="D270">
        <f t="shared" si="274"/>
        <v>95</v>
      </c>
      <c r="E270">
        <f t="shared" si="275"/>
        <v>1819010</v>
      </c>
      <c r="F270">
        <f t="shared" ref="F270:G272" si="279">B268</f>
        <v>93</v>
      </c>
      <c r="G270">
        <f t="shared" si="279"/>
        <v>1996184</v>
      </c>
      <c r="H270">
        <f t="shared" ref="H270:I272" si="280">B267</f>
        <v>85</v>
      </c>
      <c r="I270">
        <f t="shared" si="280"/>
        <v>1689243</v>
      </c>
      <c r="J270">
        <f t="shared" ref="J270:K272" si="281">B266</f>
        <v>88</v>
      </c>
      <c r="K270">
        <f t="shared" si="281"/>
        <v>1513637</v>
      </c>
    </row>
    <row r="271" spans="1:11" x14ac:dyDescent="0.25">
      <c r="A271" s="1">
        <v>40809</v>
      </c>
      <c r="B271">
        <v>66</v>
      </c>
      <c r="C271">
        <v>1494595</v>
      </c>
      <c r="D271">
        <f t="shared" si="274"/>
        <v>76</v>
      </c>
      <c r="E271">
        <f t="shared" si="275"/>
        <v>1765613</v>
      </c>
      <c r="F271">
        <f t="shared" si="279"/>
        <v>95</v>
      </c>
      <c r="G271">
        <f t="shared" si="279"/>
        <v>1819010</v>
      </c>
      <c r="H271">
        <f t="shared" si="280"/>
        <v>93</v>
      </c>
      <c r="I271">
        <f t="shared" si="280"/>
        <v>1996184</v>
      </c>
      <c r="J271">
        <f t="shared" si="281"/>
        <v>85</v>
      </c>
      <c r="K271">
        <f t="shared" si="281"/>
        <v>1689243</v>
      </c>
    </row>
    <row r="272" spans="1:11" x14ac:dyDescent="0.25">
      <c r="A272" s="1">
        <v>40810</v>
      </c>
      <c r="B272">
        <v>64</v>
      </c>
      <c r="C272">
        <v>1581231</v>
      </c>
      <c r="D272">
        <f t="shared" si="274"/>
        <v>66</v>
      </c>
      <c r="E272">
        <f t="shared" si="275"/>
        <v>1494595</v>
      </c>
      <c r="F272">
        <f t="shared" si="279"/>
        <v>76</v>
      </c>
      <c r="G272">
        <f t="shared" si="279"/>
        <v>1765613</v>
      </c>
      <c r="H272">
        <f t="shared" si="280"/>
        <v>95</v>
      </c>
      <c r="I272">
        <f t="shared" si="280"/>
        <v>1819010</v>
      </c>
      <c r="J272">
        <f t="shared" si="281"/>
        <v>93</v>
      </c>
      <c r="K272">
        <f t="shared" si="281"/>
        <v>1996184</v>
      </c>
    </row>
    <row r="273" spans="1:11" x14ac:dyDescent="0.25">
      <c r="A273" s="1">
        <v>40811</v>
      </c>
      <c r="B273">
        <v>80</v>
      </c>
      <c r="C273">
        <v>1649200</v>
      </c>
      <c r="D273">
        <f t="shared" si="274"/>
        <v>64</v>
      </c>
      <c r="E273">
        <f t="shared" si="275"/>
        <v>1581231</v>
      </c>
      <c r="F273">
        <f t="shared" ref="F273:G275" si="282">B271</f>
        <v>66</v>
      </c>
      <c r="G273">
        <f t="shared" si="282"/>
        <v>1494595</v>
      </c>
      <c r="H273">
        <f t="shared" ref="H273:I275" si="283">B270</f>
        <v>76</v>
      </c>
      <c r="I273">
        <f t="shared" si="283"/>
        <v>1765613</v>
      </c>
      <c r="J273">
        <f t="shared" ref="J273:K275" si="284">B269</f>
        <v>95</v>
      </c>
      <c r="K273">
        <f t="shared" si="284"/>
        <v>1819010</v>
      </c>
    </row>
    <row r="274" spans="1:11" x14ac:dyDescent="0.25">
      <c r="A274" s="1">
        <v>40812</v>
      </c>
      <c r="B274">
        <v>81</v>
      </c>
      <c r="C274">
        <v>1720771</v>
      </c>
      <c r="D274">
        <f t="shared" si="274"/>
        <v>80</v>
      </c>
      <c r="E274">
        <f t="shared" si="275"/>
        <v>1649200</v>
      </c>
      <c r="F274">
        <f t="shared" si="282"/>
        <v>64</v>
      </c>
      <c r="G274">
        <f t="shared" si="282"/>
        <v>1581231</v>
      </c>
      <c r="H274">
        <f t="shared" si="283"/>
        <v>66</v>
      </c>
      <c r="I274">
        <f t="shared" si="283"/>
        <v>1494595</v>
      </c>
      <c r="J274">
        <f t="shared" si="284"/>
        <v>76</v>
      </c>
      <c r="K274">
        <f t="shared" si="284"/>
        <v>1765613</v>
      </c>
    </row>
    <row r="275" spans="1:11" x14ac:dyDescent="0.25">
      <c r="A275" s="1">
        <v>40813</v>
      </c>
      <c r="B275">
        <v>84</v>
      </c>
      <c r="C275">
        <v>1857768</v>
      </c>
      <c r="D275">
        <f t="shared" si="274"/>
        <v>81</v>
      </c>
      <c r="E275">
        <f t="shared" si="275"/>
        <v>1720771</v>
      </c>
      <c r="F275">
        <f t="shared" si="282"/>
        <v>80</v>
      </c>
      <c r="G275">
        <f t="shared" si="282"/>
        <v>1649200</v>
      </c>
      <c r="H275">
        <f t="shared" si="283"/>
        <v>64</v>
      </c>
      <c r="I275">
        <f t="shared" si="283"/>
        <v>1581231</v>
      </c>
      <c r="J275">
        <f t="shared" si="284"/>
        <v>66</v>
      </c>
      <c r="K275">
        <f t="shared" si="284"/>
        <v>1494595</v>
      </c>
    </row>
    <row r="276" spans="1:11" x14ac:dyDescent="0.25">
      <c r="A276" s="1">
        <v>40814</v>
      </c>
      <c r="B276">
        <v>86</v>
      </c>
      <c r="C276">
        <v>1610593</v>
      </c>
      <c r="D276">
        <f t="shared" si="274"/>
        <v>84</v>
      </c>
      <c r="E276">
        <f t="shared" si="275"/>
        <v>1857768</v>
      </c>
      <c r="F276">
        <f t="shared" ref="F276:G278" si="285">B274</f>
        <v>81</v>
      </c>
      <c r="G276">
        <f t="shared" si="285"/>
        <v>1720771</v>
      </c>
      <c r="H276">
        <f t="shared" ref="H276:I278" si="286">B273</f>
        <v>80</v>
      </c>
      <c r="I276">
        <f t="shared" si="286"/>
        <v>1649200</v>
      </c>
      <c r="J276">
        <f t="shared" ref="J276:K278" si="287">B272</f>
        <v>64</v>
      </c>
      <c r="K276">
        <f t="shared" si="287"/>
        <v>1581231</v>
      </c>
    </row>
    <row r="277" spans="1:11" x14ac:dyDescent="0.25">
      <c r="A277" s="1">
        <v>40815</v>
      </c>
      <c r="B277">
        <v>98</v>
      </c>
      <c r="C277">
        <v>1694561</v>
      </c>
      <c r="D277">
        <f t="shared" si="274"/>
        <v>86</v>
      </c>
      <c r="E277">
        <f t="shared" si="275"/>
        <v>1610593</v>
      </c>
      <c r="F277">
        <f t="shared" si="285"/>
        <v>84</v>
      </c>
      <c r="G277">
        <f t="shared" si="285"/>
        <v>1857768</v>
      </c>
      <c r="H277">
        <f t="shared" si="286"/>
        <v>81</v>
      </c>
      <c r="I277">
        <f t="shared" si="286"/>
        <v>1720771</v>
      </c>
      <c r="J277">
        <f t="shared" si="287"/>
        <v>80</v>
      </c>
      <c r="K277">
        <f t="shared" si="287"/>
        <v>1649200</v>
      </c>
    </row>
    <row r="278" spans="1:11" x14ac:dyDescent="0.25">
      <c r="A278" s="1">
        <v>40816</v>
      </c>
      <c r="B278">
        <v>88</v>
      </c>
      <c r="C278">
        <v>1842235</v>
      </c>
      <c r="D278">
        <f t="shared" si="274"/>
        <v>98</v>
      </c>
      <c r="E278">
        <f t="shared" si="275"/>
        <v>1694561</v>
      </c>
      <c r="F278">
        <f t="shared" si="285"/>
        <v>86</v>
      </c>
      <c r="G278">
        <f t="shared" si="285"/>
        <v>1610593</v>
      </c>
      <c r="H278">
        <f t="shared" si="286"/>
        <v>84</v>
      </c>
      <c r="I278">
        <f t="shared" si="286"/>
        <v>1857768</v>
      </c>
      <c r="J278">
        <f t="shared" si="287"/>
        <v>81</v>
      </c>
      <c r="K278">
        <f t="shared" si="287"/>
        <v>1720771</v>
      </c>
    </row>
    <row r="279" spans="1:11" x14ac:dyDescent="0.25">
      <c r="A279" s="1">
        <v>40817</v>
      </c>
      <c r="B279">
        <v>85</v>
      </c>
      <c r="C279">
        <v>1698752</v>
      </c>
      <c r="D279">
        <f t="shared" si="274"/>
        <v>88</v>
      </c>
      <c r="E279">
        <f t="shared" si="275"/>
        <v>1842235</v>
      </c>
      <c r="F279">
        <f t="shared" ref="F279:G281" si="288">B277</f>
        <v>98</v>
      </c>
      <c r="G279">
        <f t="shared" si="288"/>
        <v>1694561</v>
      </c>
      <c r="H279">
        <f t="shared" ref="H279:I281" si="289">B276</f>
        <v>86</v>
      </c>
      <c r="I279">
        <f t="shared" si="289"/>
        <v>1610593</v>
      </c>
      <c r="J279">
        <f t="shared" ref="J279:K281" si="290">B275</f>
        <v>84</v>
      </c>
      <c r="K279">
        <f t="shared" si="290"/>
        <v>1857768</v>
      </c>
    </row>
    <row r="280" spans="1:11" x14ac:dyDescent="0.25">
      <c r="A280" s="1">
        <v>40818</v>
      </c>
      <c r="B280">
        <v>89</v>
      </c>
      <c r="C280">
        <v>1864373</v>
      </c>
      <c r="D280">
        <f t="shared" si="274"/>
        <v>85</v>
      </c>
      <c r="E280">
        <f t="shared" si="275"/>
        <v>1698752</v>
      </c>
      <c r="F280">
        <f t="shared" si="288"/>
        <v>88</v>
      </c>
      <c r="G280">
        <f t="shared" si="288"/>
        <v>1842235</v>
      </c>
      <c r="H280">
        <f t="shared" si="289"/>
        <v>98</v>
      </c>
      <c r="I280">
        <f t="shared" si="289"/>
        <v>1694561</v>
      </c>
      <c r="J280">
        <f t="shared" si="290"/>
        <v>86</v>
      </c>
      <c r="K280">
        <f t="shared" si="290"/>
        <v>1610593</v>
      </c>
    </row>
    <row r="281" spans="1:11" x14ac:dyDescent="0.25">
      <c r="A281" s="1">
        <v>40819</v>
      </c>
      <c r="B281">
        <v>98</v>
      </c>
      <c r="C281">
        <v>1992825</v>
      </c>
      <c r="D281">
        <f t="shared" si="274"/>
        <v>89</v>
      </c>
      <c r="E281">
        <f t="shared" si="275"/>
        <v>1864373</v>
      </c>
      <c r="F281">
        <f t="shared" si="288"/>
        <v>85</v>
      </c>
      <c r="G281">
        <f t="shared" si="288"/>
        <v>1698752</v>
      </c>
      <c r="H281">
        <f t="shared" si="289"/>
        <v>88</v>
      </c>
      <c r="I281">
        <f t="shared" si="289"/>
        <v>1842235</v>
      </c>
      <c r="J281">
        <f t="shared" si="290"/>
        <v>98</v>
      </c>
      <c r="K281">
        <f t="shared" si="290"/>
        <v>1694561</v>
      </c>
    </row>
    <row r="282" spans="1:11" x14ac:dyDescent="0.25">
      <c r="A282" s="1">
        <v>40820</v>
      </c>
      <c r="B282">
        <v>103</v>
      </c>
      <c r="C282">
        <v>1766123</v>
      </c>
      <c r="D282">
        <f t="shared" si="274"/>
        <v>98</v>
      </c>
      <c r="E282">
        <f t="shared" si="275"/>
        <v>1992825</v>
      </c>
      <c r="F282">
        <f t="shared" ref="F282:G284" si="291">B280</f>
        <v>89</v>
      </c>
      <c r="G282">
        <f t="shared" si="291"/>
        <v>1864373</v>
      </c>
      <c r="H282">
        <f t="shared" ref="H282:I284" si="292">B279</f>
        <v>85</v>
      </c>
      <c r="I282">
        <f t="shared" si="292"/>
        <v>1698752</v>
      </c>
      <c r="J282">
        <f t="shared" ref="J282:K284" si="293">B278</f>
        <v>88</v>
      </c>
      <c r="K282">
        <f t="shared" si="293"/>
        <v>1842235</v>
      </c>
    </row>
    <row r="283" spans="1:11" x14ac:dyDescent="0.25">
      <c r="A283" s="1">
        <v>40821</v>
      </c>
      <c r="B283">
        <v>104</v>
      </c>
      <c r="C283">
        <v>1666441</v>
      </c>
      <c r="D283">
        <f t="shared" si="274"/>
        <v>103</v>
      </c>
      <c r="E283">
        <f t="shared" si="275"/>
        <v>1766123</v>
      </c>
      <c r="F283">
        <f t="shared" si="291"/>
        <v>98</v>
      </c>
      <c r="G283">
        <f t="shared" si="291"/>
        <v>1992825</v>
      </c>
      <c r="H283">
        <f t="shared" si="292"/>
        <v>89</v>
      </c>
      <c r="I283">
        <f t="shared" si="292"/>
        <v>1864373</v>
      </c>
      <c r="J283">
        <f t="shared" si="293"/>
        <v>85</v>
      </c>
      <c r="K283">
        <f t="shared" si="293"/>
        <v>1698752</v>
      </c>
    </row>
    <row r="284" spans="1:11" x14ac:dyDescent="0.25">
      <c r="A284" s="1">
        <v>40822</v>
      </c>
      <c r="B284">
        <v>97</v>
      </c>
      <c r="C284">
        <v>1428765</v>
      </c>
      <c r="D284">
        <f t="shared" si="274"/>
        <v>104</v>
      </c>
      <c r="E284">
        <f t="shared" si="275"/>
        <v>1666441</v>
      </c>
      <c r="F284">
        <f t="shared" si="291"/>
        <v>103</v>
      </c>
      <c r="G284">
        <f t="shared" si="291"/>
        <v>1766123</v>
      </c>
      <c r="H284">
        <f t="shared" si="292"/>
        <v>98</v>
      </c>
      <c r="I284">
        <f t="shared" si="292"/>
        <v>1992825</v>
      </c>
      <c r="J284">
        <f t="shared" si="293"/>
        <v>89</v>
      </c>
      <c r="K284">
        <f t="shared" si="293"/>
        <v>1864373</v>
      </c>
    </row>
    <row r="285" spans="1:11" x14ac:dyDescent="0.25">
      <c r="A285" s="1">
        <v>40823</v>
      </c>
      <c r="B285">
        <v>93</v>
      </c>
      <c r="C285">
        <v>1600722</v>
      </c>
      <c r="D285">
        <f t="shared" si="274"/>
        <v>97</v>
      </c>
      <c r="E285">
        <f t="shared" si="275"/>
        <v>1428765</v>
      </c>
      <c r="F285">
        <f t="shared" ref="F285:G287" si="294">B283</f>
        <v>104</v>
      </c>
      <c r="G285">
        <f t="shared" si="294"/>
        <v>1666441</v>
      </c>
      <c r="H285">
        <f t="shared" ref="H285:I287" si="295">B282</f>
        <v>103</v>
      </c>
      <c r="I285">
        <f t="shared" si="295"/>
        <v>1766123</v>
      </c>
      <c r="J285">
        <f t="shared" ref="J285:K287" si="296">B281</f>
        <v>98</v>
      </c>
      <c r="K285">
        <f t="shared" si="296"/>
        <v>1992825</v>
      </c>
    </row>
    <row r="286" spans="1:11" x14ac:dyDescent="0.25">
      <c r="A286" s="1">
        <v>40824</v>
      </c>
      <c r="B286">
        <v>100</v>
      </c>
      <c r="C286">
        <v>1385512</v>
      </c>
      <c r="D286">
        <f t="shared" si="274"/>
        <v>93</v>
      </c>
      <c r="E286">
        <f t="shared" si="275"/>
        <v>1600722</v>
      </c>
      <c r="F286">
        <f t="shared" si="294"/>
        <v>97</v>
      </c>
      <c r="G286">
        <f t="shared" si="294"/>
        <v>1428765</v>
      </c>
      <c r="H286">
        <f t="shared" si="295"/>
        <v>104</v>
      </c>
      <c r="I286">
        <f t="shared" si="295"/>
        <v>1666441</v>
      </c>
      <c r="J286">
        <f t="shared" si="296"/>
        <v>103</v>
      </c>
      <c r="K286">
        <f t="shared" si="296"/>
        <v>1766123</v>
      </c>
    </row>
    <row r="287" spans="1:11" x14ac:dyDescent="0.25">
      <c r="A287" s="1">
        <v>40825</v>
      </c>
      <c r="B287">
        <v>110</v>
      </c>
      <c r="C287">
        <v>1572730</v>
      </c>
      <c r="D287">
        <f t="shared" si="274"/>
        <v>100</v>
      </c>
      <c r="E287">
        <f t="shared" si="275"/>
        <v>1385512</v>
      </c>
      <c r="F287">
        <f t="shared" si="294"/>
        <v>93</v>
      </c>
      <c r="G287">
        <f t="shared" si="294"/>
        <v>1600722</v>
      </c>
      <c r="H287">
        <f t="shared" si="295"/>
        <v>97</v>
      </c>
      <c r="I287">
        <f t="shared" si="295"/>
        <v>1428765</v>
      </c>
      <c r="J287">
        <f t="shared" si="296"/>
        <v>104</v>
      </c>
      <c r="K287">
        <f t="shared" si="296"/>
        <v>1666441</v>
      </c>
    </row>
    <row r="288" spans="1:11" x14ac:dyDescent="0.25">
      <c r="A288" s="1">
        <v>40826</v>
      </c>
      <c r="B288">
        <v>120</v>
      </c>
      <c r="C288">
        <v>1591829</v>
      </c>
      <c r="D288">
        <f t="shared" si="274"/>
        <v>110</v>
      </c>
      <c r="E288">
        <f t="shared" si="275"/>
        <v>1572730</v>
      </c>
      <c r="F288">
        <f t="shared" ref="F288:G290" si="297">B286</f>
        <v>100</v>
      </c>
      <c r="G288">
        <f t="shared" si="297"/>
        <v>1385512</v>
      </c>
      <c r="H288">
        <f t="shared" ref="H288:I290" si="298">B285</f>
        <v>93</v>
      </c>
      <c r="I288">
        <f t="shared" si="298"/>
        <v>1600722</v>
      </c>
      <c r="J288">
        <f t="shared" ref="J288:K290" si="299">B284</f>
        <v>97</v>
      </c>
      <c r="K288">
        <f t="shared" si="299"/>
        <v>1428765</v>
      </c>
    </row>
    <row r="289" spans="1:11" x14ac:dyDescent="0.25">
      <c r="A289" s="1">
        <v>40827</v>
      </c>
      <c r="B289">
        <v>118</v>
      </c>
      <c r="C289">
        <v>1535267</v>
      </c>
      <c r="D289">
        <f t="shared" si="274"/>
        <v>120</v>
      </c>
      <c r="E289">
        <f t="shared" si="275"/>
        <v>1591829</v>
      </c>
      <c r="F289">
        <f t="shared" si="297"/>
        <v>110</v>
      </c>
      <c r="G289">
        <f t="shared" si="297"/>
        <v>1572730</v>
      </c>
      <c r="H289">
        <f t="shared" si="298"/>
        <v>100</v>
      </c>
      <c r="I289">
        <f t="shared" si="298"/>
        <v>1385512</v>
      </c>
      <c r="J289">
        <f t="shared" si="299"/>
        <v>93</v>
      </c>
      <c r="K289">
        <f t="shared" si="299"/>
        <v>1600722</v>
      </c>
    </row>
    <row r="290" spans="1:11" x14ac:dyDescent="0.25">
      <c r="A290" s="1">
        <v>40828</v>
      </c>
      <c r="B290">
        <v>101</v>
      </c>
      <c r="C290">
        <v>1392141</v>
      </c>
      <c r="D290">
        <f t="shared" si="274"/>
        <v>118</v>
      </c>
      <c r="E290">
        <f t="shared" si="275"/>
        <v>1535267</v>
      </c>
      <c r="F290">
        <f t="shared" si="297"/>
        <v>120</v>
      </c>
      <c r="G290">
        <f t="shared" si="297"/>
        <v>1591829</v>
      </c>
      <c r="H290">
        <f t="shared" si="298"/>
        <v>110</v>
      </c>
      <c r="I290">
        <f t="shared" si="298"/>
        <v>1572730</v>
      </c>
      <c r="J290">
        <f t="shared" si="299"/>
        <v>100</v>
      </c>
      <c r="K290">
        <f t="shared" si="299"/>
        <v>1385512</v>
      </c>
    </row>
    <row r="291" spans="1:11" x14ac:dyDescent="0.25">
      <c r="A291" s="1">
        <v>40829</v>
      </c>
      <c r="B291">
        <v>93</v>
      </c>
      <c r="C291">
        <v>1207271</v>
      </c>
      <c r="D291">
        <f t="shared" si="274"/>
        <v>101</v>
      </c>
      <c r="E291">
        <f t="shared" si="275"/>
        <v>1392141</v>
      </c>
      <c r="F291">
        <f t="shared" ref="F291:G293" si="300">B289</f>
        <v>118</v>
      </c>
      <c r="G291">
        <f t="shared" si="300"/>
        <v>1535267</v>
      </c>
      <c r="H291">
        <f t="shared" ref="H291:I293" si="301">B288</f>
        <v>120</v>
      </c>
      <c r="I291">
        <f t="shared" si="301"/>
        <v>1591829</v>
      </c>
      <c r="J291">
        <f t="shared" ref="J291:K293" si="302">B287</f>
        <v>110</v>
      </c>
      <c r="K291">
        <f t="shared" si="302"/>
        <v>1572730</v>
      </c>
    </row>
    <row r="292" spans="1:11" x14ac:dyDescent="0.25">
      <c r="A292" s="1">
        <v>40830</v>
      </c>
      <c r="B292">
        <v>110</v>
      </c>
      <c r="C292">
        <v>1225958</v>
      </c>
      <c r="D292">
        <f t="shared" si="274"/>
        <v>93</v>
      </c>
      <c r="E292">
        <f t="shared" si="275"/>
        <v>1207271</v>
      </c>
      <c r="F292">
        <f t="shared" si="300"/>
        <v>101</v>
      </c>
      <c r="G292">
        <f t="shared" si="300"/>
        <v>1392141</v>
      </c>
      <c r="H292">
        <f t="shared" si="301"/>
        <v>118</v>
      </c>
      <c r="I292">
        <f t="shared" si="301"/>
        <v>1535267</v>
      </c>
      <c r="J292">
        <f t="shared" si="302"/>
        <v>120</v>
      </c>
      <c r="K292">
        <f t="shared" si="302"/>
        <v>1591829</v>
      </c>
    </row>
    <row r="293" spans="1:11" x14ac:dyDescent="0.25">
      <c r="A293" s="1">
        <v>40831</v>
      </c>
      <c r="B293">
        <v>110</v>
      </c>
      <c r="C293">
        <v>1225464</v>
      </c>
      <c r="D293">
        <f t="shared" si="274"/>
        <v>110</v>
      </c>
      <c r="E293">
        <f t="shared" si="275"/>
        <v>1225958</v>
      </c>
      <c r="F293">
        <f t="shared" si="300"/>
        <v>93</v>
      </c>
      <c r="G293">
        <f t="shared" si="300"/>
        <v>1207271</v>
      </c>
      <c r="H293">
        <f t="shared" si="301"/>
        <v>101</v>
      </c>
      <c r="I293">
        <f t="shared" si="301"/>
        <v>1392141</v>
      </c>
      <c r="J293">
        <f t="shared" si="302"/>
        <v>118</v>
      </c>
      <c r="K293">
        <f t="shared" si="302"/>
        <v>1535267</v>
      </c>
    </row>
    <row r="294" spans="1:11" x14ac:dyDescent="0.25">
      <c r="A294" s="1">
        <v>40832</v>
      </c>
      <c r="B294">
        <v>108</v>
      </c>
      <c r="C294">
        <v>1222996</v>
      </c>
      <c r="D294">
        <f t="shared" si="274"/>
        <v>110</v>
      </c>
      <c r="E294">
        <f t="shared" si="275"/>
        <v>1225464</v>
      </c>
      <c r="F294">
        <f t="shared" ref="F294:G296" si="303">B292</f>
        <v>110</v>
      </c>
      <c r="G294">
        <f t="shared" si="303"/>
        <v>1225958</v>
      </c>
      <c r="H294">
        <f t="shared" ref="H294:I296" si="304">B291</f>
        <v>93</v>
      </c>
      <c r="I294">
        <f t="shared" si="304"/>
        <v>1207271</v>
      </c>
      <c r="J294">
        <f t="shared" ref="J294:K296" si="305">B290</f>
        <v>101</v>
      </c>
      <c r="K294">
        <f t="shared" si="305"/>
        <v>1392141</v>
      </c>
    </row>
    <row r="295" spans="1:11" x14ac:dyDescent="0.25">
      <c r="A295" s="1">
        <v>40833</v>
      </c>
      <c r="B295">
        <v>110</v>
      </c>
      <c r="C295">
        <v>1394759</v>
      </c>
      <c r="D295">
        <f t="shared" si="274"/>
        <v>108</v>
      </c>
      <c r="E295">
        <f t="shared" si="275"/>
        <v>1222996</v>
      </c>
      <c r="F295">
        <f t="shared" si="303"/>
        <v>110</v>
      </c>
      <c r="G295">
        <f t="shared" si="303"/>
        <v>1225464</v>
      </c>
      <c r="H295">
        <f t="shared" si="304"/>
        <v>110</v>
      </c>
      <c r="I295">
        <f t="shared" si="304"/>
        <v>1225958</v>
      </c>
      <c r="J295">
        <f t="shared" si="305"/>
        <v>93</v>
      </c>
      <c r="K295">
        <f t="shared" si="305"/>
        <v>1207271</v>
      </c>
    </row>
    <row r="296" spans="1:11" x14ac:dyDescent="0.25">
      <c r="A296" s="1">
        <v>40834</v>
      </c>
      <c r="B296">
        <v>92</v>
      </c>
      <c r="C296">
        <v>1393388</v>
      </c>
      <c r="D296">
        <f t="shared" si="274"/>
        <v>110</v>
      </c>
      <c r="E296">
        <f t="shared" si="275"/>
        <v>1394759</v>
      </c>
      <c r="F296">
        <f t="shared" si="303"/>
        <v>108</v>
      </c>
      <c r="G296">
        <f t="shared" si="303"/>
        <v>1222996</v>
      </c>
      <c r="H296">
        <f t="shared" si="304"/>
        <v>110</v>
      </c>
      <c r="I296">
        <f t="shared" si="304"/>
        <v>1225464</v>
      </c>
      <c r="J296">
        <f t="shared" si="305"/>
        <v>110</v>
      </c>
      <c r="K296">
        <f t="shared" si="305"/>
        <v>1225958</v>
      </c>
    </row>
    <row r="297" spans="1:11" x14ac:dyDescent="0.25">
      <c r="A297" s="1">
        <v>40835</v>
      </c>
      <c r="B297">
        <v>90</v>
      </c>
      <c r="C297">
        <v>1355136</v>
      </c>
      <c r="D297">
        <f t="shared" si="274"/>
        <v>92</v>
      </c>
      <c r="E297">
        <f t="shared" si="275"/>
        <v>1393388</v>
      </c>
      <c r="F297">
        <f t="shared" ref="F297:G299" si="306">B295</f>
        <v>110</v>
      </c>
      <c r="G297">
        <f t="shared" si="306"/>
        <v>1394759</v>
      </c>
      <c r="H297">
        <f t="shared" ref="H297:I299" si="307">B294</f>
        <v>108</v>
      </c>
      <c r="I297">
        <f t="shared" si="307"/>
        <v>1222996</v>
      </c>
      <c r="J297">
        <f t="shared" ref="J297:K299" si="308">B293</f>
        <v>110</v>
      </c>
      <c r="K297">
        <f t="shared" si="308"/>
        <v>1225464</v>
      </c>
    </row>
    <row r="298" spans="1:11" x14ac:dyDescent="0.25">
      <c r="A298" s="1">
        <v>40836</v>
      </c>
      <c r="B298">
        <v>98</v>
      </c>
      <c r="C298">
        <v>1377549</v>
      </c>
      <c r="D298">
        <f t="shared" si="274"/>
        <v>90</v>
      </c>
      <c r="E298">
        <f t="shared" si="275"/>
        <v>1355136</v>
      </c>
      <c r="F298">
        <f t="shared" si="306"/>
        <v>92</v>
      </c>
      <c r="G298">
        <f t="shared" si="306"/>
        <v>1393388</v>
      </c>
      <c r="H298">
        <f t="shared" si="307"/>
        <v>110</v>
      </c>
      <c r="I298">
        <f t="shared" si="307"/>
        <v>1394759</v>
      </c>
      <c r="J298">
        <f t="shared" si="308"/>
        <v>108</v>
      </c>
      <c r="K298">
        <f t="shared" si="308"/>
        <v>1222996</v>
      </c>
    </row>
    <row r="299" spans="1:11" x14ac:dyDescent="0.25">
      <c r="A299" s="1">
        <v>40837</v>
      </c>
      <c r="B299">
        <v>97</v>
      </c>
      <c r="C299">
        <v>1481788</v>
      </c>
      <c r="D299">
        <f t="shared" si="274"/>
        <v>98</v>
      </c>
      <c r="E299">
        <f t="shared" si="275"/>
        <v>1377549</v>
      </c>
      <c r="F299">
        <f t="shared" si="306"/>
        <v>90</v>
      </c>
      <c r="G299">
        <f t="shared" si="306"/>
        <v>1355136</v>
      </c>
      <c r="H299">
        <f t="shared" si="307"/>
        <v>92</v>
      </c>
      <c r="I299">
        <f t="shared" si="307"/>
        <v>1393388</v>
      </c>
      <c r="J299">
        <f t="shared" si="308"/>
        <v>110</v>
      </c>
      <c r="K299">
        <f t="shared" si="308"/>
        <v>1394759</v>
      </c>
    </row>
    <row r="300" spans="1:11" x14ac:dyDescent="0.25">
      <c r="A300" s="1">
        <v>40838</v>
      </c>
      <c r="B300">
        <v>87</v>
      </c>
      <c r="C300">
        <v>1560474</v>
      </c>
      <c r="D300">
        <f t="shared" si="274"/>
        <v>97</v>
      </c>
      <c r="E300">
        <f t="shared" si="275"/>
        <v>1481788</v>
      </c>
      <c r="F300">
        <f t="shared" ref="F300:G302" si="309">B298</f>
        <v>98</v>
      </c>
      <c r="G300">
        <f t="shared" si="309"/>
        <v>1377549</v>
      </c>
      <c r="H300">
        <f t="shared" ref="H300:I302" si="310">B297</f>
        <v>90</v>
      </c>
      <c r="I300">
        <f t="shared" si="310"/>
        <v>1355136</v>
      </c>
      <c r="J300">
        <f t="shared" ref="J300:K302" si="311">B296</f>
        <v>92</v>
      </c>
      <c r="K300">
        <f t="shared" si="311"/>
        <v>1393388</v>
      </c>
    </row>
    <row r="301" spans="1:11" x14ac:dyDescent="0.25">
      <c r="A301" s="1">
        <v>40839</v>
      </c>
      <c r="B301">
        <v>85</v>
      </c>
      <c r="C301">
        <v>1661955</v>
      </c>
      <c r="D301">
        <f t="shared" si="274"/>
        <v>87</v>
      </c>
      <c r="E301">
        <f t="shared" si="275"/>
        <v>1560474</v>
      </c>
      <c r="F301">
        <f t="shared" si="309"/>
        <v>97</v>
      </c>
      <c r="G301">
        <f t="shared" si="309"/>
        <v>1481788</v>
      </c>
      <c r="H301">
        <f t="shared" si="310"/>
        <v>98</v>
      </c>
      <c r="I301">
        <f t="shared" si="310"/>
        <v>1377549</v>
      </c>
      <c r="J301">
        <f t="shared" si="311"/>
        <v>90</v>
      </c>
      <c r="K301">
        <f t="shared" si="311"/>
        <v>1355136</v>
      </c>
    </row>
    <row r="302" spans="1:11" x14ac:dyDescent="0.25">
      <c r="A302" s="1">
        <v>40840</v>
      </c>
      <c r="B302">
        <v>95</v>
      </c>
      <c r="C302">
        <v>1627455</v>
      </c>
      <c r="D302">
        <f t="shared" si="274"/>
        <v>85</v>
      </c>
      <c r="E302">
        <f t="shared" si="275"/>
        <v>1661955</v>
      </c>
      <c r="F302">
        <f t="shared" si="309"/>
        <v>87</v>
      </c>
      <c r="G302">
        <f t="shared" si="309"/>
        <v>1560474</v>
      </c>
      <c r="H302">
        <f t="shared" si="310"/>
        <v>97</v>
      </c>
      <c r="I302">
        <f t="shared" si="310"/>
        <v>1481788</v>
      </c>
      <c r="J302">
        <f t="shared" si="311"/>
        <v>98</v>
      </c>
      <c r="K302">
        <f t="shared" si="311"/>
        <v>1377549</v>
      </c>
    </row>
    <row r="303" spans="1:11" x14ac:dyDescent="0.25">
      <c r="A303" s="1">
        <v>40841</v>
      </c>
      <c r="B303">
        <v>88</v>
      </c>
      <c r="C303">
        <v>1691647</v>
      </c>
      <c r="D303">
        <f t="shared" si="274"/>
        <v>95</v>
      </c>
      <c r="E303">
        <f t="shared" si="275"/>
        <v>1627455</v>
      </c>
      <c r="F303">
        <f t="shared" ref="F303:G305" si="312">B301</f>
        <v>85</v>
      </c>
      <c r="G303">
        <f t="shared" si="312"/>
        <v>1661955</v>
      </c>
      <c r="H303">
        <f t="shared" ref="H303:I305" si="313">B300</f>
        <v>87</v>
      </c>
      <c r="I303">
        <f t="shared" si="313"/>
        <v>1560474</v>
      </c>
      <c r="J303">
        <f t="shared" ref="J303:K305" si="314">B299</f>
        <v>97</v>
      </c>
      <c r="K303">
        <f t="shared" si="314"/>
        <v>1481788</v>
      </c>
    </row>
    <row r="304" spans="1:11" x14ac:dyDescent="0.25">
      <c r="A304" s="1">
        <v>40842</v>
      </c>
      <c r="B304">
        <v>86</v>
      </c>
      <c r="C304">
        <v>1729997</v>
      </c>
      <c r="D304">
        <f t="shared" si="274"/>
        <v>88</v>
      </c>
      <c r="E304">
        <f t="shared" si="275"/>
        <v>1691647</v>
      </c>
      <c r="F304">
        <f t="shared" si="312"/>
        <v>95</v>
      </c>
      <c r="G304">
        <f t="shared" si="312"/>
        <v>1627455</v>
      </c>
      <c r="H304">
        <f t="shared" si="313"/>
        <v>85</v>
      </c>
      <c r="I304">
        <f t="shared" si="313"/>
        <v>1661955</v>
      </c>
      <c r="J304">
        <f t="shared" si="314"/>
        <v>87</v>
      </c>
      <c r="K304">
        <f t="shared" si="314"/>
        <v>1560474</v>
      </c>
    </row>
    <row r="305" spans="1:11" x14ac:dyDescent="0.25">
      <c r="A305" s="1">
        <v>40843</v>
      </c>
      <c r="B305">
        <v>83</v>
      </c>
      <c r="C305">
        <v>1782639</v>
      </c>
      <c r="D305">
        <f t="shared" si="274"/>
        <v>86</v>
      </c>
      <c r="E305">
        <f t="shared" si="275"/>
        <v>1729997</v>
      </c>
      <c r="F305">
        <f t="shared" si="312"/>
        <v>88</v>
      </c>
      <c r="G305">
        <f t="shared" si="312"/>
        <v>1691647</v>
      </c>
      <c r="H305">
        <f t="shared" si="313"/>
        <v>95</v>
      </c>
      <c r="I305">
        <f t="shared" si="313"/>
        <v>1627455</v>
      </c>
      <c r="J305">
        <f t="shared" si="314"/>
        <v>85</v>
      </c>
      <c r="K305">
        <f t="shared" si="314"/>
        <v>1661955</v>
      </c>
    </row>
    <row r="306" spans="1:11" x14ac:dyDescent="0.25">
      <c r="A306" s="1">
        <v>40844</v>
      </c>
      <c r="B306">
        <v>79</v>
      </c>
      <c r="C306">
        <v>1909166</v>
      </c>
      <c r="D306">
        <f t="shared" si="274"/>
        <v>83</v>
      </c>
      <c r="E306">
        <f t="shared" si="275"/>
        <v>1782639</v>
      </c>
      <c r="F306">
        <f t="shared" ref="F306:G308" si="315">B304</f>
        <v>86</v>
      </c>
      <c r="G306">
        <f t="shared" si="315"/>
        <v>1729997</v>
      </c>
      <c r="H306">
        <f t="shared" ref="H306:I308" si="316">B303</f>
        <v>88</v>
      </c>
      <c r="I306">
        <f t="shared" si="316"/>
        <v>1691647</v>
      </c>
      <c r="J306">
        <f t="shared" ref="J306:K308" si="317">B302</f>
        <v>95</v>
      </c>
      <c r="K306">
        <f t="shared" si="317"/>
        <v>1627455</v>
      </c>
    </row>
    <row r="307" spans="1:11" x14ac:dyDescent="0.25">
      <c r="A307" s="1">
        <v>40845</v>
      </c>
      <c r="B307">
        <v>85</v>
      </c>
      <c r="C307">
        <v>2055165</v>
      </c>
      <c r="D307">
        <f t="shared" si="274"/>
        <v>79</v>
      </c>
      <c r="E307">
        <f t="shared" si="275"/>
        <v>1909166</v>
      </c>
      <c r="F307">
        <f t="shared" si="315"/>
        <v>83</v>
      </c>
      <c r="G307">
        <f t="shared" si="315"/>
        <v>1782639</v>
      </c>
      <c r="H307">
        <f t="shared" si="316"/>
        <v>86</v>
      </c>
      <c r="I307">
        <f t="shared" si="316"/>
        <v>1729997</v>
      </c>
      <c r="J307">
        <f t="shared" si="317"/>
        <v>88</v>
      </c>
      <c r="K307">
        <f t="shared" si="317"/>
        <v>1691647</v>
      </c>
    </row>
    <row r="308" spans="1:11" x14ac:dyDescent="0.25">
      <c r="A308" s="1">
        <v>40846</v>
      </c>
      <c r="B308">
        <v>88</v>
      </c>
      <c r="C308">
        <v>2250873</v>
      </c>
      <c r="D308">
        <f t="shared" si="274"/>
        <v>85</v>
      </c>
      <c r="E308">
        <f t="shared" si="275"/>
        <v>2055165</v>
      </c>
      <c r="F308">
        <f t="shared" si="315"/>
        <v>79</v>
      </c>
      <c r="G308">
        <f t="shared" si="315"/>
        <v>1909166</v>
      </c>
      <c r="H308">
        <f t="shared" si="316"/>
        <v>83</v>
      </c>
      <c r="I308">
        <f t="shared" si="316"/>
        <v>1782639</v>
      </c>
      <c r="J308">
        <f t="shared" si="317"/>
        <v>86</v>
      </c>
      <c r="K308">
        <f t="shared" si="317"/>
        <v>1729997</v>
      </c>
    </row>
    <row r="309" spans="1:11" x14ac:dyDescent="0.25">
      <c r="A309" s="1">
        <v>40847</v>
      </c>
      <c r="B309">
        <v>101</v>
      </c>
      <c r="C309">
        <v>2394503</v>
      </c>
      <c r="D309">
        <f t="shared" si="274"/>
        <v>88</v>
      </c>
      <c r="E309">
        <f t="shared" si="275"/>
        <v>2250873</v>
      </c>
      <c r="F309">
        <f t="shared" ref="F309:G311" si="318">B307</f>
        <v>85</v>
      </c>
      <c r="G309">
        <f t="shared" si="318"/>
        <v>2055165</v>
      </c>
      <c r="H309">
        <f t="shared" ref="H309:I311" si="319">B306</f>
        <v>79</v>
      </c>
      <c r="I309">
        <f t="shared" si="319"/>
        <v>1909166</v>
      </c>
      <c r="J309">
        <f t="shared" ref="J309:K311" si="320">B305</f>
        <v>83</v>
      </c>
      <c r="K309">
        <f t="shared" si="320"/>
        <v>1782639</v>
      </c>
    </row>
    <row r="310" spans="1:11" x14ac:dyDescent="0.25">
      <c r="A310" s="1">
        <v>40848</v>
      </c>
      <c r="B310">
        <v>98</v>
      </c>
      <c r="C310">
        <v>2587407</v>
      </c>
      <c r="D310">
        <f t="shared" si="274"/>
        <v>101</v>
      </c>
      <c r="E310">
        <f t="shared" si="275"/>
        <v>2394503</v>
      </c>
      <c r="F310">
        <f t="shared" si="318"/>
        <v>88</v>
      </c>
      <c r="G310">
        <f t="shared" si="318"/>
        <v>2250873</v>
      </c>
      <c r="H310">
        <f t="shared" si="319"/>
        <v>85</v>
      </c>
      <c r="I310">
        <f t="shared" si="319"/>
        <v>2055165</v>
      </c>
      <c r="J310">
        <f t="shared" si="320"/>
        <v>79</v>
      </c>
      <c r="K310">
        <f t="shared" si="320"/>
        <v>1909166</v>
      </c>
    </row>
    <row r="311" spans="1:11" x14ac:dyDescent="0.25">
      <c r="A311" s="1">
        <v>40849</v>
      </c>
      <c r="B311">
        <v>91</v>
      </c>
      <c r="C311">
        <v>2450782</v>
      </c>
      <c r="D311">
        <f t="shared" si="274"/>
        <v>98</v>
      </c>
      <c r="E311">
        <f t="shared" si="275"/>
        <v>2587407</v>
      </c>
      <c r="F311">
        <f t="shared" si="318"/>
        <v>101</v>
      </c>
      <c r="G311">
        <f t="shared" si="318"/>
        <v>2394503</v>
      </c>
      <c r="H311">
        <f t="shared" si="319"/>
        <v>88</v>
      </c>
      <c r="I311">
        <f t="shared" si="319"/>
        <v>2250873</v>
      </c>
      <c r="J311">
        <f t="shared" si="320"/>
        <v>85</v>
      </c>
      <c r="K311">
        <f t="shared" si="320"/>
        <v>2055165</v>
      </c>
    </row>
    <row r="312" spans="1:11" x14ac:dyDescent="0.25">
      <c r="A312" s="1">
        <v>40850</v>
      </c>
      <c r="B312">
        <v>104</v>
      </c>
      <c r="C312">
        <v>2325161</v>
      </c>
      <c r="D312">
        <f t="shared" si="274"/>
        <v>91</v>
      </c>
      <c r="E312">
        <f t="shared" si="275"/>
        <v>2450782</v>
      </c>
      <c r="F312">
        <f t="shared" ref="F312:G314" si="321">B310</f>
        <v>98</v>
      </c>
      <c r="G312">
        <f t="shared" si="321"/>
        <v>2587407</v>
      </c>
      <c r="H312">
        <f t="shared" ref="H312:I314" si="322">B309</f>
        <v>101</v>
      </c>
      <c r="I312">
        <f t="shared" si="322"/>
        <v>2394503</v>
      </c>
      <c r="J312">
        <f t="shared" ref="J312:K314" si="323">B308</f>
        <v>88</v>
      </c>
      <c r="K312">
        <f t="shared" si="323"/>
        <v>2250873</v>
      </c>
    </row>
    <row r="313" spans="1:11" x14ac:dyDescent="0.25">
      <c r="A313" s="1">
        <v>40851</v>
      </c>
      <c r="B313">
        <v>104</v>
      </c>
      <c r="C313">
        <v>1864448</v>
      </c>
      <c r="D313">
        <f t="shared" si="274"/>
        <v>104</v>
      </c>
      <c r="E313">
        <f t="shared" si="275"/>
        <v>2325161</v>
      </c>
      <c r="F313">
        <f t="shared" si="321"/>
        <v>91</v>
      </c>
      <c r="G313">
        <f t="shared" si="321"/>
        <v>2450782</v>
      </c>
      <c r="H313">
        <f t="shared" si="322"/>
        <v>98</v>
      </c>
      <c r="I313">
        <f t="shared" si="322"/>
        <v>2587407</v>
      </c>
      <c r="J313">
        <f t="shared" si="323"/>
        <v>101</v>
      </c>
      <c r="K313">
        <f t="shared" si="323"/>
        <v>2394503</v>
      </c>
    </row>
    <row r="314" spans="1:11" x14ac:dyDescent="0.25">
      <c r="A314" s="1">
        <v>40852</v>
      </c>
      <c r="B314">
        <v>82</v>
      </c>
      <c r="C314">
        <v>1690308</v>
      </c>
      <c r="D314">
        <f t="shared" si="274"/>
        <v>104</v>
      </c>
      <c r="E314">
        <f t="shared" si="275"/>
        <v>1864448</v>
      </c>
      <c r="F314">
        <f t="shared" si="321"/>
        <v>104</v>
      </c>
      <c r="G314">
        <f t="shared" si="321"/>
        <v>2325161</v>
      </c>
      <c r="H314">
        <f t="shared" si="322"/>
        <v>91</v>
      </c>
      <c r="I314">
        <f t="shared" si="322"/>
        <v>2450782</v>
      </c>
      <c r="J314">
        <f t="shared" si="323"/>
        <v>98</v>
      </c>
      <c r="K314">
        <f t="shared" si="323"/>
        <v>2587407</v>
      </c>
    </row>
    <row r="315" spans="1:11" x14ac:dyDescent="0.25">
      <c r="A315" s="1">
        <v>40853</v>
      </c>
      <c r="B315">
        <v>78</v>
      </c>
      <c r="C315">
        <v>1591303</v>
      </c>
      <c r="D315">
        <f t="shared" si="274"/>
        <v>82</v>
      </c>
      <c r="E315">
        <f t="shared" si="275"/>
        <v>1690308</v>
      </c>
      <c r="F315">
        <f t="shared" ref="F315:G317" si="324">B313</f>
        <v>104</v>
      </c>
      <c r="G315">
        <f t="shared" si="324"/>
        <v>1864448</v>
      </c>
      <c r="H315">
        <f t="shared" ref="H315:I317" si="325">B312</f>
        <v>104</v>
      </c>
      <c r="I315">
        <f t="shared" si="325"/>
        <v>2325161</v>
      </c>
      <c r="J315">
        <f t="shared" ref="J315:K317" si="326">B311</f>
        <v>91</v>
      </c>
      <c r="K315">
        <f t="shared" si="326"/>
        <v>2450782</v>
      </c>
    </row>
    <row r="316" spans="1:11" x14ac:dyDescent="0.25">
      <c r="A316" s="1">
        <v>40854</v>
      </c>
      <c r="B316">
        <v>81</v>
      </c>
      <c r="C316">
        <v>1330500</v>
      </c>
      <c r="D316">
        <f t="shared" si="274"/>
        <v>78</v>
      </c>
      <c r="E316">
        <f t="shared" si="275"/>
        <v>1591303</v>
      </c>
      <c r="F316">
        <f t="shared" si="324"/>
        <v>82</v>
      </c>
      <c r="G316">
        <f t="shared" si="324"/>
        <v>1690308</v>
      </c>
      <c r="H316">
        <f t="shared" si="325"/>
        <v>104</v>
      </c>
      <c r="I316">
        <f t="shared" si="325"/>
        <v>1864448</v>
      </c>
      <c r="J316">
        <f t="shared" si="326"/>
        <v>104</v>
      </c>
      <c r="K316">
        <f t="shared" si="326"/>
        <v>2325161</v>
      </c>
    </row>
    <row r="317" spans="1:11" x14ac:dyDescent="0.25">
      <c r="A317" s="1">
        <v>40855</v>
      </c>
      <c r="B317">
        <v>80</v>
      </c>
      <c r="C317">
        <v>1101280</v>
      </c>
      <c r="D317">
        <f t="shared" si="274"/>
        <v>81</v>
      </c>
      <c r="E317">
        <f t="shared" si="275"/>
        <v>1330500</v>
      </c>
      <c r="F317">
        <f t="shared" si="324"/>
        <v>78</v>
      </c>
      <c r="G317">
        <f t="shared" si="324"/>
        <v>1591303</v>
      </c>
      <c r="H317">
        <f t="shared" si="325"/>
        <v>82</v>
      </c>
      <c r="I317">
        <f t="shared" si="325"/>
        <v>1690308</v>
      </c>
      <c r="J317">
        <f t="shared" si="326"/>
        <v>104</v>
      </c>
      <c r="K317">
        <f t="shared" si="326"/>
        <v>1864448</v>
      </c>
    </row>
    <row r="318" spans="1:11" x14ac:dyDescent="0.25">
      <c r="A318" s="1">
        <v>40856</v>
      </c>
      <c r="B318">
        <v>84</v>
      </c>
      <c r="C318">
        <v>1394222</v>
      </c>
      <c r="D318">
        <f t="shared" si="274"/>
        <v>80</v>
      </c>
      <c r="E318">
        <f t="shared" si="275"/>
        <v>1101280</v>
      </c>
      <c r="F318">
        <f t="shared" ref="F318:G320" si="327">B316</f>
        <v>81</v>
      </c>
      <c r="G318">
        <f t="shared" si="327"/>
        <v>1330500</v>
      </c>
      <c r="H318">
        <f t="shared" ref="H318:I320" si="328">B315</f>
        <v>78</v>
      </c>
      <c r="I318">
        <f t="shared" si="328"/>
        <v>1591303</v>
      </c>
      <c r="J318">
        <f t="shared" ref="J318:K320" si="329">B314</f>
        <v>82</v>
      </c>
      <c r="K318">
        <f t="shared" si="329"/>
        <v>1690308</v>
      </c>
    </row>
    <row r="319" spans="1:11" x14ac:dyDescent="0.25">
      <c r="A319" s="1">
        <v>40857</v>
      </c>
      <c r="B319">
        <v>81</v>
      </c>
      <c r="C319">
        <v>1521788</v>
      </c>
      <c r="D319">
        <f t="shared" si="274"/>
        <v>84</v>
      </c>
      <c r="E319">
        <f t="shared" si="275"/>
        <v>1394222</v>
      </c>
      <c r="F319">
        <f t="shared" si="327"/>
        <v>80</v>
      </c>
      <c r="G319">
        <f t="shared" si="327"/>
        <v>1101280</v>
      </c>
      <c r="H319">
        <f t="shared" si="328"/>
        <v>81</v>
      </c>
      <c r="I319">
        <f t="shared" si="328"/>
        <v>1330500</v>
      </c>
      <c r="J319">
        <f t="shared" si="329"/>
        <v>78</v>
      </c>
      <c r="K319">
        <f t="shared" si="329"/>
        <v>1591303</v>
      </c>
    </row>
    <row r="320" spans="1:11" x14ac:dyDescent="0.25">
      <c r="A320" s="1">
        <v>40858</v>
      </c>
      <c r="B320">
        <v>91</v>
      </c>
      <c r="C320">
        <v>1473800</v>
      </c>
      <c r="D320">
        <f t="shared" si="274"/>
        <v>81</v>
      </c>
      <c r="E320">
        <f t="shared" si="275"/>
        <v>1521788</v>
      </c>
      <c r="F320">
        <f t="shared" si="327"/>
        <v>84</v>
      </c>
      <c r="G320">
        <f t="shared" si="327"/>
        <v>1394222</v>
      </c>
      <c r="H320">
        <f t="shared" si="328"/>
        <v>80</v>
      </c>
      <c r="I320">
        <f t="shared" si="328"/>
        <v>1101280</v>
      </c>
      <c r="J320">
        <f t="shared" si="329"/>
        <v>81</v>
      </c>
      <c r="K320">
        <f t="shared" si="329"/>
        <v>1330500</v>
      </c>
    </row>
    <row r="321" spans="1:11" x14ac:dyDescent="0.25">
      <c r="A321" s="1">
        <v>40859</v>
      </c>
      <c r="B321">
        <v>100</v>
      </c>
      <c r="C321">
        <v>1470487</v>
      </c>
      <c r="D321">
        <f t="shared" si="274"/>
        <v>91</v>
      </c>
      <c r="E321">
        <f t="shared" si="275"/>
        <v>1473800</v>
      </c>
      <c r="F321">
        <f t="shared" ref="F321:G323" si="330">B319</f>
        <v>81</v>
      </c>
      <c r="G321">
        <f t="shared" si="330"/>
        <v>1521788</v>
      </c>
      <c r="H321">
        <f t="shared" ref="H321:I323" si="331">B318</f>
        <v>84</v>
      </c>
      <c r="I321">
        <f t="shared" si="331"/>
        <v>1394222</v>
      </c>
      <c r="J321">
        <f t="shared" ref="J321:K323" si="332">B317</f>
        <v>80</v>
      </c>
      <c r="K321">
        <f t="shared" si="332"/>
        <v>1101280</v>
      </c>
    </row>
    <row r="322" spans="1:11" x14ac:dyDescent="0.25">
      <c r="A322" s="1">
        <v>40860</v>
      </c>
      <c r="B322">
        <v>104</v>
      </c>
      <c r="C322">
        <v>1693039</v>
      </c>
      <c r="D322">
        <f t="shared" si="274"/>
        <v>100</v>
      </c>
      <c r="E322">
        <f t="shared" si="275"/>
        <v>1470487</v>
      </c>
      <c r="F322">
        <f t="shared" si="330"/>
        <v>91</v>
      </c>
      <c r="G322">
        <f t="shared" si="330"/>
        <v>1473800</v>
      </c>
      <c r="H322">
        <f t="shared" si="331"/>
        <v>81</v>
      </c>
      <c r="I322">
        <f t="shared" si="331"/>
        <v>1521788</v>
      </c>
      <c r="J322">
        <f t="shared" si="332"/>
        <v>84</v>
      </c>
      <c r="K322">
        <f t="shared" si="332"/>
        <v>1394222</v>
      </c>
    </row>
    <row r="323" spans="1:11" x14ac:dyDescent="0.25">
      <c r="A323" s="1">
        <v>40861</v>
      </c>
      <c r="B323">
        <v>100</v>
      </c>
      <c r="C323">
        <v>1392598</v>
      </c>
      <c r="D323">
        <f t="shared" si="274"/>
        <v>104</v>
      </c>
      <c r="E323">
        <f t="shared" si="275"/>
        <v>1693039</v>
      </c>
      <c r="F323">
        <f t="shared" si="330"/>
        <v>100</v>
      </c>
      <c r="G323">
        <f t="shared" si="330"/>
        <v>1470487</v>
      </c>
      <c r="H323">
        <f t="shared" si="331"/>
        <v>91</v>
      </c>
      <c r="I323">
        <f t="shared" si="331"/>
        <v>1473800</v>
      </c>
      <c r="J323">
        <f t="shared" si="332"/>
        <v>81</v>
      </c>
      <c r="K323">
        <f t="shared" si="332"/>
        <v>1521788</v>
      </c>
    </row>
    <row r="324" spans="1:11" x14ac:dyDescent="0.25">
      <c r="A324" s="1">
        <v>40862</v>
      </c>
      <c r="B324">
        <v>100</v>
      </c>
      <c r="C324">
        <v>1291146</v>
      </c>
      <c r="D324">
        <f t="shared" si="274"/>
        <v>100</v>
      </c>
      <c r="E324">
        <f t="shared" si="275"/>
        <v>1392598</v>
      </c>
      <c r="F324">
        <f t="shared" ref="F324:G326" si="333">B322</f>
        <v>104</v>
      </c>
      <c r="G324">
        <f t="shared" si="333"/>
        <v>1693039</v>
      </c>
      <c r="H324">
        <f t="shared" ref="H324:I326" si="334">B321</f>
        <v>100</v>
      </c>
      <c r="I324">
        <f t="shared" si="334"/>
        <v>1470487</v>
      </c>
      <c r="J324">
        <f t="shared" ref="J324:K326" si="335">B320</f>
        <v>91</v>
      </c>
      <c r="K324">
        <f t="shared" si="335"/>
        <v>1473800</v>
      </c>
    </row>
    <row r="325" spans="1:11" x14ac:dyDescent="0.25">
      <c r="A325" s="1">
        <v>40863</v>
      </c>
      <c r="B325">
        <v>86</v>
      </c>
      <c r="C325">
        <v>1282969</v>
      </c>
      <c r="D325">
        <f t="shared" si="274"/>
        <v>100</v>
      </c>
      <c r="E325">
        <f t="shared" si="275"/>
        <v>1291146</v>
      </c>
      <c r="F325">
        <f t="shared" si="333"/>
        <v>100</v>
      </c>
      <c r="G325">
        <f t="shared" si="333"/>
        <v>1392598</v>
      </c>
      <c r="H325">
        <f t="shared" si="334"/>
        <v>104</v>
      </c>
      <c r="I325">
        <f t="shared" si="334"/>
        <v>1693039</v>
      </c>
      <c r="J325">
        <f t="shared" si="335"/>
        <v>100</v>
      </c>
      <c r="K325">
        <f t="shared" si="335"/>
        <v>1470487</v>
      </c>
    </row>
    <row r="326" spans="1:11" x14ac:dyDescent="0.25">
      <c r="A326" s="1">
        <v>40864</v>
      </c>
      <c r="B326">
        <v>90</v>
      </c>
      <c r="C326">
        <v>1151120</v>
      </c>
      <c r="D326">
        <f t="shared" si="274"/>
        <v>86</v>
      </c>
      <c r="E326">
        <f t="shared" si="275"/>
        <v>1282969</v>
      </c>
      <c r="F326">
        <f t="shared" si="333"/>
        <v>100</v>
      </c>
      <c r="G326">
        <f t="shared" si="333"/>
        <v>1291146</v>
      </c>
      <c r="H326">
        <f t="shared" si="334"/>
        <v>100</v>
      </c>
      <c r="I326">
        <f t="shared" si="334"/>
        <v>1392598</v>
      </c>
      <c r="J326">
        <f t="shared" si="335"/>
        <v>104</v>
      </c>
      <c r="K326">
        <f t="shared" si="335"/>
        <v>1693039</v>
      </c>
    </row>
    <row r="327" spans="1:11" x14ac:dyDescent="0.25">
      <c r="A327" s="1">
        <v>40865</v>
      </c>
      <c r="B327">
        <v>97</v>
      </c>
      <c r="C327">
        <v>1108366</v>
      </c>
      <c r="D327">
        <f t="shared" si="274"/>
        <v>90</v>
      </c>
      <c r="E327">
        <f t="shared" si="275"/>
        <v>1151120</v>
      </c>
      <c r="F327">
        <f t="shared" ref="F327:G329" si="336">B325</f>
        <v>86</v>
      </c>
      <c r="G327">
        <f t="shared" si="336"/>
        <v>1282969</v>
      </c>
      <c r="H327">
        <f t="shared" ref="H327:I329" si="337">B324</f>
        <v>100</v>
      </c>
      <c r="I327">
        <f t="shared" si="337"/>
        <v>1291146</v>
      </c>
      <c r="J327">
        <f t="shared" ref="J327:K329" si="338">B323</f>
        <v>100</v>
      </c>
      <c r="K327">
        <f t="shared" si="338"/>
        <v>1392598</v>
      </c>
    </row>
    <row r="328" spans="1:11" x14ac:dyDescent="0.25">
      <c r="A328" s="1">
        <v>40866</v>
      </c>
      <c r="B328">
        <v>86</v>
      </c>
      <c r="C328">
        <v>1160480</v>
      </c>
      <c r="D328">
        <f t="shared" si="274"/>
        <v>97</v>
      </c>
      <c r="E328">
        <f t="shared" si="275"/>
        <v>1108366</v>
      </c>
      <c r="F328">
        <f t="shared" si="336"/>
        <v>90</v>
      </c>
      <c r="G328">
        <f t="shared" si="336"/>
        <v>1151120</v>
      </c>
      <c r="H328">
        <f t="shared" si="337"/>
        <v>86</v>
      </c>
      <c r="I328">
        <f t="shared" si="337"/>
        <v>1282969</v>
      </c>
      <c r="J328">
        <f t="shared" si="338"/>
        <v>100</v>
      </c>
      <c r="K328">
        <f t="shared" si="338"/>
        <v>1291146</v>
      </c>
    </row>
    <row r="329" spans="1:11" x14ac:dyDescent="0.25">
      <c r="A329" s="1">
        <v>40867</v>
      </c>
      <c r="B329">
        <v>83</v>
      </c>
      <c r="C329">
        <v>1138111</v>
      </c>
      <c r="D329">
        <f t="shared" si="274"/>
        <v>86</v>
      </c>
      <c r="E329">
        <f t="shared" si="275"/>
        <v>1160480</v>
      </c>
      <c r="F329">
        <f t="shared" si="336"/>
        <v>97</v>
      </c>
      <c r="G329">
        <f t="shared" si="336"/>
        <v>1108366</v>
      </c>
      <c r="H329">
        <f t="shared" si="337"/>
        <v>90</v>
      </c>
      <c r="I329">
        <f t="shared" si="337"/>
        <v>1151120</v>
      </c>
      <c r="J329">
        <f t="shared" si="338"/>
        <v>86</v>
      </c>
      <c r="K329">
        <f t="shared" si="338"/>
        <v>1282969</v>
      </c>
    </row>
    <row r="330" spans="1:11" x14ac:dyDescent="0.25">
      <c r="A330" s="1">
        <v>40868</v>
      </c>
      <c r="B330">
        <v>80</v>
      </c>
      <c r="C330">
        <v>1093092</v>
      </c>
      <c r="D330">
        <f t="shared" ref="D330:D393" si="339">B329</f>
        <v>83</v>
      </c>
      <c r="E330">
        <f t="shared" ref="E330:E393" si="340">C329</f>
        <v>1138111</v>
      </c>
      <c r="F330">
        <f t="shared" ref="F330:G332" si="341">B328</f>
        <v>86</v>
      </c>
      <c r="G330">
        <f t="shared" si="341"/>
        <v>1160480</v>
      </c>
      <c r="H330">
        <f t="shared" ref="H330:I332" si="342">B327</f>
        <v>97</v>
      </c>
      <c r="I330">
        <f t="shared" si="342"/>
        <v>1108366</v>
      </c>
      <c r="J330">
        <f t="shared" ref="J330:K332" si="343">B326</f>
        <v>90</v>
      </c>
      <c r="K330">
        <f t="shared" si="343"/>
        <v>1151120</v>
      </c>
    </row>
    <row r="331" spans="1:11" x14ac:dyDescent="0.25">
      <c r="A331" s="1">
        <v>40869</v>
      </c>
      <c r="B331">
        <v>78</v>
      </c>
      <c r="C331">
        <v>1276390</v>
      </c>
      <c r="D331">
        <f t="shared" si="339"/>
        <v>80</v>
      </c>
      <c r="E331">
        <f t="shared" si="340"/>
        <v>1093092</v>
      </c>
      <c r="F331">
        <f t="shared" si="341"/>
        <v>83</v>
      </c>
      <c r="G331">
        <f t="shared" si="341"/>
        <v>1138111</v>
      </c>
      <c r="H331">
        <f t="shared" si="342"/>
        <v>86</v>
      </c>
      <c r="I331">
        <f t="shared" si="342"/>
        <v>1160480</v>
      </c>
      <c r="J331">
        <f t="shared" si="343"/>
        <v>97</v>
      </c>
      <c r="K331">
        <f t="shared" si="343"/>
        <v>1108366</v>
      </c>
    </row>
    <row r="332" spans="1:11" x14ac:dyDescent="0.25">
      <c r="A332" s="1">
        <v>40870</v>
      </c>
      <c r="B332">
        <v>78</v>
      </c>
      <c r="C332">
        <v>1361702</v>
      </c>
      <c r="D332">
        <f t="shared" si="339"/>
        <v>78</v>
      </c>
      <c r="E332">
        <f t="shared" si="340"/>
        <v>1276390</v>
      </c>
      <c r="F332">
        <f t="shared" si="341"/>
        <v>80</v>
      </c>
      <c r="G332">
        <f t="shared" si="341"/>
        <v>1093092</v>
      </c>
      <c r="H332">
        <f t="shared" si="342"/>
        <v>83</v>
      </c>
      <c r="I332">
        <f t="shared" si="342"/>
        <v>1138111</v>
      </c>
      <c r="J332">
        <f t="shared" si="343"/>
        <v>86</v>
      </c>
      <c r="K332">
        <f t="shared" si="343"/>
        <v>1160480</v>
      </c>
    </row>
    <row r="333" spans="1:11" x14ac:dyDescent="0.25">
      <c r="A333" s="1">
        <v>40871</v>
      </c>
      <c r="B333">
        <v>83</v>
      </c>
      <c r="C333">
        <v>1830776</v>
      </c>
      <c r="D333">
        <f t="shared" si="339"/>
        <v>78</v>
      </c>
      <c r="E333">
        <f t="shared" si="340"/>
        <v>1361702</v>
      </c>
      <c r="F333">
        <f t="shared" ref="F333:G335" si="344">B331</f>
        <v>78</v>
      </c>
      <c r="G333">
        <f t="shared" si="344"/>
        <v>1276390</v>
      </c>
      <c r="H333">
        <f t="shared" ref="H333:I335" si="345">B330</f>
        <v>80</v>
      </c>
      <c r="I333">
        <f t="shared" si="345"/>
        <v>1093092</v>
      </c>
      <c r="J333">
        <f t="shared" ref="J333:K335" si="346">B329</f>
        <v>83</v>
      </c>
      <c r="K333">
        <f t="shared" si="346"/>
        <v>1138111</v>
      </c>
    </row>
    <row r="334" spans="1:11" x14ac:dyDescent="0.25">
      <c r="A334" s="1">
        <v>40872</v>
      </c>
      <c r="B334">
        <v>94</v>
      </c>
      <c r="C334">
        <v>2401619</v>
      </c>
      <c r="D334">
        <f t="shared" si="339"/>
        <v>83</v>
      </c>
      <c r="E334">
        <f t="shared" si="340"/>
        <v>1830776</v>
      </c>
      <c r="F334">
        <f t="shared" si="344"/>
        <v>78</v>
      </c>
      <c r="G334">
        <f t="shared" si="344"/>
        <v>1361702</v>
      </c>
      <c r="H334">
        <f t="shared" si="345"/>
        <v>78</v>
      </c>
      <c r="I334">
        <f t="shared" si="345"/>
        <v>1276390</v>
      </c>
      <c r="J334">
        <f t="shared" si="346"/>
        <v>80</v>
      </c>
      <c r="K334">
        <f t="shared" si="346"/>
        <v>1093092</v>
      </c>
    </row>
    <row r="335" spans="1:11" x14ac:dyDescent="0.25">
      <c r="A335" s="1">
        <v>40873</v>
      </c>
      <c r="B335">
        <v>94</v>
      </c>
      <c r="C335">
        <v>2481795</v>
      </c>
      <c r="D335">
        <f t="shared" si="339"/>
        <v>94</v>
      </c>
      <c r="E335">
        <f t="shared" si="340"/>
        <v>2401619</v>
      </c>
      <c r="F335">
        <f t="shared" si="344"/>
        <v>83</v>
      </c>
      <c r="G335">
        <f t="shared" si="344"/>
        <v>1830776</v>
      </c>
      <c r="H335">
        <f t="shared" si="345"/>
        <v>78</v>
      </c>
      <c r="I335">
        <f t="shared" si="345"/>
        <v>1361702</v>
      </c>
      <c r="J335">
        <f t="shared" si="346"/>
        <v>78</v>
      </c>
      <c r="K335">
        <f t="shared" si="346"/>
        <v>1276390</v>
      </c>
    </row>
    <row r="336" spans="1:11" x14ac:dyDescent="0.25">
      <c r="A336" s="1">
        <v>40874</v>
      </c>
      <c r="B336">
        <v>92</v>
      </c>
      <c r="C336">
        <v>2389988</v>
      </c>
      <c r="D336">
        <f t="shared" si="339"/>
        <v>94</v>
      </c>
      <c r="E336">
        <f t="shared" si="340"/>
        <v>2481795</v>
      </c>
      <c r="F336">
        <f t="shared" ref="F336:G338" si="347">B334</f>
        <v>94</v>
      </c>
      <c r="G336">
        <f t="shared" si="347"/>
        <v>2401619</v>
      </c>
      <c r="H336">
        <f t="shared" ref="H336:I338" si="348">B333</f>
        <v>83</v>
      </c>
      <c r="I336">
        <f t="shared" si="348"/>
        <v>1830776</v>
      </c>
      <c r="J336">
        <f t="shared" ref="J336:K338" si="349">B332</f>
        <v>78</v>
      </c>
      <c r="K336">
        <f t="shared" si="349"/>
        <v>1361702</v>
      </c>
    </row>
    <row r="337" spans="1:11" x14ac:dyDescent="0.25">
      <c r="A337" s="1">
        <v>40875</v>
      </c>
      <c r="B337">
        <v>91</v>
      </c>
      <c r="C337">
        <v>2506392</v>
      </c>
      <c r="D337">
        <f t="shared" si="339"/>
        <v>92</v>
      </c>
      <c r="E337">
        <f t="shared" si="340"/>
        <v>2389988</v>
      </c>
      <c r="F337">
        <f t="shared" si="347"/>
        <v>94</v>
      </c>
      <c r="G337">
        <f t="shared" si="347"/>
        <v>2481795</v>
      </c>
      <c r="H337">
        <f t="shared" si="348"/>
        <v>94</v>
      </c>
      <c r="I337">
        <f t="shared" si="348"/>
        <v>2401619</v>
      </c>
      <c r="J337">
        <f t="shared" si="349"/>
        <v>83</v>
      </c>
      <c r="K337">
        <f t="shared" si="349"/>
        <v>1830776</v>
      </c>
    </row>
    <row r="338" spans="1:11" x14ac:dyDescent="0.25">
      <c r="A338" s="1">
        <v>40876</v>
      </c>
      <c r="B338">
        <v>94</v>
      </c>
      <c r="C338">
        <v>2526737</v>
      </c>
      <c r="D338">
        <f t="shared" si="339"/>
        <v>91</v>
      </c>
      <c r="E338">
        <f t="shared" si="340"/>
        <v>2506392</v>
      </c>
      <c r="F338">
        <f t="shared" si="347"/>
        <v>92</v>
      </c>
      <c r="G338">
        <f t="shared" si="347"/>
        <v>2389988</v>
      </c>
      <c r="H338">
        <f t="shared" si="348"/>
        <v>94</v>
      </c>
      <c r="I338">
        <f t="shared" si="348"/>
        <v>2481795</v>
      </c>
      <c r="J338">
        <f t="shared" si="349"/>
        <v>94</v>
      </c>
      <c r="K338">
        <f t="shared" si="349"/>
        <v>2401619</v>
      </c>
    </row>
    <row r="339" spans="1:11" x14ac:dyDescent="0.25">
      <c r="A339" s="1">
        <v>40877</v>
      </c>
      <c r="B339">
        <v>77</v>
      </c>
      <c r="C339">
        <v>2887749</v>
      </c>
      <c r="D339">
        <f t="shared" si="339"/>
        <v>94</v>
      </c>
      <c r="E339">
        <f t="shared" si="340"/>
        <v>2526737</v>
      </c>
      <c r="F339">
        <f t="shared" ref="F339:G341" si="350">B337</f>
        <v>91</v>
      </c>
      <c r="G339">
        <f t="shared" si="350"/>
        <v>2506392</v>
      </c>
      <c r="H339">
        <f t="shared" ref="H339:I341" si="351">B336</f>
        <v>92</v>
      </c>
      <c r="I339">
        <f t="shared" si="351"/>
        <v>2389988</v>
      </c>
      <c r="J339">
        <f t="shared" ref="J339:K341" si="352">B335</f>
        <v>94</v>
      </c>
      <c r="K339">
        <f t="shared" si="352"/>
        <v>2481795</v>
      </c>
    </row>
    <row r="340" spans="1:11" x14ac:dyDescent="0.25">
      <c r="A340" s="1">
        <v>40878</v>
      </c>
      <c r="B340">
        <v>96</v>
      </c>
      <c r="C340">
        <v>5116150</v>
      </c>
      <c r="D340">
        <f t="shared" si="339"/>
        <v>77</v>
      </c>
      <c r="E340">
        <f t="shared" si="340"/>
        <v>2887749</v>
      </c>
      <c r="F340">
        <f t="shared" si="350"/>
        <v>94</v>
      </c>
      <c r="G340">
        <f t="shared" si="350"/>
        <v>2526737</v>
      </c>
      <c r="H340">
        <f t="shared" si="351"/>
        <v>91</v>
      </c>
      <c r="I340">
        <f t="shared" si="351"/>
        <v>2506392</v>
      </c>
      <c r="J340">
        <f t="shared" si="352"/>
        <v>92</v>
      </c>
      <c r="K340">
        <f t="shared" si="352"/>
        <v>2389988</v>
      </c>
    </row>
    <row r="341" spans="1:11" x14ac:dyDescent="0.25">
      <c r="A341" s="1">
        <v>40879</v>
      </c>
      <c r="B341">
        <v>74</v>
      </c>
      <c r="C341">
        <v>2791657</v>
      </c>
      <c r="D341">
        <f t="shared" si="339"/>
        <v>96</v>
      </c>
      <c r="E341">
        <f t="shared" si="340"/>
        <v>5116150</v>
      </c>
      <c r="F341">
        <f t="shared" si="350"/>
        <v>77</v>
      </c>
      <c r="G341">
        <f t="shared" si="350"/>
        <v>2887749</v>
      </c>
      <c r="H341">
        <f t="shared" si="351"/>
        <v>94</v>
      </c>
      <c r="I341">
        <f t="shared" si="351"/>
        <v>2526737</v>
      </c>
      <c r="J341">
        <f t="shared" si="352"/>
        <v>91</v>
      </c>
      <c r="K341">
        <f t="shared" si="352"/>
        <v>2506392</v>
      </c>
    </row>
    <row r="342" spans="1:11" x14ac:dyDescent="0.25">
      <c r="A342" s="1">
        <v>40880</v>
      </c>
      <c r="B342">
        <v>72</v>
      </c>
      <c r="C342">
        <v>2815656</v>
      </c>
      <c r="D342">
        <f t="shared" si="339"/>
        <v>74</v>
      </c>
      <c r="E342">
        <f t="shared" si="340"/>
        <v>2791657</v>
      </c>
      <c r="F342">
        <f t="shared" ref="F342:G344" si="353">B340</f>
        <v>96</v>
      </c>
      <c r="G342">
        <f t="shared" si="353"/>
        <v>5116150</v>
      </c>
      <c r="H342">
        <f t="shared" ref="H342:I344" si="354">B339</f>
        <v>77</v>
      </c>
      <c r="I342">
        <f t="shared" si="354"/>
        <v>2887749</v>
      </c>
      <c r="J342">
        <f t="shared" ref="J342:K344" si="355">B338</f>
        <v>94</v>
      </c>
      <c r="K342">
        <f t="shared" si="355"/>
        <v>2526737</v>
      </c>
    </row>
    <row r="343" spans="1:11" x14ac:dyDescent="0.25">
      <c r="A343" s="1">
        <v>40881</v>
      </c>
      <c r="B343">
        <v>79</v>
      </c>
      <c r="C343">
        <v>2326458</v>
      </c>
      <c r="D343">
        <f t="shared" si="339"/>
        <v>72</v>
      </c>
      <c r="E343">
        <f t="shared" si="340"/>
        <v>2815656</v>
      </c>
      <c r="F343">
        <f t="shared" si="353"/>
        <v>74</v>
      </c>
      <c r="G343">
        <f t="shared" si="353"/>
        <v>2791657</v>
      </c>
      <c r="H343">
        <f t="shared" si="354"/>
        <v>96</v>
      </c>
      <c r="I343">
        <f t="shared" si="354"/>
        <v>5116150</v>
      </c>
      <c r="J343">
        <f t="shared" si="355"/>
        <v>77</v>
      </c>
      <c r="K343">
        <f t="shared" si="355"/>
        <v>2887749</v>
      </c>
    </row>
    <row r="344" spans="1:11" x14ac:dyDescent="0.25">
      <c r="A344" s="1">
        <v>40882</v>
      </c>
      <c r="B344">
        <v>84</v>
      </c>
      <c r="C344">
        <v>1885756</v>
      </c>
      <c r="D344">
        <f t="shared" si="339"/>
        <v>79</v>
      </c>
      <c r="E344">
        <f t="shared" si="340"/>
        <v>2326458</v>
      </c>
      <c r="F344">
        <f t="shared" si="353"/>
        <v>72</v>
      </c>
      <c r="G344">
        <f t="shared" si="353"/>
        <v>2815656</v>
      </c>
      <c r="H344">
        <f t="shared" si="354"/>
        <v>74</v>
      </c>
      <c r="I344">
        <f t="shared" si="354"/>
        <v>2791657</v>
      </c>
      <c r="J344">
        <f t="shared" si="355"/>
        <v>96</v>
      </c>
      <c r="K344">
        <f t="shared" si="355"/>
        <v>5116150</v>
      </c>
    </row>
    <row r="345" spans="1:11" x14ac:dyDescent="0.25">
      <c r="A345" s="1">
        <v>40883</v>
      </c>
      <c r="B345">
        <v>94</v>
      </c>
      <c r="C345">
        <v>1704490</v>
      </c>
      <c r="D345">
        <f t="shared" si="339"/>
        <v>84</v>
      </c>
      <c r="E345">
        <f t="shared" si="340"/>
        <v>1885756</v>
      </c>
      <c r="F345">
        <f t="shared" ref="F345:G347" si="356">B343</f>
        <v>79</v>
      </c>
      <c r="G345">
        <f t="shared" si="356"/>
        <v>2326458</v>
      </c>
      <c r="H345">
        <f t="shared" ref="H345:I347" si="357">B342</f>
        <v>72</v>
      </c>
      <c r="I345">
        <f t="shared" si="357"/>
        <v>2815656</v>
      </c>
      <c r="J345">
        <f t="shared" ref="J345:K347" si="358">B341</f>
        <v>74</v>
      </c>
      <c r="K345">
        <f t="shared" si="358"/>
        <v>2791657</v>
      </c>
    </row>
    <row r="346" spans="1:11" x14ac:dyDescent="0.25">
      <c r="A346" s="1">
        <v>40884</v>
      </c>
      <c r="B346">
        <v>92</v>
      </c>
      <c r="C346">
        <v>1395683</v>
      </c>
      <c r="D346">
        <f t="shared" si="339"/>
        <v>94</v>
      </c>
      <c r="E346">
        <f t="shared" si="340"/>
        <v>1704490</v>
      </c>
      <c r="F346">
        <f t="shared" si="356"/>
        <v>84</v>
      </c>
      <c r="G346">
        <f t="shared" si="356"/>
        <v>1885756</v>
      </c>
      <c r="H346">
        <f t="shared" si="357"/>
        <v>79</v>
      </c>
      <c r="I346">
        <f t="shared" si="357"/>
        <v>2326458</v>
      </c>
      <c r="J346">
        <f t="shared" si="358"/>
        <v>72</v>
      </c>
      <c r="K346">
        <f t="shared" si="358"/>
        <v>2815656</v>
      </c>
    </row>
    <row r="347" spans="1:11" x14ac:dyDescent="0.25">
      <c r="A347" s="1">
        <v>40885</v>
      </c>
      <c r="B347">
        <v>97</v>
      </c>
      <c r="C347">
        <v>1307947</v>
      </c>
      <c r="D347">
        <f t="shared" si="339"/>
        <v>92</v>
      </c>
      <c r="E347">
        <f t="shared" si="340"/>
        <v>1395683</v>
      </c>
      <c r="F347">
        <f t="shared" si="356"/>
        <v>94</v>
      </c>
      <c r="G347">
        <f t="shared" si="356"/>
        <v>1704490</v>
      </c>
      <c r="H347">
        <f t="shared" si="357"/>
        <v>84</v>
      </c>
      <c r="I347">
        <f t="shared" si="357"/>
        <v>1885756</v>
      </c>
      <c r="J347">
        <f t="shared" si="358"/>
        <v>79</v>
      </c>
      <c r="K347">
        <f t="shared" si="358"/>
        <v>2326458</v>
      </c>
    </row>
    <row r="348" spans="1:11" x14ac:dyDescent="0.25">
      <c r="A348" s="1">
        <v>40886</v>
      </c>
      <c r="B348">
        <v>106</v>
      </c>
      <c r="C348">
        <v>1301747</v>
      </c>
      <c r="D348">
        <f t="shared" si="339"/>
        <v>97</v>
      </c>
      <c r="E348">
        <f t="shared" si="340"/>
        <v>1307947</v>
      </c>
      <c r="F348">
        <f t="shared" ref="F348:G350" si="359">B346</f>
        <v>92</v>
      </c>
      <c r="G348">
        <f t="shared" si="359"/>
        <v>1395683</v>
      </c>
      <c r="H348">
        <f t="shared" ref="H348:I350" si="360">B345</f>
        <v>94</v>
      </c>
      <c r="I348">
        <f t="shared" si="360"/>
        <v>1704490</v>
      </c>
      <c r="J348">
        <f t="shared" ref="J348:K350" si="361">B344</f>
        <v>84</v>
      </c>
      <c r="K348">
        <f t="shared" si="361"/>
        <v>1885756</v>
      </c>
    </row>
    <row r="349" spans="1:11" x14ac:dyDescent="0.25">
      <c r="A349" s="1">
        <v>40887</v>
      </c>
      <c r="B349">
        <v>111</v>
      </c>
      <c r="C349">
        <v>4592277</v>
      </c>
      <c r="D349">
        <f t="shared" si="339"/>
        <v>106</v>
      </c>
      <c r="E349">
        <f t="shared" si="340"/>
        <v>1301747</v>
      </c>
      <c r="F349">
        <f t="shared" si="359"/>
        <v>97</v>
      </c>
      <c r="G349">
        <f t="shared" si="359"/>
        <v>1307947</v>
      </c>
      <c r="H349">
        <f t="shared" si="360"/>
        <v>92</v>
      </c>
      <c r="I349">
        <f t="shared" si="360"/>
        <v>1395683</v>
      </c>
      <c r="J349">
        <f t="shared" si="361"/>
        <v>94</v>
      </c>
      <c r="K349">
        <f t="shared" si="361"/>
        <v>1704490</v>
      </c>
    </row>
    <row r="350" spans="1:11" x14ac:dyDescent="0.25">
      <c r="A350" s="1">
        <v>40888</v>
      </c>
      <c r="B350">
        <v>119</v>
      </c>
      <c r="C350">
        <v>1283621</v>
      </c>
      <c r="D350">
        <f t="shared" si="339"/>
        <v>111</v>
      </c>
      <c r="E350">
        <f t="shared" si="340"/>
        <v>4592277</v>
      </c>
      <c r="F350">
        <f t="shared" si="359"/>
        <v>106</v>
      </c>
      <c r="G350">
        <f t="shared" si="359"/>
        <v>1301747</v>
      </c>
      <c r="H350">
        <f t="shared" si="360"/>
        <v>97</v>
      </c>
      <c r="I350">
        <f t="shared" si="360"/>
        <v>1307947</v>
      </c>
      <c r="J350">
        <f t="shared" si="361"/>
        <v>92</v>
      </c>
      <c r="K350">
        <f t="shared" si="361"/>
        <v>1395683</v>
      </c>
    </row>
    <row r="351" spans="1:11" x14ac:dyDescent="0.25">
      <c r="A351" s="1">
        <v>40889</v>
      </c>
      <c r="B351">
        <v>117</v>
      </c>
      <c r="C351">
        <v>2491648</v>
      </c>
      <c r="D351">
        <f t="shared" si="339"/>
        <v>119</v>
      </c>
      <c r="E351">
        <f t="shared" si="340"/>
        <v>1283621</v>
      </c>
      <c r="F351">
        <f t="shared" ref="F351:G353" si="362">B349</f>
        <v>111</v>
      </c>
      <c r="G351">
        <f t="shared" si="362"/>
        <v>4592277</v>
      </c>
      <c r="H351">
        <f t="shared" ref="H351:I353" si="363">B348</f>
        <v>106</v>
      </c>
      <c r="I351">
        <f t="shared" si="363"/>
        <v>1301747</v>
      </c>
      <c r="J351">
        <f t="shared" ref="J351:K353" si="364">B347</f>
        <v>97</v>
      </c>
      <c r="K351">
        <f t="shared" si="364"/>
        <v>1307947</v>
      </c>
    </row>
    <row r="352" spans="1:11" x14ac:dyDescent="0.25">
      <c r="A352" s="1">
        <v>40890</v>
      </c>
      <c r="B352">
        <v>115</v>
      </c>
      <c r="C352">
        <v>1004299</v>
      </c>
      <c r="D352">
        <f t="shared" si="339"/>
        <v>117</v>
      </c>
      <c r="E352">
        <f t="shared" si="340"/>
        <v>2491648</v>
      </c>
      <c r="F352">
        <f t="shared" si="362"/>
        <v>119</v>
      </c>
      <c r="G352">
        <f t="shared" si="362"/>
        <v>1283621</v>
      </c>
      <c r="H352">
        <f t="shared" si="363"/>
        <v>111</v>
      </c>
      <c r="I352">
        <f t="shared" si="363"/>
        <v>4592277</v>
      </c>
      <c r="J352">
        <f t="shared" si="364"/>
        <v>106</v>
      </c>
      <c r="K352">
        <f t="shared" si="364"/>
        <v>1301747</v>
      </c>
    </row>
    <row r="353" spans="1:11" x14ac:dyDescent="0.25">
      <c r="A353" s="1">
        <v>40891</v>
      </c>
      <c r="B353">
        <v>120</v>
      </c>
      <c r="C353">
        <v>1025625</v>
      </c>
      <c r="D353">
        <f t="shared" si="339"/>
        <v>115</v>
      </c>
      <c r="E353">
        <f t="shared" si="340"/>
        <v>1004299</v>
      </c>
      <c r="F353">
        <f t="shared" si="362"/>
        <v>117</v>
      </c>
      <c r="G353">
        <f t="shared" si="362"/>
        <v>2491648</v>
      </c>
      <c r="H353">
        <f t="shared" si="363"/>
        <v>119</v>
      </c>
      <c r="I353">
        <f t="shared" si="363"/>
        <v>1283621</v>
      </c>
      <c r="J353">
        <f t="shared" si="364"/>
        <v>111</v>
      </c>
      <c r="K353">
        <f t="shared" si="364"/>
        <v>4592277</v>
      </c>
    </row>
    <row r="354" spans="1:11" x14ac:dyDescent="0.25">
      <c r="A354" s="1">
        <v>40892</v>
      </c>
      <c r="B354">
        <v>120</v>
      </c>
      <c r="C354">
        <v>956763</v>
      </c>
      <c r="D354">
        <f t="shared" si="339"/>
        <v>120</v>
      </c>
      <c r="E354">
        <f t="shared" si="340"/>
        <v>1025625</v>
      </c>
      <c r="F354">
        <f t="shared" ref="F354:G356" si="365">B352</f>
        <v>115</v>
      </c>
      <c r="G354">
        <f t="shared" si="365"/>
        <v>1004299</v>
      </c>
      <c r="H354">
        <f t="shared" ref="H354:I356" si="366">B351</f>
        <v>117</v>
      </c>
      <c r="I354">
        <f t="shared" si="366"/>
        <v>2491648</v>
      </c>
      <c r="J354">
        <f t="shared" ref="J354:K356" si="367">B350</f>
        <v>119</v>
      </c>
      <c r="K354">
        <f t="shared" si="367"/>
        <v>1283621</v>
      </c>
    </row>
    <row r="355" spans="1:11" x14ac:dyDescent="0.25">
      <c r="A355" s="1">
        <v>40893</v>
      </c>
      <c r="B355">
        <v>117</v>
      </c>
      <c r="C355">
        <v>1021761</v>
      </c>
      <c r="D355">
        <f t="shared" si="339"/>
        <v>120</v>
      </c>
      <c r="E355">
        <f t="shared" si="340"/>
        <v>956763</v>
      </c>
      <c r="F355">
        <f t="shared" si="365"/>
        <v>120</v>
      </c>
      <c r="G355">
        <f t="shared" si="365"/>
        <v>1025625</v>
      </c>
      <c r="H355">
        <f t="shared" si="366"/>
        <v>115</v>
      </c>
      <c r="I355">
        <f t="shared" si="366"/>
        <v>1004299</v>
      </c>
      <c r="J355">
        <f t="shared" si="367"/>
        <v>117</v>
      </c>
      <c r="K355">
        <f t="shared" si="367"/>
        <v>2491648</v>
      </c>
    </row>
    <row r="356" spans="1:11" x14ac:dyDescent="0.25">
      <c r="A356" s="1">
        <v>40894</v>
      </c>
      <c r="B356">
        <v>111</v>
      </c>
      <c r="C356">
        <v>1041535</v>
      </c>
      <c r="D356">
        <f t="shared" si="339"/>
        <v>117</v>
      </c>
      <c r="E356">
        <f t="shared" si="340"/>
        <v>1021761</v>
      </c>
      <c r="F356">
        <f t="shared" si="365"/>
        <v>120</v>
      </c>
      <c r="G356">
        <f t="shared" si="365"/>
        <v>956763</v>
      </c>
      <c r="H356">
        <f t="shared" si="366"/>
        <v>120</v>
      </c>
      <c r="I356">
        <f t="shared" si="366"/>
        <v>1025625</v>
      </c>
      <c r="J356">
        <f t="shared" si="367"/>
        <v>115</v>
      </c>
      <c r="K356">
        <f t="shared" si="367"/>
        <v>1004299</v>
      </c>
    </row>
    <row r="357" spans="1:11" x14ac:dyDescent="0.25">
      <c r="A357" s="1">
        <v>40895</v>
      </c>
      <c r="B357">
        <v>106</v>
      </c>
      <c r="C357">
        <v>935846</v>
      </c>
      <c r="D357">
        <f t="shared" si="339"/>
        <v>111</v>
      </c>
      <c r="E357">
        <f t="shared" si="340"/>
        <v>1041535</v>
      </c>
      <c r="F357">
        <f t="shared" ref="F357:G359" si="368">B355</f>
        <v>117</v>
      </c>
      <c r="G357">
        <f t="shared" si="368"/>
        <v>1021761</v>
      </c>
      <c r="H357">
        <f t="shared" ref="H357:I359" si="369">B354</f>
        <v>120</v>
      </c>
      <c r="I357">
        <f t="shared" si="369"/>
        <v>956763</v>
      </c>
      <c r="J357">
        <f t="shared" ref="J357:K359" si="370">B353</f>
        <v>120</v>
      </c>
      <c r="K357">
        <f t="shared" si="370"/>
        <v>1025625</v>
      </c>
    </row>
    <row r="358" spans="1:11" x14ac:dyDescent="0.25">
      <c r="A358" s="1">
        <v>40896</v>
      </c>
      <c r="B358">
        <v>107</v>
      </c>
      <c r="C358">
        <v>870997</v>
      </c>
      <c r="D358">
        <f t="shared" si="339"/>
        <v>106</v>
      </c>
      <c r="E358">
        <f t="shared" si="340"/>
        <v>935846</v>
      </c>
      <c r="F358">
        <f t="shared" si="368"/>
        <v>111</v>
      </c>
      <c r="G358">
        <f t="shared" si="368"/>
        <v>1041535</v>
      </c>
      <c r="H358">
        <f t="shared" si="369"/>
        <v>117</v>
      </c>
      <c r="I358">
        <f t="shared" si="369"/>
        <v>1021761</v>
      </c>
      <c r="J358">
        <f t="shared" si="370"/>
        <v>120</v>
      </c>
      <c r="K358">
        <f t="shared" si="370"/>
        <v>956763</v>
      </c>
    </row>
    <row r="359" spans="1:11" x14ac:dyDescent="0.25">
      <c r="A359" s="1">
        <v>40897</v>
      </c>
      <c r="B359">
        <v>89</v>
      </c>
      <c r="C359">
        <v>748173</v>
      </c>
      <c r="D359">
        <f t="shared" si="339"/>
        <v>107</v>
      </c>
      <c r="E359">
        <f t="shared" si="340"/>
        <v>870997</v>
      </c>
      <c r="F359">
        <f t="shared" si="368"/>
        <v>106</v>
      </c>
      <c r="G359">
        <f t="shared" si="368"/>
        <v>935846</v>
      </c>
      <c r="H359">
        <f t="shared" si="369"/>
        <v>111</v>
      </c>
      <c r="I359">
        <f t="shared" si="369"/>
        <v>1041535</v>
      </c>
      <c r="J359">
        <f t="shared" si="370"/>
        <v>117</v>
      </c>
      <c r="K359">
        <f t="shared" si="370"/>
        <v>1021761</v>
      </c>
    </row>
    <row r="360" spans="1:11" x14ac:dyDescent="0.25">
      <c r="A360" s="1">
        <v>40898</v>
      </c>
      <c r="B360">
        <v>76</v>
      </c>
      <c r="C360">
        <v>955615</v>
      </c>
      <c r="D360">
        <f t="shared" si="339"/>
        <v>89</v>
      </c>
      <c r="E360">
        <f t="shared" si="340"/>
        <v>748173</v>
      </c>
      <c r="F360">
        <f t="shared" ref="F360:G362" si="371">B358</f>
        <v>107</v>
      </c>
      <c r="G360">
        <f t="shared" si="371"/>
        <v>870997</v>
      </c>
      <c r="H360">
        <f t="shared" ref="H360:I362" si="372">B357</f>
        <v>106</v>
      </c>
      <c r="I360">
        <f t="shared" si="372"/>
        <v>935846</v>
      </c>
      <c r="J360">
        <f t="shared" ref="J360:K362" si="373">B356</f>
        <v>111</v>
      </c>
      <c r="K360">
        <f t="shared" si="373"/>
        <v>1041535</v>
      </c>
    </row>
    <row r="361" spans="1:11" x14ac:dyDescent="0.25">
      <c r="A361" s="1">
        <v>40899</v>
      </c>
      <c r="B361">
        <v>72</v>
      </c>
      <c r="C361">
        <v>1331622</v>
      </c>
      <c r="D361">
        <f t="shared" si="339"/>
        <v>76</v>
      </c>
      <c r="E361">
        <f t="shared" si="340"/>
        <v>955615</v>
      </c>
      <c r="F361">
        <f t="shared" si="371"/>
        <v>89</v>
      </c>
      <c r="G361">
        <f t="shared" si="371"/>
        <v>748173</v>
      </c>
      <c r="H361">
        <f t="shared" si="372"/>
        <v>107</v>
      </c>
      <c r="I361">
        <f t="shared" si="372"/>
        <v>870997</v>
      </c>
      <c r="J361">
        <f t="shared" si="373"/>
        <v>106</v>
      </c>
      <c r="K361">
        <f t="shared" si="373"/>
        <v>935846</v>
      </c>
    </row>
    <row r="362" spans="1:11" x14ac:dyDescent="0.25">
      <c r="A362" s="1">
        <v>40900</v>
      </c>
      <c r="B362">
        <v>72</v>
      </c>
      <c r="C362">
        <v>1967290</v>
      </c>
      <c r="D362">
        <f t="shared" si="339"/>
        <v>72</v>
      </c>
      <c r="E362">
        <f t="shared" si="340"/>
        <v>1331622</v>
      </c>
      <c r="F362">
        <f t="shared" si="371"/>
        <v>76</v>
      </c>
      <c r="G362">
        <f t="shared" si="371"/>
        <v>955615</v>
      </c>
      <c r="H362">
        <f t="shared" si="372"/>
        <v>89</v>
      </c>
      <c r="I362">
        <f t="shared" si="372"/>
        <v>748173</v>
      </c>
      <c r="J362">
        <f t="shared" si="373"/>
        <v>107</v>
      </c>
      <c r="K362">
        <f t="shared" si="373"/>
        <v>870997</v>
      </c>
    </row>
    <row r="363" spans="1:11" x14ac:dyDescent="0.25">
      <c r="A363" s="1">
        <v>40901</v>
      </c>
      <c r="B363">
        <v>87</v>
      </c>
      <c r="C363">
        <v>2562224</v>
      </c>
      <c r="D363">
        <f t="shared" si="339"/>
        <v>72</v>
      </c>
      <c r="E363">
        <f t="shared" si="340"/>
        <v>1967290</v>
      </c>
      <c r="F363">
        <f t="shared" ref="F363:G365" si="374">B361</f>
        <v>72</v>
      </c>
      <c r="G363">
        <f t="shared" si="374"/>
        <v>1331622</v>
      </c>
      <c r="H363">
        <f t="shared" ref="H363:I365" si="375">B360</f>
        <v>76</v>
      </c>
      <c r="I363">
        <f t="shared" si="375"/>
        <v>955615</v>
      </c>
      <c r="J363">
        <f t="shared" ref="J363:K365" si="376">B359</f>
        <v>89</v>
      </c>
      <c r="K363">
        <f t="shared" si="376"/>
        <v>748173</v>
      </c>
    </row>
    <row r="364" spans="1:11" x14ac:dyDescent="0.25">
      <c r="A364" s="1">
        <v>40902</v>
      </c>
      <c r="B364">
        <v>86</v>
      </c>
      <c r="C364">
        <v>2227622</v>
      </c>
      <c r="D364">
        <f t="shared" si="339"/>
        <v>87</v>
      </c>
      <c r="E364">
        <f t="shared" si="340"/>
        <v>2562224</v>
      </c>
      <c r="F364">
        <f t="shared" si="374"/>
        <v>72</v>
      </c>
      <c r="G364">
        <f t="shared" si="374"/>
        <v>1967290</v>
      </c>
      <c r="H364">
        <f t="shared" si="375"/>
        <v>72</v>
      </c>
      <c r="I364">
        <f t="shared" si="375"/>
        <v>1331622</v>
      </c>
      <c r="J364">
        <f t="shared" si="376"/>
        <v>76</v>
      </c>
      <c r="K364">
        <f t="shared" si="376"/>
        <v>955615</v>
      </c>
    </row>
    <row r="365" spans="1:11" x14ac:dyDescent="0.25">
      <c r="A365" s="1">
        <v>40903</v>
      </c>
      <c r="B365">
        <v>101</v>
      </c>
      <c r="C365">
        <v>2856789</v>
      </c>
      <c r="D365">
        <f t="shared" si="339"/>
        <v>86</v>
      </c>
      <c r="E365">
        <f t="shared" si="340"/>
        <v>2227622</v>
      </c>
      <c r="F365">
        <f t="shared" si="374"/>
        <v>87</v>
      </c>
      <c r="G365">
        <f t="shared" si="374"/>
        <v>2562224</v>
      </c>
      <c r="H365">
        <f t="shared" si="375"/>
        <v>72</v>
      </c>
      <c r="I365">
        <f t="shared" si="375"/>
        <v>1967290</v>
      </c>
      <c r="J365">
        <f t="shared" si="376"/>
        <v>72</v>
      </c>
      <c r="K365">
        <f t="shared" si="376"/>
        <v>1331622</v>
      </c>
    </row>
    <row r="366" spans="1:11" x14ac:dyDescent="0.25">
      <c r="A366" s="1">
        <v>40904</v>
      </c>
      <c r="B366">
        <v>90</v>
      </c>
      <c r="C366">
        <v>2692102</v>
      </c>
      <c r="D366">
        <f t="shared" si="339"/>
        <v>101</v>
      </c>
      <c r="E366">
        <f t="shared" si="340"/>
        <v>2856789</v>
      </c>
      <c r="F366">
        <f t="shared" ref="F366:G368" si="377">B364</f>
        <v>86</v>
      </c>
      <c r="G366">
        <f t="shared" si="377"/>
        <v>2227622</v>
      </c>
      <c r="H366">
        <f t="shared" ref="H366:I368" si="378">B363</f>
        <v>87</v>
      </c>
      <c r="I366">
        <f t="shared" si="378"/>
        <v>2562224</v>
      </c>
      <c r="J366">
        <f t="shared" ref="J366:K368" si="379">B362</f>
        <v>72</v>
      </c>
      <c r="K366">
        <f t="shared" si="379"/>
        <v>1967290</v>
      </c>
    </row>
    <row r="367" spans="1:11" x14ac:dyDescent="0.25">
      <c r="A367" s="1">
        <v>40905</v>
      </c>
      <c r="B367">
        <v>98</v>
      </c>
      <c r="C367">
        <v>2950402</v>
      </c>
      <c r="D367">
        <f t="shared" si="339"/>
        <v>90</v>
      </c>
      <c r="E367">
        <f t="shared" si="340"/>
        <v>2692102</v>
      </c>
      <c r="F367">
        <f t="shared" si="377"/>
        <v>101</v>
      </c>
      <c r="G367">
        <f t="shared" si="377"/>
        <v>2856789</v>
      </c>
      <c r="H367">
        <f t="shared" si="378"/>
        <v>86</v>
      </c>
      <c r="I367">
        <f t="shared" si="378"/>
        <v>2227622</v>
      </c>
      <c r="J367">
        <f t="shared" si="379"/>
        <v>87</v>
      </c>
      <c r="K367">
        <f t="shared" si="379"/>
        <v>2562224</v>
      </c>
    </row>
    <row r="368" spans="1:11" x14ac:dyDescent="0.25">
      <c r="A368" s="1">
        <v>40906</v>
      </c>
      <c r="B368">
        <v>113</v>
      </c>
      <c r="C368">
        <v>3125093</v>
      </c>
      <c r="D368">
        <f t="shared" si="339"/>
        <v>98</v>
      </c>
      <c r="E368">
        <f t="shared" si="340"/>
        <v>2950402</v>
      </c>
      <c r="F368">
        <f t="shared" si="377"/>
        <v>90</v>
      </c>
      <c r="G368">
        <f t="shared" si="377"/>
        <v>2692102</v>
      </c>
      <c r="H368">
        <f t="shared" si="378"/>
        <v>101</v>
      </c>
      <c r="I368">
        <f t="shared" si="378"/>
        <v>2856789</v>
      </c>
      <c r="J368">
        <f t="shared" si="379"/>
        <v>86</v>
      </c>
      <c r="K368">
        <f t="shared" si="379"/>
        <v>2227622</v>
      </c>
    </row>
    <row r="369" spans="1:11" x14ac:dyDescent="0.25">
      <c r="A369" s="1">
        <v>40907</v>
      </c>
      <c r="B369">
        <v>106</v>
      </c>
      <c r="C369">
        <v>2848264</v>
      </c>
      <c r="D369">
        <f t="shared" si="339"/>
        <v>113</v>
      </c>
      <c r="E369">
        <f t="shared" si="340"/>
        <v>3125093</v>
      </c>
      <c r="F369">
        <f t="shared" ref="F369:G371" si="380">B367</f>
        <v>98</v>
      </c>
      <c r="G369">
        <f t="shared" si="380"/>
        <v>2950402</v>
      </c>
      <c r="H369">
        <f t="shared" ref="H369:I371" si="381">B366</f>
        <v>90</v>
      </c>
      <c r="I369">
        <f t="shared" si="381"/>
        <v>2692102</v>
      </c>
      <c r="J369">
        <f t="shared" ref="J369:K371" si="382">B365</f>
        <v>101</v>
      </c>
      <c r="K369">
        <f t="shared" si="382"/>
        <v>2856789</v>
      </c>
    </row>
    <row r="370" spans="1:11" x14ac:dyDescent="0.25">
      <c r="A370" s="1">
        <v>40908</v>
      </c>
      <c r="B370">
        <v>100</v>
      </c>
      <c r="C370">
        <v>2704585</v>
      </c>
      <c r="D370">
        <f t="shared" si="339"/>
        <v>106</v>
      </c>
      <c r="E370">
        <f t="shared" si="340"/>
        <v>2848264</v>
      </c>
      <c r="F370">
        <f t="shared" si="380"/>
        <v>113</v>
      </c>
      <c r="G370">
        <f t="shared" si="380"/>
        <v>3125093</v>
      </c>
      <c r="H370">
        <f t="shared" si="381"/>
        <v>98</v>
      </c>
      <c r="I370">
        <f t="shared" si="381"/>
        <v>2950402</v>
      </c>
      <c r="J370">
        <f t="shared" si="382"/>
        <v>90</v>
      </c>
      <c r="K370">
        <f t="shared" si="382"/>
        <v>2692102</v>
      </c>
    </row>
    <row r="371" spans="1:11" x14ac:dyDescent="0.25">
      <c r="A371" s="1">
        <v>40909</v>
      </c>
      <c r="B371">
        <v>92</v>
      </c>
      <c r="C371">
        <v>2380162</v>
      </c>
      <c r="D371">
        <f t="shared" si="339"/>
        <v>100</v>
      </c>
      <c r="E371">
        <f t="shared" si="340"/>
        <v>2704585</v>
      </c>
      <c r="F371">
        <f t="shared" si="380"/>
        <v>106</v>
      </c>
      <c r="G371">
        <f t="shared" si="380"/>
        <v>2848264</v>
      </c>
      <c r="H371">
        <f t="shared" si="381"/>
        <v>113</v>
      </c>
      <c r="I371">
        <f t="shared" si="381"/>
        <v>3125093</v>
      </c>
      <c r="J371">
        <f t="shared" si="382"/>
        <v>98</v>
      </c>
      <c r="K371">
        <f t="shared" si="382"/>
        <v>2950402</v>
      </c>
    </row>
    <row r="372" spans="1:11" x14ac:dyDescent="0.25">
      <c r="A372" s="1">
        <v>40910</v>
      </c>
      <c r="B372">
        <v>94</v>
      </c>
      <c r="C372">
        <v>4574297</v>
      </c>
      <c r="D372">
        <f t="shared" si="339"/>
        <v>92</v>
      </c>
      <c r="E372">
        <f t="shared" si="340"/>
        <v>2380162</v>
      </c>
      <c r="F372">
        <f t="shared" ref="F372:G374" si="383">B370</f>
        <v>100</v>
      </c>
      <c r="G372">
        <f t="shared" si="383"/>
        <v>2704585</v>
      </c>
      <c r="H372">
        <f t="shared" ref="H372:I374" si="384">B369</f>
        <v>106</v>
      </c>
      <c r="I372">
        <f t="shared" si="384"/>
        <v>2848264</v>
      </c>
      <c r="J372">
        <f t="shared" ref="J372:K374" si="385">B368</f>
        <v>113</v>
      </c>
      <c r="K372">
        <f t="shared" si="385"/>
        <v>3125093</v>
      </c>
    </row>
    <row r="373" spans="1:11" x14ac:dyDescent="0.25">
      <c r="A373" s="1">
        <v>40911</v>
      </c>
      <c r="B373">
        <v>93</v>
      </c>
      <c r="C373">
        <v>2228131</v>
      </c>
      <c r="D373">
        <f t="shared" si="339"/>
        <v>94</v>
      </c>
      <c r="E373">
        <f t="shared" si="340"/>
        <v>4574297</v>
      </c>
      <c r="F373">
        <f t="shared" si="383"/>
        <v>92</v>
      </c>
      <c r="G373">
        <f t="shared" si="383"/>
        <v>2380162</v>
      </c>
      <c r="H373">
        <f t="shared" si="384"/>
        <v>100</v>
      </c>
      <c r="I373">
        <f t="shared" si="384"/>
        <v>2704585</v>
      </c>
      <c r="J373">
        <f t="shared" si="385"/>
        <v>106</v>
      </c>
      <c r="K373">
        <f t="shared" si="385"/>
        <v>2848264</v>
      </c>
    </row>
    <row r="374" spans="1:11" x14ac:dyDescent="0.25">
      <c r="A374" s="1">
        <v>40912</v>
      </c>
      <c r="B374">
        <v>109</v>
      </c>
      <c r="C374">
        <v>2040658</v>
      </c>
      <c r="D374">
        <f t="shared" si="339"/>
        <v>93</v>
      </c>
      <c r="E374">
        <f t="shared" si="340"/>
        <v>2228131</v>
      </c>
      <c r="F374">
        <f t="shared" si="383"/>
        <v>94</v>
      </c>
      <c r="G374">
        <f t="shared" si="383"/>
        <v>4574297</v>
      </c>
      <c r="H374">
        <f t="shared" si="384"/>
        <v>92</v>
      </c>
      <c r="I374">
        <f t="shared" si="384"/>
        <v>2380162</v>
      </c>
      <c r="J374">
        <f t="shared" si="385"/>
        <v>100</v>
      </c>
      <c r="K374">
        <f t="shared" si="385"/>
        <v>2704585</v>
      </c>
    </row>
    <row r="375" spans="1:11" x14ac:dyDescent="0.25">
      <c r="A375" s="1">
        <v>40913</v>
      </c>
      <c r="B375">
        <v>114</v>
      </c>
      <c r="C375">
        <v>3594186</v>
      </c>
      <c r="D375">
        <f t="shared" si="339"/>
        <v>109</v>
      </c>
      <c r="E375">
        <f t="shared" si="340"/>
        <v>2040658</v>
      </c>
      <c r="F375">
        <f t="shared" ref="F375:G377" si="386">B373</f>
        <v>93</v>
      </c>
      <c r="G375">
        <f t="shared" si="386"/>
        <v>2228131</v>
      </c>
      <c r="H375">
        <f t="shared" ref="H375:I377" si="387">B372</f>
        <v>94</v>
      </c>
      <c r="I375">
        <f t="shared" si="387"/>
        <v>4574297</v>
      </c>
      <c r="J375">
        <f t="shared" ref="J375:K377" si="388">B371</f>
        <v>92</v>
      </c>
      <c r="K375">
        <f t="shared" si="388"/>
        <v>2380162</v>
      </c>
    </row>
    <row r="376" spans="1:11" x14ac:dyDescent="0.25">
      <c r="A376" s="1">
        <v>40914</v>
      </c>
      <c r="B376">
        <v>120</v>
      </c>
      <c r="C376">
        <v>1635058</v>
      </c>
      <c r="D376">
        <f t="shared" si="339"/>
        <v>114</v>
      </c>
      <c r="E376">
        <f t="shared" si="340"/>
        <v>3594186</v>
      </c>
      <c r="F376">
        <f t="shared" si="386"/>
        <v>109</v>
      </c>
      <c r="G376">
        <f t="shared" si="386"/>
        <v>2040658</v>
      </c>
      <c r="H376">
        <f t="shared" si="387"/>
        <v>93</v>
      </c>
      <c r="I376">
        <f t="shared" si="387"/>
        <v>2228131</v>
      </c>
      <c r="J376">
        <f t="shared" si="388"/>
        <v>94</v>
      </c>
      <c r="K376">
        <f t="shared" si="388"/>
        <v>4574297</v>
      </c>
    </row>
    <row r="377" spans="1:11" x14ac:dyDescent="0.25">
      <c r="A377" s="1">
        <v>40915</v>
      </c>
      <c r="B377">
        <v>120</v>
      </c>
      <c r="C377">
        <v>1312136</v>
      </c>
      <c r="D377">
        <f t="shared" si="339"/>
        <v>120</v>
      </c>
      <c r="E377">
        <f t="shared" si="340"/>
        <v>1635058</v>
      </c>
      <c r="F377">
        <f t="shared" si="386"/>
        <v>114</v>
      </c>
      <c r="G377">
        <f t="shared" si="386"/>
        <v>3594186</v>
      </c>
      <c r="H377">
        <f t="shared" si="387"/>
        <v>109</v>
      </c>
      <c r="I377">
        <f t="shared" si="387"/>
        <v>2040658</v>
      </c>
      <c r="J377">
        <f t="shared" si="388"/>
        <v>93</v>
      </c>
      <c r="K377">
        <f t="shared" si="388"/>
        <v>2228131</v>
      </c>
    </row>
    <row r="378" spans="1:11" x14ac:dyDescent="0.25">
      <c r="A378" s="1">
        <v>40916</v>
      </c>
      <c r="B378">
        <v>120</v>
      </c>
      <c r="C378">
        <v>1554951</v>
      </c>
      <c r="D378">
        <f t="shared" si="339"/>
        <v>120</v>
      </c>
      <c r="E378">
        <f t="shared" si="340"/>
        <v>1312136</v>
      </c>
      <c r="F378">
        <f t="shared" ref="F378:G380" si="389">B376</f>
        <v>120</v>
      </c>
      <c r="G378">
        <f t="shared" si="389"/>
        <v>1635058</v>
      </c>
      <c r="H378">
        <f t="shared" ref="H378:I380" si="390">B375</f>
        <v>114</v>
      </c>
      <c r="I378">
        <f t="shared" si="390"/>
        <v>3594186</v>
      </c>
      <c r="J378">
        <f t="shared" ref="J378:K380" si="391">B374</f>
        <v>109</v>
      </c>
      <c r="K378">
        <f t="shared" si="391"/>
        <v>2040658</v>
      </c>
    </row>
    <row r="379" spans="1:11" x14ac:dyDescent="0.25">
      <c r="A379" s="1">
        <v>40917</v>
      </c>
      <c r="B379">
        <v>120</v>
      </c>
      <c r="C379">
        <v>1329748</v>
      </c>
      <c r="D379">
        <f t="shared" si="339"/>
        <v>120</v>
      </c>
      <c r="E379">
        <f t="shared" si="340"/>
        <v>1554951</v>
      </c>
      <c r="F379">
        <f t="shared" si="389"/>
        <v>120</v>
      </c>
      <c r="G379">
        <f t="shared" si="389"/>
        <v>1312136</v>
      </c>
      <c r="H379">
        <f t="shared" si="390"/>
        <v>120</v>
      </c>
      <c r="I379">
        <f t="shared" si="390"/>
        <v>1635058</v>
      </c>
      <c r="J379">
        <f t="shared" si="391"/>
        <v>114</v>
      </c>
      <c r="K379">
        <f t="shared" si="391"/>
        <v>3594186</v>
      </c>
    </row>
    <row r="380" spans="1:11" x14ac:dyDescent="0.25">
      <c r="A380" s="1">
        <v>40918</v>
      </c>
      <c r="B380">
        <v>111</v>
      </c>
      <c r="C380">
        <v>1347101</v>
      </c>
      <c r="D380">
        <f t="shared" si="339"/>
        <v>120</v>
      </c>
      <c r="E380">
        <f t="shared" si="340"/>
        <v>1329748</v>
      </c>
      <c r="F380">
        <f t="shared" si="389"/>
        <v>120</v>
      </c>
      <c r="G380">
        <f t="shared" si="389"/>
        <v>1554951</v>
      </c>
      <c r="H380">
        <f t="shared" si="390"/>
        <v>120</v>
      </c>
      <c r="I380">
        <f t="shared" si="390"/>
        <v>1312136</v>
      </c>
      <c r="J380">
        <f t="shared" si="391"/>
        <v>120</v>
      </c>
      <c r="K380">
        <f t="shared" si="391"/>
        <v>1635058</v>
      </c>
    </row>
    <row r="381" spans="1:11" x14ac:dyDescent="0.25">
      <c r="A381" s="1">
        <v>40919</v>
      </c>
      <c r="B381">
        <v>103</v>
      </c>
      <c r="C381">
        <v>2513313</v>
      </c>
      <c r="D381">
        <f t="shared" si="339"/>
        <v>111</v>
      </c>
      <c r="E381">
        <f t="shared" si="340"/>
        <v>1347101</v>
      </c>
      <c r="F381">
        <f t="shared" ref="F381:G383" si="392">B379</f>
        <v>120</v>
      </c>
      <c r="G381">
        <f t="shared" si="392"/>
        <v>1329748</v>
      </c>
      <c r="H381">
        <f t="shared" ref="H381:I383" si="393">B378</f>
        <v>120</v>
      </c>
      <c r="I381">
        <f t="shared" si="393"/>
        <v>1554951</v>
      </c>
      <c r="J381">
        <f t="shared" ref="J381:K383" si="394">B377</f>
        <v>120</v>
      </c>
      <c r="K381">
        <f t="shared" si="394"/>
        <v>1312136</v>
      </c>
    </row>
    <row r="382" spans="1:11" x14ac:dyDescent="0.25">
      <c r="A382" s="1">
        <v>40920</v>
      </c>
      <c r="B382">
        <v>102</v>
      </c>
      <c r="C382">
        <v>1494130</v>
      </c>
      <c r="D382">
        <f t="shared" si="339"/>
        <v>103</v>
      </c>
      <c r="E382">
        <f t="shared" si="340"/>
        <v>2513313</v>
      </c>
      <c r="F382">
        <f t="shared" si="392"/>
        <v>111</v>
      </c>
      <c r="G382">
        <f t="shared" si="392"/>
        <v>1347101</v>
      </c>
      <c r="H382">
        <f t="shared" si="393"/>
        <v>120</v>
      </c>
      <c r="I382">
        <f t="shared" si="393"/>
        <v>1329748</v>
      </c>
      <c r="J382">
        <f t="shared" si="394"/>
        <v>120</v>
      </c>
      <c r="K382">
        <f t="shared" si="394"/>
        <v>1554951</v>
      </c>
    </row>
    <row r="383" spans="1:11" x14ac:dyDescent="0.25">
      <c r="A383" s="1">
        <v>40921</v>
      </c>
      <c r="B383">
        <v>86</v>
      </c>
      <c r="C383">
        <v>4439088</v>
      </c>
      <c r="D383">
        <f t="shared" si="339"/>
        <v>102</v>
      </c>
      <c r="E383">
        <f t="shared" si="340"/>
        <v>1494130</v>
      </c>
      <c r="F383">
        <f t="shared" si="392"/>
        <v>103</v>
      </c>
      <c r="G383">
        <f t="shared" si="392"/>
        <v>2513313</v>
      </c>
      <c r="H383">
        <f t="shared" si="393"/>
        <v>111</v>
      </c>
      <c r="I383">
        <f t="shared" si="393"/>
        <v>1347101</v>
      </c>
      <c r="J383">
        <f t="shared" si="394"/>
        <v>120</v>
      </c>
      <c r="K383">
        <f t="shared" si="394"/>
        <v>1329748</v>
      </c>
    </row>
    <row r="384" spans="1:11" x14ac:dyDescent="0.25">
      <c r="A384" s="1">
        <v>40922</v>
      </c>
      <c r="B384">
        <v>92</v>
      </c>
      <c r="C384">
        <v>1602951</v>
      </c>
      <c r="D384">
        <f t="shared" si="339"/>
        <v>86</v>
      </c>
      <c r="E384">
        <f t="shared" si="340"/>
        <v>4439088</v>
      </c>
      <c r="F384">
        <f t="shared" ref="F384:G386" si="395">B382</f>
        <v>102</v>
      </c>
      <c r="G384">
        <f t="shared" si="395"/>
        <v>1494130</v>
      </c>
      <c r="H384">
        <f t="shared" ref="H384:I386" si="396">B381</f>
        <v>103</v>
      </c>
      <c r="I384">
        <f t="shared" si="396"/>
        <v>2513313</v>
      </c>
      <c r="J384">
        <f t="shared" ref="J384:K386" si="397">B380</f>
        <v>111</v>
      </c>
      <c r="K384">
        <f t="shared" si="397"/>
        <v>1347101</v>
      </c>
    </row>
    <row r="385" spans="1:11" x14ac:dyDescent="0.25">
      <c r="A385" s="1">
        <v>40923</v>
      </c>
      <c r="B385">
        <v>96</v>
      </c>
      <c r="C385">
        <v>1478149</v>
      </c>
      <c r="D385">
        <f t="shared" si="339"/>
        <v>92</v>
      </c>
      <c r="E385">
        <f t="shared" si="340"/>
        <v>1602951</v>
      </c>
      <c r="F385">
        <f t="shared" si="395"/>
        <v>86</v>
      </c>
      <c r="G385">
        <f t="shared" si="395"/>
        <v>4439088</v>
      </c>
      <c r="H385">
        <f t="shared" si="396"/>
        <v>102</v>
      </c>
      <c r="I385">
        <f t="shared" si="396"/>
        <v>1494130</v>
      </c>
      <c r="J385">
        <f t="shared" si="397"/>
        <v>103</v>
      </c>
      <c r="K385">
        <f t="shared" si="397"/>
        <v>2513313</v>
      </c>
    </row>
    <row r="386" spans="1:11" x14ac:dyDescent="0.25">
      <c r="A386" s="1">
        <v>40924</v>
      </c>
      <c r="B386">
        <v>76</v>
      </c>
      <c r="C386">
        <v>1280917</v>
      </c>
      <c r="D386">
        <f t="shared" si="339"/>
        <v>96</v>
      </c>
      <c r="E386">
        <f t="shared" si="340"/>
        <v>1478149</v>
      </c>
      <c r="F386">
        <f t="shared" si="395"/>
        <v>92</v>
      </c>
      <c r="G386">
        <f t="shared" si="395"/>
        <v>1602951</v>
      </c>
      <c r="H386">
        <f t="shared" si="396"/>
        <v>86</v>
      </c>
      <c r="I386">
        <f t="shared" si="396"/>
        <v>4439088</v>
      </c>
      <c r="J386">
        <f t="shared" si="397"/>
        <v>102</v>
      </c>
      <c r="K386">
        <f t="shared" si="397"/>
        <v>1494130</v>
      </c>
    </row>
    <row r="387" spans="1:11" x14ac:dyDescent="0.25">
      <c r="A387" s="1">
        <v>40925</v>
      </c>
      <c r="B387">
        <v>67</v>
      </c>
      <c r="C387">
        <v>1310405</v>
      </c>
      <c r="D387">
        <f t="shared" si="339"/>
        <v>76</v>
      </c>
      <c r="E387">
        <f t="shared" si="340"/>
        <v>1280917</v>
      </c>
      <c r="F387">
        <f t="shared" ref="F387:G389" si="398">B385</f>
        <v>96</v>
      </c>
      <c r="G387">
        <f t="shared" si="398"/>
        <v>1478149</v>
      </c>
      <c r="H387">
        <f t="shared" ref="H387:I389" si="399">B384</f>
        <v>92</v>
      </c>
      <c r="I387">
        <f t="shared" si="399"/>
        <v>1602951</v>
      </c>
      <c r="J387">
        <f t="shared" ref="J387:K389" si="400">B383</f>
        <v>86</v>
      </c>
      <c r="K387">
        <f t="shared" si="400"/>
        <v>4439088</v>
      </c>
    </row>
    <row r="388" spans="1:11" x14ac:dyDescent="0.25">
      <c r="A388" s="1">
        <v>40926</v>
      </c>
      <c r="B388">
        <v>59</v>
      </c>
      <c r="C388">
        <v>1100601</v>
      </c>
      <c r="D388">
        <f t="shared" si="339"/>
        <v>67</v>
      </c>
      <c r="E388">
        <f t="shared" si="340"/>
        <v>1310405</v>
      </c>
      <c r="F388">
        <f t="shared" si="398"/>
        <v>76</v>
      </c>
      <c r="G388">
        <f t="shared" si="398"/>
        <v>1280917</v>
      </c>
      <c r="H388">
        <f t="shared" si="399"/>
        <v>96</v>
      </c>
      <c r="I388">
        <f t="shared" si="399"/>
        <v>1478149</v>
      </c>
      <c r="J388">
        <f t="shared" si="400"/>
        <v>92</v>
      </c>
      <c r="K388">
        <f t="shared" si="400"/>
        <v>1602951</v>
      </c>
    </row>
    <row r="389" spans="1:11" x14ac:dyDescent="0.25">
      <c r="A389" s="1">
        <v>40927</v>
      </c>
      <c r="B389">
        <v>68</v>
      </c>
      <c r="C389">
        <v>1250420</v>
      </c>
      <c r="D389">
        <f t="shared" si="339"/>
        <v>59</v>
      </c>
      <c r="E389">
        <f t="shared" si="340"/>
        <v>1100601</v>
      </c>
      <c r="F389">
        <f t="shared" si="398"/>
        <v>67</v>
      </c>
      <c r="G389">
        <f t="shared" si="398"/>
        <v>1310405</v>
      </c>
      <c r="H389">
        <f t="shared" si="399"/>
        <v>76</v>
      </c>
      <c r="I389">
        <f t="shared" si="399"/>
        <v>1280917</v>
      </c>
      <c r="J389">
        <f t="shared" si="400"/>
        <v>96</v>
      </c>
      <c r="K389">
        <f t="shared" si="400"/>
        <v>1478149</v>
      </c>
    </row>
    <row r="390" spans="1:11" x14ac:dyDescent="0.25">
      <c r="A390" s="1">
        <v>40928</v>
      </c>
      <c r="B390">
        <v>95</v>
      </c>
      <c r="C390">
        <v>1836410</v>
      </c>
      <c r="D390">
        <f t="shared" si="339"/>
        <v>68</v>
      </c>
      <c r="E390">
        <f t="shared" si="340"/>
        <v>1250420</v>
      </c>
      <c r="F390">
        <f t="shared" ref="F390:G392" si="401">B388</f>
        <v>59</v>
      </c>
      <c r="G390">
        <f t="shared" si="401"/>
        <v>1100601</v>
      </c>
      <c r="H390">
        <f t="shared" ref="H390:I392" si="402">B387</f>
        <v>67</v>
      </c>
      <c r="I390">
        <f t="shared" si="402"/>
        <v>1310405</v>
      </c>
      <c r="J390">
        <f t="shared" ref="J390:K392" si="403">B386</f>
        <v>76</v>
      </c>
      <c r="K390">
        <f t="shared" si="403"/>
        <v>1280917</v>
      </c>
    </row>
    <row r="391" spans="1:11" x14ac:dyDescent="0.25">
      <c r="A391" s="1">
        <v>40929</v>
      </c>
      <c r="B391">
        <v>86</v>
      </c>
      <c r="C391">
        <v>2545300</v>
      </c>
      <c r="D391">
        <f t="shared" si="339"/>
        <v>95</v>
      </c>
      <c r="E391">
        <f t="shared" si="340"/>
        <v>1836410</v>
      </c>
      <c r="F391">
        <f t="shared" si="401"/>
        <v>68</v>
      </c>
      <c r="G391">
        <f t="shared" si="401"/>
        <v>1250420</v>
      </c>
      <c r="H391">
        <f t="shared" si="402"/>
        <v>59</v>
      </c>
      <c r="I391">
        <f t="shared" si="402"/>
        <v>1100601</v>
      </c>
      <c r="J391">
        <f t="shared" si="403"/>
        <v>67</v>
      </c>
      <c r="K391">
        <f t="shared" si="403"/>
        <v>1310405</v>
      </c>
    </row>
    <row r="392" spans="1:11" x14ac:dyDescent="0.25">
      <c r="A392" s="1">
        <v>40930</v>
      </c>
      <c r="B392">
        <v>87</v>
      </c>
      <c r="C392">
        <v>2870372</v>
      </c>
      <c r="D392">
        <f t="shared" si="339"/>
        <v>86</v>
      </c>
      <c r="E392">
        <f t="shared" si="340"/>
        <v>2545300</v>
      </c>
      <c r="F392">
        <f t="shared" si="401"/>
        <v>95</v>
      </c>
      <c r="G392">
        <f t="shared" si="401"/>
        <v>1836410</v>
      </c>
      <c r="H392">
        <f t="shared" si="402"/>
        <v>68</v>
      </c>
      <c r="I392">
        <f t="shared" si="402"/>
        <v>1250420</v>
      </c>
      <c r="J392">
        <f t="shared" si="403"/>
        <v>59</v>
      </c>
      <c r="K392">
        <f t="shared" si="403"/>
        <v>1100601</v>
      </c>
    </row>
    <row r="393" spans="1:11" x14ac:dyDescent="0.25">
      <c r="A393" s="1">
        <v>40931</v>
      </c>
      <c r="B393">
        <v>83</v>
      </c>
      <c r="C393">
        <v>3053466</v>
      </c>
      <c r="D393">
        <f t="shared" si="339"/>
        <v>87</v>
      </c>
      <c r="E393">
        <f t="shared" si="340"/>
        <v>2870372</v>
      </c>
      <c r="F393">
        <f t="shared" ref="F393:G395" si="404">B391</f>
        <v>86</v>
      </c>
      <c r="G393">
        <f t="shared" si="404"/>
        <v>2545300</v>
      </c>
      <c r="H393">
        <f t="shared" ref="H393:I395" si="405">B390</f>
        <v>95</v>
      </c>
      <c r="I393">
        <f t="shared" si="405"/>
        <v>1836410</v>
      </c>
      <c r="J393">
        <f t="shared" ref="J393:K395" si="406">B389</f>
        <v>68</v>
      </c>
      <c r="K393">
        <f t="shared" si="406"/>
        <v>1250420</v>
      </c>
    </row>
    <row r="394" spans="1:11" x14ac:dyDescent="0.25">
      <c r="A394" s="1">
        <v>40932</v>
      </c>
      <c r="B394">
        <v>87</v>
      </c>
      <c r="C394">
        <v>3214345</v>
      </c>
      <c r="D394">
        <f t="shared" ref="D394:D457" si="407">B393</f>
        <v>83</v>
      </c>
      <c r="E394">
        <f t="shared" ref="E394:E457" si="408">C393</f>
        <v>3053466</v>
      </c>
      <c r="F394">
        <f t="shared" si="404"/>
        <v>87</v>
      </c>
      <c r="G394">
        <f t="shared" si="404"/>
        <v>2870372</v>
      </c>
      <c r="H394">
        <f t="shared" si="405"/>
        <v>86</v>
      </c>
      <c r="I394">
        <f t="shared" si="405"/>
        <v>2545300</v>
      </c>
      <c r="J394">
        <f t="shared" si="406"/>
        <v>95</v>
      </c>
      <c r="K394">
        <f t="shared" si="406"/>
        <v>1836410</v>
      </c>
    </row>
    <row r="395" spans="1:11" x14ac:dyDescent="0.25">
      <c r="A395" s="1">
        <v>40933</v>
      </c>
      <c r="B395">
        <v>87</v>
      </c>
      <c r="C395">
        <v>3202303</v>
      </c>
      <c r="D395">
        <f t="shared" si="407"/>
        <v>87</v>
      </c>
      <c r="E395">
        <f t="shared" si="408"/>
        <v>3214345</v>
      </c>
      <c r="F395">
        <f t="shared" si="404"/>
        <v>83</v>
      </c>
      <c r="G395">
        <f t="shared" si="404"/>
        <v>3053466</v>
      </c>
      <c r="H395">
        <f t="shared" si="405"/>
        <v>87</v>
      </c>
      <c r="I395">
        <f t="shared" si="405"/>
        <v>2870372</v>
      </c>
      <c r="J395">
        <f t="shared" si="406"/>
        <v>86</v>
      </c>
      <c r="K395">
        <f t="shared" si="406"/>
        <v>2545300</v>
      </c>
    </row>
    <row r="396" spans="1:11" x14ac:dyDescent="0.25">
      <c r="A396" s="1">
        <v>40934</v>
      </c>
      <c r="B396">
        <v>71</v>
      </c>
      <c r="C396">
        <v>2934488</v>
      </c>
      <c r="D396">
        <f t="shared" si="407"/>
        <v>87</v>
      </c>
      <c r="E396">
        <f t="shared" si="408"/>
        <v>3202303</v>
      </c>
      <c r="F396">
        <f t="shared" ref="F396:G398" si="409">B394</f>
        <v>87</v>
      </c>
      <c r="G396">
        <f t="shared" si="409"/>
        <v>3214345</v>
      </c>
      <c r="H396">
        <f t="shared" ref="H396:I398" si="410">B393</f>
        <v>83</v>
      </c>
      <c r="I396">
        <f t="shared" si="410"/>
        <v>3053466</v>
      </c>
      <c r="J396">
        <f t="shared" ref="J396:K398" si="411">B392</f>
        <v>87</v>
      </c>
      <c r="K396">
        <f t="shared" si="411"/>
        <v>2870372</v>
      </c>
    </row>
    <row r="397" spans="1:11" x14ac:dyDescent="0.25">
      <c r="A397" s="1">
        <v>40935</v>
      </c>
      <c r="B397">
        <v>87</v>
      </c>
      <c r="C397">
        <v>3185380</v>
      </c>
      <c r="D397">
        <f t="shared" si="407"/>
        <v>71</v>
      </c>
      <c r="E397">
        <f t="shared" si="408"/>
        <v>2934488</v>
      </c>
      <c r="F397">
        <f t="shared" si="409"/>
        <v>87</v>
      </c>
      <c r="G397">
        <f t="shared" si="409"/>
        <v>3202303</v>
      </c>
      <c r="H397">
        <f t="shared" si="410"/>
        <v>87</v>
      </c>
      <c r="I397">
        <f t="shared" si="410"/>
        <v>3214345</v>
      </c>
      <c r="J397">
        <f t="shared" si="411"/>
        <v>83</v>
      </c>
      <c r="K397">
        <f t="shared" si="411"/>
        <v>3053466</v>
      </c>
    </row>
    <row r="398" spans="1:11" x14ac:dyDescent="0.25">
      <c r="A398" s="1">
        <v>40936</v>
      </c>
      <c r="B398">
        <v>93</v>
      </c>
      <c r="C398">
        <v>2853517</v>
      </c>
      <c r="D398">
        <f t="shared" si="407"/>
        <v>87</v>
      </c>
      <c r="E398">
        <f t="shared" si="408"/>
        <v>3185380</v>
      </c>
      <c r="F398">
        <f t="shared" si="409"/>
        <v>71</v>
      </c>
      <c r="G398">
        <f t="shared" si="409"/>
        <v>2934488</v>
      </c>
      <c r="H398">
        <f t="shared" si="410"/>
        <v>87</v>
      </c>
      <c r="I398">
        <f t="shared" si="410"/>
        <v>3202303</v>
      </c>
      <c r="J398">
        <f t="shared" si="411"/>
        <v>87</v>
      </c>
      <c r="K398">
        <f t="shared" si="411"/>
        <v>3214345</v>
      </c>
    </row>
    <row r="399" spans="1:11" x14ac:dyDescent="0.25">
      <c r="A399" s="1">
        <v>40937</v>
      </c>
      <c r="B399">
        <v>94</v>
      </c>
      <c r="C399">
        <v>2760309</v>
      </c>
      <c r="D399">
        <f t="shared" si="407"/>
        <v>93</v>
      </c>
      <c r="E399">
        <f t="shared" si="408"/>
        <v>2853517</v>
      </c>
      <c r="F399">
        <f t="shared" ref="F399:G401" si="412">B397</f>
        <v>87</v>
      </c>
      <c r="G399">
        <f t="shared" si="412"/>
        <v>3185380</v>
      </c>
      <c r="H399">
        <f t="shared" ref="H399:I401" si="413">B396</f>
        <v>71</v>
      </c>
      <c r="I399">
        <f t="shared" si="413"/>
        <v>2934488</v>
      </c>
      <c r="J399">
        <f t="shared" ref="J399:K401" si="414">B395</f>
        <v>87</v>
      </c>
      <c r="K399">
        <f t="shared" si="414"/>
        <v>3202303</v>
      </c>
    </row>
    <row r="400" spans="1:11" x14ac:dyDescent="0.25">
      <c r="A400" s="1">
        <v>40938</v>
      </c>
      <c r="B400">
        <v>85</v>
      </c>
      <c r="C400">
        <v>2959431</v>
      </c>
      <c r="D400">
        <f t="shared" si="407"/>
        <v>94</v>
      </c>
      <c r="E400">
        <f t="shared" si="408"/>
        <v>2760309</v>
      </c>
      <c r="F400">
        <f t="shared" si="412"/>
        <v>93</v>
      </c>
      <c r="G400">
        <f t="shared" si="412"/>
        <v>2853517</v>
      </c>
      <c r="H400">
        <f t="shared" si="413"/>
        <v>87</v>
      </c>
      <c r="I400">
        <f t="shared" si="413"/>
        <v>3185380</v>
      </c>
      <c r="J400">
        <f t="shared" si="414"/>
        <v>71</v>
      </c>
      <c r="K400">
        <f t="shared" si="414"/>
        <v>2934488</v>
      </c>
    </row>
    <row r="401" spans="1:11" x14ac:dyDescent="0.25">
      <c r="A401" s="1">
        <v>40939</v>
      </c>
      <c r="B401">
        <v>82</v>
      </c>
      <c r="C401">
        <v>2326671</v>
      </c>
      <c r="D401">
        <f t="shared" si="407"/>
        <v>85</v>
      </c>
      <c r="E401">
        <f t="shared" si="408"/>
        <v>2959431</v>
      </c>
      <c r="F401">
        <f t="shared" si="412"/>
        <v>94</v>
      </c>
      <c r="G401">
        <f t="shared" si="412"/>
        <v>2760309</v>
      </c>
      <c r="H401">
        <f t="shared" si="413"/>
        <v>93</v>
      </c>
      <c r="I401">
        <f t="shared" si="413"/>
        <v>2853517</v>
      </c>
      <c r="J401">
        <f t="shared" si="414"/>
        <v>87</v>
      </c>
      <c r="K401">
        <f t="shared" si="414"/>
        <v>3185380</v>
      </c>
    </row>
    <row r="402" spans="1:11" x14ac:dyDescent="0.25">
      <c r="A402" s="1">
        <v>40940</v>
      </c>
      <c r="B402">
        <v>78</v>
      </c>
      <c r="C402">
        <v>1536592</v>
      </c>
      <c r="D402">
        <f t="shared" si="407"/>
        <v>82</v>
      </c>
      <c r="E402">
        <f t="shared" si="408"/>
        <v>2326671</v>
      </c>
      <c r="F402">
        <f t="shared" ref="F402:G404" si="415">B400</f>
        <v>85</v>
      </c>
      <c r="G402">
        <f t="shared" si="415"/>
        <v>2959431</v>
      </c>
      <c r="H402">
        <f t="shared" ref="H402:I404" si="416">B399</f>
        <v>94</v>
      </c>
      <c r="I402">
        <f t="shared" si="416"/>
        <v>2760309</v>
      </c>
      <c r="J402">
        <f t="shared" ref="J402:K404" si="417">B398</f>
        <v>93</v>
      </c>
      <c r="K402">
        <f t="shared" si="417"/>
        <v>2853517</v>
      </c>
    </row>
    <row r="403" spans="1:11" x14ac:dyDescent="0.25">
      <c r="A403" s="1">
        <v>40941</v>
      </c>
      <c r="B403">
        <v>85</v>
      </c>
      <c r="C403">
        <v>1605804</v>
      </c>
      <c r="D403">
        <f t="shared" si="407"/>
        <v>78</v>
      </c>
      <c r="E403">
        <f t="shared" si="408"/>
        <v>1536592</v>
      </c>
      <c r="F403">
        <f t="shared" si="415"/>
        <v>82</v>
      </c>
      <c r="G403">
        <f t="shared" si="415"/>
        <v>2326671</v>
      </c>
      <c r="H403">
        <f t="shared" si="416"/>
        <v>85</v>
      </c>
      <c r="I403">
        <f t="shared" si="416"/>
        <v>2959431</v>
      </c>
      <c r="J403">
        <f t="shared" si="417"/>
        <v>94</v>
      </c>
      <c r="K403">
        <f t="shared" si="417"/>
        <v>2760309</v>
      </c>
    </row>
    <row r="404" spans="1:11" x14ac:dyDescent="0.25">
      <c r="A404" s="1">
        <v>40942</v>
      </c>
      <c r="B404">
        <v>85</v>
      </c>
      <c r="C404">
        <v>1486466</v>
      </c>
      <c r="D404">
        <f t="shared" si="407"/>
        <v>85</v>
      </c>
      <c r="E404">
        <f t="shared" si="408"/>
        <v>1605804</v>
      </c>
      <c r="F404">
        <f t="shared" si="415"/>
        <v>78</v>
      </c>
      <c r="G404">
        <f t="shared" si="415"/>
        <v>1536592</v>
      </c>
      <c r="H404">
        <f t="shared" si="416"/>
        <v>82</v>
      </c>
      <c r="I404">
        <f t="shared" si="416"/>
        <v>2326671</v>
      </c>
      <c r="J404">
        <f t="shared" si="417"/>
        <v>85</v>
      </c>
      <c r="K404">
        <f t="shared" si="417"/>
        <v>2959431</v>
      </c>
    </row>
    <row r="405" spans="1:11" x14ac:dyDescent="0.25">
      <c r="A405" s="1">
        <v>40943</v>
      </c>
      <c r="B405">
        <v>82</v>
      </c>
      <c r="C405">
        <v>1290761</v>
      </c>
      <c r="D405">
        <f t="shared" si="407"/>
        <v>85</v>
      </c>
      <c r="E405">
        <f t="shared" si="408"/>
        <v>1486466</v>
      </c>
      <c r="F405">
        <f t="shared" ref="F405:G407" si="418">B403</f>
        <v>85</v>
      </c>
      <c r="G405">
        <f t="shared" si="418"/>
        <v>1605804</v>
      </c>
      <c r="H405">
        <f t="shared" ref="H405:I407" si="419">B402</f>
        <v>78</v>
      </c>
      <c r="I405">
        <f t="shared" si="419"/>
        <v>1536592</v>
      </c>
      <c r="J405">
        <f t="shared" ref="J405:K407" si="420">B401</f>
        <v>82</v>
      </c>
      <c r="K405">
        <f t="shared" si="420"/>
        <v>2326671</v>
      </c>
    </row>
    <row r="406" spans="1:11" x14ac:dyDescent="0.25">
      <c r="A406" s="1">
        <v>40944</v>
      </c>
      <c r="B406">
        <v>85</v>
      </c>
      <c r="C406">
        <v>1468594</v>
      </c>
      <c r="D406">
        <f t="shared" si="407"/>
        <v>82</v>
      </c>
      <c r="E406">
        <f t="shared" si="408"/>
        <v>1290761</v>
      </c>
      <c r="F406">
        <f t="shared" si="418"/>
        <v>85</v>
      </c>
      <c r="G406">
        <f t="shared" si="418"/>
        <v>1486466</v>
      </c>
      <c r="H406">
        <f t="shared" si="419"/>
        <v>85</v>
      </c>
      <c r="I406">
        <f t="shared" si="419"/>
        <v>1605804</v>
      </c>
      <c r="J406">
        <f t="shared" si="420"/>
        <v>78</v>
      </c>
      <c r="K406">
        <f t="shared" si="420"/>
        <v>1536592</v>
      </c>
    </row>
    <row r="407" spans="1:11" x14ac:dyDescent="0.25">
      <c r="A407" s="1">
        <v>40945</v>
      </c>
      <c r="B407">
        <v>76</v>
      </c>
      <c r="C407">
        <v>1666755</v>
      </c>
      <c r="D407">
        <f t="shared" si="407"/>
        <v>85</v>
      </c>
      <c r="E407">
        <f t="shared" si="408"/>
        <v>1468594</v>
      </c>
      <c r="F407">
        <f t="shared" si="418"/>
        <v>82</v>
      </c>
      <c r="G407">
        <f t="shared" si="418"/>
        <v>1290761</v>
      </c>
      <c r="H407">
        <f t="shared" si="419"/>
        <v>85</v>
      </c>
      <c r="I407">
        <f t="shared" si="419"/>
        <v>1486466</v>
      </c>
      <c r="J407">
        <f t="shared" si="420"/>
        <v>85</v>
      </c>
      <c r="K407">
        <f t="shared" si="420"/>
        <v>1605804</v>
      </c>
    </row>
    <row r="408" spans="1:11" x14ac:dyDescent="0.25">
      <c r="A408" s="1">
        <v>40946</v>
      </c>
      <c r="B408">
        <v>91</v>
      </c>
      <c r="C408">
        <v>1679330</v>
      </c>
      <c r="D408">
        <f t="shared" si="407"/>
        <v>76</v>
      </c>
      <c r="E408">
        <f t="shared" si="408"/>
        <v>1666755</v>
      </c>
      <c r="F408">
        <f t="shared" ref="F408:G410" si="421">B406</f>
        <v>85</v>
      </c>
      <c r="G408">
        <f t="shared" si="421"/>
        <v>1468594</v>
      </c>
      <c r="H408">
        <f t="shared" ref="H408:I410" si="422">B405</f>
        <v>82</v>
      </c>
      <c r="I408">
        <f t="shared" si="422"/>
        <v>1290761</v>
      </c>
      <c r="J408">
        <f t="shared" ref="J408:K410" si="423">B404</f>
        <v>85</v>
      </c>
      <c r="K408">
        <f t="shared" si="423"/>
        <v>1486466</v>
      </c>
    </row>
    <row r="409" spans="1:11" x14ac:dyDescent="0.25">
      <c r="A409" s="1">
        <v>40947</v>
      </c>
      <c r="B409">
        <v>89</v>
      </c>
      <c r="C409">
        <v>1665157</v>
      </c>
      <c r="D409">
        <f t="shared" si="407"/>
        <v>91</v>
      </c>
      <c r="E409">
        <f t="shared" si="408"/>
        <v>1679330</v>
      </c>
      <c r="F409">
        <f t="shared" si="421"/>
        <v>76</v>
      </c>
      <c r="G409">
        <f t="shared" si="421"/>
        <v>1666755</v>
      </c>
      <c r="H409">
        <f t="shared" si="422"/>
        <v>85</v>
      </c>
      <c r="I409">
        <f t="shared" si="422"/>
        <v>1468594</v>
      </c>
      <c r="J409">
        <f t="shared" si="423"/>
        <v>82</v>
      </c>
      <c r="K409">
        <f t="shared" si="423"/>
        <v>1290761</v>
      </c>
    </row>
    <row r="410" spans="1:11" x14ac:dyDescent="0.25">
      <c r="A410" s="1">
        <v>40948</v>
      </c>
      <c r="B410">
        <v>97</v>
      </c>
      <c r="C410">
        <v>1555962</v>
      </c>
      <c r="D410">
        <f t="shared" si="407"/>
        <v>89</v>
      </c>
      <c r="E410">
        <f t="shared" si="408"/>
        <v>1665157</v>
      </c>
      <c r="F410">
        <f t="shared" si="421"/>
        <v>91</v>
      </c>
      <c r="G410">
        <f t="shared" si="421"/>
        <v>1679330</v>
      </c>
      <c r="H410">
        <f t="shared" si="422"/>
        <v>76</v>
      </c>
      <c r="I410">
        <f t="shared" si="422"/>
        <v>1666755</v>
      </c>
      <c r="J410">
        <f t="shared" si="423"/>
        <v>85</v>
      </c>
      <c r="K410">
        <f t="shared" si="423"/>
        <v>1468594</v>
      </c>
    </row>
    <row r="411" spans="1:11" x14ac:dyDescent="0.25">
      <c r="A411" s="1">
        <v>40949</v>
      </c>
      <c r="B411">
        <v>80</v>
      </c>
      <c r="C411">
        <v>1422170</v>
      </c>
      <c r="D411">
        <f t="shared" si="407"/>
        <v>97</v>
      </c>
      <c r="E411">
        <f t="shared" si="408"/>
        <v>1555962</v>
      </c>
      <c r="F411">
        <f t="shared" ref="F411:G413" si="424">B409</f>
        <v>89</v>
      </c>
      <c r="G411">
        <f t="shared" si="424"/>
        <v>1665157</v>
      </c>
      <c r="H411">
        <f t="shared" ref="H411:I413" si="425">B408</f>
        <v>91</v>
      </c>
      <c r="I411">
        <f t="shared" si="425"/>
        <v>1679330</v>
      </c>
      <c r="J411">
        <f t="shared" ref="J411:K413" si="426">B407</f>
        <v>76</v>
      </c>
      <c r="K411">
        <f t="shared" si="426"/>
        <v>1666755</v>
      </c>
    </row>
    <row r="412" spans="1:11" x14ac:dyDescent="0.25">
      <c r="A412" s="1">
        <v>40950</v>
      </c>
      <c r="B412">
        <v>78</v>
      </c>
      <c r="C412">
        <v>1231301</v>
      </c>
      <c r="D412">
        <f t="shared" si="407"/>
        <v>80</v>
      </c>
      <c r="E412">
        <f t="shared" si="408"/>
        <v>1422170</v>
      </c>
      <c r="F412">
        <f t="shared" si="424"/>
        <v>97</v>
      </c>
      <c r="G412">
        <f t="shared" si="424"/>
        <v>1555962</v>
      </c>
      <c r="H412">
        <f t="shared" si="425"/>
        <v>89</v>
      </c>
      <c r="I412">
        <f t="shared" si="425"/>
        <v>1665157</v>
      </c>
      <c r="J412">
        <f t="shared" si="426"/>
        <v>91</v>
      </c>
      <c r="K412">
        <f t="shared" si="426"/>
        <v>1679330</v>
      </c>
    </row>
    <row r="413" spans="1:11" x14ac:dyDescent="0.25">
      <c r="A413" s="1">
        <v>40951</v>
      </c>
      <c r="B413">
        <v>76</v>
      </c>
      <c r="C413">
        <v>1272873</v>
      </c>
      <c r="D413">
        <f t="shared" si="407"/>
        <v>78</v>
      </c>
      <c r="E413">
        <f t="shared" si="408"/>
        <v>1231301</v>
      </c>
      <c r="F413">
        <f t="shared" si="424"/>
        <v>80</v>
      </c>
      <c r="G413">
        <f t="shared" si="424"/>
        <v>1422170</v>
      </c>
      <c r="H413">
        <f t="shared" si="425"/>
        <v>97</v>
      </c>
      <c r="I413">
        <f t="shared" si="425"/>
        <v>1555962</v>
      </c>
      <c r="J413">
        <f t="shared" si="426"/>
        <v>89</v>
      </c>
      <c r="K413">
        <f t="shared" si="426"/>
        <v>1665157</v>
      </c>
    </row>
    <row r="414" spans="1:11" x14ac:dyDescent="0.25">
      <c r="A414" s="1">
        <v>40952</v>
      </c>
      <c r="B414">
        <v>87</v>
      </c>
      <c r="C414">
        <v>1387142</v>
      </c>
      <c r="D414">
        <f t="shared" si="407"/>
        <v>76</v>
      </c>
      <c r="E414">
        <f t="shared" si="408"/>
        <v>1272873</v>
      </c>
      <c r="F414">
        <f t="shared" ref="F414:G416" si="427">B412</f>
        <v>78</v>
      </c>
      <c r="G414">
        <f t="shared" si="427"/>
        <v>1231301</v>
      </c>
      <c r="H414">
        <f t="shared" ref="H414:I416" si="428">B411</f>
        <v>80</v>
      </c>
      <c r="I414">
        <f t="shared" si="428"/>
        <v>1422170</v>
      </c>
      <c r="J414">
        <f t="shared" ref="J414:K416" si="429">B410</f>
        <v>97</v>
      </c>
      <c r="K414">
        <f t="shared" si="429"/>
        <v>1555962</v>
      </c>
    </row>
    <row r="415" spans="1:11" x14ac:dyDescent="0.25">
      <c r="A415" s="1">
        <v>40953</v>
      </c>
      <c r="B415">
        <v>85</v>
      </c>
      <c r="C415">
        <v>1429196</v>
      </c>
      <c r="D415">
        <f t="shared" si="407"/>
        <v>87</v>
      </c>
      <c r="E415">
        <f t="shared" si="408"/>
        <v>1387142</v>
      </c>
      <c r="F415">
        <f t="shared" si="427"/>
        <v>76</v>
      </c>
      <c r="G415">
        <f t="shared" si="427"/>
        <v>1272873</v>
      </c>
      <c r="H415">
        <f t="shared" si="428"/>
        <v>78</v>
      </c>
      <c r="I415">
        <f t="shared" si="428"/>
        <v>1231301</v>
      </c>
      <c r="J415">
        <f t="shared" si="429"/>
        <v>80</v>
      </c>
      <c r="K415">
        <f t="shared" si="429"/>
        <v>1422170</v>
      </c>
    </row>
    <row r="416" spans="1:11" x14ac:dyDescent="0.25">
      <c r="A416" s="1">
        <v>40954</v>
      </c>
      <c r="B416">
        <v>100</v>
      </c>
      <c r="C416">
        <v>1482638</v>
      </c>
      <c r="D416">
        <f t="shared" si="407"/>
        <v>85</v>
      </c>
      <c r="E416">
        <f t="shared" si="408"/>
        <v>1429196</v>
      </c>
      <c r="F416">
        <f t="shared" si="427"/>
        <v>87</v>
      </c>
      <c r="G416">
        <f t="shared" si="427"/>
        <v>1387142</v>
      </c>
      <c r="H416">
        <f t="shared" si="428"/>
        <v>76</v>
      </c>
      <c r="I416">
        <f t="shared" si="428"/>
        <v>1272873</v>
      </c>
      <c r="J416">
        <f t="shared" si="429"/>
        <v>78</v>
      </c>
      <c r="K416">
        <f t="shared" si="429"/>
        <v>1231301</v>
      </c>
    </row>
    <row r="417" spans="1:11" x14ac:dyDescent="0.25">
      <c r="A417" s="1">
        <v>40955</v>
      </c>
      <c r="B417">
        <v>94</v>
      </c>
      <c r="C417">
        <v>1669360</v>
      </c>
      <c r="D417">
        <f t="shared" si="407"/>
        <v>100</v>
      </c>
      <c r="E417">
        <f t="shared" si="408"/>
        <v>1482638</v>
      </c>
      <c r="F417">
        <f t="shared" ref="F417:G419" si="430">B415</f>
        <v>85</v>
      </c>
      <c r="G417">
        <f t="shared" si="430"/>
        <v>1429196</v>
      </c>
      <c r="H417">
        <f t="shared" ref="H417:I419" si="431">B414</f>
        <v>87</v>
      </c>
      <c r="I417">
        <f t="shared" si="431"/>
        <v>1387142</v>
      </c>
      <c r="J417">
        <f t="shared" ref="J417:K419" si="432">B413</f>
        <v>76</v>
      </c>
      <c r="K417">
        <f t="shared" si="432"/>
        <v>1272873</v>
      </c>
    </row>
    <row r="418" spans="1:11" x14ac:dyDescent="0.25">
      <c r="A418" s="1">
        <v>40956</v>
      </c>
      <c r="B418">
        <v>100</v>
      </c>
      <c r="C418">
        <v>1762480</v>
      </c>
      <c r="D418">
        <f t="shared" si="407"/>
        <v>94</v>
      </c>
      <c r="E418">
        <f t="shared" si="408"/>
        <v>1669360</v>
      </c>
      <c r="F418">
        <f t="shared" si="430"/>
        <v>100</v>
      </c>
      <c r="G418">
        <f t="shared" si="430"/>
        <v>1482638</v>
      </c>
      <c r="H418">
        <f t="shared" si="431"/>
        <v>85</v>
      </c>
      <c r="I418">
        <f t="shared" si="431"/>
        <v>1429196</v>
      </c>
      <c r="J418">
        <f t="shared" si="432"/>
        <v>87</v>
      </c>
      <c r="K418">
        <f t="shared" si="432"/>
        <v>1387142</v>
      </c>
    </row>
    <row r="419" spans="1:11" x14ac:dyDescent="0.25">
      <c r="A419" s="1">
        <v>40957</v>
      </c>
      <c r="B419">
        <v>93</v>
      </c>
      <c r="C419">
        <v>1782535</v>
      </c>
      <c r="D419">
        <f t="shared" si="407"/>
        <v>100</v>
      </c>
      <c r="E419">
        <f t="shared" si="408"/>
        <v>1762480</v>
      </c>
      <c r="F419">
        <f t="shared" si="430"/>
        <v>94</v>
      </c>
      <c r="G419">
        <f t="shared" si="430"/>
        <v>1669360</v>
      </c>
      <c r="H419">
        <f t="shared" si="431"/>
        <v>100</v>
      </c>
      <c r="I419">
        <f t="shared" si="431"/>
        <v>1482638</v>
      </c>
      <c r="J419">
        <f t="shared" si="432"/>
        <v>85</v>
      </c>
      <c r="K419">
        <f t="shared" si="432"/>
        <v>1429196</v>
      </c>
    </row>
    <row r="420" spans="1:11" x14ac:dyDescent="0.25">
      <c r="A420" s="1">
        <v>40958</v>
      </c>
      <c r="B420">
        <v>85</v>
      </c>
      <c r="C420">
        <v>1833697</v>
      </c>
      <c r="D420">
        <f t="shared" si="407"/>
        <v>93</v>
      </c>
      <c r="E420">
        <f t="shared" si="408"/>
        <v>1782535</v>
      </c>
      <c r="F420">
        <f t="shared" ref="F420:G422" si="433">B418</f>
        <v>100</v>
      </c>
      <c r="G420">
        <f t="shared" si="433"/>
        <v>1762480</v>
      </c>
      <c r="H420">
        <f t="shared" ref="H420:I422" si="434">B417</f>
        <v>94</v>
      </c>
      <c r="I420">
        <f t="shared" si="434"/>
        <v>1669360</v>
      </c>
      <c r="J420">
        <f t="shared" ref="J420:K422" si="435">B416</f>
        <v>100</v>
      </c>
      <c r="K420">
        <f t="shared" si="435"/>
        <v>1482638</v>
      </c>
    </row>
    <row r="421" spans="1:11" x14ac:dyDescent="0.25">
      <c r="A421" s="1">
        <v>40959</v>
      </c>
      <c r="B421">
        <v>76</v>
      </c>
      <c r="C421">
        <v>2007786</v>
      </c>
      <c r="D421">
        <f t="shared" si="407"/>
        <v>85</v>
      </c>
      <c r="E421">
        <f t="shared" si="408"/>
        <v>1833697</v>
      </c>
      <c r="F421">
        <f t="shared" si="433"/>
        <v>93</v>
      </c>
      <c r="G421">
        <f t="shared" si="433"/>
        <v>1782535</v>
      </c>
      <c r="H421">
        <f t="shared" si="434"/>
        <v>100</v>
      </c>
      <c r="I421">
        <f t="shared" si="434"/>
        <v>1762480</v>
      </c>
      <c r="J421">
        <f t="shared" si="435"/>
        <v>94</v>
      </c>
      <c r="K421">
        <f t="shared" si="435"/>
        <v>1669360</v>
      </c>
    </row>
    <row r="422" spans="1:11" x14ac:dyDescent="0.25">
      <c r="A422" s="1">
        <v>40960</v>
      </c>
      <c r="B422">
        <v>75</v>
      </c>
      <c r="C422">
        <v>2110189</v>
      </c>
      <c r="D422">
        <f t="shared" si="407"/>
        <v>76</v>
      </c>
      <c r="E422">
        <f t="shared" si="408"/>
        <v>2007786</v>
      </c>
      <c r="F422">
        <f t="shared" si="433"/>
        <v>85</v>
      </c>
      <c r="G422">
        <f t="shared" si="433"/>
        <v>1833697</v>
      </c>
      <c r="H422">
        <f t="shared" si="434"/>
        <v>93</v>
      </c>
      <c r="I422">
        <f t="shared" si="434"/>
        <v>1782535</v>
      </c>
      <c r="J422">
        <f t="shared" si="435"/>
        <v>100</v>
      </c>
      <c r="K422">
        <f t="shared" si="435"/>
        <v>1762480</v>
      </c>
    </row>
    <row r="423" spans="1:11" x14ac:dyDescent="0.25">
      <c r="A423" s="1">
        <v>40961</v>
      </c>
      <c r="B423">
        <v>70</v>
      </c>
      <c r="C423">
        <v>2368342</v>
      </c>
      <c r="D423">
        <f t="shared" si="407"/>
        <v>75</v>
      </c>
      <c r="E423">
        <f t="shared" si="408"/>
        <v>2110189</v>
      </c>
      <c r="F423">
        <f t="shared" ref="F423:G425" si="436">B421</f>
        <v>76</v>
      </c>
      <c r="G423">
        <f t="shared" si="436"/>
        <v>2007786</v>
      </c>
      <c r="H423">
        <f t="shared" ref="H423:I425" si="437">B420</f>
        <v>85</v>
      </c>
      <c r="I423">
        <f t="shared" si="437"/>
        <v>1833697</v>
      </c>
      <c r="J423">
        <f t="shared" ref="J423:K425" si="438">B419</f>
        <v>93</v>
      </c>
      <c r="K423">
        <f t="shared" si="438"/>
        <v>1782535</v>
      </c>
    </row>
    <row r="424" spans="1:11" x14ac:dyDescent="0.25">
      <c r="A424" s="1">
        <v>40962</v>
      </c>
      <c r="B424">
        <v>86</v>
      </c>
      <c r="C424">
        <v>2128009</v>
      </c>
      <c r="D424">
        <f t="shared" si="407"/>
        <v>70</v>
      </c>
      <c r="E424">
        <f t="shared" si="408"/>
        <v>2368342</v>
      </c>
      <c r="F424">
        <f t="shared" si="436"/>
        <v>75</v>
      </c>
      <c r="G424">
        <f t="shared" si="436"/>
        <v>2110189</v>
      </c>
      <c r="H424">
        <f t="shared" si="437"/>
        <v>76</v>
      </c>
      <c r="I424">
        <f t="shared" si="437"/>
        <v>2007786</v>
      </c>
      <c r="J424">
        <f t="shared" si="438"/>
        <v>85</v>
      </c>
      <c r="K424">
        <f t="shared" si="438"/>
        <v>1833697</v>
      </c>
    </row>
    <row r="425" spans="1:11" x14ac:dyDescent="0.25">
      <c r="A425" s="1">
        <v>40963</v>
      </c>
      <c r="B425">
        <v>96</v>
      </c>
      <c r="C425">
        <v>2310040</v>
      </c>
      <c r="D425">
        <f t="shared" si="407"/>
        <v>86</v>
      </c>
      <c r="E425">
        <f t="shared" si="408"/>
        <v>2128009</v>
      </c>
      <c r="F425">
        <f t="shared" si="436"/>
        <v>70</v>
      </c>
      <c r="G425">
        <f t="shared" si="436"/>
        <v>2368342</v>
      </c>
      <c r="H425">
        <f t="shared" si="437"/>
        <v>75</v>
      </c>
      <c r="I425">
        <f t="shared" si="437"/>
        <v>2110189</v>
      </c>
      <c r="J425">
        <f t="shared" si="438"/>
        <v>76</v>
      </c>
      <c r="K425">
        <f t="shared" si="438"/>
        <v>2007786</v>
      </c>
    </row>
    <row r="426" spans="1:11" x14ac:dyDescent="0.25">
      <c r="A426" s="1">
        <v>40964</v>
      </c>
      <c r="B426">
        <v>96</v>
      </c>
      <c r="C426">
        <v>2026464</v>
      </c>
      <c r="D426">
        <f t="shared" si="407"/>
        <v>96</v>
      </c>
      <c r="E426">
        <f t="shared" si="408"/>
        <v>2310040</v>
      </c>
      <c r="F426">
        <f t="shared" ref="F426:G428" si="439">B424</f>
        <v>86</v>
      </c>
      <c r="G426">
        <f t="shared" si="439"/>
        <v>2128009</v>
      </c>
      <c r="H426">
        <f t="shared" ref="H426:I428" si="440">B423</f>
        <v>70</v>
      </c>
      <c r="I426">
        <f t="shared" si="440"/>
        <v>2368342</v>
      </c>
      <c r="J426">
        <f t="shared" ref="J426:K428" si="441">B422</f>
        <v>75</v>
      </c>
      <c r="K426">
        <f t="shared" si="441"/>
        <v>2110189</v>
      </c>
    </row>
    <row r="427" spans="1:11" x14ac:dyDescent="0.25">
      <c r="A427" s="1">
        <v>40965</v>
      </c>
      <c r="B427">
        <v>97</v>
      </c>
      <c r="C427">
        <v>2329970</v>
      </c>
      <c r="D427">
        <f t="shared" si="407"/>
        <v>96</v>
      </c>
      <c r="E427">
        <f t="shared" si="408"/>
        <v>2026464</v>
      </c>
      <c r="F427">
        <f t="shared" si="439"/>
        <v>96</v>
      </c>
      <c r="G427">
        <f t="shared" si="439"/>
        <v>2310040</v>
      </c>
      <c r="H427">
        <f t="shared" si="440"/>
        <v>86</v>
      </c>
      <c r="I427">
        <f t="shared" si="440"/>
        <v>2128009</v>
      </c>
      <c r="J427">
        <f t="shared" si="441"/>
        <v>70</v>
      </c>
      <c r="K427">
        <f t="shared" si="441"/>
        <v>2368342</v>
      </c>
    </row>
    <row r="428" spans="1:11" x14ac:dyDescent="0.25">
      <c r="A428" s="1">
        <v>40966</v>
      </c>
      <c r="B428">
        <v>97</v>
      </c>
      <c r="C428">
        <v>2031436</v>
      </c>
      <c r="D428">
        <f t="shared" si="407"/>
        <v>97</v>
      </c>
      <c r="E428">
        <f t="shared" si="408"/>
        <v>2329970</v>
      </c>
      <c r="F428">
        <f t="shared" si="439"/>
        <v>96</v>
      </c>
      <c r="G428">
        <f t="shared" si="439"/>
        <v>2026464</v>
      </c>
      <c r="H428">
        <f t="shared" si="440"/>
        <v>96</v>
      </c>
      <c r="I428">
        <f t="shared" si="440"/>
        <v>2310040</v>
      </c>
      <c r="J428">
        <f t="shared" si="441"/>
        <v>86</v>
      </c>
      <c r="K428">
        <f t="shared" si="441"/>
        <v>2128009</v>
      </c>
    </row>
    <row r="429" spans="1:11" x14ac:dyDescent="0.25">
      <c r="A429" s="1">
        <v>40967</v>
      </c>
      <c r="B429">
        <v>80</v>
      </c>
      <c r="C429">
        <v>1779749</v>
      </c>
      <c r="D429">
        <f t="shared" si="407"/>
        <v>97</v>
      </c>
      <c r="E429">
        <f t="shared" si="408"/>
        <v>2031436</v>
      </c>
      <c r="F429">
        <f t="shared" ref="F429:G431" si="442">B427</f>
        <v>97</v>
      </c>
      <c r="G429">
        <f t="shared" si="442"/>
        <v>2329970</v>
      </c>
      <c r="H429">
        <f t="shared" ref="H429:I431" si="443">B426</f>
        <v>96</v>
      </c>
      <c r="I429">
        <f t="shared" si="443"/>
        <v>2026464</v>
      </c>
      <c r="J429">
        <f t="shared" ref="J429:K431" si="444">B425</f>
        <v>96</v>
      </c>
      <c r="K429">
        <f t="shared" si="444"/>
        <v>2310040</v>
      </c>
    </row>
    <row r="430" spans="1:11" x14ac:dyDescent="0.25">
      <c r="A430" s="1">
        <v>40968</v>
      </c>
      <c r="B430">
        <v>78</v>
      </c>
      <c r="C430">
        <v>1687350</v>
      </c>
      <c r="D430">
        <f t="shared" si="407"/>
        <v>80</v>
      </c>
      <c r="E430">
        <f t="shared" si="408"/>
        <v>1779749</v>
      </c>
      <c r="F430">
        <f t="shared" si="442"/>
        <v>97</v>
      </c>
      <c r="G430">
        <f t="shared" si="442"/>
        <v>2031436</v>
      </c>
      <c r="H430">
        <f t="shared" si="443"/>
        <v>97</v>
      </c>
      <c r="I430">
        <f t="shared" si="443"/>
        <v>2329970</v>
      </c>
      <c r="J430">
        <f t="shared" si="444"/>
        <v>96</v>
      </c>
      <c r="K430">
        <f t="shared" si="444"/>
        <v>2026464</v>
      </c>
    </row>
    <row r="431" spans="1:11" x14ac:dyDescent="0.25">
      <c r="A431" s="1">
        <v>40969</v>
      </c>
      <c r="B431">
        <v>94</v>
      </c>
      <c r="C431">
        <v>1720923</v>
      </c>
      <c r="D431">
        <f t="shared" si="407"/>
        <v>78</v>
      </c>
      <c r="E431">
        <f t="shared" si="408"/>
        <v>1687350</v>
      </c>
      <c r="F431">
        <f t="shared" si="442"/>
        <v>80</v>
      </c>
      <c r="G431">
        <f t="shared" si="442"/>
        <v>1779749</v>
      </c>
      <c r="H431">
        <f t="shared" si="443"/>
        <v>97</v>
      </c>
      <c r="I431">
        <f t="shared" si="443"/>
        <v>2031436</v>
      </c>
      <c r="J431">
        <f t="shared" si="444"/>
        <v>97</v>
      </c>
      <c r="K431">
        <f t="shared" si="444"/>
        <v>2329970</v>
      </c>
    </row>
    <row r="432" spans="1:11" x14ac:dyDescent="0.25">
      <c r="A432" s="1">
        <v>40970</v>
      </c>
      <c r="B432">
        <v>107</v>
      </c>
      <c r="C432">
        <v>1736249</v>
      </c>
      <c r="D432">
        <f t="shared" si="407"/>
        <v>94</v>
      </c>
      <c r="E432">
        <f t="shared" si="408"/>
        <v>1720923</v>
      </c>
      <c r="F432">
        <f t="shared" ref="F432:G434" si="445">B430</f>
        <v>78</v>
      </c>
      <c r="G432">
        <f t="shared" si="445"/>
        <v>1687350</v>
      </c>
      <c r="H432">
        <f t="shared" ref="H432:I434" si="446">B429</f>
        <v>80</v>
      </c>
      <c r="I432">
        <f t="shared" si="446"/>
        <v>1779749</v>
      </c>
      <c r="J432">
        <f t="shared" ref="J432:K434" si="447">B428</f>
        <v>97</v>
      </c>
      <c r="K432">
        <f t="shared" si="447"/>
        <v>2031436</v>
      </c>
    </row>
    <row r="433" spans="1:11" x14ac:dyDescent="0.25">
      <c r="A433" s="1">
        <v>40971</v>
      </c>
      <c r="B433">
        <v>105</v>
      </c>
      <c r="C433">
        <v>1777715</v>
      </c>
      <c r="D433">
        <f t="shared" si="407"/>
        <v>107</v>
      </c>
      <c r="E433">
        <f t="shared" si="408"/>
        <v>1736249</v>
      </c>
      <c r="F433">
        <f t="shared" si="445"/>
        <v>94</v>
      </c>
      <c r="G433">
        <f t="shared" si="445"/>
        <v>1720923</v>
      </c>
      <c r="H433">
        <f t="shared" si="446"/>
        <v>78</v>
      </c>
      <c r="I433">
        <f t="shared" si="446"/>
        <v>1687350</v>
      </c>
      <c r="J433">
        <f t="shared" si="447"/>
        <v>80</v>
      </c>
      <c r="K433">
        <f t="shared" si="447"/>
        <v>1779749</v>
      </c>
    </row>
    <row r="434" spans="1:11" x14ac:dyDescent="0.25">
      <c r="A434" s="1">
        <v>40972</v>
      </c>
      <c r="B434">
        <v>101</v>
      </c>
      <c r="C434">
        <v>1708905</v>
      </c>
      <c r="D434">
        <f t="shared" si="407"/>
        <v>105</v>
      </c>
      <c r="E434">
        <f t="shared" si="408"/>
        <v>1777715</v>
      </c>
      <c r="F434">
        <f t="shared" si="445"/>
        <v>107</v>
      </c>
      <c r="G434">
        <f t="shared" si="445"/>
        <v>1736249</v>
      </c>
      <c r="H434">
        <f t="shared" si="446"/>
        <v>94</v>
      </c>
      <c r="I434">
        <f t="shared" si="446"/>
        <v>1720923</v>
      </c>
      <c r="J434">
        <f t="shared" si="447"/>
        <v>78</v>
      </c>
      <c r="K434">
        <f t="shared" si="447"/>
        <v>1687350</v>
      </c>
    </row>
    <row r="435" spans="1:11" x14ac:dyDescent="0.25">
      <c r="A435" s="1">
        <v>40973</v>
      </c>
      <c r="B435">
        <v>97</v>
      </c>
      <c r="C435">
        <v>1726647</v>
      </c>
      <c r="D435">
        <f t="shared" si="407"/>
        <v>101</v>
      </c>
      <c r="E435">
        <f t="shared" si="408"/>
        <v>1708905</v>
      </c>
      <c r="F435">
        <f t="shared" ref="F435:G437" si="448">B433</f>
        <v>105</v>
      </c>
      <c r="G435">
        <f t="shared" si="448"/>
        <v>1777715</v>
      </c>
      <c r="H435">
        <f t="shared" ref="H435:I437" si="449">B432</f>
        <v>107</v>
      </c>
      <c r="I435">
        <f t="shared" si="449"/>
        <v>1736249</v>
      </c>
      <c r="J435">
        <f t="shared" ref="J435:K437" si="450">B431</f>
        <v>94</v>
      </c>
      <c r="K435">
        <f t="shared" si="450"/>
        <v>1720923</v>
      </c>
    </row>
    <row r="436" spans="1:11" x14ac:dyDescent="0.25">
      <c r="A436" s="1">
        <v>40974</v>
      </c>
      <c r="B436">
        <v>80</v>
      </c>
      <c r="C436">
        <v>1718074</v>
      </c>
      <c r="D436">
        <f t="shared" si="407"/>
        <v>97</v>
      </c>
      <c r="E436">
        <f t="shared" si="408"/>
        <v>1726647</v>
      </c>
      <c r="F436">
        <f t="shared" si="448"/>
        <v>101</v>
      </c>
      <c r="G436">
        <f t="shared" si="448"/>
        <v>1708905</v>
      </c>
      <c r="H436">
        <f t="shared" si="449"/>
        <v>105</v>
      </c>
      <c r="I436">
        <f t="shared" si="449"/>
        <v>1777715</v>
      </c>
      <c r="J436">
        <f t="shared" si="450"/>
        <v>107</v>
      </c>
      <c r="K436">
        <f t="shared" si="450"/>
        <v>1736249</v>
      </c>
    </row>
    <row r="437" spans="1:11" x14ac:dyDescent="0.25">
      <c r="A437" s="1">
        <v>40975</v>
      </c>
      <c r="B437">
        <v>78</v>
      </c>
      <c r="C437">
        <v>1765937</v>
      </c>
      <c r="D437">
        <f t="shared" si="407"/>
        <v>80</v>
      </c>
      <c r="E437">
        <f t="shared" si="408"/>
        <v>1718074</v>
      </c>
      <c r="F437">
        <f t="shared" si="448"/>
        <v>97</v>
      </c>
      <c r="G437">
        <f t="shared" si="448"/>
        <v>1726647</v>
      </c>
      <c r="H437">
        <f t="shared" si="449"/>
        <v>101</v>
      </c>
      <c r="I437">
        <f t="shared" si="449"/>
        <v>1708905</v>
      </c>
      <c r="J437">
        <f t="shared" si="450"/>
        <v>105</v>
      </c>
      <c r="K437">
        <f t="shared" si="450"/>
        <v>1777715</v>
      </c>
    </row>
    <row r="438" spans="1:11" x14ac:dyDescent="0.25">
      <c r="A438" s="1">
        <v>40976</v>
      </c>
      <c r="B438">
        <v>90</v>
      </c>
      <c r="C438">
        <v>1767261</v>
      </c>
      <c r="D438">
        <f t="shared" si="407"/>
        <v>78</v>
      </c>
      <c r="E438">
        <f t="shared" si="408"/>
        <v>1765937</v>
      </c>
      <c r="F438">
        <f t="shared" ref="F438:G440" si="451">B436</f>
        <v>80</v>
      </c>
      <c r="G438">
        <f t="shared" si="451"/>
        <v>1718074</v>
      </c>
      <c r="H438">
        <f t="shared" ref="H438:I440" si="452">B435</f>
        <v>97</v>
      </c>
      <c r="I438">
        <f t="shared" si="452"/>
        <v>1726647</v>
      </c>
      <c r="J438">
        <f t="shared" ref="J438:K440" si="453">B434</f>
        <v>101</v>
      </c>
      <c r="K438">
        <f t="shared" si="453"/>
        <v>1708905</v>
      </c>
    </row>
    <row r="439" spans="1:11" x14ac:dyDescent="0.25">
      <c r="A439" s="1">
        <v>40977</v>
      </c>
      <c r="B439">
        <v>116</v>
      </c>
      <c r="C439">
        <v>1827829</v>
      </c>
      <c r="D439">
        <f t="shared" si="407"/>
        <v>90</v>
      </c>
      <c r="E439">
        <f t="shared" si="408"/>
        <v>1767261</v>
      </c>
      <c r="F439">
        <f t="shared" si="451"/>
        <v>78</v>
      </c>
      <c r="G439">
        <f t="shared" si="451"/>
        <v>1765937</v>
      </c>
      <c r="H439">
        <f t="shared" si="452"/>
        <v>80</v>
      </c>
      <c r="I439">
        <f t="shared" si="452"/>
        <v>1718074</v>
      </c>
      <c r="J439">
        <f t="shared" si="453"/>
        <v>97</v>
      </c>
      <c r="K439">
        <f t="shared" si="453"/>
        <v>1726647</v>
      </c>
    </row>
    <row r="440" spans="1:11" x14ac:dyDescent="0.25">
      <c r="A440" s="1">
        <v>40978</v>
      </c>
      <c r="B440">
        <v>120</v>
      </c>
      <c r="C440">
        <v>1794679</v>
      </c>
      <c r="D440">
        <f t="shared" si="407"/>
        <v>116</v>
      </c>
      <c r="E440">
        <f t="shared" si="408"/>
        <v>1827829</v>
      </c>
      <c r="F440">
        <f t="shared" si="451"/>
        <v>90</v>
      </c>
      <c r="G440">
        <f t="shared" si="451"/>
        <v>1767261</v>
      </c>
      <c r="H440">
        <f t="shared" si="452"/>
        <v>78</v>
      </c>
      <c r="I440">
        <f t="shared" si="452"/>
        <v>1765937</v>
      </c>
      <c r="J440">
        <f t="shared" si="453"/>
        <v>80</v>
      </c>
      <c r="K440">
        <f t="shared" si="453"/>
        <v>1718074</v>
      </c>
    </row>
    <row r="441" spans="1:11" x14ac:dyDescent="0.25">
      <c r="A441" s="1">
        <v>40979</v>
      </c>
      <c r="B441">
        <v>105</v>
      </c>
      <c r="C441">
        <v>1880797</v>
      </c>
      <c r="D441">
        <f t="shared" si="407"/>
        <v>120</v>
      </c>
      <c r="E441">
        <f t="shared" si="408"/>
        <v>1794679</v>
      </c>
      <c r="F441">
        <f t="shared" ref="F441:G443" si="454">B439</f>
        <v>116</v>
      </c>
      <c r="G441">
        <f t="shared" si="454"/>
        <v>1827829</v>
      </c>
      <c r="H441">
        <f t="shared" ref="H441:I443" si="455">B438</f>
        <v>90</v>
      </c>
      <c r="I441">
        <f t="shared" si="455"/>
        <v>1767261</v>
      </c>
      <c r="J441">
        <f t="shared" ref="J441:K443" si="456">B437</f>
        <v>78</v>
      </c>
      <c r="K441">
        <f t="shared" si="456"/>
        <v>1765937</v>
      </c>
    </row>
    <row r="442" spans="1:11" x14ac:dyDescent="0.25">
      <c r="A442" s="1">
        <v>40980</v>
      </c>
      <c r="B442">
        <v>99</v>
      </c>
      <c r="C442">
        <v>2141283</v>
      </c>
      <c r="D442">
        <f t="shared" si="407"/>
        <v>105</v>
      </c>
      <c r="E442">
        <f t="shared" si="408"/>
        <v>1880797</v>
      </c>
      <c r="F442">
        <f t="shared" si="454"/>
        <v>120</v>
      </c>
      <c r="G442">
        <f t="shared" si="454"/>
        <v>1794679</v>
      </c>
      <c r="H442">
        <f t="shared" si="455"/>
        <v>116</v>
      </c>
      <c r="I442">
        <f t="shared" si="455"/>
        <v>1827829</v>
      </c>
      <c r="J442">
        <f t="shared" si="456"/>
        <v>90</v>
      </c>
      <c r="K442">
        <f t="shared" si="456"/>
        <v>1767261</v>
      </c>
    </row>
    <row r="443" spans="1:11" x14ac:dyDescent="0.25">
      <c r="A443" s="1">
        <v>40981</v>
      </c>
      <c r="B443">
        <v>100</v>
      </c>
      <c r="C443">
        <v>2202301</v>
      </c>
      <c r="D443">
        <f t="shared" si="407"/>
        <v>99</v>
      </c>
      <c r="E443">
        <f t="shared" si="408"/>
        <v>2141283</v>
      </c>
      <c r="F443">
        <f t="shared" si="454"/>
        <v>105</v>
      </c>
      <c r="G443">
        <f t="shared" si="454"/>
        <v>1880797</v>
      </c>
      <c r="H443">
        <f t="shared" si="455"/>
        <v>120</v>
      </c>
      <c r="I443">
        <f t="shared" si="455"/>
        <v>1794679</v>
      </c>
      <c r="J443">
        <f t="shared" si="456"/>
        <v>116</v>
      </c>
      <c r="K443">
        <f t="shared" si="456"/>
        <v>1827829</v>
      </c>
    </row>
    <row r="444" spans="1:11" x14ac:dyDescent="0.25">
      <c r="A444" s="1">
        <v>40982</v>
      </c>
      <c r="B444">
        <v>96</v>
      </c>
      <c r="C444">
        <v>2093368</v>
      </c>
      <c r="D444">
        <f t="shared" si="407"/>
        <v>100</v>
      </c>
      <c r="E444">
        <f t="shared" si="408"/>
        <v>2202301</v>
      </c>
      <c r="F444">
        <f t="shared" ref="F444:G446" si="457">B442</f>
        <v>99</v>
      </c>
      <c r="G444">
        <f t="shared" si="457"/>
        <v>2141283</v>
      </c>
      <c r="H444">
        <f t="shared" ref="H444:I446" si="458">B441</f>
        <v>105</v>
      </c>
      <c r="I444">
        <f t="shared" si="458"/>
        <v>1880797</v>
      </c>
      <c r="J444">
        <f t="shared" ref="J444:K446" si="459">B440</f>
        <v>120</v>
      </c>
      <c r="K444">
        <f t="shared" si="459"/>
        <v>1794679</v>
      </c>
    </row>
    <row r="445" spans="1:11" x14ac:dyDescent="0.25">
      <c r="A445" s="1">
        <v>40983</v>
      </c>
      <c r="B445">
        <v>96</v>
      </c>
      <c r="C445">
        <v>3662119</v>
      </c>
      <c r="D445">
        <f t="shared" si="407"/>
        <v>96</v>
      </c>
      <c r="E445">
        <f t="shared" si="408"/>
        <v>2093368</v>
      </c>
      <c r="F445">
        <f t="shared" si="457"/>
        <v>100</v>
      </c>
      <c r="G445">
        <f t="shared" si="457"/>
        <v>2202301</v>
      </c>
      <c r="H445">
        <f t="shared" si="458"/>
        <v>99</v>
      </c>
      <c r="I445">
        <f t="shared" si="458"/>
        <v>2141283</v>
      </c>
      <c r="J445">
        <f t="shared" si="459"/>
        <v>105</v>
      </c>
      <c r="K445">
        <f t="shared" si="459"/>
        <v>1880797</v>
      </c>
    </row>
    <row r="446" spans="1:11" x14ac:dyDescent="0.25">
      <c r="A446" s="1">
        <v>40984</v>
      </c>
      <c r="B446">
        <v>87</v>
      </c>
      <c r="C446">
        <v>1771978</v>
      </c>
      <c r="D446">
        <f t="shared" si="407"/>
        <v>96</v>
      </c>
      <c r="E446">
        <f t="shared" si="408"/>
        <v>3662119</v>
      </c>
      <c r="F446">
        <f t="shared" si="457"/>
        <v>96</v>
      </c>
      <c r="G446">
        <f t="shared" si="457"/>
        <v>2093368</v>
      </c>
      <c r="H446">
        <f t="shared" si="458"/>
        <v>100</v>
      </c>
      <c r="I446">
        <f t="shared" si="458"/>
        <v>2202301</v>
      </c>
      <c r="J446">
        <f t="shared" si="459"/>
        <v>99</v>
      </c>
      <c r="K446">
        <f t="shared" si="459"/>
        <v>2141283</v>
      </c>
    </row>
    <row r="447" spans="1:11" x14ac:dyDescent="0.25">
      <c r="A447" s="1">
        <v>40985</v>
      </c>
      <c r="B447">
        <v>102</v>
      </c>
      <c r="C447">
        <v>1505487</v>
      </c>
      <c r="D447">
        <f t="shared" si="407"/>
        <v>87</v>
      </c>
      <c r="E447">
        <f t="shared" si="408"/>
        <v>1771978</v>
      </c>
      <c r="F447">
        <f t="shared" ref="F447:G449" si="460">B445</f>
        <v>96</v>
      </c>
      <c r="G447">
        <f t="shared" si="460"/>
        <v>3662119</v>
      </c>
      <c r="H447">
        <f t="shared" ref="H447:I449" si="461">B444</f>
        <v>96</v>
      </c>
      <c r="I447">
        <f t="shared" si="461"/>
        <v>2093368</v>
      </c>
      <c r="J447">
        <f t="shared" ref="J447:K449" si="462">B443</f>
        <v>100</v>
      </c>
      <c r="K447">
        <f t="shared" si="462"/>
        <v>2202301</v>
      </c>
    </row>
    <row r="448" spans="1:11" x14ac:dyDescent="0.25">
      <c r="A448" s="1">
        <v>40986</v>
      </c>
      <c r="B448">
        <v>97</v>
      </c>
      <c r="C448">
        <v>1297118</v>
      </c>
      <c r="D448">
        <f t="shared" si="407"/>
        <v>102</v>
      </c>
      <c r="E448">
        <f t="shared" si="408"/>
        <v>1505487</v>
      </c>
      <c r="F448">
        <f t="shared" si="460"/>
        <v>87</v>
      </c>
      <c r="G448">
        <f t="shared" si="460"/>
        <v>1771978</v>
      </c>
      <c r="H448">
        <f t="shared" si="461"/>
        <v>96</v>
      </c>
      <c r="I448">
        <f t="shared" si="461"/>
        <v>3662119</v>
      </c>
      <c r="J448">
        <f t="shared" si="462"/>
        <v>96</v>
      </c>
      <c r="K448">
        <f t="shared" si="462"/>
        <v>2093368</v>
      </c>
    </row>
    <row r="449" spans="1:11" x14ac:dyDescent="0.25">
      <c r="A449" s="1">
        <v>40987</v>
      </c>
      <c r="B449">
        <v>86</v>
      </c>
      <c r="C449">
        <v>1338227</v>
      </c>
      <c r="D449">
        <f t="shared" si="407"/>
        <v>97</v>
      </c>
      <c r="E449">
        <f t="shared" si="408"/>
        <v>1297118</v>
      </c>
      <c r="F449">
        <f t="shared" si="460"/>
        <v>102</v>
      </c>
      <c r="G449">
        <f t="shared" si="460"/>
        <v>1505487</v>
      </c>
      <c r="H449">
        <f t="shared" si="461"/>
        <v>87</v>
      </c>
      <c r="I449">
        <f t="shared" si="461"/>
        <v>1771978</v>
      </c>
      <c r="J449">
        <f t="shared" si="462"/>
        <v>96</v>
      </c>
      <c r="K449">
        <f t="shared" si="462"/>
        <v>3662119</v>
      </c>
    </row>
    <row r="450" spans="1:11" x14ac:dyDescent="0.25">
      <c r="A450" s="1">
        <v>40988</v>
      </c>
      <c r="B450">
        <v>85</v>
      </c>
      <c r="C450">
        <v>1466715</v>
      </c>
      <c r="D450">
        <f t="shared" si="407"/>
        <v>86</v>
      </c>
      <c r="E450">
        <f t="shared" si="408"/>
        <v>1338227</v>
      </c>
      <c r="F450">
        <f t="shared" ref="F450:G452" si="463">B448</f>
        <v>97</v>
      </c>
      <c r="G450">
        <f t="shared" si="463"/>
        <v>1297118</v>
      </c>
      <c r="H450">
        <f t="shared" ref="H450:I452" si="464">B447</f>
        <v>102</v>
      </c>
      <c r="I450">
        <f t="shared" si="464"/>
        <v>1505487</v>
      </c>
      <c r="J450">
        <f t="shared" ref="J450:K452" si="465">B446</f>
        <v>87</v>
      </c>
      <c r="K450">
        <f t="shared" si="465"/>
        <v>1771978</v>
      </c>
    </row>
    <row r="451" spans="1:11" x14ac:dyDescent="0.25">
      <c r="A451" s="1">
        <v>40989</v>
      </c>
      <c r="B451">
        <v>87</v>
      </c>
      <c r="C451">
        <v>1447445</v>
      </c>
      <c r="D451">
        <f t="shared" si="407"/>
        <v>85</v>
      </c>
      <c r="E451">
        <f t="shared" si="408"/>
        <v>1466715</v>
      </c>
      <c r="F451">
        <f t="shared" si="463"/>
        <v>86</v>
      </c>
      <c r="G451">
        <f t="shared" si="463"/>
        <v>1338227</v>
      </c>
      <c r="H451">
        <f t="shared" si="464"/>
        <v>97</v>
      </c>
      <c r="I451">
        <f t="shared" si="464"/>
        <v>1297118</v>
      </c>
      <c r="J451">
        <f t="shared" si="465"/>
        <v>102</v>
      </c>
      <c r="K451">
        <f t="shared" si="465"/>
        <v>1505487</v>
      </c>
    </row>
    <row r="452" spans="1:11" x14ac:dyDescent="0.25">
      <c r="A452" s="1">
        <v>40990</v>
      </c>
      <c r="B452">
        <v>98</v>
      </c>
      <c r="C452">
        <v>1767939</v>
      </c>
      <c r="D452">
        <f t="shared" si="407"/>
        <v>87</v>
      </c>
      <c r="E452">
        <f t="shared" si="408"/>
        <v>1447445</v>
      </c>
      <c r="F452">
        <f t="shared" si="463"/>
        <v>85</v>
      </c>
      <c r="G452">
        <f t="shared" si="463"/>
        <v>1466715</v>
      </c>
      <c r="H452">
        <f t="shared" si="464"/>
        <v>86</v>
      </c>
      <c r="I452">
        <f t="shared" si="464"/>
        <v>1338227</v>
      </c>
      <c r="J452">
        <f t="shared" si="465"/>
        <v>97</v>
      </c>
      <c r="K452">
        <f t="shared" si="465"/>
        <v>1297118</v>
      </c>
    </row>
    <row r="453" spans="1:11" x14ac:dyDescent="0.25">
      <c r="A453" s="1">
        <v>40991</v>
      </c>
      <c r="B453">
        <v>86</v>
      </c>
      <c r="C453">
        <v>1841732</v>
      </c>
      <c r="D453">
        <f t="shared" si="407"/>
        <v>98</v>
      </c>
      <c r="E453">
        <f t="shared" si="408"/>
        <v>1767939</v>
      </c>
      <c r="F453">
        <f t="shared" ref="F453:G455" si="466">B451</f>
        <v>87</v>
      </c>
      <c r="G453">
        <f t="shared" si="466"/>
        <v>1447445</v>
      </c>
      <c r="H453">
        <f t="shared" ref="H453:I455" si="467">B450</f>
        <v>85</v>
      </c>
      <c r="I453">
        <f t="shared" si="467"/>
        <v>1466715</v>
      </c>
      <c r="J453">
        <f t="shared" ref="J453:K455" si="468">B449</f>
        <v>86</v>
      </c>
      <c r="K453">
        <f t="shared" si="468"/>
        <v>1338227</v>
      </c>
    </row>
    <row r="454" spans="1:11" x14ac:dyDescent="0.25">
      <c r="A454" s="1">
        <v>40992</v>
      </c>
      <c r="B454">
        <v>96</v>
      </c>
      <c r="C454">
        <v>2012820</v>
      </c>
      <c r="D454">
        <f t="shared" si="407"/>
        <v>86</v>
      </c>
      <c r="E454">
        <f t="shared" si="408"/>
        <v>1841732</v>
      </c>
      <c r="F454">
        <f t="shared" si="466"/>
        <v>98</v>
      </c>
      <c r="G454">
        <f t="shared" si="466"/>
        <v>1767939</v>
      </c>
      <c r="H454">
        <f t="shared" si="467"/>
        <v>87</v>
      </c>
      <c r="I454">
        <f t="shared" si="467"/>
        <v>1447445</v>
      </c>
      <c r="J454">
        <f t="shared" si="468"/>
        <v>85</v>
      </c>
      <c r="K454">
        <f t="shared" si="468"/>
        <v>1466715</v>
      </c>
    </row>
    <row r="455" spans="1:11" x14ac:dyDescent="0.25">
      <c r="A455" s="1">
        <v>40993</v>
      </c>
      <c r="B455">
        <v>100</v>
      </c>
      <c r="C455">
        <v>1925934</v>
      </c>
      <c r="D455">
        <f t="shared" si="407"/>
        <v>96</v>
      </c>
      <c r="E455">
        <f t="shared" si="408"/>
        <v>2012820</v>
      </c>
      <c r="F455">
        <f t="shared" si="466"/>
        <v>86</v>
      </c>
      <c r="G455">
        <f t="shared" si="466"/>
        <v>1841732</v>
      </c>
      <c r="H455">
        <f t="shared" si="467"/>
        <v>98</v>
      </c>
      <c r="I455">
        <f t="shared" si="467"/>
        <v>1767939</v>
      </c>
      <c r="J455">
        <f t="shared" si="468"/>
        <v>87</v>
      </c>
      <c r="K455">
        <f t="shared" si="468"/>
        <v>1447445</v>
      </c>
    </row>
    <row r="456" spans="1:11" x14ac:dyDescent="0.25">
      <c r="A456" s="1">
        <v>40994</v>
      </c>
      <c r="B456">
        <v>81</v>
      </c>
      <c r="C456">
        <v>1889104</v>
      </c>
      <c r="D456">
        <f t="shared" si="407"/>
        <v>100</v>
      </c>
      <c r="E456">
        <f t="shared" si="408"/>
        <v>1925934</v>
      </c>
      <c r="F456">
        <f t="shared" ref="F456:G458" si="469">B454</f>
        <v>96</v>
      </c>
      <c r="G456">
        <f t="shared" si="469"/>
        <v>2012820</v>
      </c>
      <c r="H456">
        <f t="shared" ref="H456:I458" si="470">B453</f>
        <v>86</v>
      </c>
      <c r="I456">
        <f t="shared" si="470"/>
        <v>1841732</v>
      </c>
      <c r="J456">
        <f t="shared" ref="J456:K458" si="471">B452</f>
        <v>98</v>
      </c>
      <c r="K456">
        <f t="shared" si="471"/>
        <v>1767939</v>
      </c>
    </row>
    <row r="457" spans="1:11" x14ac:dyDescent="0.25">
      <c r="A457" s="1">
        <v>40995</v>
      </c>
      <c r="B457">
        <v>83</v>
      </c>
      <c r="C457">
        <v>1706961</v>
      </c>
      <c r="D457">
        <f t="shared" si="407"/>
        <v>81</v>
      </c>
      <c r="E457">
        <f t="shared" si="408"/>
        <v>1889104</v>
      </c>
      <c r="F457">
        <f t="shared" si="469"/>
        <v>100</v>
      </c>
      <c r="G457">
        <f t="shared" si="469"/>
        <v>1925934</v>
      </c>
      <c r="H457">
        <f t="shared" si="470"/>
        <v>96</v>
      </c>
      <c r="I457">
        <f t="shared" si="470"/>
        <v>2012820</v>
      </c>
      <c r="J457">
        <f t="shared" si="471"/>
        <v>86</v>
      </c>
      <c r="K457">
        <f t="shared" si="471"/>
        <v>1841732</v>
      </c>
    </row>
    <row r="458" spans="1:11" x14ac:dyDescent="0.25">
      <c r="A458" s="1">
        <v>40996</v>
      </c>
      <c r="B458">
        <v>85</v>
      </c>
      <c r="C458">
        <v>1568072</v>
      </c>
      <c r="D458">
        <f t="shared" ref="D458:D521" si="472">B457</f>
        <v>83</v>
      </c>
      <c r="E458">
        <f t="shared" ref="E458:E521" si="473">C457</f>
        <v>1706961</v>
      </c>
      <c r="F458">
        <f t="shared" si="469"/>
        <v>81</v>
      </c>
      <c r="G458">
        <f t="shared" si="469"/>
        <v>1889104</v>
      </c>
      <c r="H458">
        <f t="shared" si="470"/>
        <v>100</v>
      </c>
      <c r="I458">
        <f t="shared" si="470"/>
        <v>1925934</v>
      </c>
      <c r="J458">
        <f t="shared" si="471"/>
        <v>96</v>
      </c>
      <c r="K458">
        <f t="shared" si="471"/>
        <v>2012820</v>
      </c>
    </row>
    <row r="459" spans="1:11" x14ac:dyDescent="0.25">
      <c r="A459" s="1">
        <v>40997</v>
      </c>
      <c r="B459">
        <v>88</v>
      </c>
      <c r="C459">
        <v>1545922</v>
      </c>
      <c r="D459">
        <f t="shared" si="472"/>
        <v>85</v>
      </c>
      <c r="E459">
        <f t="shared" si="473"/>
        <v>1568072</v>
      </c>
      <c r="F459">
        <f t="shared" ref="F459:G461" si="474">B457</f>
        <v>83</v>
      </c>
      <c r="G459">
        <f t="shared" si="474"/>
        <v>1706961</v>
      </c>
      <c r="H459">
        <f t="shared" ref="H459:I461" si="475">B456</f>
        <v>81</v>
      </c>
      <c r="I459">
        <f t="shared" si="475"/>
        <v>1889104</v>
      </c>
      <c r="J459">
        <f t="shared" ref="J459:K461" si="476">B455</f>
        <v>100</v>
      </c>
      <c r="K459">
        <f t="shared" si="476"/>
        <v>1925934</v>
      </c>
    </row>
    <row r="460" spans="1:11" x14ac:dyDescent="0.25">
      <c r="A460" s="1">
        <v>40998</v>
      </c>
      <c r="B460">
        <v>86</v>
      </c>
      <c r="C460">
        <v>1451804</v>
      </c>
      <c r="D460">
        <f t="shared" si="472"/>
        <v>88</v>
      </c>
      <c r="E460">
        <f t="shared" si="473"/>
        <v>1545922</v>
      </c>
      <c r="F460">
        <f t="shared" si="474"/>
        <v>85</v>
      </c>
      <c r="G460">
        <f t="shared" si="474"/>
        <v>1568072</v>
      </c>
      <c r="H460">
        <f t="shared" si="475"/>
        <v>83</v>
      </c>
      <c r="I460">
        <f t="shared" si="475"/>
        <v>1706961</v>
      </c>
      <c r="J460">
        <f t="shared" si="476"/>
        <v>81</v>
      </c>
      <c r="K460">
        <f t="shared" si="476"/>
        <v>1889104</v>
      </c>
    </row>
    <row r="461" spans="1:11" x14ac:dyDescent="0.25">
      <c r="A461" s="1">
        <v>40999</v>
      </c>
      <c r="B461">
        <v>91</v>
      </c>
      <c r="C461">
        <v>3048205</v>
      </c>
      <c r="D461">
        <f t="shared" si="472"/>
        <v>86</v>
      </c>
      <c r="E461">
        <f t="shared" si="473"/>
        <v>1451804</v>
      </c>
      <c r="F461">
        <f t="shared" si="474"/>
        <v>88</v>
      </c>
      <c r="G461">
        <f t="shared" si="474"/>
        <v>1545922</v>
      </c>
      <c r="H461">
        <f t="shared" si="475"/>
        <v>85</v>
      </c>
      <c r="I461">
        <f t="shared" si="475"/>
        <v>1568072</v>
      </c>
      <c r="J461">
        <f t="shared" si="476"/>
        <v>83</v>
      </c>
      <c r="K461">
        <f t="shared" si="476"/>
        <v>1706961</v>
      </c>
    </row>
    <row r="462" spans="1:11" x14ac:dyDescent="0.25">
      <c r="A462" s="1">
        <v>41000</v>
      </c>
      <c r="B462">
        <v>94</v>
      </c>
      <c r="C462">
        <v>1725634</v>
      </c>
      <c r="D462">
        <f t="shared" si="472"/>
        <v>91</v>
      </c>
      <c r="E462">
        <f t="shared" si="473"/>
        <v>3048205</v>
      </c>
      <c r="F462">
        <f t="shared" ref="F462:G464" si="477">B460</f>
        <v>86</v>
      </c>
      <c r="G462">
        <f t="shared" si="477"/>
        <v>1451804</v>
      </c>
      <c r="H462">
        <f t="shared" ref="H462:I464" si="478">B459</f>
        <v>88</v>
      </c>
      <c r="I462">
        <f t="shared" si="478"/>
        <v>1545922</v>
      </c>
      <c r="J462">
        <f t="shared" ref="J462:K464" si="479">B458</f>
        <v>85</v>
      </c>
      <c r="K462">
        <f t="shared" si="479"/>
        <v>1568072</v>
      </c>
    </row>
    <row r="463" spans="1:11" x14ac:dyDescent="0.25">
      <c r="A463" s="1">
        <v>41001</v>
      </c>
      <c r="B463">
        <v>74</v>
      </c>
      <c r="C463">
        <v>1585694</v>
      </c>
      <c r="D463">
        <f t="shared" si="472"/>
        <v>94</v>
      </c>
      <c r="E463">
        <f t="shared" si="473"/>
        <v>1725634</v>
      </c>
      <c r="F463">
        <f t="shared" si="477"/>
        <v>91</v>
      </c>
      <c r="G463">
        <f t="shared" si="477"/>
        <v>3048205</v>
      </c>
      <c r="H463">
        <f t="shared" si="478"/>
        <v>86</v>
      </c>
      <c r="I463">
        <f t="shared" si="478"/>
        <v>1451804</v>
      </c>
      <c r="J463">
        <f t="shared" si="479"/>
        <v>88</v>
      </c>
      <c r="K463">
        <f t="shared" si="479"/>
        <v>1545922</v>
      </c>
    </row>
    <row r="464" spans="1:11" x14ac:dyDescent="0.25">
      <c r="A464" s="1">
        <v>41002</v>
      </c>
      <c r="B464">
        <v>67</v>
      </c>
      <c r="C464">
        <v>1358651</v>
      </c>
      <c r="D464">
        <f t="shared" si="472"/>
        <v>74</v>
      </c>
      <c r="E464">
        <f t="shared" si="473"/>
        <v>1585694</v>
      </c>
      <c r="F464">
        <f t="shared" si="477"/>
        <v>94</v>
      </c>
      <c r="G464">
        <f t="shared" si="477"/>
        <v>1725634</v>
      </c>
      <c r="H464">
        <f t="shared" si="478"/>
        <v>91</v>
      </c>
      <c r="I464">
        <f t="shared" si="478"/>
        <v>3048205</v>
      </c>
      <c r="J464">
        <f t="shared" si="479"/>
        <v>86</v>
      </c>
      <c r="K464">
        <f t="shared" si="479"/>
        <v>1451804</v>
      </c>
    </row>
    <row r="465" spans="1:11" x14ac:dyDescent="0.25">
      <c r="A465" s="1">
        <v>41003</v>
      </c>
      <c r="B465">
        <v>67</v>
      </c>
      <c r="C465">
        <v>1145831</v>
      </c>
      <c r="D465">
        <f t="shared" si="472"/>
        <v>67</v>
      </c>
      <c r="E465">
        <f t="shared" si="473"/>
        <v>1358651</v>
      </c>
      <c r="F465">
        <f t="shared" ref="F465:G467" si="480">B463</f>
        <v>74</v>
      </c>
      <c r="G465">
        <f t="shared" si="480"/>
        <v>1585694</v>
      </c>
      <c r="H465">
        <f t="shared" ref="H465:I467" si="481">B462</f>
        <v>94</v>
      </c>
      <c r="I465">
        <f t="shared" si="481"/>
        <v>1725634</v>
      </c>
      <c r="J465">
        <f t="shared" ref="J465:K467" si="482">B461</f>
        <v>91</v>
      </c>
      <c r="K465">
        <f t="shared" si="482"/>
        <v>3048205</v>
      </c>
    </row>
    <row r="466" spans="1:11" x14ac:dyDescent="0.25">
      <c r="A466" s="1">
        <v>41004</v>
      </c>
      <c r="B466">
        <v>80</v>
      </c>
      <c r="C466">
        <v>1586761</v>
      </c>
      <c r="D466">
        <f t="shared" si="472"/>
        <v>67</v>
      </c>
      <c r="E466">
        <f t="shared" si="473"/>
        <v>1145831</v>
      </c>
      <c r="F466">
        <f t="shared" si="480"/>
        <v>67</v>
      </c>
      <c r="G466">
        <f t="shared" si="480"/>
        <v>1358651</v>
      </c>
      <c r="H466">
        <f t="shared" si="481"/>
        <v>74</v>
      </c>
      <c r="I466">
        <f t="shared" si="481"/>
        <v>1585694</v>
      </c>
      <c r="J466">
        <f t="shared" si="482"/>
        <v>94</v>
      </c>
      <c r="K466">
        <f t="shared" si="482"/>
        <v>1725634</v>
      </c>
    </row>
    <row r="467" spans="1:11" x14ac:dyDescent="0.25">
      <c r="A467" s="1">
        <v>41005</v>
      </c>
      <c r="B467">
        <v>81</v>
      </c>
      <c r="C467">
        <v>2056806</v>
      </c>
      <c r="D467">
        <f t="shared" si="472"/>
        <v>80</v>
      </c>
      <c r="E467">
        <f t="shared" si="473"/>
        <v>1586761</v>
      </c>
      <c r="F467">
        <f t="shared" si="480"/>
        <v>67</v>
      </c>
      <c r="G467">
        <f t="shared" si="480"/>
        <v>1145831</v>
      </c>
      <c r="H467">
        <f t="shared" si="481"/>
        <v>67</v>
      </c>
      <c r="I467">
        <f t="shared" si="481"/>
        <v>1358651</v>
      </c>
      <c r="J467">
        <f t="shared" si="482"/>
        <v>74</v>
      </c>
      <c r="K467">
        <f t="shared" si="482"/>
        <v>1585694</v>
      </c>
    </row>
    <row r="468" spans="1:11" x14ac:dyDescent="0.25">
      <c r="A468" s="1">
        <v>41006</v>
      </c>
      <c r="B468">
        <v>84</v>
      </c>
      <c r="C468">
        <v>2047551</v>
      </c>
      <c r="D468">
        <f t="shared" si="472"/>
        <v>81</v>
      </c>
      <c r="E468">
        <f t="shared" si="473"/>
        <v>2056806</v>
      </c>
      <c r="F468">
        <f t="shared" ref="F468:G470" si="483">B466</f>
        <v>80</v>
      </c>
      <c r="G468">
        <f t="shared" si="483"/>
        <v>1586761</v>
      </c>
      <c r="H468">
        <f t="shared" ref="H468:I470" si="484">B465</f>
        <v>67</v>
      </c>
      <c r="I468">
        <f t="shared" si="484"/>
        <v>1145831</v>
      </c>
      <c r="J468">
        <f t="shared" ref="J468:K470" si="485">B464</f>
        <v>67</v>
      </c>
      <c r="K468">
        <f t="shared" si="485"/>
        <v>1358651</v>
      </c>
    </row>
    <row r="469" spans="1:11" x14ac:dyDescent="0.25">
      <c r="A469" s="1">
        <v>41007</v>
      </c>
      <c r="B469">
        <v>100</v>
      </c>
      <c r="C469">
        <v>1938771</v>
      </c>
      <c r="D469">
        <f t="shared" si="472"/>
        <v>84</v>
      </c>
      <c r="E469">
        <f t="shared" si="473"/>
        <v>2047551</v>
      </c>
      <c r="F469">
        <f t="shared" si="483"/>
        <v>81</v>
      </c>
      <c r="G469">
        <f t="shared" si="483"/>
        <v>2056806</v>
      </c>
      <c r="H469">
        <f t="shared" si="484"/>
        <v>80</v>
      </c>
      <c r="I469">
        <f t="shared" si="484"/>
        <v>1586761</v>
      </c>
      <c r="J469">
        <f t="shared" si="485"/>
        <v>67</v>
      </c>
      <c r="K469">
        <f t="shared" si="485"/>
        <v>1145831</v>
      </c>
    </row>
    <row r="470" spans="1:11" x14ac:dyDescent="0.25">
      <c r="A470" s="1">
        <v>41008</v>
      </c>
      <c r="B470">
        <v>90</v>
      </c>
      <c r="C470">
        <v>1828302</v>
      </c>
      <c r="D470">
        <f t="shared" si="472"/>
        <v>100</v>
      </c>
      <c r="E470">
        <f t="shared" si="473"/>
        <v>1938771</v>
      </c>
      <c r="F470">
        <f t="shared" si="483"/>
        <v>84</v>
      </c>
      <c r="G470">
        <f t="shared" si="483"/>
        <v>2047551</v>
      </c>
      <c r="H470">
        <f t="shared" si="484"/>
        <v>81</v>
      </c>
      <c r="I470">
        <f t="shared" si="484"/>
        <v>2056806</v>
      </c>
      <c r="J470">
        <f t="shared" si="485"/>
        <v>80</v>
      </c>
      <c r="K470">
        <f t="shared" si="485"/>
        <v>1586761</v>
      </c>
    </row>
    <row r="471" spans="1:11" x14ac:dyDescent="0.25">
      <c r="A471" s="1">
        <v>41009</v>
      </c>
      <c r="B471">
        <v>112</v>
      </c>
      <c r="C471">
        <v>1811512</v>
      </c>
      <c r="D471">
        <f t="shared" si="472"/>
        <v>90</v>
      </c>
      <c r="E471">
        <f t="shared" si="473"/>
        <v>1828302</v>
      </c>
      <c r="F471">
        <f t="shared" ref="F471:G473" si="486">B469</f>
        <v>100</v>
      </c>
      <c r="G471">
        <f t="shared" si="486"/>
        <v>1938771</v>
      </c>
      <c r="H471">
        <f t="shared" ref="H471:I473" si="487">B468</f>
        <v>84</v>
      </c>
      <c r="I471">
        <f t="shared" si="487"/>
        <v>2047551</v>
      </c>
      <c r="J471">
        <f t="shared" ref="J471:K473" si="488">B467</f>
        <v>81</v>
      </c>
      <c r="K471">
        <f t="shared" si="488"/>
        <v>2056806</v>
      </c>
    </row>
    <row r="472" spans="1:11" x14ac:dyDescent="0.25">
      <c r="A472" s="1">
        <v>41010</v>
      </c>
      <c r="B472">
        <v>112</v>
      </c>
      <c r="C472">
        <v>1642481</v>
      </c>
      <c r="D472">
        <f t="shared" si="472"/>
        <v>112</v>
      </c>
      <c r="E472">
        <f t="shared" si="473"/>
        <v>1811512</v>
      </c>
      <c r="F472">
        <f t="shared" si="486"/>
        <v>90</v>
      </c>
      <c r="G472">
        <f t="shared" si="486"/>
        <v>1828302</v>
      </c>
      <c r="H472">
        <f t="shared" si="487"/>
        <v>100</v>
      </c>
      <c r="I472">
        <f t="shared" si="487"/>
        <v>1938771</v>
      </c>
      <c r="J472">
        <f t="shared" si="488"/>
        <v>84</v>
      </c>
      <c r="K472">
        <f t="shared" si="488"/>
        <v>2047551</v>
      </c>
    </row>
    <row r="473" spans="1:11" x14ac:dyDescent="0.25">
      <c r="A473" s="1">
        <v>41011</v>
      </c>
      <c r="B473">
        <v>103</v>
      </c>
      <c r="C473">
        <v>1368485</v>
      </c>
      <c r="D473">
        <f t="shared" si="472"/>
        <v>112</v>
      </c>
      <c r="E473">
        <f t="shared" si="473"/>
        <v>1642481</v>
      </c>
      <c r="F473">
        <f t="shared" si="486"/>
        <v>112</v>
      </c>
      <c r="G473">
        <f t="shared" si="486"/>
        <v>1811512</v>
      </c>
      <c r="H473">
        <f t="shared" si="487"/>
        <v>90</v>
      </c>
      <c r="I473">
        <f t="shared" si="487"/>
        <v>1828302</v>
      </c>
      <c r="J473">
        <f t="shared" si="488"/>
        <v>100</v>
      </c>
      <c r="K473">
        <f t="shared" si="488"/>
        <v>1938771</v>
      </c>
    </row>
    <row r="474" spans="1:11" x14ac:dyDescent="0.25">
      <c r="A474" s="1">
        <v>41012</v>
      </c>
      <c r="B474">
        <v>85</v>
      </c>
      <c r="C474">
        <v>1185205</v>
      </c>
      <c r="D474">
        <f t="shared" si="472"/>
        <v>103</v>
      </c>
      <c r="E474">
        <f t="shared" si="473"/>
        <v>1368485</v>
      </c>
      <c r="F474">
        <f t="shared" ref="F474:G476" si="489">B472</f>
        <v>112</v>
      </c>
      <c r="G474">
        <f t="shared" si="489"/>
        <v>1642481</v>
      </c>
      <c r="H474">
        <f t="shared" ref="H474:I476" si="490">B471</f>
        <v>112</v>
      </c>
      <c r="I474">
        <f t="shared" si="490"/>
        <v>1811512</v>
      </c>
      <c r="J474">
        <f t="shared" ref="J474:K476" si="491">B470</f>
        <v>90</v>
      </c>
      <c r="K474">
        <f t="shared" si="491"/>
        <v>1828302</v>
      </c>
    </row>
    <row r="475" spans="1:11" x14ac:dyDescent="0.25">
      <c r="A475" s="1">
        <v>41013</v>
      </c>
      <c r="B475">
        <v>77</v>
      </c>
      <c r="C475">
        <v>1016127</v>
      </c>
      <c r="D475">
        <f t="shared" si="472"/>
        <v>85</v>
      </c>
      <c r="E475">
        <f t="shared" si="473"/>
        <v>1185205</v>
      </c>
      <c r="F475">
        <f t="shared" si="489"/>
        <v>103</v>
      </c>
      <c r="G475">
        <f t="shared" si="489"/>
        <v>1368485</v>
      </c>
      <c r="H475">
        <f t="shared" si="490"/>
        <v>112</v>
      </c>
      <c r="I475">
        <f t="shared" si="490"/>
        <v>1642481</v>
      </c>
      <c r="J475">
        <f t="shared" si="491"/>
        <v>112</v>
      </c>
      <c r="K475">
        <f t="shared" si="491"/>
        <v>1811512</v>
      </c>
    </row>
    <row r="476" spans="1:11" x14ac:dyDescent="0.25">
      <c r="A476" s="1">
        <v>41014</v>
      </c>
      <c r="B476">
        <v>78</v>
      </c>
      <c r="C476">
        <v>3289387</v>
      </c>
      <c r="D476">
        <f t="shared" si="472"/>
        <v>77</v>
      </c>
      <c r="E476">
        <f t="shared" si="473"/>
        <v>1016127</v>
      </c>
      <c r="F476">
        <f t="shared" si="489"/>
        <v>85</v>
      </c>
      <c r="G476">
        <f t="shared" si="489"/>
        <v>1185205</v>
      </c>
      <c r="H476">
        <f t="shared" si="490"/>
        <v>103</v>
      </c>
      <c r="I476">
        <f t="shared" si="490"/>
        <v>1368485</v>
      </c>
      <c r="J476">
        <f t="shared" si="491"/>
        <v>112</v>
      </c>
      <c r="K476">
        <f t="shared" si="491"/>
        <v>1642481</v>
      </c>
    </row>
    <row r="477" spans="1:11" x14ac:dyDescent="0.25">
      <c r="A477" s="1">
        <v>41015</v>
      </c>
      <c r="B477">
        <v>89</v>
      </c>
      <c r="C477">
        <v>1061324</v>
      </c>
      <c r="D477">
        <f t="shared" si="472"/>
        <v>78</v>
      </c>
      <c r="E477">
        <f t="shared" si="473"/>
        <v>3289387</v>
      </c>
      <c r="F477">
        <f t="shared" ref="F477:G479" si="492">B475</f>
        <v>77</v>
      </c>
      <c r="G477">
        <f t="shared" si="492"/>
        <v>1016127</v>
      </c>
      <c r="H477">
        <f t="shared" ref="H477:I479" si="493">B474</f>
        <v>85</v>
      </c>
      <c r="I477">
        <f t="shared" si="493"/>
        <v>1185205</v>
      </c>
      <c r="J477">
        <f t="shared" ref="J477:K479" si="494">B473</f>
        <v>103</v>
      </c>
      <c r="K477">
        <f t="shared" si="494"/>
        <v>1368485</v>
      </c>
    </row>
    <row r="478" spans="1:11" x14ac:dyDescent="0.25">
      <c r="A478" s="1">
        <v>41016</v>
      </c>
      <c r="B478">
        <v>78</v>
      </c>
      <c r="C478">
        <v>1045327</v>
      </c>
      <c r="D478">
        <f t="shared" si="472"/>
        <v>89</v>
      </c>
      <c r="E478">
        <f t="shared" si="473"/>
        <v>1061324</v>
      </c>
      <c r="F478">
        <f t="shared" si="492"/>
        <v>78</v>
      </c>
      <c r="G478">
        <f t="shared" si="492"/>
        <v>3289387</v>
      </c>
      <c r="H478">
        <f t="shared" si="493"/>
        <v>77</v>
      </c>
      <c r="I478">
        <f t="shared" si="493"/>
        <v>1016127</v>
      </c>
      <c r="J478">
        <f t="shared" si="494"/>
        <v>85</v>
      </c>
      <c r="K478">
        <f t="shared" si="494"/>
        <v>1185205</v>
      </c>
    </row>
    <row r="479" spans="1:11" x14ac:dyDescent="0.25">
      <c r="A479" s="1">
        <v>41017</v>
      </c>
      <c r="B479">
        <v>84</v>
      </c>
      <c r="C479">
        <v>947114</v>
      </c>
      <c r="D479">
        <f t="shared" si="472"/>
        <v>78</v>
      </c>
      <c r="E479">
        <f t="shared" si="473"/>
        <v>1045327</v>
      </c>
      <c r="F479">
        <f t="shared" si="492"/>
        <v>89</v>
      </c>
      <c r="G479">
        <f t="shared" si="492"/>
        <v>1061324</v>
      </c>
      <c r="H479">
        <f t="shared" si="493"/>
        <v>78</v>
      </c>
      <c r="I479">
        <f t="shared" si="493"/>
        <v>3289387</v>
      </c>
      <c r="J479">
        <f t="shared" si="494"/>
        <v>77</v>
      </c>
      <c r="K479">
        <f t="shared" si="494"/>
        <v>1016127</v>
      </c>
    </row>
    <row r="480" spans="1:11" x14ac:dyDescent="0.25">
      <c r="A480" s="1">
        <v>41018</v>
      </c>
      <c r="B480">
        <v>91</v>
      </c>
      <c r="C480">
        <v>987933</v>
      </c>
      <c r="D480">
        <f t="shared" si="472"/>
        <v>84</v>
      </c>
      <c r="E480">
        <f t="shared" si="473"/>
        <v>947114</v>
      </c>
      <c r="F480">
        <f t="shared" ref="F480:G482" si="495">B478</f>
        <v>78</v>
      </c>
      <c r="G480">
        <f t="shared" si="495"/>
        <v>1045327</v>
      </c>
      <c r="H480">
        <f t="shared" ref="H480:I482" si="496">B477</f>
        <v>89</v>
      </c>
      <c r="I480">
        <f t="shared" si="496"/>
        <v>1061324</v>
      </c>
      <c r="J480">
        <f t="shared" ref="J480:K482" si="497">B476</f>
        <v>78</v>
      </c>
      <c r="K480">
        <f t="shared" si="497"/>
        <v>3289387</v>
      </c>
    </row>
    <row r="481" spans="1:11" x14ac:dyDescent="0.25">
      <c r="A481" s="1">
        <v>41019</v>
      </c>
      <c r="B481">
        <v>88</v>
      </c>
      <c r="C481">
        <v>4056740</v>
      </c>
      <c r="D481">
        <f t="shared" si="472"/>
        <v>91</v>
      </c>
      <c r="E481">
        <f t="shared" si="473"/>
        <v>987933</v>
      </c>
      <c r="F481">
        <f t="shared" si="495"/>
        <v>84</v>
      </c>
      <c r="G481">
        <f t="shared" si="495"/>
        <v>947114</v>
      </c>
      <c r="H481">
        <f t="shared" si="496"/>
        <v>78</v>
      </c>
      <c r="I481">
        <f t="shared" si="496"/>
        <v>1045327</v>
      </c>
      <c r="J481">
        <f t="shared" si="497"/>
        <v>89</v>
      </c>
      <c r="K481">
        <f t="shared" si="497"/>
        <v>1061324</v>
      </c>
    </row>
    <row r="482" spans="1:11" x14ac:dyDescent="0.25">
      <c r="A482" s="1">
        <v>41020</v>
      </c>
      <c r="B482">
        <v>100</v>
      </c>
      <c r="C482">
        <v>2776805</v>
      </c>
      <c r="D482">
        <f t="shared" si="472"/>
        <v>88</v>
      </c>
      <c r="E482">
        <f t="shared" si="473"/>
        <v>4056740</v>
      </c>
      <c r="F482">
        <f t="shared" si="495"/>
        <v>91</v>
      </c>
      <c r="G482">
        <f t="shared" si="495"/>
        <v>987933</v>
      </c>
      <c r="H482">
        <f t="shared" si="496"/>
        <v>84</v>
      </c>
      <c r="I482">
        <f t="shared" si="496"/>
        <v>947114</v>
      </c>
      <c r="J482">
        <f t="shared" si="497"/>
        <v>78</v>
      </c>
      <c r="K482">
        <f t="shared" si="497"/>
        <v>1045327</v>
      </c>
    </row>
    <row r="483" spans="1:11" x14ac:dyDescent="0.25">
      <c r="A483" s="1">
        <v>41021</v>
      </c>
      <c r="B483">
        <v>96</v>
      </c>
      <c r="C483">
        <v>1088072</v>
      </c>
      <c r="D483">
        <f t="shared" si="472"/>
        <v>100</v>
      </c>
      <c r="E483">
        <f t="shared" si="473"/>
        <v>2776805</v>
      </c>
      <c r="F483">
        <f t="shared" ref="F483:G485" si="498">B481</f>
        <v>88</v>
      </c>
      <c r="G483">
        <f t="shared" si="498"/>
        <v>4056740</v>
      </c>
      <c r="H483">
        <f t="shared" ref="H483:I485" si="499">B480</f>
        <v>91</v>
      </c>
      <c r="I483">
        <f t="shared" si="499"/>
        <v>987933</v>
      </c>
      <c r="J483">
        <f t="shared" ref="J483:K485" si="500">B479</f>
        <v>84</v>
      </c>
      <c r="K483">
        <f t="shared" si="500"/>
        <v>947114</v>
      </c>
    </row>
    <row r="484" spans="1:11" x14ac:dyDescent="0.25">
      <c r="A484" s="1">
        <v>41022</v>
      </c>
      <c r="B484">
        <v>100</v>
      </c>
      <c r="C484">
        <v>1004788</v>
      </c>
      <c r="D484">
        <f t="shared" si="472"/>
        <v>96</v>
      </c>
      <c r="E484">
        <f t="shared" si="473"/>
        <v>1088072</v>
      </c>
      <c r="F484">
        <f t="shared" si="498"/>
        <v>100</v>
      </c>
      <c r="G484">
        <f t="shared" si="498"/>
        <v>2776805</v>
      </c>
      <c r="H484">
        <f t="shared" si="499"/>
        <v>88</v>
      </c>
      <c r="I484">
        <f t="shared" si="499"/>
        <v>4056740</v>
      </c>
      <c r="J484">
        <f t="shared" si="500"/>
        <v>91</v>
      </c>
      <c r="K484">
        <f t="shared" si="500"/>
        <v>987933</v>
      </c>
    </row>
    <row r="485" spans="1:11" x14ac:dyDescent="0.25">
      <c r="A485" s="1">
        <v>41023</v>
      </c>
      <c r="B485">
        <v>100</v>
      </c>
      <c r="C485">
        <v>1110402</v>
      </c>
      <c r="D485">
        <f t="shared" si="472"/>
        <v>100</v>
      </c>
      <c r="E485">
        <f t="shared" si="473"/>
        <v>1004788</v>
      </c>
      <c r="F485">
        <f t="shared" si="498"/>
        <v>96</v>
      </c>
      <c r="G485">
        <f t="shared" si="498"/>
        <v>1088072</v>
      </c>
      <c r="H485">
        <f t="shared" si="499"/>
        <v>100</v>
      </c>
      <c r="I485">
        <f t="shared" si="499"/>
        <v>2776805</v>
      </c>
      <c r="J485">
        <f t="shared" si="500"/>
        <v>88</v>
      </c>
      <c r="K485">
        <f t="shared" si="500"/>
        <v>4056740</v>
      </c>
    </row>
    <row r="486" spans="1:11" x14ac:dyDescent="0.25">
      <c r="A486" s="1">
        <v>41024</v>
      </c>
      <c r="B486">
        <v>99</v>
      </c>
      <c r="C486">
        <v>1817320</v>
      </c>
      <c r="D486">
        <f t="shared" si="472"/>
        <v>100</v>
      </c>
      <c r="E486">
        <f t="shared" si="473"/>
        <v>1110402</v>
      </c>
      <c r="F486">
        <f t="shared" ref="F486:G488" si="501">B484</f>
        <v>100</v>
      </c>
      <c r="G486">
        <f t="shared" si="501"/>
        <v>1004788</v>
      </c>
      <c r="H486">
        <f t="shared" ref="H486:I488" si="502">B483</f>
        <v>96</v>
      </c>
      <c r="I486">
        <f t="shared" si="502"/>
        <v>1088072</v>
      </c>
      <c r="J486">
        <f t="shared" ref="J486:K488" si="503">B482</f>
        <v>100</v>
      </c>
      <c r="K486">
        <f t="shared" si="503"/>
        <v>2776805</v>
      </c>
    </row>
    <row r="487" spans="1:11" x14ac:dyDescent="0.25">
      <c r="A487" s="1">
        <v>41025</v>
      </c>
      <c r="B487">
        <v>97</v>
      </c>
      <c r="C487">
        <v>1358973</v>
      </c>
      <c r="D487">
        <f t="shared" si="472"/>
        <v>99</v>
      </c>
      <c r="E487">
        <f t="shared" si="473"/>
        <v>1817320</v>
      </c>
      <c r="F487">
        <f t="shared" si="501"/>
        <v>100</v>
      </c>
      <c r="G487">
        <f t="shared" si="501"/>
        <v>1110402</v>
      </c>
      <c r="H487">
        <f t="shared" si="502"/>
        <v>100</v>
      </c>
      <c r="I487">
        <f t="shared" si="502"/>
        <v>1004788</v>
      </c>
      <c r="J487">
        <f t="shared" si="503"/>
        <v>96</v>
      </c>
      <c r="K487">
        <f t="shared" si="503"/>
        <v>1088072</v>
      </c>
    </row>
    <row r="488" spans="1:11" x14ac:dyDescent="0.25">
      <c r="A488" s="1">
        <v>41026</v>
      </c>
      <c r="B488">
        <v>87</v>
      </c>
      <c r="C488">
        <v>1370080</v>
      </c>
      <c r="D488">
        <f t="shared" si="472"/>
        <v>97</v>
      </c>
      <c r="E488">
        <f t="shared" si="473"/>
        <v>1358973</v>
      </c>
      <c r="F488">
        <f t="shared" si="501"/>
        <v>99</v>
      </c>
      <c r="G488">
        <f t="shared" si="501"/>
        <v>1817320</v>
      </c>
      <c r="H488">
        <f t="shared" si="502"/>
        <v>100</v>
      </c>
      <c r="I488">
        <f t="shared" si="502"/>
        <v>1110402</v>
      </c>
      <c r="J488">
        <f t="shared" si="503"/>
        <v>100</v>
      </c>
      <c r="K488">
        <f t="shared" si="503"/>
        <v>1004788</v>
      </c>
    </row>
    <row r="489" spans="1:11" x14ac:dyDescent="0.25">
      <c r="A489" s="1">
        <v>41027</v>
      </c>
      <c r="B489">
        <v>92</v>
      </c>
      <c r="C489">
        <v>1407787</v>
      </c>
      <c r="D489">
        <f t="shared" si="472"/>
        <v>87</v>
      </c>
      <c r="E489">
        <f t="shared" si="473"/>
        <v>1370080</v>
      </c>
      <c r="F489">
        <f t="shared" ref="F489:G491" si="504">B487</f>
        <v>97</v>
      </c>
      <c r="G489">
        <f t="shared" si="504"/>
        <v>1358973</v>
      </c>
      <c r="H489">
        <f t="shared" ref="H489:I491" si="505">B486</f>
        <v>99</v>
      </c>
      <c r="I489">
        <f t="shared" si="505"/>
        <v>1817320</v>
      </c>
      <c r="J489">
        <f t="shared" ref="J489:K491" si="506">B485</f>
        <v>100</v>
      </c>
      <c r="K489">
        <f t="shared" si="506"/>
        <v>1110402</v>
      </c>
    </row>
    <row r="490" spans="1:11" x14ac:dyDescent="0.25">
      <c r="A490" s="1">
        <v>41028</v>
      </c>
      <c r="B490">
        <v>87</v>
      </c>
      <c r="C490">
        <v>1138778</v>
      </c>
      <c r="D490">
        <f t="shared" si="472"/>
        <v>92</v>
      </c>
      <c r="E490">
        <f t="shared" si="473"/>
        <v>1407787</v>
      </c>
      <c r="F490">
        <f t="shared" si="504"/>
        <v>87</v>
      </c>
      <c r="G490">
        <f t="shared" si="504"/>
        <v>1370080</v>
      </c>
      <c r="H490">
        <f t="shared" si="505"/>
        <v>97</v>
      </c>
      <c r="I490">
        <f t="shared" si="505"/>
        <v>1358973</v>
      </c>
      <c r="J490">
        <f t="shared" si="506"/>
        <v>99</v>
      </c>
      <c r="K490">
        <f t="shared" si="506"/>
        <v>1817320</v>
      </c>
    </row>
    <row r="491" spans="1:11" x14ac:dyDescent="0.25">
      <c r="A491" s="1">
        <v>41029</v>
      </c>
      <c r="B491">
        <v>76</v>
      </c>
      <c r="C491">
        <v>897277</v>
      </c>
      <c r="D491">
        <f t="shared" si="472"/>
        <v>87</v>
      </c>
      <c r="E491">
        <f t="shared" si="473"/>
        <v>1138778</v>
      </c>
      <c r="F491">
        <f t="shared" si="504"/>
        <v>92</v>
      </c>
      <c r="G491">
        <f t="shared" si="504"/>
        <v>1407787</v>
      </c>
      <c r="H491">
        <f t="shared" si="505"/>
        <v>87</v>
      </c>
      <c r="I491">
        <f t="shared" si="505"/>
        <v>1370080</v>
      </c>
      <c r="J491">
        <f t="shared" si="506"/>
        <v>97</v>
      </c>
      <c r="K491">
        <f t="shared" si="506"/>
        <v>1358973</v>
      </c>
    </row>
    <row r="492" spans="1:11" x14ac:dyDescent="0.25">
      <c r="A492" s="1">
        <v>41030</v>
      </c>
      <c r="B492">
        <v>68</v>
      </c>
      <c r="C492">
        <v>965381</v>
      </c>
      <c r="D492">
        <f t="shared" si="472"/>
        <v>76</v>
      </c>
      <c r="E492">
        <f t="shared" si="473"/>
        <v>897277</v>
      </c>
      <c r="F492">
        <f t="shared" ref="F492:G494" si="507">B490</f>
        <v>87</v>
      </c>
      <c r="G492">
        <f t="shared" si="507"/>
        <v>1138778</v>
      </c>
      <c r="H492">
        <f t="shared" ref="H492:I494" si="508">B489</f>
        <v>92</v>
      </c>
      <c r="I492">
        <f t="shared" si="508"/>
        <v>1407787</v>
      </c>
      <c r="J492">
        <f t="shared" ref="J492:K494" si="509">B488</f>
        <v>87</v>
      </c>
      <c r="K492">
        <f t="shared" si="509"/>
        <v>1370080</v>
      </c>
    </row>
    <row r="493" spans="1:11" x14ac:dyDescent="0.25">
      <c r="A493" s="1">
        <v>41031</v>
      </c>
      <c r="B493">
        <v>80</v>
      </c>
      <c r="C493">
        <v>1194708</v>
      </c>
      <c r="D493">
        <f t="shared" si="472"/>
        <v>68</v>
      </c>
      <c r="E493">
        <f t="shared" si="473"/>
        <v>965381</v>
      </c>
      <c r="F493">
        <f t="shared" si="507"/>
        <v>76</v>
      </c>
      <c r="G493">
        <f t="shared" si="507"/>
        <v>897277</v>
      </c>
      <c r="H493">
        <f t="shared" si="508"/>
        <v>87</v>
      </c>
      <c r="I493">
        <f t="shared" si="508"/>
        <v>1138778</v>
      </c>
      <c r="J493">
        <f t="shared" si="509"/>
        <v>92</v>
      </c>
      <c r="K493">
        <f t="shared" si="509"/>
        <v>1407787</v>
      </c>
    </row>
    <row r="494" spans="1:11" x14ac:dyDescent="0.25">
      <c r="A494" s="1">
        <v>41032</v>
      </c>
      <c r="B494">
        <v>86</v>
      </c>
      <c r="C494">
        <v>1370807</v>
      </c>
      <c r="D494">
        <f t="shared" si="472"/>
        <v>80</v>
      </c>
      <c r="E494">
        <f t="shared" si="473"/>
        <v>1194708</v>
      </c>
      <c r="F494">
        <f t="shared" si="507"/>
        <v>68</v>
      </c>
      <c r="G494">
        <f t="shared" si="507"/>
        <v>965381</v>
      </c>
      <c r="H494">
        <f t="shared" si="508"/>
        <v>76</v>
      </c>
      <c r="I494">
        <f t="shared" si="508"/>
        <v>897277</v>
      </c>
      <c r="J494">
        <f t="shared" si="509"/>
        <v>87</v>
      </c>
      <c r="K494">
        <f t="shared" si="509"/>
        <v>1138778</v>
      </c>
    </row>
    <row r="495" spans="1:11" x14ac:dyDescent="0.25">
      <c r="A495" s="1">
        <v>41033</v>
      </c>
      <c r="B495">
        <v>87</v>
      </c>
      <c r="C495">
        <v>1543838</v>
      </c>
      <c r="D495">
        <f t="shared" si="472"/>
        <v>86</v>
      </c>
      <c r="E495">
        <f t="shared" si="473"/>
        <v>1370807</v>
      </c>
      <c r="F495">
        <f t="shared" ref="F495:G497" si="510">B493</f>
        <v>80</v>
      </c>
      <c r="G495">
        <f t="shared" si="510"/>
        <v>1194708</v>
      </c>
      <c r="H495">
        <f t="shared" ref="H495:I497" si="511">B492</f>
        <v>68</v>
      </c>
      <c r="I495">
        <f t="shared" si="511"/>
        <v>965381</v>
      </c>
      <c r="J495">
        <f t="shared" ref="J495:K497" si="512">B491</f>
        <v>76</v>
      </c>
      <c r="K495">
        <f t="shared" si="512"/>
        <v>897277</v>
      </c>
    </row>
    <row r="496" spans="1:11" x14ac:dyDescent="0.25">
      <c r="A496" s="1">
        <v>41034</v>
      </c>
      <c r="B496">
        <v>97</v>
      </c>
      <c r="C496">
        <v>1706199</v>
      </c>
      <c r="D496">
        <f t="shared" si="472"/>
        <v>87</v>
      </c>
      <c r="E496">
        <f t="shared" si="473"/>
        <v>1543838</v>
      </c>
      <c r="F496">
        <f t="shared" si="510"/>
        <v>86</v>
      </c>
      <c r="G496">
        <f t="shared" si="510"/>
        <v>1370807</v>
      </c>
      <c r="H496">
        <f t="shared" si="511"/>
        <v>80</v>
      </c>
      <c r="I496">
        <f t="shared" si="511"/>
        <v>1194708</v>
      </c>
      <c r="J496">
        <f t="shared" si="512"/>
        <v>68</v>
      </c>
      <c r="K496">
        <f t="shared" si="512"/>
        <v>965381</v>
      </c>
    </row>
    <row r="497" spans="1:11" x14ac:dyDescent="0.25">
      <c r="A497" s="1">
        <v>41035</v>
      </c>
      <c r="B497">
        <v>108</v>
      </c>
      <c r="C497">
        <v>1844371</v>
      </c>
      <c r="D497">
        <f t="shared" si="472"/>
        <v>97</v>
      </c>
      <c r="E497">
        <f t="shared" si="473"/>
        <v>1706199</v>
      </c>
      <c r="F497">
        <f t="shared" si="510"/>
        <v>87</v>
      </c>
      <c r="G497">
        <f t="shared" si="510"/>
        <v>1543838</v>
      </c>
      <c r="H497">
        <f t="shared" si="511"/>
        <v>86</v>
      </c>
      <c r="I497">
        <f t="shared" si="511"/>
        <v>1370807</v>
      </c>
      <c r="J497">
        <f t="shared" si="512"/>
        <v>80</v>
      </c>
      <c r="K497">
        <f t="shared" si="512"/>
        <v>1194708</v>
      </c>
    </row>
    <row r="498" spans="1:11" x14ac:dyDescent="0.25">
      <c r="A498" s="1">
        <v>41036</v>
      </c>
      <c r="B498">
        <v>110</v>
      </c>
      <c r="C498">
        <v>1687458</v>
      </c>
      <c r="D498">
        <f t="shared" si="472"/>
        <v>108</v>
      </c>
      <c r="E498">
        <f t="shared" si="473"/>
        <v>1844371</v>
      </c>
      <c r="F498">
        <f t="shared" ref="F498:G500" si="513">B496</f>
        <v>97</v>
      </c>
      <c r="G498">
        <f t="shared" si="513"/>
        <v>1706199</v>
      </c>
      <c r="H498">
        <f t="shared" ref="H498:I500" si="514">B495</f>
        <v>87</v>
      </c>
      <c r="I498">
        <f t="shared" si="514"/>
        <v>1543838</v>
      </c>
      <c r="J498">
        <f t="shared" ref="J498:K500" si="515">B494</f>
        <v>86</v>
      </c>
      <c r="K498">
        <f t="shared" si="515"/>
        <v>1370807</v>
      </c>
    </row>
    <row r="499" spans="1:11" x14ac:dyDescent="0.25">
      <c r="A499" s="1">
        <v>41037</v>
      </c>
      <c r="B499">
        <v>114</v>
      </c>
      <c r="C499">
        <v>1617882</v>
      </c>
      <c r="D499">
        <f t="shared" si="472"/>
        <v>110</v>
      </c>
      <c r="E499">
        <f t="shared" si="473"/>
        <v>1687458</v>
      </c>
      <c r="F499">
        <f t="shared" si="513"/>
        <v>108</v>
      </c>
      <c r="G499">
        <f t="shared" si="513"/>
        <v>1844371</v>
      </c>
      <c r="H499">
        <f t="shared" si="514"/>
        <v>97</v>
      </c>
      <c r="I499">
        <f t="shared" si="514"/>
        <v>1706199</v>
      </c>
      <c r="J499">
        <f t="shared" si="515"/>
        <v>87</v>
      </c>
      <c r="K499">
        <f t="shared" si="515"/>
        <v>1543838</v>
      </c>
    </row>
    <row r="500" spans="1:11" x14ac:dyDescent="0.25">
      <c r="A500" s="1">
        <v>41038</v>
      </c>
      <c r="B500">
        <v>113</v>
      </c>
      <c r="C500">
        <v>1499114</v>
      </c>
      <c r="D500">
        <f t="shared" si="472"/>
        <v>114</v>
      </c>
      <c r="E500">
        <f t="shared" si="473"/>
        <v>1617882</v>
      </c>
      <c r="F500">
        <f t="shared" si="513"/>
        <v>110</v>
      </c>
      <c r="G500">
        <f t="shared" si="513"/>
        <v>1687458</v>
      </c>
      <c r="H500">
        <f t="shared" si="514"/>
        <v>108</v>
      </c>
      <c r="I500">
        <f t="shared" si="514"/>
        <v>1844371</v>
      </c>
      <c r="J500">
        <f t="shared" si="515"/>
        <v>97</v>
      </c>
      <c r="K500">
        <f t="shared" si="515"/>
        <v>1706199</v>
      </c>
    </row>
    <row r="501" spans="1:11" x14ac:dyDescent="0.25">
      <c r="A501" s="1">
        <v>41039</v>
      </c>
      <c r="B501">
        <v>96</v>
      </c>
      <c r="C501">
        <v>1264844</v>
      </c>
      <c r="D501">
        <f t="shared" si="472"/>
        <v>113</v>
      </c>
      <c r="E501">
        <f t="shared" si="473"/>
        <v>1499114</v>
      </c>
      <c r="F501">
        <f t="shared" ref="F501:G503" si="516">B499</f>
        <v>114</v>
      </c>
      <c r="G501">
        <f t="shared" si="516"/>
        <v>1617882</v>
      </c>
      <c r="H501">
        <f t="shared" ref="H501:I503" si="517">B498</f>
        <v>110</v>
      </c>
      <c r="I501">
        <f t="shared" si="517"/>
        <v>1687458</v>
      </c>
      <c r="J501">
        <f t="shared" ref="J501:K503" si="518">B497</f>
        <v>108</v>
      </c>
      <c r="K501">
        <f t="shared" si="518"/>
        <v>1844371</v>
      </c>
    </row>
    <row r="502" spans="1:11" x14ac:dyDescent="0.25">
      <c r="A502" s="1">
        <v>41040</v>
      </c>
      <c r="B502">
        <v>91</v>
      </c>
      <c r="C502">
        <v>1094804</v>
      </c>
      <c r="D502">
        <f t="shared" si="472"/>
        <v>96</v>
      </c>
      <c r="E502">
        <f t="shared" si="473"/>
        <v>1264844</v>
      </c>
      <c r="F502">
        <f t="shared" si="516"/>
        <v>113</v>
      </c>
      <c r="G502">
        <f t="shared" si="516"/>
        <v>1499114</v>
      </c>
      <c r="H502">
        <f t="shared" si="517"/>
        <v>114</v>
      </c>
      <c r="I502">
        <f t="shared" si="517"/>
        <v>1617882</v>
      </c>
      <c r="J502">
        <f t="shared" si="518"/>
        <v>110</v>
      </c>
      <c r="K502">
        <f t="shared" si="518"/>
        <v>1687458</v>
      </c>
    </row>
    <row r="503" spans="1:11" x14ac:dyDescent="0.25">
      <c r="A503" s="1">
        <v>41041</v>
      </c>
      <c r="B503">
        <v>77</v>
      </c>
      <c r="C503">
        <v>968929</v>
      </c>
      <c r="D503">
        <f t="shared" si="472"/>
        <v>91</v>
      </c>
      <c r="E503">
        <f t="shared" si="473"/>
        <v>1094804</v>
      </c>
      <c r="F503">
        <f t="shared" si="516"/>
        <v>96</v>
      </c>
      <c r="G503">
        <f t="shared" si="516"/>
        <v>1264844</v>
      </c>
      <c r="H503">
        <f t="shared" si="517"/>
        <v>113</v>
      </c>
      <c r="I503">
        <f t="shared" si="517"/>
        <v>1499114</v>
      </c>
      <c r="J503">
        <f t="shared" si="518"/>
        <v>114</v>
      </c>
      <c r="K503">
        <f t="shared" si="518"/>
        <v>1617882</v>
      </c>
    </row>
    <row r="504" spans="1:11" x14ac:dyDescent="0.25">
      <c r="A504" s="1">
        <v>41042</v>
      </c>
      <c r="B504">
        <v>86</v>
      </c>
      <c r="C504">
        <v>1091668</v>
      </c>
      <c r="D504">
        <f t="shared" si="472"/>
        <v>77</v>
      </c>
      <c r="E504">
        <f t="shared" si="473"/>
        <v>968929</v>
      </c>
      <c r="F504">
        <f t="shared" ref="F504:G506" si="519">B502</f>
        <v>91</v>
      </c>
      <c r="G504">
        <f t="shared" si="519"/>
        <v>1094804</v>
      </c>
      <c r="H504">
        <f t="shared" ref="H504:I506" si="520">B501</f>
        <v>96</v>
      </c>
      <c r="I504">
        <f t="shared" si="520"/>
        <v>1264844</v>
      </c>
      <c r="J504">
        <f t="shared" ref="J504:K506" si="521">B500</f>
        <v>113</v>
      </c>
      <c r="K504">
        <f t="shared" si="521"/>
        <v>1499114</v>
      </c>
    </row>
    <row r="505" spans="1:11" x14ac:dyDescent="0.25">
      <c r="A505" s="1">
        <v>41043</v>
      </c>
      <c r="B505">
        <v>86</v>
      </c>
      <c r="C505">
        <v>1100168</v>
      </c>
      <c r="D505">
        <f t="shared" si="472"/>
        <v>86</v>
      </c>
      <c r="E505">
        <f t="shared" si="473"/>
        <v>1091668</v>
      </c>
      <c r="F505">
        <f t="shared" si="519"/>
        <v>77</v>
      </c>
      <c r="G505">
        <f t="shared" si="519"/>
        <v>968929</v>
      </c>
      <c r="H505">
        <f t="shared" si="520"/>
        <v>91</v>
      </c>
      <c r="I505">
        <f t="shared" si="520"/>
        <v>1094804</v>
      </c>
      <c r="J505">
        <f t="shared" si="521"/>
        <v>96</v>
      </c>
      <c r="K505">
        <f t="shared" si="521"/>
        <v>1264844</v>
      </c>
    </row>
    <row r="506" spans="1:11" x14ac:dyDescent="0.25">
      <c r="A506" s="1">
        <v>41044</v>
      </c>
      <c r="B506">
        <v>81</v>
      </c>
      <c r="C506">
        <v>1048940</v>
      </c>
      <c r="D506">
        <f t="shared" si="472"/>
        <v>86</v>
      </c>
      <c r="E506">
        <f t="shared" si="473"/>
        <v>1100168</v>
      </c>
      <c r="F506">
        <f t="shared" si="519"/>
        <v>86</v>
      </c>
      <c r="G506">
        <f t="shared" si="519"/>
        <v>1091668</v>
      </c>
      <c r="H506">
        <f t="shared" si="520"/>
        <v>77</v>
      </c>
      <c r="I506">
        <f t="shared" si="520"/>
        <v>968929</v>
      </c>
      <c r="J506">
        <f t="shared" si="521"/>
        <v>91</v>
      </c>
      <c r="K506">
        <f t="shared" si="521"/>
        <v>1094804</v>
      </c>
    </row>
    <row r="507" spans="1:11" x14ac:dyDescent="0.25">
      <c r="A507" s="1">
        <v>41045</v>
      </c>
      <c r="B507">
        <v>78</v>
      </c>
      <c r="C507">
        <v>918863</v>
      </c>
      <c r="D507">
        <f t="shared" si="472"/>
        <v>81</v>
      </c>
      <c r="E507">
        <f t="shared" si="473"/>
        <v>1048940</v>
      </c>
      <c r="F507">
        <f t="shared" ref="F507:G509" si="522">B505</f>
        <v>86</v>
      </c>
      <c r="G507">
        <f t="shared" si="522"/>
        <v>1100168</v>
      </c>
      <c r="H507">
        <f t="shared" ref="H507:I509" si="523">B504</f>
        <v>86</v>
      </c>
      <c r="I507">
        <f t="shared" si="523"/>
        <v>1091668</v>
      </c>
      <c r="J507">
        <f t="shared" ref="J507:K509" si="524">B503</f>
        <v>77</v>
      </c>
      <c r="K507">
        <f t="shared" si="524"/>
        <v>968929</v>
      </c>
    </row>
    <row r="508" spans="1:11" x14ac:dyDescent="0.25">
      <c r="A508" s="1">
        <v>41046</v>
      </c>
      <c r="B508">
        <v>82</v>
      </c>
      <c r="C508">
        <v>815243</v>
      </c>
      <c r="D508">
        <f t="shared" si="472"/>
        <v>78</v>
      </c>
      <c r="E508">
        <f t="shared" si="473"/>
        <v>918863</v>
      </c>
      <c r="F508">
        <f t="shared" si="522"/>
        <v>81</v>
      </c>
      <c r="G508">
        <f t="shared" si="522"/>
        <v>1048940</v>
      </c>
      <c r="H508">
        <f t="shared" si="523"/>
        <v>86</v>
      </c>
      <c r="I508">
        <f t="shared" si="523"/>
        <v>1100168</v>
      </c>
      <c r="J508">
        <f t="shared" si="524"/>
        <v>86</v>
      </c>
      <c r="K508">
        <f t="shared" si="524"/>
        <v>1091668</v>
      </c>
    </row>
    <row r="509" spans="1:11" x14ac:dyDescent="0.25">
      <c r="A509" s="1">
        <v>41047</v>
      </c>
      <c r="B509">
        <v>82</v>
      </c>
      <c r="C509">
        <v>935707</v>
      </c>
      <c r="D509">
        <f t="shared" si="472"/>
        <v>82</v>
      </c>
      <c r="E509">
        <f t="shared" si="473"/>
        <v>815243</v>
      </c>
      <c r="F509">
        <f t="shared" si="522"/>
        <v>78</v>
      </c>
      <c r="G509">
        <f t="shared" si="522"/>
        <v>918863</v>
      </c>
      <c r="H509">
        <f t="shared" si="523"/>
        <v>81</v>
      </c>
      <c r="I509">
        <f t="shared" si="523"/>
        <v>1048940</v>
      </c>
      <c r="J509">
        <f t="shared" si="524"/>
        <v>86</v>
      </c>
      <c r="K509">
        <f t="shared" si="524"/>
        <v>1100168</v>
      </c>
    </row>
    <row r="510" spans="1:11" x14ac:dyDescent="0.25">
      <c r="A510" s="1">
        <v>41048</v>
      </c>
      <c r="B510">
        <v>88</v>
      </c>
      <c r="C510">
        <v>1022694</v>
      </c>
      <c r="D510">
        <f t="shared" si="472"/>
        <v>82</v>
      </c>
      <c r="E510">
        <f t="shared" si="473"/>
        <v>935707</v>
      </c>
      <c r="F510">
        <f t="shared" ref="F510:G512" si="525">B508</f>
        <v>82</v>
      </c>
      <c r="G510">
        <f t="shared" si="525"/>
        <v>815243</v>
      </c>
      <c r="H510">
        <f t="shared" ref="H510:I512" si="526">B507</f>
        <v>78</v>
      </c>
      <c r="I510">
        <f t="shared" si="526"/>
        <v>918863</v>
      </c>
      <c r="J510">
        <f t="shared" ref="J510:K512" si="527">B506</f>
        <v>81</v>
      </c>
      <c r="K510">
        <f t="shared" si="527"/>
        <v>1048940</v>
      </c>
    </row>
    <row r="511" spans="1:11" x14ac:dyDescent="0.25">
      <c r="A511" s="1">
        <v>41049</v>
      </c>
      <c r="B511">
        <v>93</v>
      </c>
      <c r="C511">
        <v>1070036</v>
      </c>
      <c r="D511">
        <f t="shared" si="472"/>
        <v>88</v>
      </c>
      <c r="E511">
        <f t="shared" si="473"/>
        <v>1022694</v>
      </c>
      <c r="F511">
        <f t="shared" si="525"/>
        <v>82</v>
      </c>
      <c r="G511">
        <f t="shared" si="525"/>
        <v>935707</v>
      </c>
      <c r="H511">
        <f t="shared" si="526"/>
        <v>82</v>
      </c>
      <c r="I511">
        <f t="shared" si="526"/>
        <v>815243</v>
      </c>
      <c r="J511">
        <f t="shared" si="527"/>
        <v>78</v>
      </c>
      <c r="K511">
        <f t="shared" si="527"/>
        <v>918863</v>
      </c>
    </row>
    <row r="512" spans="1:11" x14ac:dyDescent="0.25">
      <c r="A512" s="1">
        <v>41050</v>
      </c>
      <c r="B512">
        <v>97</v>
      </c>
      <c r="C512">
        <v>4873632</v>
      </c>
      <c r="D512">
        <f t="shared" si="472"/>
        <v>93</v>
      </c>
      <c r="E512">
        <f t="shared" si="473"/>
        <v>1070036</v>
      </c>
      <c r="F512">
        <f t="shared" si="525"/>
        <v>88</v>
      </c>
      <c r="G512">
        <f t="shared" si="525"/>
        <v>1022694</v>
      </c>
      <c r="H512">
        <f t="shared" si="526"/>
        <v>82</v>
      </c>
      <c r="I512">
        <f t="shared" si="526"/>
        <v>935707</v>
      </c>
      <c r="J512">
        <f t="shared" si="527"/>
        <v>82</v>
      </c>
      <c r="K512">
        <f t="shared" si="527"/>
        <v>815243</v>
      </c>
    </row>
    <row r="513" spans="1:11" x14ac:dyDescent="0.25">
      <c r="A513" s="1">
        <v>41051</v>
      </c>
      <c r="B513">
        <v>88</v>
      </c>
      <c r="C513">
        <v>1237680</v>
      </c>
      <c r="D513">
        <f t="shared" si="472"/>
        <v>97</v>
      </c>
      <c r="E513">
        <f t="shared" si="473"/>
        <v>4873632</v>
      </c>
      <c r="F513">
        <f t="shared" ref="F513:G515" si="528">B511</f>
        <v>93</v>
      </c>
      <c r="G513">
        <f t="shared" si="528"/>
        <v>1070036</v>
      </c>
      <c r="H513">
        <f t="shared" ref="H513:I515" si="529">B510</f>
        <v>88</v>
      </c>
      <c r="I513">
        <f t="shared" si="529"/>
        <v>1022694</v>
      </c>
      <c r="J513">
        <f t="shared" ref="J513:K515" si="530">B509</f>
        <v>82</v>
      </c>
      <c r="K513">
        <f t="shared" si="530"/>
        <v>935707</v>
      </c>
    </row>
    <row r="514" spans="1:11" x14ac:dyDescent="0.25">
      <c r="A514" s="1">
        <v>41052</v>
      </c>
      <c r="B514">
        <v>76</v>
      </c>
      <c r="C514">
        <v>1081300</v>
      </c>
      <c r="D514">
        <f t="shared" si="472"/>
        <v>88</v>
      </c>
      <c r="E514">
        <f t="shared" si="473"/>
        <v>1237680</v>
      </c>
      <c r="F514">
        <f t="shared" si="528"/>
        <v>97</v>
      </c>
      <c r="G514">
        <f t="shared" si="528"/>
        <v>4873632</v>
      </c>
      <c r="H514">
        <f t="shared" si="529"/>
        <v>93</v>
      </c>
      <c r="I514">
        <f t="shared" si="529"/>
        <v>1070036</v>
      </c>
      <c r="J514">
        <f t="shared" si="530"/>
        <v>88</v>
      </c>
      <c r="K514">
        <f t="shared" si="530"/>
        <v>1022694</v>
      </c>
    </row>
    <row r="515" spans="1:11" x14ac:dyDescent="0.25">
      <c r="A515" s="1">
        <v>41053</v>
      </c>
      <c r="B515">
        <v>70</v>
      </c>
      <c r="C515">
        <v>1265627</v>
      </c>
      <c r="D515">
        <f t="shared" si="472"/>
        <v>76</v>
      </c>
      <c r="E515">
        <f t="shared" si="473"/>
        <v>1081300</v>
      </c>
      <c r="F515">
        <f t="shared" si="528"/>
        <v>88</v>
      </c>
      <c r="G515">
        <f t="shared" si="528"/>
        <v>1237680</v>
      </c>
      <c r="H515">
        <f t="shared" si="529"/>
        <v>97</v>
      </c>
      <c r="I515">
        <f t="shared" si="529"/>
        <v>4873632</v>
      </c>
      <c r="J515">
        <f t="shared" si="530"/>
        <v>93</v>
      </c>
      <c r="K515">
        <f t="shared" si="530"/>
        <v>1070036</v>
      </c>
    </row>
    <row r="516" spans="1:11" x14ac:dyDescent="0.25">
      <c r="A516" s="1">
        <v>41054</v>
      </c>
      <c r="B516">
        <v>76</v>
      </c>
      <c r="C516">
        <v>1870154</v>
      </c>
      <c r="D516">
        <f t="shared" si="472"/>
        <v>70</v>
      </c>
      <c r="E516">
        <f t="shared" si="473"/>
        <v>1265627</v>
      </c>
      <c r="F516">
        <f t="shared" ref="F516:G518" si="531">B514</f>
        <v>76</v>
      </c>
      <c r="G516">
        <f t="shared" si="531"/>
        <v>1081300</v>
      </c>
      <c r="H516">
        <f t="shared" ref="H516:I518" si="532">B513</f>
        <v>88</v>
      </c>
      <c r="I516">
        <f t="shared" si="532"/>
        <v>1237680</v>
      </c>
      <c r="J516">
        <f t="shared" ref="J516:K518" si="533">B512</f>
        <v>97</v>
      </c>
      <c r="K516">
        <f t="shared" si="533"/>
        <v>4873632</v>
      </c>
    </row>
    <row r="517" spans="1:11" x14ac:dyDescent="0.25">
      <c r="A517" s="1">
        <v>41055</v>
      </c>
      <c r="B517">
        <v>79</v>
      </c>
      <c r="C517">
        <v>2124835</v>
      </c>
      <c r="D517">
        <f t="shared" si="472"/>
        <v>76</v>
      </c>
      <c r="E517">
        <f t="shared" si="473"/>
        <v>1870154</v>
      </c>
      <c r="F517">
        <f t="shared" si="531"/>
        <v>70</v>
      </c>
      <c r="G517">
        <f t="shared" si="531"/>
        <v>1265627</v>
      </c>
      <c r="H517">
        <f t="shared" si="532"/>
        <v>76</v>
      </c>
      <c r="I517">
        <f t="shared" si="532"/>
        <v>1081300</v>
      </c>
      <c r="J517">
        <f t="shared" si="533"/>
        <v>88</v>
      </c>
      <c r="K517">
        <f t="shared" si="533"/>
        <v>1237680</v>
      </c>
    </row>
    <row r="518" spans="1:11" x14ac:dyDescent="0.25">
      <c r="A518" s="1">
        <v>41056</v>
      </c>
      <c r="B518">
        <v>83</v>
      </c>
      <c r="C518">
        <v>2086665</v>
      </c>
      <c r="D518">
        <f t="shared" si="472"/>
        <v>79</v>
      </c>
      <c r="E518">
        <f t="shared" si="473"/>
        <v>2124835</v>
      </c>
      <c r="F518">
        <f t="shared" si="531"/>
        <v>76</v>
      </c>
      <c r="G518">
        <f t="shared" si="531"/>
        <v>1870154</v>
      </c>
      <c r="H518">
        <f t="shared" si="532"/>
        <v>70</v>
      </c>
      <c r="I518">
        <f t="shared" si="532"/>
        <v>1265627</v>
      </c>
      <c r="J518">
        <f t="shared" si="533"/>
        <v>76</v>
      </c>
      <c r="K518">
        <f t="shared" si="533"/>
        <v>1081300</v>
      </c>
    </row>
    <row r="519" spans="1:11" x14ac:dyDescent="0.25">
      <c r="A519" s="1">
        <v>41057</v>
      </c>
      <c r="B519">
        <v>95</v>
      </c>
      <c r="C519">
        <v>2130692</v>
      </c>
      <c r="D519">
        <f t="shared" si="472"/>
        <v>83</v>
      </c>
      <c r="E519">
        <f t="shared" si="473"/>
        <v>2086665</v>
      </c>
      <c r="F519">
        <f t="shared" ref="F519:G521" si="534">B517</f>
        <v>79</v>
      </c>
      <c r="G519">
        <f t="shared" si="534"/>
        <v>2124835</v>
      </c>
      <c r="H519">
        <f t="shared" ref="H519:I521" si="535">B516</f>
        <v>76</v>
      </c>
      <c r="I519">
        <f t="shared" si="535"/>
        <v>1870154</v>
      </c>
      <c r="J519">
        <f t="shared" ref="J519:K521" si="536">B515</f>
        <v>70</v>
      </c>
      <c r="K519">
        <f t="shared" si="536"/>
        <v>1265627</v>
      </c>
    </row>
    <row r="520" spans="1:11" x14ac:dyDescent="0.25">
      <c r="A520" s="1">
        <v>41058</v>
      </c>
      <c r="B520">
        <v>88</v>
      </c>
      <c r="C520">
        <v>2117057</v>
      </c>
      <c r="D520">
        <f t="shared" si="472"/>
        <v>95</v>
      </c>
      <c r="E520">
        <f t="shared" si="473"/>
        <v>2130692</v>
      </c>
      <c r="F520">
        <f t="shared" si="534"/>
        <v>83</v>
      </c>
      <c r="G520">
        <f t="shared" si="534"/>
        <v>2086665</v>
      </c>
      <c r="H520">
        <f t="shared" si="535"/>
        <v>79</v>
      </c>
      <c r="I520">
        <f t="shared" si="535"/>
        <v>2124835</v>
      </c>
      <c r="J520">
        <f t="shared" si="536"/>
        <v>76</v>
      </c>
      <c r="K520">
        <f t="shared" si="536"/>
        <v>1870154</v>
      </c>
    </row>
    <row r="521" spans="1:11" x14ac:dyDescent="0.25">
      <c r="A521" s="1">
        <v>41059</v>
      </c>
      <c r="B521">
        <v>92</v>
      </c>
      <c r="C521">
        <v>2600916</v>
      </c>
      <c r="D521">
        <f t="shared" si="472"/>
        <v>88</v>
      </c>
      <c r="E521">
        <f t="shared" si="473"/>
        <v>2117057</v>
      </c>
      <c r="F521">
        <f t="shared" si="534"/>
        <v>95</v>
      </c>
      <c r="G521">
        <f t="shared" si="534"/>
        <v>2130692</v>
      </c>
      <c r="H521">
        <f t="shared" si="535"/>
        <v>83</v>
      </c>
      <c r="I521">
        <f t="shared" si="535"/>
        <v>2086665</v>
      </c>
      <c r="J521">
        <f t="shared" si="536"/>
        <v>79</v>
      </c>
      <c r="K521">
        <f t="shared" si="536"/>
        <v>2124835</v>
      </c>
    </row>
    <row r="522" spans="1:11" x14ac:dyDescent="0.25">
      <c r="A522" s="1">
        <v>41060</v>
      </c>
      <c r="B522">
        <v>93</v>
      </c>
      <c r="C522">
        <v>2249597</v>
      </c>
      <c r="D522">
        <f t="shared" ref="D522:D585" si="537">B521</f>
        <v>92</v>
      </c>
      <c r="E522">
        <f t="shared" ref="E522:E585" si="538">C521</f>
        <v>2600916</v>
      </c>
      <c r="F522">
        <f t="shared" ref="F522:G524" si="539">B520</f>
        <v>88</v>
      </c>
      <c r="G522">
        <f t="shared" si="539"/>
        <v>2117057</v>
      </c>
      <c r="H522">
        <f t="shared" ref="H522:I524" si="540">B519</f>
        <v>95</v>
      </c>
      <c r="I522">
        <f t="shared" si="540"/>
        <v>2130692</v>
      </c>
      <c r="J522">
        <f t="shared" ref="J522:K524" si="541">B518</f>
        <v>83</v>
      </c>
      <c r="K522">
        <f t="shared" si="541"/>
        <v>2086665</v>
      </c>
    </row>
    <row r="523" spans="1:11" x14ac:dyDescent="0.25">
      <c r="A523" s="1">
        <v>41061</v>
      </c>
      <c r="B523">
        <v>120</v>
      </c>
      <c r="C523">
        <v>2902693</v>
      </c>
      <c r="D523">
        <f t="shared" si="537"/>
        <v>93</v>
      </c>
      <c r="E523">
        <f t="shared" si="538"/>
        <v>2249597</v>
      </c>
      <c r="F523">
        <f t="shared" si="539"/>
        <v>92</v>
      </c>
      <c r="G523">
        <f t="shared" si="539"/>
        <v>2600916</v>
      </c>
      <c r="H523">
        <f t="shared" si="540"/>
        <v>88</v>
      </c>
      <c r="I523">
        <f t="shared" si="540"/>
        <v>2117057</v>
      </c>
      <c r="J523">
        <f t="shared" si="541"/>
        <v>95</v>
      </c>
      <c r="K523">
        <f t="shared" si="541"/>
        <v>2130692</v>
      </c>
    </row>
    <row r="524" spans="1:11" x14ac:dyDescent="0.25">
      <c r="A524" s="1">
        <v>41062</v>
      </c>
      <c r="B524">
        <v>119</v>
      </c>
      <c r="C524">
        <v>2551031</v>
      </c>
      <c r="D524">
        <f t="shared" si="537"/>
        <v>120</v>
      </c>
      <c r="E524">
        <f t="shared" si="538"/>
        <v>2902693</v>
      </c>
      <c r="F524">
        <f t="shared" si="539"/>
        <v>93</v>
      </c>
      <c r="G524">
        <f t="shared" si="539"/>
        <v>2249597</v>
      </c>
      <c r="H524">
        <f t="shared" si="540"/>
        <v>92</v>
      </c>
      <c r="I524">
        <f t="shared" si="540"/>
        <v>2600916</v>
      </c>
      <c r="J524">
        <f t="shared" si="541"/>
        <v>88</v>
      </c>
      <c r="K524">
        <f t="shared" si="541"/>
        <v>2117057</v>
      </c>
    </row>
    <row r="525" spans="1:11" x14ac:dyDescent="0.25">
      <c r="A525" s="1">
        <v>41063</v>
      </c>
      <c r="B525">
        <v>112</v>
      </c>
      <c r="C525">
        <v>2121971</v>
      </c>
      <c r="D525">
        <f t="shared" si="537"/>
        <v>119</v>
      </c>
      <c r="E525">
        <f t="shared" si="538"/>
        <v>2551031</v>
      </c>
      <c r="F525">
        <f t="shared" ref="F525:G527" si="542">B523</f>
        <v>120</v>
      </c>
      <c r="G525">
        <f t="shared" si="542"/>
        <v>2902693</v>
      </c>
      <c r="H525">
        <f t="shared" ref="H525:I527" si="543">B522</f>
        <v>93</v>
      </c>
      <c r="I525">
        <f t="shared" si="543"/>
        <v>2249597</v>
      </c>
      <c r="J525">
        <f t="shared" ref="J525:K527" si="544">B521</f>
        <v>92</v>
      </c>
      <c r="K525">
        <f t="shared" si="544"/>
        <v>2600916</v>
      </c>
    </row>
    <row r="526" spans="1:11" x14ac:dyDescent="0.25">
      <c r="A526" s="1">
        <v>41064</v>
      </c>
      <c r="B526">
        <v>104</v>
      </c>
      <c r="C526">
        <v>1767403</v>
      </c>
      <c r="D526">
        <f t="shared" si="537"/>
        <v>112</v>
      </c>
      <c r="E526">
        <f t="shared" si="538"/>
        <v>2121971</v>
      </c>
      <c r="F526">
        <f t="shared" si="542"/>
        <v>119</v>
      </c>
      <c r="G526">
        <f t="shared" si="542"/>
        <v>2551031</v>
      </c>
      <c r="H526">
        <f t="shared" si="543"/>
        <v>120</v>
      </c>
      <c r="I526">
        <f t="shared" si="543"/>
        <v>2902693</v>
      </c>
      <c r="J526">
        <f t="shared" si="544"/>
        <v>93</v>
      </c>
      <c r="K526">
        <f t="shared" si="544"/>
        <v>2249597</v>
      </c>
    </row>
    <row r="527" spans="1:11" x14ac:dyDescent="0.25">
      <c r="A527" s="1">
        <v>41065</v>
      </c>
      <c r="B527">
        <v>85</v>
      </c>
      <c r="C527">
        <v>1443129</v>
      </c>
      <c r="D527">
        <f t="shared" si="537"/>
        <v>104</v>
      </c>
      <c r="E527">
        <f t="shared" si="538"/>
        <v>1767403</v>
      </c>
      <c r="F527">
        <f t="shared" si="542"/>
        <v>112</v>
      </c>
      <c r="G527">
        <f t="shared" si="542"/>
        <v>2121971</v>
      </c>
      <c r="H527">
        <f t="shared" si="543"/>
        <v>119</v>
      </c>
      <c r="I527">
        <f t="shared" si="543"/>
        <v>2551031</v>
      </c>
      <c r="J527">
        <f t="shared" si="544"/>
        <v>120</v>
      </c>
      <c r="K527">
        <f t="shared" si="544"/>
        <v>2902693</v>
      </c>
    </row>
    <row r="528" spans="1:11" x14ac:dyDescent="0.25">
      <c r="A528" s="1">
        <v>41066</v>
      </c>
      <c r="B528">
        <v>91</v>
      </c>
      <c r="C528">
        <v>1336083</v>
      </c>
      <c r="D528">
        <f t="shared" si="537"/>
        <v>85</v>
      </c>
      <c r="E528">
        <f t="shared" si="538"/>
        <v>1443129</v>
      </c>
      <c r="F528">
        <f t="shared" ref="F528:G530" si="545">B526</f>
        <v>104</v>
      </c>
      <c r="G528">
        <f t="shared" si="545"/>
        <v>1767403</v>
      </c>
      <c r="H528">
        <f t="shared" ref="H528:I530" si="546">B525</f>
        <v>112</v>
      </c>
      <c r="I528">
        <f t="shared" si="546"/>
        <v>2121971</v>
      </c>
      <c r="J528">
        <f t="shared" ref="J528:K530" si="547">B524</f>
        <v>119</v>
      </c>
      <c r="K528">
        <f t="shared" si="547"/>
        <v>2551031</v>
      </c>
    </row>
    <row r="529" spans="1:11" x14ac:dyDescent="0.25">
      <c r="A529" s="1">
        <v>41067</v>
      </c>
      <c r="B529">
        <v>103</v>
      </c>
      <c r="C529">
        <v>1377157</v>
      </c>
      <c r="D529">
        <f t="shared" si="537"/>
        <v>91</v>
      </c>
      <c r="E529">
        <f t="shared" si="538"/>
        <v>1336083</v>
      </c>
      <c r="F529">
        <f t="shared" si="545"/>
        <v>85</v>
      </c>
      <c r="G529">
        <f t="shared" si="545"/>
        <v>1443129</v>
      </c>
      <c r="H529">
        <f t="shared" si="546"/>
        <v>104</v>
      </c>
      <c r="I529">
        <f t="shared" si="546"/>
        <v>1767403</v>
      </c>
      <c r="J529">
        <f t="shared" si="547"/>
        <v>112</v>
      </c>
      <c r="K529">
        <f t="shared" si="547"/>
        <v>2121971</v>
      </c>
    </row>
    <row r="530" spans="1:11" x14ac:dyDescent="0.25">
      <c r="A530" s="1">
        <v>41068</v>
      </c>
      <c r="B530">
        <v>107</v>
      </c>
      <c r="C530">
        <v>1399063</v>
      </c>
      <c r="D530">
        <f t="shared" si="537"/>
        <v>103</v>
      </c>
      <c r="E530">
        <f t="shared" si="538"/>
        <v>1377157</v>
      </c>
      <c r="F530">
        <f t="shared" si="545"/>
        <v>91</v>
      </c>
      <c r="G530">
        <f t="shared" si="545"/>
        <v>1336083</v>
      </c>
      <c r="H530">
        <f t="shared" si="546"/>
        <v>85</v>
      </c>
      <c r="I530">
        <f t="shared" si="546"/>
        <v>1443129</v>
      </c>
      <c r="J530">
        <f t="shared" si="547"/>
        <v>104</v>
      </c>
      <c r="K530">
        <f t="shared" si="547"/>
        <v>1767403</v>
      </c>
    </row>
    <row r="531" spans="1:11" x14ac:dyDescent="0.25">
      <c r="A531" s="1">
        <v>41069</v>
      </c>
      <c r="B531">
        <v>104</v>
      </c>
      <c r="C531">
        <v>1281146</v>
      </c>
      <c r="D531">
        <f t="shared" si="537"/>
        <v>107</v>
      </c>
      <c r="E531">
        <f t="shared" si="538"/>
        <v>1399063</v>
      </c>
      <c r="F531">
        <f t="shared" ref="F531:G533" si="548">B529</f>
        <v>103</v>
      </c>
      <c r="G531">
        <f t="shared" si="548"/>
        <v>1377157</v>
      </c>
      <c r="H531">
        <f t="shared" ref="H531:I533" si="549">B528</f>
        <v>91</v>
      </c>
      <c r="I531">
        <f t="shared" si="549"/>
        <v>1336083</v>
      </c>
      <c r="J531">
        <f t="shared" ref="J531:K533" si="550">B527</f>
        <v>85</v>
      </c>
      <c r="K531">
        <f t="shared" si="550"/>
        <v>1443129</v>
      </c>
    </row>
    <row r="532" spans="1:11" x14ac:dyDescent="0.25">
      <c r="A532" s="1">
        <v>41070</v>
      </c>
      <c r="B532">
        <v>108</v>
      </c>
      <c r="C532">
        <v>1277392</v>
      </c>
      <c r="D532">
        <f t="shared" si="537"/>
        <v>104</v>
      </c>
      <c r="E532">
        <f t="shared" si="538"/>
        <v>1281146</v>
      </c>
      <c r="F532">
        <f t="shared" si="548"/>
        <v>107</v>
      </c>
      <c r="G532">
        <f t="shared" si="548"/>
        <v>1399063</v>
      </c>
      <c r="H532">
        <f t="shared" si="549"/>
        <v>103</v>
      </c>
      <c r="I532">
        <f t="shared" si="549"/>
        <v>1377157</v>
      </c>
      <c r="J532">
        <f t="shared" si="550"/>
        <v>91</v>
      </c>
      <c r="K532">
        <f t="shared" si="550"/>
        <v>1336083</v>
      </c>
    </row>
    <row r="533" spans="1:11" x14ac:dyDescent="0.25">
      <c r="A533" s="1">
        <v>41071</v>
      </c>
      <c r="B533">
        <v>117</v>
      </c>
      <c r="C533">
        <v>1217041</v>
      </c>
      <c r="D533">
        <f t="shared" si="537"/>
        <v>108</v>
      </c>
      <c r="E533">
        <f t="shared" si="538"/>
        <v>1277392</v>
      </c>
      <c r="F533">
        <f t="shared" si="548"/>
        <v>104</v>
      </c>
      <c r="G533">
        <f t="shared" si="548"/>
        <v>1281146</v>
      </c>
      <c r="H533">
        <f t="shared" si="549"/>
        <v>107</v>
      </c>
      <c r="I533">
        <f t="shared" si="549"/>
        <v>1399063</v>
      </c>
      <c r="J533">
        <f t="shared" si="550"/>
        <v>103</v>
      </c>
      <c r="K533">
        <f t="shared" si="550"/>
        <v>1377157</v>
      </c>
    </row>
    <row r="534" spans="1:11" x14ac:dyDescent="0.25">
      <c r="A534" s="1">
        <v>41072</v>
      </c>
      <c r="B534">
        <v>95</v>
      </c>
      <c r="C534">
        <v>1185776</v>
      </c>
      <c r="D534">
        <f t="shared" si="537"/>
        <v>117</v>
      </c>
      <c r="E534">
        <f t="shared" si="538"/>
        <v>1217041</v>
      </c>
      <c r="F534">
        <f t="shared" ref="F534:G536" si="551">B532</f>
        <v>108</v>
      </c>
      <c r="G534">
        <f t="shared" si="551"/>
        <v>1277392</v>
      </c>
      <c r="H534">
        <f t="shared" ref="H534:I536" si="552">B531</f>
        <v>104</v>
      </c>
      <c r="I534">
        <f t="shared" si="552"/>
        <v>1281146</v>
      </c>
      <c r="J534">
        <f t="shared" ref="J534:K536" si="553">B530</f>
        <v>107</v>
      </c>
      <c r="K534">
        <f t="shared" si="553"/>
        <v>1399063</v>
      </c>
    </row>
    <row r="535" spans="1:11" x14ac:dyDescent="0.25">
      <c r="A535" s="1">
        <v>41073</v>
      </c>
      <c r="B535">
        <v>83</v>
      </c>
      <c r="C535">
        <v>1036032</v>
      </c>
      <c r="D535">
        <f t="shared" si="537"/>
        <v>95</v>
      </c>
      <c r="E535">
        <f t="shared" si="538"/>
        <v>1185776</v>
      </c>
      <c r="F535">
        <f t="shared" si="551"/>
        <v>117</v>
      </c>
      <c r="G535">
        <f t="shared" si="551"/>
        <v>1217041</v>
      </c>
      <c r="H535">
        <f t="shared" si="552"/>
        <v>108</v>
      </c>
      <c r="I535">
        <f t="shared" si="552"/>
        <v>1277392</v>
      </c>
      <c r="J535">
        <f t="shared" si="553"/>
        <v>104</v>
      </c>
      <c r="K535">
        <f t="shared" si="553"/>
        <v>1281146</v>
      </c>
    </row>
    <row r="536" spans="1:11" x14ac:dyDescent="0.25">
      <c r="A536" s="1">
        <v>41074</v>
      </c>
      <c r="B536">
        <v>63</v>
      </c>
      <c r="C536">
        <v>930656</v>
      </c>
      <c r="D536">
        <f t="shared" si="537"/>
        <v>83</v>
      </c>
      <c r="E536">
        <f t="shared" si="538"/>
        <v>1036032</v>
      </c>
      <c r="F536">
        <f t="shared" si="551"/>
        <v>95</v>
      </c>
      <c r="G536">
        <f t="shared" si="551"/>
        <v>1185776</v>
      </c>
      <c r="H536">
        <f t="shared" si="552"/>
        <v>117</v>
      </c>
      <c r="I536">
        <f t="shared" si="552"/>
        <v>1217041</v>
      </c>
      <c r="J536">
        <f t="shared" si="553"/>
        <v>108</v>
      </c>
      <c r="K536">
        <f t="shared" si="553"/>
        <v>1277392</v>
      </c>
    </row>
    <row r="537" spans="1:11" x14ac:dyDescent="0.25">
      <c r="A537" s="1">
        <v>41075</v>
      </c>
      <c r="B537">
        <v>68</v>
      </c>
      <c r="C537">
        <v>914828</v>
      </c>
      <c r="D537">
        <f t="shared" si="537"/>
        <v>63</v>
      </c>
      <c r="E537">
        <f t="shared" si="538"/>
        <v>930656</v>
      </c>
      <c r="F537">
        <f t="shared" ref="F537:G539" si="554">B535</f>
        <v>83</v>
      </c>
      <c r="G537">
        <f t="shared" si="554"/>
        <v>1036032</v>
      </c>
      <c r="H537">
        <f t="shared" ref="H537:I539" si="555">B534</f>
        <v>95</v>
      </c>
      <c r="I537">
        <f t="shared" si="555"/>
        <v>1185776</v>
      </c>
      <c r="J537">
        <f t="shared" ref="J537:K539" si="556">B533</f>
        <v>117</v>
      </c>
      <c r="K537">
        <f t="shared" si="556"/>
        <v>1217041</v>
      </c>
    </row>
    <row r="538" spans="1:11" x14ac:dyDescent="0.25">
      <c r="A538" s="1">
        <v>41076</v>
      </c>
      <c r="B538">
        <v>82</v>
      </c>
      <c r="C538">
        <v>1049992</v>
      </c>
      <c r="D538">
        <f t="shared" si="537"/>
        <v>68</v>
      </c>
      <c r="E538">
        <f t="shared" si="538"/>
        <v>914828</v>
      </c>
      <c r="F538">
        <f t="shared" si="554"/>
        <v>63</v>
      </c>
      <c r="G538">
        <f t="shared" si="554"/>
        <v>930656</v>
      </c>
      <c r="H538">
        <f t="shared" si="555"/>
        <v>83</v>
      </c>
      <c r="I538">
        <f t="shared" si="555"/>
        <v>1036032</v>
      </c>
      <c r="J538">
        <f t="shared" si="556"/>
        <v>95</v>
      </c>
      <c r="K538">
        <f t="shared" si="556"/>
        <v>1185776</v>
      </c>
    </row>
    <row r="539" spans="1:11" x14ac:dyDescent="0.25">
      <c r="A539" s="1">
        <v>41077</v>
      </c>
      <c r="B539">
        <v>96</v>
      </c>
      <c r="C539">
        <v>1134300</v>
      </c>
      <c r="D539">
        <f t="shared" si="537"/>
        <v>82</v>
      </c>
      <c r="E539">
        <f t="shared" si="538"/>
        <v>1049992</v>
      </c>
      <c r="F539">
        <f t="shared" si="554"/>
        <v>68</v>
      </c>
      <c r="G539">
        <f t="shared" si="554"/>
        <v>914828</v>
      </c>
      <c r="H539">
        <f t="shared" si="555"/>
        <v>63</v>
      </c>
      <c r="I539">
        <f t="shared" si="555"/>
        <v>930656</v>
      </c>
      <c r="J539">
        <f t="shared" si="556"/>
        <v>83</v>
      </c>
      <c r="K539">
        <f t="shared" si="556"/>
        <v>1036032</v>
      </c>
    </row>
    <row r="540" spans="1:11" x14ac:dyDescent="0.25">
      <c r="A540" s="1">
        <v>41078</v>
      </c>
      <c r="B540">
        <v>110</v>
      </c>
      <c r="C540">
        <v>1225607</v>
      </c>
      <c r="D540">
        <f t="shared" si="537"/>
        <v>96</v>
      </c>
      <c r="E540">
        <f t="shared" si="538"/>
        <v>1134300</v>
      </c>
      <c r="F540">
        <f t="shared" ref="F540:G542" si="557">B538</f>
        <v>82</v>
      </c>
      <c r="G540">
        <f t="shared" si="557"/>
        <v>1049992</v>
      </c>
      <c r="H540">
        <f t="shared" ref="H540:I542" si="558">B537</f>
        <v>68</v>
      </c>
      <c r="I540">
        <f t="shared" si="558"/>
        <v>914828</v>
      </c>
      <c r="J540">
        <f t="shared" ref="J540:K542" si="559">B536</f>
        <v>63</v>
      </c>
      <c r="K540">
        <f t="shared" si="559"/>
        <v>930656</v>
      </c>
    </row>
    <row r="541" spans="1:11" x14ac:dyDescent="0.25">
      <c r="A541" s="1">
        <v>41079</v>
      </c>
      <c r="B541">
        <v>113</v>
      </c>
      <c r="C541">
        <v>1435280</v>
      </c>
      <c r="D541">
        <f t="shared" si="537"/>
        <v>110</v>
      </c>
      <c r="E541">
        <f t="shared" si="538"/>
        <v>1225607</v>
      </c>
      <c r="F541">
        <f t="shared" si="557"/>
        <v>96</v>
      </c>
      <c r="G541">
        <f t="shared" si="557"/>
        <v>1134300</v>
      </c>
      <c r="H541">
        <f t="shared" si="558"/>
        <v>82</v>
      </c>
      <c r="I541">
        <f t="shared" si="558"/>
        <v>1049992</v>
      </c>
      <c r="J541">
        <f t="shared" si="559"/>
        <v>68</v>
      </c>
      <c r="K541">
        <f t="shared" si="559"/>
        <v>914828</v>
      </c>
    </row>
    <row r="542" spans="1:11" x14ac:dyDescent="0.25">
      <c r="A542" s="1">
        <v>41080</v>
      </c>
      <c r="B542">
        <v>107</v>
      </c>
      <c r="C542">
        <v>1419864</v>
      </c>
      <c r="D542">
        <f t="shared" si="537"/>
        <v>113</v>
      </c>
      <c r="E542">
        <f t="shared" si="538"/>
        <v>1435280</v>
      </c>
      <c r="F542">
        <f t="shared" si="557"/>
        <v>110</v>
      </c>
      <c r="G542">
        <f t="shared" si="557"/>
        <v>1225607</v>
      </c>
      <c r="H542">
        <f t="shared" si="558"/>
        <v>96</v>
      </c>
      <c r="I542">
        <f t="shared" si="558"/>
        <v>1134300</v>
      </c>
      <c r="J542">
        <f t="shared" si="559"/>
        <v>82</v>
      </c>
      <c r="K542">
        <f t="shared" si="559"/>
        <v>1049992</v>
      </c>
    </row>
    <row r="543" spans="1:11" x14ac:dyDescent="0.25">
      <c r="A543" s="1">
        <v>41081</v>
      </c>
      <c r="B543">
        <v>100</v>
      </c>
      <c r="C543">
        <v>1570317</v>
      </c>
      <c r="D543">
        <f t="shared" si="537"/>
        <v>107</v>
      </c>
      <c r="E543">
        <f t="shared" si="538"/>
        <v>1419864</v>
      </c>
      <c r="F543">
        <f t="shared" ref="F543:G545" si="560">B541</f>
        <v>113</v>
      </c>
      <c r="G543">
        <f t="shared" si="560"/>
        <v>1435280</v>
      </c>
      <c r="H543">
        <f t="shared" ref="H543:I545" si="561">B540</f>
        <v>110</v>
      </c>
      <c r="I543">
        <f t="shared" si="561"/>
        <v>1225607</v>
      </c>
      <c r="J543">
        <f t="shared" ref="J543:K545" si="562">B539</f>
        <v>96</v>
      </c>
      <c r="K543">
        <f t="shared" si="562"/>
        <v>1134300</v>
      </c>
    </row>
    <row r="544" spans="1:11" x14ac:dyDescent="0.25">
      <c r="A544" s="1">
        <v>41082</v>
      </c>
      <c r="B544">
        <v>102</v>
      </c>
      <c r="C544">
        <v>1362556</v>
      </c>
      <c r="D544">
        <f t="shared" si="537"/>
        <v>100</v>
      </c>
      <c r="E544">
        <f t="shared" si="538"/>
        <v>1570317</v>
      </c>
      <c r="F544">
        <f t="shared" si="560"/>
        <v>107</v>
      </c>
      <c r="G544">
        <f t="shared" si="560"/>
        <v>1419864</v>
      </c>
      <c r="H544">
        <f t="shared" si="561"/>
        <v>113</v>
      </c>
      <c r="I544">
        <f t="shared" si="561"/>
        <v>1435280</v>
      </c>
      <c r="J544">
        <f t="shared" si="562"/>
        <v>110</v>
      </c>
      <c r="K544">
        <f t="shared" si="562"/>
        <v>1225607</v>
      </c>
    </row>
    <row r="545" spans="1:11" x14ac:dyDescent="0.25">
      <c r="A545" s="1">
        <v>41083</v>
      </c>
      <c r="B545">
        <v>83</v>
      </c>
      <c r="C545">
        <v>2741708</v>
      </c>
      <c r="D545">
        <f t="shared" si="537"/>
        <v>102</v>
      </c>
      <c r="E545">
        <f t="shared" si="538"/>
        <v>1362556</v>
      </c>
      <c r="F545">
        <f t="shared" si="560"/>
        <v>100</v>
      </c>
      <c r="G545">
        <f t="shared" si="560"/>
        <v>1570317</v>
      </c>
      <c r="H545">
        <f t="shared" si="561"/>
        <v>107</v>
      </c>
      <c r="I545">
        <f t="shared" si="561"/>
        <v>1419864</v>
      </c>
      <c r="J545">
        <f t="shared" si="562"/>
        <v>113</v>
      </c>
      <c r="K545">
        <f t="shared" si="562"/>
        <v>1435280</v>
      </c>
    </row>
    <row r="546" spans="1:11" x14ac:dyDescent="0.25">
      <c r="A546" s="1">
        <v>41084</v>
      </c>
      <c r="B546">
        <v>89</v>
      </c>
      <c r="C546">
        <v>1436744</v>
      </c>
      <c r="D546">
        <f t="shared" si="537"/>
        <v>83</v>
      </c>
      <c r="E546">
        <f t="shared" si="538"/>
        <v>2741708</v>
      </c>
      <c r="F546">
        <f t="shared" ref="F546:G548" si="563">B544</f>
        <v>102</v>
      </c>
      <c r="G546">
        <f t="shared" si="563"/>
        <v>1362556</v>
      </c>
      <c r="H546">
        <f t="shared" ref="H546:I548" si="564">B543</f>
        <v>100</v>
      </c>
      <c r="I546">
        <f t="shared" si="564"/>
        <v>1570317</v>
      </c>
      <c r="J546">
        <f t="shared" ref="J546:K548" si="565">B542</f>
        <v>107</v>
      </c>
      <c r="K546">
        <f t="shared" si="565"/>
        <v>1419864</v>
      </c>
    </row>
    <row r="547" spans="1:11" x14ac:dyDescent="0.25">
      <c r="A547" s="1">
        <v>41085</v>
      </c>
      <c r="B547">
        <v>87</v>
      </c>
      <c r="C547">
        <v>1623775</v>
      </c>
      <c r="D547">
        <f t="shared" si="537"/>
        <v>89</v>
      </c>
      <c r="E547">
        <f t="shared" si="538"/>
        <v>1436744</v>
      </c>
      <c r="F547">
        <f t="shared" si="563"/>
        <v>83</v>
      </c>
      <c r="G547">
        <f t="shared" si="563"/>
        <v>2741708</v>
      </c>
      <c r="H547">
        <f t="shared" si="564"/>
        <v>102</v>
      </c>
      <c r="I547">
        <f t="shared" si="564"/>
        <v>1362556</v>
      </c>
      <c r="J547">
        <f t="shared" si="565"/>
        <v>100</v>
      </c>
      <c r="K547">
        <f t="shared" si="565"/>
        <v>1570317</v>
      </c>
    </row>
    <row r="548" spans="1:11" x14ac:dyDescent="0.25">
      <c r="A548" s="1">
        <v>41086</v>
      </c>
      <c r="B548">
        <v>82</v>
      </c>
      <c r="C548">
        <v>5367055</v>
      </c>
      <c r="D548">
        <f t="shared" si="537"/>
        <v>87</v>
      </c>
      <c r="E548">
        <f t="shared" si="538"/>
        <v>1623775</v>
      </c>
      <c r="F548">
        <f t="shared" si="563"/>
        <v>89</v>
      </c>
      <c r="G548">
        <f t="shared" si="563"/>
        <v>1436744</v>
      </c>
      <c r="H548">
        <f t="shared" si="564"/>
        <v>83</v>
      </c>
      <c r="I548">
        <f t="shared" si="564"/>
        <v>2741708</v>
      </c>
      <c r="J548">
        <f t="shared" si="565"/>
        <v>102</v>
      </c>
      <c r="K548">
        <f t="shared" si="565"/>
        <v>1362556</v>
      </c>
    </row>
    <row r="549" spans="1:11" x14ac:dyDescent="0.25">
      <c r="A549" s="1">
        <v>41087</v>
      </c>
      <c r="B549">
        <v>76</v>
      </c>
      <c r="C549">
        <v>1700630</v>
      </c>
      <c r="D549">
        <f t="shared" si="537"/>
        <v>82</v>
      </c>
      <c r="E549">
        <f t="shared" si="538"/>
        <v>5367055</v>
      </c>
      <c r="F549">
        <f t="shared" ref="F549:G551" si="566">B547</f>
        <v>87</v>
      </c>
      <c r="G549">
        <f t="shared" si="566"/>
        <v>1623775</v>
      </c>
      <c r="H549">
        <f t="shared" ref="H549:I551" si="567">B546</f>
        <v>89</v>
      </c>
      <c r="I549">
        <f t="shared" si="567"/>
        <v>1436744</v>
      </c>
      <c r="J549">
        <f t="shared" ref="J549:K551" si="568">B545</f>
        <v>83</v>
      </c>
      <c r="K549">
        <f t="shared" si="568"/>
        <v>2741708</v>
      </c>
    </row>
    <row r="550" spans="1:11" x14ac:dyDescent="0.25">
      <c r="A550" s="1">
        <v>41088</v>
      </c>
      <c r="B550">
        <v>87</v>
      </c>
      <c r="C550">
        <v>1663989</v>
      </c>
      <c r="D550">
        <f t="shared" si="537"/>
        <v>76</v>
      </c>
      <c r="E550">
        <f t="shared" si="538"/>
        <v>1700630</v>
      </c>
      <c r="F550">
        <f t="shared" si="566"/>
        <v>82</v>
      </c>
      <c r="G550">
        <f t="shared" si="566"/>
        <v>5367055</v>
      </c>
      <c r="H550">
        <f t="shared" si="567"/>
        <v>87</v>
      </c>
      <c r="I550">
        <f t="shared" si="567"/>
        <v>1623775</v>
      </c>
      <c r="J550">
        <f t="shared" si="568"/>
        <v>89</v>
      </c>
      <c r="K550">
        <f t="shared" si="568"/>
        <v>1436744</v>
      </c>
    </row>
    <row r="551" spans="1:11" x14ac:dyDescent="0.25">
      <c r="A551" s="1">
        <v>41089</v>
      </c>
      <c r="B551">
        <v>81</v>
      </c>
      <c r="C551">
        <v>1629122</v>
      </c>
      <c r="D551">
        <f t="shared" si="537"/>
        <v>87</v>
      </c>
      <c r="E551">
        <f t="shared" si="538"/>
        <v>1663989</v>
      </c>
      <c r="F551">
        <f t="shared" si="566"/>
        <v>76</v>
      </c>
      <c r="G551">
        <f t="shared" si="566"/>
        <v>1700630</v>
      </c>
      <c r="H551">
        <f t="shared" si="567"/>
        <v>82</v>
      </c>
      <c r="I551">
        <f t="shared" si="567"/>
        <v>5367055</v>
      </c>
      <c r="J551">
        <f t="shared" si="568"/>
        <v>87</v>
      </c>
      <c r="K551">
        <f t="shared" si="568"/>
        <v>1623775</v>
      </c>
    </row>
    <row r="552" spans="1:11" x14ac:dyDescent="0.25">
      <c r="A552" s="1">
        <v>41090</v>
      </c>
      <c r="B552">
        <v>92</v>
      </c>
      <c r="C552">
        <v>1645645</v>
      </c>
      <c r="D552">
        <f t="shared" si="537"/>
        <v>81</v>
      </c>
      <c r="E552">
        <f t="shared" si="538"/>
        <v>1629122</v>
      </c>
      <c r="F552">
        <f t="shared" ref="F552:G554" si="569">B550</f>
        <v>87</v>
      </c>
      <c r="G552">
        <f t="shared" si="569"/>
        <v>1663989</v>
      </c>
      <c r="H552">
        <f t="shared" ref="H552:I554" si="570">B549</f>
        <v>76</v>
      </c>
      <c r="I552">
        <f t="shared" si="570"/>
        <v>1700630</v>
      </c>
      <c r="J552">
        <f t="shared" ref="J552:K554" si="571">B548</f>
        <v>82</v>
      </c>
      <c r="K552">
        <f t="shared" si="571"/>
        <v>5367055</v>
      </c>
    </row>
    <row r="553" spans="1:11" x14ac:dyDescent="0.25">
      <c r="A553" s="1">
        <v>41091</v>
      </c>
      <c r="B553">
        <v>91</v>
      </c>
      <c r="C553">
        <v>1553311</v>
      </c>
      <c r="D553">
        <f t="shared" si="537"/>
        <v>92</v>
      </c>
      <c r="E553">
        <f t="shared" si="538"/>
        <v>1645645</v>
      </c>
      <c r="F553">
        <f t="shared" si="569"/>
        <v>81</v>
      </c>
      <c r="G553">
        <f t="shared" si="569"/>
        <v>1629122</v>
      </c>
      <c r="H553">
        <f t="shared" si="570"/>
        <v>87</v>
      </c>
      <c r="I553">
        <f t="shared" si="570"/>
        <v>1663989</v>
      </c>
      <c r="J553">
        <f t="shared" si="571"/>
        <v>76</v>
      </c>
      <c r="K553">
        <f t="shared" si="571"/>
        <v>1700630</v>
      </c>
    </row>
    <row r="554" spans="1:11" x14ac:dyDescent="0.25">
      <c r="A554" s="1">
        <v>41092</v>
      </c>
      <c r="B554">
        <v>102</v>
      </c>
      <c r="C554">
        <v>1511964</v>
      </c>
      <c r="D554">
        <f t="shared" si="537"/>
        <v>91</v>
      </c>
      <c r="E554">
        <f t="shared" si="538"/>
        <v>1553311</v>
      </c>
      <c r="F554">
        <f t="shared" si="569"/>
        <v>92</v>
      </c>
      <c r="G554">
        <f t="shared" si="569"/>
        <v>1645645</v>
      </c>
      <c r="H554">
        <f t="shared" si="570"/>
        <v>81</v>
      </c>
      <c r="I554">
        <f t="shared" si="570"/>
        <v>1629122</v>
      </c>
      <c r="J554">
        <f t="shared" si="571"/>
        <v>87</v>
      </c>
      <c r="K554">
        <f t="shared" si="571"/>
        <v>1663989</v>
      </c>
    </row>
    <row r="555" spans="1:11" x14ac:dyDescent="0.25">
      <c r="A555" s="1">
        <v>41093</v>
      </c>
      <c r="B555">
        <v>120</v>
      </c>
      <c r="C555">
        <v>1404695</v>
      </c>
      <c r="D555">
        <f t="shared" si="537"/>
        <v>102</v>
      </c>
      <c r="E555">
        <f t="shared" si="538"/>
        <v>1511964</v>
      </c>
      <c r="F555">
        <f t="shared" ref="F555:G557" si="572">B553</f>
        <v>91</v>
      </c>
      <c r="G555">
        <f t="shared" si="572"/>
        <v>1553311</v>
      </c>
      <c r="H555">
        <f t="shared" ref="H555:I557" si="573">B552</f>
        <v>92</v>
      </c>
      <c r="I555">
        <f t="shared" si="573"/>
        <v>1645645</v>
      </c>
      <c r="J555">
        <f t="shared" ref="J555:K557" si="574">B551</f>
        <v>81</v>
      </c>
      <c r="K555">
        <f t="shared" si="574"/>
        <v>1629122</v>
      </c>
    </row>
    <row r="556" spans="1:11" x14ac:dyDescent="0.25">
      <c r="A556" s="1">
        <v>41094</v>
      </c>
      <c r="B556">
        <v>115</v>
      </c>
      <c r="C556">
        <v>2344463</v>
      </c>
      <c r="D556">
        <f t="shared" si="537"/>
        <v>120</v>
      </c>
      <c r="E556">
        <f t="shared" si="538"/>
        <v>1404695</v>
      </c>
      <c r="F556">
        <f t="shared" si="572"/>
        <v>102</v>
      </c>
      <c r="G556">
        <f t="shared" si="572"/>
        <v>1511964</v>
      </c>
      <c r="H556">
        <f t="shared" si="573"/>
        <v>91</v>
      </c>
      <c r="I556">
        <f t="shared" si="573"/>
        <v>1553311</v>
      </c>
      <c r="J556">
        <f t="shared" si="574"/>
        <v>92</v>
      </c>
      <c r="K556">
        <f t="shared" si="574"/>
        <v>1645645</v>
      </c>
    </row>
    <row r="557" spans="1:11" x14ac:dyDescent="0.25">
      <c r="A557" s="1">
        <v>41095</v>
      </c>
      <c r="B557">
        <v>113</v>
      </c>
      <c r="C557">
        <v>1771963</v>
      </c>
      <c r="D557">
        <f t="shared" si="537"/>
        <v>115</v>
      </c>
      <c r="E557">
        <f t="shared" si="538"/>
        <v>2344463</v>
      </c>
      <c r="F557">
        <f t="shared" si="572"/>
        <v>120</v>
      </c>
      <c r="G557">
        <f t="shared" si="572"/>
        <v>1404695</v>
      </c>
      <c r="H557">
        <f t="shared" si="573"/>
        <v>102</v>
      </c>
      <c r="I557">
        <f t="shared" si="573"/>
        <v>1511964</v>
      </c>
      <c r="J557">
        <f t="shared" si="574"/>
        <v>91</v>
      </c>
      <c r="K557">
        <f t="shared" si="574"/>
        <v>1553311</v>
      </c>
    </row>
    <row r="558" spans="1:11" x14ac:dyDescent="0.25">
      <c r="A558" s="1">
        <v>41096</v>
      </c>
      <c r="B558">
        <v>120</v>
      </c>
      <c r="C558">
        <v>1414857</v>
      </c>
      <c r="D558">
        <f t="shared" si="537"/>
        <v>113</v>
      </c>
      <c r="E558">
        <f t="shared" si="538"/>
        <v>1771963</v>
      </c>
      <c r="F558">
        <f t="shared" ref="F558:G560" si="575">B556</f>
        <v>115</v>
      </c>
      <c r="G558">
        <f t="shared" si="575"/>
        <v>2344463</v>
      </c>
      <c r="H558">
        <f t="shared" ref="H558:I560" si="576">B555</f>
        <v>120</v>
      </c>
      <c r="I558">
        <f t="shared" si="576"/>
        <v>1404695</v>
      </c>
      <c r="J558">
        <f t="shared" ref="J558:K560" si="577">B554</f>
        <v>102</v>
      </c>
      <c r="K558">
        <f t="shared" si="577"/>
        <v>1511964</v>
      </c>
    </row>
    <row r="559" spans="1:11" x14ac:dyDescent="0.25">
      <c r="A559" s="1">
        <v>41097</v>
      </c>
      <c r="B559">
        <v>120</v>
      </c>
      <c r="C559">
        <v>1110149</v>
      </c>
      <c r="D559">
        <f t="shared" si="537"/>
        <v>120</v>
      </c>
      <c r="E559">
        <f t="shared" si="538"/>
        <v>1414857</v>
      </c>
      <c r="F559">
        <f t="shared" si="575"/>
        <v>113</v>
      </c>
      <c r="G559">
        <f t="shared" si="575"/>
        <v>1771963</v>
      </c>
      <c r="H559">
        <f t="shared" si="576"/>
        <v>115</v>
      </c>
      <c r="I559">
        <f t="shared" si="576"/>
        <v>2344463</v>
      </c>
      <c r="J559">
        <f t="shared" si="577"/>
        <v>120</v>
      </c>
      <c r="K559">
        <f t="shared" si="577"/>
        <v>1404695</v>
      </c>
    </row>
    <row r="560" spans="1:11" x14ac:dyDescent="0.25">
      <c r="A560" s="1">
        <v>41098</v>
      </c>
      <c r="B560">
        <v>120</v>
      </c>
      <c r="C560">
        <v>1133722</v>
      </c>
      <c r="D560">
        <f t="shared" si="537"/>
        <v>120</v>
      </c>
      <c r="E560">
        <f t="shared" si="538"/>
        <v>1110149</v>
      </c>
      <c r="F560">
        <f t="shared" si="575"/>
        <v>120</v>
      </c>
      <c r="G560">
        <f t="shared" si="575"/>
        <v>1414857</v>
      </c>
      <c r="H560">
        <f t="shared" si="576"/>
        <v>113</v>
      </c>
      <c r="I560">
        <f t="shared" si="576"/>
        <v>1771963</v>
      </c>
      <c r="J560">
        <f t="shared" si="577"/>
        <v>115</v>
      </c>
      <c r="K560">
        <f t="shared" si="577"/>
        <v>2344463</v>
      </c>
    </row>
    <row r="561" spans="1:11" x14ac:dyDescent="0.25">
      <c r="A561" s="1">
        <v>41099</v>
      </c>
      <c r="B561">
        <v>87</v>
      </c>
      <c r="C561">
        <v>863268</v>
      </c>
      <c r="D561">
        <f t="shared" si="537"/>
        <v>120</v>
      </c>
      <c r="E561">
        <f t="shared" si="538"/>
        <v>1133722</v>
      </c>
      <c r="F561">
        <f t="shared" ref="F561:G563" si="578">B559</f>
        <v>120</v>
      </c>
      <c r="G561">
        <f t="shared" si="578"/>
        <v>1110149</v>
      </c>
      <c r="H561">
        <f t="shared" ref="H561:I563" si="579">B558</f>
        <v>120</v>
      </c>
      <c r="I561">
        <f t="shared" si="579"/>
        <v>1414857</v>
      </c>
      <c r="J561">
        <f t="shared" ref="J561:K563" si="580">B557</f>
        <v>113</v>
      </c>
      <c r="K561">
        <f t="shared" si="580"/>
        <v>1771963</v>
      </c>
    </row>
    <row r="562" spans="1:11" x14ac:dyDescent="0.25">
      <c r="A562" s="1">
        <v>41100</v>
      </c>
      <c r="B562">
        <v>82</v>
      </c>
      <c r="C562">
        <v>694160</v>
      </c>
      <c r="D562">
        <f t="shared" si="537"/>
        <v>87</v>
      </c>
      <c r="E562">
        <f t="shared" si="538"/>
        <v>863268</v>
      </c>
      <c r="F562">
        <f t="shared" si="578"/>
        <v>120</v>
      </c>
      <c r="G562">
        <f t="shared" si="578"/>
        <v>1133722</v>
      </c>
      <c r="H562">
        <f t="shared" si="579"/>
        <v>120</v>
      </c>
      <c r="I562">
        <f t="shared" si="579"/>
        <v>1110149</v>
      </c>
      <c r="J562">
        <f t="shared" si="580"/>
        <v>120</v>
      </c>
      <c r="K562">
        <f t="shared" si="580"/>
        <v>1414857</v>
      </c>
    </row>
    <row r="563" spans="1:11" x14ac:dyDescent="0.25">
      <c r="A563" s="1">
        <v>41101</v>
      </c>
      <c r="B563">
        <v>73</v>
      </c>
      <c r="C563">
        <v>675884</v>
      </c>
      <c r="D563">
        <f t="shared" si="537"/>
        <v>82</v>
      </c>
      <c r="E563">
        <f t="shared" si="538"/>
        <v>694160</v>
      </c>
      <c r="F563">
        <f t="shared" si="578"/>
        <v>87</v>
      </c>
      <c r="G563">
        <f t="shared" si="578"/>
        <v>863268</v>
      </c>
      <c r="H563">
        <f t="shared" si="579"/>
        <v>120</v>
      </c>
      <c r="I563">
        <f t="shared" si="579"/>
        <v>1133722</v>
      </c>
      <c r="J563">
        <f t="shared" si="580"/>
        <v>120</v>
      </c>
      <c r="K563">
        <f t="shared" si="580"/>
        <v>1110149</v>
      </c>
    </row>
    <row r="564" spans="1:11" x14ac:dyDescent="0.25">
      <c r="A564" s="1">
        <v>41102</v>
      </c>
      <c r="B564">
        <v>70</v>
      </c>
      <c r="C564">
        <v>825753</v>
      </c>
      <c r="D564">
        <f t="shared" si="537"/>
        <v>73</v>
      </c>
      <c r="E564">
        <f t="shared" si="538"/>
        <v>675884</v>
      </c>
      <c r="F564">
        <f t="shared" ref="F564:G566" si="581">B562</f>
        <v>82</v>
      </c>
      <c r="G564">
        <f t="shared" si="581"/>
        <v>694160</v>
      </c>
      <c r="H564">
        <f t="shared" ref="H564:I566" si="582">B561</f>
        <v>87</v>
      </c>
      <c r="I564">
        <f t="shared" si="582"/>
        <v>863268</v>
      </c>
      <c r="J564">
        <f t="shared" ref="J564:K566" si="583">B560</f>
        <v>120</v>
      </c>
      <c r="K564">
        <f t="shared" si="583"/>
        <v>1133722</v>
      </c>
    </row>
    <row r="565" spans="1:11" x14ac:dyDescent="0.25">
      <c r="A565" s="1">
        <v>41103</v>
      </c>
      <c r="B565">
        <v>76</v>
      </c>
      <c r="C565">
        <v>909314</v>
      </c>
      <c r="D565">
        <f t="shared" si="537"/>
        <v>70</v>
      </c>
      <c r="E565">
        <f t="shared" si="538"/>
        <v>825753</v>
      </c>
      <c r="F565">
        <f t="shared" si="581"/>
        <v>73</v>
      </c>
      <c r="G565">
        <f t="shared" si="581"/>
        <v>675884</v>
      </c>
      <c r="H565">
        <f t="shared" si="582"/>
        <v>82</v>
      </c>
      <c r="I565">
        <f t="shared" si="582"/>
        <v>694160</v>
      </c>
      <c r="J565">
        <f t="shared" si="583"/>
        <v>87</v>
      </c>
      <c r="K565">
        <f t="shared" si="583"/>
        <v>863268</v>
      </c>
    </row>
    <row r="566" spans="1:11" x14ac:dyDescent="0.25">
      <c r="A566" s="1">
        <v>41104</v>
      </c>
      <c r="B566">
        <v>85</v>
      </c>
      <c r="C566">
        <v>970144</v>
      </c>
      <c r="D566">
        <f t="shared" si="537"/>
        <v>76</v>
      </c>
      <c r="E566">
        <f t="shared" si="538"/>
        <v>909314</v>
      </c>
      <c r="F566">
        <f t="shared" si="581"/>
        <v>70</v>
      </c>
      <c r="G566">
        <f t="shared" si="581"/>
        <v>825753</v>
      </c>
      <c r="H566">
        <f t="shared" si="582"/>
        <v>73</v>
      </c>
      <c r="I566">
        <f t="shared" si="582"/>
        <v>675884</v>
      </c>
      <c r="J566">
        <f t="shared" si="583"/>
        <v>82</v>
      </c>
      <c r="K566">
        <f t="shared" si="583"/>
        <v>694160</v>
      </c>
    </row>
    <row r="567" spans="1:11" x14ac:dyDescent="0.25">
      <c r="A567" s="1">
        <v>41105</v>
      </c>
      <c r="B567">
        <v>79</v>
      </c>
      <c r="C567">
        <v>895009</v>
      </c>
      <c r="D567">
        <f t="shared" si="537"/>
        <v>85</v>
      </c>
      <c r="E567">
        <f t="shared" si="538"/>
        <v>970144</v>
      </c>
      <c r="F567">
        <f t="shared" ref="F567:G569" si="584">B565</f>
        <v>76</v>
      </c>
      <c r="G567">
        <f t="shared" si="584"/>
        <v>909314</v>
      </c>
      <c r="H567">
        <f t="shared" ref="H567:I569" si="585">B564</f>
        <v>70</v>
      </c>
      <c r="I567">
        <f t="shared" si="585"/>
        <v>825753</v>
      </c>
      <c r="J567">
        <f t="shared" ref="J567:K569" si="586">B563</f>
        <v>73</v>
      </c>
      <c r="K567">
        <f t="shared" si="586"/>
        <v>675884</v>
      </c>
    </row>
    <row r="568" spans="1:11" x14ac:dyDescent="0.25">
      <c r="A568" s="1">
        <v>41106</v>
      </c>
      <c r="B568">
        <v>84</v>
      </c>
      <c r="C568">
        <v>1031367</v>
      </c>
      <c r="D568">
        <f t="shared" si="537"/>
        <v>79</v>
      </c>
      <c r="E568">
        <f t="shared" si="538"/>
        <v>895009</v>
      </c>
      <c r="F568">
        <f t="shared" si="584"/>
        <v>85</v>
      </c>
      <c r="G568">
        <f t="shared" si="584"/>
        <v>970144</v>
      </c>
      <c r="H568">
        <f t="shared" si="585"/>
        <v>76</v>
      </c>
      <c r="I568">
        <f t="shared" si="585"/>
        <v>909314</v>
      </c>
      <c r="J568">
        <f t="shared" si="586"/>
        <v>70</v>
      </c>
      <c r="K568">
        <f t="shared" si="586"/>
        <v>825753</v>
      </c>
    </row>
    <row r="569" spans="1:11" x14ac:dyDescent="0.25">
      <c r="A569" s="1">
        <v>41107</v>
      </c>
      <c r="B569">
        <v>86</v>
      </c>
      <c r="C569">
        <v>1419897</v>
      </c>
      <c r="D569">
        <f t="shared" si="537"/>
        <v>84</v>
      </c>
      <c r="E569">
        <f t="shared" si="538"/>
        <v>1031367</v>
      </c>
      <c r="F569">
        <f t="shared" si="584"/>
        <v>79</v>
      </c>
      <c r="G569">
        <f t="shared" si="584"/>
        <v>895009</v>
      </c>
      <c r="H569">
        <f t="shared" si="585"/>
        <v>85</v>
      </c>
      <c r="I569">
        <f t="shared" si="585"/>
        <v>970144</v>
      </c>
      <c r="J569">
        <f t="shared" si="586"/>
        <v>76</v>
      </c>
      <c r="K569">
        <f t="shared" si="586"/>
        <v>909314</v>
      </c>
    </row>
    <row r="570" spans="1:11" x14ac:dyDescent="0.25">
      <c r="A570" s="1">
        <v>41108</v>
      </c>
      <c r="B570">
        <v>92</v>
      </c>
      <c r="C570">
        <v>1323673</v>
      </c>
      <c r="D570">
        <f t="shared" si="537"/>
        <v>86</v>
      </c>
      <c r="E570">
        <f t="shared" si="538"/>
        <v>1419897</v>
      </c>
      <c r="F570">
        <f t="shared" ref="F570:G572" si="587">B568</f>
        <v>84</v>
      </c>
      <c r="G570">
        <f t="shared" si="587"/>
        <v>1031367</v>
      </c>
      <c r="H570">
        <f t="shared" ref="H570:I572" si="588">B567</f>
        <v>79</v>
      </c>
      <c r="I570">
        <f t="shared" si="588"/>
        <v>895009</v>
      </c>
      <c r="J570">
        <f t="shared" ref="J570:K572" si="589">B566</f>
        <v>85</v>
      </c>
      <c r="K570">
        <f t="shared" si="589"/>
        <v>970144</v>
      </c>
    </row>
    <row r="571" spans="1:11" x14ac:dyDescent="0.25">
      <c r="A571" s="1">
        <v>41109</v>
      </c>
      <c r="B571">
        <v>97</v>
      </c>
      <c r="C571">
        <v>1179669</v>
      </c>
      <c r="D571">
        <f t="shared" si="537"/>
        <v>92</v>
      </c>
      <c r="E571">
        <f t="shared" si="538"/>
        <v>1323673</v>
      </c>
      <c r="F571">
        <f t="shared" si="587"/>
        <v>86</v>
      </c>
      <c r="G571">
        <f t="shared" si="587"/>
        <v>1419897</v>
      </c>
      <c r="H571">
        <f t="shared" si="588"/>
        <v>84</v>
      </c>
      <c r="I571">
        <f t="shared" si="588"/>
        <v>1031367</v>
      </c>
      <c r="J571">
        <f t="shared" si="589"/>
        <v>79</v>
      </c>
      <c r="K571">
        <f t="shared" si="589"/>
        <v>895009</v>
      </c>
    </row>
    <row r="572" spans="1:11" x14ac:dyDescent="0.25">
      <c r="A572" s="1">
        <v>41110</v>
      </c>
      <c r="B572">
        <v>89</v>
      </c>
      <c r="C572">
        <v>1241018</v>
      </c>
      <c r="D572">
        <f t="shared" si="537"/>
        <v>97</v>
      </c>
      <c r="E572">
        <f t="shared" si="538"/>
        <v>1179669</v>
      </c>
      <c r="F572">
        <f t="shared" si="587"/>
        <v>92</v>
      </c>
      <c r="G572">
        <f t="shared" si="587"/>
        <v>1323673</v>
      </c>
      <c r="H572">
        <f t="shared" si="588"/>
        <v>86</v>
      </c>
      <c r="I572">
        <f t="shared" si="588"/>
        <v>1419897</v>
      </c>
      <c r="J572">
        <f t="shared" si="589"/>
        <v>84</v>
      </c>
      <c r="K572">
        <f t="shared" si="589"/>
        <v>1031367</v>
      </c>
    </row>
    <row r="573" spans="1:11" x14ac:dyDescent="0.25">
      <c r="A573" s="1">
        <v>41111</v>
      </c>
      <c r="B573">
        <v>89</v>
      </c>
      <c r="C573">
        <v>1327395</v>
      </c>
      <c r="D573">
        <f t="shared" si="537"/>
        <v>89</v>
      </c>
      <c r="E573">
        <f t="shared" si="538"/>
        <v>1241018</v>
      </c>
      <c r="F573">
        <f t="shared" ref="F573:G575" si="590">B571</f>
        <v>97</v>
      </c>
      <c r="G573">
        <f t="shared" si="590"/>
        <v>1179669</v>
      </c>
      <c r="H573">
        <f t="shared" ref="H573:I575" si="591">B570</f>
        <v>92</v>
      </c>
      <c r="I573">
        <f t="shared" si="591"/>
        <v>1323673</v>
      </c>
      <c r="J573">
        <f t="shared" ref="J573:K575" si="592">B569</f>
        <v>86</v>
      </c>
      <c r="K573">
        <f t="shared" si="592"/>
        <v>1419897</v>
      </c>
    </row>
    <row r="574" spans="1:11" x14ac:dyDescent="0.25">
      <c r="A574" s="1">
        <v>41112</v>
      </c>
      <c r="B574">
        <v>89</v>
      </c>
      <c r="C574">
        <v>1301157</v>
      </c>
      <c r="D574">
        <f t="shared" si="537"/>
        <v>89</v>
      </c>
      <c r="E574">
        <f t="shared" si="538"/>
        <v>1327395</v>
      </c>
      <c r="F574">
        <f t="shared" si="590"/>
        <v>89</v>
      </c>
      <c r="G574">
        <f t="shared" si="590"/>
        <v>1241018</v>
      </c>
      <c r="H574">
        <f t="shared" si="591"/>
        <v>97</v>
      </c>
      <c r="I574">
        <f t="shared" si="591"/>
        <v>1179669</v>
      </c>
      <c r="J574">
        <f t="shared" si="592"/>
        <v>92</v>
      </c>
      <c r="K574">
        <f t="shared" si="592"/>
        <v>1323673</v>
      </c>
    </row>
    <row r="575" spans="1:11" x14ac:dyDescent="0.25">
      <c r="A575" s="1">
        <v>41113</v>
      </c>
      <c r="B575">
        <v>87</v>
      </c>
      <c r="C575">
        <v>1414469</v>
      </c>
      <c r="D575">
        <f t="shared" si="537"/>
        <v>89</v>
      </c>
      <c r="E575">
        <f t="shared" si="538"/>
        <v>1301157</v>
      </c>
      <c r="F575">
        <f t="shared" si="590"/>
        <v>89</v>
      </c>
      <c r="G575">
        <f t="shared" si="590"/>
        <v>1327395</v>
      </c>
      <c r="H575">
        <f t="shared" si="591"/>
        <v>89</v>
      </c>
      <c r="I575">
        <f t="shared" si="591"/>
        <v>1241018</v>
      </c>
      <c r="J575">
        <f t="shared" si="592"/>
        <v>97</v>
      </c>
      <c r="K575">
        <f t="shared" si="592"/>
        <v>1179669</v>
      </c>
    </row>
    <row r="576" spans="1:11" x14ac:dyDescent="0.25">
      <c r="A576" s="1">
        <v>41114</v>
      </c>
      <c r="B576">
        <v>90</v>
      </c>
      <c r="C576">
        <v>1272228</v>
      </c>
      <c r="D576">
        <f t="shared" si="537"/>
        <v>87</v>
      </c>
      <c r="E576">
        <f t="shared" si="538"/>
        <v>1414469</v>
      </c>
      <c r="F576">
        <f t="shared" ref="F576:G578" si="593">B574</f>
        <v>89</v>
      </c>
      <c r="G576">
        <f t="shared" si="593"/>
        <v>1301157</v>
      </c>
      <c r="H576">
        <f t="shared" ref="H576:I578" si="594">B573</f>
        <v>89</v>
      </c>
      <c r="I576">
        <f t="shared" si="594"/>
        <v>1327395</v>
      </c>
      <c r="J576">
        <f t="shared" ref="J576:K578" si="595">B572</f>
        <v>89</v>
      </c>
      <c r="K576">
        <f t="shared" si="595"/>
        <v>1241018</v>
      </c>
    </row>
    <row r="577" spans="1:11" x14ac:dyDescent="0.25">
      <c r="A577" s="1">
        <v>41115</v>
      </c>
      <c r="B577">
        <v>109</v>
      </c>
      <c r="C577">
        <v>1280338</v>
      </c>
      <c r="D577">
        <f t="shared" si="537"/>
        <v>90</v>
      </c>
      <c r="E577">
        <f t="shared" si="538"/>
        <v>1272228</v>
      </c>
      <c r="F577">
        <f t="shared" si="593"/>
        <v>87</v>
      </c>
      <c r="G577">
        <f t="shared" si="593"/>
        <v>1414469</v>
      </c>
      <c r="H577">
        <f t="shared" si="594"/>
        <v>89</v>
      </c>
      <c r="I577">
        <f t="shared" si="594"/>
        <v>1301157</v>
      </c>
      <c r="J577">
        <f t="shared" si="595"/>
        <v>89</v>
      </c>
      <c r="K577">
        <f t="shared" si="595"/>
        <v>1327395</v>
      </c>
    </row>
    <row r="578" spans="1:11" x14ac:dyDescent="0.25">
      <c r="A578" s="1">
        <v>41116</v>
      </c>
      <c r="B578">
        <v>79</v>
      </c>
      <c r="C578">
        <v>1538627</v>
      </c>
      <c r="D578">
        <f t="shared" si="537"/>
        <v>109</v>
      </c>
      <c r="E578">
        <f t="shared" si="538"/>
        <v>1280338</v>
      </c>
      <c r="F578">
        <f t="shared" si="593"/>
        <v>90</v>
      </c>
      <c r="G578">
        <f t="shared" si="593"/>
        <v>1272228</v>
      </c>
      <c r="H578">
        <f t="shared" si="594"/>
        <v>87</v>
      </c>
      <c r="I578">
        <f t="shared" si="594"/>
        <v>1414469</v>
      </c>
      <c r="J578">
        <f t="shared" si="595"/>
        <v>89</v>
      </c>
      <c r="K578">
        <f t="shared" si="595"/>
        <v>1301157</v>
      </c>
    </row>
    <row r="579" spans="1:11" x14ac:dyDescent="0.25">
      <c r="A579" s="1">
        <v>41117</v>
      </c>
      <c r="B579">
        <v>78</v>
      </c>
      <c r="C579">
        <v>1297473</v>
      </c>
      <c r="D579">
        <f t="shared" si="537"/>
        <v>79</v>
      </c>
      <c r="E579">
        <f t="shared" si="538"/>
        <v>1538627</v>
      </c>
      <c r="F579">
        <f t="shared" ref="F579:G581" si="596">B577</f>
        <v>109</v>
      </c>
      <c r="G579">
        <f t="shared" si="596"/>
        <v>1280338</v>
      </c>
      <c r="H579">
        <f t="shared" ref="H579:I581" si="597">B576</f>
        <v>90</v>
      </c>
      <c r="I579">
        <f t="shared" si="597"/>
        <v>1272228</v>
      </c>
      <c r="J579">
        <f t="shared" ref="J579:K581" si="598">B575</f>
        <v>87</v>
      </c>
      <c r="K579">
        <f t="shared" si="598"/>
        <v>1414469</v>
      </c>
    </row>
    <row r="580" spans="1:11" x14ac:dyDescent="0.25">
      <c r="A580" s="1">
        <v>41118</v>
      </c>
      <c r="B580">
        <v>91</v>
      </c>
      <c r="C580">
        <v>3035145</v>
      </c>
      <c r="D580">
        <f t="shared" si="537"/>
        <v>78</v>
      </c>
      <c r="E580">
        <f t="shared" si="538"/>
        <v>1297473</v>
      </c>
      <c r="F580">
        <f t="shared" si="596"/>
        <v>79</v>
      </c>
      <c r="G580">
        <f t="shared" si="596"/>
        <v>1538627</v>
      </c>
      <c r="H580">
        <f t="shared" si="597"/>
        <v>109</v>
      </c>
      <c r="I580">
        <f t="shared" si="597"/>
        <v>1280338</v>
      </c>
      <c r="J580">
        <f t="shared" si="598"/>
        <v>90</v>
      </c>
      <c r="K580">
        <f t="shared" si="598"/>
        <v>1272228</v>
      </c>
    </row>
    <row r="581" spans="1:11" x14ac:dyDescent="0.25">
      <c r="A581" s="1">
        <v>41119</v>
      </c>
      <c r="B581">
        <v>88</v>
      </c>
      <c r="C581">
        <v>1448146</v>
      </c>
      <c r="D581">
        <f t="shared" si="537"/>
        <v>91</v>
      </c>
      <c r="E581">
        <f t="shared" si="538"/>
        <v>3035145</v>
      </c>
      <c r="F581">
        <f t="shared" si="596"/>
        <v>78</v>
      </c>
      <c r="G581">
        <f t="shared" si="596"/>
        <v>1297473</v>
      </c>
      <c r="H581">
        <f t="shared" si="597"/>
        <v>79</v>
      </c>
      <c r="I581">
        <f t="shared" si="597"/>
        <v>1538627</v>
      </c>
      <c r="J581">
        <f t="shared" si="598"/>
        <v>109</v>
      </c>
      <c r="K581">
        <f t="shared" si="598"/>
        <v>1280338</v>
      </c>
    </row>
    <row r="582" spans="1:11" x14ac:dyDescent="0.25">
      <c r="A582" s="1">
        <v>41120</v>
      </c>
      <c r="B582">
        <v>77</v>
      </c>
      <c r="C582">
        <v>1212934</v>
      </c>
      <c r="D582">
        <f t="shared" si="537"/>
        <v>88</v>
      </c>
      <c r="E582">
        <f t="shared" si="538"/>
        <v>1448146</v>
      </c>
      <c r="F582">
        <f t="shared" ref="F582:G584" si="599">B580</f>
        <v>91</v>
      </c>
      <c r="G582">
        <f t="shared" si="599"/>
        <v>3035145</v>
      </c>
      <c r="H582">
        <f t="shared" ref="H582:I584" si="600">B579</f>
        <v>78</v>
      </c>
      <c r="I582">
        <f t="shared" si="600"/>
        <v>1297473</v>
      </c>
      <c r="J582">
        <f t="shared" ref="J582:K584" si="601">B578</f>
        <v>79</v>
      </c>
      <c r="K582">
        <f t="shared" si="601"/>
        <v>1538627</v>
      </c>
    </row>
    <row r="583" spans="1:11" x14ac:dyDescent="0.25">
      <c r="A583" s="1">
        <v>41121</v>
      </c>
      <c r="B583">
        <v>78</v>
      </c>
      <c r="C583">
        <v>1001659</v>
      </c>
      <c r="D583">
        <f t="shared" si="537"/>
        <v>77</v>
      </c>
      <c r="E583">
        <f t="shared" si="538"/>
        <v>1212934</v>
      </c>
      <c r="F583">
        <f t="shared" si="599"/>
        <v>88</v>
      </c>
      <c r="G583">
        <f t="shared" si="599"/>
        <v>1448146</v>
      </c>
      <c r="H583">
        <f t="shared" si="600"/>
        <v>91</v>
      </c>
      <c r="I583">
        <f t="shared" si="600"/>
        <v>3035145</v>
      </c>
      <c r="J583">
        <f t="shared" si="601"/>
        <v>78</v>
      </c>
      <c r="K583">
        <f t="shared" si="601"/>
        <v>1297473</v>
      </c>
    </row>
    <row r="584" spans="1:11" x14ac:dyDescent="0.25">
      <c r="A584" s="1">
        <v>41122</v>
      </c>
      <c r="B584">
        <v>83</v>
      </c>
      <c r="C584">
        <v>1259191</v>
      </c>
      <c r="D584">
        <f t="shared" si="537"/>
        <v>78</v>
      </c>
      <c r="E584">
        <f t="shared" si="538"/>
        <v>1001659</v>
      </c>
      <c r="F584">
        <f t="shared" si="599"/>
        <v>77</v>
      </c>
      <c r="G584">
        <f t="shared" si="599"/>
        <v>1212934</v>
      </c>
      <c r="H584">
        <f t="shared" si="600"/>
        <v>88</v>
      </c>
      <c r="I584">
        <f t="shared" si="600"/>
        <v>1448146</v>
      </c>
      <c r="J584">
        <f t="shared" si="601"/>
        <v>91</v>
      </c>
      <c r="K584">
        <f t="shared" si="601"/>
        <v>3035145</v>
      </c>
    </row>
    <row r="585" spans="1:11" x14ac:dyDescent="0.25">
      <c r="A585" s="1">
        <v>41123</v>
      </c>
      <c r="B585">
        <v>92</v>
      </c>
      <c r="C585">
        <v>855129</v>
      </c>
      <c r="D585">
        <f t="shared" si="537"/>
        <v>83</v>
      </c>
      <c r="E585">
        <f t="shared" si="538"/>
        <v>1259191</v>
      </c>
      <c r="F585">
        <f t="shared" ref="F585:G587" si="602">B583</f>
        <v>78</v>
      </c>
      <c r="G585">
        <f t="shared" si="602"/>
        <v>1001659</v>
      </c>
      <c r="H585">
        <f t="shared" ref="H585:I587" si="603">B582</f>
        <v>77</v>
      </c>
      <c r="I585">
        <f t="shared" si="603"/>
        <v>1212934</v>
      </c>
      <c r="J585">
        <f t="shared" ref="J585:K587" si="604">B581</f>
        <v>88</v>
      </c>
      <c r="K585">
        <f t="shared" si="604"/>
        <v>1448146</v>
      </c>
    </row>
    <row r="586" spans="1:11" x14ac:dyDescent="0.25">
      <c r="A586" s="1">
        <v>41124</v>
      </c>
      <c r="B586">
        <v>120</v>
      </c>
      <c r="C586">
        <v>2615063</v>
      </c>
      <c r="D586">
        <f t="shared" ref="D586:D649" si="605">B585</f>
        <v>92</v>
      </c>
      <c r="E586">
        <f t="shared" ref="E586:E649" si="606">C585</f>
        <v>855129</v>
      </c>
      <c r="F586">
        <f t="shared" si="602"/>
        <v>83</v>
      </c>
      <c r="G586">
        <f t="shared" si="602"/>
        <v>1259191</v>
      </c>
      <c r="H586">
        <f t="shared" si="603"/>
        <v>78</v>
      </c>
      <c r="I586">
        <f t="shared" si="603"/>
        <v>1001659</v>
      </c>
      <c r="J586">
        <f t="shared" si="604"/>
        <v>77</v>
      </c>
      <c r="K586">
        <f t="shared" si="604"/>
        <v>1212934</v>
      </c>
    </row>
    <row r="587" spans="1:11" x14ac:dyDescent="0.25">
      <c r="A587" s="1">
        <v>41125</v>
      </c>
      <c r="B587">
        <v>120</v>
      </c>
      <c r="C587">
        <v>3465295</v>
      </c>
      <c r="D587">
        <f t="shared" si="605"/>
        <v>120</v>
      </c>
      <c r="E587">
        <f t="shared" si="606"/>
        <v>2615063</v>
      </c>
      <c r="F587">
        <f t="shared" si="602"/>
        <v>92</v>
      </c>
      <c r="G587">
        <f t="shared" si="602"/>
        <v>855129</v>
      </c>
      <c r="H587">
        <f t="shared" si="603"/>
        <v>83</v>
      </c>
      <c r="I587">
        <f t="shared" si="603"/>
        <v>1259191</v>
      </c>
      <c r="J587">
        <f t="shared" si="604"/>
        <v>78</v>
      </c>
      <c r="K587">
        <f t="shared" si="604"/>
        <v>1001659</v>
      </c>
    </row>
    <row r="588" spans="1:11" x14ac:dyDescent="0.25">
      <c r="A588" s="1">
        <v>41126</v>
      </c>
      <c r="B588">
        <v>120</v>
      </c>
      <c r="C588">
        <v>1069543</v>
      </c>
      <c r="D588">
        <f t="shared" si="605"/>
        <v>120</v>
      </c>
      <c r="E588">
        <f t="shared" si="606"/>
        <v>3465295</v>
      </c>
      <c r="F588">
        <f t="shared" ref="F588:G590" si="607">B586</f>
        <v>120</v>
      </c>
      <c r="G588">
        <f t="shared" si="607"/>
        <v>2615063</v>
      </c>
      <c r="H588">
        <f t="shared" ref="H588:I590" si="608">B585</f>
        <v>92</v>
      </c>
      <c r="I588">
        <f t="shared" si="608"/>
        <v>855129</v>
      </c>
      <c r="J588">
        <f t="shared" ref="J588:K590" si="609">B584</f>
        <v>83</v>
      </c>
      <c r="K588">
        <f t="shared" si="609"/>
        <v>1259191</v>
      </c>
    </row>
    <row r="589" spans="1:11" x14ac:dyDescent="0.25">
      <c r="A589" s="1">
        <v>41127</v>
      </c>
      <c r="B589">
        <v>110</v>
      </c>
      <c r="C589">
        <v>1045072</v>
      </c>
      <c r="D589">
        <f t="shared" si="605"/>
        <v>120</v>
      </c>
      <c r="E589">
        <f t="shared" si="606"/>
        <v>1069543</v>
      </c>
      <c r="F589">
        <f t="shared" si="607"/>
        <v>120</v>
      </c>
      <c r="G589">
        <f t="shared" si="607"/>
        <v>3465295</v>
      </c>
      <c r="H589">
        <f t="shared" si="608"/>
        <v>120</v>
      </c>
      <c r="I589">
        <f t="shared" si="608"/>
        <v>2615063</v>
      </c>
      <c r="J589">
        <f t="shared" si="609"/>
        <v>92</v>
      </c>
      <c r="K589">
        <f t="shared" si="609"/>
        <v>855129</v>
      </c>
    </row>
    <row r="590" spans="1:11" x14ac:dyDescent="0.25">
      <c r="A590" s="1">
        <v>41128</v>
      </c>
      <c r="B590">
        <v>104</v>
      </c>
      <c r="C590">
        <v>1087522</v>
      </c>
      <c r="D590">
        <f t="shared" si="605"/>
        <v>110</v>
      </c>
      <c r="E590">
        <f t="shared" si="606"/>
        <v>1045072</v>
      </c>
      <c r="F590">
        <f t="shared" si="607"/>
        <v>120</v>
      </c>
      <c r="G590">
        <f t="shared" si="607"/>
        <v>1069543</v>
      </c>
      <c r="H590">
        <f t="shared" si="608"/>
        <v>120</v>
      </c>
      <c r="I590">
        <f t="shared" si="608"/>
        <v>3465295</v>
      </c>
      <c r="J590">
        <f t="shared" si="609"/>
        <v>120</v>
      </c>
      <c r="K590">
        <f t="shared" si="609"/>
        <v>2615063</v>
      </c>
    </row>
    <row r="591" spans="1:11" x14ac:dyDescent="0.25">
      <c r="A591" s="1">
        <v>41129</v>
      </c>
      <c r="B591">
        <v>97</v>
      </c>
      <c r="C591">
        <v>926639</v>
      </c>
      <c r="D591">
        <f t="shared" si="605"/>
        <v>104</v>
      </c>
      <c r="E591">
        <f t="shared" si="606"/>
        <v>1087522</v>
      </c>
      <c r="F591">
        <f t="shared" ref="F591:G593" si="610">B589</f>
        <v>110</v>
      </c>
      <c r="G591">
        <f t="shared" si="610"/>
        <v>1045072</v>
      </c>
      <c r="H591">
        <f t="shared" ref="H591:I593" si="611">B588</f>
        <v>120</v>
      </c>
      <c r="I591">
        <f t="shared" si="611"/>
        <v>1069543</v>
      </c>
      <c r="J591">
        <f t="shared" ref="J591:K593" si="612">B587</f>
        <v>120</v>
      </c>
      <c r="K591">
        <f t="shared" si="612"/>
        <v>3465295</v>
      </c>
    </row>
    <row r="592" spans="1:11" x14ac:dyDescent="0.25">
      <c r="A592" s="1">
        <v>41130</v>
      </c>
      <c r="B592">
        <v>91</v>
      </c>
      <c r="C592">
        <v>7396226</v>
      </c>
      <c r="D592">
        <f t="shared" si="605"/>
        <v>97</v>
      </c>
      <c r="E592">
        <f t="shared" si="606"/>
        <v>926639</v>
      </c>
      <c r="F592">
        <f t="shared" si="610"/>
        <v>104</v>
      </c>
      <c r="G592">
        <f t="shared" si="610"/>
        <v>1087522</v>
      </c>
      <c r="H592">
        <f t="shared" si="611"/>
        <v>110</v>
      </c>
      <c r="I592">
        <f t="shared" si="611"/>
        <v>1045072</v>
      </c>
      <c r="J592">
        <f t="shared" si="612"/>
        <v>120</v>
      </c>
      <c r="K592">
        <f t="shared" si="612"/>
        <v>1069543</v>
      </c>
    </row>
    <row r="593" spans="1:11" x14ac:dyDescent="0.25">
      <c r="A593" s="1">
        <v>41131</v>
      </c>
      <c r="B593">
        <v>102</v>
      </c>
      <c r="C593">
        <v>4657453</v>
      </c>
      <c r="D593">
        <f t="shared" si="605"/>
        <v>91</v>
      </c>
      <c r="E593">
        <f t="shared" si="606"/>
        <v>7396226</v>
      </c>
      <c r="F593">
        <f t="shared" si="610"/>
        <v>97</v>
      </c>
      <c r="G593">
        <f t="shared" si="610"/>
        <v>926639</v>
      </c>
      <c r="H593">
        <f t="shared" si="611"/>
        <v>104</v>
      </c>
      <c r="I593">
        <f t="shared" si="611"/>
        <v>1087522</v>
      </c>
      <c r="J593">
        <f t="shared" si="612"/>
        <v>110</v>
      </c>
      <c r="K593">
        <f t="shared" si="612"/>
        <v>1045072</v>
      </c>
    </row>
    <row r="594" spans="1:11" x14ac:dyDescent="0.25">
      <c r="A594" s="1">
        <v>41132</v>
      </c>
      <c r="B594">
        <v>108</v>
      </c>
      <c r="C594">
        <v>4392160</v>
      </c>
      <c r="D594">
        <f t="shared" si="605"/>
        <v>102</v>
      </c>
      <c r="E594">
        <f t="shared" si="606"/>
        <v>4657453</v>
      </c>
      <c r="F594">
        <f t="shared" ref="F594:G596" si="613">B592</f>
        <v>91</v>
      </c>
      <c r="G594">
        <f t="shared" si="613"/>
        <v>7396226</v>
      </c>
      <c r="H594">
        <f t="shared" ref="H594:I596" si="614">B591</f>
        <v>97</v>
      </c>
      <c r="I594">
        <f t="shared" si="614"/>
        <v>926639</v>
      </c>
      <c r="J594">
        <f t="shared" ref="J594:K596" si="615">B590</f>
        <v>104</v>
      </c>
      <c r="K594">
        <f t="shared" si="615"/>
        <v>1087522</v>
      </c>
    </row>
    <row r="595" spans="1:11" x14ac:dyDescent="0.25">
      <c r="A595" s="1">
        <v>41133</v>
      </c>
      <c r="B595">
        <v>105</v>
      </c>
      <c r="C595">
        <v>7713135</v>
      </c>
      <c r="D595">
        <f t="shared" si="605"/>
        <v>108</v>
      </c>
      <c r="E595">
        <f t="shared" si="606"/>
        <v>4392160</v>
      </c>
      <c r="F595">
        <f t="shared" si="613"/>
        <v>102</v>
      </c>
      <c r="G595">
        <f t="shared" si="613"/>
        <v>4657453</v>
      </c>
      <c r="H595">
        <f t="shared" si="614"/>
        <v>91</v>
      </c>
      <c r="I595">
        <f t="shared" si="614"/>
        <v>7396226</v>
      </c>
      <c r="J595">
        <f t="shared" si="615"/>
        <v>97</v>
      </c>
      <c r="K595">
        <f t="shared" si="615"/>
        <v>926639</v>
      </c>
    </row>
    <row r="596" spans="1:11" x14ac:dyDescent="0.25">
      <c r="A596" s="1">
        <v>41134</v>
      </c>
      <c r="B596">
        <v>99</v>
      </c>
      <c r="C596">
        <v>1092191</v>
      </c>
      <c r="D596">
        <f t="shared" si="605"/>
        <v>105</v>
      </c>
      <c r="E596">
        <f t="shared" si="606"/>
        <v>7713135</v>
      </c>
      <c r="F596">
        <f t="shared" si="613"/>
        <v>108</v>
      </c>
      <c r="G596">
        <f t="shared" si="613"/>
        <v>4392160</v>
      </c>
      <c r="H596">
        <f t="shared" si="614"/>
        <v>102</v>
      </c>
      <c r="I596">
        <f t="shared" si="614"/>
        <v>4657453</v>
      </c>
      <c r="J596">
        <f t="shared" si="615"/>
        <v>91</v>
      </c>
      <c r="K596">
        <f t="shared" si="615"/>
        <v>7396226</v>
      </c>
    </row>
    <row r="597" spans="1:11" x14ac:dyDescent="0.25">
      <c r="A597" s="1">
        <v>41135</v>
      </c>
      <c r="B597">
        <v>99</v>
      </c>
      <c r="C597">
        <v>1132372</v>
      </c>
      <c r="D597">
        <f t="shared" si="605"/>
        <v>99</v>
      </c>
      <c r="E597">
        <f t="shared" si="606"/>
        <v>1092191</v>
      </c>
      <c r="F597">
        <f t="shared" ref="F597:G599" si="616">B595</f>
        <v>105</v>
      </c>
      <c r="G597">
        <f t="shared" si="616"/>
        <v>7713135</v>
      </c>
      <c r="H597">
        <f t="shared" ref="H597:I599" si="617">B594</f>
        <v>108</v>
      </c>
      <c r="I597">
        <f t="shared" si="617"/>
        <v>4392160</v>
      </c>
      <c r="J597">
        <f t="shared" ref="J597:K599" si="618">B593</f>
        <v>102</v>
      </c>
      <c r="K597">
        <f t="shared" si="618"/>
        <v>4657453</v>
      </c>
    </row>
    <row r="598" spans="1:11" x14ac:dyDescent="0.25">
      <c r="A598" s="1">
        <v>41136</v>
      </c>
      <c r="B598">
        <v>91</v>
      </c>
      <c r="C598">
        <v>1047959</v>
      </c>
      <c r="D598">
        <f t="shared" si="605"/>
        <v>99</v>
      </c>
      <c r="E598">
        <f t="shared" si="606"/>
        <v>1132372</v>
      </c>
      <c r="F598">
        <f t="shared" si="616"/>
        <v>99</v>
      </c>
      <c r="G598">
        <f t="shared" si="616"/>
        <v>1092191</v>
      </c>
      <c r="H598">
        <f t="shared" si="617"/>
        <v>105</v>
      </c>
      <c r="I598">
        <f t="shared" si="617"/>
        <v>7713135</v>
      </c>
      <c r="J598">
        <f t="shared" si="618"/>
        <v>108</v>
      </c>
      <c r="K598">
        <f t="shared" si="618"/>
        <v>4392160</v>
      </c>
    </row>
    <row r="599" spans="1:11" x14ac:dyDescent="0.25">
      <c r="A599" s="1">
        <v>41137</v>
      </c>
      <c r="B599">
        <v>99</v>
      </c>
      <c r="C599">
        <v>3980118</v>
      </c>
      <c r="D599">
        <f t="shared" si="605"/>
        <v>91</v>
      </c>
      <c r="E599">
        <f t="shared" si="606"/>
        <v>1047959</v>
      </c>
      <c r="F599">
        <f t="shared" si="616"/>
        <v>99</v>
      </c>
      <c r="G599">
        <f t="shared" si="616"/>
        <v>1132372</v>
      </c>
      <c r="H599">
        <f t="shared" si="617"/>
        <v>99</v>
      </c>
      <c r="I599">
        <f t="shared" si="617"/>
        <v>1092191</v>
      </c>
      <c r="J599">
        <f t="shared" si="618"/>
        <v>105</v>
      </c>
      <c r="K599">
        <f t="shared" si="618"/>
        <v>7713135</v>
      </c>
    </row>
    <row r="600" spans="1:11" x14ac:dyDescent="0.25">
      <c r="A600" s="1">
        <v>41138</v>
      </c>
      <c r="B600">
        <v>83</v>
      </c>
      <c r="C600">
        <v>6672431</v>
      </c>
      <c r="D600">
        <f t="shared" si="605"/>
        <v>99</v>
      </c>
      <c r="E600">
        <f t="shared" si="606"/>
        <v>3980118</v>
      </c>
      <c r="F600">
        <f t="shared" ref="F600:G602" si="619">B598</f>
        <v>91</v>
      </c>
      <c r="G600">
        <f t="shared" si="619"/>
        <v>1047959</v>
      </c>
      <c r="H600">
        <f t="shared" ref="H600:I602" si="620">B597</f>
        <v>99</v>
      </c>
      <c r="I600">
        <f t="shared" si="620"/>
        <v>1132372</v>
      </c>
      <c r="J600">
        <f t="shared" ref="J600:K602" si="621">B596</f>
        <v>99</v>
      </c>
      <c r="K600">
        <f t="shared" si="621"/>
        <v>1092191</v>
      </c>
    </row>
    <row r="601" spans="1:11" x14ac:dyDescent="0.25">
      <c r="A601" s="1">
        <v>41139</v>
      </c>
      <c r="B601">
        <v>94</v>
      </c>
      <c r="C601">
        <v>958873</v>
      </c>
      <c r="D601">
        <f t="shared" si="605"/>
        <v>83</v>
      </c>
      <c r="E601">
        <f t="shared" si="606"/>
        <v>6672431</v>
      </c>
      <c r="F601">
        <f t="shared" si="619"/>
        <v>99</v>
      </c>
      <c r="G601">
        <f t="shared" si="619"/>
        <v>3980118</v>
      </c>
      <c r="H601">
        <f t="shared" si="620"/>
        <v>91</v>
      </c>
      <c r="I601">
        <f t="shared" si="620"/>
        <v>1047959</v>
      </c>
      <c r="J601">
        <f t="shared" si="621"/>
        <v>99</v>
      </c>
      <c r="K601">
        <f t="shared" si="621"/>
        <v>1132372</v>
      </c>
    </row>
    <row r="602" spans="1:11" x14ac:dyDescent="0.25">
      <c r="A602" s="1">
        <v>41140</v>
      </c>
      <c r="B602">
        <v>100</v>
      </c>
      <c r="C602">
        <v>4024283</v>
      </c>
      <c r="D602">
        <f t="shared" si="605"/>
        <v>94</v>
      </c>
      <c r="E602">
        <f t="shared" si="606"/>
        <v>958873</v>
      </c>
      <c r="F602">
        <f t="shared" si="619"/>
        <v>83</v>
      </c>
      <c r="G602">
        <f t="shared" si="619"/>
        <v>6672431</v>
      </c>
      <c r="H602">
        <f t="shared" si="620"/>
        <v>99</v>
      </c>
      <c r="I602">
        <f t="shared" si="620"/>
        <v>3980118</v>
      </c>
      <c r="J602">
        <f t="shared" si="621"/>
        <v>91</v>
      </c>
      <c r="K602">
        <f t="shared" si="621"/>
        <v>1047959</v>
      </c>
    </row>
    <row r="603" spans="1:11" x14ac:dyDescent="0.25">
      <c r="A603" s="1">
        <v>41141</v>
      </c>
      <c r="B603">
        <v>97</v>
      </c>
      <c r="C603">
        <v>978942</v>
      </c>
      <c r="D603">
        <f t="shared" si="605"/>
        <v>100</v>
      </c>
      <c r="E603">
        <f t="shared" si="606"/>
        <v>4024283</v>
      </c>
      <c r="F603">
        <f t="shared" ref="F603:G605" si="622">B601</f>
        <v>94</v>
      </c>
      <c r="G603">
        <f t="shared" si="622"/>
        <v>958873</v>
      </c>
      <c r="H603">
        <f t="shared" ref="H603:I605" si="623">B600</f>
        <v>83</v>
      </c>
      <c r="I603">
        <f t="shared" si="623"/>
        <v>6672431</v>
      </c>
      <c r="J603">
        <f t="shared" ref="J603:K605" si="624">B599</f>
        <v>99</v>
      </c>
      <c r="K603">
        <f t="shared" si="624"/>
        <v>3980118</v>
      </c>
    </row>
    <row r="604" spans="1:11" x14ac:dyDescent="0.25">
      <c r="A604" s="1">
        <v>41142</v>
      </c>
      <c r="B604">
        <v>102</v>
      </c>
      <c r="C604">
        <v>925890</v>
      </c>
      <c r="D604">
        <f t="shared" si="605"/>
        <v>97</v>
      </c>
      <c r="E604">
        <f t="shared" si="606"/>
        <v>978942</v>
      </c>
      <c r="F604">
        <f t="shared" si="622"/>
        <v>100</v>
      </c>
      <c r="G604">
        <f t="shared" si="622"/>
        <v>4024283</v>
      </c>
      <c r="H604">
        <f t="shared" si="623"/>
        <v>94</v>
      </c>
      <c r="I604">
        <f t="shared" si="623"/>
        <v>958873</v>
      </c>
      <c r="J604">
        <f t="shared" si="624"/>
        <v>83</v>
      </c>
      <c r="K604">
        <f t="shared" si="624"/>
        <v>6672431</v>
      </c>
    </row>
    <row r="605" spans="1:11" x14ac:dyDescent="0.25">
      <c r="A605" s="1">
        <v>41143</v>
      </c>
      <c r="B605">
        <v>110</v>
      </c>
      <c r="C605">
        <v>913852</v>
      </c>
      <c r="D605">
        <f t="shared" si="605"/>
        <v>102</v>
      </c>
      <c r="E605">
        <f t="shared" si="606"/>
        <v>925890</v>
      </c>
      <c r="F605">
        <f t="shared" si="622"/>
        <v>97</v>
      </c>
      <c r="G605">
        <f t="shared" si="622"/>
        <v>978942</v>
      </c>
      <c r="H605">
        <f t="shared" si="623"/>
        <v>100</v>
      </c>
      <c r="I605">
        <f t="shared" si="623"/>
        <v>4024283</v>
      </c>
      <c r="J605">
        <f t="shared" si="624"/>
        <v>94</v>
      </c>
      <c r="K605">
        <f t="shared" si="624"/>
        <v>958873</v>
      </c>
    </row>
    <row r="606" spans="1:11" x14ac:dyDescent="0.25">
      <c r="A606" s="1">
        <v>41144</v>
      </c>
      <c r="B606">
        <v>112</v>
      </c>
      <c r="C606">
        <v>950624</v>
      </c>
      <c r="D606">
        <f t="shared" si="605"/>
        <v>110</v>
      </c>
      <c r="E606">
        <f t="shared" si="606"/>
        <v>913852</v>
      </c>
      <c r="F606">
        <f t="shared" ref="F606:G608" si="625">B604</f>
        <v>102</v>
      </c>
      <c r="G606">
        <f t="shared" si="625"/>
        <v>925890</v>
      </c>
      <c r="H606">
        <f t="shared" ref="H606:I608" si="626">B603</f>
        <v>97</v>
      </c>
      <c r="I606">
        <f t="shared" si="626"/>
        <v>978942</v>
      </c>
      <c r="J606">
        <f t="shared" ref="J606:K608" si="627">B602</f>
        <v>100</v>
      </c>
      <c r="K606">
        <f t="shared" si="627"/>
        <v>4024283</v>
      </c>
    </row>
    <row r="607" spans="1:11" x14ac:dyDescent="0.25">
      <c r="A607" s="1">
        <v>41145</v>
      </c>
      <c r="B607">
        <v>107</v>
      </c>
      <c r="C607">
        <v>1033454</v>
      </c>
      <c r="D607">
        <f t="shared" si="605"/>
        <v>112</v>
      </c>
      <c r="E607">
        <f t="shared" si="606"/>
        <v>950624</v>
      </c>
      <c r="F607">
        <f t="shared" si="625"/>
        <v>110</v>
      </c>
      <c r="G607">
        <f t="shared" si="625"/>
        <v>913852</v>
      </c>
      <c r="H607">
        <f t="shared" si="626"/>
        <v>102</v>
      </c>
      <c r="I607">
        <f t="shared" si="626"/>
        <v>925890</v>
      </c>
      <c r="J607">
        <f t="shared" si="627"/>
        <v>97</v>
      </c>
      <c r="K607">
        <f t="shared" si="627"/>
        <v>978942</v>
      </c>
    </row>
    <row r="608" spans="1:11" x14ac:dyDescent="0.25">
      <c r="A608" s="1">
        <v>41146</v>
      </c>
      <c r="B608">
        <v>101</v>
      </c>
      <c r="C608">
        <v>978041</v>
      </c>
      <c r="D608">
        <f t="shared" si="605"/>
        <v>107</v>
      </c>
      <c r="E608">
        <f t="shared" si="606"/>
        <v>1033454</v>
      </c>
      <c r="F608">
        <f t="shared" si="625"/>
        <v>112</v>
      </c>
      <c r="G608">
        <f t="shared" si="625"/>
        <v>950624</v>
      </c>
      <c r="H608">
        <f t="shared" si="626"/>
        <v>110</v>
      </c>
      <c r="I608">
        <f t="shared" si="626"/>
        <v>913852</v>
      </c>
      <c r="J608">
        <f t="shared" si="627"/>
        <v>102</v>
      </c>
      <c r="K608">
        <f t="shared" si="627"/>
        <v>925890</v>
      </c>
    </row>
    <row r="609" spans="1:11" x14ac:dyDescent="0.25">
      <c r="A609" s="1">
        <v>41147</v>
      </c>
      <c r="B609">
        <v>119</v>
      </c>
      <c r="C609">
        <v>1019603</v>
      </c>
      <c r="D609">
        <f t="shared" si="605"/>
        <v>101</v>
      </c>
      <c r="E609">
        <f t="shared" si="606"/>
        <v>978041</v>
      </c>
      <c r="F609">
        <f t="shared" ref="F609:G611" si="628">B607</f>
        <v>107</v>
      </c>
      <c r="G609">
        <f t="shared" si="628"/>
        <v>1033454</v>
      </c>
      <c r="H609">
        <f t="shared" ref="H609:I611" si="629">B606</f>
        <v>112</v>
      </c>
      <c r="I609">
        <f t="shared" si="629"/>
        <v>950624</v>
      </c>
      <c r="J609">
        <f t="shared" ref="J609:K611" si="630">B605</f>
        <v>110</v>
      </c>
      <c r="K609">
        <f t="shared" si="630"/>
        <v>913852</v>
      </c>
    </row>
    <row r="610" spans="1:11" x14ac:dyDescent="0.25">
      <c r="A610" s="1">
        <v>41148</v>
      </c>
      <c r="B610">
        <v>120</v>
      </c>
      <c r="C610">
        <v>825135</v>
      </c>
      <c r="D610">
        <f t="shared" si="605"/>
        <v>119</v>
      </c>
      <c r="E610">
        <f t="shared" si="606"/>
        <v>1019603</v>
      </c>
      <c r="F610">
        <f t="shared" si="628"/>
        <v>101</v>
      </c>
      <c r="G610">
        <f t="shared" si="628"/>
        <v>978041</v>
      </c>
      <c r="H610">
        <f t="shared" si="629"/>
        <v>107</v>
      </c>
      <c r="I610">
        <f t="shared" si="629"/>
        <v>1033454</v>
      </c>
      <c r="J610">
        <f t="shared" si="630"/>
        <v>112</v>
      </c>
      <c r="K610">
        <f t="shared" si="630"/>
        <v>950624</v>
      </c>
    </row>
    <row r="611" spans="1:11" x14ac:dyDescent="0.25">
      <c r="A611" s="1">
        <v>41149</v>
      </c>
      <c r="B611">
        <v>120</v>
      </c>
      <c r="C611">
        <v>704077</v>
      </c>
      <c r="D611">
        <f t="shared" si="605"/>
        <v>120</v>
      </c>
      <c r="E611">
        <f t="shared" si="606"/>
        <v>825135</v>
      </c>
      <c r="F611">
        <f t="shared" si="628"/>
        <v>119</v>
      </c>
      <c r="G611">
        <f t="shared" si="628"/>
        <v>1019603</v>
      </c>
      <c r="H611">
        <f t="shared" si="629"/>
        <v>101</v>
      </c>
      <c r="I611">
        <f t="shared" si="629"/>
        <v>978041</v>
      </c>
      <c r="J611">
        <f t="shared" si="630"/>
        <v>107</v>
      </c>
      <c r="K611">
        <f t="shared" si="630"/>
        <v>1033454</v>
      </c>
    </row>
    <row r="612" spans="1:11" x14ac:dyDescent="0.25">
      <c r="A612" s="1">
        <v>41150</v>
      </c>
      <c r="B612">
        <v>108</v>
      </c>
      <c r="C612">
        <v>656799</v>
      </c>
      <c r="D612">
        <f t="shared" si="605"/>
        <v>120</v>
      </c>
      <c r="E612">
        <f t="shared" si="606"/>
        <v>704077</v>
      </c>
      <c r="F612">
        <f t="shared" ref="F612:G614" si="631">B610</f>
        <v>120</v>
      </c>
      <c r="G612">
        <f t="shared" si="631"/>
        <v>825135</v>
      </c>
      <c r="H612">
        <f t="shared" ref="H612:I614" si="632">B609</f>
        <v>119</v>
      </c>
      <c r="I612">
        <f t="shared" si="632"/>
        <v>1019603</v>
      </c>
      <c r="J612">
        <f t="shared" ref="J612:K614" si="633">B608</f>
        <v>101</v>
      </c>
      <c r="K612">
        <f t="shared" si="633"/>
        <v>978041</v>
      </c>
    </row>
    <row r="613" spans="1:11" x14ac:dyDescent="0.25">
      <c r="A613" s="1">
        <v>41151</v>
      </c>
      <c r="B613">
        <v>106</v>
      </c>
      <c r="C613">
        <v>648578</v>
      </c>
      <c r="D613">
        <f t="shared" si="605"/>
        <v>108</v>
      </c>
      <c r="E613">
        <f t="shared" si="606"/>
        <v>656799</v>
      </c>
      <c r="F613">
        <f t="shared" si="631"/>
        <v>120</v>
      </c>
      <c r="G613">
        <f t="shared" si="631"/>
        <v>704077</v>
      </c>
      <c r="H613">
        <f t="shared" si="632"/>
        <v>120</v>
      </c>
      <c r="I613">
        <f t="shared" si="632"/>
        <v>825135</v>
      </c>
      <c r="J613">
        <f t="shared" si="633"/>
        <v>119</v>
      </c>
      <c r="K613">
        <f t="shared" si="633"/>
        <v>1019603</v>
      </c>
    </row>
    <row r="614" spans="1:11" x14ac:dyDescent="0.25">
      <c r="A614" s="1">
        <v>41152</v>
      </c>
      <c r="B614">
        <v>101</v>
      </c>
      <c r="C614">
        <v>654064</v>
      </c>
      <c r="D614">
        <f t="shared" si="605"/>
        <v>106</v>
      </c>
      <c r="E614">
        <f t="shared" si="606"/>
        <v>648578</v>
      </c>
      <c r="F614">
        <f t="shared" si="631"/>
        <v>108</v>
      </c>
      <c r="G614">
        <f t="shared" si="631"/>
        <v>656799</v>
      </c>
      <c r="H614">
        <f t="shared" si="632"/>
        <v>120</v>
      </c>
      <c r="I614">
        <f t="shared" si="632"/>
        <v>704077</v>
      </c>
      <c r="J614">
        <f t="shared" si="633"/>
        <v>120</v>
      </c>
      <c r="K614">
        <f t="shared" si="633"/>
        <v>825135</v>
      </c>
    </row>
    <row r="615" spans="1:11" x14ac:dyDescent="0.25">
      <c r="A615" s="1">
        <v>41153</v>
      </c>
      <c r="B615">
        <v>96</v>
      </c>
      <c r="C615">
        <v>577417</v>
      </c>
      <c r="D615">
        <f t="shared" si="605"/>
        <v>101</v>
      </c>
      <c r="E615">
        <f t="shared" si="606"/>
        <v>654064</v>
      </c>
      <c r="F615">
        <f t="shared" ref="F615:G617" si="634">B613</f>
        <v>106</v>
      </c>
      <c r="G615">
        <f t="shared" si="634"/>
        <v>648578</v>
      </c>
      <c r="H615">
        <f t="shared" ref="H615:I617" si="635">B612</f>
        <v>108</v>
      </c>
      <c r="I615">
        <f t="shared" si="635"/>
        <v>656799</v>
      </c>
      <c r="J615">
        <f t="shared" ref="J615:K617" si="636">B611</f>
        <v>120</v>
      </c>
      <c r="K615">
        <f t="shared" si="636"/>
        <v>704077</v>
      </c>
    </row>
    <row r="616" spans="1:11" x14ac:dyDescent="0.25">
      <c r="A616" s="1">
        <v>41154</v>
      </c>
      <c r="B616">
        <v>82</v>
      </c>
      <c r="C616">
        <v>3325612</v>
      </c>
      <c r="D616">
        <f t="shared" si="605"/>
        <v>96</v>
      </c>
      <c r="E616">
        <f t="shared" si="606"/>
        <v>577417</v>
      </c>
      <c r="F616">
        <f t="shared" si="634"/>
        <v>101</v>
      </c>
      <c r="G616">
        <f t="shared" si="634"/>
        <v>654064</v>
      </c>
      <c r="H616">
        <f t="shared" si="635"/>
        <v>106</v>
      </c>
      <c r="I616">
        <f t="shared" si="635"/>
        <v>648578</v>
      </c>
      <c r="J616">
        <f t="shared" si="636"/>
        <v>108</v>
      </c>
      <c r="K616">
        <f t="shared" si="636"/>
        <v>656799</v>
      </c>
    </row>
    <row r="617" spans="1:11" x14ac:dyDescent="0.25">
      <c r="A617" s="1">
        <v>41155</v>
      </c>
      <c r="B617">
        <v>90</v>
      </c>
      <c r="C617">
        <v>6028168</v>
      </c>
      <c r="D617">
        <f t="shared" si="605"/>
        <v>82</v>
      </c>
      <c r="E617">
        <f t="shared" si="606"/>
        <v>3325612</v>
      </c>
      <c r="F617">
        <f t="shared" si="634"/>
        <v>96</v>
      </c>
      <c r="G617">
        <f t="shared" si="634"/>
        <v>577417</v>
      </c>
      <c r="H617">
        <f t="shared" si="635"/>
        <v>101</v>
      </c>
      <c r="I617">
        <f t="shared" si="635"/>
        <v>654064</v>
      </c>
      <c r="J617">
        <f t="shared" si="636"/>
        <v>106</v>
      </c>
      <c r="K617">
        <f t="shared" si="636"/>
        <v>648578</v>
      </c>
    </row>
    <row r="618" spans="1:11" x14ac:dyDescent="0.25">
      <c r="A618" s="1">
        <v>41156</v>
      </c>
      <c r="B618">
        <v>87</v>
      </c>
      <c r="C618">
        <v>3575912</v>
      </c>
      <c r="D618">
        <f t="shared" si="605"/>
        <v>90</v>
      </c>
      <c r="E618">
        <f t="shared" si="606"/>
        <v>6028168</v>
      </c>
      <c r="F618">
        <f t="shared" ref="F618:G620" si="637">B616</f>
        <v>82</v>
      </c>
      <c r="G618">
        <f t="shared" si="637"/>
        <v>3325612</v>
      </c>
      <c r="H618">
        <f t="shared" ref="H618:I620" si="638">B615</f>
        <v>96</v>
      </c>
      <c r="I618">
        <f t="shared" si="638"/>
        <v>577417</v>
      </c>
      <c r="J618">
        <f t="shared" ref="J618:K620" si="639">B614</f>
        <v>101</v>
      </c>
      <c r="K618">
        <f t="shared" si="639"/>
        <v>654064</v>
      </c>
    </row>
    <row r="619" spans="1:11" x14ac:dyDescent="0.25">
      <c r="A619" s="1">
        <v>41157</v>
      </c>
      <c r="B619">
        <v>80</v>
      </c>
      <c r="C619">
        <v>6203493</v>
      </c>
      <c r="D619">
        <f t="shared" si="605"/>
        <v>87</v>
      </c>
      <c r="E619">
        <f t="shared" si="606"/>
        <v>3575912</v>
      </c>
      <c r="F619">
        <f t="shared" si="637"/>
        <v>90</v>
      </c>
      <c r="G619">
        <f t="shared" si="637"/>
        <v>6028168</v>
      </c>
      <c r="H619">
        <f t="shared" si="638"/>
        <v>82</v>
      </c>
      <c r="I619">
        <f t="shared" si="638"/>
        <v>3325612</v>
      </c>
      <c r="J619">
        <f t="shared" si="639"/>
        <v>96</v>
      </c>
      <c r="K619">
        <f t="shared" si="639"/>
        <v>577417</v>
      </c>
    </row>
    <row r="620" spans="1:11" x14ac:dyDescent="0.25">
      <c r="A620" s="1">
        <v>41158</v>
      </c>
      <c r="B620">
        <v>80</v>
      </c>
      <c r="C620">
        <v>3905209</v>
      </c>
      <c r="D620">
        <f t="shared" si="605"/>
        <v>80</v>
      </c>
      <c r="E620">
        <f t="shared" si="606"/>
        <v>6203493</v>
      </c>
      <c r="F620">
        <f t="shared" si="637"/>
        <v>87</v>
      </c>
      <c r="G620">
        <f t="shared" si="637"/>
        <v>3575912</v>
      </c>
      <c r="H620">
        <f t="shared" si="638"/>
        <v>90</v>
      </c>
      <c r="I620">
        <f t="shared" si="638"/>
        <v>6028168</v>
      </c>
      <c r="J620">
        <f t="shared" si="639"/>
        <v>82</v>
      </c>
      <c r="K620">
        <f t="shared" si="639"/>
        <v>3325612</v>
      </c>
    </row>
    <row r="621" spans="1:11" x14ac:dyDescent="0.25">
      <c r="A621" s="1">
        <v>41159</v>
      </c>
      <c r="B621">
        <v>96</v>
      </c>
      <c r="C621">
        <v>2991266</v>
      </c>
      <c r="D621">
        <f t="shared" si="605"/>
        <v>80</v>
      </c>
      <c r="E621">
        <f t="shared" si="606"/>
        <v>3905209</v>
      </c>
      <c r="F621">
        <f t="shared" ref="F621:G623" si="640">B619</f>
        <v>80</v>
      </c>
      <c r="G621">
        <f t="shared" si="640"/>
        <v>6203493</v>
      </c>
      <c r="H621">
        <f t="shared" ref="H621:I623" si="641">B618</f>
        <v>87</v>
      </c>
      <c r="I621">
        <f t="shared" si="641"/>
        <v>3575912</v>
      </c>
      <c r="J621">
        <f t="shared" ref="J621:K623" si="642">B617</f>
        <v>90</v>
      </c>
      <c r="K621">
        <f t="shared" si="642"/>
        <v>6028168</v>
      </c>
    </row>
    <row r="622" spans="1:11" x14ac:dyDescent="0.25">
      <c r="A622" s="1">
        <v>41160</v>
      </c>
      <c r="B622">
        <v>97</v>
      </c>
      <c r="C622">
        <v>2540276</v>
      </c>
      <c r="D622">
        <f t="shared" si="605"/>
        <v>96</v>
      </c>
      <c r="E622">
        <f t="shared" si="606"/>
        <v>2991266</v>
      </c>
      <c r="F622">
        <f t="shared" si="640"/>
        <v>80</v>
      </c>
      <c r="G622">
        <f t="shared" si="640"/>
        <v>3905209</v>
      </c>
      <c r="H622">
        <f t="shared" si="641"/>
        <v>80</v>
      </c>
      <c r="I622">
        <f t="shared" si="641"/>
        <v>6203493</v>
      </c>
      <c r="J622">
        <f t="shared" si="642"/>
        <v>87</v>
      </c>
      <c r="K622">
        <f t="shared" si="642"/>
        <v>3575912</v>
      </c>
    </row>
    <row r="623" spans="1:11" x14ac:dyDescent="0.25">
      <c r="A623" s="1">
        <v>41161</v>
      </c>
      <c r="B623">
        <v>116</v>
      </c>
      <c r="C623">
        <v>7885862</v>
      </c>
      <c r="D623">
        <f t="shared" si="605"/>
        <v>97</v>
      </c>
      <c r="E623">
        <f t="shared" si="606"/>
        <v>2540276</v>
      </c>
      <c r="F623">
        <f t="shared" si="640"/>
        <v>96</v>
      </c>
      <c r="G623">
        <f t="shared" si="640"/>
        <v>2991266</v>
      </c>
      <c r="H623">
        <f t="shared" si="641"/>
        <v>80</v>
      </c>
      <c r="I623">
        <f t="shared" si="641"/>
        <v>3905209</v>
      </c>
      <c r="J623">
        <f t="shared" si="642"/>
        <v>80</v>
      </c>
      <c r="K623">
        <f t="shared" si="642"/>
        <v>6203493</v>
      </c>
    </row>
    <row r="624" spans="1:11" x14ac:dyDescent="0.25">
      <c r="A624" s="1">
        <v>41162</v>
      </c>
      <c r="B624">
        <v>120</v>
      </c>
      <c r="C624">
        <v>3797796</v>
      </c>
      <c r="D624">
        <f t="shared" si="605"/>
        <v>116</v>
      </c>
      <c r="E624">
        <f t="shared" si="606"/>
        <v>7885862</v>
      </c>
      <c r="F624">
        <f t="shared" ref="F624:G626" si="643">B622</f>
        <v>97</v>
      </c>
      <c r="G624">
        <f t="shared" si="643"/>
        <v>2540276</v>
      </c>
      <c r="H624">
        <f t="shared" ref="H624:I626" si="644">B621</f>
        <v>96</v>
      </c>
      <c r="I624">
        <f t="shared" si="644"/>
        <v>2991266</v>
      </c>
      <c r="J624">
        <f t="shared" ref="J624:K626" si="645">B620</f>
        <v>80</v>
      </c>
      <c r="K624">
        <f t="shared" si="645"/>
        <v>3905209</v>
      </c>
    </row>
    <row r="625" spans="1:11" x14ac:dyDescent="0.25">
      <c r="A625" s="1">
        <v>41163</v>
      </c>
      <c r="B625">
        <v>120</v>
      </c>
      <c r="C625">
        <v>1097230</v>
      </c>
      <c r="D625">
        <f t="shared" si="605"/>
        <v>120</v>
      </c>
      <c r="E625">
        <f t="shared" si="606"/>
        <v>3797796</v>
      </c>
      <c r="F625">
        <f t="shared" si="643"/>
        <v>116</v>
      </c>
      <c r="G625">
        <f t="shared" si="643"/>
        <v>7885862</v>
      </c>
      <c r="H625">
        <f t="shared" si="644"/>
        <v>97</v>
      </c>
      <c r="I625">
        <f t="shared" si="644"/>
        <v>2540276</v>
      </c>
      <c r="J625">
        <f t="shared" si="645"/>
        <v>96</v>
      </c>
      <c r="K625">
        <f t="shared" si="645"/>
        <v>2991266</v>
      </c>
    </row>
    <row r="626" spans="1:11" x14ac:dyDescent="0.25">
      <c r="A626" s="1">
        <v>41164</v>
      </c>
      <c r="B626">
        <v>120</v>
      </c>
      <c r="C626">
        <v>1097270</v>
      </c>
      <c r="D626">
        <f t="shared" si="605"/>
        <v>120</v>
      </c>
      <c r="E626">
        <f t="shared" si="606"/>
        <v>1097230</v>
      </c>
      <c r="F626">
        <f t="shared" si="643"/>
        <v>120</v>
      </c>
      <c r="G626">
        <f t="shared" si="643"/>
        <v>3797796</v>
      </c>
      <c r="H626">
        <f t="shared" si="644"/>
        <v>116</v>
      </c>
      <c r="I626">
        <f t="shared" si="644"/>
        <v>7885862</v>
      </c>
      <c r="J626">
        <f t="shared" si="645"/>
        <v>97</v>
      </c>
      <c r="K626">
        <f t="shared" si="645"/>
        <v>2540276</v>
      </c>
    </row>
    <row r="627" spans="1:11" x14ac:dyDescent="0.25">
      <c r="A627" s="1">
        <v>41165</v>
      </c>
      <c r="B627">
        <v>120</v>
      </c>
      <c r="C627">
        <v>6091560</v>
      </c>
      <c r="D627">
        <f t="shared" si="605"/>
        <v>120</v>
      </c>
      <c r="E627">
        <f t="shared" si="606"/>
        <v>1097270</v>
      </c>
      <c r="F627">
        <f t="shared" ref="F627:G629" si="646">B625</f>
        <v>120</v>
      </c>
      <c r="G627">
        <f t="shared" si="646"/>
        <v>1097230</v>
      </c>
      <c r="H627">
        <f t="shared" ref="H627:I629" si="647">B624</f>
        <v>120</v>
      </c>
      <c r="I627">
        <f t="shared" si="647"/>
        <v>3797796</v>
      </c>
      <c r="J627">
        <f t="shared" ref="J627:K629" si="648">B623</f>
        <v>116</v>
      </c>
      <c r="K627">
        <f t="shared" si="648"/>
        <v>7885862</v>
      </c>
    </row>
    <row r="628" spans="1:11" x14ac:dyDescent="0.25">
      <c r="A628" s="1">
        <v>41166</v>
      </c>
      <c r="B628">
        <v>112</v>
      </c>
      <c r="C628">
        <v>1005616</v>
      </c>
      <c r="D628">
        <f t="shared" si="605"/>
        <v>120</v>
      </c>
      <c r="E628">
        <f t="shared" si="606"/>
        <v>6091560</v>
      </c>
      <c r="F628">
        <f t="shared" si="646"/>
        <v>120</v>
      </c>
      <c r="G628">
        <f t="shared" si="646"/>
        <v>1097270</v>
      </c>
      <c r="H628">
        <f t="shared" si="647"/>
        <v>120</v>
      </c>
      <c r="I628">
        <f t="shared" si="647"/>
        <v>1097230</v>
      </c>
      <c r="J628">
        <f t="shared" si="648"/>
        <v>120</v>
      </c>
      <c r="K628">
        <f t="shared" si="648"/>
        <v>3797796</v>
      </c>
    </row>
    <row r="629" spans="1:11" x14ac:dyDescent="0.25">
      <c r="A629" s="1">
        <v>41167</v>
      </c>
      <c r="B629">
        <v>112</v>
      </c>
      <c r="C629">
        <v>1142342</v>
      </c>
      <c r="D629">
        <f t="shared" si="605"/>
        <v>112</v>
      </c>
      <c r="E629">
        <f t="shared" si="606"/>
        <v>1005616</v>
      </c>
      <c r="F629">
        <f t="shared" si="646"/>
        <v>120</v>
      </c>
      <c r="G629">
        <f t="shared" si="646"/>
        <v>6091560</v>
      </c>
      <c r="H629">
        <f t="shared" si="647"/>
        <v>120</v>
      </c>
      <c r="I629">
        <f t="shared" si="647"/>
        <v>1097270</v>
      </c>
      <c r="J629">
        <f t="shared" si="648"/>
        <v>120</v>
      </c>
      <c r="K629">
        <f t="shared" si="648"/>
        <v>1097230</v>
      </c>
    </row>
    <row r="630" spans="1:11" x14ac:dyDescent="0.25">
      <c r="A630" s="1">
        <v>41168</v>
      </c>
      <c r="B630">
        <v>107</v>
      </c>
      <c r="C630">
        <v>1175544</v>
      </c>
      <c r="D630">
        <f t="shared" si="605"/>
        <v>112</v>
      </c>
      <c r="E630">
        <f t="shared" si="606"/>
        <v>1142342</v>
      </c>
      <c r="F630">
        <f t="shared" ref="F630:G632" si="649">B628</f>
        <v>112</v>
      </c>
      <c r="G630">
        <f t="shared" si="649"/>
        <v>1005616</v>
      </c>
      <c r="H630">
        <f t="shared" ref="H630:I632" si="650">B627</f>
        <v>120</v>
      </c>
      <c r="I630">
        <f t="shared" si="650"/>
        <v>6091560</v>
      </c>
      <c r="J630">
        <f t="shared" ref="J630:K632" si="651">B626</f>
        <v>120</v>
      </c>
      <c r="K630">
        <f t="shared" si="651"/>
        <v>1097270</v>
      </c>
    </row>
    <row r="631" spans="1:11" x14ac:dyDescent="0.25">
      <c r="A631" s="1">
        <v>41169</v>
      </c>
      <c r="B631">
        <v>102</v>
      </c>
      <c r="C631">
        <v>1145830</v>
      </c>
      <c r="D631">
        <f t="shared" si="605"/>
        <v>107</v>
      </c>
      <c r="E631">
        <f t="shared" si="606"/>
        <v>1175544</v>
      </c>
      <c r="F631">
        <f t="shared" si="649"/>
        <v>112</v>
      </c>
      <c r="G631">
        <f t="shared" si="649"/>
        <v>1142342</v>
      </c>
      <c r="H631">
        <f t="shared" si="650"/>
        <v>112</v>
      </c>
      <c r="I631">
        <f t="shared" si="650"/>
        <v>1005616</v>
      </c>
      <c r="J631">
        <f t="shared" si="651"/>
        <v>120</v>
      </c>
      <c r="K631">
        <f t="shared" si="651"/>
        <v>6091560</v>
      </c>
    </row>
    <row r="632" spans="1:11" x14ac:dyDescent="0.25">
      <c r="A632" s="1">
        <v>41170</v>
      </c>
      <c r="B632">
        <v>103</v>
      </c>
      <c r="C632">
        <v>1070660</v>
      </c>
      <c r="D632">
        <f t="shared" si="605"/>
        <v>102</v>
      </c>
      <c r="E632">
        <f t="shared" si="606"/>
        <v>1145830</v>
      </c>
      <c r="F632">
        <f t="shared" si="649"/>
        <v>107</v>
      </c>
      <c r="G632">
        <f t="shared" si="649"/>
        <v>1175544</v>
      </c>
      <c r="H632">
        <f t="shared" si="650"/>
        <v>112</v>
      </c>
      <c r="I632">
        <f t="shared" si="650"/>
        <v>1142342</v>
      </c>
      <c r="J632">
        <f t="shared" si="651"/>
        <v>112</v>
      </c>
      <c r="K632">
        <f t="shared" si="651"/>
        <v>1005616</v>
      </c>
    </row>
    <row r="633" spans="1:11" x14ac:dyDescent="0.25">
      <c r="A633" s="1">
        <v>41171</v>
      </c>
      <c r="B633">
        <v>117</v>
      </c>
      <c r="C633">
        <v>1228251</v>
      </c>
      <c r="D633">
        <f t="shared" si="605"/>
        <v>103</v>
      </c>
      <c r="E633">
        <f t="shared" si="606"/>
        <v>1070660</v>
      </c>
      <c r="F633">
        <f t="shared" ref="F633:G635" si="652">B631</f>
        <v>102</v>
      </c>
      <c r="G633">
        <f t="shared" si="652"/>
        <v>1145830</v>
      </c>
      <c r="H633">
        <f t="shared" ref="H633:I635" si="653">B630</f>
        <v>107</v>
      </c>
      <c r="I633">
        <f t="shared" si="653"/>
        <v>1175544</v>
      </c>
      <c r="J633">
        <f t="shared" ref="J633:K635" si="654">B629</f>
        <v>112</v>
      </c>
      <c r="K633">
        <f t="shared" si="654"/>
        <v>1142342</v>
      </c>
    </row>
    <row r="634" spans="1:11" x14ac:dyDescent="0.25">
      <c r="A634" s="1">
        <v>41172</v>
      </c>
      <c r="B634">
        <v>114</v>
      </c>
      <c r="C634">
        <v>2173419</v>
      </c>
      <c r="D634">
        <f t="shared" si="605"/>
        <v>117</v>
      </c>
      <c r="E634">
        <f t="shared" si="606"/>
        <v>1228251</v>
      </c>
      <c r="F634">
        <f t="shared" si="652"/>
        <v>103</v>
      </c>
      <c r="G634">
        <f t="shared" si="652"/>
        <v>1070660</v>
      </c>
      <c r="H634">
        <f t="shared" si="653"/>
        <v>102</v>
      </c>
      <c r="I634">
        <f t="shared" si="653"/>
        <v>1145830</v>
      </c>
      <c r="J634">
        <f t="shared" si="654"/>
        <v>107</v>
      </c>
      <c r="K634">
        <f t="shared" si="654"/>
        <v>1175544</v>
      </c>
    </row>
    <row r="635" spans="1:11" x14ac:dyDescent="0.25">
      <c r="A635" s="1">
        <v>41173</v>
      </c>
      <c r="B635">
        <v>115</v>
      </c>
      <c r="C635">
        <v>3695656</v>
      </c>
      <c r="D635">
        <f t="shared" si="605"/>
        <v>114</v>
      </c>
      <c r="E635">
        <f t="shared" si="606"/>
        <v>2173419</v>
      </c>
      <c r="F635">
        <f t="shared" si="652"/>
        <v>117</v>
      </c>
      <c r="G635">
        <f t="shared" si="652"/>
        <v>1228251</v>
      </c>
      <c r="H635">
        <f t="shared" si="653"/>
        <v>103</v>
      </c>
      <c r="I635">
        <f t="shared" si="653"/>
        <v>1070660</v>
      </c>
      <c r="J635">
        <f t="shared" si="654"/>
        <v>102</v>
      </c>
      <c r="K635">
        <f t="shared" si="654"/>
        <v>1145830</v>
      </c>
    </row>
    <row r="636" spans="1:11" x14ac:dyDescent="0.25">
      <c r="A636" s="1">
        <v>41174</v>
      </c>
      <c r="B636">
        <v>97</v>
      </c>
      <c r="C636">
        <v>726746</v>
      </c>
      <c r="D636">
        <f t="shared" si="605"/>
        <v>115</v>
      </c>
      <c r="E636">
        <f t="shared" si="606"/>
        <v>3695656</v>
      </c>
      <c r="F636">
        <f t="shared" ref="F636:G638" si="655">B634</f>
        <v>114</v>
      </c>
      <c r="G636">
        <f t="shared" si="655"/>
        <v>2173419</v>
      </c>
      <c r="H636">
        <f t="shared" ref="H636:I638" si="656">B633</f>
        <v>117</v>
      </c>
      <c r="I636">
        <f t="shared" si="656"/>
        <v>1228251</v>
      </c>
      <c r="J636">
        <f t="shared" ref="J636:K638" si="657">B632</f>
        <v>103</v>
      </c>
      <c r="K636">
        <f t="shared" si="657"/>
        <v>1070660</v>
      </c>
    </row>
    <row r="637" spans="1:11" x14ac:dyDescent="0.25">
      <c r="A637" s="1">
        <v>41175</v>
      </c>
      <c r="B637">
        <v>107</v>
      </c>
      <c r="C637">
        <v>2327984</v>
      </c>
      <c r="D637">
        <f t="shared" si="605"/>
        <v>97</v>
      </c>
      <c r="E637">
        <f t="shared" si="606"/>
        <v>726746</v>
      </c>
      <c r="F637">
        <f t="shared" si="655"/>
        <v>115</v>
      </c>
      <c r="G637">
        <f t="shared" si="655"/>
        <v>3695656</v>
      </c>
      <c r="H637">
        <f t="shared" si="656"/>
        <v>114</v>
      </c>
      <c r="I637">
        <f t="shared" si="656"/>
        <v>2173419</v>
      </c>
      <c r="J637">
        <f t="shared" si="657"/>
        <v>117</v>
      </c>
      <c r="K637">
        <f t="shared" si="657"/>
        <v>1228251</v>
      </c>
    </row>
    <row r="638" spans="1:11" x14ac:dyDescent="0.25">
      <c r="A638" s="1">
        <v>41176</v>
      </c>
      <c r="B638">
        <v>95</v>
      </c>
      <c r="C638">
        <v>687609</v>
      </c>
      <c r="D638">
        <f t="shared" si="605"/>
        <v>107</v>
      </c>
      <c r="E638">
        <f t="shared" si="606"/>
        <v>2327984</v>
      </c>
      <c r="F638">
        <f t="shared" si="655"/>
        <v>97</v>
      </c>
      <c r="G638">
        <f t="shared" si="655"/>
        <v>726746</v>
      </c>
      <c r="H638">
        <f t="shared" si="656"/>
        <v>115</v>
      </c>
      <c r="I638">
        <f t="shared" si="656"/>
        <v>3695656</v>
      </c>
      <c r="J638">
        <f t="shared" si="657"/>
        <v>114</v>
      </c>
      <c r="K638">
        <f t="shared" si="657"/>
        <v>2173419</v>
      </c>
    </row>
    <row r="639" spans="1:11" x14ac:dyDescent="0.25">
      <c r="A639" s="1">
        <v>41177</v>
      </c>
      <c r="B639">
        <v>107</v>
      </c>
      <c r="C639">
        <v>709353</v>
      </c>
      <c r="D639">
        <f t="shared" si="605"/>
        <v>95</v>
      </c>
      <c r="E639">
        <f t="shared" si="606"/>
        <v>687609</v>
      </c>
      <c r="F639">
        <f t="shared" ref="F639:G641" si="658">B637</f>
        <v>107</v>
      </c>
      <c r="G639">
        <f t="shared" si="658"/>
        <v>2327984</v>
      </c>
      <c r="H639">
        <f t="shared" ref="H639:I641" si="659">B636</f>
        <v>97</v>
      </c>
      <c r="I639">
        <f t="shared" si="659"/>
        <v>726746</v>
      </c>
      <c r="J639">
        <f t="shared" ref="J639:K641" si="660">B635</f>
        <v>115</v>
      </c>
      <c r="K639">
        <f t="shared" si="660"/>
        <v>3695656</v>
      </c>
    </row>
    <row r="640" spans="1:11" x14ac:dyDescent="0.25">
      <c r="A640" s="1">
        <v>41178</v>
      </c>
      <c r="B640">
        <v>101</v>
      </c>
      <c r="C640">
        <v>842400</v>
      </c>
      <c r="D640">
        <f t="shared" si="605"/>
        <v>107</v>
      </c>
      <c r="E640">
        <f t="shared" si="606"/>
        <v>709353</v>
      </c>
      <c r="F640">
        <f t="shared" si="658"/>
        <v>95</v>
      </c>
      <c r="G640">
        <f t="shared" si="658"/>
        <v>687609</v>
      </c>
      <c r="H640">
        <f t="shared" si="659"/>
        <v>107</v>
      </c>
      <c r="I640">
        <f t="shared" si="659"/>
        <v>2327984</v>
      </c>
      <c r="J640">
        <f t="shared" si="660"/>
        <v>97</v>
      </c>
      <c r="K640">
        <f t="shared" si="660"/>
        <v>726746</v>
      </c>
    </row>
    <row r="641" spans="1:11" x14ac:dyDescent="0.25">
      <c r="A641" s="1">
        <v>41179</v>
      </c>
      <c r="B641">
        <v>111</v>
      </c>
      <c r="C641">
        <v>984505</v>
      </c>
      <c r="D641">
        <f t="shared" si="605"/>
        <v>101</v>
      </c>
      <c r="E641">
        <f t="shared" si="606"/>
        <v>842400</v>
      </c>
      <c r="F641">
        <f t="shared" si="658"/>
        <v>107</v>
      </c>
      <c r="G641">
        <f t="shared" si="658"/>
        <v>709353</v>
      </c>
      <c r="H641">
        <f t="shared" si="659"/>
        <v>95</v>
      </c>
      <c r="I641">
        <f t="shared" si="659"/>
        <v>687609</v>
      </c>
      <c r="J641">
        <f t="shared" si="660"/>
        <v>107</v>
      </c>
      <c r="K641">
        <f t="shared" si="660"/>
        <v>2327984</v>
      </c>
    </row>
    <row r="642" spans="1:11" x14ac:dyDescent="0.25">
      <c r="A642" s="1">
        <v>41180</v>
      </c>
      <c r="B642">
        <v>120</v>
      </c>
      <c r="C642">
        <v>1049729</v>
      </c>
      <c r="D642">
        <f t="shared" si="605"/>
        <v>111</v>
      </c>
      <c r="E642">
        <f t="shared" si="606"/>
        <v>984505</v>
      </c>
      <c r="F642">
        <f t="shared" ref="F642:G644" si="661">B640</f>
        <v>101</v>
      </c>
      <c r="G642">
        <f t="shared" si="661"/>
        <v>842400</v>
      </c>
      <c r="H642">
        <f t="shared" ref="H642:I644" si="662">B639</f>
        <v>107</v>
      </c>
      <c r="I642">
        <f t="shared" si="662"/>
        <v>709353</v>
      </c>
      <c r="J642">
        <f t="shared" ref="J642:K644" si="663">B638</f>
        <v>95</v>
      </c>
      <c r="K642">
        <f t="shared" si="663"/>
        <v>687609</v>
      </c>
    </row>
    <row r="643" spans="1:11" x14ac:dyDescent="0.25">
      <c r="A643" s="1">
        <v>41181</v>
      </c>
      <c r="B643">
        <v>120</v>
      </c>
      <c r="C643">
        <v>1980374</v>
      </c>
      <c r="D643">
        <f t="shared" si="605"/>
        <v>120</v>
      </c>
      <c r="E643">
        <f t="shared" si="606"/>
        <v>1049729</v>
      </c>
      <c r="F643">
        <f t="shared" si="661"/>
        <v>111</v>
      </c>
      <c r="G643">
        <f t="shared" si="661"/>
        <v>984505</v>
      </c>
      <c r="H643">
        <f t="shared" si="662"/>
        <v>101</v>
      </c>
      <c r="I643">
        <f t="shared" si="662"/>
        <v>842400</v>
      </c>
      <c r="J643">
        <f t="shared" si="663"/>
        <v>107</v>
      </c>
      <c r="K643">
        <f t="shared" si="663"/>
        <v>709353</v>
      </c>
    </row>
    <row r="644" spans="1:11" x14ac:dyDescent="0.25">
      <c r="A644" s="1">
        <v>41182</v>
      </c>
      <c r="B644">
        <v>117</v>
      </c>
      <c r="C644">
        <v>809946</v>
      </c>
      <c r="D644">
        <f t="shared" si="605"/>
        <v>120</v>
      </c>
      <c r="E644">
        <f t="shared" si="606"/>
        <v>1980374</v>
      </c>
      <c r="F644">
        <f t="shared" si="661"/>
        <v>120</v>
      </c>
      <c r="G644">
        <f t="shared" si="661"/>
        <v>1049729</v>
      </c>
      <c r="H644">
        <f t="shared" si="662"/>
        <v>111</v>
      </c>
      <c r="I644">
        <f t="shared" si="662"/>
        <v>984505</v>
      </c>
      <c r="J644">
        <f t="shared" si="663"/>
        <v>101</v>
      </c>
      <c r="K644">
        <f t="shared" si="663"/>
        <v>842400</v>
      </c>
    </row>
    <row r="645" spans="1:11" x14ac:dyDescent="0.25">
      <c r="A645" s="1">
        <v>41183</v>
      </c>
      <c r="B645">
        <v>120</v>
      </c>
      <c r="C645">
        <v>2205047</v>
      </c>
      <c r="D645">
        <f t="shared" si="605"/>
        <v>117</v>
      </c>
      <c r="E645">
        <f t="shared" si="606"/>
        <v>809946</v>
      </c>
      <c r="F645">
        <f t="shared" ref="F645:G647" si="664">B643</f>
        <v>120</v>
      </c>
      <c r="G645">
        <f t="shared" si="664"/>
        <v>1980374</v>
      </c>
      <c r="H645">
        <f t="shared" ref="H645:I647" si="665">B642</f>
        <v>120</v>
      </c>
      <c r="I645">
        <f t="shared" si="665"/>
        <v>1049729</v>
      </c>
      <c r="J645">
        <f t="shared" ref="J645:K647" si="666">B641</f>
        <v>111</v>
      </c>
      <c r="K645">
        <f t="shared" si="666"/>
        <v>984505</v>
      </c>
    </row>
    <row r="646" spans="1:11" x14ac:dyDescent="0.25">
      <c r="A646" s="1">
        <v>41184</v>
      </c>
      <c r="B646">
        <v>120</v>
      </c>
      <c r="C646">
        <v>845226</v>
      </c>
      <c r="D646">
        <f t="shared" si="605"/>
        <v>120</v>
      </c>
      <c r="E646">
        <f t="shared" si="606"/>
        <v>2205047</v>
      </c>
      <c r="F646">
        <f t="shared" si="664"/>
        <v>117</v>
      </c>
      <c r="G646">
        <f t="shared" si="664"/>
        <v>809946</v>
      </c>
      <c r="H646">
        <f t="shared" si="665"/>
        <v>120</v>
      </c>
      <c r="I646">
        <f t="shared" si="665"/>
        <v>1980374</v>
      </c>
      <c r="J646">
        <f t="shared" si="666"/>
        <v>120</v>
      </c>
      <c r="K646">
        <f t="shared" si="666"/>
        <v>1049729</v>
      </c>
    </row>
    <row r="647" spans="1:11" x14ac:dyDescent="0.25">
      <c r="A647" s="1">
        <v>41185</v>
      </c>
      <c r="B647">
        <v>120</v>
      </c>
      <c r="C647">
        <v>1190932</v>
      </c>
      <c r="D647">
        <f t="shared" si="605"/>
        <v>120</v>
      </c>
      <c r="E647">
        <f t="shared" si="606"/>
        <v>845226</v>
      </c>
      <c r="F647">
        <f t="shared" si="664"/>
        <v>120</v>
      </c>
      <c r="G647">
        <f t="shared" si="664"/>
        <v>2205047</v>
      </c>
      <c r="H647">
        <f t="shared" si="665"/>
        <v>117</v>
      </c>
      <c r="I647">
        <f t="shared" si="665"/>
        <v>809946</v>
      </c>
      <c r="J647">
        <f t="shared" si="666"/>
        <v>120</v>
      </c>
      <c r="K647">
        <f t="shared" si="666"/>
        <v>1980374</v>
      </c>
    </row>
    <row r="648" spans="1:11" x14ac:dyDescent="0.25">
      <c r="A648" s="1">
        <v>41186</v>
      </c>
      <c r="B648">
        <v>120</v>
      </c>
      <c r="C648">
        <v>1879883</v>
      </c>
      <c r="D648">
        <f t="shared" si="605"/>
        <v>120</v>
      </c>
      <c r="E648">
        <f t="shared" si="606"/>
        <v>1190932</v>
      </c>
      <c r="F648">
        <f t="shared" ref="F648:G650" si="667">B646</f>
        <v>120</v>
      </c>
      <c r="G648">
        <f t="shared" si="667"/>
        <v>845226</v>
      </c>
      <c r="H648">
        <f t="shared" ref="H648:I650" si="668">B645</f>
        <v>120</v>
      </c>
      <c r="I648">
        <f t="shared" si="668"/>
        <v>2205047</v>
      </c>
      <c r="J648">
        <f t="shared" ref="J648:K650" si="669">B644</f>
        <v>117</v>
      </c>
      <c r="K648">
        <f t="shared" si="669"/>
        <v>809946</v>
      </c>
    </row>
    <row r="649" spans="1:11" x14ac:dyDescent="0.25">
      <c r="A649" s="1">
        <v>41187</v>
      </c>
      <c r="B649">
        <v>120</v>
      </c>
      <c r="C649">
        <v>1014917</v>
      </c>
      <c r="D649">
        <f t="shared" si="605"/>
        <v>120</v>
      </c>
      <c r="E649">
        <f t="shared" si="606"/>
        <v>1879883</v>
      </c>
      <c r="F649">
        <f t="shared" si="667"/>
        <v>120</v>
      </c>
      <c r="G649">
        <f t="shared" si="667"/>
        <v>1190932</v>
      </c>
      <c r="H649">
        <f t="shared" si="668"/>
        <v>120</v>
      </c>
      <c r="I649">
        <f t="shared" si="668"/>
        <v>845226</v>
      </c>
      <c r="J649">
        <f t="shared" si="669"/>
        <v>120</v>
      </c>
      <c r="K649">
        <f t="shared" si="669"/>
        <v>2205047</v>
      </c>
    </row>
    <row r="650" spans="1:11" x14ac:dyDescent="0.25">
      <c r="A650" s="1">
        <v>41188</v>
      </c>
      <c r="B650">
        <v>120</v>
      </c>
      <c r="C650">
        <v>1294218</v>
      </c>
      <c r="D650">
        <f t="shared" ref="D650:D713" si="670">B649</f>
        <v>120</v>
      </c>
      <c r="E650">
        <f t="shared" ref="E650:E713" si="671">C649</f>
        <v>1014917</v>
      </c>
      <c r="F650">
        <f t="shared" si="667"/>
        <v>120</v>
      </c>
      <c r="G650">
        <f t="shared" si="667"/>
        <v>1879883</v>
      </c>
      <c r="H650">
        <f t="shared" si="668"/>
        <v>120</v>
      </c>
      <c r="I650">
        <f t="shared" si="668"/>
        <v>1190932</v>
      </c>
      <c r="J650">
        <f t="shared" si="669"/>
        <v>120</v>
      </c>
      <c r="K650">
        <f t="shared" si="669"/>
        <v>845226</v>
      </c>
    </row>
    <row r="651" spans="1:11" x14ac:dyDescent="0.25">
      <c r="A651" s="1">
        <v>41189</v>
      </c>
      <c r="B651">
        <v>120</v>
      </c>
      <c r="C651">
        <v>5132088</v>
      </c>
      <c r="D651">
        <f t="shared" si="670"/>
        <v>120</v>
      </c>
      <c r="E651">
        <f t="shared" si="671"/>
        <v>1294218</v>
      </c>
      <c r="F651">
        <f t="shared" ref="F651:G653" si="672">B649</f>
        <v>120</v>
      </c>
      <c r="G651">
        <f t="shared" si="672"/>
        <v>1014917</v>
      </c>
      <c r="H651">
        <f t="shared" ref="H651:I653" si="673">B648</f>
        <v>120</v>
      </c>
      <c r="I651">
        <f t="shared" si="673"/>
        <v>1879883</v>
      </c>
      <c r="J651">
        <f t="shared" ref="J651:K653" si="674">B647</f>
        <v>120</v>
      </c>
      <c r="K651">
        <f t="shared" si="674"/>
        <v>1190932</v>
      </c>
    </row>
    <row r="652" spans="1:11" x14ac:dyDescent="0.25">
      <c r="A652" s="1">
        <v>41190</v>
      </c>
      <c r="B652">
        <v>120</v>
      </c>
      <c r="C652">
        <v>1974270</v>
      </c>
      <c r="D652">
        <f t="shared" si="670"/>
        <v>120</v>
      </c>
      <c r="E652">
        <f t="shared" si="671"/>
        <v>5132088</v>
      </c>
      <c r="F652">
        <f t="shared" si="672"/>
        <v>120</v>
      </c>
      <c r="G652">
        <f t="shared" si="672"/>
        <v>1294218</v>
      </c>
      <c r="H652">
        <f t="shared" si="673"/>
        <v>120</v>
      </c>
      <c r="I652">
        <f t="shared" si="673"/>
        <v>1014917</v>
      </c>
      <c r="J652">
        <f t="shared" si="674"/>
        <v>120</v>
      </c>
      <c r="K652">
        <f t="shared" si="674"/>
        <v>1879883</v>
      </c>
    </row>
    <row r="653" spans="1:11" x14ac:dyDescent="0.25">
      <c r="A653" s="1">
        <v>41191</v>
      </c>
      <c r="B653">
        <v>120</v>
      </c>
      <c r="C653">
        <v>3133495</v>
      </c>
      <c r="D653">
        <f t="shared" si="670"/>
        <v>120</v>
      </c>
      <c r="E653">
        <f t="shared" si="671"/>
        <v>1974270</v>
      </c>
      <c r="F653">
        <f t="shared" si="672"/>
        <v>120</v>
      </c>
      <c r="G653">
        <f t="shared" si="672"/>
        <v>5132088</v>
      </c>
      <c r="H653">
        <f t="shared" si="673"/>
        <v>120</v>
      </c>
      <c r="I653">
        <f t="shared" si="673"/>
        <v>1294218</v>
      </c>
      <c r="J653">
        <f t="shared" si="674"/>
        <v>120</v>
      </c>
      <c r="K653">
        <f t="shared" si="674"/>
        <v>1014917</v>
      </c>
    </row>
    <row r="654" spans="1:11" x14ac:dyDescent="0.25">
      <c r="A654" s="1">
        <v>41192</v>
      </c>
      <c r="B654">
        <v>120</v>
      </c>
      <c r="C654">
        <v>4081895</v>
      </c>
      <c r="D654">
        <f t="shared" si="670"/>
        <v>120</v>
      </c>
      <c r="E654">
        <f t="shared" si="671"/>
        <v>3133495</v>
      </c>
      <c r="F654">
        <f t="shared" ref="F654:G656" si="675">B652</f>
        <v>120</v>
      </c>
      <c r="G654">
        <f t="shared" si="675"/>
        <v>1974270</v>
      </c>
      <c r="H654">
        <f t="shared" ref="H654:I656" si="676">B651</f>
        <v>120</v>
      </c>
      <c r="I654">
        <f t="shared" si="676"/>
        <v>5132088</v>
      </c>
      <c r="J654">
        <f t="shared" ref="J654:K656" si="677">B650</f>
        <v>120</v>
      </c>
      <c r="K654">
        <f t="shared" si="677"/>
        <v>1294218</v>
      </c>
    </row>
    <row r="655" spans="1:11" x14ac:dyDescent="0.25">
      <c r="A655" s="1">
        <v>41193</v>
      </c>
      <c r="B655">
        <v>112</v>
      </c>
      <c r="C655">
        <v>4059328</v>
      </c>
      <c r="D655">
        <f t="shared" si="670"/>
        <v>120</v>
      </c>
      <c r="E655">
        <f t="shared" si="671"/>
        <v>4081895</v>
      </c>
      <c r="F655">
        <f t="shared" si="675"/>
        <v>120</v>
      </c>
      <c r="G655">
        <f t="shared" si="675"/>
        <v>3133495</v>
      </c>
      <c r="H655">
        <f t="shared" si="676"/>
        <v>120</v>
      </c>
      <c r="I655">
        <f t="shared" si="676"/>
        <v>1974270</v>
      </c>
      <c r="J655">
        <f t="shared" si="677"/>
        <v>120</v>
      </c>
      <c r="K655">
        <f t="shared" si="677"/>
        <v>5132088</v>
      </c>
    </row>
    <row r="656" spans="1:11" x14ac:dyDescent="0.25">
      <c r="A656" s="1">
        <v>41194</v>
      </c>
      <c r="B656">
        <v>120</v>
      </c>
      <c r="C656">
        <v>4269019</v>
      </c>
      <c r="D656">
        <f t="shared" si="670"/>
        <v>112</v>
      </c>
      <c r="E656">
        <f t="shared" si="671"/>
        <v>4059328</v>
      </c>
      <c r="F656">
        <f t="shared" si="675"/>
        <v>120</v>
      </c>
      <c r="G656">
        <f t="shared" si="675"/>
        <v>4081895</v>
      </c>
      <c r="H656">
        <f t="shared" si="676"/>
        <v>120</v>
      </c>
      <c r="I656">
        <f t="shared" si="676"/>
        <v>3133495</v>
      </c>
      <c r="J656">
        <f t="shared" si="677"/>
        <v>120</v>
      </c>
      <c r="K656">
        <f t="shared" si="677"/>
        <v>1974270</v>
      </c>
    </row>
    <row r="657" spans="1:11" x14ac:dyDescent="0.25">
      <c r="A657" s="1">
        <v>41195</v>
      </c>
      <c r="B657">
        <v>120</v>
      </c>
      <c r="C657">
        <v>3157600</v>
      </c>
      <c r="D657">
        <f t="shared" si="670"/>
        <v>120</v>
      </c>
      <c r="E657">
        <f t="shared" si="671"/>
        <v>4269019</v>
      </c>
      <c r="F657">
        <f t="shared" ref="F657:G659" si="678">B655</f>
        <v>112</v>
      </c>
      <c r="G657">
        <f t="shared" si="678"/>
        <v>4059328</v>
      </c>
      <c r="H657">
        <f t="shared" ref="H657:I659" si="679">B654</f>
        <v>120</v>
      </c>
      <c r="I657">
        <f t="shared" si="679"/>
        <v>4081895</v>
      </c>
      <c r="J657">
        <f t="shared" ref="J657:K659" si="680">B653</f>
        <v>120</v>
      </c>
      <c r="K657">
        <f t="shared" si="680"/>
        <v>3133495</v>
      </c>
    </row>
    <row r="658" spans="1:11" x14ac:dyDescent="0.25">
      <c r="A658" s="1">
        <v>41196</v>
      </c>
      <c r="B658">
        <v>120</v>
      </c>
      <c r="C658">
        <v>3332693</v>
      </c>
      <c r="D658">
        <f t="shared" si="670"/>
        <v>120</v>
      </c>
      <c r="E658">
        <f t="shared" si="671"/>
        <v>3157600</v>
      </c>
      <c r="F658">
        <f t="shared" si="678"/>
        <v>120</v>
      </c>
      <c r="G658">
        <f t="shared" si="678"/>
        <v>4269019</v>
      </c>
      <c r="H658">
        <f t="shared" si="679"/>
        <v>112</v>
      </c>
      <c r="I658">
        <f t="shared" si="679"/>
        <v>4059328</v>
      </c>
      <c r="J658">
        <f t="shared" si="680"/>
        <v>120</v>
      </c>
      <c r="K658">
        <f t="shared" si="680"/>
        <v>4081895</v>
      </c>
    </row>
    <row r="659" spans="1:11" x14ac:dyDescent="0.25">
      <c r="A659" s="1">
        <v>41197</v>
      </c>
      <c r="B659">
        <v>120</v>
      </c>
      <c r="C659">
        <v>1557932</v>
      </c>
      <c r="D659">
        <f t="shared" si="670"/>
        <v>120</v>
      </c>
      <c r="E659">
        <f t="shared" si="671"/>
        <v>3332693</v>
      </c>
      <c r="F659">
        <f t="shared" si="678"/>
        <v>120</v>
      </c>
      <c r="G659">
        <f t="shared" si="678"/>
        <v>3157600</v>
      </c>
      <c r="H659">
        <f t="shared" si="679"/>
        <v>120</v>
      </c>
      <c r="I659">
        <f t="shared" si="679"/>
        <v>4269019</v>
      </c>
      <c r="J659">
        <f t="shared" si="680"/>
        <v>112</v>
      </c>
      <c r="K659">
        <f t="shared" si="680"/>
        <v>4059328</v>
      </c>
    </row>
    <row r="660" spans="1:11" x14ac:dyDescent="0.25">
      <c r="A660" s="1">
        <v>41198</v>
      </c>
      <c r="B660">
        <v>120</v>
      </c>
      <c r="C660">
        <v>2725822</v>
      </c>
      <c r="D660">
        <f t="shared" si="670"/>
        <v>120</v>
      </c>
      <c r="E660">
        <f t="shared" si="671"/>
        <v>1557932</v>
      </c>
      <c r="F660">
        <f t="shared" ref="F660:G662" si="681">B658</f>
        <v>120</v>
      </c>
      <c r="G660">
        <f t="shared" si="681"/>
        <v>3332693</v>
      </c>
      <c r="H660">
        <f t="shared" ref="H660:I662" si="682">B657</f>
        <v>120</v>
      </c>
      <c r="I660">
        <f t="shared" si="682"/>
        <v>3157600</v>
      </c>
      <c r="J660">
        <f t="shared" ref="J660:K662" si="683">B656</f>
        <v>120</v>
      </c>
      <c r="K660">
        <f t="shared" si="683"/>
        <v>4269019</v>
      </c>
    </row>
    <row r="661" spans="1:11" x14ac:dyDescent="0.25">
      <c r="A661" s="1">
        <v>41199</v>
      </c>
      <c r="B661">
        <v>114</v>
      </c>
      <c r="C661">
        <v>1011761</v>
      </c>
      <c r="D661">
        <f t="shared" si="670"/>
        <v>120</v>
      </c>
      <c r="E661">
        <f t="shared" si="671"/>
        <v>2725822</v>
      </c>
      <c r="F661">
        <f t="shared" si="681"/>
        <v>120</v>
      </c>
      <c r="G661">
        <f t="shared" si="681"/>
        <v>1557932</v>
      </c>
      <c r="H661">
        <f t="shared" si="682"/>
        <v>120</v>
      </c>
      <c r="I661">
        <f t="shared" si="682"/>
        <v>3332693</v>
      </c>
      <c r="J661">
        <f t="shared" si="683"/>
        <v>120</v>
      </c>
      <c r="K661">
        <f t="shared" si="683"/>
        <v>3157600</v>
      </c>
    </row>
    <row r="662" spans="1:11" x14ac:dyDescent="0.25">
      <c r="A662" s="1">
        <v>41200</v>
      </c>
      <c r="B662">
        <v>111</v>
      </c>
      <c r="C662">
        <v>907597</v>
      </c>
      <c r="D662">
        <f t="shared" si="670"/>
        <v>114</v>
      </c>
      <c r="E662">
        <f t="shared" si="671"/>
        <v>1011761</v>
      </c>
      <c r="F662">
        <f t="shared" si="681"/>
        <v>120</v>
      </c>
      <c r="G662">
        <f t="shared" si="681"/>
        <v>2725822</v>
      </c>
      <c r="H662">
        <f t="shared" si="682"/>
        <v>120</v>
      </c>
      <c r="I662">
        <f t="shared" si="682"/>
        <v>1557932</v>
      </c>
      <c r="J662">
        <f t="shared" si="683"/>
        <v>120</v>
      </c>
      <c r="K662">
        <f t="shared" si="683"/>
        <v>3332693</v>
      </c>
    </row>
    <row r="663" spans="1:11" x14ac:dyDescent="0.25">
      <c r="A663" s="1">
        <v>41201</v>
      </c>
      <c r="B663">
        <v>120</v>
      </c>
      <c r="C663">
        <v>2065059</v>
      </c>
      <c r="D663">
        <f t="shared" si="670"/>
        <v>111</v>
      </c>
      <c r="E663">
        <f t="shared" si="671"/>
        <v>907597</v>
      </c>
      <c r="F663">
        <f t="shared" ref="F663:G665" si="684">B661</f>
        <v>114</v>
      </c>
      <c r="G663">
        <f t="shared" si="684"/>
        <v>1011761</v>
      </c>
      <c r="H663">
        <f t="shared" ref="H663:I665" si="685">B660</f>
        <v>120</v>
      </c>
      <c r="I663">
        <f t="shared" si="685"/>
        <v>2725822</v>
      </c>
      <c r="J663">
        <f t="shared" ref="J663:K665" si="686">B659</f>
        <v>120</v>
      </c>
      <c r="K663">
        <f t="shared" si="686"/>
        <v>1557932</v>
      </c>
    </row>
    <row r="664" spans="1:11" x14ac:dyDescent="0.25">
      <c r="A664" s="1">
        <v>41202</v>
      </c>
      <c r="B664">
        <v>120</v>
      </c>
      <c r="C664">
        <v>754828</v>
      </c>
      <c r="D664">
        <f t="shared" si="670"/>
        <v>120</v>
      </c>
      <c r="E664">
        <f t="shared" si="671"/>
        <v>2065059</v>
      </c>
      <c r="F664">
        <f t="shared" si="684"/>
        <v>111</v>
      </c>
      <c r="G664">
        <f t="shared" si="684"/>
        <v>907597</v>
      </c>
      <c r="H664">
        <f t="shared" si="685"/>
        <v>114</v>
      </c>
      <c r="I664">
        <f t="shared" si="685"/>
        <v>1011761</v>
      </c>
      <c r="J664">
        <f t="shared" si="686"/>
        <v>120</v>
      </c>
      <c r="K664">
        <f t="shared" si="686"/>
        <v>2725822</v>
      </c>
    </row>
    <row r="665" spans="1:11" x14ac:dyDescent="0.25">
      <c r="A665" s="1">
        <v>41203</v>
      </c>
      <c r="B665">
        <v>120</v>
      </c>
      <c r="C665">
        <v>905934</v>
      </c>
      <c r="D665">
        <f t="shared" si="670"/>
        <v>120</v>
      </c>
      <c r="E665">
        <f t="shared" si="671"/>
        <v>754828</v>
      </c>
      <c r="F665">
        <f t="shared" si="684"/>
        <v>120</v>
      </c>
      <c r="G665">
        <f t="shared" si="684"/>
        <v>2065059</v>
      </c>
      <c r="H665">
        <f t="shared" si="685"/>
        <v>111</v>
      </c>
      <c r="I665">
        <f t="shared" si="685"/>
        <v>907597</v>
      </c>
      <c r="J665">
        <f t="shared" si="686"/>
        <v>114</v>
      </c>
      <c r="K665">
        <f t="shared" si="686"/>
        <v>1011761</v>
      </c>
    </row>
    <row r="666" spans="1:11" x14ac:dyDescent="0.25">
      <c r="A666" s="1">
        <v>41204</v>
      </c>
      <c r="B666">
        <v>120</v>
      </c>
      <c r="C666">
        <v>988044</v>
      </c>
      <c r="D666">
        <f t="shared" si="670"/>
        <v>120</v>
      </c>
      <c r="E666">
        <f t="shared" si="671"/>
        <v>905934</v>
      </c>
      <c r="F666">
        <f t="shared" ref="F666:G668" si="687">B664</f>
        <v>120</v>
      </c>
      <c r="G666">
        <f t="shared" si="687"/>
        <v>754828</v>
      </c>
      <c r="H666">
        <f t="shared" ref="H666:I668" si="688">B663</f>
        <v>120</v>
      </c>
      <c r="I666">
        <f t="shared" si="688"/>
        <v>2065059</v>
      </c>
      <c r="J666">
        <f t="shared" ref="J666:K668" si="689">B662</f>
        <v>111</v>
      </c>
      <c r="K666">
        <f t="shared" si="689"/>
        <v>907597</v>
      </c>
    </row>
    <row r="667" spans="1:11" x14ac:dyDescent="0.25">
      <c r="A667" s="1">
        <v>41205</v>
      </c>
      <c r="B667">
        <v>120</v>
      </c>
      <c r="C667">
        <v>1129453</v>
      </c>
      <c r="D667">
        <f t="shared" si="670"/>
        <v>120</v>
      </c>
      <c r="E667">
        <f t="shared" si="671"/>
        <v>988044</v>
      </c>
      <c r="F667">
        <f t="shared" si="687"/>
        <v>120</v>
      </c>
      <c r="G667">
        <f t="shared" si="687"/>
        <v>905934</v>
      </c>
      <c r="H667">
        <f t="shared" si="688"/>
        <v>120</v>
      </c>
      <c r="I667">
        <f t="shared" si="688"/>
        <v>754828</v>
      </c>
      <c r="J667">
        <f t="shared" si="689"/>
        <v>120</v>
      </c>
      <c r="K667">
        <f t="shared" si="689"/>
        <v>2065059</v>
      </c>
    </row>
    <row r="668" spans="1:11" x14ac:dyDescent="0.25">
      <c r="A668" s="1">
        <v>41206</v>
      </c>
      <c r="B668">
        <v>119</v>
      </c>
      <c r="C668">
        <v>1602751</v>
      </c>
      <c r="D668">
        <f t="shared" si="670"/>
        <v>120</v>
      </c>
      <c r="E668">
        <f t="shared" si="671"/>
        <v>1129453</v>
      </c>
      <c r="F668">
        <f t="shared" si="687"/>
        <v>120</v>
      </c>
      <c r="G668">
        <f t="shared" si="687"/>
        <v>988044</v>
      </c>
      <c r="H668">
        <f t="shared" si="688"/>
        <v>120</v>
      </c>
      <c r="I668">
        <f t="shared" si="688"/>
        <v>905934</v>
      </c>
      <c r="J668">
        <f t="shared" si="689"/>
        <v>120</v>
      </c>
      <c r="K668">
        <f t="shared" si="689"/>
        <v>754828</v>
      </c>
    </row>
    <row r="669" spans="1:11" x14ac:dyDescent="0.25">
      <c r="A669" s="1">
        <v>41207</v>
      </c>
      <c r="B669">
        <v>103</v>
      </c>
      <c r="C669">
        <v>1464684</v>
      </c>
      <c r="D669">
        <f t="shared" si="670"/>
        <v>119</v>
      </c>
      <c r="E669">
        <f t="shared" si="671"/>
        <v>1602751</v>
      </c>
      <c r="F669">
        <f t="shared" ref="F669:G671" si="690">B667</f>
        <v>120</v>
      </c>
      <c r="G669">
        <f t="shared" si="690"/>
        <v>1129453</v>
      </c>
      <c r="H669">
        <f t="shared" ref="H669:I671" si="691">B666</f>
        <v>120</v>
      </c>
      <c r="I669">
        <f t="shared" si="691"/>
        <v>988044</v>
      </c>
      <c r="J669">
        <f t="shared" ref="J669:K671" si="692">B665</f>
        <v>120</v>
      </c>
      <c r="K669">
        <f t="shared" si="692"/>
        <v>905934</v>
      </c>
    </row>
    <row r="670" spans="1:11" x14ac:dyDescent="0.25">
      <c r="A670" s="1">
        <v>41208</v>
      </c>
      <c r="B670">
        <v>119</v>
      </c>
      <c r="C670">
        <v>1527150</v>
      </c>
      <c r="D670">
        <f t="shared" si="670"/>
        <v>103</v>
      </c>
      <c r="E670">
        <f t="shared" si="671"/>
        <v>1464684</v>
      </c>
      <c r="F670">
        <f t="shared" si="690"/>
        <v>119</v>
      </c>
      <c r="G670">
        <f t="shared" si="690"/>
        <v>1602751</v>
      </c>
      <c r="H670">
        <f t="shared" si="691"/>
        <v>120</v>
      </c>
      <c r="I670">
        <f t="shared" si="691"/>
        <v>1129453</v>
      </c>
      <c r="J670">
        <f t="shared" si="692"/>
        <v>120</v>
      </c>
      <c r="K670">
        <f t="shared" si="692"/>
        <v>988044</v>
      </c>
    </row>
    <row r="671" spans="1:11" x14ac:dyDescent="0.25">
      <c r="A671" s="1">
        <v>41209</v>
      </c>
      <c r="B671">
        <v>120</v>
      </c>
      <c r="C671">
        <v>1126828</v>
      </c>
      <c r="D671">
        <f t="shared" si="670"/>
        <v>119</v>
      </c>
      <c r="E671">
        <f t="shared" si="671"/>
        <v>1527150</v>
      </c>
      <c r="F671">
        <f t="shared" si="690"/>
        <v>103</v>
      </c>
      <c r="G671">
        <f t="shared" si="690"/>
        <v>1464684</v>
      </c>
      <c r="H671">
        <f t="shared" si="691"/>
        <v>119</v>
      </c>
      <c r="I671">
        <f t="shared" si="691"/>
        <v>1602751</v>
      </c>
      <c r="J671">
        <f t="shared" si="692"/>
        <v>120</v>
      </c>
      <c r="K671">
        <f t="shared" si="692"/>
        <v>1129453</v>
      </c>
    </row>
    <row r="672" spans="1:11" x14ac:dyDescent="0.25">
      <c r="A672" s="1">
        <v>41210</v>
      </c>
      <c r="B672">
        <v>120</v>
      </c>
      <c r="C672">
        <v>700595</v>
      </c>
      <c r="D672">
        <f t="shared" si="670"/>
        <v>120</v>
      </c>
      <c r="E672">
        <f t="shared" si="671"/>
        <v>1126828</v>
      </c>
      <c r="F672">
        <f t="shared" ref="F672:G674" si="693">B670</f>
        <v>119</v>
      </c>
      <c r="G672">
        <f t="shared" si="693"/>
        <v>1527150</v>
      </c>
      <c r="H672">
        <f t="shared" ref="H672:I674" si="694">B669</f>
        <v>103</v>
      </c>
      <c r="I672">
        <f t="shared" si="694"/>
        <v>1464684</v>
      </c>
      <c r="J672">
        <f t="shared" ref="J672:K674" si="695">B668</f>
        <v>119</v>
      </c>
      <c r="K672">
        <f t="shared" si="695"/>
        <v>1602751</v>
      </c>
    </row>
    <row r="673" spans="1:11" x14ac:dyDescent="0.25">
      <c r="A673" s="1">
        <v>41211</v>
      </c>
      <c r="B673">
        <v>120</v>
      </c>
      <c r="C673">
        <v>792257</v>
      </c>
      <c r="D673">
        <f t="shared" si="670"/>
        <v>120</v>
      </c>
      <c r="E673">
        <f t="shared" si="671"/>
        <v>700595</v>
      </c>
      <c r="F673">
        <f t="shared" si="693"/>
        <v>120</v>
      </c>
      <c r="G673">
        <f t="shared" si="693"/>
        <v>1126828</v>
      </c>
      <c r="H673">
        <f t="shared" si="694"/>
        <v>119</v>
      </c>
      <c r="I673">
        <f t="shared" si="694"/>
        <v>1527150</v>
      </c>
      <c r="J673">
        <f t="shared" si="695"/>
        <v>103</v>
      </c>
      <c r="K673">
        <f t="shared" si="695"/>
        <v>1464684</v>
      </c>
    </row>
    <row r="674" spans="1:11" x14ac:dyDescent="0.25">
      <c r="A674" s="1">
        <v>41212</v>
      </c>
      <c r="B674">
        <v>120</v>
      </c>
      <c r="C674">
        <v>818412</v>
      </c>
      <c r="D674">
        <f t="shared" si="670"/>
        <v>120</v>
      </c>
      <c r="E674">
        <f t="shared" si="671"/>
        <v>792257</v>
      </c>
      <c r="F674">
        <f t="shared" si="693"/>
        <v>120</v>
      </c>
      <c r="G674">
        <f t="shared" si="693"/>
        <v>700595</v>
      </c>
      <c r="H674">
        <f t="shared" si="694"/>
        <v>120</v>
      </c>
      <c r="I674">
        <f t="shared" si="694"/>
        <v>1126828</v>
      </c>
      <c r="J674">
        <f t="shared" si="695"/>
        <v>119</v>
      </c>
      <c r="K674">
        <f t="shared" si="695"/>
        <v>1527150</v>
      </c>
    </row>
    <row r="675" spans="1:11" x14ac:dyDescent="0.25">
      <c r="A675" s="1">
        <v>41213</v>
      </c>
      <c r="B675">
        <v>120</v>
      </c>
      <c r="C675">
        <v>872457</v>
      </c>
      <c r="D675">
        <f t="shared" si="670"/>
        <v>120</v>
      </c>
      <c r="E675">
        <f t="shared" si="671"/>
        <v>818412</v>
      </c>
      <c r="F675">
        <f t="shared" ref="F675:G677" si="696">B673</f>
        <v>120</v>
      </c>
      <c r="G675">
        <f t="shared" si="696"/>
        <v>792257</v>
      </c>
      <c r="H675">
        <f t="shared" ref="H675:I677" si="697">B672</f>
        <v>120</v>
      </c>
      <c r="I675">
        <f t="shared" si="697"/>
        <v>700595</v>
      </c>
      <c r="J675">
        <f t="shared" ref="J675:K677" si="698">B671</f>
        <v>120</v>
      </c>
      <c r="K675">
        <f t="shared" si="698"/>
        <v>1126828</v>
      </c>
    </row>
    <row r="676" spans="1:11" x14ac:dyDescent="0.25">
      <c r="A676" s="1">
        <v>41214</v>
      </c>
      <c r="B676">
        <v>120</v>
      </c>
      <c r="C676">
        <v>1651351</v>
      </c>
      <c r="D676">
        <f t="shared" si="670"/>
        <v>120</v>
      </c>
      <c r="E676">
        <f t="shared" si="671"/>
        <v>872457</v>
      </c>
      <c r="F676">
        <f t="shared" si="696"/>
        <v>120</v>
      </c>
      <c r="G676">
        <f t="shared" si="696"/>
        <v>818412</v>
      </c>
      <c r="H676">
        <f t="shared" si="697"/>
        <v>120</v>
      </c>
      <c r="I676">
        <f t="shared" si="697"/>
        <v>792257</v>
      </c>
      <c r="J676">
        <f t="shared" si="698"/>
        <v>120</v>
      </c>
      <c r="K676">
        <f t="shared" si="698"/>
        <v>700595</v>
      </c>
    </row>
    <row r="677" spans="1:11" x14ac:dyDescent="0.25">
      <c r="A677" s="1">
        <v>41215</v>
      </c>
      <c r="B677">
        <v>120</v>
      </c>
      <c r="C677">
        <v>3391677</v>
      </c>
      <c r="D677">
        <f t="shared" si="670"/>
        <v>120</v>
      </c>
      <c r="E677">
        <f t="shared" si="671"/>
        <v>1651351</v>
      </c>
      <c r="F677">
        <f t="shared" si="696"/>
        <v>120</v>
      </c>
      <c r="G677">
        <f t="shared" si="696"/>
        <v>872457</v>
      </c>
      <c r="H677">
        <f t="shared" si="697"/>
        <v>120</v>
      </c>
      <c r="I677">
        <f t="shared" si="697"/>
        <v>818412</v>
      </c>
      <c r="J677">
        <f t="shared" si="698"/>
        <v>120</v>
      </c>
      <c r="K677">
        <f t="shared" si="698"/>
        <v>792257</v>
      </c>
    </row>
    <row r="678" spans="1:11" x14ac:dyDescent="0.25">
      <c r="A678" s="1">
        <v>41216</v>
      </c>
      <c r="B678">
        <v>120</v>
      </c>
      <c r="C678">
        <v>2071304</v>
      </c>
      <c r="D678">
        <f t="shared" si="670"/>
        <v>120</v>
      </c>
      <c r="E678">
        <f t="shared" si="671"/>
        <v>3391677</v>
      </c>
      <c r="F678">
        <f t="shared" ref="F678:G680" si="699">B676</f>
        <v>120</v>
      </c>
      <c r="G678">
        <f t="shared" si="699"/>
        <v>1651351</v>
      </c>
      <c r="H678">
        <f t="shared" ref="H678:I680" si="700">B675</f>
        <v>120</v>
      </c>
      <c r="I678">
        <f t="shared" si="700"/>
        <v>872457</v>
      </c>
      <c r="J678">
        <f t="shared" ref="J678:K680" si="701">B674</f>
        <v>120</v>
      </c>
      <c r="K678">
        <f t="shared" si="701"/>
        <v>818412</v>
      </c>
    </row>
    <row r="679" spans="1:11" x14ac:dyDescent="0.25">
      <c r="A679" s="1">
        <v>41217</v>
      </c>
      <c r="B679">
        <v>120</v>
      </c>
      <c r="C679">
        <v>900055</v>
      </c>
      <c r="D679">
        <f t="shared" si="670"/>
        <v>120</v>
      </c>
      <c r="E679">
        <f t="shared" si="671"/>
        <v>2071304</v>
      </c>
      <c r="F679">
        <f t="shared" si="699"/>
        <v>120</v>
      </c>
      <c r="G679">
        <f t="shared" si="699"/>
        <v>3391677</v>
      </c>
      <c r="H679">
        <f t="shared" si="700"/>
        <v>120</v>
      </c>
      <c r="I679">
        <f t="shared" si="700"/>
        <v>1651351</v>
      </c>
      <c r="J679">
        <f t="shared" si="701"/>
        <v>120</v>
      </c>
      <c r="K679">
        <f t="shared" si="701"/>
        <v>872457</v>
      </c>
    </row>
    <row r="680" spans="1:11" x14ac:dyDescent="0.25">
      <c r="A680" s="1">
        <v>41218</v>
      </c>
      <c r="B680">
        <v>120</v>
      </c>
      <c r="C680">
        <v>1802998</v>
      </c>
      <c r="D680">
        <f t="shared" si="670"/>
        <v>120</v>
      </c>
      <c r="E680">
        <f t="shared" si="671"/>
        <v>900055</v>
      </c>
      <c r="F680">
        <f t="shared" si="699"/>
        <v>120</v>
      </c>
      <c r="G680">
        <f t="shared" si="699"/>
        <v>2071304</v>
      </c>
      <c r="H680">
        <f t="shared" si="700"/>
        <v>120</v>
      </c>
      <c r="I680">
        <f t="shared" si="700"/>
        <v>3391677</v>
      </c>
      <c r="J680">
        <f t="shared" si="701"/>
        <v>120</v>
      </c>
      <c r="K680">
        <f t="shared" si="701"/>
        <v>1651351</v>
      </c>
    </row>
    <row r="681" spans="1:11" x14ac:dyDescent="0.25">
      <c r="A681" s="1">
        <v>41219</v>
      </c>
      <c r="B681">
        <v>120</v>
      </c>
      <c r="C681">
        <v>2388586</v>
      </c>
      <c r="D681">
        <f t="shared" si="670"/>
        <v>120</v>
      </c>
      <c r="E681">
        <f t="shared" si="671"/>
        <v>1802998</v>
      </c>
      <c r="F681">
        <f t="shared" ref="F681:G683" si="702">B679</f>
        <v>120</v>
      </c>
      <c r="G681">
        <f t="shared" si="702"/>
        <v>900055</v>
      </c>
      <c r="H681">
        <f t="shared" ref="H681:I683" si="703">B678</f>
        <v>120</v>
      </c>
      <c r="I681">
        <f t="shared" si="703"/>
        <v>2071304</v>
      </c>
      <c r="J681">
        <f t="shared" ref="J681:K683" si="704">B677</f>
        <v>120</v>
      </c>
      <c r="K681">
        <f t="shared" si="704"/>
        <v>3391677</v>
      </c>
    </row>
    <row r="682" spans="1:11" x14ac:dyDescent="0.25">
      <c r="A682" s="1">
        <v>41220</v>
      </c>
      <c r="B682">
        <v>120</v>
      </c>
      <c r="C682">
        <v>869616</v>
      </c>
      <c r="D682">
        <f t="shared" si="670"/>
        <v>120</v>
      </c>
      <c r="E682">
        <f t="shared" si="671"/>
        <v>2388586</v>
      </c>
      <c r="F682">
        <f t="shared" si="702"/>
        <v>120</v>
      </c>
      <c r="G682">
        <f t="shared" si="702"/>
        <v>1802998</v>
      </c>
      <c r="H682">
        <f t="shared" si="703"/>
        <v>120</v>
      </c>
      <c r="I682">
        <f t="shared" si="703"/>
        <v>900055</v>
      </c>
      <c r="J682">
        <f t="shared" si="704"/>
        <v>120</v>
      </c>
      <c r="K682">
        <f t="shared" si="704"/>
        <v>2071304</v>
      </c>
    </row>
    <row r="683" spans="1:11" x14ac:dyDescent="0.25">
      <c r="A683" s="1">
        <v>41221</v>
      </c>
      <c r="B683">
        <v>120</v>
      </c>
      <c r="C683">
        <v>837973</v>
      </c>
      <c r="D683">
        <f t="shared" si="670"/>
        <v>120</v>
      </c>
      <c r="E683">
        <f t="shared" si="671"/>
        <v>869616</v>
      </c>
      <c r="F683">
        <f t="shared" si="702"/>
        <v>120</v>
      </c>
      <c r="G683">
        <f t="shared" si="702"/>
        <v>2388586</v>
      </c>
      <c r="H683">
        <f t="shared" si="703"/>
        <v>120</v>
      </c>
      <c r="I683">
        <f t="shared" si="703"/>
        <v>1802998</v>
      </c>
      <c r="J683">
        <f t="shared" si="704"/>
        <v>120</v>
      </c>
      <c r="K683">
        <f t="shared" si="704"/>
        <v>900055</v>
      </c>
    </row>
    <row r="684" spans="1:11" x14ac:dyDescent="0.25">
      <c r="A684" s="1">
        <v>41222</v>
      </c>
      <c r="B684">
        <v>120</v>
      </c>
      <c r="C684">
        <v>845801</v>
      </c>
      <c r="D684">
        <f t="shared" si="670"/>
        <v>120</v>
      </c>
      <c r="E684">
        <f t="shared" si="671"/>
        <v>837973</v>
      </c>
      <c r="F684">
        <f t="shared" ref="F684:G686" si="705">B682</f>
        <v>120</v>
      </c>
      <c r="G684">
        <f t="shared" si="705"/>
        <v>869616</v>
      </c>
      <c r="H684">
        <f t="shared" ref="H684:I686" si="706">B681</f>
        <v>120</v>
      </c>
      <c r="I684">
        <f t="shared" si="706"/>
        <v>2388586</v>
      </c>
      <c r="J684">
        <f t="shared" ref="J684:K686" si="707">B680</f>
        <v>120</v>
      </c>
      <c r="K684">
        <f t="shared" si="707"/>
        <v>1802998</v>
      </c>
    </row>
    <row r="685" spans="1:11" x14ac:dyDescent="0.25">
      <c r="A685" s="1">
        <v>41223</v>
      </c>
      <c r="B685">
        <v>120</v>
      </c>
      <c r="C685">
        <v>855969</v>
      </c>
      <c r="D685">
        <f t="shared" si="670"/>
        <v>120</v>
      </c>
      <c r="E685">
        <f t="shared" si="671"/>
        <v>845801</v>
      </c>
      <c r="F685">
        <f t="shared" si="705"/>
        <v>120</v>
      </c>
      <c r="G685">
        <f t="shared" si="705"/>
        <v>837973</v>
      </c>
      <c r="H685">
        <f t="shared" si="706"/>
        <v>120</v>
      </c>
      <c r="I685">
        <f t="shared" si="706"/>
        <v>869616</v>
      </c>
      <c r="J685">
        <f t="shared" si="707"/>
        <v>120</v>
      </c>
      <c r="K685">
        <f t="shared" si="707"/>
        <v>2388586</v>
      </c>
    </row>
    <row r="686" spans="1:11" x14ac:dyDescent="0.25">
      <c r="A686" s="1">
        <v>41224</v>
      </c>
      <c r="B686">
        <v>120</v>
      </c>
      <c r="C686">
        <v>817114</v>
      </c>
      <c r="D686">
        <f t="shared" si="670"/>
        <v>120</v>
      </c>
      <c r="E686">
        <f t="shared" si="671"/>
        <v>855969</v>
      </c>
      <c r="F686">
        <f t="shared" si="705"/>
        <v>120</v>
      </c>
      <c r="G686">
        <f t="shared" si="705"/>
        <v>845801</v>
      </c>
      <c r="H686">
        <f t="shared" si="706"/>
        <v>120</v>
      </c>
      <c r="I686">
        <f t="shared" si="706"/>
        <v>837973</v>
      </c>
      <c r="J686">
        <f t="shared" si="707"/>
        <v>120</v>
      </c>
      <c r="K686">
        <f t="shared" si="707"/>
        <v>869616</v>
      </c>
    </row>
    <row r="687" spans="1:11" x14ac:dyDescent="0.25">
      <c r="A687" s="1">
        <v>41225</v>
      </c>
      <c r="B687">
        <v>120</v>
      </c>
      <c r="C687">
        <v>840955</v>
      </c>
      <c r="D687">
        <f t="shared" si="670"/>
        <v>120</v>
      </c>
      <c r="E687">
        <f t="shared" si="671"/>
        <v>817114</v>
      </c>
      <c r="F687">
        <f t="shared" ref="F687:G689" si="708">B685</f>
        <v>120</v>
      </c>
      <c r="G687">
        <f t="shared" si="708"/>
        <v>855969</v>
      </c>
      <c r="H687">
        <f t="shared" ref="H687:I689" si="709">B684</f>
        <v>120</v>
      </c>
      <c r="I687">
        <f t="shared" si="709"/>
        <v>845801</v>
      </c>
      <c r="J687">
        <f t="shared" ref="J687:K689" si="710">B683</f>
        <v>120</v>
      </c>
      <c r="K687">
        <f t="shared" si="710"/>
        <v>837973</v>
      </c>
    </row>
    <row r="688" spans="1:11" x14ac:dyDescent="0.25">
      <c r="A688" s="1">
        <v>41226</v>
      </c>
      <c r="B688">
        <v>120</v>
      </c>
      <c r="C688">
        <v>876841</v>
      </c>
      <c r="D688">
        <f t="shared" si="670"/>
        <v>120</v>
      </c>
      <c r="E688">
        <f t="shared" si="671"/>
        <v>840955</v>
      </c>
      <c r="F688">
        <f t="shared" si="708"/>
        <v>120</v>
      </c>
      <c r="G688">
        <f t="shared" si="708"/>
        <v>817114</v>
      </c>
      <c r="H688">
        <f t="shared" si="709"/>
        <v>120</v>
      </c>
      <c r="I688">
        <f t="shared" si="709"/>
        <v>855969</v>
      </c>
      <c r="J688">
        <f t="shared" si="710"/>
        <v>120</v>
      </c>
      <c r="K688">
        <f t="shared" si="710"/>
        <v>845801</v>
      </c>
    </row>
    <row r="689" spans="1:11" x14ac:dyDescent="0.25">
      <c r="A689" s="1">
        <v>41227</v>
      </c>
      <c r="B689">
        <v>120</v>
      </c>
      <c r="C689">
        <v>794781</v>
      </c>
      <c r="D689">
        <f t="shared" si="670"/>
        <v>120</v>
      </c>
      <c r="E689">
        <f t="shared" si="671"/>
        <v>876841</v>
      </c>
      <c r="F689">
        <f t="shared" si="708"/>
        <v>120</v>
      </c>
      <c r="G689">
        <f t="shared" si="708"/>
        <v>840955</v>
      </c>
      <c r="H689">
        <f t="shared" si="709"/>
        <v>120</v>
      </c>
      <c r="I689">
        <f t="shared" si="709"/>
        <v>817114</v>
      </c>
      <c r="J689">
        <f t="shared" si="710"/>
        <v>120</v>
      </c>
      <c r="K689">
        <f t="shared" si="710"/>
        <v>855969</v>
      </c>
    </row>
    <row r="690" spans="1:11" x14ac:dyDescent="0.25">
      <c r="A690" s="1">
        <v>41228</v>
      </c>
      <c r="B690">
        <v>120</v>
      </c>
      <c r="C690">
        <v>843370</v>
      </c>
      <c r="D690">
        <f t="shared" si="670"/>
        <v>120</v>
      </c>
      <c r="E690">
        <f t="shared" si="671"/>
        <v>794781</v>
      </c>
      <c r="F690">
        <f t="shared" ref="F690:G692" si="711">B688</f>
        <v>120</v>
      </c>
      <c r="G690">
        <f t="shared" si="711"/>
        <v>876841</v>
      </c>
      <c r="H690">
        <f t="shared" ref="H690:I692" si="712">B687</f>
        <v>120</v>
      </c>
      <c r="I690">
        <f t="shared" si="712"/>
        <v>840955</v>
      </c>
      <c r="J690">
        <f t="shared" ref="J690:K692" si="713">B686</f>
        <v>120</v>
      </c>
      <c r="K690">
        <f t="shared" si="713"/>
        <v>817114</v>
      </c>
    </row>
    <row r="691" spans="1:11" x14ac:dyDescent="0.25">
      <c r="A691" s="1">
        <v>41229</v>
      </c>
      <c r="B691">
        <v>120</v>
      </c>
      <c r="C691">
        <v>1370986</v>
      </c>
      <c r="D691">
        <f t="shared" si="670"/>
        <v>120</v>
      </c>
      <c r="E691">
        <f t="shared" si="671"/>
        <v>843370</v>
      </c>
      <c r="F691">
        <f t="shared" si="711"/>
        <v>120</v>
      </c>
      <c r="G691">
        <f t="shared" si="711"/>
        <v>794781</v>
      </c>
      <c r="H691">
        <f t="shared" si="712"/>
        <v>120</v>
      </c>
      <c r="I691">
        <f t="shared" si="712"/>
        <v>876841</v>
      </c>
      <c r="J691">
        <f t="shared" si="713"/>
        <v>120</v>
      </c>
      <c r="K691">
        <f t="shared" si="713"/>
        <v>840955</v>
      </c>
    </row>
    <row r="692" spans="1:11" x14ac:dyDescent="0.25">
      <c r="A692" s="1">
        <v>41230</v>
      </c>
      <c r="B692">
        <v>120</v>
      </c>
      <c r="C692">
        <v>904554</v>
      </c>
      <c r="D692">
        <f t="shared" si="670"/>
        <v>120</v>
      </c>
      <c r="E692">
        <f t="shared" si="671"/>
        <v>1370986</v>
      </c>
      <c r="F692">
        <f t="shared" si="711"/>
        <v>120</v>
      </c>
      <c r="G692">
        <f t="shared" si="711"/>
        <v>843370</v>
      </c>
      <c r="H692">
        <f t="shared" si="712"/>
        <v>120</v>
      </c>
      <c r="I692">
        <f t="shared" si="712"/>
        <v>794781</v>
      </c>
      <c r="J692">
        <f t="shared" si="713"/>
        <v>120</v>
      </c>
      <c r="K692">
        <f t="shared" si="713"/>
        <v>876841</v>
      </c>
    </row>
    <row r="693" spans="1:11" x14ac:dyDescent="0.25">
      <c r="A693" s="1">
        <v>41231</v>
      </c>
      <c r="B693">
        <v>120</v>
      </c>
      <c r="C693">
        <v>952479</v>
      </c>
      <c r="D693">
        <f t="shared" si="670"/>
        <v>120</v>
      </c>
      <c r="E693">
        <f t="shared" si="671"/>
        <v>904554</v>
      </c>
      <c r="F693">
        <f t="shared" ref="F693:G695" si="714">B691</f>
        <v>120</v>
      </c>
      <c r="G693">
        <f t="shared" si="714"/>
        <v>1370986</v>
      </c>
      <c r="H693">
        <f t="shared" ref="H693:I695" si="715">B690</f>
        <v>120</v>
      </c>
      <c r="I693">
        <f t="shared" si="715"/>
        <v>843370</v>
      </c>
      <c r="J693">
        <f t="shared" ref="J693:K695" si="716">B689</f>
        <v>120</v>
      </c>
      <c r="K693">
        <f t="shared" si="716"/>
        <v>794781</v>
      </c>
    </row>
    <row r="694" spans="1:11" x14ac:dyDescent="0.25">
      <c r="A694" s="1">
        <v>41232</v>
      </c>
      <c r="B694">
        <v>120</v>
      </c>
      <c r="C694">
        <v>1003502</v>
      </c>
      <c r="D694">
        <f t="shared" si="670"/>
        <v>120</v>
      </c>
      <c r="E694">
        <f t="shared" si="671"/>
        <v>952479</v>
      </c>
      <c r="F694">
        <f t="shared" si="714"/>
        <v>120</v>
      </c>
      <c r="G694">
        <f t="shared" si="714"/>
        <v>904554</v>
      </c>
      <c r="H694">
        <f t="shared" si="715"/>
        <v>120</v>
      </c>
      <c r="I694">
        <f t="shared" si="715"/>
        <v>1370986</v>
      </c>
      <c r="J694">
        <f t="shared" si="716"/>
        <v>120</v>
      </c>
      <c r="K694">
        <f t="shared" si="716"/>
        <v>843370</v>
      </c>
    </row>
    <row r="695" spans="1:11" x14ac:dyDescent="0.25">
      <c r="A695" s="1">
        <v>41233</v>
      </c>
      <c r="B695">
        <v>120</v>
      </c>
      <c r="C695">
        <v>1108568</v>
      </c>
      <c r="D695">
        <f t="shared" si="670"/>
        <v>120</v>
      </c>
      <c r="E695">
        <f t="shared" si="671"/>
        <v>1003502</v>
      </c>
      <c r="F695">
        <f t="shared" si="714"/>
        <v>120</v>
      </c>
      <c r="G695">
        <f t="shared" si="714"/>
        <v>952479</v>
      </c>
      <c r="H695">
        <f t="shared" si="715"/>
        <v>120</v>
      </c>
      <c r="I695">
        <f t="shared" si="715"/>
        <v>904554</v>
      </c>
      <c r="J695">
        <f t="shared" si="716"/>
        <v>120</v>
      </c>
      <c r="K695">
        <f t="shared" si="716"/>
        <v>1370986</v>
      </c>
    </row>
    <row r="696" spans="1:11" x14ac:dyDescent="0.25">
      <c r="A696" s="1">
        <v>41234</v>
      </c>
      <c r="B696">
        <v>120</v>
      </c>
      <c r="C696">
        <v>974423</v>
      </c>
      <c r="D696">
        <f t="shared" si="670"/>
        <v>120</v>
      </c>
      <c r="E696">
        <f t="shared" si="671"/>
        <v>1108568</v>
      </c>
      <c r="F696">
        <f t="shared" ref="F696:G698" si="717">B694</f>
        <v>120</v>
      </c>
      <c r="G696">
        <f t="shared" si="717"/>
        <v>1003502</v>
      </c>
      <c r="H696">
        <f t="shared" ref="H696:I698" si="718">B693</f>
        <v>120</v>
      </c>
      <c r="I696">
        <f t="shared" si="718"/>
        <v>952479</v>
      </c>
      <c r="J696">
        <f t="shared" ref="J696:K698" si="719">B692</f>
        <v>120</v>
      </c>
      <c r="K696">
        <f t="shared" si="719"/>
        <v>904554</v>
      </c>
    </row>
    <row r="697" spans="1:11" x14ac:dyDescent="0.25">
      <c r="A697" s="1">
        <v>41235</v>
      </c>
      <c r="B697">
        <v>120</v>
      </c>
      <c r="C697">
        <v>1230097</v>
      </c>
      <c r="D697">
        <f t="shared" si="670"/>
        <v>120</v>
      </c>
      <c r="E697">
        <f t="shared" si="671"/>
        <v>974423</v>
      </c>
      <c r="F697">
        <f t="shared" si="717"/>
        <v>120</v>
      </c>
      <c r="G697">
        <f t="shared" si="717"/>
        <v>1108568</v>
      </c>
      <c r="H697">
        <f t="shared" si="718"/>
        <v>120</v>
      </c>
      <c r="I697">
        <f t="shared" si="718"/>
        <v>1003502</v>
      </c>
      <c r="J697">
        <f t="shared" si="719"/>
        <v>120</v>
      </c>
      <c r="K697">
        <f t="shared" si="719"/>
        <v>952479</v>
      </c>
    </row>
    <row r="698" spans="1:11" x14ac:dyDescent="0.25">
      <c r="A698" s="1">
        <v>41236</v>
      </c>
      <c r="B698">
        <v>120</v>
      </c>
      <c r="C698">
        <v>1128855</v>
      </c>
      <c r="D698">
        <f t="shared" si="670"/>
        <v>120</v>
      </c>
      <c r="E698">
        <f t="shared" si="671"/>
        <v>1230097</v>
      </c>
      <c r="F698">
        <f t="shared" si="717"/>
        <v>120</v>
      </c>
      <c r="G698">
        <f t="shared" si="717"/>
        <v>974423</v>
      </c>
      <c r="H698">
        <f t="shared" si="718"/>
        <v>120</v>
      </c>
      <c r="I698">
        <f t="shared" si="718"/>
        <v>1108568</v>
      </c>
      <c r="J698">
        <f t="shared" si="719"/>
        <v>120</v>
      </c>
      <c r="K698">
        <f t="shared" si="719"/>
        <v>1003502</v>
      </c>
    </row>
    <row r="699" spans="1:11" x14ac:dyDescent="0.25">
      <c r="A699" s="1">
        <v>41237</v>
      </c>
      <c r="B699">
        <v>120</v>
      </c>
      <c r="C699">
        <v>1093670</v>
      </c>
      <c r="D699">
        <f t="shared" si="670"/>
        <v>120</v>
      </c>
      <c r="E699">
        <f t="shared" si="671"/>
        <v>1128855</v>
      </c>
      <c r="F699">
        <f t="shared" ref="F699:G701" si="720">B697</f>
        <v>120</v>
      </c>
      <c r="G699">
        <f t="shared" si="720"/>
        <v>1230097</v>
      </c>
      <c r="H699">
        <f t="shared" ref="H699:I701" si="721">B696</f>
        <v>120</v>
      </c>
      <c r="I699">
        <f t="shared" si="721"/>
        <v>974423</v>
      </c>
      <c r="J699">
        <f t="shared" ref="J699:K701" si="722">B695</f>
        <v>120</v>
      </c>
      <c r="K699">
        <f t="shared" si="722"/>
        <v>1108568</v>
      </c>
    </row>
    <row r="700" spans="1:11" x14ac:dyDescent="0.25">
      <c r="A700" s="1">
        <v>41238</v>
      </c>
      <c r="B700">
        <v>120</v>
      </c>
      <c r="C700">
        <v>1371028</v>
      </c>
      <c r="D700">
        <f t="shared" si="670"/>
        <v>120</v>
      </c>
      <c r="E700">
        <f t="shared" si="671"/>
        <v>1093670</v>
      </c>
      <c r="F700">
        <f t="shared" si="720"/>
        <v>120</v>
      </c>
      <c r="G700">
        <f t="shared" si="720"/>
        <v>1128855</v>
      </c>
      <c r="H700">
        <f t="shared" si="721"/>
        <v>120</v>
      </c>
      <c r="I700">
        <f t="shared" si="721"/>
        <v>1230097</v>
      </c>
      <c r="J700">
        <f t="shared" si="722"/>
        <v>120</v>
      </c>
      <c r="K700">
        <f t="shared" si="722"/>
        <v>974423</v>
      </c>
    </row>
    <row r="701" spans="1:11" x14ac:dyDescent="0.25">
      <c r="A701" s="1">
        <v>41239</v>
      </c>
      <c r="B701">
        <v>120</v>
      </c>
      <c r="C701">
        <v>1182305</v>
      </c>
      <c r="D701">
        <f t="shared" si="670"/>
        <v>120</v>
      </c>
      <c r="E701">
        <f t="shared" si="671"/>
        <v>1371028</v>
      </c>
      <c r="F701">
        <f t="shared" si="720"/>
        <v>120</v>
      </c>
      <c r="G701">
        <f t="shared" si="720"/>
        <v>1093670</v>
      </c>
      <c r="H701">
        <f t="shared" si="721"/>
        <v>120</v>
      </c>
      <c r="I701">
        <f t="shared" si="721"/>
        <v>1128855</v>
      </c>
      <c r="J701">
        <f t="shared" si="722"/>
        <v>120</v>
      </c>
      <c r="K701">
        <f t="shared" si="722"/>
        <v>1230097</v>
      </c>
    </row>
    <row r="702" spans="1:11" x14ac:dyDescent="0.25">
      <c r="A702" s="1">
        <v>41240</v>
      </c>
      <c r="B702">
        <v>120</v>
      </c>
      <c r="C702">
        <v>1140572</v>
      </c>
      <c r="D702">
        <f t="shared" si="670"/>
        <v>120</v>
      </c>
      <c r="E702">
        <f t="shared" si="671"/>
        <v>1182305</v>
      </c>
      <c r="F702">
        <f t="shared" ref="F702:G704" si="723">B700</f>
        <v>120</v>
      </c>
      <c r="G702">
        <f t="shared" si="723"/>
        <v>1371028</v>
      </c>
      <c r="H702">
        <f t="shared" ref="H702:I704" si="724">B699</f>
        <v>120</v>
      </c>
      <c r="I702">
        <f t="shared" si="724"/>
        <v>1093670</v>
      </c>
      <c r="J702">
        <f t="shared" ref="J702:K704" si="725">B698</f>
        <v>120</v>
      </c>
      <c r="K702">
        <f t="shared" si="725"/>
        <v>1128855</v>
      </c>
    </row>
    <row r="703" spans="1:11" x14ac:dyDescent="0.25">
      <c r="A703" s="1">
        <v>41241</v>
      </c>
      <c r="B703">
        <v>120</v>
      </c>
      <c r="C703">
        <v>1164961</v>
      </c>
      <c r="D703">
        <f t="shared" si="670"/>
        <v>120</v>
      </c>
      <c r="E703">
        <f t="shared" si="671"/>
        <v>1140572</v>
      </c>
      <c r="F703">
        <f t="shared" si="723"/>
        <v>120</v>
      </c>
      <c r="G703">
        <f t="shared" si="723"/>
        <v>1182305</v>
      </c>
      <c r="H703">
        <f t="shared" si="724"/>
        <v>120</v>
      </c>
      <c r="I703">
        <f t="shared" si="724"/>
        <v>1371028</v>
      </c>
      <c r="J703">
        <f t="shared" si="725"/>
        <v>120</v>
      </c>
      <c r="K703">
        <f t="shared" si="725"/>
        <v>1093670</v>
      </c>
    </row>
    <row r="704" spans="1:11" x14ac:dyDescent="0.25">
      <c r="A704" s="1">
        <v>41242</v>
      </c>
      <c r="B704">
        <v>120</v>
      </c>
      <c r="C704">
        <v>1107349</v>
      </c>
      <c r="D704">
        <f t="shared" si="670"/>
        <v>120</v>
      </c>
      <c r="E704">
        <f t="shared" si="671"/>
        <v>1164961</v>
      </c>
      <c r="F704">
        <f t="shared" si="723"/>
        <v>120</v>
      </c>
      <c r="G704">
        <f t="shared" si="723"/>
        <v>1140572</v>
      </c>
      <c r="H704">
        <f t="shared" si="724"/>
        <v>120</v>
      </c>
      <c r="I704">
        <f t="shared" si="724"/>
        <v>1182305</v>
      </c>
      <c r="J704">
        <f t="shared" si="725"/>
        <v>120</v>
      </c>
      <c r="K704">
        <f t="shared" si="725"/>
        <v>1371028</v>
      </c>
    </row>
    <row r="705" spans="1:11" x14ac:dyDescent="0.25">
      <c r="A705" s="1">
        <v>41243</v>
      </c>
      <c r="B705">
        <v>120</v>
      </c>
      <c r="C705">
        <v>1033614</v>
      </c>
      <c r="D705">
        <f t="shared" si="670"/>
        <v>120</v>
      </c>
      <c r="E705">
        <f t="shared" si="671"/>
        <v>1107349</v>
      </c>
      <c r="F705">
        <f t="shared" ref="F705:G707" si="726">B703</f>
        <v>120</v>
      </c>
      <c r="G705">
        <f t="shared" si="726"/>
        <v>1164961</v>
      </c>
      <c r="H705">
        <f t="shared" ref="H705:I707" si="727">B702</f>
        <v>120</v>
      </c>
      <c r="I705">
        <f t="shared" si="727"/>
        <v>1140572</v>
      </c>
      <c r="J705">
        <f t="shared" ref="J705:K707" si="728">B701</f>
        <v>120</v>
      </c>
      <c r="K705">
        <f t="shared" si="728"/>
        <v>1182305</v>
      </c>
    </row>
    <row r="706" spans="1:11" x14ac:dyDescent="0.25">
      <c r="A706" s="1">
        <v>41244</v>
      </c>
      <c r="B706">
        <v>120</v>
      </c>
      <c r="C706">
        <v>899174</v>
      </c>
      <c r="D706">
        <f t="shared" si="670"/>
        <v>120</v>
      </c>
      <c r="E706">
        <f t="shared" si="671"/>
        <v>1033614</v>
      </c>
      <c r="F706">
        <f t="shared" si="726"/>
        <v>120</v>
      </c>
      <c r="G706">
        <f t="shared" si="726"/>
        <v>1107349</v>
      </c>
      <c r="H706">
        <f t="shared" si="727"/>
        <v>120</v>
      </c>
      <c r="I706">
        <f t="shared" si="727"/>
        <v>1164961</v>
      </c>
      <c r="J706">
        <f t="shared" si="728"/>
        <v>120</v>
      </c>
      <c r="K706">
        <f t="shared" si="728"/>
        <v>1140572</v>
      </c>
    </row>
    <row r="707" spans="1:11" x14ac:dyDescent="0.25">
      <c r="A707" s="1">
        <v>41245</v>
      </c>
      <c r="B707">
        <v>120</v>
      </c>
      <c r="C707">
        <v>794184</v>
      </c>
      <c r="D707">
        <f t="shared" si="670"/>
        <v>120</v>
      </c>
      <c r="E707">
        <f t="shared" si="671"/>
        <v>899174</v>
      </c>
      <c r="F707">
        <f t="shared" si="726"/>
        <v>120</v>
      </c>
      <c r="G707">
        <f t="shared" si="726"/>
        <v>1033614</v>
      </c>
      <c r="H707">
        <f t="shared" si="727"/>
        <v>120</v>
      </c>
      <c r="I707">
        <f t="shared" si="727"/>
        <v>1107349</v>
      </c>
      <c r="J707">
        <f t="shared" si="728"/>
        <v>120</v>
      </c>
      <c r="K707">
        <f t="shared" si="728"/>
        <v>1164961</v>
      </c>
    </row>
    <row r="708" spans="1:11" x14ac:dyDescent="0.25">
      <c r="A708" s="1">
        <v>41246</v>
      </c>
      <c r="B708">
        <v>120</v>
      </c>
      <c r="C708">
        <v>778532</v>
      </c>
      <c r="D708">
        <f t="shared" si="670"/>
        <v>120</v>
      </c>
      <c r="E708">
        <f t="shared" si="671"/>
        <v>794184</v>
      </c>
      <c r="F708">
        <f t="shared" ref="F708:G710" si="729">B706</f>
        <v>120</v>
      </c>
      <c r="G708">
        <f t="shared" si="729"/>
        <v>899174</v>
      </c>
      <c r="H708">
        <f t="shared" ref="H708:I710" si="730">B705</f>
        <v>120</v>
      </c>
      <c r="I708">
        <f t="shared" si="730"/>
        <v>1033614</v>
      </c>
      <c r="J708">
        <f t="shared" ref="J708:K710" si="731">B704</f>
        <v>120</v>
      </c>
      <c r="K708">
        <f t="shared" si="731"/>
        <v>1107349</v>
      </c>
    </row>
    <row r="709" spans="1:11" x14ac:dyDescent="0.25">
      <c r="A709" s="1">
        <v>41247</v>
      </c>
      <c r="B709">
        <v>120</v>
      </c>
      <c r="C709">
        <v>898420</v>
      </c>
      <c r="D709">
        <f t="shared" si="670"/>
        <v>120</v>
      </c>
      <c r="E709">
        <f t="shared" si="671"/>
        <v>778532</v>
      </c>
      <c r="F709">
        <f t="shared" si="729"/>
        <v>120</v>
      </c>
      <c r="G709">
        <f t="shared" si="729"/>
        <v>794184</v>
      </c>
      <c r="H709">
        <f t="shared" si="730"/>
        <v>120</v>
      </c>
      <c r="I709">
        <f t="shared" si="730"/>
        <v>899174</v>
      </c>
      <c r="J709">
        <f t="shared" si="731"/>
        <v>120</v>
      </c>
      <c r="K709">
        <f t="shared" si="731"/>
        <v>1033614</v>
      </c>
    </row>
    <row r="710" spans="1:11" x14ac:dyDescent="0.25">
      <c r="A710" s="1">
        <v>41248</v>
      </c>
      <c r="B710">
        <v>120</v>
      </c>
      <c r="C710">
        <v>1072229</v>
      </c>
      <c r="D710">
        <f t="shared" si="670"/>
        <v>120</v>
      </c>
      <c r="E710">
        <f t="shared" si="671"/>
        <v>898420</v>
      </c>
      <c r="F710">
        <f t="shared" si="729"/>
        <v>120</v>
      </c>
      <c r="G710">
        <f t="shared" si="729"/>
        <v>778532</v>
      </c>
      <c r="H710">
        <f t="shared" si="730"/>
        <v>120</v>
      </c>
      <c r="I710">
        <f t="shared" si="730"/>
        <v>794184</v>
      </c>
      <c r="J710">
        <f t="shared" si="731"/>
        <v>120</v>
      </c>
      <c r="K710">
        <f t="shared" si="731"/>
        <v>899174</v>
      </c>
    </row>
    <row r="711" spans="1:11" x14ac:dyDescent="0.25">
      <c r="A711" s="1">
        <v>41249</v>
      </c>
      <c r="B711">
        <v>120</v>
      </c>
      <c r="C711">
        <v>952064</v>
      </c>
      <c r="D711">
        <f t="shared" si="670"/>
        <v>120</v>
      </c>
      <c r="E711">
        <f t="shared" si="671"/>
        <v>1072229</v>
      </c>
      <c r="F711">
        <f t="shared" ref="F711:G713" si="732">B709</f>
        <v>120</v>
      </c>
      <c r="G711">
        <f t="shared" si="732"/>
        <v>898420</v>
      </c>
      <c r="H711">
        <f t="shared" ref="H711:I713" si="733">B708</f>
        <v>120</v>
      </c>
      <c r="I711">
        <f t="shared" si="733"/>
        <v>778532</v>
      </c>
      <c r="J711">
        <f t="shared" ref="J711:K713" si="734">B707</f>
        <v>120</v>
      </c>
      <c r="K711">
        <f t="shared" si="734"/>
        <v>794184</v>
      </c>
    </row>
    <row r="712" spans="1:11" x14ac:dyDescent="0.25">
      <c r="A712" s="1">
        <v>41250</v>
      </c>
      <c r="B712">
        <v>120</v>
      </c>
      <c r="C712">
        <v>1004688</v>
      </c>
      <c r="D712">
        <f t="shared" si="670"/>
        <v>120</v>
      </c>
      <c r="E712">
        <f t="shared" si="671"/>
        <v>952064</v>
      </c>
      <c r="F712">
        <f t="shared" si="732"/>
        <v>120</v>
      </c>
      <c r="G712">
        <f t="shared" si="732"/>
        <v>1072229</v>
      </c>
      <c r="H712">
        <f t="shared" si="733"/>
        <v>120</v>
      </c>
      <c r="I712">
        <f t="shared" si="733"/>
        <v>898420</v>
      </c>
      <c r="J712">
        <f t="shared" si="734"/>
        <v>120</v>
      </c>
      <c r="K712">
        <f t="shared" si="734"/>
        <v>778532</v>
      </c>
    </row>
    <row r="713" spans="1:11" x14ac:dyDescent="0.25">
      <c r="A713" s="1">
        <v>41251</v>
      </c>
      <c r="B713">
        <v>120</v>
      </c>
      <c r="C713">
        <v>1093175</v>
      </c>
      <c r="D713">
        <f t="shared" si="670"/>
        <v>120</v>
      </c>
      <c r="E713">
        <f t="shared" si="671"/>
        <v>1004688</v>
      </c>
      <c r="F713">
        <f t="shared" si="732"/>
        <v>120</v>
      </c>
      <c r="G713">
        <f t="shared" si="732"/>
        <v>952064</v>
      </c>
      <c r="H713">
        <f t="shared" si="733"/>
        <v>120</v>
      </c>
      <c r="I713">
        <f t="shared" si="733"/>
        <v>1072229</v>
      </c>
      <c r="J713">
        <f t="shared" si="734"/>
        <v>120</v>
      </c>
      <c r="K713">
        <f t="shared" si="734"/>
        <v>898420</v>
      </c>
    </row>
    <row r="714" spans="1:11" x14ac:dyDescent="0.25">
      <c r="A714" s="1">
        <v>41252</v>
      </c>
      <c r="B714">
        <v>120</v>
      </c>
      <c r="C714">
        <v>1313538</v>
      </c>
      <c r="D714">
        <f t="shared" ref="D714:D777" si="735">B713</f>
        <v>120</v>
      </c>
      <c r="E714">
        <f t="shared" ref="E714:E777" si="736">C713</f>
        <v>1093175</v>
      </c>
      <c r="F714">
        <f t="shared" ref="F714:G716" si="737">B712</f>
        <v>120</v>
      </c>
      <c r="G714">
        <f t="shared" si="737"/>
        <v>1004688</v>
      </c>
      <c r="H714">
        <f t="shared" ref="H714:I716" si="738">B711</f>
        <v>120</v>
      </c>
      <c r="I714">
        <f t="shared" si="738"/>
        <v>952064</v>
      </c>
      <c r="J714">
        <f t="shared" ref="J714:K716" si="739">B710</f>
        <v>120</v>
      </c>
      <c r="K714">
        <f t="shared" si="739"/>
        <v>1072229</v>
      </c>
    </row>
    <row r="715" spans="1:11" x14ac:dyDescent="0.25">
      <c r="A715" s="1">
        <v>41253</v>
      </c>
      <c r="B715">
        <v>120</v>
      </c>
      <c r="C715">
        <v>1491502</v>
      </c>
      <c r="D715">
        <f t="shared" si="735"/>
        <v>120</v>
      </c>
      <c r="E715">
        <f t="shared" si="736"/>
        <v>1313538</v>
      </c>
      <c r="F715">
        <f t="shared" si="737"/>
        <v>120</v>
      </c>
      <c r="G715">
        <f t="shared" si="737"/>
        <v>1093175</v>
      </c>
      <c r="H715">
        <f t="shared" si="738"/>
        <v>120</v>
      </c>
      <c r="I715">
        <f t="shared" si="738"/>
        <v>1004688</v>
      </c>
      <c r="J715">
        <f t="shared" si="739"/>
        <v>120</v>
      </c>
      <c r="K715">
        <f t="shared" si="739"/>
        <v>952064</v>
      </c>
    </row>
    <row r="716" spans="1:11" x14ac:dyDescent="0.25">
      <c r="A716" s="1">
        <v>41254</v>
      </c>
      <c r="B716">
        <v>120</v>
      </c>
      <c r="C716">
        <v>1377924</v>
      </c>
      <c r="D716">
        <f t="shared" si="735"/>
        <v>120</v>
      </c>
      <c r="E716">
        <f t="shared" si="736"/>
        <v>1491502</v>
      </c>
      <c r="F716">
        <f t="shared" si="737"/>
        <v>120</v>
      </c>
      <c r="G716">
        <f t="shared" si="737"/>
        <v>1313538</v>
      </c>
      <c r="H716">
        <f t="shared" si="738"/>
        <v>120</v>
      </c>
      <c r="I716">
        <f t="shared" si="738"/>
        <v>1093175</v>
      </c>
      <c r="J716">
        <f t="shared" si="739"/>
        <v>120</v>
      </c>
      <c r="K716">
        <f t="shared" si="739"/>
        <v>1004688</v>
      </c>
    </row>
    <row r="717" spans="1:11" x14ac:dyDescent="0.25">
      <c r="A717" s="1">
        <v>41255</v>
      </c>
      <c r="B717">
        <v>120</v>
      </c>
      <c r="C717">
        <v>1399219</v>
      </c>
      <c r="D717">
        <f t="shared" si="735"/>
        <v>120</v>
      </c>
      <c r="E717">
        <f t="shared" si="736"/>
        <v>1377924</v>
      </c>
      <c r="F717">
        <f t="shared" ref="F717:G719" si="740">B715</f>
        <v>120</v>
      </c>
      <c r="G717">
        <f t="shared" si="740"/>
        <v>1491502</v>
      </c>
      <c r="H717">
        <f t="shared" ref="H717:I719" si="741">B714</f>
        <v>120</v>
      </c>
      <c r="I717">
        <f t="shared" si="741"/>
        <v>1313538</v>
      </c>
      <c r="J717">
        <f t="shared" ref="J717:K719" si="742">B713</f>
        <v>120</v>
      </c>
      <c r="K717">
        <f t="shared" si="742"/>
        <v>1093175</v>
      </c>
    </row>
    <row r="718" spans="1:11" x14ac:dyDescent="0.25">
      <c r="A718" s="1">
        <v>41256</v>
      </c>
      <c r="B718">
        <v>120</v>
      </c>
      <c r="C718">
        <v>1558960</v>
      </c>
      <c r="D718">
        <f t="shared" si="735"/>
        <v>120</v>
      </c>
      <c r="E718">
        <f t="shared" si="736"/>
        <v>1399219</v>
      </c>
      <c r="F718">
        <f t="shared" si="740"/>
        <v>120</v>
      </c>
      <c r="G718">
        <f t="shared" si="740"/>
        <v>1377924</v>
      </c>
      <c r="H718">
        <f t="shared" si="741"/>
        <v>120</v>
      </c>
      <c r="I718">
        <f t="shared" si="741"/>
        <v>1491502</v>
      </c>
      <c r="J718">
        <f t="shared" si="742"/>
        <v>120</v>
      </c>
      <c r="K718">
        <f t="shared" si="742"/>
        <v>1313538</v>
      </c>
    </row>
    <row r="719" spans="1:11" x14ac:dyDescent="0.25">
      <c r="A719" s="1">
        <v>41257</v>
      </c>
      <c r="B719">
        <v>120</v>
      </c>
      <c r="C719">
        <v>1435003</v>
      </c>
      <c r="D719">
        <f t="shared" si="735"/>
        <v>120</v>
      </c>
      <c r="E719">
        <f t="shared" si="736"/>
        <v>1558960</v>
      </c>
      <c r="F719">
        <f t="shared" si="740"/>
        <v>120</v>
      </c>
      <c r="G719">
        <f t="shared" si="740"/>
        <v>1399219</v>
      </c>
      <c r="H719">
        <f t="shared" si="741"/>
        <v>120</v>
      </c>
      <c r="I719">
        <f t="shared" si="741"/>
        <v>1377924</v>
      </c>
      <c r="J719">
        <f t="shared" si="742"/>
        <v>120</v>
      </c>
      <c r="K719">
        <f t="shared" si="742"/>
        <v>1491502</v>
      </c>
    </row>
    <row r="720" spans="1:11" x14ac:dyDescent="0.25">
      <c r="A720" s="1">
        <v>41258</v>
      </c>
      <c r="B720">
        <v>120</v>
      </c>
      <c r="C720">
        <v>1164357</v>
      </c>
      <c r="D720">
        <f t="shared" si="735"/>
        <v>120</v>
      </c>
      <c r="E720">
        <f t="shared" si="736"/>
        <v>1435003</v>
      </c>
      <c r="F720">
        <f t="shared" ref="F720:G722" si="743">B718</f>
        <v>120</v>
      </c>
      <c r="G720">
        <f t="shared" si="743"/>
        <v>1558960</v>
      </c>
      <c r="H720">
        <f t="shared" ref="H720:I722" si="744">B717</f>
        <v>120</v>
      </c>
      <c r="I720">
        <f t="shared" si="744"/>
        <v>1399219</v>
      </c>
      <c r="J720">
        <f t="shared" ref="J720:K722" si="745">B716</f>
        <v>120</v>
      </c>
      <c r="K720">
        <f t="shared" si="745"/>
        <v>1377924</v>
      </c>
    </row>
    <row r="721" spans="1:11" x14ac:dyDescent="0.25">
      <c r="A721" s="1">
        <v>41259</v>
      </c>
      <c r="B721">
        <v>120</v>
      </c>
      <c r="C721">
        <v>1169111</v>
      </c>
      <c r="D721">
        <f t="shared" si="735"/>
        <v>120</v>
      </c>
      <c r="E721">
        <f t="shared" si="736"/>
        <v>1164357</v>
      </c>
      <c r="F721">
        <f t="shared" si="743"/>
        <v>120</v>
      </c>
      <c r="G721">
        <f t="shared" si="743"/>
        <v>1435003</v>
      </c>
      <c r="H721">
        <f t="shared" si="744"/>
        <v>120</v>
      </c>
      <c r="I721">
        <f t="shared" si="744"/>
        <v>1558960</v>
      </c>
      <c r="J721">
        <f t="shared" si="745"/>
        <v>120</v>
      </c>
      <c r="K721">
        <f t="shared" si="745"/>
        <v>1399219</v>
      </c>
    </row>
    <row r="722" spans="1:11" x14ac:dyDescent="0.25">
      <c r="A722" s="1">
        <v>41260</v>
      </c>
      <c r="B722">
        <v>120</v>
      </c>
      <c r="C722">
        <v>1333785</v>
      </c>
      <c r="D722">
        <f t="shared" si="735"/>
        <v>120</v>
      </c>
      <c r="E722">
        <f t="shared" si="736"/>
        <v>1169111</v>
      </c>
      <c r="F722">
        <f t="shared" si="743"/>
        <v>120</v>
      </c>
      <c r="G722">
        <f t="shared" si="743"/>
        <v>1164357</v>
      </c>
      <c r="H722">
        <f t="shared" si="744"/>
        <v>120</v>
      </c>
      <c r="I722">
        <f t="shared" si="744"/>
        <v>1435003</v>
      </c>
      <c r="J722">
        <f t="shared" si="745"/>
        <v>120</v>
      </c>
      <c r="K722">
        <f t="shared" si="745"/>
        <v>1558960</v>
      </c>
    </row>
    <row r="723" spans="1:11" x14ac:dyDescent="0.25">
      <c r="A723" s="1">
        <v>41261</v>
      </c>
      <c r="B723">
        <v>120</v>
      </c>
      <c r="C723">
        <v>1225965</v>
      </c>
      <c r="D723">
        <f t="shared" si="735"/>
        <v>120</v>
      </c>
      <c r="E723">
        <f t="shared" si="736"/>
        <v>1333785</v>
      </c>
      <c r="F723">
        <f t="shared" ref="F723:G725" si="746">B721</f>
        <v>120</v>
      </c>
      <c r="G723">
        <f t="shared" si="746"/>
        <v>1169111</v>
      </c>
      <c r="H723">
        <f t="shared" ref="H723:I725" si="747">B720</f>
        <v>120</v>
      </c>
      <c r="I723">
        <f t="shared" si="747"/>
        <v>1164357</v>
      </c>
      <c r="J723">
        <f t="shared" ref="J723:K725" si="748">B719</f>
        <v>120</v>
      </c>
      <c r="K723">
        <f t="shared" si="748"/>
        <v>1435003</v>
      </c>
    </row>
    <row r="724" spans="1:11" x14ac:dyDescent="0.25">
      <c r="A724" s="1">
        <v>41262</v>
      </c>
      <c r="B724">
        <v>120</v>
      </c>
      <c r="C724">
        <v>1319630</v>
      </c>
      <c r="D724">
        <f t="shared" si="735"/>
        <v>120</v>
      </c>
      <c r="E724">
        <f t="shared" si="736"/>
        <v>1225965</v>
      </c>
      <c r="F724">
        <f t="shared" si="746"/>
        <v>120</v>
      </c>
      <c r="G724">
        <f t="shared" si="746"/>
        <v>1333785</v>
      </c>
      <c r="H724">
        <f t="shared" si="747"/>
        <v>120</v>
      </c>
      <c r="I724">
        <f t="shared" si="747"/>
        <v>1169111</v>
      </c>
      <c r="J724">
        <f t="shared" si="748"/>
        <v>120</v>
      </c>
      <c r="K724">
        <f t="shared" si="748"/>
        <v>1164357</v>
      </c>
    </row>
    <row r="725" spans="1:11" x14ac:dyDescent="0.25">
      <c r="A725" s="1">
        <v>41263</v>
      </c>
      <c r="B725">
        <v>120</v>
      </c>
      <c r="C725">
        <v>1209522</v>
      </c>
      <c r="D725">
        <f t="shared" si="735"/>
        <v>120</v>
      </c>
      <c r="E725">
        <f t="shared" si="736"/>
        <v>1319630</v>
      </c>
      <c r="F725">
        <f t="shared" si="746"/>
        <v>120</v>
      </c>
      <c r="G725">
        <f t="shared" si="746"/>
        <v>1225965</v>
      </c>
      <c r="H725">
        <f t="shared" si="747"/>
        <v>120</v>
      </c>
      <c r="I725">
        <f t="shared" si="747"/>
        <v>1333785</v>
      </c>
      <c r="J725">
        <f t="shared" si="748"/>
        <v>120</v>
      </c>
      <c r="K725">
        <f t="shared" si="748"/>
        <v>1169111</v>
      </c>
    </row>
    <row r="726" spans="1:11" x14ac:dyDescent="0.25">
      <c r="A726" s="1">
        <v>41264</v>
      </c>
      <c r="B726">
        <v>120</v>
      </c>
      <c r="C726">
        <v>1422747</v>
      </c>
      <c r="D726">
        <f t="shared" si="735"/>
        <v>120</v>
      </c>
      <c r="E726">
        <f t="shared" si="736"/>
        <v>1209522</v>
      </c>
      <c r="F726">
        <f t="shared" ref="F726:G728" si="749">B724</f>
        <v>120</v>
      </c>
      <c r="G726">
        <f t="shared" si="749"/>
        <v>1319630</v>
      </c>
      <c r="H726">
        <f t="shared" ref="H726:I728" si="750">B723</f>
        <v>120</v>
      </c>
      <c r="I726">
        <f t="shared" si="750"/>
        <v>1225965</v>
      </c>
      <c r="J726">
        <f t="shared" ref="J726:K728" si="751">B722</f>
        <v>120</v>
      </c>
      <c r="K726">
        <f t="shared" si="751"/>
        <v>1333785</v>
      </c>
    </row>
    <row r="727" spans="1:11" x14ac:dyDescent="0.25">
      <c r="A727" s="1">
        <v>41265</v>
      </c>
      <c r="B727">
        <v>120</v>
      </c>
      <c r="C727">
        <v>1368564</v>
      </c>
      <c r="D727">
        <f t="shared" si="735"/>
        <v>120</v>
      </c>
      <c r="E727">
        <f t="shared" si="736"/>
        <v>1422747</v>
      </c>
      <c r="F727">
        <f t="shared" si="749"/>
        <v>120</v>
      </c>
      <c r="G727">
        <f t="shared" si="749"/>
        <v>1209522</v>
      </c>
      <c r="H727">
        <f t="shared" si="750"/>
        <v>120</v>
      </c>
      <c r="I727">
        <f t="shared" si="750"/>
        <v>1319630</v>
      </c>
      <c r="J727">
        <f t="shared" si="751"/>
        <v>120</v>
      </c>
      <c r="K727">
        <f t="shared" si="751"/>
        <v>1225965</v>
      </c>
    </row>
    <row r="728" spans="1:11" x14ac:dyDescent="0.25">
      <c r="A728" s="1">
        <v>41266</v>
      </c>
      <c r="B728">
        <v>120</v>
      </c>
      <c r="C728">
        <v>1247306</v>
      </c>
      <c r="D728">
        <f t="shared" si="735"/>
        <v>120</v>
      </c>
      <c r="E728">
        <f t="shared" si="736"/>
        <v>1368564</v>
      </c>
      <c r="F728">
        <f t="shared" si="749"/>
        <v>120</v>
      </c>
      <c r="G728">
        <f t="shared" si="749"/>
        <v>1422747</v>
      </c>
      <c r="H728">
        <f t="shared" si="750"/>
        <v>120</v>
      </c>
      <c r="I728">
        <f t="shared" si="750"/>
        <v>1209522</v>
      </c>
      <c r="J728">
        <f t="shared" si="751"/>
        <v>120</v>
      </c>
      <c r="K728">
        <f t="shared" si="751"/>
        <v>1319630</v>
      </c>
    </row>
    <row r="729" spans="1:11" x14ac:dyDescent="0.25">
      <c r="A729" s="1">
        <v>41267</v>
      </c>
      <c r="B729">
        <v>120</v>
      </c>
      <c r="C729">
        <v>1146321</v>
      </c>
      <c r="D729">
        <f t="shared" si="735"/>
        <v>120</v>
      </c>
      <c r="E729">
        <f t="shared" si="736"/>
        <v>1247306</v>
      </c>
      <c r="F729">
        <f t="shared" ref="F729:G731" si="752">B727</f>
        <v>120</v>
      </c>
      <c r="G729">
        <f t="shared" si="752"/>
        <v>1368564</v>
      </c>
      <c r="H729">
        <f t="shared" ref="H729:I731" si="753">B726</f>
        <v>120</v>
      </c>
      <c r="I729">
        <f t="shared" si="753"/>
        <v>1422747</v>
      </c>
      <c r="J729">
        <f t="shared" ref="J729:K731" si="754">B725</f>
        <v>120</v>
      </c>
      <c r="K729">
        <f t="shared" si="754"/>
        <v>1209522</v>
      </c>
    </row>
    <row r="730" spans="1:11" x14ac:dyDescent="0.25">
      <c r="A730" s="1">
        <v>41268</v>
      </c>
      <c r="B730">
        <v>120</v>
      </c>
      <c r="C730">
        <v>1167578</v>
      </c>
      <c r="D730">
        <f t="shared" si="735"/>
        <v>120</v>
      </c>
      <c r="E730">
        <f t="shared" si="736"/>
        <v>1146321</v>
      </c>
      <c r="F730">
        <f t="shared" si="752"/>
        <v>120</v>
      </c>
      <c r="G730">
        <f t="shared" si="752"/>
        <v>1247306</v>
      </c>
      <c r="H730">
        <f t="shared" si="753"/>
        <v>120</v>
      </c>
      <c r="I730">
        <f t="shared" si="753"/>
        <v>1368564</v>
      </c>
      <c r="J730">
        <f t="shared" si="754"/>
        <v>120</v>
      </c>
      <c r="K730">
        <f t="shared" si="754"/>
        <v>1422747</v>
      </c>
    </row>
    <row r="731" spans="1:11" x14ac:dyDescent="0.25">
      <c r="A731" s="1">
        <v>41269</v>
      </c>
      <c r="B731">
        <v>120</v>
      </c>
      <c r="C731">
        <v>1176908</v>
      </c>
      <c r="D731">
        <f t="shared" si="735"/>
        <v>120</v>
      </c>
      <c r="E731">
        <f t="shared" si="736"/>
        <v>1167578</v>
      </c>
      <c r="F731">
        <f t="shared" si="752"/>
        <v>120</v>
      </c>
      <c r="G731">
        <f t="shared" si="752"/>
        <v>1146321</v>
      </c>
      <c r="H731">
        <f t="shared" si="753"/>
        <v>120</v>
      </c>
      <c r="I731">
        <f t="shared" si="753"/>
        <v>1247306</v>
      </c>
      <c r="J731">
        <f t="shared" si="754"/>
        <v>120</v>
      </c>
      <c r="K731">
        <f t="shared" si="754"/>
        <v>1368564</v>
      </c>
    </row>
    <row r="732" spans="1:11" x14ac:dyDescent="0.25">
      <c r="A732" s="1">
        <v>41270</v>
      </c>
      <c r="B732">
        <v>120</v>
      </c>
      <c r="C732">
        <v>1255158</v>
      </c>
      <c r="D732">
        <f t="shared" si="735"/>
        <v>120</v>
      </c>
      <c r="E732">
        <f t="shared" si="736"/>
        <v>1176908</v>
      </c>
      <c r="F732">
        <f t="shared" ref="F732:G734" si="755">B730</f>
        <v>120</v>
      </c>
      <c r="G732">
        <f t="shared" si="755"/>
        <v>1167578</v>
      </c>
      <c r="H732">
        <f t="shared" ref="H732:I734" si="756">B729</f>
        <v>120</v>
      </c>
      <c r="I732">
        <f t="shared" si="756"/>
        <v>1146321</v>
      </c>
      <c r="J732">
        <f t="shared" ref="J732:K734" si="757">B728</f>
        <v>120</v>
      </c>
      <c r="K732">
        <f t="shared" si="757"/>
        <v>1247306</v>
      </c>
    </row>
    <row r="733" spans="1:11" x14ac:dyDescent="0.25">
      <c r="A733" s="1">
        <v>41271</v>
      </c>
      <c r="B733">
        <v>120</v>
      </c>
      <c r="C733">
        <v>1405390</v>
      </c>
      <c r="D733">
        <f t="shared" si="735"/>
        <v>120</v>
      </c>
      <c r="E733">
        <f t="shared" si="736"/>
        <v>1255158</v>
      </c>
      <c r="F733">
        <f t="shared" si="755"/>
        <v>120</v>
      </c>
      <c r="G733">
        <f t="shared" si="755"/>
        <v>1176908</v>
      </c>
      <c r="H733">
        <f t="shared" si="756"/>
        <v>120</v>
      </c>
      <c r="I733">
        <f t="shared" si="756"/>
        <v>1167578</v>
      </c>
      <c r="J733">
        <f t="shared" si="757"/>
        <v>120</v>
      </c>
      <c r="K733">
        <f t="shared" si="757"/>
        <v>1146321</v>
      </c>
    </row>
    <row r="734" spans="1:11" x14ac:dyDescent="0.25">
      <c r="A734" s="1">
        <v>41272</v>
      </c>
      <c r="B734">
        <v>120</v>
      </c>
      <c r="C734">
        <v>1298243</v>
      </c>
      <c r="D734">
        <f t="shared" si="735"/>
        <v>120</v>
      </c>
      <c r="E734">
        <f t="shared" si="736"/>
        <v>1405390</v>
      </c>
      <c r="F734">
        <f t="shared" si="755"/>
        <v>120</v>
      </c>
      <c r="G734">
        <f t="shared" si="755"/>
        <v>1255158</v>
      </c>
      <c r="H734">
        <f t="shared" si="756"/>
        <v>120</v>
      </c>
      <c r="I734">
        <f t="shared" si="756"/>
        <v>1176908</v>
      </c>
      <c r="J734">
        <f t="shared" si="757"/>
        <v>120</v>
      </c>
      <c r="K734">
        <f t="shared" si="757"/>
        <v>1167578</v>
      </c>
    </row>
    <row r="735" spans="1:11" x14ac:dyDescent="0.25">
      <c r="A735" s="1">
        <v>41273</v>
      </c>
      <c r="B735">
        <v>120</v>
      </c>
      <c r="C735">
        <v>1313150</v>
      </c>
      <c r="D735">
        <f t="shared" si="735"/>
        <v>120</v>
      </c>
      <c r="E735">
        <f t="shared" si="736"/>
        <v>1298243</v>
      </c>
      <c r="F735">
        <f t="shared" ref="F735:G737" si="758">B733</f>
        <v>120</v>
      </c>
      <c r="G735">
        <f t="shared" si="758"/>
        <v>1405390</v>
      </c>
      <c r="H735">
        <f t="shared" ref="H735:I737" si="759">B732</f>
        <v>120</v>
      </c>
      <c r="I735">
        <f t="shared" si="759"/>
        <v>1255158</v>
      </c>
      <c r="J735">
        <f t="shared" ref="J735:K737" si="760">B731</f>
        <v>120</v>
      </c>
      <c r="K735">
        <f t="shared" si="760"/>
        <v>1176908</v>
      </c>
    </row>
    <row r="736" spans="1:11" x14ac:dyDescent="0.25">
      <c r="A736" s="1">
        <v>41274</v>
      </c>
      <c r="B736">
        <v>120</v>
      </c>
      <c r="C736">
        <v>1195529</v>
      </c>
      <c r="D736">
        <f t="shared" si="735"/>
        <v>120</v>
      </c>
      <c r="E736">
        <f t="shared" si="736"/>
        <v>1313150</v>
      </c>
      <c r="F736">
        <f t="shared" si="758"/>
        <v>120</v>
      </c>
      <c r="G736">
        <f t="shared" si="758"/>
        <v>1298243</v>
      </c>
      <c r="H736">
        <f t="shared" si="759"/>
        <v>120</v>
      </c>
      <c r="I736">
        <f t="shared" si="759"/>
        <v>1405390</v>
      </c>
      <c r="J736">
        <f t="shared" si="760"/>
        <v>120</v>
      </c>
      <c r="K736">
        <f t="shared" si="760"/>
        <v>1255158</v>
      </c>
    </row>
    <row r="737" spans="1:11" x14ac:dyDescent="0.25">
      <c r="A737" s="1">
        <v>41275</v>
      </c>
      <c r="B737">
        <v>120</v>
      </c>
      <c r="C737">
        <v>1222452</v>
      </c>
      <c r="D737">
        <f t="shared" si="735"/>
        <v>120</v>
      </c>
      <c r="E737">
        <f t="shared" si="736"/>
        <v>1195529</v>
      </c>
      <c r="F737">
        <f t="shared" si="758"/>
        <v>120</v>
      </c>
      <c r="G737">
        <f t="shared" si="758"/>
        <v>1313150</v>
      </c>
      <c r="H737">
        <f t="shared" si="759"/>
        <v>120</v>
      </c>
      <c r="I737">
        <f t="shared" si="759"/>
        <v>1298243</v>
      </c>
      <c r="J737">
        <f t="shared" si="760"/>
        <v>120</v>
      </c>
      <c r="K737">
        <f t="shared" si="760"/>
        <v>1405390</v>
      </c>
    </row>
    <row r="738" spans="1:11" x14ac:dyDescent="0.25">
      <c r="A738" s="1">
        <v>41276</v>
      </c>
      <c r="B738">
        <v>120</v>
      </c>
      <c r="C738">
        <v>1156345</v>
      </c>
      <c r="D738">
        <f t="shared" si="735"/>
        <v>120</v>
      </c>
      <c r="E738">
        <f t="shared" si="736"/>
        <v>1222452</v>
      </c>
      <c r="F738">
        <f t="shared" ref="F738:G740" si="761">B736</f>
        <v>120</v>
      </c>
      <c r="G738">
        <f t="shared" si="761"/>
        <v>1195529</v>
      </c>
      <c r="H738">
        <f t="shared" ref="H738:I740" si="762">B735</f>
        <v>120</v>
      </c>
      <c r="I738">
        <f t="shared" si="762"/>
        <v>1313150</v>
      </c>
      <c r="J738">
        <f t="shared" ref="J738:K740" si="763">B734</f>
        <v>120</v>
      </c>
      <c r="K738">
        <f t="shared" si="763"/>
        <v>1298243</v>
      </c>
    </row>
    <row r="739" spans="1:11" x14ac:dyDescent="0.25">
      <c r="A739" s="1">
        <v>41277</v>
      </c>
      <c r="B739">
        <v>120</v>
      </c>
      <c r="C739">
        <v>1442494</v>
      </c>
      <c r="D739">
        <f t="shared" si="735"/>
        <v>120</v>
      </c>
      <c r="E739">
        <f t="shared" si="736"/>
        <v>1156345</v>
      </c>
      <c r="F739">
        <f t="shared" si="761"/>
        <v>120</v>
      </c>
      <c r="G739">
        <f t="shared" si="761"/>
        <v>1222452</v>
      </c>
      <c r="H739">
        <f t="shared" si="762"/>
        <v>120</v>
      </c>
      <c r="I739">
        <f t="shared" si="762"/>
        <v>1195529</v>
      </c>
      <c r="J739">
        <f t="shared" si="763"/>
        <v>120</v>
      </c>
      <c r="K739">
        <f t="shared" si="763"/>
        <v>1313150</v>
      </c>
    </row>
    <row r="740" spans="1:11" x14ac:dyDescent="0.25">
      <c r="A740" s="1">
        <v>41278</v>
      </c>
      <c r="B740">
        <v>120</v>
      </c>
      <c r="C740">
        <v>1647122</v>
      </c>
      <c r="D740">
        <f t="shared" si="735"/>
        <v>120</v>
      </c>
      <c r="E740">
        <f t="shared" si="736"/>
        <v>1442494</v>
      </c>
      <c r="F740">
        <f t="shared" si="761"/>
        <v>120</v>
      </c>
      <c r="G740">
        <f t="shared" si="761"/>
        <v>1156345</v>
      </c>
      <c r="H740">
        <f t="shared" si="762"/>
        <v>120</v>
      </c>
      <c r="I740">
        <f t="shared" si="762"/>
        <v>1222452</v>
      </c>
      <c r="J740">
        <f t="shared" si="763"/>
        <v>120</v>
      </c>
      <c r="K740">
        <f t="shared" si="763"/>
        <v>1195529</v>
      </c>
    </row>
    <row r="741" spans="1:11" x14ac:dyDescent="0.25">
      <c r="A741" s="1">
        <v>41279</v>
      </c>
      <c r="B741">
        <v>120</v>
      </c>
      <c r="C741">
        <v>1905079</v>
      </c>
      <c r="D741">
        <f t="shared" si="735"/>
        <v>120</v>
      </c>
      <c r="E741">
        <f t="shared" si="736"/>
        <v>1647122</v>
      </c>
      <c r="F741">
        <f t="shared" ref="F741:G743" si="764">B739</f>
        <v>120</v>
      </c>
      <c r="G741">
        <f t="shared" si="764"/>
        <v>1442494</v>
      </c>
      <c r="H741">
        <f t="shared" ref="H741:I743" si="765">B738</f>
        <v>120</v>
      </c>
      <c r="I741">
        <f t="shared" si="765"/>
        <v>1156345</v>
      </c>
      <c r="J741">
        <f t="shared" ref="J741:K743" si="766">B737</f>
        <v>120</v>
      </c>
      <c r="K741">
        <f t="shared" si="766"/>
        <v>1222452</v>
      </c>
    </row>
    <row r="742" spans="1:11" x14ac:dyDescent="0.25">
      <c r="A742" s="1">
        <v>41280</v>
      </c>
      <c r="B742">
        <v>120</v>
      </c>
      <c r="C742">
        <v>1511492</v>
      </c>
      <c r="D742">
        <f t="shared" si="735"/>
        <v>120</v>
      </c>
      <c r="E742">
        <f t="shared" si="736"/>
        <v>1905079</v>
      </c>
      <c r="F742">
        <f t="shared" si="764"/>
        <v>120</v>
      </c>
      <c r="G742">
        <f t="shared" si="764"/>
        <v>1647122</v>
      </c>
      <c r="H742">
        <f t="shared" si="765"/>
        <v>120</v>
      </c>
      <c r="I742">
        <f t="shared" si="765"/>
        <v>1442494</v>
      </c>
      <c r="J742">
        <f t="shared" si="766"/>
        <v>120</v>
      </c>
      <c r="K742">
        <f t="shared" si="766"/>
        <v>1156345</v>
      </c>
    </row>
    <row r="743" spans="1:11" x14ac:dyDescent="0.25">
      <c r="A743" s="1">
        <v>41281</v>
      </c>
      <c r="B743">
        <v>120</v>
      </c>
      <c r="C743">
        <v>1283873</v>
      </c>
      <c r="D743">
        <f t="shared" si="735"/>
        <v>120</v>
      </c>
      <c r="E743">
        <f t="shared" si="736"/>
        <v>1511492</v>
      </c>
      <c r="F743">
        <f t="shared" si="764"/>
        <v>120</v>
      </c>
      <c r="G743">
        <f t="shared" si="764"/>
        <v>1905079</v>
      </c>
      <c r="H743">
        <f t="shared" si="765"/>
        <v>120</v>
      </c>
      <c r="I743">
        <f t="shared" si="765"/>
        <v>1647122</v>
      </c>
      <c r="J743">
        <f t="shared" si="766"/>
        <v>120</v>
      </c>
      <c r="K743">
        <f t="shared" si="766"/>
        <v>1442494</v>
      </c>
    </row>
    <row r="744" spans="1:11" x14ac:dyDescent="0.25">
      <c r="A744" s="1">
        <v>41282</v>
      </c>
      <c r="B744">
        <v>120</v>
      </c>
      <c r="C744">
        <v>1196716</v>
      </c>
      <c r="D744">
        <f t="shared" si="735"/>
        <v>120</v>
      </c>
      <c r="E744">
        <f t="shared" si="736"/>
        <v>1283873</v>
      </c>
      <c r="F744">
        <f t="shared" ref="F744:G746" si="767">B742</f>
        <v>120</v>
      </c>
      <c r="G744">
        <f t="shared" si="767"/>
        <v>1511492</v>
      </c>
      <c r="H744">
        <f t="shared" ref="H744:I746" si="768">B741</f>
        <v>120</v>
      </c>
      <c r="I744">
        <f t="shared" si="768"/>
        <v>1905079</v>
      </c>
      <c r="J744">
        <f t="shared" ref="J744:K746" si="769">B740</f>
        <v>120</v>
      </c>
      <c r="K744">
        <f t="shared" si="769"/>
        <v>1647122</v>
      </c>
    </row>
    <row r="745" spans="1:11" x14ac:dyDescent="0.25">
      <c r="A745" s="1">
        <v>41283</v>
      </c>
      <c r="B745">
        <v>120</v>
      </c>
      <c r="C745">
        <v>1381563</v>
      </c>
      <c r="D745">
        <f t="shared" si="735"/>
        <v>120</v>
      </c>
      <c r="E745">
        <f t="shared" si="736"/>
        <v>1196716</v>
      </c>
      <c r="F745">
        <f t="shared" si="767"/>
        <v>120</v>
      </c>
      <c r="G745">
        <f t="shared" si="767"/>
        <v>1283873</v>
      </c>
      <c r="H745">
        <f t="shared" si="768"/>
        <v>120</v>
      </c>
      <c r="I745">
        <f t="shared" si="768"/>
        <v>1511492</v>
      </c>
      <c r="J745">
        <f t="shared" si="769"/>
        <v>120</v>
      </c>
      <c r="K745">
        <f t="shared" si="769"/>
        <v>1905079</v>
      </c>
    </row>
    <row r="746" spans="1:11" x14ac:dyDescent="0.25">
      <c r="A746" s="1">
        <v>41284</v>
      </c>
      <c r="B746">
        <v>120</v>
      </c>
      <c r="C746">
        <v>1394126</v>
      </c>
      <c r="D746">
        <f t="shared" si="735"/>
        <v>120</v>
      </c>
      <c r="E746">
        <f t="shared" si="736"/>
        <v>1381563</v>
      </c>
      <c r="F746">
        <f t="shared" si="767"/>
        <v>120</v>
      </c>
      <c r="G746">
        <f t="shared" si="767"/>
        <v>1196716</v>
      </c>
      <c r="H746">
        <f t="shared" si="768"/>
        <v>120</v>
      </c>
      <c r="I746">
        <f t="shared" si="768"/>
        <v>1283873</v>
      </c>
      <c r="J746">
        <f t="shared" si="769"/>
        <v>120</v>
      </c>
      <c r="K746">
        <f t="shared" si="769"/>
        <v>1511492</v>
      </c>
    </row>
    <row r="747" spans="1:11" x14ac:dyDescent="0.25">
      <c r="A747" s="1">
        <v>41285</v>
      </c>
      <c r="B747">
        <v>120</v>
      </c>
      <c r="C747">
        <v>1588036</v>
      </c>
      <c r="D747">
        <f t="shared" si="735"/>
        <v>120</v>
      </c>
      <c r="E747">
        <f t="shared" si="736"/>
        <v>1394126</v>
      </c>
      <c r="F747">
        <f t="shared" ref="F747:G749" si="770">B745</f>
        <v>120</v>
      </c>
      <c r="G747">
        <f t="shared" si="770"/>
        <v>1381563</v>
      </c>
      <c r="H747">
        <f t="shared" ref="H747:I749" si="771">B744</f>
        <v>120</v>
      </c>
      <c r="I747">
        <f t="shared" si="771"/>
        <v>1196716</v>
      </c>
      <c r="J747">
        <f t="shared" ref="J747:K749" si="772">B743</f>
        <v>120</v>
      </c>
      <c r="K747">
        <f t="shared" si="772"/>
        <v>1283873</v>
      </c>
    </row>
    <row r="748" spans="1:11" x14ac:dyDescent="0.25">
      <c r="A748" s="1">
        <v>41286</v>
      </c>
      <c r="B748">
        <v>120</v>
      </c>
      <c r="C748">
        <v>1409174</v>
      </c>
      <c r="D748">
        <f t="shared" si="735"/>
        <v>120</v>
      </c>
      <c r="E748">
        <f t="shared" si="736"/>
        <v>1588036</v>
      </c>
      <c r="F748">
        <f t="shared" si="770"/>
        <v>120</v>
      </c>
      <c r="G748">
        <f t="shared" si="770"/>
        <v>1394126</v>
      </c>
      <c r="H748">
        <f t="shared" si="771"/>
        <v>120</v>
      </c>
      <c r="I748">
        <f t="shared" si="771"/>
        <v>1381563</v>
      </c>
      <c r="J748">
        <f t="shared" si="772"/>
        <v>120</v>
      </c>
      <c r="K748">
        <f t="shared" si="772"/>
        <v>1196716</v>
      </c>
    </row>
    <row r="749" spans="1:11" x14ac:dyDescent="0.25">
      <c r="A749" s="1">
        <v>41287</v>
      </c>
      <c r="B749">
        <v>120</v>
      </c>
      <c r="C749">
        <v>1180597</v>
      </c>
      <c r="D749">
        <f t="shared" si="735"/>
        <v>120</v>
      </c>
      <c r="E749">
        <f t="shared" si="736"/>
        <v>1409174</v>
      </c>
      <c r="F749">
        <f t="shared" si="770"/>
        <v>120</v>
      </c>
      <c r="G749">
        <f t="shared" si="770"/>
        <v>1588036</v>
      </c>
      <c r="H749">
        <f t="shared" si="771"/>
        <v>120</v>
      </c>
      <c r="I749">
        <f t="shared" si="771"/>
        <v>1394126</v>
      </c>
      <c r="J749">
        <f t="shared" si="772"/>
        <v>120</v>
      </c>
      <c r="K749">
        <f t="shared" si="772"/>
        <v>1381563</v>
      </c>
    </row>
    <row r="750" spans="1:11" x14ac:dyDescent="0.25">
      <c r="A750" s="1">
        <v>41288</v>
      </c>
      <c r="B750">
        <v>120</v>
      </c>
      <c r="C750">
        <v>1131284</v>
      </c>
      <c r="D750">
        <f t="shared" si="735"/>
        <v>120</v>
      </c>
      <c r="E750">
        <f t="shared" si="736"/>
        <v>1180597</v>
      </c>
      <c r="F750">
        <f t="shared" ref="F750:G752" si="773">B748</f>
        <v>120</v>
      </c>
      <c r="G750">
        <f t="shared" si="773"/>
        <v>1409174</v>
      </c>
      <c r="H750">
        <f t="shared" ref="H750:I752" si="774">B747</f>
        <v>120</v>
      </c>
      <c r="I750">
        <f t="shared" si="774"/>
        <v>1588036</v>
      </c>
      <c r="J750">
        <f t="shared" ref="J750:K752" si="775">B746</f>
        <v>120</v>
      </c>
      <c r="K750">
        <f t="shared" si="775"/>
        <v>1394126</v>
      </c>
    </row>
    <row r="751" spans="1:11" x14ac:dyDescent="0.25">
      <c r="A751" s="1">
        <v>41289</v>
      </c>
      <c r="B751">
        <v>120</v>
      </c>
      <c r="C751">
        <v>1322848</v>
      </c>
      <c r="D751">
        <f t="shared" si="735"/>
        <v>120</v>
      </c>
      <c r="E751">
        <f t="shared" si="736"/>
        <v>1131284</v>
      </c>
      <c r="F751">
        <f t="shared" si="773"/>
        <v>120</v>
      </c>
      <c r="G751">
        <f t="shared" si="773"/>
        <v>1180597</v>
      </c>
      <c r="H751">
        <f t="shared" si="774"/>
        <v>120</v>
      </c>
      <c r="I751">
        <f t="shared" si="774"/>
        <v>1409174</v>
      </c>
      <c r="J751">
        <f t="shared" si="775"/>
        <v>120</v>
      </c>
      <c r="K751">
        <f t="shared" si="775"/>
        <v>1588036</v>
      </c>
    </row>
    <row r="752" spans="1:11" x14ac:dyDescent="0.25">
      <c r="A752" s="1">
        <v>41290</v>
      </c>
      <c r="B752">
        <v>120</v>
      </c>
      <c r="C752">
        <v>1474721</v>
      </c>
      <c r="D752">
        <f t="shared" si="735"/>
        <v>120</v>
      </c>
      <c r="E752">
        <f t="shared" si="736"/>
        <v>1322848</v>
      </c>
      <c r="F752">
        <f t="shared" si="773"/>
        <v>120</v>
      </c>
      <c r="G752">
        <f t="shared" si="773"/>
        <v>1131284</v>
      </c>
      <c r="H752">
        <f t="shared" si="774"/>
        <v>120</v>
      </c>
      <c r="I752">
        <f t="shared" si="774"/>
        <v>1180597</v>
      </c>
      <c r="J752">
        <f t="shared" si="775"/>
        <v>120</v>
      </c>
      <c r="K752">
        <f t="shared" si="775"/>
        <v>1409174</v>
      </c>
    </row>
    <row r="753" spans="1:11" x14ac:dyDescent="0.25">
      <c r="A753" s="1">
        <v>41291</v>
      </c>
      <c r="B753">
        <v>120</v>
      </c>
      <c r="C753">
        <v>1594001</v>
      </c>
      <c r="D753">
        <f t="shared" si="735"/>
        <v>120</v>
      </c>
      <c r="E753">
        <f t="shared" si="736"/>
        <v>1474721</v>
      </c>
      <c r="F753">
        <f t="shared" ref="F753:G755" si="776">B751</f>
        <v>120</v>
      </c>
      <c r="G753">
        <f t="shared" si="776"/>
        <v>1322848</v>
      </c>
      <c r="H753">
        <f t="shared" ref="H753:I755" si="777">B750</f>
        <v>120</v>
      </c>
      <c r="I753">
        <f t="shared" si="777"/>
        <v>1131284</v>
      </c>
      <c r="J753">
        <f t="shared" ref="J753:K755" si="778">B749</f>
        <v>120</v>
      </c>
      <c r="K753">
        <f t="shared" si="778"/>
        <v>1180597</v>
      </c>
    </row>
    <row r="754" spans="1:11" x14ac:dyDescent="0.25">
      <c r="A754" s="1">
        <v>41292</v>
      </c>
      <c r="B754">
        <v>120</v>
      </c>
      <c r="C754">
        <v>1573002</v>
      </c>
      <c r="D754">
        <f t="shared" si="735"/>
        <v>120</v>
      </c>
      <c r="E754">
        <f t="shared" si="736"/>
        <v>1594001</v>
      </c>
      <c r="F754">
        <f t="shared" si="776"/>
        <v>120</v>
      </c>
      <c r="G754">
        <f t="shared" si="776"/>
        <v>1474721</v>
      </c>
      <c r="H754">
        <f t="shared" si="777"/>
        <v>120</v>
      </c>
      <c r="I754">
        <f t="shared" si="777"/>
        <v>1322848</v>
      </c>
      <c r="J754">
        <f t="shared" si="778"/>
        <v>120</v>
      </c>
      <c r="K754">
        <f t="shared" si="778"/>
        <v>1131284</v>
      </c>
    </row>
    <row r="755" spans="1:11" x14ac:dyDescent="0.25">
      <c r="A755" s="1">
        <v>41293</v>
      </c>
      <c r="B755">
        <v>120</v>
      </c>
      <c r="C755">
        <v>1460582</v>
      </c>
      <c r="D755">
        <f t="shared" si="735"/>
        <v>120</v>
      </c>
      <c r="E755">
        <f t="shared" si="736"/>
        <v>1573002</v>
      </c>
      <c r="F755">
        <f t="shared" si="776"/>
        <v>120</v>
      </c>
      <c r="G755">
        <f t="shared" si="776"/>
        <v>1594001</v>
      </c>
      <c r="H755">
        <f t="shared" si="777"/>
        <v>120</v>
      </c>
      <c r="I755">
        <f t="shared" si="777"/>
        <v>1474721</v>
      </c>
      <c r="J755">
        <f t="shared" si="778"/>
        <v>120</v>
      </c>
      <c r="K755">
        <f t="shared" si="778"/>
        <v>1322848</v>
      </c>
    </row>
    <row r="756" spans="1:11" x14ac:dyDescent="0.25">
      <c r="A756" s="1">
        <v>41294</v>
      </c>
      <c r="B756">
        <v>120</v>
      </c>
      <c r="C756">
        <v>1587245</v>
      </c>
      <c r="D756">
        <f t="shared" si="735"/>
        <v>120</v>
      </c>
      <c r="E756">
        <f t="shared" si="736"/>
        <v>1460582</v>
      </c>
      <c r="F756">
        <f t="shared" ref="F756:G758" si="779">B754</f>
        <v>120</v>
      </c>
      <c r="G756">
        <f t="shared" si="779"/>
        <v>1573002</v>
      </c>
      <c r="H756">
        <f t="shared" ref="H756:I758" si="780">B753</f>
        <v>120</v>
      </c>
      <c r="I756">
        <f t="shared" si="780"/>
        <v>1594001</v>
      </c>
      <c r="J756">
        <f t="shared" ref="J756:K758" si="781">B752</f>
        <v>120</v>
      </c>
      <c r="K756">
        <f t="shared" si="781"/>
        <v>1474721</v>
      </c>
    </row>
    <row r="757" spans="1:11" x14ac:dyDescent="0.25">
      <c r="A757" s="1">
        <v>41295</v>
      </c>
      <c r="B757">
        <v>120</v>
      </c>
      <c r="C757">
        <v>1728473</v>
      </c>
      <c r="D757">
        <f t="shared" si="735"/>
        <v>120</v>
      </c>
      <c r="E757">
        <f t="shared" si="736"/>
        <v>1587245</v>
      </c>
      <c r="F757">
        <f t="shared" si="779"/>
        <v>120</v>
      </c>
      <c r="G757">
        <f t="shared" si="779"/>
        <v>1460582</v>
      </c>
      <c r="H757">
        <f t="shared" si="780"/>
        <v>120</v>
      </c>
      <c r="I757">
        <f t="shared" si="780"/>
        <v>1573002</v>
      </c>
      <c r="J757">
        <f t="shared" si="781"/>
        <v>120</v>
      </c>
      <c r="K757">
        <f t="shared" si="781"/>
        <v>1594001</v>
      </c>
    </row>
    <row r="758" spans="1:11" x14ac:dyDescent="0.25">
      <c r="A758" s="1">
        <v>41296</v>
      </c>
      <c r="B758">
        <v>120</v>
      </c>
      <c r="C758">
        <v>1493189</v>
      </c>
      <c r="D758">
        <f t="shared" si="735"/>
        <v>120</v>
      </c>
      <c r="E758">
        <f t="shared" si="736"/>
        <v>1728473</v>
      </c>
      <c r="F758">
        <f t="shared" si="779"/>
        <v>120</v>
      </c>
      <c r="G758">
        <f t="shared" si="779"/>
        <v>1587245</v>
      </c>
      <c r="H758">
        <f t="shared" si="780"/>
        <v>120</v>
      </c>
      <c r="I758">
        <f t="shared" si="780"/>
        <v>1460582</v>
      </c>
      <c r="J758">
        <f t="shared" si="781"/>
        <v>120</v>
      </c>
      <c r="K758">
        <f t="shared" si="781"/>
        <v>1573002</v>
      </c>
    </row>
    <row r="759" spans="1:11" x14ac:dyDescent="0.25">
      <c r="A759" s="1">
        <v>41297</v>
      </c>
      <c r="B759">
        <v>120</v>
      </c>
      <c r="C759">
        <v>1761434</v>
      </c>
      <c r="D759">
        <f t="shared" si="735"/>
        <v>120</v>
      </c>
      <c r="E759">
        <f t="shared" si="736"/>
        <v>1493189</v>
      </c>
      <c r="F759">
        <f t="shared" ref="F759:G761" si="782">B757</f>
        <v>120</v>
      </c>
      <c r="G759">
        <f t="shared" si="782"/>
        <v>1728473</v>
      </c>
      <c r="H759">
        <f t="shared" ref="H759:I761" si="783">B756</f>
        <v>120</v>
      </c>
      <c r="I759">
        <f t="shared" si="783"/>
        <v>1587245</v>
      </c>
      <c r="J759">
        <f t="shared" ref="J759:K761" si="784">B755</f>
        <v>120</v>
      </c>
      <c r="K759">
        <f t="shared" si="784"/>
        <v>1460582</v>
      </c>
    </row>
    <row r="760" spans="1:11" x14ac:dyDescent="0.25">
      <c r="A760" s="1">
        <v>41298</v>
      </c>
      <c r="B760">
        <v>120</v>
      </c>
      <c r="C760">
        <v>1538077</v>
      </c>
      <c r="D760">
        <f t="shared" si="735"/>
        <v>120</v>
      </c>
      <c r="E760">
        <f t="shared" si="736"/>
        <v>1761434</v>
      </c>
      <c r="F760">
        <f t="shared" si="782"/>
        <v>120</v>
      </c>
      <c r="G760">
        <f t="shared" si="782"/>
        <v>1493189</v>
      </c>
      <c r="H760">
        <f t="shared" si="783"/>
        <v>120</v>
      </c>
      <c r="I760">
        <f t="shared" si="783"/>
        <v>1728473</v>
      </c>
      <c r="J760">
        <f t="shared" si="784"/>
        <v>120</v>
      </c>
      <c r="K760">
        <f t="shared" si="784"/>
        <v>1587245</v>
      </c>
    </row>
    <row r="761" spans="1:11" x14ac:dyDescent="0.25">
      <c r="A761" s="1">
        <v>41299</v>
      </c>
      <c r="B761">
        <v>120</v>
      </c>
      <c r="C761">
        <v>1374284</v>
      </c>
      <c r="D761">
        <f t="shared" si="735"/>
        <v>120</v>
      </c>
      <c r="E761">
        <f t="shared" si="736"/>
        <v>1538077</v>
      </c>
      <c r="F761">
        <f t="shared" si="782"/>
        <v>120</v>
      </c>
      <c r="G761">
        <f t="shared" si="782"/>
        <v>1761434</v>
      </c>
      <c r="H761">
        <f t="shared" si="783"/>
        <v>120</v>
      </c>
      <c r="I761">
        <f t="shared" si="783"/>
        <v>1493189</v>
      </c>
      <c r="J761">
        <f t="shared" si="784"/>
        <v>120</v>
      </c>
      <c r="K761">
        <f t="shared" si="784"/>
        <v>1728473</v>
      </c>
    </row>
    <row r="762" spans="1:11" x14ac:dyDescent="0.25">
      <c r="A762" s="1">
        <v>41300</v>
      </c>
      <c r="B762">
        <v>120</v>
      </c>
      <c r="C762">
        <v>1537835</v>
      </c>
      <c r="D762">
        <f t="shared" si="735"/>
        <v>120</v>
      </c>
      <c r="E762">
        <f t="shared" si="736"/>
        <v>1374284</v>
      </c>
      <c r="F762">
        <f t="shared" ref="F762:G764" si="785">B760</f>
        <v>120</v>
      </c>
      <c r="G762">
        <f t="shared" si="785"/>
        <v>1538077</v>
      </c>
      <c r="H762">
        <f t="shared" ref="H762:I764" si="786">B759</f>
        <v>120</v>
      </c>
      <c r="I762">
        <f t="shared" si="786"/>
        <v>1761434</v>
      </c>
      <c r="J762">
        <f t="shared" ref="J762:K764" si="787">B758</f>
        <v>120</v>
      </c>
      <c r="K762">
        <f t="shared" si="787"/>
        <v>1493189</v>
      </c>
    </row>
    <row r="763" spans="1:11" x14ac:dyDescent="0.25">
      <c r="A763" s="1">
        <v>41301</v>
      </c>
      <c r="B763">
        <v>120</v>
      </c>
      <c r="C763">
        <v>1462809</v>
      </c>
      <c r="D763">
        <f t="shared" si="735"/>
        <v>120</v>
      </c>
      <c r="E763">
        <f t="shared" si="736"/>
        <v>1537835</v>
      </c>
      <c r="F763">
        <f t="shared" si="785"/>
        <v>120</v>
      </c>
      <c r="G763">
        <f t="shared" si="785"/>
        <v>1374284</v>
      </c>
      <c r="H763">
        <f t="shared" si="786"/>
        <v>120</v>
      </c>
      <c r="I763">
        <f t="shared" si="786"/>
        <v>1538077</v>
      </c>
      <c r="J763">
        <f t="shared" si="787"/>
        <v>120</v>
      </c>
      <c r="K763">
        <f t="shared" si="787"/>
        <v>1761434</v>
      </c>
    </row>
    <row r="764" spans="1:11" x14ac:dyDescent="0.25">
      <c r="A764" s="1">
        <v>41302</v>
      </c>
      <c r="B764">
        <v>120</v>
      </c>
      <c r="C764">
        <v>1271486</v>
      </c>
      <c r="D764">
        <f t="shared" si="735"/>
        <v>120</v>
      </c>
      <c r="E764">
        <f t="shared" si="736"/>
        <v>1462809</v>
      </c>
      <c r="F764">
        <f t="shared" si="785"/>
        <v>120</v>
      </c>
      <c r="G764">
        <f t="shared" si="785"/>
        <v>1537835</v>
      </c>
      <c r="H764">
        <f t="shared" si="786"/>
        <v>120</v>
      </c>
      <c r="I764">
        <f t="shared" si="786"/>
        <v>1374284</v>
      </c>
      <c r="J764">
        <f t="shared" si="787"/>
        <v>120</v>
      </c>
      <c r="K764">
        <f t="shared" si="787"/>
        <v>1538077</v>
      </c>
    </row>
    <row r="765" spans="1:11" x14ac:dyDescent="0.25">
      <c r="A765" s="1">
        <v>41303</v>
      </c>
      <c r="B765">
        <v>120</v>
      </c>
      <c r="C765">
        <v>1151678</v>
      </c>
      <c r="D765">
        <f t="shared" si="735"/>
        <v>120</v>
      </c>
      <c r="E765">
        <f t="shared" si="736"/>
        <v>1271486</v>
      </c>
      <c r="F765">
        <f t="shared" ref="F765:G767" si="788">B763</f>
        <v>120</v>
      </c>
      <c r="G765">
        <f t="shared" si="788"/>
        <v>1462809</v>
      </c>
      <c r="H765">
        <f t="shared" ref="H765:I767" si="789">B762</f>
        <v>120</v>
      </c>
      <c r="I765">
        <f t="shared" si="789"/>
        <v>1537835</v>
      </c>
      <c r="J765">
        <f t="shared" ref="J765:K767" si="790">B761</f>
        <v>120</v>
      </c>
      <c r="K765">
        <f t="shared" si="790"/>
        <v>1374284</v>
      </c>
    </row>
    <row r="766" spans="1:11" x14ac:dyDescent="0.25">
      <c r="A766" s="1">
        <v>41304</v>
      </c>
      <c r="B766">
        <v>120</v>
      </c>
      <c r="C766">
        <v>1616394</v>
      </c>
      <c r="D766">
        <f t="shared" si="735"/>
        <v>120</v>
      </c>
      <c r="E766">
        <f t="shared" si="736"/>
        <v>1151678</v>
      </c>
      <c r="F766">
        <f t="shared" si="788"/>
        <v>120</v>
      </c>
      <c r="G766">
        <f t="shared" si="788"/>
        <v>1271486</v>
      </c>
      <c r="H766">
        <f t="shared" si="789"/>
        <v>120</v>
      </c>
      <c r="I766">
        <f t="shared" si="789"/>
        <v>1462809</v>
      </c>
      <c r="J766">
        <f t="shared" si="790"/>
        <v>120</v>
      </c>
      <c r="K766">
        <f t="shared" si="790"/>
        <v>1537835</v>
      </c>
    </row>
    <row r="767" spans="1:11" x14ac:dyDescent="0.25">
      <c r="A767" s="1">
        <v>41305</v>
      </c>
      <c r="B767">
        <v>120</v>
      </c>
      <c r="C767">
        <v>1634944</v>
      </c>
      <c r="D767">
        <f t="shared" si="735"/>
        <v>120</v>
      </c>
      <c r="E767">
        <f t="shared" si="736"/>
        <v>1616394</v>
      </c>
      <c r="F767">
        <f t="shared" si="788"/>
        <v>120</v>
      </c>
      <c r="G767">
        <f t="shared" si="788"/>
        <v>1151678</v>
      </c>
      <c r="H767">
        <f t="shared" si="789"/>
        <v>120</v>
      </c>
      <c r="I767">
        <f t="shared" si="789"/>
        <v>1271486</v>
      </c>
      <c r="J767">
        <f t="shared" si="790"/>
        <v>120</v>
      </c>
      <c r="K767">
        <f t="shared" si="790"/>
        <v>1462809</v>
      </c>
    </row>
    <row r="768" spans="1:11" x14ac:dyDescent="0.25">
      <c r="A768" s="1">
        <v>41306</v>
      </c>
      <c r="B768">
        <v>120</v>
      </c>
      <c r="C768">
        <v>1814460</v>
      </c>
      <c r="D768">
        <f t="shared" si="735"/>
        <v>120</v>
      </c>
      <c r="E768">
        <f t="shared" si="736"/>
        <v>1634944</v>
      </c>
      <c r="F768">
        <f t="shared" ref="F768:G770" si="791">B766</f>
        <v>120</v>
      </c>
      <c r="G768">
        <f t="shared" si="791"/>
        <v>1616394</v>
      </c>
      <c r="H768">
        <f t="shared" ref="H768:I770" si="792">B765</f>
        <v>120</v>
      </c>
      <c r="I768">
        <f t="shared" si="792"/>
        <v>1151678</v>
      </c>
      <c r="J768">
        <f t="shared" ref="J768:K770" si="793">B764</f>
        <v>120</v>
      </c>
      <c r="K768">
        <f t="shared" si="793"/>
        <v>1271486</v>
      </c>
    </row>
    <row r="769" spans="1:11" x14ac:dyDescent="0.25">
      <c r="A769" s="1">
        <v>41307</v>
      </c>
      <c r="B769">
        <v>120</v>
      </c>
      <c r="C769">
        <v>1888845</v>
      </c>
      <c r="D769">
        <f t="shared" si="735"/>
        <v>120</v>
      </c>
      <c r="E769">
        <f t="shared" si="736"/>
        <v>1814460</v>
      </c>
      <c r="F769">
        <f t="shared" si="791"/>
        <v>120</v>
      </c>
      <c r="G769">
        <f t="shared" si="791"/>
        <v>1634944</v>
      </c>
      <c r="H769">
        <f t="shared" si="792"/>
        <v>120</v>
      </c>
      <c r="I769">
        <f t="shared" si="792"/>
        <v>1616394</v>
      </c>
      <c r="J769">
        <f t="shared" si="793"/>
        <v>120</v>
      </c>
      <c r="K769">
        <f t="shared" si="793"/>
        <v>1151678</v>
      </c>
    </row>
    <row r="770" spans="1:11" x14ac:dyDescent="0.25">
      <c r="A770" s="1">
        <v>41308</v>
      </c>
      <c r="B770">
        <v>120</v>
      </c>
      <c r="C770">
        <v>1742951</v>
      </c>
      <c r="D770">
        <f t="shared" si="735"/>
        <v>120</v>
      </c>
      <c r="E770">
        <f t="shared" si="736"/>
        <v>1888845</v>
      </c>
      <c r="F770">
        <f t="shared" si="791"/>
        <v>120</v>
      </c>
      <c r="G770">
        <f t="shared" si="791"/>
        <v>1814460</v>
      </c>
      <c r="H770">
        <f t="shared" si="792"/>
        <v>120</v>
      </c>
      <c r="I770">
        <f t="shared" si="792"/>
        <v>1634944</v>
      </c>
      <c r="J770">
        <f t="shared" si="793"/>
        <v>120</v>
      </c>
      <c r="K770">
        <f t="shared" si="793"/>
        <v>1616394</v>
      </c>
    </row>
    <row r="771" spans="1:11" x14ac:dyDescent="0.25">
      <c r="A771" s="1">
        <v>41309</v>
      </c>
      <c r="B771">
        <v>120</v>
      </c>
      <c r="C771">
        <v>1441453</v>
      </c>
      <c r="D771">
        <f t="shared" si="735"/>
        <v>120</v>
      </c>
      <c r="E771">
        <f t="shared" si="736"/>
        <v>1742951</v>
      </c>
      <c r="F771">
        <f t="shared" ref="F771:G773" si="794">B769</f>
        <v>120</v>
      </c>
      <c r="G771">
        <f t="shared" si="794"/>
        <v>1888845</v>
      </c>
      <c r="H771">
        <f t="shared" ref="H771:I773" si="795">B768</f>
        <v>120</v>
      </c>
      <c r="I771">
        <f t="shared" si="795"/>
        <v>1814460</v>
      </c>
      <c r="J771">
        <f t="shared" ref="J771:K773" si="796">B767</f>
        <v>120</v>
      </c>
      <c r="K771">
        <f t="shared" si="796"/>
        <v>1634944</v>
      </c>
    </row>
    <row r="772" spans="1:11" x14ac:dyDescent="0.25">
      <c r="A772" s="1">
        <v>41310</v>
      </c>
      <c r="B772">
        <v>120</v>
      </c>
      <c r="C772">
        <v>1608073</v>
      </c>
      <c r="D772">
        <f t="shared" si="735"/>
        <v>120</v>
      </c>
      <c r="E772">
        <f t="shared" si="736"/>
        <v>1441453</v>
      </c>
      <c r="F772">
        <f t="shared" si="794"/>
        <v>120</v>
      </c>
      <c r="G772">
        <f t="shared" si="794"/>
        <v>1742951</v>
      </c>
      <c r="H772">
        <f t="shared" si="795"/>
        <v>120</v>
      </c>
      <c r="I772">
        <f t="shared" si="795"/>
        <v>1888845</v>
      </c>
      <c r="J772">
        <f t="shared" si="796"/>
        <v>120</v>
      </c>
      <c r="K772">
        <f t="shared" si="796"/>
        <v>1814460</v>
      </c>
    </row>
    <row r="773" spans="1:11" x14ac:dyDescent="0.25">
      <c r="A773" s="1">
        <v>41311</v>
      </c>
      <c r="B773">
        <v>120</v>
      </c>
      <c r="C773">
        <v>1891944</v>
      </c>
      <c r="D773">
        <f t="shared" si="735"/>
        <v>120</v>
      </c>
      <c r="E773">
        <f t="shared" si="736"/>
        <v>1608073</v>
      </c>
      <c r="F773">
        <f t="shared" si="794"/>
        <v>120</v>
      </c>
      <c r="G773">
        <f t="shared" si="794"/>
        <v>1441453</v>
      </c>
      <c r="H773">
        <f t="shared" si="795"/>
        <v>120</v>
      </c>
      <c r="I773">
        <f t="shared" si="795"/>
        <v>1742951</v>
      </c>
      <c r="J773">
        <f t="shared" si="796"/>
        <v>120</v>
      </c>
      <c r="K773">
        <f t="shared" si="796"/>
        <v>1888845</v>
      </c>
    </row>
    <row r="774" spans="1:11" x14ac:dyDescent="0.25">
      <c r="A774" s="1">
        <v>41312</v>
      </c>
      <c r="B774">
        <v>120</v>
      </c>
      <c r="C774">
        <v>1973773</v>
      </c>
      <c r="D774">
        <f t="shared" si="735"/>
        <v>120</v>
      </c>
      <c r="E774">
        <f t="shared" si="736"/>
        <v>1891944</v>
      </c>
      <c r="F774">
        <f t="shared" ref="F774:G776" si="797">B772</f>
        <v>120</v>
      </c>
      <c r="G774">
        <f t="shared" si="797"/>
        <v>1608073</v>
      </c>
      <c r="H774">
        <f t="shared" ref="H774:I776" si="798">B771</f>
        <v>120</v>
      </c>
      <c r="I774">
        <f t="shared" si="798"/>
        <v>1441453</v>
      </c>
      <c r="J774">
        <f t="shared" ref="J774:K776" si="799">B770</f>
        <v>120</v>
      </c>
      <c r="K774">
        <f t="shared" si="799"/>
        <v>1742951</v>
      </c>
    </row>
    <row r="775" spans="1:11" x14ac:dyDescent="0.25">
      <c r="A775" s="1">
        <v>41313</v>
      </c>
      <c r="B775">
        <v>120</v>
      </c>
      <c r="C775">
        <v>1719392</v>
      </c>
      <c r="D775">
        <f t="shared" si="735"/>
        <v>120</v>
      </c>
      <c r="E775">
        <f t="shared" si="736"/>
        <v>1973773</v>
      </c>
      <c r="F775">
        <f t="shared" si="797"/>
        <v>120</v>
      </c>
      <c r="G775">
        <f t="shared" si="797"/>
        <v>1891944</v>
      </c>
      <c r="H775">
        <f t="shared" si="798"/>
        <v>120</v>
      </c>
      <c r="I775">
        <f t="shared" si="798"/>
        <v>1608073</v>
      </c>
      <c r="J775">
        <f t="shared" si="799"/>
        <v>120</v>
      </c>
      <c r="K775">
        <f t="shared" si="799"/>
        <v>1441453</v>
      </c>
    </row>
    <row r="776" spans="1:11" x14ac:dyDescent="0.25">
      <c r="A776" s="1">
        <v>41314</v>
      </c>
      <c r="B776">
        <v>120</v>
      </c>
      <c r="C776">
        <v>1750333</v>
      </c>
      <c r="D776">
        <f t="shared" si="735"/>
        <v>120</v>
      </c>
      <c r="E776">
        <f t="shared" si="736"/>
        <v>1719392</v>
      </c>
      <c r="F776">
        <f t="shared" si="797"/>
        <v>120</v>
      </c>
      <c r="G776">
        <f t="shared" si="797"/>
        <v>1973773</v>
      </c>
      <c r="H776">
        <f t="shared" si="798"/>
        <v>120</v>
      </c>
      <c r="I776">
        <f t="shared" si="798"/>
        <v>1891944</v>
      </c>
      <c r="J776">
        <f t="shared" si="799"/>
        <v>120</v>
      </c>
      <c r="K776">
        <f t="shared" si="799"/>
        <v>1608073</v>
      </c>
    </row>
    <row r="777" spans="1:11" x14ac:dyDescent="0.25">
      <c r="A777" s="1">
        <v>41315</v>
      </c>
      <c r="B777">
        <v>120</v>
      </c>
      <c r="C777">
        <v>1803018</v>
      </c>
      <c r="D777">
        <f t="shared" si="735"/>
        <v>120</v>
      </c>
      <c r="E777">
        <f t="shared" si="736"/>
        <v>1750333</v>
      </c>
      <c r="F777">
        <f t="shared" ref="F777:G779" si="800">B775</f>
        <v>120</v>
      </c>
      <c r="G777">
        <f t="shared" si="800"/>
        <v>1719392</v>
      </c>
      <c r="H777">
        <f t="shared" ref="H777:I779" si="801">B774</f>
        <v>120</v>
      </c>
      <c r="I777">
        <f t="shared" si="801"/>
        <v>1973773</v>
      </c>
      <c r="J777">
        <f t="shared" ref="J777:K779" si="802">B773</f>
        <v>120</v>
      </c>
      <c r="K777">
        <f t="shared" si="802"/>
        <v>1891944</v>
      </c>
    </row>
    <row r="778" spans="1:11" x14ac:dyDescent="0.25">
      <c r="A778" s="1">
        <v>41316</v>
      </c>
      <c r="B778">
        <v>120</v>
      </c>
      <c r="C778">
        <v>1687485</v>
      </c>
      <c r="D778">
        <f t="shared" ref="D778:D841" si="803">B777</f>
        <v>120</v>
      </c>
      <c r="E778">
        <f t="shared" ref="E778:E841" si="804">C777</f>
        <v>1803018</v>
      </c>
      <c r="F778">
        <f t="shared" si="800"/>
        <v>120</v>
      </c>
      <c r="G778">
        <f t="shared" si="800"/>
        <v>1750333</v>
      </c>
      <c r="H778">
        <f t="shared" si="801"/>
        <v>120</v>
      </c>
      <c r="I778">
        <f t="shared" si="801"/>
        <v>1719392</v>
      </c>
      <c r="J778">
        <f t="shared" si="802"/>
        <v>120</v>
      </c>
      <c r="K778">
        <f t="shared" si="802"/>
        <v>1973773</v>
      </c>
    </row>
    <row r="779" spans="1:11" x14ac:dyDescent="0.25">
      <c r="A779" s="1">
        <v>41317</v>
      </c>
      <c r="B779">
        <v>120</v>
      </c>
      <c r="C779">
        <v>1596107</v>
      </c>
      <c r="D779">
        <f t="shared" si="803"/>
        <v>120</v>
      </c>
      <c r="E779">
        <f t="shared" si="804"/>
        <v>1687485</v>
      </c>
      <c r="F779">
        <f t="shared" si="800"/>
        <v>120</v>
      </c>
      <c r="G779">
        <f t="shared" si="800"/>
        <v>1803018</v>
      </c>
      <c r="H779">
        <f t="shared" si="801"/>
        <v>120</v>
      </c>
      <c r="I779">
        <f t="shared" si="801"/>
        <v>1750333</v>
      </c>
      <c r="J779">
        <f t="shared" si="802"/>
        <v>120</v>
      </c>
      <c r="K779">
        <f t="shared" si="802"/>
        <v>1719392</v>
      </c>
    </row>
    <row r="780" spans="1:11" x14ac:dyDescent="0.25">
      <c r="A780" s="1">
        <v>41318</v>
      </c>
      <c r="B780">
        <v>120</v>
      </c>
      <c r="C780">
        <v>1614563</v>
      </c>
      <c r="D780">
        <f t="shared" si="803"/>
        <v>120</v>
      </c>
      <c r="E780">
        <f t="shared" si="804"/>
        <v>1596107</v>
      </c>
      <c r="F780">
        <f t="shared" ref="F780:G782" si="805">B778</f>
        <v>120</v>
      </c>
      <c r="G780">
        <f t="shared" si="805"/>
        <v>1687485</v>
      </c>
      <c r="H780">
        <f t="shared" ref="H780:I782" si="806">B777</f>
        <v>120</v>
      </c>
      <c r="I780">
        <f t="shared" si="806"/>
        <v>1803018</v>
      </c>
      <c r="J780">
        <f t="shared" ref="J780:K782" si="807">B776</f>
        <v>120</v>
      </c>
      <c r="K780">
        <f t="shared" si="807"/>
        <v>1750333</v>
      </c>
    </row>
    <row r="781" spans="1:11" x14ac:dyDescent="0.25">
      <c r="A781" s="1">
        <v>41319</v>
      </c>
      <c r="B781">
        <v>120</v>
      </c>
      <c r="C781">
        <v>1624599</v>
      </c>
      <c r="D781">
        <f t="shared" si="803"/>
        <v>120</v>
      </c>
      <c r="E781">
        <f t="shared" si="804"/>
        <v>1614563</v>
      </c>
      <c r="F781">
        <f t="shared" si="805"/>
        <v>120</v>
      </c>
      <c r="G781">
        <f t="shared" si="805"/>
        <v>1596107</v>
      </c>
      <c r="H781">
        <f t="shared" si="806"/>
        <v>120</v>
      </c>
      <c r="I781">
        <f t="shared" si="806"/>
        <v>1687485</v>
      </c>
      <c r="J781">
        <f t="shared" si="807"/>
        <v>120</v>
      </c>
      <c r="K781">
        <f t="shared" si="807"/>
        <v>1803018</v>
      </c>
    </row>
    <row r="782" spans="1:11" x14ac:dyDescent="0.25">
      <c r="A782" s="1">
        <v>41320</v>
      </c>
      <c r="B782">
        <v>120</v>
      </c>
      <c r="C782">
        <v>1593330</v>
      </c>
      <c r="D782">
        <f t="shared" si="803"/>
        <v>120</v>
      </c>
      <c r="E782">
        <f t="shared" si="804"/>
        <v>1624599</v>
      </c>
      <c r="F782">
        <f t="shared" si="805"/>
        <v>120</v>
      </c>
      <c r="G782">
        <f t="shared" si="805"/>
        <v>1614563</v>
      </c>
      <c r="H782">
        <f t="shared" si="806"/>
        <v>120</v>
      </c>
      <c r="I782">
        <f t="shared" si="806"/>
        <v>1596107</v>
      </c>
      <c r="J782">
        <f t="shared" si="807"/>
        <v>120</v>
      </c>
      <c r="K782">
        <f t="shared" si="807"/>
        <v>1687485</v>
      </c>
    </row>
    <row r="783" spans="1:11" x14ac:dyDescent="0.25">
      <c r="A783" s="1">
        <v>41321</v>
      </c>
      <c r="B783">
        <v>120</v>
      </c>
      <c r="C783">
        <v>1538395</v>
      </c>
      <c r="D783">
        <f t="shared" si="803"/>
        <v>120</v>
      </c>
      <c r="E783">
        <f t="shared" si="804"/>
        <v>1593330</v>
      </c>
      <c r="F783">
        <f t="shared" ref="F783:G785" si="808">B781</f>
        <v>120</v>
      </c>
      <c r="G783">
        <f t="shared" si="808"/>
        <v>1624599</v>
      </c>
      <c r="H783">
        <f t="shared" ref="H783:I785" si="809">B780</f>
        <v>120</v>
      </c>
      <c r="I783">
        <f t="shared" si="809"/>
        <v>1614563</v>
      </c>
      <c r="J783">
        <f t="shared" ref="J783:K785" si="810">B779</f>
        <v>120</v>
      </c>
      <c r="K783">
        <f t="shared" si="810"/>
        <v>1596107</v>
      </c>
    </row>
    <row r="784" spans="1:11" x14ac:dyDescent="0.25">
      <c r="A784" s="1">
        <v>41322</v>
      </c>
      <c r="B784">
        <v>120</v>
      </c>
      <c r="C784">
        <v>1456136</v>
      </c>
      <c r="D784">
        <f t="shared" si="803"/>
        <v>120</v>
      </c>
      <c r="E784">
        <f t="shared" si="804"/>
        <v>1538395</v>
      </c>
      <c r="F784">
        <f t="shared" si="808"/>
        <v>120</v>
      </c>
      <c r="G784">
        <f t="shared" si="808"/>
        <v>1593330</v>
      </c>
      <c r="H784">
        <f t="shared" si="809"/>
        <v>120</v>
      </c>
      <c r="I784">
        <f t="shared" si="809"/>
        <v>1624599</v>
      </c>
      <c r="J784">
        <f t="shared" si="810"/>
        <v>120</v>
      </c>
      <c r="K784">
        <f t="shared" si="810"/>
        <v>1614563</v>
      </c>
    </row>
    <row r="785" spans="1:11" x14ac:dyDescent="0.25">
      <c r="A785" s="1">
        <v>41323</v>
      </c>
      <c r="B785">
        <v>120</v>
      </c>
      <c r="C785">
        <v>1493593</v>
      </c>
      <c r="D785">
        <f t="shared" si="803"/>
        <v>120</v>
      </c>
      <c r="E785">
        <f t="shared" si="804"/>
        <v>1456136</v>
      </c>
      <c r="F785">
        <f t="shared" si="808"/>
        <v>120</v>
      </c>
      <c r="G785">
        <f t="shared" si="808"/>
        <v>1538395</v>
      </c>
      <c r="H785">
        <f t="shared" si="809"/>
        <v>120</v>
      </c>
      <c r="I785">
        <f t="shared" si="809"/>
        <v>1593330</v>
      </c>
      <c r="J785">
        <f t="shared" si="810"/>
        <v>120</v>
      </c>
      <c r="K785">
        <f t="shared" si="810"/>
        <v>1624599</v>
      </c>
    </row>
    <row r="786" spans="1:11" x14ac:dyDescent="0.25">
      <c r="A786" s="1">
        <v>41324</v>
      </c>
      <c r="B786">
        <v>120</v>
      </c>
      <c r="C786">
        <v>1480232</v>
      </c>
      <c r="D786">
        <f t="shared" si="803"/>
        <v>120</v>
      </c>
      <c r="E786">
        <f t="shared" si="804"/>
        <v>1493593</v>
      </c>
      <c r="F786">
        <f t="shared" ref="F786:G788" si="811">B784</f>
        <v>120</v>
      </c>
      <c r="G786">
        <f t="shared" si="811"/>
        <v>1456136</v>
      </c>
      <c r="H786">
        <f t="shared" ref="H786:I788" si="812">B783</f>
        <v>120</v>
      </c>
      <c r="I786">
        <f t="shared" si="812"/>
        <v>1538395</v>
      </c>
      <c r="J786">
        <f t="shared" ref="J786:K788" si="813">B782</f>
        <v>120</v>
      </c>
      <c r="K786">
        <f t="shared" si="813"/>
        <v>1593330</v>
      </c>
    </row>
    <row r="787" spans="1:11" x14ac:dyDescent="0.25">
      <c r="A787" s="1">
        <v>41325</v>
      </c>
      <c r="B787">
        <v>120</v>
      </c>
      <c r="C787">
        <v>1339749</v>
      </c>
      <c r="D787">
        <f t="shared" si="803"/>
        <v>120</v>
      </c>
      <c r="E787">
        <f t="shared" si="804"/>
        <v>1480232</v>
      </c>
      <c r="F787">
        <f t="shared" si="811"/>
        <v>120</v>
      </c>
      <c r="G787">
        <f t="shared" si="811"/>
        <v>1493593</v>
      </c>
      <c r="H787">
        <f t="shared" si="812"/>
        <v>120</v>
      </c>
      <c r="I787">
        <f t="shared" si="812"/>
        <v>1456136</v>
      </c>
      <c r="J787">
        <f t="shared" si="813"/>
        <v>120</v>
      </c>
      <c r="K787">
        <f t="shared" si="813"/>
        <v>1538395</v>
      </c>
    </row>
    <row r="788" spans="1:11" x14ac:dyDescent="0.25">
      <c r="A788" s="1">
        <v>41326</v>
      </c>
      <c r="B788">
        <v>120</v>
      </c>
      <c r="C788">
        <v>1274724</v>
      </c>
      <c r="D788">
        <f t="shared" si="803"/>
        <v>120</v>
      </c>
      <c r="E788">
        <f t="shared" si="804"/>
        <v>1339749</v>
      </c>
      <c r="F788">
        <f t="shared" si="811"/>
        <v>120</v>
      </c>
      <c r="G788">
        <f t="shared" si="811"/>
        <v>1480232</v>
      </c>
      <c r="H788">
        <f t="shared" si="812"/>
        <v>120</v>
      </c>
      <c r="I788">
        <f t="shared" si="812"/>
        <v>1493593</v>
      </c>
      <c r="J788">
        <f t="shared" si="813"/>
        <v>120</v>
      </c>
      <c r="K788">
        <f t="shared" si="813"/>
        <v>1456136</v>
      </c>
    </row>
    <row r="789" spans="1:11" x14ac:dyDescent="0.25">
      <c r="A789" s="1">
        <v>41327</v>
      </c>
      <c r="B789">
        <v>120</v>
      </c>
      <c r="C789">
        <v>1189867</v>
      </c>
      <c r="D789">
        <f t="shared" si="803"/>
        <v>120</v>
      </c>
      <c r="E789">
        <f t="shared" si="804"/>
        <v>1274724</v>
      </c>
      <c r="F789">
        <f t="shared" ref="F789:G791" si="814">B787</f>
        <v>120</v>
      </c>
      <c r="G789">
        <f t="shared" si="814"/>
        <v>1339749</v>
      </c>
      <c r="H789">
        <f t="shared" ref="H789:I791" si="815">B786</f>
        <v>120</v>
      </c>
      <c r="I789">
        <f t="shared" si="815"/>
        <v>1480232</v>
      </c>
      <c r="J789">
        <f t="shared" ref="J789:K791" si="816">B785</f>
        <v>120</v>
      </c>
      <c r="K789">
        <f t="shared" si="816"/>
        <v>1493593</v>
      </c>
    </row>
    <row r="790" spans="1:11" x14ac:dyDescent="0.25">
      <c r="A790" s="1">
        <v>41328</v>
      </c>
      <c r="B790">
        <v>120</v>
      </c>
      <c r="C790">
        <v>1227380</v>
      </c>
      <c r="D790">
        <f t="shared" si="803"/>
        <v>120</v>
      </c>
      <c r="E790">
        <f t="shared" si="804"/>
        <v>1189867</v>
      </c>
      <c r="F790">
        <f t="shared" si="814"/>
        <v>120</v>
      </c>
      <c r="G790">
        <f t="shared" si="814"/>
        <v>1274724</v>
      </c>
      <c r="H790">
        <f t="shared" si="815"/>
        <v>120</v>
      </c>
      <c r="I790">
        <f t="shared" si="815"/>
        <v>1339749</v>
      </c>
      <c r="J790">
        <f t="shared" si="816"/>
        <v>120</v>
      </c>
      <c r="K790">
        <f t="shared" si="816"/>
        <v>1480232</v>
      </c>
    </row>
    <row r="791" spans="1:11" x14ac:dyDescent="0.25">
      <c r="A791" s="1">
        <v>41329</v>
      </c>
      <c r="B791">
        <v>120</v>
      </c>
      <c r="C791">
        <v>1394975</v>
      </c>
      <c r="D791">
        <f t="shared" si="803"/>
        <v>120</v>
      </c>
      <c r="E791">
        <f t="shared" si="804"/>
        <v>1227380</v>
      </c>
      <c r="F791">
        <f t="shared" si="814"/>
        <v>120</v>
      </c>
      <c r="G791">
        <f t="shared" si="814"/>
        <v>1189867</v>
      </c>
      <c r="H791">
        <f t="shared" si="815"/>
        <v>120</v>
      </c>
      <c r="I791">
        <f t="shared" si="815"/>
        <v>1274724</v>
      </c>
      <c r="J791">
        <f t="shared" si="816"/>
        <v>120</v>
      </c>
      <c r="K791">
        <f t="shared" si="816"/>
        <v>1339749</v>
      </c>
    </row>
    <row r="792" spans="1:11" x14ac:dyDescent="0.25">
      <c r="A792" s="1">
        <v>41330</v>
      </c>
      <c r="B792">
        <v>120</v>
      </c>
      <c r="C792">
        <v>1473902</v>
      </c>
      <c r="D792">
        <f t="shared" si="803"/>
        <v>120</v>
      </c>
      <c r="E792">
        <f t="shared" si="804"/>
        <v>1394975</v>
      </c>
      <c r="F792">
        <f t="shared" ref="F792:G794" si="817">B790</f>
        <v>120</v>
      </c>
      <c r="G792">
        <f t="shared" si="817"/>
        <v>1227380</v>
      </c>
      <c r="H792">
        <f t="shared" ref="H792:I794" si="818">B789</f>
        <v>120</v>
      </c>
      <c r="I792">
        <f t="shared" si="818"/>
        <v>1189867</v>
      </c>
      <c r="J792">
        <f t="shared" ref="J792:K794" si="819">B788</f>
        <v>120</v>
      </c>
      <c r="K792">
        <f t="shared" si="819"/>
        <v>1274724</v>
      </c>
    </row>
    <row r="793" spans="1:11" x14ac:dyDescent="0.25">
      <c r="A793" s="1">
        <v>41331</v>
      </c>
      <c r="B793">
        <v>120</v>
      </c>
      <c r="C793">
        <v>1466404</v>
      </c>
      <c r="D793">
        <f t="shared" si="803"/>
        <v>120</v>
      </c>
      <c r="E793">
        <f t="shared" si="804"/>
        <v>1473902</v>
      </c>
      <c r="F793">
        <f t="shared" si="817"/>
        <v>120</v>
      </c>
      <c r="G793">
        <f t="shared" si="817"/>
        <v>1394975</v>
      </c>
      <c r="H793">
        <f t="shared" si="818"/>
        <v>120</v>
      </c>
      <c r="I793">
        <f t="shared" si="818"/>
        <v>1227380</v>
      </c>
      <c r="J793">
        <f t="shared" si="819"/>
        <v>120</v>
      </c>
      <c r="K793">
        <f t="shared" si="819"/>
        <v>1189867</v>
      </c>
    </row>
    <row r="794" spans="1:11" x14ac:dyDescent="0.25">
      <c r="A794" s="1">
        <v>41332</v>
      </c>
      <c r="B794">
        <v>120</v>
      </c>
      <c r="C794">
        <v>1446045</v>
      </c>
      <c r="D794">
        <f t="shared" si="803"/>
        <v>120</v>
      </c>
      <c r="E794">
        <f t="shared" si="804"/>
        <v>1466404</v>
      </c>
      <c r="F794">
        <f t="shared" si="817"/>
        <v>120</v>
      </c>
      <c r="G794">
        <f t="shared" si="817"/>
        <v>1473902</v>
      </c>
      <c r="H794">
        <f t="shared" si="818"/>
        <v>120</v>
      </c>
      <c r="I794">
        <f t="shared" si="818"/>
        <v>1394975</v>
      </c>
      <c r="J794">
        <f t="shared" si="819"/>
        <v>120</v>
      </c>
      <c r="K794">
        <f t="shared" si="819"/>
        <v>1227380</v>
      </c>
    </row>
    <row r="795" spans="1:11" x14ac:dyDescent="0.25">
      <c r="A795" s="1">
        <v>41333</v>
      </c>
      <c r="B795">
        <v>120</v>
      </c>
      <c r="C795">
        <v>1393003</v>
      </c>
      <c r="D795">
        <f t="shared" si="803"/>
        <v>120</v>
      </c>
      <c r="E795">
        <f t="shared" si="804"/>
        <v>1446045</v>
      </c>
      <c r="F795">
        <f t="shared" ref="F795:G797" si="820">B793</f>
        <v>120</v>
      </c>
      <c r="G795">
        <f t="shared" si="820"/>
        <v>1466404</v>
      </c>
      <c r="H795">
        <f t="shared" ref="H795:I797" si="821">B792</f>
        <v>120</v>
      </c>
      <c r="I795">
        <f t="shared" si="821"/>
        <v>1473902</v>
      </c>
      <c r="J795">
        <f t="shared" ref="J795:K797" si="822">B791</f>
        <v>120</v>
      </c>
      <c r="K795">
        <f t="shared" si="822"/>
        <v>1394975</v>
      </c>
    </row>
    <row r="796" spans="1:11" x14ac:dyDescent="0.25">
      <c r="A796" s="1">
        <v>41334</v>
      </c>
      <c r="B796">
        <v>120</v>
      </c>
      <c r="C796">
        <v>1429577</v>
      </c>
      <c r="D796">
        <f t="shared" si="803"/>
        <v>120</v>
      </c>
      <c r="E796">
        <f t="shared" si="804"/>
        <v>1393003</v>
      </c>
      <c r="F796">
        <f t="shared" si="820"/>
        <v>120</v>
      </c>
      <c r="G796">
        <f t="shared" si="820"/>
        <v>1446045</v>
      </c>
      <c r="H796">
        <f t="shared" si="821"/>
        <v>120</v>
      </c>
      <c r="I796">
        <f t="shared" si="821"/>
        <v>1466404</v>
      </c>
      <c r="J796">
        <f t="shared" si="822"/>
        <v>120</v>
      </c>
      <c r="K796">
        <f t="shared" si="822"/>
        <v>1473902</v>
      </c>
    </row>
    <row r="797" spans="1:11" x14ac:dyDescent="0.25">
      <c r="A797" s="1">
        <v>41335</v>
      </c>
      <c r="B797">
        <v>120</v>
      </c>
      <c r="C797">
        <v>1507824</v>
      </c>
      <c r="D797">
        <f t="shared" si="803"/>
        <v>120</v>
      </c>
      <c r="E797">
        <f t="shared" si="804"/>
        <v>1429577</v>
      </c>
      <c r="F797">
        <f t="shared" si="820"/>
        <v>120</v>
      </c>
      <c r="G797">
        <f t="shared" si="820"/>
        <v>1393003</v>
      </c>
      <c r="H797">
        <f t="shared" si="821"/>
        <v>120</v>
      </c>
      <c r="I797">
        <f t="shared" si="821"/>
        <v>1446045</v>
      </c>
      <c r="J797">
        <f t="shared" si="822"/>
        <v>120</v>
      </c>
      <c r="K797">
        <f t="shared" si="822"/>
        <v>1466404</v>
      </c>
    </row>
    <row r="798" spans="1:11" x14ac:dyDescent="0.25">
      <c r="A798" s="1">
        <v>41336</v>
      </c>
      <c r="B798">
        <v>120</v>
      </c>
      <c r="C798">
        <v>1596244</v>
      </c>
      <c r="D798">
        <f t="shared" si="803"/>
        <v>120</v>
      </c>
      <c r="E798">
        <f t="shared" si="804"/>
        <v>1507824</v>
      </c>
      <c r="F798">
        <f t="shared" ref="F798:G800" si="823">B796</f>
        <v>120</v>
      </c>
      <c r="G798">
        <f t="shared" si="823"/>
        <v>1429577</v>
      </c>
      <c r="H798">
        <f t="shared" ref="H798:I800" si="824">B795</f>
        <v>120</v>
      </c>
      <c r="I798">
        <f t="shared" si="824"/>
        <v>1393003</v>
      </c>
      <c r="J798">
        <f t="shared" ref="J798:K800" si="825">B794</f>
        <v>120</v>
      </c>
      <c r="K798">
        <f t="shared" si="825"/>
        <v>1446045</v>
      </c>
    </row>
    <row r="799" spans="1:11" x14ac:dyDescent="0.25">
      <c r="A799" s="1">
        <v>41337</v>
      </c>
      <c r="B799">
        <v>120</v>
      </c>
      <c r="C799">
        <v>1337278</v>
      </c>
      <c r="D799">
        <f t="shared" si="803"/>
        <v>120</v>
      </c>
      <c r="E799">
        <f t="shared" si="804"/>
        <v>1596244</v>
      </c>
      <c r="F799">
        <f t="shared" si="823"/>
        <v>120</v>
      </c>
      <c r="G799">
        <f t="shared" si="823"/>
        <v>1507824</v>
      </c>
      <c r="H799">
        <f t="shared" si="824"/>
        <v>120</v>
      </c>
      <c r="I799">
        <f t="shared" si="824"/>
        <v>1429577</v>
      </c>
      <c r="J799">
        <f t="shared" si="825"/>
        <v>120</v>
      </c>
      <c r="K799">
        <f t="shared" si="825"/>
        <v>1393003</v>
      </c>
    </row>
    <row r="800" spans="1:11" x14ac:dyDescent="0.25">
      <c r="A800" s="1">
        <v>41338</v>
      </c>
      <c r="B800">
        <v>120</v>
      </c>
      <c r="C800">
        <v>1601671</v>
      </c>
      <c r="D800">
        <f t="shared" si="803"/>
        <v>120</v>
      </c>
      <c r="E800">
        <f t="shared" si="804"/>
        <v>1337278</v>
      </c>
      <c r="F800">
        <f t="shared" si="823"/>
        <v>120</v>
      </c>
      <c r="G800">
        <f t="shared" si="823"/>
        <v>1596244</v>
      </c>
      <c r="H800">
        <f t="shared" si="824"/>
        <v>120</v>
      </c>
      <c r="I800">
        <f t="shared" si="824"/>
        <v>1507824</v>
      </c>
      <c r="J800">
        <f t="shared" si="825"/>
        <v>120</v>
      </c>
      <c r="K800">
        <f t="shared" si="825"/>
        <v>1429577</v>
      </c>
    </row>
    <row r="801" spans="1:11" x14ac:dyDescent="0.25">
      <c r="A801" s="1">
        <v>41339</v>
      </c>
      <c r="B801">
        <v>120</v>
      </c>
      <c r="C801">
        <v>1725950</v>
      </c>
      <c r="D801">
        <f t="shared" si="803"/>
        <v>120</v>
      </c>
      <c r="E801">
        <f t="shared" si="804"/>
        <v>1601671</v>
      </c>
      <c r="F801">
        <f t="shared" ref="F801:G803" si="826">B799</f>
        <v>120</v>
      </c>
      <c r="G801">
        <f t="shared" si="826"/>
        <v>1337278</v>
      </c>
      <c r="H801">
        <f t="shared" ref="H801:I803" si="827">B798</f>
        <v>120</v>
      </c>
      <c r="I801">
        <f t="shared" si="827"/>
        <v>1596244</v>
      </c>
      <c r="J801">
        <f t="shared" ref="J801:K803" si="828">B797</f>
        <v>120</v>
      </c>
      <c r="K801">
        <f t="shared" si="828"/>
        <v>1507824</v>
      </c>
    </row>
    <row r="802" spans="1:11" x14ac:dyDescent="0.25">
      <c r="A802" s="1">
        <v>41340</v>
      </c>
      <c r="B802">
        <v>120</v>
      </c>
      <c r="C802">
        <v>1684825</v>
      </c>
      <c r="D802">
        <f t="shared" si="803"/>
        <v>120</v>
      </c>
      <c r="E802">
        <f t="shared" si="804"/>
        <v>1725950</v>
      </c>
      <c r="F802">
        <f t="shared" si="826"/>
        <v>120</v>
      </c>
      <c r="G802">
        <f t="shared" si="826"/>
        <v>1601671</v>
      </c>
      <c r="H802">
        <f t="shared" si="827"/>
        <v>120</v>
      </c>
      <c r="I802">
        <f t="shared" si="827"/>
        <v>1337278</v>
      </c>
      <c r="J802">
        <f t="shared" si="828"/>
        <v>120</v>
      </c>
      <c r="K802">
        <f t="shared" si="828"/>
        <v>1596244</v>
      </c>
    </row>
    <row r="803" spans="1:11" x14ac:dyDescent="0.25">
      <c r="A803" s="1">
        <v>41341</v>
      </c>
      <c r="B803">
        <v>120</v>
      </c>
      <c r="C803">
        <v>1727956</v>
      </c>
      <c r="D803">
        <f t="shared" si="803"/>
        <v>120</v>
      </c>
      <c r="E803">
        <f t="shared" si="804"/>
        <v>1684825</v>
      </c>
      <c r="F803">
        <f t="shared" si="826"/>
        <v>120</v>
      </c>
      <c r="G803">
        <f t="shared" si="826"/>
        <v>1725950</v>
      </c>
      <c r="H803">
        <f t="shared" si="827"/>
        <v>120</v>
      </c>
      <c r="I803">
        <f t="shared" si="827"/>
        <v>1601671</v>
      </c>
      <c r="J803">
        <f t="shared" si="828"/>
        <v>120</v>
      </c>
      <c r="K803">
        <f t="shared" si="828"/>
        <v>1337278</v>
      </c>
    </row>
    <row r="804" spans="1:11" x14ac:dyDescent="0.25">
      <c r="A804" s="1">
        <v>41342</v>
      </c>
      <c r="B804">
        <v>120</v>
      </c>
      <c r="C804">
        <v>2036355</v>
      </c>
      <c r="D804">
        <f t="shared" si="803"/>
        <v>120</v>
      </c>
      <c r="E804">
        <f t="shared" si="804"/>
        <v>1727956</v>
      </c>
      <c r="F804">
        <f t="shared" ref="F804:G806" si="829">B802</f>
        <v>120</v>
      </c>
      <c r="G804">
        <f t="shared" si="829"/>
        <v>1684825</v>
      </c>
      <c r="H804">
        <f t="shared" ref="H804:I806" si="830">B801</f>
        <v>120</v>
      </c>
      <c r="I804">
        <f t="shared" si="830"/>
        <v>1725950</v>
      </c>
      <c r="J804">
        <f t="shared" ref="J804:K806" si="831">B800</f>
        <v>120</v>
      </c>
      <c r="K804">
        <f t="shared" si="831"/>
        <v>1601671</v>
      </c>
    </row>
    <row r="805" spans="1:11" x14ac:dyDescent="0.25">
      <c r="A805" s="1">
        <v>41343</v>
      </c>
      <c r="B805">
        <v>109</v>
      </c>
      <c r="C805">
        <v>1906147</v>
      </c>
      <c r="D805">
        <f t="shared" si="803"/>
        <v>120</v>
      </c>
      <c r="E805">
        <f t="shared" si="804"/>
        <v>2036355</v>
      </c>
      <c r="F805">
        <f t="shared" si="829"/>
        <v>120</v>
      </c>
      <c r="G805">
        <f t="shared" si="829"/>
        <v>1727956</v>
      </c>
      <c r="H805">
        <f t="shared" si="830"/>
        <v>120</v>
      </c>
      <c r="I805">
        <f t="shared" si="830"/>
        <v>1684825</v>
      </c>
      <c r="J805">
        <f t="shared" si="831"/>
        <v>120</v>
      </c>
      <c r="K805">
        <f t="shared" si="831"/>
        <v>1725950</v>
      </c>
    </row>
    <row r="806" spans="1:11" x14ac:dyDescent="0.25">
      <c r="A806" s="1">
        <v>41344</v>
      </c>
      <c r="B806">
        <v>120</v>
      </c>
      <c r="C806">
        <v>1835285</v>
      </c>
      <c r="D806">
        <f t="shared" si="803"/>
        <v>109</v>
      </c>
      <c r="E806">
        <f t="shared" si="804"/>
        <v>1906147</v>
      </c>
      <c r="F806">
        <f t="shared" si="829"/>
        <v>120</v>
      </c>
      <c r="G806">
        <f t="shared" si="829"/>
        <v>2036355</v>
      </c>
      <c r="H806">
        <f t="shared" si="830"/>
        <v>120</v>
      </c>
      <c r="I806">
        <f t="shared" si="830"/>
        <v>1727956</v>
      </c>
      <c r="J806">
        <f t="shared" si="831"/>
        <v>120</v>
      </c>
      <c r="K806">
        <f t="shared" si="831"/>
        <v>1684825</v>
      </c>
    </row>
    <row r="807" spans="1:11" x14ac:dyDescent="0.25">
      <c r="A807" s="1">
        <v>41345</v>
      </c>
      <c r="B807">
        <v>120</v>
      </c>
      <c r="C807">
        <v>1921467</v>
      </c>
      <c r="D807">
        <f t="shared" si="803"/>
        <v>120</v>
      </c>
      <c r="E807">
        <f t="shared" si="804"/>
        <v>1835285</v>
      </c>
      <c r="F807">
        <f t="shared" ref="F807:G809" si="832">B805</f>
        <v>109</v>
      </c>
      <c r="G807">
        <f t="shared" si="832"/>
        <v>1906147</v>
      </c>
      <c r="H807">
        <f t="shared" ref="H807:I809" si="833">B804</f>
        <v>120</v>
      </c>
      <c r="I807">
        <f t="shared" si="833"/>
        <v>2036355</v>
      </c>
      <c r="J807">
        <f t="shared" ref="J807:K809" si="834">B803</f>
        <v>120</v>
      </c>
      <c r="K807">
        <f t="shared" si="834"/>
        <v>1727956</v>
      </c>
    </row>
    <row r="808" spans="1:11" x14ac:dyDescent="0.25">
      <c r="A808" s="1">
        <v>41346</v>
      </c>
      <c r="B808">
        <v>120</v>
      </c>
      <c r="C808">
        <v>1361716</v>
      </c>
      <c r="D808">
        <f t="shared" si="803"/>
        <v>120</v>
      </c>
      <c r="E808">
        <f t="shared" si="804"/>
        <v>1921467</v>
      </c>
      <c r="F808">
        <f t="shared" si="832"/>
        <v>120</v>
      </c>
      <c r="G808">
        <f t="shared" si="832"/>
        <v>1835285</v>
      </c>
      <c r="H808">
        <f t="shared" si="833"/>
        <v>109</v>
      </c>
      <c r="I808">
        <f t="shared" si="833"/>
        <v>1906147</v>
      </c>
      <c r="J808">
        <f t="shared" si="834"/>
        <v>120</v>
      </c>
      <c r="K808">
        <f t="shared" si="834"/>
        <v>2036355</v>
      </c>
    </row>
    <row r="809" spans="1:11" x14ac:dyDescent="0.25">
      <c r="A809" s="1">
        <v>41347</v>
      </c>
      <c r="B809">
        <v>120</v>
      </c>
      <c r="C809">
        <v>1493571</v>
      </c>
      <c r="D809">
        <f t="shared" si="803"/>
        <v>120</v>
      </c>
      <c r="E809">
        <f t="shared" si="804"/>
        <v>1361716</v>
      </c>
      <c r="F809">
        <f t="shared" si="832"/>
        <v>120</v>
      </c>
      <c r="G809">
        <f t="shared" si="832"/>
        <v>1921467</v>
      </c>
      <c r="H809">
        <f t="shared" si="833"/>
        <v>120</v>
      </c>
      <c r="I809">
        <f t="shared" si="833"/>
        <v>1835285</v>
      </c>
      <c r="J809">
        <f t="shared" si="834"/>
        <v>109</v>
      </c>
      <c r="K809">
        <f t="shared" si="834"/>
        <v>1906147</v>
      </c>
    </row>
    <row r="810" spans="1:11" x14ac:dyDescent="0.25">
      <c r="A810" s="1">
        <v>41348</v>
      </c>
      <c r="B810">
        <v>119</v>
      </c>
      <c r="C810">
        <v>1392241</v>
      </c>
      <c r="D810">
        <f t="shared" si="803"/>
        <v>120</v>
      </c>
      <c r="E810">
        <f t="shared" si="804"/>
        <v>1493571</v>
      </c>
      <c r="F810">
        <f t="shared" ref="F810:G812" si="835">B808</f>
        <v>120</v>
      </c>
      <c r="G810">
        <f t="shared" si="835"/>
        <v>1361716</v>
      </c>
      <c r="H810">
        <f t="shared" ref="H810:I812" si="836">B807</f>
        <v>120</v>
      </c>
      <c r="I810">
        <f t="shared" si="836"/>
        <v>1921467</v>
      </c>
      <c r="J810">
        <f t="shared" ref="J810:K812" si="837">B806</f>
        <v>120</v>
      </c>
      <c r="K810">
        <f t="shared" si="837"/>
        <v>1835285</v>
      </c>
    </row>
    <row r="811" spans="1:11" x14ac:dyDescent="0.25">
      <c r="A811" s="1">
        <v>41349</v>
      </c>
      <c r="B811">
        <v>117</v>
      </c>
      <c r="C811">
        <v>1232212</v>
      </c>
      <c r="D811">
        <f t="shared" si="803"/>
        <v>119</v>
      </c>
      <c r="E811">
        <f t="shared" si="804"/>
        <v>1392241</v>
      </c>
      <c r="F811">
        <f t="shared" si="835"/>
        <v>120</v>
      </c>
      <c r="G811">
        <f t="shared" si="835"/>
        <v>1493571</v>
      </c>
      <c r="H811">
        <f t="shared" si="836"/>
        <v>120</v>
      </c>
      <c r="I811">
        <f t="shared" si="836"/>
        <v>1361716</v>
      </c>
      <c r="J811">
        <f t="shared" si="837"/>
        <v>120</v>
      </c>
      <c r="K811">
        <f t="shared" si="837"/>
        <v>1921467</v>
      </c>
    </row>
    <row r="812" spans="1:11" x14ac:dyDescent="0.25">
      <c r="A812" s="1">
        <v>41350</v>
      </c>
      <c r="B812">
        <v>118</v>
      </c>
      <c r="C812">
        <v>1072990</v>
      </c>
      <c r="D812">
        <f t="shared" si="803"/>
        <v>117</v>
      </c>
      <c r="E812">
        <f t="shared" si="804"/>
        <v>1232212</v>
      </c>
      <c r="F812">
        <f t="shared" si="835"/>
        <v>119</v>
      </c>
      <c r="G812">
        <f t="shared" si="835"/>
        <v>1392241</v>
      </c>
      <c r="H812">
        <f t="shared" si="836"/>
        <v>120</v>
      </c>
      <c r="I812">
        <f t="shared" si="836"/>
        <v>1493571</v>
      </c>
      <c r="J812">
        <f t="shared" si="837"/>
        <v>120</v>
      </c>
      <c r="K812">
        <f t="shared" si="837"/>
        <v>1361716</v>
      </c>
    </row>
    <row r="813" spans="1:11" x14ac:dyDescent="0.25">
      <c r="A813" s="1">
        <v>41351</v>
      </c>
      <c r="B813">
        <v>120</v>
      </c>
      <c r="C813">
        <v>945614</v>
      </c>
      <c r="D813">
        <f t="shared" si="803"/>
        <v>118</v>
      </c>
      <c r="E813">
        <f t="shared" si="804"/>
        <v>1072990</v>
      </c>
      <c r="F813">
        <f t="shared" ref="F813:G815" si="838">B811</f>
        <v>117</v>
      </c>
      <c r="G813">
        <f t="shared" si="838"/>
        <v>1232212</v>
      </c>
      <c r="H813">
        <f t="shared" ref="H813:I815" si="839">B810</f>
        <v>119</v>
      </c>
      <c r="I813">
        <f t="shared" si="839"/>
        <v>1392241</v>
      </c>
      <c r="J813">
        <f t="shared" ref="J813:K815" si="840">B809</f>
        <v>120</v>
      </c>
      <c r="K813">
        <f t="shared" si="840"/>
        <v>1493571</v>
      </c>
    </row>
    <row r="814" spans="1:11" x14ac:dyDescent="0.25">
      <c r="A814" s="1">
        <v>41352</v>
      </c>
      <c r="B814">
        <v>120</v>
      </c>
      <c r="C814">
        <v>960937</v>
      </c>
      <c r="D814">
        <f t="shared" si="803"/>
        <v>120</v>
      </c>
      <c r="E814">
        <f t="shared" si="804"/>
        <v>945614</v>
      </c>
      <c r="F814">
        <f t="shared" si="838"/>
        <v>118</v>
      </c>
      <c r="G814">
        <f t="shared" si="838"/>
        <v>1072990</v>
      </c>
      <c r="H814">
        <f t="shared" si="839"/>
        <v>117</v>
      </c>
      <c r="I814">
        <f t="shared" si="839"/>
        <v>1232212</v>
      </c>
      <c r="J814">
        <f t="shared" si="840"/>
        <v>119</v>
      </c>
      <c r="K814">
        <f t="shared" si="840"/>
        <v>1392241</v>
      </c>
    </row>
    <row r="815" spans="1:11" x14ac:dyDescent="0.25">
      <c r="A815" s="1">
        <v>41353</v>
      </c>
      <c r="B815">
        <v>101</v>
      </c>
      <c r="C815">
        <v>935287</v>
      </c>
      <c r="D815">
        <f t="shared" si="803"/>
        <v>120</v>
      </c>
      <c r="E815">
        <f t="shared" si="804"/>
        <v>960937</v>
      </c>
      <c r="F815">
        <f t="shared" si="838"/>
        <v>120</v>
      </c>
      <c r="G815">
        <f t="shared" si="838"/>
        <v>945614</v>
      </c>
      <c r="H815">
        <f t="shared" si="839"/>
        <v>118</v>
      </c>
      <c r="I815">
        <f t="shared" si="839"/>
        <v>1072990</v>
      </c>
      <c r="J815">
        <f t="shared" si="840"/>
        <v>117</v>
      </c>
      <c r="K815">
        <f t="shared" si="840"/>
        <v>1232212</v>
      </c>
    </row>
    <row r="816" spans="1:11" x14ac:dyDescent="0.25">
      <c r="A816" s="1">
        <v>41354</v>
      </c>
      <c r="B816">
        <v>42</v>
      </c>
      <c r="C816">
        <v>393740</v>
      </c>
      <c r="D816">
        <f t="shared" si="803"/>
        <v>101</v>
      </c>
      <c r="E816">
        <f t="shared" si="804"/>
        <v>935287</v>
      </c>
      <c r="F816">
        <f t="shared" ref="F816:G818" si="841">B814</f>
        <v>120</v>
      </c>
      <c r="G816">
        <f t="shared" si="841"/>
        <v>960937</v>
      </c>
      <c r="H816">
        <f t="shared" ref="H816:I818" si="842">B813</f>
        <v>120</v>
      </c>
      <c r="I816">
        <f t="shared" si="842"/>
        <v>945614</v>
      </c>
      <c r="J816">
        <f t="shared" ref="J816:K818" si="843">B812</f>
        <v>118</v>
      </c>
      <c r="K816">
        <f t="shared" si="843"/>
        <v>1072990</v>
      </c>
    </row>
    <row r="817" spans="1:11" x14ac:dyDescent="0.25">
      <c r="A817" s="1">
        <v>41355</v>
      </c>
      <c r="B817">
        <v>55</v>
      </c>
      <c r="C817">
        <v>401823</v>
      </c>
      <c r="D817">
        <f t="shared" si="803"/>
        <v>42</v>
      </c>
      <c r="E817">
        <f t="shared" si="804"/>
        <v>393740</v>
      </c>
      <c r="F817">
        <f t="shared" si="841"/>
        <v>101</v>
      </c>
      <c r="G817">
        <f t="shared" si="841"/>
        <v>935287</v>
      </c>
      <c r="H817">
        <f t="shared" si="842"/>
        <v>120</v>
      </c>
      <c r="I817">
        <f t="shared" si="842"/>
        <v>960937</v>
      </c>
      <c r="J817">
        <f t="shared" si="843"/>
        <v>120</v>
      </c>
      <c r="K817">
        <f t="shared" si="843"/>
        <v>945614</v>
      </c>
    </row>
    <row r="818" spans="1:11" x14ac:dyDescent="0.25">
      <c r="A818" s="1">
        <v>41356</v>
      </c>
      <c r="B818">
        <v>28</v>
      </c>
      <c r="C818">
        <v>427344</v>
      </c>
      <c r="D818">
        <f t="shared" si="803"/>
        <v>55</v>
      </c>
      <c r="E818">
        <f t="shared" si="804"/>
        <v>401823</v>
      </c>
      <c r="F818">
        <f t="shared" si="841"/>
        <v>42</v>
      </c>
      <c r="G818">
        <f t="shared" si="841"/>
        <v>393740</v>
      </c>
      <c r="H818">
        <f t="shared" si="842"/>
        <v>101</v>
      </c>
      <c r="I818">
        <f t="shared" si="842"/>
        <v>935287</v>
      </c>
      <c r="J818">
        <f t="shared" si="843"/>
        <v>120</v>
      </c>
      <c r="K818">
        <f t="shared" si="843"/>
        <v>960937</v>
      </c>
    </row>
    <row r="819" spans="1:11" x14ac:dyDescent="0.25">
      <c r="A819" s="1">
        <v>41357</v>
      </c>
      <c r="B819">
        <v>44</v>
      </c>
      <c r="C819">
        <v>685075</v>
      </c>
      <c r="D819">
        <f t="shared" si="803"/>
        <v>28</v>
      </c>
      <c r="E819">
        <f t="shared" si="804"/>
        <v>427344</v>
      </c>
      <c r="F819">
        <f t="shared" ref="F819:G821" si="844">B817</f>
        <v>55</v>
      </c>
      <c r="G819">
        <f t="shared" si="844"/>
        <v>401823</v>
      </c>
      <c r="H819">
        <f t="shared" ref="H819:I821" si="845">B816</f>
        <v>42</v>
      </c>
      <c r="I819">
        <f t="shared" si="845"/>
        <v>393740</v>
      </c>
      <c r="J819">
        <f t="shared" ref="J819:K821" si="846">B815</f>
        <v>101</v>
      </c>
      <c r="K819">
        <f t="shared" si="846"/>
        <v>935287</v>
      </c>
    </row>
    <row r="820" spans="1:11" x14ac:dyDescent="0.25">
      <c r="A820" s="1">
        <v>41358</v>
      </c>
      <c r="B820">
        <v>39</v>
      </c>
      <c r="C820">
        <v>666281</v>
      </c>
      <c r="D820">
        <f t="shared" si="803"/>
        <v>44</v>
      </c>
      <c r="E820">
        <f t="shared" si="804"/>
        <v>685075</v>
      </c>
      <c r="F820">
        <f t="shared" si="844"/>
        <v>28</v>
      </c>
      <c r="G820">
        <f t="shared" si="844"/>
        <v>427344</v>
      </c>
      <c r="H820">
        <f t="shared" si="845"/>
        <v>55</v>
      </c>
      <c r="I820">
        <f t="shared" si="845"/>
        <v>401823</v>
      </c>
      <c r="J820">
        <f t="shared" si="846"/>
        <v>42</v>
      </c>
      <c r="K820">
        <f t="shared" si="846"/>
        <v>393740</v>
      </c>
    </row>
    <row r="821" spans="1:11" x14ac:dyDescent="0.25">
      <c r="A821" s="1">
        <v>41359</v>
      </c>
      <c r="B821">
        <v>51</v>
      </c>
      <c r="C821">
        <v>663864</v>
      </c>
      <c r="D821">
        <f t="shared" si="803"/>
        <v>39</v>
      </c>
      <c r="E821">
        <f t="shared" si="804"/>
        <v>666281</v>
      </c>
      <c r="F821">
        <f t="shared" si="844"/>
        <v>44</v>
      </c>
      <c r="G821">
        <f t="shared" si="844"/>
        <v>685075</v>
      </c>
      <c r="H821">
        <f t="shared" si="845"/>
        <v>28</v>
      </c>
      <c r="I821">
        <f t="shared" si="845"/>
        <v>427344</v>
      </c>
      <c r="J821">
        <f t="shared" si="846"/>
        <v>55</v>
      </c>
      <c r="K821">
        <f t="shared" si="846"/>
        <v>401823</v>
      </c>
    </row>
    <row r="822" spans="1:11" x14ac:dyDescent="0.25">
      <c r="A822" s="1">
        <v>41360</v>
      </c>
      <c r="B822">
        <v>59</v>
      </c>
      <c r="C822">
        <v>716078</v>
      </c>
      <c r="D822">
        <f t="shared" si="803"/>
        <v>51</v>
      </c>
      <c r="E822">
        <f t="shared" si="804"/>
        <v>663864</v>
      </c>
      <c r="F822">
        <f t="shared" ref="F822:G824" si="847">B820</f>
        <v>39</v>
      </c>
      <c r="G822">
        <f t="shared" si="847"/>
        <v>666281</v>
      </c>
      <c r="H822">
        <f t="shared" ref="H822:I824" si="848">B819</f>
        <v>44</v>
      </c>
      <c r="I822">
        <f t="shared" si="848"/>
        <v>685075</v>
      </c>
      <c r="J822">
        <f t="shared" ref="J822:K824" si="849">B818</f>
        <v>28</v>
      </c>
      <c r="K822">
        <f t="shared" si="849"/>
        <v>427344</v>
      </c>
    </row>
    <row r="823" spans="1:11" x14ac:dyDescent="0.25">
      <c r="A823" s="1">
        <v>41361</v>
      </c>
      <c r="B823">
        <v>52</v>
      </c>
      <c r="C823">
        <v>676294</v>
      </c>
      <c r="D823">
        <f t="shared" si="803"/>
        <v>59</v>
      </c>
      <c r="E823">
        <f t="shared" si="804"/>
        <v>716078</v>
      </c>
      <c r="F823">
        <f t="shared" si="847"/>
        <v>51</v>
      </c>
      <c r="G823">
        <f t="shared" si="847"/>
        <v>663864</v>
      </c>
      <c r="H823">
        <f t="shared" si="848"/>
        <v>39</v>
      </c>
      <c r="I823">
        <f t="shared" si="848"/>
        <v>666281</v>
      </c>
      <c r="J823">
        <f t="shared" si="849"/>
        <v>44</v>
      </c>
      <c r="K823">
        <f t="shared" si="849"/>
        <v>685075</v>
      </c>
    </row>
    <row r="824" spans="1:11" x14ac:dyDescent="0.25">
      <c r="A824" s="1">
        <v>41362</v>
      </c>
      <c r="B824">
        <v>59</v>
      </c>
      <c r="C824">
        <v>763326</v>
      </c>
      <c r="D824">
        <f t="shared" si="803"/>
        <v>52</v>
      </c>
      <c r="E824">
        <f t="shared" si="804"/>
        <v>676294</v>
      </c>
      <c r="F824">
        <f t="shared" si="847"/>
        <v>59</v>
      </c>
      <c r="G824">
        <f t="shared" si="847"/>
        <v>716078</v>
      </c>
      <c r="H824">
        <f t="shared" si="848"/>
        <v>51</v>
      </c>
      <c r="I824">
        <f t="shared" si="848"/>
        <v>663864</v>
      </c>
      <c r="J824">
        <f t="shared" si="849"/>
        <v>39</v>
      </c>
      <c r="K824">
        <f t="shared" si="849"/>
        <v>666281</v>
      </c>
    </row>
    <row r="825" spans="1:11" x14ac:dyDescent="0.25">
      <c r="A825" s="1">
        <v>41363</v>
      </c>
      <c r="B825">
        <v>53</v>
      </c>
      <c r="C825">
        <v>754474</v>
      </c>
      <c r="D825">
        <f t="shared" si="803"/>
        <v>59</v>
      </c>
      <c r="E825">
        <f t="shared" si="804"/>
        <v>763326</v>
      </c>
      <c r="F825">
        <f t="shared" ref="F825:G827" si="850">B823</f>
        <v>52</v>
      </c>
      <c r="G825">
        <f t="shared" si="850"/>
        <v>676294</v>
      </c>
      <c r="H825">
        <f t="shared" ref="H825:I827" si="851">B822</f>
        <v>59</v>
      </c>
      <c r="I825">
        <f t="shared" si="851"/>
        <v>716078</v>
      </c>
      <c r="J825">
        <f t="shared" ref="J825:K827" si="852">B821</f>
        <v>51</v>
      </c>
      <c r="K825">
        <f t="shared" si="852"/>
        <v>663864</v>
      </c>
    </row>
    <row r="826" spans="1:11" x14ac:dyDescent="0.25">
      <c r="A826" s="1">
        <v>41364</v>
      </c>
      <c r="B826">
        <v>36</v>
      </c>
      <c r="C826">
        <v>817471</v>
      </c>
      <c r="D826">
        <f t="shared" si="803"/>
        <v>53</v>
      </c>
      <c r="E826">
        <f t="shared" si="804"/>
        <v>754474</v>
      </c>
      <c r="F826">
        <f t="shared" si="850"/>
        <v>59</v>
      </c>
      <c r="G826">
        <f t="shared" si="850"/>
        <v>763326</v>
      </c>
      <c r="H826">
        <f t="shared" si="851"/>
        <v>52</v>
      </c>
      <c r="I826">
        <f t="shared" si="851"/>
        <v>676294</v>
      </c>
      <c r="J826">
        <f t="shared" si="852"/>
        <v>59</v>
      </c>
      <c r="K826">
        <f t="shared" si="852"/>
        <v>716078</v>
      </c>
    </row>
    <row r="827" spans="1:11" x14ac:dyDescent="0.25">
      <c r="A827" s="1">
        <v>41365</v>
      </c>
      <c r="B827">
        <v>43</v>
      </c>
      <c r="C827">
        <v>1002107</v>
      </c>
      <c r="D827">
        <f t="shared" si="803"/>
        <v>36</v>
      </c>
      <c r="E827">
        <f t="shared" si="804"/>
        <v>817471</v>
      </c>
      <c r="F827">
        <f t="shared" si="850"/>
        <v>53</v>
      </c>
      <c r="G827">
        <f t="shared" si="850"/>
        <v>754474</v>
      </c>
      <c r="H827">
        <f t="shared" si="851"/>
        <v>59</v>
      </c>
      <c r="I827">
        <f t="shared" si="851"/>
        <v>763326</v>
      </c>
      <c r="J827">
        <f t="shared" si="852"/>
        <v>52</v>
      </c>
      <c r="K827">
        <f t="shared" si="852"/>
        <v>676294</v>
      </c>
    </row>
    <row r="828" spans="1:11" x14ac:dyDescent="0.25">
      <c r="A828" s="1">
        <v>41366</v>
      </c>
      <c r="B828">
        <v>53</v>
      </c>
      <c r="C828">
        <v>1249718</v>
      </c>
      <c r="D828">
        <f t="shared" si="803"/>
        <v>43</v>
      </c>
      <c r="E828">
        <f t="shared" si="804"/>
        <v>1002107</v>
      </c>
      <c r="F828">
        <f t="shared" ref="F828:G830" si="853">B826</f>
        <v>36</v>
      </c>
      <c r="G828">
        <f t="shared" si="853"/>
        <v>817471</v>
      </c>
      <c r="H828">
        <f t="shared" ref="H828:I830" si="854">B825</f>
        <v>53</v>
      </c>
      <c r="I828">
        <f t="shared" si="854"/>
        <v>754474</v>
      </c>
      <c r="J828">
        <f t="shared" ref="J828:K830" si="855">B824</f>
        <v>59</v>
      </c>
      <c r="K828">
        <f t="shared" si="855"/>
        <v>763326</v>
      </c>
    </row>
    <row r="829" spans="1:11" x14ac:dyDescent="0.25">
      <c r="A829" s="1">
        <v>41367</v>
      </c>
      <c r="B829">
        <v>47</v>
      </c>
      <c r="C829">
        <v>1088291</v>
      </c>
      <c r="D829">
        <f t="shared" si="803"/>
        <v>53</v>
      </c>
      <c r="E829">
        <f t="shared" si="804"/>
        <v>1249718</v>
      </c>
      <c r="F829">
        <f t="shared" si="853"/>
        <v>43</v>
      </c>
      <c r="G829">
        <f t="shared" si="853"/>
        <v>1002107</v>
      </c>
      <c r="H829">
        <f t="shared" si="854"/>
        <v>36</v>
      </c>
      <c r="I829">
        <f t="shared" si="854"/>
        <v>817471</v>
      </c>
      <c r="J829">
        <f t="shared" si="855"/>
        <v>53</v>
      </c>
      <c r="K829">
        <f t="shared" si="855"/>
        <v>754474</v>
      </c>
    </row>
    <row r="830" spans="1:11" x14ac:dyDescent="0.25">
      <c r="A830" s="1">
        <v>41368</v>
      </c>
      <c r="B830">
        <v>53</v>
      </c>
      <c r="C830">
        <v>1179067</v>
      </c>
      <c r="D830">
        <f t="shared" si="803"/>
        <v>47</v>
      </c>
      <c r="E830">
        <f t="shared" si="804"/>
        <v>1088291</v>
      </c>
      <c r="F830">
        <f t="shared" si="853"/>
        <v>53</v>
      </c>
      <c r="G830">
        <f t="shared" si="853"/>
        <v>1249718</v>
      </c>
      <c r="H830">
        <f t="shared" si="854"/>
        <v>43</v>
      </c>
      <c r="I830">
        <f t="shared" si="854"/>
        <v>1002107</v>
      </c>
      <c r="J830">
        <f t="shared" si="855"/>
        <v>36</v>
      </c>
      <c r="K830">
        <f t="shared" si="855"/>
        <v>817471</v>
      </c>
    </row>
    <row r="831" spans="1:11" x14ac:dyDescent="0.25">
      <c r="A831" s="1">
        <v>41369</v>
      </c>
      <c r="B831">
        <v>47</v>
      </c>
      <c r="C831">
        <v>1266297</v>
      </c>
      <c r="D831">
        <f t="shared" si="803"/>
        <v>53</v>
      </c>
      <c r="E831">
        <f t="shared" si="804"/>
        <v>1179067</v>
      </c>
      <c r="F831">
        <f t="shared" ref="F831:G833" si="856">B829</f>
        <v>47</v>
      </c>
      <c r="G831">
        <f t="shared" si="856"/>
        <v>1088291</v>
      </c>
      <c r="H831">
        <f t="shared" ref="H831:I833" si="857">B828</f>
        <v>53</v>
      </c>
      <c r="I831">
        <f t="shared" si="857"/>
        <v>1249718</v>
      </c>
      <c r="J831">
        <f t="shared" ref="J831:K833" si="858">B827</f>
        <v>43</v>
      </c>
      <c r="K831">
        <f t="shared" si="858"/>
        <v>1002107</v>
      </c>
    </row>
    <row r="832" spans="1:11" x14ac:dyDescent="0.25">
      <c r="A832" s="1">
        <v>41370</v>
      </c>
      <c r="B832">
        <v>54</v>
      </c>
      <c r="C832">
        <v>1160603</v>
      </c>
      <c r="D832">
        <f t="shared" si="803"/>
        <v>47</v>
      </c>
      <c r="E832">
        <f t="shared" si="804"/>
        <v>1266297</v>
      </c>
      <c r="F832">
        <f t="shared" si="856"/>
        <v>53</v>
      </c>
      <c r="G832">
        <f t="shared" si="856"/>
        <v>1179067</v>
      </c>
      <c r="H832">
        <f t="shared" si="857"/>
        <v>47</v>
      </c>
      <c r="I832">
        <f t="shared" si="857"/>
        <v>1088291</v>
      </c>
      <c r="J832">
        <f t="shared" si="858"/>
        <v>53</v>
      </c>
      <c r="K832">
        <f t="shared" si="858"/>
        <v>1249718</v>
      </c>
    </row>
    <row r="833" spans="1:11" x14ac:dyDescent="0.25">
      <c r="A833" s="1">
        <v>41371</v>
      </c>
      <c r="B833">
        <v>54</v>
      </c>
      <c r="C833">
        <v>1312883</v>
      </c>
      <c r="D833">
        <f t="shared" si="803"/>
        <v>54</v>
      </c>
      <c r="E833">
        <f t="shared" si="804"/>
        <v>1160603</v>
      </c>
      <c r="F833">
        <f t="shared" si="856"/>
        <v>47</v>
      </c>
      <c r="G833">
        <f t="shared" si="856"/>
        <v>1266297</v>
      </c>
      <c r="H833">
        <f t="shared" si="857"/>
        <v>53</v>
      </c>
      <c r="I833">
        <f t="shared" si="857"/>
        <v>1179067</v>
      </c>
      <c r="J833">
        <f t="shared" si="858"/>
        <v>47</v>
      </c>
      <c r="K833">
        <f t="shared" si="858"/>
        <v>1088291</v>
      </c>
    </row>
    <row r="834" spans="1:11" x14ac:dyDescent="0.25">
      <c r="A834" s="1">
        <v>41372</v>
      </c>
      <c r="B834">
        <v>55</v>
      </c>
      <c r="C834">
        <v>1109507</v>
      </c>
      <c r="D834">
        <f t="shared" si="803"/>
        <v>54</v>
      </c>
      <c r="E834">
        <f t="shared" si="804"/>
        <v>1312883</v>
      </c>
      <c r="F834">
        <f t="shared" ref="F834:G836" si="859">B832</f>
        <v>54</v>
      </c>
      <c r="G834">
        <f t="shared" si="859"/>
        <v>1160603</v>
      </c>
      <c r="H834">
        <f t="shared" ref="H834:I836" si="860">B831</f>
        <v>47</v>
      </c>
      <c r="I834">
        <f t="shared" si="860"/>
        <v>1266297</v>
      </c>
      <c r="J834">
        <f t="shared" ref="J834:K836" si="861">B830</f>
        <v>53</v>
      </c>
      <c r="K834">
        <f t="shared" si="861"/>
        <v>1179067</v>
      </c>
    </row>
    <row r="835" spans="1:11" x14ac:dyDescent="0.25">
      <c r="A835" s="1">
        <v>41373</v>
      </c>
      <c r="B835">
        <v>50</v>
      </c>
      <c r="C835">
        <v>838431</v>
      </c>
      <c r="D835">
        <f t="shared" si="803"/>
        <v>55</v>
      </c>
      <c r="E835">
        <f t="shared" si="804"/>
        <v>1109507</v>
      </c>
      <c r="F835">
        <f t="shared" si="859"/>
        <v>54</v>
      </c>
      <c r="G835">
        <f t="shared" si="859"/>
        <v>1312883</v>
      </c>
      <c r="H835">
        <f t="shared" si="860"/>
        <v>54</v>
      </c>
      <c r="I835">
        <f t="shared" si="860"/>
        <v>1160603</v>
      </c>
      <c r="J835">
        <f t="shared" si="861"/>
        <v>47</v>
      </c>
      <c r="K835">
        <f t="shared" si="861"/>
        <v>1266297</v>
      </c>
    </row>
    <row r="836" spans="1:11" x14ac:dyDescent="0.25">
      <c r="A836" s="1">
        <v>41374</v>
      </c>
      <c r="B836">
        <v>40</v>
      </c>
      <c r="C836">
        <v>816461</v>
      </c>
      <c r="D836">
        <f t="shared" si="803"/>
        <v>50</v>
      </c>
      <c r="E836">
        <f t="shared" si="804"/>
        <v>838431</v>
      </c>
      <c r="F836">
        <f t="shared" si="859"/>
        <v>55</v>
      </c>
      <c r="G836">
        <f t="shared" si="859"/>
        <v>1109507</v>
      </c>
      <c r="H836">
        <f t="shared" si="860"/>
        <v>54</v>
      </c>
      <c r="I836">
        <f t="shared" si="860"/>
        <v>1312883</v>
      </c>
      <c r="J836">
        <f t="shared" si="861"/>
        <v>54</v>
      </c>
      <c r="K836">
        <f t="shared" si="861"/>
        <v>1160603</v>
      </c>
    </row>
    <row r="837" spans="1:11" x14ac:dyDescent="0.25">
      <c r="A837" s="1">
        <v>41375</v>
      </c>
      <c r="B837">
        <v>47</v>
      </c>
      <c r="C837">
        <v>685295</v>
      </c>
      <c r="D837">
        <f t="shared" si="803"/>
        <v>40</v>
      </c>
      <c r="E837">
        <f t="shared" si="804"/>
        <v>816461</v>
      </c>
      <c r="F837">
        <f t="shared" ref="F837:G839" si="862">B835</f>
        <v>50</v>
      </c>
      <c r="G837">
        <f t="shared" si="862"/>
        <v>838431</v>
      </c>
      <c r="H837">
        <f t="shared" ref="H837:I839" si="863">B834</f>
        <v>55</v>
      </c>
      <c r="I837">
        <f t="shared" si="863"/>
        <v>1109507</v>
      </c>
      <c r="J837">
        <f t="shared" ref="J837:K839" si="864">B833</f>
        <v>54</v>
      </c>
      <c r="K837">
        <f t="shared" si="864"/>
        <v>1312883</v>
      </c>
    </row>
    <row r="838" spans="1:11" x14ac:dyDescent="0.25">
      <c r="A838" s="1">
        <v>41376</v>
      </c>
      <c r="B838">
        <v>51</v>
      </c>
      <c r="C838">
        <v>615126</v>
      </c>
      <c r="D838">
        <f t="shared" si="803"/>
        <v>47</v>
      </c>
      <c r="E838">
        <f t="shared" si="804"/>
        <v>685295</v>
      </c>
      <c r="F838">
        <f t="shared" si="862"/>
        <v>40</v>
      </c>
      <c r="G838">
        <f t="shared" si="862"/>
        <v>816461</v>
      </c>
      <c r="H838">
        <f t="shared" si="863"/>
        <v>50</v>
      </c>
      <c r="I838">
        <f t="shared" si="863"/>
        <v>838431</v>
      </c>
      <c r="J838">
        <f t="shared" si="864"/>
        <v>55</v>
      </c>
      <c r="K838">
        <f t="shared" si="864"/>
        <v>1109507</v>
      </c>
    </row>
    <row r="839" spans="1:11" x14ac:dyDescent="0.25">
      <c r="A839" s="1">
        <v>41377</v>
      </c>
      <c r="B839">
        <v>42</v>
      </c>
      <c r="C839">
        <v>418222</v>
      </c>
      <c r="D839">
        <f t="shared" si="803"/>
        <v>51</v>
      </c>
      <c r="E839">
        <f t="shared" si="804"/>
        <v>615126</v>
      </c>
      <c r="F839">
        <f t="shared" si="862"/>
        <v>47</v>
      </c>
      <c r="G839">
        <f t="shared" si="862"/>
        <v>685295</v>
      </c>
      <c r="H839">
        <f t="shared" si="863"/>
        <v>40</v>
      </c>
      <c r="I839">
        <f t="shared" si="863"/>
        <v>816461</v>
      </c>
      <c r="J839">
        <f t="shared" si="864"/>
        <v>50</v>
      </c>
      <c r="K839">
        <f t="shared" si="864"/>
        <v>838431</v>
      </c>
    </row>
    <row r="840" spans="1:11" x14ac:dyDescent="0.25">
      <c r="A840" s="1">
        <v>41378</v>
      </c>
      <c r="B840">
        <v>38</v>
      </c>
      <c r="C840">
        <v>469455</v>
      </c>
      <c r="D840">
        <f t="shared" si="803"/>
        <v>42</v>
      </c>
      <c r="E840">
        <f t="shared" si="804"/>
        <v>418222</v>
      </c>
      <c r="F840">
        <f t="shared" ref="F840:G842" si="865">B838</f>
        <v>51</v>
      </c>
      <c r="G840">
        <f t="shared" si="865"/>
        <v>615126</v>
      </c>
      <c r="H840">
        <f t="shared" ref="H840:I842" si="866">B837</f>
        <v>47</v>
      </c>
      <c r="I840">
        <f t="shared" si="866"/>
        <v>685295</v>
      </c>
      <c r="J840">
        <f t="shared" ref="J840:K842" si="867">B836</f>
        <v>40</v>
      </c>
      <c r="K840">
        <f t="shared" si="867"/>
        <v>816461</v>
      </c>
    </row>
    <row r="841" spans="1:11" x14ac:dyDescent="0.25">
      <c r="A841" s="1">
        <v>41379</v>
      </c>
      <c r="B841">
        <v>34</v>
      </c>
      <c r="C841">
        <v>518737</v>
      </c>
      <c r="D841">
        <f t="shared" si="803"/>
        <v>38</v>
      </c>
      <c r="E841">
        <f t="shared" si="804"/>
        <v>469455</v>
      </c>
      <c r="F841">
        <f t="shared" si="865"/>
        <v>42</v>
      </c>
      <c r="G841">
        <f t="shared" si="865"/>
        <v>418222</v>
      </c>
      <c r="H841">
        <f t="shared" si="866"/>
        <v>51</v>
      </c>
      <c r="I841">
        <f t="shared" si="866"/>
        <v>615126</v>
      </c>
      <c r="J841">
        <f t="shared" si="867"/>
        <v>47</v>
      </c>
      <c r="K841">
        <f t="shared" si="867"/>
        <v>685295</v>
      </c>
    </row>
    <row r="842" spans="1:11" x14ac:dyDescent="0.25">
      <c r="A842" s="1">
        <v>41380</v>
      </c>
      <c r="B842">
        <v>28</v>
      </c>
      <c r="C842">
        <v>686641</v>
      </c>
      <c r="D842">
        <f t="shared" ref="D842:D905" si="868">B841</f>
        <v>34</v>
      </c>
      <c r="E842">
        <f t="shared" ref="E842:E905" si="869">C841</f>
        <v>518737</v>
      </c>
      <c r="F842">
        <f t="shared" si="865"/>
        <v>38</v>
      </c>
      <c r="G842">
        <f t="shared" si="865"/>
        <v>469455</v>
      </c>
      <c r="H842">
        <f t="shared" si="866"/>
        <v>42</v>
      </c>
      <c r="I842">
        <f t="shared" si="866"/>
        <v>418222</v>
      </c>
      <c r="J842">
        <f t="shared" si="867"/>
        <v>51</v>
      </c>
      <c r="K842">
        <f t="shared" si="867"/>
        <v>615126</v>
      </c>
    </row>
    <row r="843" spans="1:11" x14ac:dyDescent="0.25">
      <c r="A843" s="1">
        <v>41381</v>
      </c>
      <c r="B843">
        <v>24</v>
      </c>
      <c r="C843">
        <v>807024</v>
      </c>
      <c r="D843">
        <f t="shared" si="868"/>
        <v>28</v>
      </c>
      <c r="E843">
        <f t="shared" si="869"/>
        <v>686641</v>
      </c>
      <c r="F843">
        <f t="shared" ref="F843:G845" si="870">B841</f>
        <v>34</v>
      </c>
      <c r="G843">
        <f t="shared" si="870"/>
        <v>518737</v>
      </c>
      <c r="H843">
        <f t="shared" ref="H843:I845" si="871">B840</f>
        <v>38</v>
      </c>
      <c r="I843">
        <f t="shared" si="871"/>
        <v>469455</v>
      </c>
      <c r="J843">
        <f t="shared" ref="J843:K845" si="872">B839</f>
        <v>42</v>
      </c>
      <c r="K843">
        <f t="shared" si="872"/>
        <v>418222</v>
      </c>
    </row>
    <row r="844" spans="1:11" x14ac:dyDescent="0.25">
      <c r="A844" s="1">
        <v>41382</v>
      </c>
      <c r="B844">
        <v>28</v>
      </c>
      <c r="C844">
        <v>1257150</v>
      </c>
      <c r="D844">
        <f t="shared" si="868"/>
        <v>24</v>
      </c>
      <c r="E844">
        <f t="shared" si="869"/>
        <v>807024</v>
      </c>
      <c r="F844">
        <f t="shared" si="870"/>
        <v>28</v>
      </c>
      <c r="G844">
        <f t="shared" si="870"/>
        <v>686641</v>
      </c>
      <c r="H844">
        <f t="shared" si="871"/>
        <v>34</v>
      </c>
      <c r="I844">
        <f t="shared" si="871"/>
        <v>518737</v>
      </c>
      <c r="J844">
        <f t="shared" si="872"/>
        <v>38</v>
      </c>
      <c r="K844">
        <f t="shared" si="872"/>
        <v>469455</v>
      </c>
    </row>
    <row r="845" spans="1:11" x14ac:dyDescent="0.25">
      <c r="A845" s="1">
        <v>41383</v>
      </c>
      <c r="B845">
        <v>25</v>
      </c>
      <c r="C845">
        <v>1463784</v>
      </c>
      <c r="D845">
        <f t="shared" si="868"/>
        <v>28</v>
      </c>
      <c r="E845">
        <f t="shared" si="869"/>
        <v>1257150</v>
      </c>
      <c r="F845">
        <f t="shared" si="870"/>
        <v>24</v>
      </c>
      <c r="G845">
        <f t="shared" si="870"/>
        <v>807024</v>
      </c>
      <c r="H845">
        <f t="shared" si="871"/>
        <v>28</v>
      </c>
      <c r="I845">
        <f t="shared" si="871"/>
        <v>686641</v>
      </c>
      <c r="J845">
        <f t="shared" si="872"/>
        <v>34</v>
      </c>
      <c r="K845">
        <f t="shared" si="872"/>
        <v>518737</v>
      </c>
    </row>
    <row r="846" spans="1:11" x14ac:dyDescent="0.25">
      <c r="A846" s="1">
        <v>41384</v>
      </c>
      <c r="B846">
        <v>26</v>
      </c>
      <c r="C846">
        <v>1443801</v>
      </c>
      <c r="D846">
        <f t="shared" si="868"/>
        <v>25</v>
      </c>
      <c r="E846">
        <f t="shared" si="869"/>
        <v>1463784</v>
      </c>
      <c r="F846">
        <f t="shared" ref="F846:G848" si="873">B844</f>
        <v>28</v>
      </c>
      <c r="G846">
        <f t="shared" si="873"/>
        <v>1257150</v>
      </c>
      <c r="H846">
        <f t="shared" ref="H846:I848" si="874">B843</f>
        <v>24</v>
      </c>
      <c r="I846">
        <f t="shared" si="874"/>
        <v>807024</v>
      </c>
      <c r="J846">
        <f t="shared" ref="J846:K848" si="875">B842</f>
        <v>28</v>
      </c>
      <c r="K846">
        <f t="shared" si="875"/>
        <v>686641</v>
      </c>
    </row>
    <row r="847" spans="1:11" x14ac:dyDescent="0.25">
      <c r="A847" s="1">
        <v>41385</v>
      </c>
      <c r="B847">
        <v>27</v>
      </c>
      <c r="C847">
        <v>1336827</v>
      </c>
      <c r="D847">
        <f t="shared" si="868"/>
        <v>26</v>
      </c>
      <c r="E847">
        <f t="shared" si="869"/>
        <v>1443801</v>
      </c>
      <c r="F847">
        <f t="shared" si="873"/>
        <v>25</v>
      </c>
      <c r="G847">
        <f t="shared" si="873"/>
        <v>1463784</v>
      </c>
      <c r="H847">
        <f t="shared" si="874"/>
        <v>28</v>
      </c>
      <c r="I847">
        <f t="shared" si="874"/>
        <v>1257150</v>
      </c>
      <c r="J847">
        <f t="shared" si="875"/>
        <v>24</v>
      </c>
      <c r="K847">
        <f t="shared" si="875"/>
        <v>807024</v>
      </c>
    </row>
    <row r="848" spans="1:11" x14ac:dyDescent="0.25">
      <c r="A848" s="1">
        <v>41386</v>
      </c>
      <c r="B848">
        <v>22</v>
      </c>
      <c r="C848">
        <v>1305202</v>
      </c>
      <c r="D848">
        <f t="shared" si="868"/>
        <v>27</v>
      </c>
      <c r="E848">
        <f t="shared" si="869"/>
        <v>1336827</v>
      </c>
      <c r="F848">
        <f t="shared" si="873"/>
        <v>26</v>
      </c>
      <c r="G848">
        <f t="shared" si="873"/>
        <v>1443801</v>
      </c>
      <c r="H848">
        <f t="shared" si="874"/>
        <v>25</v>
      </c>
      <c r="I848">
        <f t="shared" si="874"/>
        <v>1463784</v>
      </c>
      <c r="J848">
        <f t="shared" si="875"/>
        <v>28</v>
      </c>
      <c r="K848">
        <f t="shared" si="875"/>
        <v>1257150</v>
      </c>
    </row>
    <row r="849" spans="1:11" x14ac:dyDescent="0.25">
      <c r="A849" s="1">
        <v>41387</v>
      </c>
      <c r="B849">
        <v>27</v>
      </c>
      <c r="C849">
        <v>1209193</v>
      </c>
      <c r="D849">
        <f t="shared" si="868"/>
        <v>22</v>
      </c>
      <c r="E849">
        <f t="shared" si="869"/>
        <v>1305202</v>
      </c>
      <c r="F849">
        <f t="shared" ref="F849:G851" si="876">B847</f>
        <v>27</v>
      </c>
      <c r="G849">
        <f t="shared" si="876"/>
        <v>1336827</v>
      </c>
      <c r="H849">
        <f t="shared" ref="H849:I851" si="877">B846</f>
        <v>26</v>
      </c>
      <c r="I849">
        <f t="shared" si="877"/>
        <v>1443801</v>
      </c>
      <c r="J849">
        <f t="shared" ref="J849:K851" si="878">B845</f>
        <v>25</v>
      </c>
      <c r="K849">
        <f t="shared" si="878"/>
        <v>1463784</v>
      </c>
    </row>
    <row r="850" spans="1:11" x14ac:dyDescent="0.25">
      <c r="A850" s="1">
        <v>41388</v>
      </c>
      <c r="B850">
        <v>32</v>
      </c>
      <c r="C850">
        <v>1054768</v>
      </c>
      <c r="D850">
        <f t="shared" si="868"/>
        <v>27</v>
      </c>
      <c r="E850">
        <f t="shared" si="869"/>
        <v>1209193</v>
      </c>
      <c r="F850">
        <f t="shared" si="876"/>
        <v>22</v>
      </c>
      <c r="G850">
        <f t="shared" si="876"/>
        <v>1305202</v>
      </c>
      <c r="H850">
        <f t="shared" si="877"/>
        <v>27</v>
      </c>
      <c r="I850">
        <f t="shared" si="877"/>
        <v>1336827</v>
      </c>
      <c r="J850">
        <f t="shared" si="878"/>
        <v>26</v>
      </c>
      <c r="K850">
        <f t="shared" si="878"/>
        <v>1443801</v>
      </c>
    </row>
    <row r="851" spans="1:11" x14ac:dyDescent="0.25">
      <c r="A851" s="1">
        <v>41389</v>
      </c>
      <c r="B851">
        <v>34</v>
      </c>
      <c r="C851">
        <v>838685</v>
      </c>
      <c r="D851">
        <f t="shared" si="868"/>
        <v>32</v>
      </c>
      <c r="E851">
        <f t="shared" si="869"/>
        <v>1054768</v>
      </c>
      <c r="F851">
        <f t="shared" si="876"/>
        <v>27</v>
      </c>
      <c r="G851">
        <f t="shared" si="876"/>
        <v>1209193</v>
      </c>
      <c r="H851">
        <f t="shared" si="877"/>
        <v>22</v>
      </c>
      <c r="I851">
        <f t="shared" si="877"/>
        <v>1305202</v>
      </c>
      <c r="J851">
        <f t="shared" si="878"/>
        <v>27</v>
      </c>
      <c r="K851">
        <f t="shared" si="878"/>
        <v>1336827</v>
      </c>
    </row>
    <row r="852" spans="1:11" x14ac:dyDescent="0.25">
      <c r="A852" s="1">
        <v>41390</v>
      </c>
      <c r="B852">
        <v>36</v>
      </c>
      <c r="C852">
        <v>894062</v>
      </c>
      <c r="D852">
        <f t="shared" si="868"/>
        <v>34</v>
      </c>
      <c r="E852">
        <f t="shared" si="869"/>
        <v>838685</v>
      </c>
      <c r="F852">
        <f t="shared" ref="F852:G854" si="879">B850</f>
        <v>32</v>
      </c>
      <c r="G852">
        <f t="shared" si="879"/>
        <v>1054768</v>
      </c>
      <c r="H852">
        <f t="shared" ref="H852:I854" si="880">B849</f>
        <v>27</v>
      </c>
      <c r="I852">
        <f t="shared" si="880"/>
        <v>1209193</v>
      </c>
      <c r="J852">
        <f t="shared" ref="J852:K854" si="881">B848</f>
        <v>22</v>
      </c>
      <c r="K852">
        <f t="shared" si="881"/>
        <v>1305202</v>
      </c>
    </row>
    <row r="853" spans="1:11" x14ac:dyDescent="0.25">
      <c r="A853" s="1">
        <v>41391</v>
      </c>
      <c r="B853">
        <v>29</v>
      </c>
      <c r="C853">
        <v>848174</v>
      </c>
      <c r="D853">
        <f t="shared" si="868"/>
        <v>36</v>
      </c>
      <c r="E853">
        <f t="shared" si="869"/>
        <v>894062</v>
      </c>
      <c r="F853">
        <f t="shared" si="879"/>
        <v>34</v>
      </c>
      <c r="G853">
        <f t="shared" si="879"/>
        <v>838685</v>
      </c>
      <c r="H853">
        <f t="shared" si="880"/>
        <v>32</v>
      </c>
      <c r="I853">
        <f t="shared" si="880"/>
        <v>1054768</v>
      </c>
      <c r="J853">
        <f t="shared" si="881"/>
        <v>27</v>
      </c>
      <c r="K853">
        <f t="shared" si="881"/>
        <v>1209193</v>
      </c>
    </row>
    <row r="854" spans="1:11" x14ac:dyDescent="0.25">
      <c r="A854" s="1">
        <v>41392</v>
      </c>
      <c r="B854">
        <v>44</v>
      </c>
      <c r="C854">
        <v>669216</v>
      </c>
      <c r="D854">
        <f t="shared" si="868"/>
        <v>29</v>
      </c>
      <c r="E854">
        <f t="shared" si="869"/>
        <v>848174</v>
      </c>
      <c r="F854">
        <f t="shared" si="879"/>
        <v>36</v>
      </c>
      <c r="G854">
        <f t="shared" si="879"/>
        <v>894062</v>
      </c>
      <c r="H854">
        <f t="shared" si="880"/>
        <v>34</v>
      </c>
      <c r="I854">
        <f t="shared" si="880"/>
        <v>838685</v>
      </c>
      <c r="J854">
        <f t="shared" si="881"/>
        <v>32</v>
      </c>
      <c r="K854">
        <f t="shared" si="881"/>
        <v>1054768</v>
      </c>
    </row>
    <row r="855" spans="1:11" x14ac:dyDescent="0.25">
      <c r="A855" s="1">
        <v>41393</v>
      </c>
      <c r="B855">
        <v>46</v>
      </c>
      <c r="C855">
        <v>596637</v>
      </c>
      <c r="D855">
        <f t="shared" si="868"/>
        <v>44</v>
      </c>
      <c r="E855">
        <f t="shared" si="869"/>
        <v>669216</v>
      </c>
      <c r="F855">
        <f t="shared" ref="F855:G857" si="882">B853</f>
        <v>29</v>
      </c>
      <c r="G855">
        <f t="shared" si="882"/>
        <v>848174</v>
      </c>
      <c r="H855">
        <f t="shared" ref="H855:I857" si="883">B852</f>
        <v>36</v>
      </c>
      <c r="I855">
        <f t="shared" si="883"/>
        <v>894062</v>
      </c>
      <c r="J855">
        <f t="shared" ref="J855:K857" si="884">B851</f>
        <v>34</v>
      </c>
      <c r="K855">
        <f t="shared" si="884"/>
        <v>838685</v>
      </c>
    </row>
    <row r="856" spans="1:11" x14ac:dyDescent="0.25">
      <c r="A856" s="1">
        <v>41394</v>
      </c>
      <c r="B856">
        <v>39</v>
      </c>
      <c r="C856">
        <v>514458</v>
      </c>
      <c r="D856">
        <f t="shared" si="868"/>
        <v>46</v>
      </c>
      <c r="E856">
        <f t="shared" si="869"/>
        <v>596637</v>
      </c>
      <c r="F856">
        <f t="shared" si="882"/>
        <v>44</v>
      </c>
      <c r="G856">
        <f t="shared" si="882"/>
        <v>669216</v>
      </c>
      <c r="H856">
        <f t="shared" si="883"/>
        <v>29</v>
      </c>
      <c r="I856">
        <f t="shared" si="883"/>
        <v>848174</v>
      </c>
      <c r="J856">
        <f t="shared" si="884"/>
        <v>36</v>
      </c>
      <c r="K856">
        <f t="shared" si="884"/>
        <v>894062</v>
      </c>
    </row>
    <row r="857" spans="1:11" x14ac:dyDescent="0.25">
      <c r="A857" s="1">
        <v>41395</v>
      </c>
      <c r="B857">
        <v>44</v>
      </c>
      <c r="C857">
        <v>608327</v>
      </c>
      <c r="D857">
        <f t="shared" si="868"/>
        <v>39</v>
      </c>
      <c r="E857">
        <f t="shared" si="869"/>
        <v>514458</v>
      </c>
      <c r="F857">
        <f t="shared" si="882"/>
        <v>46</v>
      </c>
      <c r="G857">
        <f t="shared" si="882"/>
        <v>596637</v>
      </c>
      <c r="H857">
        <f t="shared" si="883"/>
        <v>44</v>
      </c>
      <c r="I857">
        <f t="shared" si="883"/>
        <v>669216</v>
      </c>
      <c r="J857">
        <f t="shared" si="884"/>
        <v>29</v>
      </c>
      <c r="K857">
        <f t="shared" si="884"/>
        <v>848174</v>
      </c>
    </row>
    <row r="858" spans="1:11" x14ac:dyDescent="0.25">
      <c r="A858" s="1">
        <v>41396</v>
      </c>
      <c r="B858">
        <v>53</v>
      </c>
      <c r="C858">
        <v>627713</v>
      </c>
      <c r="D858">
        <f t="shared" si="868"/>
        <v>44</v>
      </c>
      <c r="E858">
        <f t="shared" si="869"/>
        <v>608327</v>
      </c>
      <c r="F858">
        <f t="shared" ref="F858:G860" si="885">B856</f>
        <v>39</v>
      </c>
      <c r="G858">
        <f t="shared" si="885"/>
        <v>514458</v>
      </c>
      <c r="H858">
        <f t="shared" ref="H858:I860" si="886">B855</f>
        <v>46</v>
      </c>
      <c r="I858">
        <f t="shared" si="886"/>
        <v>596637</v>
      </c>
      <c r="J858">
        <f t="shared" ref="J858:K860" si="887">B854</f>
        <v>44</v>
      </c>
      <c r="K858">
        <f t="shared" si="887"/>
        <v>669216</v>
      </c>
    </row>
    <row r="859" spans="1:11" x14ac:dyDescent="0.25">
      <c r="A859" s="1">
        <v>41397</v>
      </c>
      <c r="B859">
        <v>54</v>
      </c>
      <c r="C859">
        <v>814097</v>
      </c>
      <c r="D859">
        <f t="shared" si="868"/>
        <v>53</v>
      </c>
      <c r="E859">
        <f t="shared" si="869"/>
        <v>627713</v>
      </c>
      <c r="F859">
        <f t="shared" si="885"/>
        <v>44</v>
      </c>
      <c r="G859">
        <f t="shared" si="885"/>
        <v>608327</v>
      </c>
      <c r="H859">
        <f t="shared" si="886"/>
        <v>39</v>
      </c>
      <c r="I859">
        <f t="shared" si="886"/>
        <v>514458</v>
      </c>
      <c r="J859">
        <f t="shared" si="887"/>
        <v>46</v>
      </c>
      <c r="K859">
        <f t="shared" si="887"/>
        <v>596637</v>
      </c>
    </row>
    <row r="860" spans="1:11" x14ac:dyDescent="0.25">
      <c r="A860" s="1">
        <v>41398</v>
      </c>
      <c r="B860">
        <v>52</v>
      </c>
      <c r="C860">
        <v>792395</v>
      </c>
      <c r="D860">
        <f t="shared" si="868"/>
        <v>54</v>
      </c>
      <c r="E860">
        <f t="shared" si="869"/>
        <v>814097</v>
      </c>
      <c r="F860">
        <f t="shared" si="885"/>
        <v>53</v>
      </c>
      <c r="G860">
        <f t="shared" si="885"/>
        <v>627713</v>
      </c>
      <c r="H860">
        <f t="shared" si="886"/>
        <v>44</v>
      </c>
      <c r="I860">
        <f t="shared" si="886"/>
        <v>608327</v>
      </c>
      <c r="J860">
        <f t="shared" si="887"/>
        <v>39</v>
      </c>
      <c r="K860">
        <f t="shared" si="887"/>
        <v>514458</v>
      </c>
    </row>
    <row r="861" spans="1:11" x14ac:dyDescent="0.25">
      <c r="A861" s="1">
        <v>41399</v>
      </c>
      <c r="B861">
        <v>51</v>
      </c>
      <c r="C861">
        <v>782736</v>
      </c>
      <c r="D861">
        <f t="shared" si="868"/>
        <v>52</v>
      </c>
      <c r="E861">
        <f t="shared" si="869"/>
        <v>792395</v>
      </c>
      <c r="F861">
        <f t="shared" ref="F861:G863" si="888">B859</f>
        <v>54</v>
      </c>
      <c r="G861">
        <f t="shared" si="888"/>
        <v>814097</v>
      </c>
      <c r="H861">
        <f t="shared" ref="H861:I863" si="889">B858</f>
        <v>53</v>
      </c>
      <c r="I861">
        <f t="shared" si="889"/>
        <v>627713</v>
      </c>
      <c r="J861">
        <f t="shared" ref="J861:K863" si="890">B857</f>
        <v>44</v>
      </c>
      <c r="K861">
        <f t="shared" si="890"/>
        <v>608327</v>
      </c>
    </row>
    <row r="862" spans="1:11" x14ac:dyDescent="0.25">
      <c r="A862" s="1">
        <v>41400</v>
      </c>
      <c r="B862">
        <v>57</v>
      </c>
      <c r="C862">
        <v>760442</v>
      </c>
      <c r="D862">
        <f t="shared" si="868"/>
        <v>51</v>
      </c>
      <c r="E862">
        <f t="shared" si="869"/>
        <v>782736</v>
      </c>
      <c r="F862">
        <f t="shared" si="888"/>
        <v>52</v>
      </c>
      <c r="G862">
        <f t="shared" si="888"/>
        <v>792395</v>
      </c>
      <c r="H862">
        <f t="shared" si="889"/>
        <v>54</v>
      </c>
      <c r="I862">
        <f t="shared" si="889"/>
        <v>814097</v>
      </c>
      <c r="J862">
        <f t="shared" si="890"/>
        <v>53</v>
      </c>
      <c r="K862">
        <f t="shared" si="890"/>
        <v>627713</v>
      </c>
    </row>
    <row r="863" spans="1:11" x14ac:dyDescent="0.25">
      <c r="A863" s="1">
        <v>41401</v>
      </c>
      <c r="B863">
        <v>52</v>
      </c>
      <c r="C863">
        <v>694017</v>
      </c>
      <c r="D863">
        <f t="shared" si="868"/>
        <v>57</v>
      </c>
      <c r="E863">
        <f t="shared" si="869"/>
        <v>760442</v>
      </c>
      <c r="F863">
        <f t="shared" si="888"/>
        <v>51</v>
      </c>
      <c r="G863">
        <f t="shared" si="888"/>
        <v>782736</v>
      </c>
      <c r="H863">
        <f t="shared" si="889"/>
        <v>52</v>
      </c>
      <c r="I863">
        <f t="shared" si="889"/>
        <v>792395</v>
      </c>
      <c r="J863">
        <f t="shared" si="890"/>
        <v>54</v>
      </c>
      <c r="K863">
        <f t="shared" si="890"/>
        <v>814097</v>
      </c>
    </row>
    <row r="864" spans="1:11" x14ac:dyDescent="0.25">
      <c r="A864" s="1">
        <v>41402</v>
      </c>
      <c r="B864">
        <v>46</v>
      </c>
      <c r="C864">
        <v>672581</v>
      </c>
      <c r="D864">
        <f t="shared" si="868"/>
        <v>52</v>
      </c>
      <c r="E864">
        <f t="shared" si="869"/>
        <v>694017</v>
      </c>
      <c r="F864">
        <f t="shared" ref="F864:G866" si="891">B862</f>
        <v>57</v>
      </c>
      <c r="G864">
        <f t="shared" si="891"/>
        <v>760442</v>
      </c>
      <c r="H864">
        <f t="shared" ref="H864:I866" si="892">B861</f>
        <v>51</v>
      </c>
      <c r="I864">
        <f t="shared" si="892"/>
        <v>782736</v>
      </c>
      <c r="J864">
        <f t="shared" ref="J864:K866" si="893">B860</f>
        <v>52</v>
      </c>
      <c r="K864">
        <f t="shared" si="893"/>
        <v>792395</v>
      </c>
    </row>
    <row r="865" spans="1:11" x14ac:dyDescent="0.25">
      <c r="A865" s="1">
        <v>41403</v>
      </c>
      <c r="B865">
        <v>48</v>
      </c>
      <c r="C865">
        <v>640918</v>
      </c>
      <c r="D865">
        <f t="shared" si="868"/>
        <v>46</v>
      </c>
      <c r="E865">
        <f t="shared" si="869"/>
        <v>672581</v>
      </c>
      <c r="F865">
        <f t="shared" si="891"/>
        <v>52</v>
      </c>
      <c r="G865">
        <f t="shared" si="891"/>
        <v>694017</v>
      </c>
      <c r="H865">
        <f t="shared" si="892"/>
        <v>57</v>
      </c>
      <c r="I865">
        <f t="shared" si="892"/>
        <v>760442</v>
      </c>
      <c r="J865">
        <f t="shared" si="893"/>
        <v>51</v>
      </c>
      <c r="K865">
        <f t="shared" si="893"/>
        <v>782736</v>
      </c>
    </row>
    <row r="866" spans="1:11" x14ac:dyDescent="0.25">
      <c r="A866" s="1">
        <v>41404</v>
      </c>
      <c r="B866">
        <v>42</v>
      </c>
      <c r="C866">
        <v>871401</v>
      </c>
      <c r="D866">
        <f t="shared" si="868"/>
        <v>48</v>
      </c>
      <c r="E866">
        <f t="shared" si="869"/>
        <v>640918</v>
      </c>
      <c r="F866">
        <f t="shared" si="891"/>
        <v>46</v>
      </c>
      <c r="G866">
        <f t="shared" si="891"/>
        <v>672581</v>
      </c>
      <c r="H866">
        <f t="shared" si="892"/>
        <v>52</v>
      </c>
      <c r="I866">
        <f t="shared" si="892"/>
        <v>694017</v>
      </c>
      <c r="J866">
        <f t="shared" si="893"/>
        <v>57</v>
      </c>
      <c r="K866">
        <f t="shared" si="893"/>
        <v>760442</v>
      </c>
    </row>
    <row r="867" spans="1:11" x14ac:dyDescent="0.25">
      <c r="A867" s="1">
        <v>41405</v>
      </c>
      <c r="B867">
        <v>68</v>
      </c>
      <c r="C867">
        <v>963039</v>
      </c>
      <c r="D867">
        <f t="shared" si="868"/>
        <v>42</v>
      </c>
      <c r="E867">
        <f t="shared" si="869"/>
        <v>871401</v>
      </c>
      <c r="F867">
        <f t="shared" ref="F867:G869" si="894">B865</f>
        <v>48</v>
      </c>
      <c r="G867">
        <f t="shared" si="894"/>
        <v>640918</v>
      </c>
      <c r="H867">
        <f t="shared" ref="H867:I869" si="895">B864</f>
        <v>46</v>
      </c>
      <c r="I867">
        <f t="shared" si="895"/>
        <v>672581</v>
      </c>
      <c r="J867">
        <f t="shared" ref="J867:K869" si="896">B863</f>
        <v>52</v>
      </c>
      <c r="K867">
        <f t="shared" si="896"/>
        <v>694017</v>
      </c>
    </row>
    <row r="868" spans="1:11" x14ac:dyDescent="0.25">
      <c r="A868" s="1">
        <v>41406</v>
      </c>
      <c r="B868">
        <v>62</v>
      </c>
      <c r="C868">
        <v>651382</v>
      </c>
      <c r="D868">
        <f t="shared" si="868"/>
        <v>68</v>
      </c>
      <c r="E868">
        <f t="shared" si="869"/>
        <v>963039</v>
      </c>
      <c r="F868">
        <f t="shared" si="894"/>
        <v>42</v>
      </c>
      <c r="G868">
        <f t="shared" si="894"/>
        <v>871401</v>
      </c>
      <c r="H868">
        <f t="shared" si="895"/>
        <v>48</v>
      </c>
      <c r="I868">
        <f t="shared" si="895"/>
        <v>640918</v>
      </c>
      <c r="J868">
        <f t="shared" si="896"/>
        <v>46</v>
      </c>
      <c r="K868">
        <f t="shared" si="896"/>
        <v>672581</v>
      </c>
    </row>
    <row r="869" spans="1:11" x14ac:dyDescent="0.25">
      <c r="A869" s="1">
        <v>41407</v>
      </c>
      <c r="B869">
        <v>36</v>
      </c>
      <c r="C869">
        <v>341757</v>
      </c>
      <c r="D869">
        <f t="shared" si="868"/>
        <v>62</v>
      </c>
      <c r="E869">
        <f t="shared" si="869"/>
        <v>651382</v>
      </c>
      <c r="F869">
        <f t="shared" si="894"/>
        <v>68</v>
      </c>
      <c r="G869">
        <f t="shared" si="894"/>
        <v>963039</v>
      </c>
      <c r="H869">
        <f t="shared" si="895"/>
        <v>42</v>
      </c>
      <c r="I869">
        <f t="shared" si="895"/>
        <v>871401</v>
      </c>
      <c r="J869">
        <f t="shared" si="896"/>
        <v>48</v>
      </c>
      <c r="K869">
        <f t="shared" si="896"/>
        <v>640918</v>
      </c>
    </row>
    <row r="870" spans="1:11" x14ac:dyDescent="0.25">
      <c r="A870" s="1">
        <v>41408</v>
      </c>
      <c r="B870">
        <v>36</v>
      </c>
      <c r="C870">
        <v>436112</v>
      </c>
      <c r="D870">
        <f t="shared" si="868"/>
        <v>36</v>
      </c>
      <c r="E870">
        <f t="shared" si="869"/>
        <v>341757</v>
      </c>
      <c r="F870">
        <f t="shared" ref="F870:G872" si="897">B868</f>
        <v>62</v>
      </c>
      <c r="G870">
        <f t="shared" si="897"/>
        <v>651382</v>
      </c>
      <c r="H870">
        <f t="shared" ref="H870:I872" si="898">B867</f>
        <v>68</v>
      </c>
      <c r="I870">
        <f t="shared" si="898"/>
        <v>963039</v>
      </c>
      <c r="J870">
        <f t="shared" ref="J870:K872" si="899">B866</f>
        <v>42</v>
      </c>
      <c r="K870">
        <f t="shared" si="899"/>
        <v>871401</v>
      </c>
    </row>
    <row r="871" spans="1:11" x14ac:dyDescent="0.25">
      <c r="A871" s="1">
        <v>41409</v>
      </c>
      <c r="B871">
        <v>28</v>
      </c>
      <c r="C871">
        <v>528304</v>
      </c>
      <c r="D871">
        <f t="shared" si="868"/>
        <v>36</v>
      </c>
      <c r="E871">
        <f t="shared" si="869"/>
        <v>436112</v>
      </c>
      <c r="F871">
        <f t="shared" si="897"/>
        <v>36</v>
      </c>
      <c r="G871">
        <f t="shared" si="897"/>
        <v>341757</v>
      </c>
      <c r="H871">
        <f t="shared" si="898"/>
        <v>62</v>
      </c>
      <c r="I871">
        <f t="shared" si="898"/>
        <v>651382</v>
      </c>
      <c r="J871">
        <f t="shared" si="899"/>
        <v>68</v>
      </c>
      <c r="K871">
        <f t="shared" si="899"/>
        <v>963039</v>
      </c>
    </row>
    <row r="872" spans="1:11" x14ac:dyDescent="0.25">
      <c r="A872" s="1">
        <v>41410</v>
      </c>
      <c r="B872">
        <v>16</v>
      </c>
      <c r="C872">
        <v>497577</v>
      </c>
      <c r="D872">
        <f t="shared" si="868"/>
        <v>28</v>
      </c>
      <c r="E872">
        <f t="shared" si="869"/>
        <v>528304</v>
      </c>
      <c r="F872">
        <f t="shared" si="897"/>
        <v>36</v>
      </c>
      <c r="G872">
        <f t="shared" si="897"/>
        <v>436112</v>
      </c>
      <c r="H872">
        <f t="shared" si="898"/>
        <v>36</v>
      </c>
      <c r="I872">
        <f t="shared" si="898"/>
        <v>341757</v>
      </c>
      <c r="J872">
        <f t="shared" si="899"/>
        <v>62</v>
      </c>
      <c r="K872">
        <f t="shared" si="899"/>
        <v>651382</v>
      </c>
    </row>
    <row r="873" spans="1:11" x14ac:dyDescent="0.25">
      <c r="A873" s="1">
        <v>41411</v>
      </c>
      <c r="B873">
        <v>23</v>
      </c>
      <c r="C873">
        <v>513330</v>
      </c>
      <c r="D873">
        <f t="shared" si="868"/>
        <v>16</v>
      </c>
      <c r="E873">
        <f t="shared" si="869"/>
        <v>497577</v>
      </c>
      <c r="F873">
        <f t="shared" ref="F873:G875" si="900">B871</f>
        <v>28</v>
      </c>
      <c r="G873">
        <f t="shared" si="900"/>
        <v>528304</v>
      </c>
      <c r="H873">
        <f t="shared" ref="H873:I875" si="901">B870</f>
        <v>36</v>
      </c>
      <c r="I873">
        <f t="shared" si="901"/>
        <v>436112</v>
      </c>
      <c r="J873">
        <f t="shared" ref="J873:K875" si="902">B869</f>
        <v>36</v>
      </c>
      <c r="K873">
        <f t="shared" si="902"/>
        <v>341757</v>
      </c>
    </row>
    <row r="874" spans="1:11" x14ac:dyDescent="0.25">
      <c r="A874" s="1">
        <v>41412</v>
      </c>
      <c r="B874">
        <v>34</v>
      </c>
      <c r="C874">
        <v>858066</v>
      </c>
      <c r="D874">
        <f t="shared" si="868"/>
        <v>23</v>
      </c>
      <c r="E874">
        <f t="shared" si="869"/>
        <v>513330</v>
      </c>
      <c r="F874">
        <f t="shared" si="900"/>
        <v>16</v>
      </c>
      <c r="G874">
        <f t="shared" si="900"/>
        <v>497577</v>
      </c>
      <c r="H874">
        <f t="shared" si="901"/>
        <v>28</v>
      </c>
      <c r="I874">
        <f t="shared" si="901"/>
        <v>528304</v>
      </c>
      <c r="J874">
        <f t="shared" si="902"/>
        <v>36</v>
      </c>
      <c r="K874">
        <f t="shared" si="902"/>
        <v>436112</v>
      </c>
    </row>
    <row r="875" spans="1:11" x14ac:dyDescent="0.25">
      <c r="A875" s="1">
        <v>41413</v>
      </c>
      <c r="B875">
        <v>50</v>
      </c>
      <c r="C875">
        <v>1414411</v>
      </c>
      <c r="D875">
        <f t="shared" si="868"/>
        <v>34</v>
      </c>
      <c r="E875">
        <f t="shared" si="869"/>
        <v>858066</v>
      </c>
      <c r="F875">
        <f t="shared" si="900"/>
        <v>23</v>
      </c>
      <c r="G875">
        <f t="shared" si="900"/>
        <v>513330</v>
      </c>
      <c r="H875">
        <f t="shared" si="901"/>
        <v>16</v>
      </c>
      <c r="I875">
        <f t="shared" si="901"/>
        <v>497577</v>
      </c>
      <c r="J875">
        <f t="shared" si="902"/>
        <v>28</v>
      </c>
      <c r="K875">
        <f t="shared" si="902"/>
        <v>528304</v>
      </c>
    </row>
    <row r="876" spans="1:11" x14ac:dyDescent="0.25">
      <c r="A876" s="1">
        <v>41414</v>
      </c>
      <c r="B876">
        <v>58</v>
      </c>
      <c r="C876">
        <v>2052910</v>
      </c>
      <c r="D876">
        <f t="shared" si="868"/>
        <v>50</v>
      </c>
      <c r="E876">
        <f t="shared" si="869"/>
        <v>1414411</v>
      </c>
      <c r="F876">
        <f t="shared" ref="F876:G878" si="903">B874</f>
        <v>34</v>
      </c>
      <c r="G876">
        <f t="shared" si="903"/>
        <v>858066</v>
      </c>
      <c r="H876">
        <f t="shared" ref="H876:I878" si="904">B873</f>
        <v>23</v>
      </c>
      <c r="I876">
        <f t="shared" si="904"/>
        <v>513330</v>
      </c>
      <c r="J876">
        <f t="shared" ref="J876:K878" si="905">B872</f>
        <v>16</v>
      </c>
      <c r="K876">
        <f t="shared" si="905"/>
        <v>497577</v>
      </c>
    </row>
    <row r="877" spans="1:11" x14ac:dyDescent="0.25">
      <c r="A877" s="1">
        <v>41415</v>
      </c>
      <c r="B877">
        <v>61</v>
      </c>
      <c r="C877">
        <v>2083977</v>
      </c>
      <c r="D877">
        <f t="shared" si="868"/>
        <v>58</v>
      </c>
      <c r="E877">
        <f t="shared" si="869"/>
        <v>2052910</v>
      </c>
      <c r="F877">
        <f t="shared" si="903"/>
        <v>50</v>
      </c>
      <c r="G877">
        <f t="shared" si="903"/>
        <v>1414411</v>
      </c>
      <c r="H877">
        <f t="shared" si="904"/>
        <v>34</v>
      </c>
      <c r="I877">
        <f t="shared" si="904"/>
        <v>858066</v>
      </c>
      <c r="J877">
        <f t="shared" si="905"/>
        <v>23</v>
      </c>
      <c r="K877">
        <f t="shared" si="905"/>
        <v>513330</v>
      </c>
    </row>
    <row r="878" spans="1:11" x14ac:dyDescent="0.25">
      <c r="A878" s="1">
        <v>41416</v>
      </c>
      <c r="B878">
        <v>82</v>
      </c>
      <c r="C878">
        <v>1934949</v>
      </c>
      <c r="D878">
        <f t="shared" si="868"/>
        <v>61</v>
      </c>
      <c r="E878">
        <f t="shared" si="869"/>
        <v>2083977</v>
      </c>
      <c r="F878">
        <f t="shared" si="903"/>
        <v>58</v>
      </c>
      <c r="G878">
        <f t="shared" si="903"/>
        <v>2052910</v>
      </c>
      <c r="H878">
        <f t="shared" si="904"/>
        <v>50</v>
      </c>
      <c r="I878">
        <f t="shared" si="904"/>
        <v>1414411</v>
      </c>
      <c r="J878">
        <f t="shared" si="905"/>
        <v>34</v>
      </c>
      <c r="K878">
        <f t="shared" si="905"/>
        <v>858066</v>
      </c>
    </row>
    <row r="879" spans="1:11" x14ac:dyDescent="0.25">
      <c r="A879" s="1">
        <v>41417</v>
      </c>
      <c r="B879">
        <v>77</v>
      </c>
      <c r="C879">
        <v>1446441</v>
      </c>
      <c r="D879">
        <f t="shared" si="868"/>
        <v>82</v>
      </c>
      <c r="E879">
        <f t="shared" si="869"/>
        <v>1934949</v>
      </c>
      <c r="F879">
        <f t="shared" ref="F879:G881" si="906">B877</f>
        <v>61</v>
      </c>
      <c r="G879">
        <f t="shared" si="906"/>
        <v>2083977</v>
      </c>
      <c r="H879">
        <f t="shared" ref="H879:I881" si="907">B876</f>
        <v>58</v>
      </c>
      <c r="I879">
        <f t="shared" si="907"/>
        <v>2052910</v>
      </c>
      <c r="J879">
        <f t="shared" ref="J879:K881" si="908">B875</f>
        <v>50</v>
      </c>
      <c r="K879">
        <f t="shared" si="908"/>
        <v>1414411</v>
      </c>
    </row>
    <row r="880" spans="1:11" x14ac:dyDescent="0.25">
      <c r="A880" s="1">
        <v>41418</v>
      </c>
      <c r="B880">
        <v>37</v>
      </c>
      <c r="C880">
        <v>1071142</v>
      </c>
      <c r="D880">
        <f t="shared" si="868"/>
        <v>77</v>
      </c>
      <c r="E880">
        <f t="shared" si="869"/>
        <v>1446441</v>
      </c>
      <c r="F880">
        <f t="shared" si="906"/>
        <v>82</v>
      </c>
      <c r="G880">
        <f t="shared" si="906"/>
        <v>1934949</v>
      </c>
      <c r="H880">
        <f t="shared" si="907"/>
        <v>61</v>
      </c>
      <c r="I880">
        <f t="shared" si="907"/>
        <v>2083977</v>
      </c>
      <c r="J880">
        <f t="shared" si="908"/>
        <v>58</v>
      </c>
      <c r="K880">
        <f t="shared" si="908"/>
        <v>2052910</v>
      </c>
    </row>
    <row r="881" spans="1:11" x14ac:dyDescent="0.25">
      <c r="A881" s="1">
        <v>41419</v>
      </c>
      <c r="B881">
        <v>31</v>
      </c>
      <c r="C881">
        <v>1096977</v>
      </c>
      <c r="D881">
        <f t="shared" si="868"/>
        <v>37</v>
      </c>
      <c r="E881">
        <f t="shared" si="869"/>
        <v>1071142</v>
      </c>
      <c r="F881">
        <f t="shared" si="906"/>
        <v>77</v>
      </c>
      <c r="G881">
        <f t="shared" si="906"/>
        <v>1446441</v>
      </c>
      <c r="H881">
        <f t="shared" si="907"/>
        <v>82</v>
      </c>
      <c r="I881">
        <f t="shared" si="907"/>
        <v>1934949</v>
      </c>
      <c r="J881">
        <f t="shared" si="908"/>
        <v>61</v>
      </c>
      <c r="K881">
        <f t="shared" si="908"/>
        <v>2083977</v>
      </c>
    </row>
    <row r="882" spans="1:11" x14ac:dyDescent="0.25">
      <c r="A882" s="1">
        <v>41420</v>
      </c>
      <c r="B882">
        <v>35</v>
      </c>
      <c r="C882">
        <v>1203659</v>
      </c>
      <c r="D882">
        <f t="shared" si="868"/>
        <v>31</v>
      </c>
      <c r="E882">
        <f t="shared" si="869"/>
        <v>1096977</v>
      </c>
      <c r="F882">
        <f t="shared" ref="F882:G884" si="909">B880</f>
        <v>37</v>
      </c>
      <c r="G882">
        <f t="shared" si="909"/>
        <v>1071142</v>
      </c>
      <c r="H882">
        <f t="shared" ref="H882:I884" si="910">B879</f>
        <v>77</v>
      </c>
      <c r="I882">
        <f t="shared" si="910"/>
        <v>1446441</v>
      </c>
      <c r="J882">
        <f t="shared" ref="J882:K884" si="911">B878</f>
        <v>82</v>
      </c>
      <c r="K882">
        <f t="shared" si="911"/>
        <v>1934949</v>
      </c>
    </row>
    <row r="883" spans="1:11" x14ac:dyDescent="0.25">
      <c r="A883" s="1">
        <v>41421</v>
      </c>
      <c r="B883">
        <v>35</v>
      </c>
      <c r="C883">
        <v>1198680</v>
      </c>
      <c r="D883">
        <f t="shared" si="868"/>
        <v>35</v>
      </c>
      <c r="E883">
        <f t="shared" si="869"/>
        <v>1203659</v>
      </c>
      <c r="F883">
        <f t="shared" si="909"/>
        <v>31</v>
      </c>
      <c r="G883">
        <f t="shared" si="909"/>
        <v>1096977</v>
      </c>
      <c r="H883">
        <f t="shared" si="910"/>
        <v>37</v>
      </c>
      <c r="I883">
        <f t="shared" si="910"/>
        <v>1071142</v>
      </c>
      <c r="J883">
        <f t="shared" si="911"/>
        <v>77</v>
      </c>
      <c r="K883">
        <f t="shared" si="911"/>
        <v>1446441</v>
      </c>
    </row>
    <row r="884" spans="1:11" x14ac:dyDescent="0.25">
      <c r="A884" s="1">
        <v>41422</v>
      </c>
      <c r="B884">
        <v>41</v>
      </c>
      <c r="C884">
        <v>1174880</v>
      </c>
      <c r="D884">
        <f t="shared" si="868"/>
        <v>35</v>
      </c>
      <c r="E884">
        <f t="shared" si="869"/>
        <v>1198680</v>
      </c>
      <c r="F884">
        <f t="shared" si="909"/>
        <v>35</v>
      </c>
      <c r="G884">
        <f t="shared" si="909"/>
        <v>1203659</v>
      </c>
      <c r="H884">
        <f t="shared" si="910"/>
        <v>31</v>
      </c>
      <c r="I884">
        <f t="shared" si="910"/>
        <v>1096977</v>
      </c>
      <c r="J884">
        <f t="shared" si="911"/>
        <v>37</v>
      </c>
      <c r="K884">
        <f t="shared" si="911"/>
        <v>1071142</v>
      </c>
    </row>
    <row r="885" spans="1:11" x14ac:dyDescent="0.25">
      <c r="A885" s="1">
        <v>41423</v>
      </c>
      <c r="B885">
        <v>56</v>
      </c>
      <c r="C885">
        <v>1048396</v>
      </c>
      <c r="D885">
        <f t="shared" si="868"/>
        <v>41</v>
      </c>
      <c r="E885">
        <f t="shared" si="869"/>
        <v>1174880</v>
      </c>
      <c r="F885">
        <f t="shared" ref="F885:G887" si="912">B883</f>
        <v>35</v>
      </c>
      <c r="G885">
        <f t="shared" si="912"/>
        <v>1198680</v>
      </c>
      <c r="H885">
        <f t="shared" ref="H885:I887" si="913">B882</f>
        <v>35</v>
      </c>
      <c r="I885">
        <f t="shared" si="913"/>
        <v>1203659</v>
      </c>
      <c r="J885">
        <f t="shared" ref="J885:K887" si="914">B881</f>
        <v>31</v>
      </c>
      <c r="K885">
        <f t="shared" si="914"/>
        <v>1096977</v>
      </c>
    </row>
    <row r="886" spans="1:11" x14ac:dyDescent="0.25">
      <c r="A886" s="1">
        <v>41424</v>
      </c>
      <c r="B886">
        <v>47</v>
      </c>
      <c r="C886">
        <v>839575</v>
      </c>
      <c r="D886">
        <f t="shared" si="868"/>
        <v>56</v>
      </c>
      <c r="E886">
        <f t="shared" si="869"/>
        <v>1048396</v>
      </c>
      <c r="F886">
        <f t="shared" si="912"/>
        <v>41</v>
      </c>
      <c r="G886">
        <f t="shared" si="912"/>
        <v>1174880</v>
      </c>
      <c r="H886">
        <f t="shared" si="913"/>
        <v>35</v>
      </c>
      <c r="I886">
        <f t="shared" si="913"/>
        <v>1198680</v>
      </c>
      <c r="J886">
        <f t="shared" si="914"/>
        <v>35</v>
      </c>
      <c r="K886">
        <f t="shared" si="914"/>
        <v>1203659</v>
      </c>
    </row>
    <row r="887" spans="1:11" x14ac:dyDescent="0.25">
      <c r="A887" s="1">
        <v>41425</v>
      </c>
      <c r="B887">
        <v>42</v>
      </c>
      <c r="C887">
        <v>844528</v>
      </c>
      <c r="D887">
        <f t="shared" si="868"/>
        <v>47</v>
      </c>
      <c r="E887">
        <f t="shared" si="869"/>
        <v>839575</v>
      </c>
      <c r="F887">
        <f t="shared" si="912"/>
        <v>56</v>
      </c>
      <c r="G887">
        <f t="shared" si="912"/>
        <v>1048396</v>
      </c>
      <c r="H887">
        <f t="shared" si="913"/>
        <v>41</v>
      </c>
      <c r="I887">
        <f t="shared" si="913"/>
        <v>1174880</v>
      </c>
      <c r="J887">
        <f t="shared" si="914"/>
        <v>35</v>
      </c>
      <c r="K887">
        <f t="shared" si="914"/>
        <v>1198680</v>
      </c>
    </row>
    <row r="888" spans="1:11" x14ac:dyDescent="0.25">
      <c r="A888" s="1">
        <v>41426</v>
      </c>
      <c r="B888">
        <v>42</v>
      </c>
      <c r="C888">
        <v>1024133</v>
      </c>
      <c r="D888">
        <f t="shared" si="868"/>
        <v>42</v>
      </c>
      <c r="E888">
        <f t="shared" si="869"/>
        <v>844528</v>
      </c>
      <c r="F888">
        <f t="shared" ref="F888:G890" si="915">B886</f>
        <v>47</v>
      </c>
      <c r="G888">
        <f t="shared" si="915"/>
        <v>839575</v>
      </c>
      <c r="H888">
        <f t="shared" ref="H888:I890" si="916">B885</f>
        <v>56</v>
      </c>
      <c r="I888">
        <f t="shared" si="916"/>
        <v>1048396</v>
      </c>
      <c r="J888">
        <f t="shared" ref="J888:K890" si="917">B884</f>
        <v>41</v>
      </c>
      <c r="K888">
        <f t="shared" si="917"/>
        <v>1174880</v>
      </c>
    </row>
    <row r="889" spans="1:11" x14ac:dyDescent="0.25">
      <c r="A889" s="1">
        <v>41427</v>
      </c>
      <c r="B889">
        <v>33</v>
      </c>
      <c r="C889">
        <v>1221294</v>
      </c>
      <c r="D889">
        <f t="shared" si="868"/>
        <v>42</v>
      </c>
      <c r="E889">
        <f t="shared" si="869"/>
        <v>1024133</v>
      </c>
      <c r="F889">
        <f t="shared" si="915"/>
        <v>42</v>
      </c>
      <c r="G889">
        <f t="shared" si="915"/>
        <v>844528</v>
      </c>
      <c r="H889">
        <f t="shared" si="916"/>
        <v>47</v>
      </c>
      <c r="I889">
        <f t="shared" si="916"/>
        <v>839575</v>
      </c>
      <c r="J889">
        <f t="shared" si="917"/>
        <v>56</v>
      </c>
      <c r="K889">
        <f t="shared" si="917"/>
        <v>1048396</v>
      </c>
    </row>
    <row r="890" spans="1:11" x14ac:dyDescent="0.25">
      <c r="A890" s="1">
        <v>41428</v>
      </c>
      <c r="B890">
        <v>25</v>
      </c>
      <c r="C890">
        <v>1033857</v>
      </c>
      <c r="D890">
        <f t="shared" si="868"/>
        <v>33</v>
      </c>
      <c r="E890">
        <f t="shared" si="869"/>
        <v>1221294</v>
      </c>
      <c r="F890">
        <f t="shared" si="915"/>
        <v>42</v>
      </c>
      <c r="G890">
        <f t="shared" si="915"/>
        <v>1024133</v>
      </c>
      <c r="H890">
        <f t="shared" si="916"/>
        <v>42</v>
      </c>
      <c r="I890">
        <f t="shared" si="916"/>
        <v>844528</v>
      </c>
      <c r="J890">
        <f t="shared" si="917"/>
        <v>47</v>
      </c>
      <c r="K890">
        <f t="shared" si="917"/>
        <v>839575</v>
      </c>
    </row>
    <row r="891" spans="1:11" x14ac:dyDescent="0.25">
      <c r="A891" s="1">
        <v>41429</v>
      </c>
      <c r="B891">
        <v>26</v>
      </c>
      <c r="C891">
        <v>971610</v>
      </c>
      <c r="D891">
        <f t="shared" si="868"/>
        <v>25</v>
      </c>
      <c r="E891">
        <f t="shared" si="869"/>
        <v>1033857</v>
      </c>
      <c r="F891">
        <f t="shared" ref="F891:G893" si="918">B889</f>
        <v>33</v>
      </c>
      <c r="G891">
        <f t="shared" si="918"/>
        <v>1221294</v>
      </c>
      <c r="H891">
        <f t="shared" ref="H891:I893" si="919">B888</f>
        <v>42</v>
      </c>
      <c r="I891">
        <f t="shared" si="919"/>
        <v>1024133</v>
      </c>
      <c r="J891">
        <f t="shared" ref="J891:K893" si="920">B887</f>
        <v>42</v>
      </c>
      <c r="K891">
        <f t="shared" si="920"/>
        <v>844528</v>
      </c>
    </row>
    <row r="892" spans="1:11" x14ac:dyDescent="0.25">
      <c r="A892" s="1">
        <v>41430</v>
      </c>
      <c r="B892">
        <v>39</v>
      </c>
      <c r="C892">
        <v>916419</v>
      </c>
      <c r="D892">
        <f t="shared" si="868"/>
        <v>26</v>
      </c>
      <c r="E892">
        <f t="shared" si="869"/>
        <v>971610</v>
      </c>
      <c r="F892">
        <f t="shared" si="918"/>
        <v>25</v>
      </c>
      <c r="G892">
        <f t="shared" si="918"/>
        <v>1033857</v>
      </c>
      <c r="H892">
        <f t="shared" si="919"/>
        <v>33</v>
      </c>
      <c r="I892">
        <f t="shared" si="919"/>
        <v>1221294</v>
      </c>
      <c r="J892">
        <f t="shared" si="920"/>
        <v>42</v>
      </c>
      <c r="K892">
        <f t="shared" si="920"/>
        <v>1024133</v>
      </c>
    </row>
    <row r="893" spans="1:11" x14ac:dyDescent="0.25">
      <c r="A893" s="1">
        <v>41431</v>
      </c>
      <c r="B893">
        <v>49</v>
      </c>
      <c r="C893">
        <v>923227</v>
      </c>
      <c r="D893">
        <f t="shared" si="868"/>
        <v>39</v>
      </c>
      <c r="E893">
        <f t="shared" si="869"/>
        <v>916419</v>
      </c>
      <c r="F893">
        <f t="shared" si="918"/>
        <v>26</v>
      </c>
      <c r="G893">
        <f t="shared" si="918"/>
        <v>971610</v>
      </c>
      <c r="H893">
        <f t="shared" si="919"/>
        <v>25</v>
      </c>
      <c r="I893">
        <f t="shared" si="919"/>
        <v>1033857</v>
      </c>
      <c r="J893">
        <f t="shared" si="920"/>
        <v>33</v>
      </c>
      <c r="K893">
        <f t="shared" si="920"/>
        <v>1221294</v>
      </c>
    </row>
    <row r="894" spans="1:11" x14ac:dyDescent="0.25">
      <c r="A894" s="1">
        <v>41432</v>
      </c>
      <c r="B894">
        <v>51</v>
      </c>
      <c r="C894">
        <v>1194489</v>
      </c>
      <c r="D894">
        <f t="shared" si="868"/>
        <v>49</v>
      </c>
      <c r="E894">
        <f t="shared" si="869"/>
        <v>923227</v>
      </c>
      <c r="F894">
        <f t="shared" ref="F894:G896" si="921">B892</f>
        <v>39</v>
      </c>
      <c r="G894">
        <f t="shared" si="921"/>
        <v>916419</v>
      </c>
      <c r="H894">
        <f t="shared" ref="H894:I896" si="922">B891</f>
        <v>26</v>
      </c>
      <c r="I894">
        <f t="shared" si="922"/>
        <v>971610</v>
      </c>
      <c r="J894">
        <f t="shared" ref="J894:K896" si="923">B890</f>
        <v>25</v>
      </c>
      <c r="K894">
        <f t="shared" si="923"/>
        <v>1033857</v>
      </c>
    </row>
    <row r="895" spans="1:11" x14ac:dyDescent="0.25">
      <c r="A895" s="1">
        <v>41433</v>
      </c>
      <c r="B895">
        <v>62</v>
      </c>
      <c r="C895">
        <v>752047</v>
      </c>
      <c r="D895">
        <f t="shared" si="868"/>
        <v>51</v>
      </c>
      <c r="E895">
        <f t="shared" si="869"/>
        <v>1194489</v>
      </c>
      <c r="F895">
        <f t="shared" si="921"/>
        <v>49</v>
      </c>
      <c r="G895">
        <f t="shared" si="921"/>
        <v>923227</v>
      </c>
      <c r="H895">
        <f t="shared" si="922"/>
        <v>39</v>
      </c>
      <c r="I895">
        <f t="shared" si="922"/>
        <v>916419</v>
      </c>
      <c r="J895">
        <f t="shared" si="923"/>
        <v>26</v>
      </c>
      <c r="K895">
        <f t="shared" si="923"/>
        <v>971610</v>
      </c>
    </row>
    <row r="896" spans="1:11" x14ac:dyDescent="0.25">
      <c r="A896" s="1">
        <v>41434</v>
      </c>
      <c r="B896">
        <v>30</v>
      </c>
      <c r="C896">
        <v>320555</v>
      </c>
      <c r="D896">
        <f t="shared" si="868"/>
        <v>62</v>
      </c>
      <c r="E896">
        <f t="shared" si="869"/>
        <v>752047</v>
      </c>
      <c r="F896">
        <f t="shared" si="921"/>
        <v>51</v>
      </c>
      <c r="G896">
        <f t="shared" si="921"/>
        <v>1194489</v>
      </c>
      <c r="H896">
        <f t="shared" si="922"/>
        <v>49</v>
      </c>
      <c r="I896">
        <f t="shared" si="922"/>
        <v>923227</v>
      </c>
      <c r="J896">
        <f t="shared" si="923"/>
        <v>39</v>
      </c>
      <c r="K896">
        <f t="shared" si="923"/>
        <v>916419</v>
      </c>
    </row>
    <row r="897" spans="1:11" x14ac:dyDescent="0.25">
      <c r="A897" s="1">
        <v>41435</v>
      </c>
      <c r="B897">
        <v>12</v>
      </c>
      <c r="C897">
        <v>67779</v>
      </c>
      <c r="D897">
        <f t="shared" si="868"/>
        <v>30</v>
      </c>
      <c r="E897">
        <f t="shared" si="869"/>
        <v>320555</v>
      </c>
      <c r="F897">
        <f t="shared" ref="F897:G899" si="924">B895</f>
        <v>62</v>
      </c>
      <c r="G897">
        <f t="shared" si="924"/>
        <v>752047</v>
      </c>
      <c r="H897">
        <f t="shared" ref="H897:I899" si="925">B894</f>
        <v>51</v>
      </c>
      <c r="I897">
        <f t="shared" si="925"/>
        <v>1194489</v>
      </c>
      <c r="J897">
        <f t="shared" ref="J897:K899" si="926">B893</f>
        <v>49</v>
      </c>
      <c r="K897">
        <f t="shared" si="926"/>
        <v>923227</v>
      </c>
    </row>
    <row r="898" spans="1:11" x14ac:dyDescent="0.25">
      <c r="A898" s="1">
        <v>41436</v>
      </c>
      <c r="B898">
        <v>10</v>
      </c>
      <c r="C898">
        <v>55061</v>
      </c>
      <c r="D898">
        <f t="shared" si="868"/>
        <v>12</v>
      </c>
      <c r="E898">
        <f t="shared" si="869"/>
        <v>67779</v>
      </c>
      <c r="F898">
        <f t="shared" si="924"/>
        <v>30</v>
      </c>
      <c r="G898">
        <f t="shared" si="924"/>
        <v>320555</v>
      </c>
      <c r="H898">
        <f t="shared" si="925"/>
        <v>62</v>
      </c>
      <c r="I898">
        <f t="shared" si="925"/>
        <v>752047</v>
      </c>
      <c r="J898">
        <f t="shared" si="926"/>
        <v>51</v>
      </c>
      <c r="K898">
        <f t="shared" si="926"/>
        <v>1194489</v>
      </c>
    </row>
    <row r="899" spans="1:11" x14ac:dyDescent="0.25">
      <c r="A899" s="1">
        <v>41437</v>
      </c>
      <c r="B899">
        <v>7</v>
      </c>
      <c r="C899">
        <v>162097</v>
      </c>
      <c r="D899">
        <f t="shared" si="868"/>
        <v>10</v>
      </c>
      <c r="E899">
        <f t="shared" si="869"/>
        <v>55061</v>
      </c>
      <c r="F899">
        <f t="shared" si="924"/>
        <v>12</v>
      </c>
      <c r="G899">
        <f t="shared" si="924"/>
        <v>67779</v>
      </c>
      <c r="H899">
        <f t="shared" si="925"/>
        <v>30</v>
      </c>
      <c r="I899">
        <f t="shared" si="925"/>
        <v>320555</v>
      </c>
      <c r="J899">
        <f t="shared" si="926"/>
        <v>62</v>
      </c>
      <c r="K899">
        <f t="shared" si="926"/>
        <v>752047</v>
      </c>
    </row>
    <row r="900" spans="1:11" x14ac:dyDescent="0.25">
      <c r="A900" s="1">
        <v>41438</v>
      </c>
      <c r="B900">
        <v>18</v>
      </c>
      <c r="C900">
        <v>323774</v>
      </c>
      <c r="D900">
        <f t="shared" si="868"/>
        <v>7</v>
      </c>
      <c r="E900">
        <f t="shared" si="869"/>
        <v>162097</v>
      </c>
      <c r="F900">
        <f t="shared" ref="F900:G902" si="927">B898</f>
        <v>10</v>
      </c>
      <c r="G900">
        <f t="shared" si="927"/>
        <v>55061</v>
      </c>
      <c r="H900">
        <f t="shared" ref="H900:I902" si="928">B897</f>
        <v>12</v>
      </c>
      <c r="I900">
        <f t="shared" si="928"/>
        <v>67779</v>
      </c>
      <c r="J900">
        <f t="shared" ref="J900:K902" si="929">B896</f>
        <v>30</v>
      </c>
      <c r="K900">
        <f t="shared" si="929"/>
        <v>320555</v>
      </c>
    </row>
    <row r="901" spans="1:11" x14ac:dyDescent="0.25">
      <c r="A901" s="1">
        <v>41439</v>
      </c>
      <c r="B901">
        <v>24</v>
      </c>
      <c r="C901">
        <v>653010</v>
      </c>
      <c r="D901">
        <f t="shared" si="868"/>
        <v>18</v>
      </c>
      <c r="E901">
        <f t="shared" si="869"/>
        <v>323774</v>
      </c>
      <c r="F901">
        <f t="shared" si="927"/>
        <v>7</v>
      </c>
      <c r="G901">
        <f t="shared" si="927"/>
        <v>162097</v>
      </c>
      <c r="H901">
        <f t="shared" si="928"/>
        <v>10</v>
      </c>
      <c r="I901">
        <f t="shared" si="928"/>
        <v>55061</v>
      </c>
      <c r="J901">
        <f t="shared" si="929"/>
        <v>12</v>
      </c>
      <c r="K901">
        <f t="shared" si="929"/>
        <v>67779</v>
      </c>
    </row>
    <row r="902" spans="1:11" x14ac:dyDescent="0.25">
      <c r="A902" s="1">
        <v>41440</v>
      </c>
      <c r="B902">
        <v>28</v>
      </c>
      <c r="C902">
        <v>1043323</v>
      </c>
      <c r="D902">
        <f t="shared" si="868"/>
        <v>24</v>
      </c>
      <c r="E902">
        <f t="shared" si="869"/>
        <v>653010</v>
      </c>
      <c r="F902">
        <f t="shared" si="927"/>
        <v>18</v>
      </c>
      <c r="G902">
        <f t="shared" si="927"/>
        <v>323774</v>
      </c>
      <c r="H902">
        <f t="shared" si="928"/>
        <v>7</v>
      </c>
      <c r="I902">
        <f t="shared" si="928"/>
        <v>162097</v>
      </c>
      <c r="J902">
        <f t="shared" si="929"/>
        <v>10</v>
      </c>
      <c r="K902">
        <f t="shared" si="929"/>
        <v>55061</v>
      </c>
    </row>
    <row r="903" spans="1:11" x14ac:dyDescent="0.25">
      <c r="A903" s="1">
        <v>41441</v>
      </c>
      <c r="B903">
        <v>37</v>
      </c>
      <c r="C903">
        <v>1221846</v>
      </c>
      <c r="D903">
        <f t="shared" si="868"/>
        <v>28</v>
      </c>
      <c r="E903">
        <f t="shared" si="869"/>
        <v>1043323</v>
      </c>
      <c r="F903">
        <f t="shared" ref="F903:G905" si="930">B901</f>
        <v>24</v>
      </c>
      <c r="G903">
        <f t="shared" si="930"/>
        <v>653010</v>
      </c>
      <c r="H903">
        <f t="shared" ref="H903:I905" si="931">B900</f>
        <v>18</v>
      </c>
      <c r="I903">
        <f t="shared" si="931"/>
        <v>323774</v>
      </c>
      <c r="J903">
        <f t="shared" ref="J903:K905" si="932">B899</f>
        <v>7</v>
      </c>
      <c r="K903">
        <f t="shared" si="932"/>
        <v>162097</v>
      </c>
    </row>
    <row r="904" spans="1:11" x14ac:dyDescent="0.25">
      <c r="A904" s="1">
        <v>41442</v>
      </c>
      <c r="B904">
        <v>33</v>
      </c>
      <c r="C904">
        <v>1434152</v>
      </c>
      <c r="D904">
        <f t="shared" si="868"/>
        <v>37</v>
      </c>
      <c r="E904">
        <f t="shared" si="869"/>
        <v>1221846</v>
      </c>
      <c r="F904">
        <f t="shared" si="930"/>
        <v>28</v>
      </c>
      <c r="G904">
        <f t="shared" si="930"/>
        <v>1043323</v>
      </c>
      <c r="H904">
        <f t="shared" si="931"/>
        <v>24</v>
      </c>
      <c r="I904">
        <f t="shared" si="931"/>
        <v>653010</v>
      </c>
      <c r="J904">
        <f t="shared" si="932"/>
        <v>18</v>
      </c>
      <c r="K904">
        <f t="shared" si="932"/>
        <v>323774</v>
      </c>
    </row>
    <row r="905" spans="1:11" x14ac:dyDescent="0.25">
      <c r="A905" s="1">
        <v>41443</v>
      </c>
      <c r="B905">
        <v>44</v>
      </c>
      <c r="C905">
        <v>1386597</v>
      </c>
      <c r="D905">
        <f t="shared" si="868"/>
        <v>33</v>
      </c>
      <c r="E905">
        <f t="shared" si="869"/>
        <v>1434152</v>
      </c>
      <c r="F905">
        <f t="shared" si="930"/>
        <v>37</v>
      </c>
      <c r="G905">
        <f t="shared" si="930"/>
        <v>1221846</v>
      </c>
      <c r="H905">
        <f t="shared" si="931"/>
        <v>28</v>
      </c>
      <c r="I905">
        <f t="shared" si="931"/>
        <v>1043323</v>
      </c>
      <c r="J905">
        <f t="shared" si="932"/>
        <v>24</v>
      </c>
      <c r="K905">
        <f t="shared" si="932"/>
        <v>653010</v>
      </c>
    </row>
    <row r="906" spans="1:11" x14ac:dyDescent="0.25">
      <c r="A906" s="1">
        <v>41444</v>
      </c>
      <c r="B906">
        <v>34</v>
      </c>
      <c r="C906">
        <v>1246204</v>
      </c>
      <c r="D906">
        <f t="shared" ref="D906:D969" si="933">B905</f>
        <v>44</v>
      </c>
      <c r="E906">
        <f t="shared" ref="E906:E969" si="934">C905</f>
        <v>1386597</v>
      </c>
      <c r="F906">
        <f t="shared" ref="F906:G908" si="935">B904</f>
        <v>33</v>
      </c>
      <c r="G906">
        <f t="shared" si="935"/>
        <v>1434152</v>
      </c>
      <c r="H906">
        <f t="shared" ref="H906:I908" si="936">B903</f>
        <v>37</v>
      </c>
      <c r="I906">
        <f t="shared" si="936"/>
        <v>1221846</v>
      </c>
      <c r="J906">
        <f t="shared" ref="J906:K908" si="937">B902</f>
        <v>28</v>
      </c>
      <c r="K906">
        <f t="shared" si="937"/>
        <v>1043323</v>
      </c>
    </row>
    <row r="907" spans="1:11" x14ac:dyDescent="0.25">
      <c r="A907" s="1">
        <v>41445</v>
      </c>
      <c r="B907">
        <v>15</v>
      </c>
      <c r="C907">
        <v>1199672</v>
      </c>
      <c r="D907">
        <f t="shared" si="933"/>
        <v>34</v>
      </c>
      <c r="E907">
        <f t="shared" si="934"/>
        <v>1246204</v>
      </c>
      <c r="F907">
        <f t="shared" si="935"/>
        <v>44</v>
      </c>
      <c r="G907">
        <f t="shared" si="935"/>
        <v>1386597</v>
      </c>
      <c r="H907">
        <f t="shared" si="936"/>
        <v>33</v>
      </c>
      <c r="I907">
        <f t="shared" si="936"/>
        <v>1434152</v>
      </c>
      <c r="J907">
        <f t="shared" si="937"/>
        <v>37</v>
      </c>
      <c r="K907">
        <f t="shared" si="937"/>
        <v>1221846</v>
      </c>
    </row>
    <row r="908" spans="1:11" x14ac:dyDescent="0.25">
      <c r="A908" s="1">
        <v>41446</v>
      </c>
      <c r="B908">
        <v>20</v>
      </c>
      <c r="C908">
        <v>1357687</v>
      </c>
      <c r="D908">
        <f t="shared" si="933"/>
        <v>15</v>
      </c>
      <c r="E908">
        <f t="shared" si="934"/>
        <v>1199672</v>
      </c>
      <c r="F908">
        <f t="shared" si="935"/>
        <v>34</v>
      </c>
      <c r="G908">
        <f t="shared" si="935"/>
        <v>1246204</v>
      </c>
      <c r="H908">
        <f t="shared" si="936"/>
        <v>44</v>
      </c>
      <c r="I908">
        <f t="shared" si="936"/>
        <v>1386597</v>
      </c>
      <c r="J908">
        <f t="shared" si="937"/>
        <v>33</v>
      </c>
      <c r="K908">
        <f t="shared" si="937"/>
        <v>1434152</v>
      </c>
    </row>
    <row r="909" spans="1:11" x14ac:dyDescent="0.25">
      <c r="A909" s="1">
        <v>41447</v>
      </c>
      <c r="B909">
        <v>22</v>
      </c>
      <c r="C909">
        <v>1529238</v>
      </c>
      <c r="D909">
        <f t="shared" si="933"/>
        <v>20</v>
      </c>
      <c r="E909">
        <f t="shared" si="934"/>
        <v>1357687</v>
      </c>
      <c r="F909">
        <f t="shared" ref="F909:G911" si="938">B907</f>
        <v>15</v>
      </c>
      <c r="G909">
        <f t="shared" si="938"/>
        <v>1199672</v>
      </c>
      <c r="H909">
        <f t="shared" ref="H909:I911" si="939">B906</f>
        <v>34</v>
      </c>
      <c r="I909">
        <f t="shared" si="939"/>
        <v>1246204</v>
      </c>
      <c r="J909">
        <f t="shared" ref="J909:K911" si="940">B905</f>
        <v>44</v>
      </c>
      <c r="K909">
        <f t="shared" si="940"/>
        <v>1386597</v>
      </c>
    </row>
    <row r="910" spans="1:11" x14ac:dyDescent="0.25">
      <c r="A910" s="1">
        <v>41448</v>
      </c>
      <c r="B910">
        <v>24</v>
      </c>
      <c r="C910">
        <v>1531059</v>
      </c>
      <c r="D910">
        <f t="shared" si="933"/>
        <v>22</v>
      </c>
      <c r="E910">
        <f t="shared" si="934"/>
        <v>1529238</v>
      </c>
      <c r="F910">
        <f t="shared" si="938"/>
        <v>20</v>
      </c>
      <c r="G910">
        <f t="shared" si="938"/>
        <v>1357687</v>
      </c>
      <c r="H910">
        <f t="shared" si="939"/>
        <v>15</v>
      </c>
      <c r="I910">
        <f t="shared" si="939"/>
        <v>1199672</v>
      </c>
      <c r="J910">
        <f t="shared" si="940"/>
        <v>34</v>
      </c>
      <c r="K910">
        <f t="shared" si="940"/>
        <v>1246204</v>
      </c>
    </row>
    <row r="911" spans="1:11" x14ac:dyDescent="0.25">
      <c r="A911" s="1">
        <v>41449</v>
      </c>
      <c r="B911">
        <v>24</v>
      </c>
      <c r="C911">
        <v>1409508</v>
      </c>
      <c r="D911">
        <f t="shared" si="933"/>
        <v>24</v>
      </c>
      <c r="E911">
        <f t="shared" si="934"/>
        <v>1531059</v>
      </c>
      <c r="F911">
        <f t="shared" si="938"/>
        <v>22</v>
      </c>
      <c r="G911">
        <f t="shared" si="938"/>
        <v>1529238</v>
      </c>
      <c r="H911">
        <f t="shared" si="939"/>
        <v>20</v>
      </c>
      <c r="I911">
        <f t="shared" si="939"/>
        <v>1357687</v>
      </c>
      <c r="J911">
        <f t="shared" si="940"/>
        <v>15</v>
      </c>
      <c r="K911">
        <f t="shared" si="940"/>
        <v>1199672</v>
      </c>
    </row>
    <row r="912" spans="1:11" x14ac:dyDescent="0.25">
      <c r="A912" s="1">
        <v>41450</v>
      </c>
      <c r="B912">
        <v>37</v>
      </c>
      <c r="C912">
        <v>1134428</v>
      </c>
      <c r="D912">
        <f t="shared" si="933"/>
        <v>24</v>
      </c>
      <c r="E912">
        <f t="shared" si="934"/>
        <v>1409508</v>
      </c>
      <c r="F912">
        <f t="shared" ref="F912:G914" si="941">B910</f>
        <v>24</v>
      </c>
      <c r="G912">
        <f t="shared" si="941"/>
        <v>1531059</v>
      </c>
      <c r="H912">
        <f t="shared" ref="H912:I914" si="942">B909</f>
        <v>22</v>
      </c>
      <c r="I912">
        <f t="shared" si="942"/>
        <v>1529238</v>
      </c>
      <c r="J912">
        <f t="shared" ref="J912:K914" si="943">B908</f>
        <v>20</v>
      </c>
      <c r="K912">
        <f t="shared" si="943"/>
        <v>1357687</v>
      </c>
    </row>
    <row r="913" spans="1:11" x14ac:dyDescent="0.25">
      <c r="A913" s="1">
        <v>41451</v>
      </c>
      <c r="B913">
        <v>57</v>
      </c>
      <c r="C913">
        <v>703223</v>
      </c>
      <c r="D913">
        <f t="shared" si="933"/>
        <v>37</v>
      </c>
      <c r="E913">
        <f t="shared" si="934"/>
        <v>1134428</v>
      </c>
      <c r="F913">
        <f t="shared" si="941"/>
        <v>24</v>
      </c>
      <c r="G913">
        <f t="shared" si="941"/>
        <v>1409508</v>
      </c>
      <c r="H913">
        <f t="shared" si="942"/>
        <v>24</v>
      </c>
      <c r="I913">
        <f t="shared" si="942"/>
        <v>1531059</v>
      </c>
      <c r="J913">
        <f t="shared" si="943"/>
        <v>22</v>
      </c>
      <c r="K913">
        <f t="shared" si="943"/>
        <v>1529238</v>
      </c>
    </row>
    <row r="914" spans="1:11" x14ac:dyDescent="0.25">
      <c r="A914" s="1">
        <v>41452</v>
      </c>
      <c r="B914">
        <v>28</v>
      </c>
      <c r="C914">
        <v>628773</v>
      </c>
      <c r="D914">
        <f t="shared" si="933"/>
        <v>57</v>
      </c>
      <c r="E914">
        <f t="shared" si="934"/>
        <v>703223</v>
      </c>
      <c r="F914">
        <f t="shared" si="941"/>
        <v>37</v>
      </c>
      <c r="G914">
        <f t="shared" si="941"/>
        <v>1134428</v>
      </c>
      <c r="H914">
        <f t="shared" si="942"/>
        <v>24</v>
      </c>
      <c r="I914">
        <f t="shared" si="942"/>
        <v>1409508</v>
      </c>
      <c r="J914">
        <f t="shared" si="943"/>
        <v>24</v>
      </c>
      <c r="K914">
        <f t="shared" si="943"/>
        <v>1531059</v>
      </c>
    </row>
    <row r="915" spans="1:11" x14ac:dyDescent="0.25">
      <c r="A915" s="1">
        <v>41453</v>
      </c>
      <c r="B915">
        <v>29</v>
      </c>
      <c r="C915">
        <v>714862</v>
      </c>
      <c r="D915">
        <f t="shared" si="933"/>
        <v>28</v>
      </c>
      <c r="E915">
        <f t="shared" si="934"/>
        <v>628773</v>
      </c>
      <c r="F915">
        <f t="shared" ref="F915:G917" si="944">B913</f>
        <v>57</v>
      </c>
      <c r="G915">
        <f t="shared" si="944"/>
        <v>703223</v>
      </c>
      <c r="H915">
        <f t="shared" ref="H915:I917" si="945">B912</f>
        <v>37</v>
      </c>
      <c r="I915">
        <f t="shared" si="945"/>
        <v>1134428</v>
      </c>
      <c r="J915">
        <f t="shared" ref="J915:K917" si="946">B911</f>
        <v>24</v>
      </c>
      <c r="K915">
        <f t="shared" si="946"/>
        <v>1409508</v>
      </c>
    </row>
    <row r="916" spans="1:11" x14ac:dyDescent="0.25">
      <c r="A916" s="1">
        <v>41454</v>
      </c>
      <c r="B916">
        <v>28</v>
      </c>
      <c r="C916">
        <v>906378</v>
      </c>
      <c r="D916">
        <f t="shared" si="933"/>
        <v>29</v>
      </c>
      <c r="E916">
        <f t="shared" si="934"/>
        <v>714862</v>
      </c>
      <c r="F916">
        <f t="shared" si="944"/>
        <v>28</v>
      </c>
      <c r="G916">
        <f t="shared" si="944"/>
        <v>628773</v>
      </c>
      <c r="H916">
        <f t="shared" si="945"/>
        <v>57</v>
      </c>
      <c r="I916">
        <f t="shared" si="945"/>
        <v>703223</v>
      </c>
      <c r="J916">
        <f t="shared" si="946"/>
        <v>37</v>
      </c>
      <c r="K916">
        <f t="shared" si="946"/>
        <v>1134428</v>
      </c>
    </row>
    <row r="917" spans="1:11" x14ac:dyDescent="0.25">
      <c r="A917" s="1">
        <v>41455</v>
      </c>
      <c r="B917">
        <v>34</v>
      </c>
      <c r="C917">
        <v>1034475</v>
      </c>
      <c r="D917">
        <f t="shared" si="933"/>
        <v>28</v>
      </c>
      <c r="E917">
        <f t="shared" si="934"/>
        <v>906378</v>
      </c>
      <c r="F917">
        <f t="shared" si="944"/>
        <v>29</v>
      </c>
      <c r="G917">
        <f t="shared" si="944"/>
        <v>714862</v>
      </c>
      <c r="H917">
        <f t="shared" si="945"/>
        <v>28</v>
      </c>
      <c r="I917">
        <f t="shared" si="945"/>
        <v>628773</v>
      </c>
      <c r="J917">
        <f t="shared" si="946"/>
        <v>57</v>
      </c>
      <c r="K917">
        <f t="shared" si="946"/>
        <v>703223</v>
      </c>
    </row>
    <row r="918" spans="1:11" x14ac:dyDescent="0.25">
      <c r="A918" s="1">
        <v>41456</v>
      </c>
      <c r="B918">
        <v>29</v>
      </c>
      <c r="C918">
        <v>1404515</v>
      </c>
      <c r="D918">
        <f t="shared" si="933"/>
        <v>34</v>
      </c>
      <c r="E918">
        <f t="shared" si="934"/>
        <v>1034475</v>
      </c>
      <c r="F918">
        <f t="shared" ref="F918:G920" si="947">B916</f>
        <v>28</v>
      </c>
      <c r="G918">
        <f t="shared" si="947"/>
        <v>906378</v>
      </c>
      <c r="H918">
        <f t="shared" ref="H918:I920" si="948">B915</f>
        <v>29</v>
      </c>
      <c r="I918">
        <f t="shared" si="948"/>
        <v>714862</v>
      </c>
      <c r="J918">
        <f t="shared" ref="J918:K920" si="949">B914</f>
        <v>28</v>
      </c>
      <c r="K918">
        <f t="shared" si="949"/>
        <v>628773</v>
      </c>
    </row>
    <row r="919" spans="1:11" x14ac:dyDescent="0.25">
      <c r="A919" s="1">
        <v>41457</v>
      </c>
      <c r="B919">
        <v>30</v>
      </c>
      <c r="C919">
        <v>1450273</v>
      </c>
      <c r="D919">
        <f t="shared" si="933"/>
        <v>29</v>
      </c>
      <c r="E919">
        <f t="shared" si="934"/>
        <v>1404515</v>
      </c>
      <c r="F919">
        <f t="shared" si="947"/>
        <v>34</v>
      </c>
      <c r="G919">
        <f t="shared" si="947"/>
        <v>1034475</v>
      </c>
      <c r="H919">
        <f t="shared" si="948"/>
        <v>28</v>
      </c>
      <c r="I919">
        <f t="shared" si="948"/>
        <v>906378</v>
      </c>
      <c r="J919">
        <f t="shared" si="949"/>
        <v>29</v>
      </c>
      <c r="K919">
        <f t="shared" si="949"/>
        <v>714862</v>
      </c>
    </row>
    <row r="920" spans="1:11" x14ac:dyDescent="0.25">
      <c r="A920" s="1">
        <v>41458</v>
      </c>
      <c r="B920">
        <v>31</v>
      </c>
      <c r="C920">
        <v>1335333</v>
      </c>
      <c r="D920">
        <f t="shared" si="933"/>
        <v>30</v>
      </c>
      <c r="E920">
        <f t="shared" si="934"/>
        <v>1450273</v>
      </c>
      <c r="F920">
        <f t="shared" si="947"/>
        <v>29</v>
      </c>
      <c r="G920">
        <f t="shared" si="947"/>
        <v>1404515</v>
      </c>
      <c r="H920">
        <f t="shared" si="948"/>
        <v>34</v>
      </c>
      <c r="I920">
        <f t="shared" si="948"/>
        <v>1034475</v>
      </c>
      <c r="J920">
        <f t="shared" si="949"/>
        <v>28</v>
      </c>
      <c r="K920">
        <f t="shared" si="949"/>
        <v>906378</v>
      </c>
    </row>
    <row r="921" spans="1:11" x14ac:dyDescent="0.25">
      <c r="A921" s="1">
        <v>41459</v>
      </c>
      <c r="B921">
        <v>33</v>
      </c>
      <c r="C921">
        <v>1313841</v>
      </c>
      <c r="D921">
        <f t="shared" si="933"/>
        <v>31</v>
      </c>
      <c r="E921">
        <f t="shared" si="934"/>
        <v>1335333</v>
      </c>
      <c r="F921">
        <f t="shared" ref="F921:G923" si="950">B919</f>
        <v>30</v>
      </c>
      <c r="G921">
        <f t="shared" si="950"/>
        <v>1450273</v>
      </c>
      <c r="H921">
        <f t="shared" ref="H921:I923" si="951">B918</f>
        <v>29</v>
      </c>
      <c r="I921">
        <f t="shared" si="951"/>
        <v>1404515</v>
      </c>
      <c r="J921">
        <f t="shared" ref="J921:K923" si="952">B917</f>
        <v>34</v>
      </c>
      <c r="K921">
        <f t="shared" si="952"/>
        <v>1034475</v>
      </c>
    </row>
    <row r="922" spans="1:11" x14ac:dyDescent="0.25">
      <c r="A922" s="1">
        <v>41460</v>
      </c>
      <c r="B922">
        <v>34</v>
      </c>
      <c r="C922">
        <v>928974</v>
      </c>
      <c r="D922">
        <f t="shared" si="933"/>
        <v>33</v>
      </c>
      <c r="E922">
        <f t="shared" si="934"/>
        <v>1313841</v>
      </c>
      <c r="F922">
        <f t="shared" si="950"/>
        <v>31</v>
      </c>
      <c r="G922">
        <f t="shared" si="950"/>
        <v>1335333</v>
      </c>
      <c r="H922">
        <f t="shared" si="951"/>
        <v>30</v>
      </c>
      <c r="I922">
        <f t="shared" si="951"/>
        <v>1450273</v>
      </c>
      <c r="J922">
        <f t="shared" si="952"/>
        <v>29</v>
      </c>
      <c r="K922">
        <f t="shared" si="952"/>
        <v>1404515</v>
      </c>
    </row>
    <row r="923" spans="1:11" x14ac:dyDescent="0.25">
      <c r="A923" s="1">
        <v>41461</v>
      </c>
      <c r="B923">
        <v>16</v>
      </c>
      <c r="C923">
        <v>741139</v>
      </c>
      <c r="D923">
        <f t="shared" si="933"/>
        <v>34</v>
      </c>
      <c r="E923">
        <f t="shared" si="934"/>
        <v>928974</v>
      </c>
      <c r="F923">
        <f t="shared" si="950"/>
        <v>33</v>
      </c>
      <c r="G923">
        <f t="shared" si="950"/>
        <v>1313841</v>
      </c>
      <c r="H923">
        <f t="shared" si="951"/>
        <v>31</v>
      </c>
      <c r="I923">
        <f t="shared" si="951"/>
        <v>1335333</v>
      </c>
      <c r="J923">
        <f t="shared" si="952"/>
        <v>30</v>
      </c>
      <c r="K923">
        <f t="shared" si="952"/>
        <v>1450273</v>
      </c>
    </row>
    <row r="924" spans="1:11" x14ac:dyDescent="0.25">
      <c r="A924" s="1">
        <v>41462</v>
      </c>
      <c r="B924">
        <v>33</v>
      </c>
      <c r="C924">
        <v>811723</v>
      </c>
      <c r="D924">
        <f t="shared" si="933"/>
        <v>16</v>
      </c>
      <c r="E924">
        <f t="shared" si="934"/>
        <v>741139</v>
      </c>
      <c r="F924">
        <f t="shared" ref="F924:G926" si="953">B922</f>
        <v>34</v>
      </c>
      <c r="G924">
        <f t="shared" si="953"/>
        <v>928974</v>
      </c>
      <c r="H924">
        <f t="shared" ref="H924:I926" si="954">B921</f>
        <v>33</v>
      </c>
      <c r="I924">
        <f t="shared" si="954"/>
        <v>1313841</v>
      </c>
      <c r="J924">
        <f t="shared" ref="J924:K926" si="955">B920</f>
        <v>31</v>
      </c>
      <c r="K924">
        <f t="shared" si="955"/>
        <v>1335333</v>
      </c>
    </row>
    <row r="925" spans="1:11" x14ac:dyDescent="0.25">
      <c r="A925" s="1">
        <v>41463</v>
      </c>
      <c r="B925">
        <v>34</v>
      </c>
      <c r="C925">
        <v>519052</v>
      </c>
      <c r="D925">
        <f t="shared" si="933"/>
        <v>33</v>
      </c>
      <c r="E925">
        <f t="shared" si="934"/>
        <v>811723</v>
      </c>
      <c r="F925">
        <f t="shared" si="953"/>
        <v>16</v>
      </c>
      <c r="G925">
        <f t="shared" si="953"/>
        <v>741139</v>
      </c>
      <c r="H925">
        <f t="shared" si="954"/>
        <v>34</v>
      </c>
      <c r="I925">
        <f t="shared" si="954"/>
        <v>928974</v>
      </c>
      <c r="J925">
        <f t="shared" si="955"/>
        <v>33</v>
      </c>
      <c r="K925">
        <f t="shared" si="955"/>
        <v>1313841</v>
      </c>
    </row>
    <row r="926" spans="1:11" x14ac:dyDescent="0.25">
      <c r="A926" s="1">
        <v>41464</v>
      </c>
      <c r="B926">
        <v>34</v>
      </c>
      <c r="C926">
        <v>262735</v>
      </c>
      <c r="D926">
        <f t="shared" si="933"/>
        <v>34</v>
      </c>
      <c r="E926">
        <f t="shared" si="934"/>
        <v>519052</v>
      </c>
      <c r="F926">
        <f t="shared" si="953"/>
        <v>33</v>
      </c>
      <c r="G926">
        <f t="shared" si="953"/>
        <v>811723</v>
      </c>
      <c r="H926">
        <f t="shared" si="954"/>
        <v>16</v>
      </c>
      <c r="I926">
        <f t="shared" si="954"/>
        <v>741139</v>
      </c>
      <c r="J926">
        <f t="shared" si="955"/>
        <v>34</v>
      </c>
      <c r="K926">
        <f t="shared" si="955"/>
        <v>928974</v>
      </c>
    </row>
    <row r="927" spans="1:11" x14ac:dyDescent="0.25">
      <c r="A927" s="1">
        <v>41465</v>
      </c>
      <c r="B927">
        <v>31</v>
      </c>
      <c r="C927">
        <v>228131</v>
      </c>
      <c r="D927">
        <f t="shared" si="933"/>
        <v>34</v>
      </c>
      <c r="E927">
        <f t="shared" si="934"/>
        <v>262735</v>
      </c>
      <c r="F927">
        <f t="shared" ref="F927:G929" si="956">B925</f>
        <v>34</v>
      </c>
      <c r="G927">
        <f t="shared" si="956"/>
        <v>519052</v>
      </c>
      <c r="H927">
        <f t="shared" ref="H927:I929" si="957">B924</f>
        <v>33</v>
      </c>
      <c r="I927">
        <f t="shared" si="957"/>
        <v>811723</v>
      </c>
      <c r="J927">
        <f t="shared" ref="J927:K929" si="958">B923</f>
        <v>16</v>
      </c>
      <c r="K927">
        <f t="shared" si="958"/>
        <v>741139</v>
      </c>
    </row>
    <row r="928" spans="1:11" x14ac:dyDescent="0.25">
      <c r="A928" s="1">
        <v>41466</v>
      </c>
      <c r="B928">
        <v>29</v>
      </c>
      <c r="C928">
        <v>363893</v>
      </c>
      <c r="D928">
        <f t="shared" si="933"/>
        <v>31</v>
      </c>
      <c r="E928">
        <f t="shared" si="934"/>
        <v>228131</v>
      </c>
      <c r="F928">
        <f t="shared" si="956"/>
        <v>34</v>
      </c>
      <c r="G928">
        <f t="shared" si="956"/>
        <v>262735</v>
      </c>
      <c r="H928">
        <f t="shared" si="957"/>
        <v>34</v>
      </c>
      <c r="I928">
        <f t="shared" si="957"/>
        <v>519052</v>
      </c>
      <c r="J928">
        <f t="shared" si="958"/>
        <v>33</v>
      </c>
      <c r="K928">
        <f t="shared" si="958"/>
        <v>811723</v>
      </c>
    </row>
    <row r="929" spans="1:11" x14ac:dyDescent="0.25">
      <c r="A929" s="1">
        <v>41467</v>
      </c>
      <c r="B929">
        <v>30</v>
      </c>
      <c r="C929">
        <v>723517</v>
      </c>
      <c r="D929">
        <f t="shared" si="933"/>
        <v>29</v>
      </c>
      <c r="E929">
        <f t="shared" si="934"/>
        <v>363893</v>
      </c>
      <c r="F929">
        <f t="shared" si="956"/>
        <v>31</v>
      </c>
      <c r="G929">
        <f t="shared" si="956"/>
        <v>228131</v>
      </c>
      <c r="H929">
        <f t="shared" si="957"/>
        <v>34</v>
      </c>
      <c r="I929">
        <f t="shared" si="957"/>
        <v>262735</v>
      </c>
      <c r="J929">
        <f t="shared" si="958"/>
        <v>34</v>
      </c>
      <c r="K929">
        <f t="shared" si="958"/>
        <v>519052</v>
      </c>
    </row>
    <row r="930" spans="1:11" x14ac:dyDescent="0.25">
      <c r="A930" s="1">
        <v>41468</v>
      </c>
      <c r="B930">
        <v>25</v>
      </c>
      <c r="C930">
        <v>1404398</v>
      </c>
      <c r="D930">
        <f t="shared" si="933"/>
        <v>30</v>
      </c>
      <c r="E930">
        <f t="shared" si="934"/>
        <v>723517</v>
      </c>
      <c r="F930">
        <f t="shared" ref="F930:G932" si="959">B928</f>
        <v>29</v>
      </c>
      <c r="G930">
        <f t="shared" si="959"/>
        <v>363893</v>
      </c>
      <c r="H930">
        <f t="shared" ref="H930:I932" si="960">B927</f>
        <v>31</v>
      </c>
      <c r="I930">
        <f t="shared" si="960"/>
        <v>228131</v>
      </c>
      <c r="J930">
        <f t="shared" ref="J930:K932" si="961">B926</f>
        <v>34</v>
      </c>
      <c r="K930">
        <f t="shared" si="961"/>
        <v>262735</v>
      </c>
    </row>
    <row r="931" spans="1:11" x14ac:dyDescent="0.25">
      <c r="A931" s="1">
        <v>41469</v>
      </c>
      <c r="B931">
        <v>56</v>
      </c>
      <c r="C931">
        <v>1526563</v>
      </c>
      <c r="D931">
        <f t="shared" si="933"/>
        <v>25</v>
      </c>
      <c r="E931">
        <f t="shared" si="934"/>
        <v>1404398</v>
      </c>
      <c r="F931">
        <f t="shared" si="959"/>
        <v>30</v>
      </c>
      <c r="G931">
        <f t="shared" si="959"/>
        <v>723517</v>
      </c>
      <c r="H931">
        <f t="shared" si="960"/>
        <v>29</v>
      </c>
      <c r="I931">
        <f t="shared" si="960"/>
        <v>363893</v>
      </c>
      <c r="J931">
        <f t="shared" si="961"/>
        <v>31</v>
      </c>
      <c r="K931">
        <f t="shared" si="961"/>
        <v>228131</v>
      </c>
    </row>
    <row r="932" spans="1:11" x14ac:dyDescent="0.25">
      <c r="A932" s="1">
        <v>41470</v>
      </c>
      <c r="B932">
        <v>47</v>
      </c>
      <c r="C932">
        <v>1146881</v>
      </c>
      <c r="D932">
        <f t="shared" si="933"/>
        <v>56</v>
      </c>
      <c r="E932">
        <f t="shared" si="934"/>
        <v>1526563</v>
      </c>
      <c r="F932">
        <f t="shared" si="959"/>
        <v>25</v>
      </c>
      <c r="G932">
        <f t="shared" si="959"/>
        <v>1404398</v>
      </c>
      <c r="H932">
        <f t="shared" si="960"/>
        <v>30</v>
      </c>
      <c r="I932">
        <f t="shared" si="960"/>
        <v>723517</v>
      </c>
      <c r="J932">
        <f t="shared" si="961"/>
        <v>29</v>
      </c>
      <c r="K932">
        <f t="shared" si="961"/>
        <v>363893</v>
      </c>
    </row>
    <row r="933" spans="1:11" x14ac:dyDescent="0.25">
      <c r="A933" s="1">
        <v>41471</v>
      </c>
      <c r="B933">
        <v>21</v>
      </c>
      <c r="C933">
        <v>997152</v>
      </c>
      <c r="D933">
        <f t="shared" si="933"/>
        <v>47</v>
      </c>
      <c r="E933">
        <f t="shared" si="934"/>
        <v>1146881</v>
      </c>
      <c r="F933">
        <f t="shared" ref="F933:G935" si="962">B931</f>
        <v>56</v>
      </c>
      <c r="G933">
        <f t="shared" si="962"/>
        <v>1526563</v>
      </c>
      <c r="H933">
        <f t="shared" ref="H933:I935" si="963">B930</f>
        <v>25</v>
      </c>
      <c r="I933">
        <f t="shared" si="963"/>
        <v>1404398</v>
      </c>
      <c r="J933">
        <f t="shared" ref="J933:K935" si="964">B929</f>
        <v>30</v>
      </c>
      <c r="K933">
        <f t="shared" si="964"/>
        <v>723517</v>
      </c>
    </row>
    <row r="934" spans="1:11" x14ac:dyDescent="0.25">
      <c r="A934" s="1">
        <v>41472</v>
      </c>
      <c r="B934">
        <v>11</v>
      </c>
      <c r="C934">
        <v>899890</v>
      </c>
      <c r="D934">
        <f t="shared" si="933"/>
        <v>21</v>
      </c>
      <c r="E934">
        <f t="shared" si="934"/>
        <v>997152</v>
      </c>
      <c r="F934">
        <f t="shared" si="962"/>
        <v>47</v>
      </c>
      <c r="G934">
        <f t="shared" si="962"/>
        <v>1146881</v>
      </c>
      <c r="H934">
        <f t="shared" si="963"/>
        <v>56</v>
      </c>
      <c r="I934">
        <f t="shared" si="963"/>
        <v>1526563</v>
      </c>
      <c r="J934">
        <f t="shared" si="964"/>
        <v>25</v>
      </c>
      <c r="K934">
        <f t="shared" si="964"/>
        <v>1404398</v>
      </c>
    </row>
    <row r="935" spans="1:11" x14ac:dyDescent="0.25">
      <c r="A935" s="1">
        <v>41473</v>
      </c>
      <c r="B935">
        <v>16</v>
      </c>
      <c r="C935">
        <v>1225703</v>
      </c>
      <c r="D935">
        <f t="shared" si="933"/>
        <v>11</v>
      </c>
      <c r="E935">
        <f t="shared" si="934"/>
        <v>899890</v>
      </c>
      <c r="F935">
        <f t="shared" si="962"/>
        <v>21</v>
      </c>
      <c r="G935">
        <f t="shared" si="962"/>
        <v>997152</v>
      </c>
      <c r="H935">
        <f t="shared" si="963"/>
        <v>47</v>
      </c>
      <c r="I935">
        <f t="shared" si="963"/>
        <v>1146881</v>
      </c>
      <c r="J935">
        <f t="shared" si="964"/>
        <v>56</v>
      </c>
      <c r="K935">
        <f t="shared" si="964"/>
        <v>1526563</v>
      </c>
    </row>
    <row r="936" spans="1:11" x14ac:dyDescent="0.25">
      <c r="A936" s="1">
        <v>41474</v>
      </c>
      <c r="B936">
        <v>21</v>
      </c>
      <c r="C936">
        <v>1399064</v>
      </c>
      <c r="D936">
        <f t="shared" si="933"/>
        <v>16</v>
      </c>
      <c r="E936">
        <f t="shared" si="934"/>
        <v>1225703</v>
      </c>
      <c r="F936">
        <f t="shared" ref="F936:G938" si="965">B934</f>
        <v>11</v>
      </c>
      <c r="G936">
        <f t="shared" si="965"/>
        <v>899890</v>
      </c>
      <c r="H936">
        <f t="shared" ref="H936:I938" si="966">B933</f>
        <v>21</v>
      </c>
      <c r="I936">
        <f t="shared" si="966"/>
        <v>997152</v>
      </c>
      <c r="J936">
        <f t="shared" ref="J936:K938" si="967">B932</f>
        <v>47</v>
      </c>
      <c r="K936">
        <f t="shared" si="967"/>
        <v>1146881</v>
      </c>
    </row>
    <row r="937" spans="1:11" x14ac:dyDescent="0.25">
      <c r="A937" s="1">
        <v>41475</v>
      </c>
      <c r="B937">
        <v>21</v>
      </c>
      <c r="C937">
        <v>1442830</v>
      </c>
      <c r="D937">
        <f t="shared" si="933"/>
        <v>21</v>
      </c>
      <c r="E937">
        <f t="shared" si="934"/>
        <v>1399064</v>
      </c>
      <c r="F937">
        <f t="shared" si="965"/>
        <v>16</v>
      </c>
      <c r="G937">
        <f t="shared" si="965"/>
        <v>1225703</v>
      </c>
      <c r="H937">
        <f t="shared" si="966"/>
        <v>11</v>
      </c>
      <c r="I937">
        <f t="shared" si="966"/>
        <v>899890</v>
      </c>
      <c r="J937">
        <f t="shared" si="967"/>
        <v>21</v>
      </c>
      <c r="K937">
        <f t="shared" si="967"/>
        <v>997152</v>
      </c>
    </row>
    <row r="938" spans="1:11" x14ac:dyDescent="0.25">
      <c r="A938" s="1">
        <v>41476</v>
      </c>
      <c r="B938">
        <v>27</v>
      </c>
      <c r="C938">
        <v>1549313</v>
      </c>
      <c r="D938">
        <f t="shared" si="933"/>
        <v>21</v>
      </c>
      <c r="E938">
        <f t="shared" si="934"/>
        <v>1442830</v>
      </c>
      <c r="F938">
        <f t="shared" si="965"/>
        <v>21</v>
      </c>
      <c r="G938">
        <f t="shared" si="965"/>
        <v>1399064</v>
      </c>
      <c r="H938">
        <f t="shared" si="966"/>
        <v>16</v>
      </c>
      <c r="I938">
        <f t="shared" si="966"/>
        <v>1225703</v>
      </c>
      <c r="J938">
        <f t="shared" si="967"/>
        <v>11</v>
      </c>
      <c r="K938">
        <f t="shared" si="967"/>
        <v>899890</v>
      </c>
    </row>
    <row r="939" spans="1:11" x14ac:dyDescent="0.25">
      <c r="A939" s="1">
        <v>41477</v>
      </c>
      <c r="B939">
        <v>35</v>
      </c>
      <c r="C939">
        <v>1369610</v>
      </c>
      <c r="D939">
        <f t="shared" si="933"/>
        <v>27</v>
      </c>
      <c r="E939">
        <f t="shared" si="934"/>
        <v>1549313</v>
      </c>
      <c r="F939">
        <f t="shared" ref="F939:G941" si="968">B937</f>
        <v>21</v>
      </c>
      <c r="G939">
        <f t="shared" si="968"/>
        <v>1442830</v>
      </c>
      <c r="H939">
        <f t="shared" ref="H939:I941" si="969">B936</f>
        <v>21</v>
      </c>
      <c r="I939">
        <f t="shared" si="969"/>
        <v>1399064</v>
      </c>
      <c r="J939">
        <f t="shared" ref="J939:K941" si="970">B935</f>
        <v>16</v>
      </c>
      <c r="K939">
        <f t="shared" si="970"/>
        <v>1225703</v>
      </c>
    </row>
    <row r="940" spans="1:11" x14ac:dyDescent="0.25">
      <c r="A940" s="1">
        <v>41478</v>
      </c>
      <c r="B940">
        <v>42</v>
      </c>
      <c r="C940">
        <v>1049208</v>
      </c>
      <c r="D940">
        <f t="shared" si="933"/>
        <v>35</v>
      </c>
      <c r="E940">
        <f t="shared" si="934"/>
        <v>1369610</v>
      </c>
      <c r="F940">
        <f t="shared" si="968"/>
        <v>27</v>
      </c>
      <c r="G940">
        <f t="shared" si="968"/>
        <v>1549313</v>
      </c>
      <c r="H940">
        <f t="shared" si="969"/>
        <v>21</v>
      </c>
      <c r="I940">
        <f t="shared" si="969"/>
        <v>1442830</v>
      </c>
      <c r="J940">
        <f t="shared" si="970"/>
        <v>21</v>
      </c>
      <c r="K940">
        <f t="shared" si="970"/>
        <v>1399064</v>
      </c>
    </row>
    <row r="941" spans="1:11" x14ac:dyDescent="0.25">
      <c r="A941" s="1">
        <v>41479</v>
      </c>
      <c r="B941">
        <v>37</v>
      </c>
      <c r="C941">
        <v>615169</v>
      </c>
      <c r="D941">
        <f t="shared" si="933"/>
        <v>42</v>
      </c>
      <c r="E941">
        <f t="shared" si="934"/>
        <v>1049208</v>
      </c>
      <c r="F941">
        <f t="shared" si="968"/>
        <v>35</v>
      </c>
      <c r="G941">
        <f t="shared" si="968"/>
        <v>1369610</v>
      </c>
      <c r="H941">
        <f t="shared" si="969"/>
        <v>27</v>
      </c>
      <c r="I941">
        <f t="shared" si="969"/>
        <v>1549313</v>
      </c>
      <c r="J941">
        <f t="shared" si="970"/>
        <v>21</v>
      </c>
      <c r="K941">
        <f t="shared" si="970"/>
        <v>1442830</v>
      </c>
    </row>
    <row r="942" spans="1:11" x14ac:dyDescent="0.25">
      <c r="A942" s="1">
        <v>41480</v>
      </c>
      <c r="B942">
        <v>30</v>
      </c>
      <c r="C942">
        <v>488836</v>
      </c>
      <c r="D942">
        <f t="shared" si="933"/>
        <v>37</v>
      </c>
      <c r="E942">
        <f t="shared" si="934"/>
        <v>615169</v>
      </c>
      <c r="F942">
        <f t="shared" ref="F942:G944" si="971">B940</f>
        <v>42</v>
      </c>
      <c r="G942">
        <f t="shared" si="971"/>
        <v>1049208</v>
      </c>
      <c r="H942">
        <f t="shared" ref="H942:I944" si="972">B939</f>
        <v>35</v>
      </c>
      <c r="I942">
        <f t="shared" si="972"/>
        <v>1369610</v>
      </c>
      <c r="J942">
        <f t="shared" ref="J942:K944" si="973">B938</f>
        <v>27</v>
      </c>
      <c r="K942">
        <f t="shared" si="973"/>
        <v>1549313</v>
      </c>
    </row>
    <row r="943" spans="1:11" x14ac:dyDescent="0.25">
      <c r="A943" s="1">
        <v>41481</v>
      </c>
      <c r="B943">
        <v>29</v>
      </c>
      <c r="C943">
        <v>522340</v>
      </c>
      <c r="D943">
        <f t="shared" si="933"/>
        <v>30</v>
      </c>
      <c r="E943">
        <f t="shared" si="934"/>
        <v>488836</v>
      </c>
      <c r="F943">
        <f t="shared" si="971"/>
        <v>37</v>
      </c>
      <c r="G943">
        <f t="shared" si="971"/>
        <v>615169</v>
      </c>
      <c r="H943">
        <f t="shared" si="972"/>
        <v>42</v>
      </c>
      <c r="I943">
        <f t="shared" si="972"/>
        <v>1049208</v>
      </c>
      <c r="J943">
        <f t="shared" si="973"/>
        <v>35</v>
      </c>
      <c r="K943">
        <f t="shared" si="973"/>
        <v>1369610</v>
      </c>
    </row>
    <row r="944" spans="1:11" x14ac:dyDescent="0.25">
      <c r="A944" s="1">
        <v>41482</v>
      </c>
      <c r="B944">
        <v>30</v>
      </c>
      <c r="C944">
        <v>590453</v>
      </c>
      <c r="D944">
        <f t="shared" si="933"/>
        <v>29</v>
      </c>
      <c r="E944">
        <f t="shared" si="934"/>
        <v>522340</v>
      </c>
      <c r="F944">
        <f t="shared" si="971"/>
        <v>30</v>
      </c>
      <c r="G944">
        <f t="shared" si="971"/>
        <v>488836</v>
      </c>
      <c r="H944">
        <f t="shared" si="972"/>
        <v>37</v>
      </c>
      <c r="I944">
        <f t="shared" si="972"/>
        <v>615169</v>
      </c>
      <c r="J944">
        <f t="shared" si="973"/>
        <v>42</v>
      </c>
      <c r="K944">
        <f t="shared" si="973"/>
        <v>1049208</v>
      </c>
    </row>
    <row r="945" spans="1:11" x14ac:dyDescent="0.25">
      <c r="A945" s="1">
        <v>41483</v>
      </c>
      <c r="B945">
        <v>27</v>
      </c>
      <c r="C945">
        <v>847221</v>
      </c>
      <c r="D945">
        <f t="shared" si="933"/>
        <v>30</v>
      </c>
      <c r="E945">
        <f t="shared" si="934"/>
        <v>590453</v>
      </c>
      <c r="F945">
        <f t="shared" ref="F945:G947" si="974">B943</f>
        <v>29</v>
      </c>
      <c r="G945">
        <f t="shared" si="974"/>
        <v>522340</v>
      </c>
      <c r="H945">
        <f t="shared" ref="H945:I947" si="975">B942</f>
        <v>30</v>
      </c>
      <c r="I945">
        <f t="shared" si="975"/>
        <v>488836</v>
      </c>
      <c r="J945">
        <f t="shared" ref="J945:K947" si="976">B941</f>
        <v>37</v>
      </c>
      <c r="K945">
        <f t="shared" si="976"/>
        <v>615169</v>
      </c>
    </row>
    <row r="946" spans="1:11" x14ac:dyDescent="0.25">
      <c r="A946" s="1">
        <v>41484</v>
      </c>
      <c r="B946">
        <v>29</v>
      </c>
      <c r="C946">
        <v>1021481</v>
      </c>
      <c r="D946">
        <f t="shared" si="933"/>
        <v>27</v>
      </c>
      <c r="E946">
        <f t="shared" si="934"/>
        <v>847221</v>
      </c>
      <c r="F946">
        <f t="shared" si="974"/>
        <v>30</v>
      </c>
      <c r="G946">
        <f t="shared" si="974"/>
        <v>590453</v>
      </c>
      <c r="H946">
        <f t="shared" si="975"/>
        <v>29</v>
      </c>
      <c r="I946">
        <f t="shared" si="975"/>
        <v>522340</v>
      </c>
      <c r="J946">
        <f t="shared" si="976"/>
        <v>30</v>
      </c>
      <c r="K946">
        <f t="shared" si="976"/>
        <v>488836</v>
      </c>
    </row>
    <row r="947" spans="1:11" x14ac:dyDescent="0.25">
      <c r="A947" s="1">
        <v>41485</v>
      </c>
      <c r="B947">
        <v>39</v>
      </c>
      <c r="C947">
        <v>992933</v>
      </c>
      <c r="D947">
        <f t="shared" si="933"/>
        <v>29</v>
      </c>
      <c r="E947">
        <f t="shared" si="934"/>
        <v>1021481</v>
      </c>
      <c r="F947">
        <f t="shared" si="974"/>
        <v>27</v>
      </c>
      <c r="G947">
        <f t="shared" si="974"/>
        <v>847221</v>
      </c>
      <c r="H947">
        <f t="shared" si="975"/>
        <v>30</v>
      </c>
      <c r="I947">
        <f t="shared" si="975"/>
        <v>590453</v>
      </c>
      <c r="J947">
        <f t="shared" si="976"/>
        <v>29</v>
      </c>
      <c r="K947">
        <f t="shared" si="976"/>
        <v>522340</v>
      </c>
    </row>
    <row r="948" spans="1:11" x14ac:dyDescent="0.25">
      <c r="A948" s="1">
        <v>41486</v>
      </c>
      <c r="B948">
        <v>36</v>
      </c>
      <c r="C948">
        <v>994491</v>
      </c>
      <c r="D948">
        <f t="shared" si="933"/>
        <v>39</v>
      </c>
      <c r="E948">
        <f t="shared" si="934"/>
        <v>992933</v>
      </c>
      <c r="F948">
        <f t="shared" ref="F948:G950" si="977">B946</f>
        <v>29</v>
      </c>
      <c r="G948">
        <f t="shared" si="977"/>
        <v>1021481</v>
      </c>
      <c r="H948">
        <f t="shared" ref="H948:I950" si="978">B945</f>
        <v>27</v>
      </c>
      <c r="I948">
        <f t="shared" si="978"/>
        <v>847221</v>
      </c>
      <c r="J948">
        <f t="shared" ref="J948:K950" si="979">B944</f>
        <v>30</v>
      </c>
      <c r="K948">
        <f t="shared" si="979"/>
        <v>590453</v>
      </c>
    </row>
    <row r="949" spans="1:11" x14ac:dyDescent="0.25">
      <c r="A949" s="1">
        <v>41487</v>
      </c>
      <c r="B949">
        <v>38</v>
      </c>
      <c r="C949">
        <v>841249</v>
      </c>
      <c r="D949">
        <f t="shared" si="933"/>
        <v>36</v>
      </c>
      <c r="E949">
        <f t="shared" si="934"/>
        <v>994491</v>
      </c>
      <c r="F949">
        <f t="shared" si="977"/>
        <v>39</v>
      </c>
      <c r="G949">
        <f t="shared" si="977"/>
        <v>992933</v>
      </c>
      <c r="H949">
        <f t="shared" si="978"/>
        <v>29</v>
      </c>
      <c r="I949">
        <f t="shared" si="978"/>
        <v>1021481</v>
      </c>
      <c r="J949">
        <f t="shared" si="979"/>
        <v>27</v>
      </c>
      <c r="K949">
        <f t="shared" si="979"/>
        <v>847221</v>
      </c>
    </row>
    <row r="950" spans="1:11" x14ac:dyDescent="0.25">
      <c r="A950" s="1">
        <v>41488</v>
      </c>
      <c r="B950">
        <v>39</v>
      </c>
      <c r="C950">
        <v>863924</v>
      </c>
      <c r="D950">
        <f t="shared" si="933"/>
        <v>38</v>
      </c>
      <c r="E950">
        <f t="shared" si="934"/>
        <v>841249</v>
      </c>
      <c r="F950">
        <f t="shared" si="977"/>
        <v>36</v>
      </c>
      <c r="G950">
        <f t="shared" si="977"/>
        <v>994491</v>
      </c>
      <c r="H950">
        <f t="shared" si="978"/>
        <v>39</v>
      </c>
      <c r="I950">
        <f t="shared" si="978"/>
        <v>992933</v>
      </c>
      <c r="J950">
        <f t="shared" si="979"/>
        <v>29</v>
      </c>
      <c r="K950">
        <f t="shared" si="979"/>
        <v>1021481</v>
      </c>
    </row>
    <row r="951" spans="1:11" x14ac:dyDescent="0.25">
      <c r="A951" s="1">
        <v>41489</v>
      </c>
      <c r="B951">
        <v>36</v>
      </c>
      <c r="C951">
        <v>879470</v>
      </c>
      <c r="D951">
        <f t="shared" si="933"/>
        <v>39</v>
      </c>
      <c r="E951">
        <f t="shared" si="934"/>
        <v>863924</v>
      </c>
      <c r="F951">
        <f t="shared" ref="F951:G953" si="980">B949</f>
        <v>38</v>
      </c>
      <c r="G951">
        <f t="shared" si="980"/>
        <v>841249</v>
      </c>
      <c r="H951">
        <f t="shared" ref="H951:I953" si="981">B948</f>
        <v>36</v>
      </c>
      <c r="I951">
        <f t="shared" si="981"/>
        <v>994491</v>
      </c>
      <c r="J951">
        <f t="shared" ref="J951:K953" si="982">B947</f>
        <v>39</v>
      </c>
      <c r="K951">
        <f t="shared" si="982"/>
        <v>992933</v>
      </c>
    </row>
    <row r="952" spans="1:11" x14ac:dyDescent="0.25">
      <c r="A952" s="1">
        <v>41490</v>
      </c>
      <c r="B952">
        <v>33</v>
      </c>
      <c r="C952">
        <v>840259</v>
      </c>
      <c r="D952">
        <f t="shared" si="933"/>
        <v>36</v>
      </c>
      <c r="E952">
        <f t="shared" si="934"/>
        <v>879470</v>
      </c>
      <c r="F952">
        <f t="shared" si="980"/>
        <v>39</v>
      </c>
      <c r="G952">
        <f t="shared" si="980"/>
        <v>863924</v>
      </c>
      <c r="H952">
        <f t="shared" si="981"/>
        <v>38</v>
      </c>
      <c r="I952">
        <f t="shared" si="981"/>
        <v>841249</v>
      </c>
      <c r="J952">
        <f t="shared" si="982"/>
        <v>36</v>
      </c>
      <c r="K952">
        <f t="shared" si="982"/>
        <v>994491</v>
      </c>
    </row>
    <row r="953" spans="1:11" x14ac:dyDescent="0.25">
      <c r="A953" s="1">
        <v>41491</v>
      </c>
      <c r="B953">
        <v>45</v>
      </c>
      <c r="C953">
        <v>753833</v>
      </c>
      <c r="D953">
        <f t="shared" si="933"/>
        <v>33</v>
      </c>
      <c r="E953">
        <f t="shared" si="934"/>
        <v>840259</v>
      </c>
      <c r="F953">
        <f t="shared" si="980"/>
        <v>36</v>
      </c>
      <c r="G953">
        <f t="shared" si="980"/>
        <v>879470</v>
      </c>
      <c r="H953">
        <f t="shared" si="981"/>
        <v>39</v>
      </c>
      <c r="I953">
        <f t="shared" si="981"/>
        <v>863924</v>
      </c>
      <c r="J953">
        <f t="shared" si="982"/>
        <v>38</v>
      </c>
      <c r="K953">
        <f t="shared" si="982"/>
        <v>841249</v>
      </c>
    </row>
    <row r="954" spans="1:11" x14ac:dyDescent="0.25">
      <c r="A954" s="1">
        <v>41492</v>
      </c>
      <c r="B954">
        <v>49</v>
      </c>
      <c r="C954">
        <v>520357</v>
      </c>
      <c r="D954">
        <f t="shared" si="933"/>
        <v>45</v>
      </c>
      <c r="E954">
        <f t="shared" si="934"/>
        <v>753833</v>
      </c>
      <c r="F954">
        <f t="shared" ref="F954:G956" si="983">B952</f>
        <v>33</v>
      </c>
      <c r="G954">
        <f t="shared" si="983"/>
        <v>840259</v>
      </c>
      <c r="H954">
        <f t="shared" ref="H954:I956" si="984">B951</f>
        <v>36</v>
      </c>
      <c r="I954">
        <f t="shared" si="984"/>
        <v>879470</v>
      </c>
      <c r="J954">
        <f t="shared" ref="J954:K956" si="985">B950</f>
        <v>39</v>
      </c>
      <c r="K954">
        <f t="shared" si="985"/>
        <v>863924</v>
      </c>
    </row>
    <row r="955" spans="1:11" x14ac:dyDescent="0.25">
      <c r="A955" s="1">
        <v>41493</v>
      </c>
      <c r="B955">
        <v>45</v>
      </c>
      <c r="C955">
        <v>339201</v>
      </c>
      <c r="D955">
        <f t="shared" si="933"/>
        <v>49</v>
      </c>
      <c r="E955">
        <f t="shared" si="934"/>
        <v>520357</v>
      </c>
      <c r="F955">
        <f t="shared" si="983"/>
        <v>45</v>
      </c>
      <c r="G955">
        <f t="shared" si="983"/>
        <v>753833</v>
      </c>
      <c r="H955">
        <f t="shared" si="984"/>
        <v>33</v>
      </c>
      <c r="I955">
        <f t="shared" si="984"/>
        <v>840259</v>
      </c>
      <c r="J955">
        <f t="shared" si="985"/>
        <v>36</v>
      </c>
      <c r="K955">
        <f t="shared" si="985"/>
        <v>879470</v>
      </c>
    </row>
    <row r="956" spans="1:11" x14ac:dyDescent="0.25">
      <c r="A956" s="1">
        <v>41494</v>
      </c>
      <c r="B956">
        <v>25</v>
      </c>
      <c r="C956">
        <v>317798</v>
      </c>
      <c r="D956">
        <f t="shared" si="933"/>
        <v>45</v>
      </c>
      <c r="E956">
        <f t="shared" si="934"/>
        <v>339201</v>
      </c>
      <c r="F956">
        <f t="shared" si="983"/>
        <v>49</v>
      </c>
      <c r="G956">
        <f t="shared" si="983"/>
        <v>520357</v>
      </c>
      <c r="H956">
        <f t="shared" si="984"/>
        <v>45</v>
      </c>
      <c r="I956">
        <f t="shared" si="984"/>
        <v>753833</v>
      </c>
      <c r="J956">
        <f t="shared" si="985"/>
        <v>33</v>
      </c>
      <c r="K956">
        <f t="shared" si="985"/>
        <v>840259</v>
      </c>
    </row>
    <row r="957" spans="1:11" x14ac:dyDescent="0.25">
      <c r="A957" s="1">
        <v>41495</v>
      </c>
      <c r="B957">
        <v>22</v>
      </c>
      <c r="C957">
        <v>812548</v>
      </c>
      <c r="D957">
        <f t="shared" si="933"/>
        <v>25</v>
      </c>
      <c r="E957">
        <f t="shared" si="934"/>
        <v>317798</v>
      </c>
      <c r="F957">
        <f t="shared" ref="F957:G959" si="986">B955</f>
        <v>45</v>
      </c>
      <c r="G957">
        <f t="shared" si="986"/>
        <v>339201</v>
      </c>
      <c r="H957">
        <f t="shared" ref="H957:I959" si="987">B954</f>
        <v>49</v>
      </c>
      <c r="I957">
        <f t="shared" si="987"/>
        <v>520357</v>
      </c>
      <c r="J957">
        <f t="shared" ref="J957:K959" si="988">B953</f>
        <v>45</v>
      </c>
      <c r="K957">
        <f t="shared" si="988"/>
        <v>753833</v>
      </c>
    </row>
    <row r="958" spans="1:11" x14ac:dyDescent="0.25">
      <c r="A958" s="1">
        <v>41496</v>
      </c>
      <c r="B958">
        <v>37</v>
      </c>
      <c r="C958">
        <v>1017667</v>
      </c>
      <c r="D958">
        <f t="shared" si="933"/>
        <v>22</v>
      </c>
      <c r="E958">
        <f t="shared" si="934"/>
        <v>812548</v>
      </c>
      <c r="F958">
        <f t="shared" si="986"/>
        <v>25</v>
      </c>
      <c r="G958">
        <f t="shared" si="986"/>
        <v>317798</v>
      </c>
      <c r="H958">
        <f t="shared" si="987"/>
        <v>45</v>
      </c>
      <c r="I958">
        <f t="shared" si="987"/>
        <v>339201</v>
      </c>
      <c r="J958">
        <f t="shared" si="988"/>
        <v>49</v>
      </c>
      <c r="K958">
        <f t="shared" si="988"/>
        <v>520357</v>
      </c>
    </row>
    <row r="959" spans="1:11" x14ac:dyDescent="0.25">
      <c r="A959" s="1">
        <v>41497</v>
      </c>
      <c r="B959">
        <v>45</v>
      </c>
      <c r="C959">
        <v>1159946</v>
      </c>
      <c r="D959">
        <f t="shared" si="933"/>
        <v>37</v>
      </c>
      <c r="E959">
        <f t="shared" si="934"/>
        <v>1017667</v>
      </c>
      <c r="F959">
        <f t="shared" si="986"/>
        <v>22</v>
      </c>
      <c r="G959">
        <f t="shared" si="986"/>
        <v>812548</v>
      </c>
      <c r="H959">
        <f t="shared" si="987"/>
        <v>25</v>
      </c>
      <c r="I959">
        <f t="shared" si="987"/>
        <v>317798</v>
      </c>
      <c r="J959">
        <f t="shared" si="988"/>
        <v>45</v>
      </c>
      <c r="K959">
        <f t="shared" si="988"/>
        <v>339201</v>
      </c>
    </row>
    <row r="960" spans="1:11" x14ac:dyDescent="0.25">
      <c r="A960" s="1">
        <v>41498</v>
      </c>
      <c r="B960">
        <v>41</v>
      </c>
      <c r="C960">
        <v>1193006</v>
      </c>
      <c r="D960">
        <f t="shared" si="933"/>
        <v>45</v>
      </c>
      <c r="E960">
        <f t="shared" si="934"/>
        <v>1159946</v>
      </c>
      <c r="F960">
        <f t="shared" ref="F960:G962" si="989">B958</f>
        <v>37</v>
      </c>
      <c r="G960">
        <f t="shared" si="989"/>
        <v>1017667</v>
      </c>
      <c r="H960">
        <f t="shared" ref="H960:I962" si="990">B957</f>
        <v>22</v>
      </c>
      <c r="I960">
        <f t="shared" si="990"/>
        <v>812548</v>
      </c>
      <c r="J960">
        <f t="shared" ref="J960:K962" si="991">B956</f>
        <v>25</v>
      </c>
      <c r="K960">
        <f t="shared" si="991"/>
        <v>317798</v>
      </c>
    </row>
    <row r="961" spans="1:11" x14ac:dyDescent="0.25">
      <c r="A961" s="1">
        <v>41499</v>
      </c>
      <c r="B961">
        <v>36</v>
      </c>
      <c r="C961">
        <v>994505</v>
      </c>
      <c r="D961">
        <f t="shared" si="933"/>
        <v>41</v>
      </c>
      <c r="E961">
        <f t="shared" si="934"/>
        <v>1193006</v>
      </c>
      <c r="F961">
        <f t="shared" si="989"/>
        <v>45</v>
      </c>
      <c r="G961">
        <f t="shared" si="989"/>
        <v>1159946</v>
      </c>
      <c r="H961">
        <f t="shared" si="990"/>
        <v>37</v>
      </c>
      <c r="I961">
        <f t="shared" si="990"/>
        <v>1017667</v>
      </c>
      <c r="J961">
        <f t="shared" si="991"/>
        <v>22</v>
      </c>
      <c r="K961">
        <f t="shared" si="991"/>
        <v>812548</v>
      </c>
    </row>
    <row r="962" spans="1:11" x14ac:dyDescent="0.25">
      <c r="A962" s="1">
        <v>41500</v>
      </c>
      <c r="B962">
        <v>33</v>
      </c>
      <c r="C962">
        <v>1000593</v>
      </c>
      <c r="D962">
        <f t="shared" si="933"/>
        <v>36</v>
      </c>
      <c r="E962">
        <f t="shared" si="934"/>
        <v>994505</v>
      </c>
      <c r="F962">
        <f t="shared" si="989"/>
        <v>41</v>
      </c>
      <c r="G962">
        <f t="shared" si="989"/>
        <v>1193006</v>
      </c>
      <c r="H962">
        <f t="shared" si="990"/>
        <v>45</v>
      </c>
      <c r="I962">
        <f t="shared" si="990"/>
        <v>1159946</v>
      </c>
      <c r="J962">
        <f t="shared" si="991"/>
        <v>37</v>
      </c>
      <c r="K962">
        <f t="shared" si="991"/>
        <v>1017667</v>
      </c>
    </row>
    <row r="963" spans="1:11" x14ac:dyDescent="0.25">
      <c r="A963" s="1">
        <v>41501</v>
      </c>
      <c r="B963">
        <v>44</v>
      </c>
      <c r="C963">
        <v>1199768</v>
      </c>
      <c r="D963">
        <f t="shared" si="933"/>
        <v>33</v>
      </c>
      <c r="E963">
        <f t="shared" si="934"/>
        <v>1000593</v>
      </c>
      <c r="F963">
        <f t="shared" ref="F963:G965" si="992">B961</f>
        <v>36</v>
      </c>
      <c r="G963">
        <f t="shared" si="992"/>
        <v>994505</v>
      </c>
      <c r="H963">
        <f t="shared" ref="H963:I965" si="993">B960</f>
        <v>41</v>
      </c>
      <c r="I963">
        <f t="shared" si="993"/>
        <v>1193006</v>
      </c>
      <c r="J963">
        <f t="shared" ref="J963:K965" si="994">B959</f>
        <v>45</v>
      </c>
      <c r="K963">
        <f t="shared" si="994"/>
        <v>1159946</v>
      </c>
    </row>
    <row r="964" spans="1:11" x14ac:dyDescent="0.25">
      <c r="A964" s="1">
        <v>41502</v>
      </c>
      <c r="B964">
        <v>36</v>
      </c>
      <c r="C964">
        <v>1035068</v>
      </c>
      <c r="D964">
        <f t="shared" si="933"/>
        <v>44</v>
      </c>
      <c r="E964">
        <f t="shared" si="934"/>
        <v>1199768</v>
      </c>
      <c r="F964">
        <f t="shared" si="992"/>
        <v>33</v>
      </c>
      <c r="G964">
        <f t="shared" si="992"/>
        <v>1000593</v>
      </c>
      <c r="H964">
        <f t="shared" si="993"/>
        <v>36</v>
      </c>
      <c r="I964">
        <f t="shared" si="993"/>
        <v>994505</v>
      </c>
      <c r="J964">
        <f t="shared" si="994"/>
        <v>41</v>
      </c>
      <c r="K964">
        <f t="shared" si="994"/>
        <v>1193006</v>
      </c>
    </row>
    <row r="965" spans="1:11" x14ac:dyDescent="0.25">
      <c r="A965" s="1">
        <v>41503</v>
      </c>
      <c r="B965">
        <v>39</v>
      </c>
      <c r="C965">
        <v>1181676</v>
      </c>
      <c r="D965">
        <f t="shared" si="933"/>
        <v>36</v>
      </c>
      <c r="E965">
        <f t="shared" si="934"/>
        <v>1035068</v>
      </c>
      <c r="F965">
        <f t="shared" si="992"/>
        <v>44</v>
      </c>
      <c r="G965">
        <f t="shared" si="992"/>
        <v>1199768</v>
      </c>
      <c r="H965">
        <f t="shared" si="993"/>
        <v>33</v>
      </c>
      <c r="I965">
        <f t="shared" si="993"/>
        <v>1000593</v>
      </c>
      <c r="J965">
        <f t="shared" si="994"/>
        <v>36</v>
      </c>
      <c r="K965">
        <f t="shared" si="994"/>
        <v>994505</v>
      </c>
    </row>
    <row r="966" spans="1:11" x14ac:dyDescent="0.25">
      <c r="A966" s="1">
        <v>41504</v>
      </c>
      <c r="B966">
        <v>47</v>
      </c>
      <c r="C966">
        <v>1134057</v>
      </c>
      <c r="D966">
        <f t="shared" si="933"/>
        <v>39</v>
      </c>
      <c r="E966">
        <f t="shared" si="934"/>
        <v>1181676</v>
      </c>
      <c r="F966">
        <f t="shared" ref="F966:G968" si="995">B964</f>
        <v>36</v>
      </c>
      <c r="G966">
        <f t="shared" si="995"/>
        <v>1035068</v>
      </c>
      <c r="H966">
        <f t="shared" ref="H966:I968" si="996">B963</f>
        <v>44</v>
      </c>
      <c r="I966">
        <f t="shared" si="996"/>
        <v>1199768</v>
      </c>
      <c r="J966">
        <f t="shared" ref="J966:K968" si="997">B962</f>
        <v>33</v>
      </c>
      <c r="K966">
        <f t="shared" si="997"/>
        <v>1000593</v>
      </c>
    </row>
    <row r="967" spans="1:11" x14ac:dyDescent="0.25">
      <c r="A967" s="1">
        <v>41505</v>
      </c>
      <c r="B967">
        <v>57</v>
      </c>
      <c r="C967">
        <v>1081571</v>
      </c>
      <c r="D967">
        <f t="shared" si="933"/>
        <v>47</v>
      </c>
      <c r="E967">
        <f t="shared" si="934"/>
        <v>1134057</v>
      </c>
      <c r="F967">
        <f t="shared" si="995"/>
        <v>39</v>
      </c>
      <c r="G967">
        <f t="shared" si="995"/>
        <v>1181676</v>
      </c>
      <c r="H967">
        <f t="shared" si="996"/>
        <v>36</v>
      </c>
      <c r="I967">
        <f t="shared" si="996"/>
        <v>1035068</v>
      </c>
      <c r="J967">
        <f t="shared" si="997"/>
        <v>44</v>
      </c>
      <c r="K967">
        <f t="shared" si="997"/>
        <v>1199768</v>
      </c>
    </row>
    <row r="968" spans="1:11" x14ac:dyDescent="0.25">
      <c r="A968" s="1">
        <v>41506</v>
      </c>
      <c r="B968">
        <v>62</v>
      </c>
      <c r="C968">
        <v>774091</v>
      </c>
      <c r="D968">
        <f t="shared" si="933"/>
        <v>57</v>
      </c>
      <c r="E968">
        <f t="shared" si="934"/>
        <v>1081571</v>
      </c>
      <c r="F968">
        <f t="shared" si="995"/>
        <v>47</v>
      </c>
      <c r="G968">
        <f t="shared" si="995"/>
        <v>1134057</v>
      </c>
      <c r="H968">
        <f t="shared" si="996"/>
        <v>39</v>
      </c>
      <c r="I968">
        <f t="shared" si="996"/>
        <v>1181676</v>
      </c>
      <c r="J968">
        <f t="shared" si="997"/>
        <v>36</v>
      </c>
      <c r="K968">
        <f t="shared" si="997"/>
        <v>1035068</v>
      </c>
    </row>
    <row r="969" spans="1:11" x14ac:dyDescent="0.25">
      <c r="A969" s="1">
        <v>41507</v>
      </c>
      <c r="B969">
        <v>49</v>
      </c>
      <c r="C969">
        <v>604563</v>
      </c>
      <c r="D969">
        <f t="shared" si="933"/>
        <v>62</v>
      </c>
      <c r="E969">
        <f t="shared" si="934"/>
        <v>774091</v>
      </c>
      <c r="F969">
        <f t="shared" ref="F969:G971" si="998">B967</f>
        <v>57</v>
      </c>
      <c r="G969">
        <f t="shared" si="998"/>
        <v>1081571</v>
      </c>
      <c r="H969">
        <f t="shared" ref="H969:I971" si="999">B966</f>
        <v>47</v>
      </c>
      <c r="I969">
        <f t="shared" si="999"/>
        <v>1134057</v>
      </c>
      <c r="J969">
        <f t="shared" ref="J969:K971" si="1000">B965</f>
        <v>39</v>
      </c>
      <c r="K969">
        <f t="shared" si="1000"/>
        <v>1181676</v>
      </c>
    </row>
    <row r="970" spans="1:11" x14ac:dyDescent="0.25">
      <c r="A970" s="1">
        <v>41508</v>
      </c>
      <c r="B970">
        <v>47</v>
      </c>
      <c r="C970">
        <v>533591</v>
      </c>
      <c r="D970">
        <f t="shared" ref="D970:D1033" si="1001">B969</f>
        <v>49</v>
      </c>
      <c r="E970">
        <f t="shared" ref="E970:E1033" si="1002">C969</f>
        <v>604563</v>
      </c>
      <c r="F970">
        <f t="shared" si="998"/>
        <v>62</v>
      </c>
      <c r="G970">
        <f t="shared" si="998"/>
        <v>774091</v>
      </c>
      <c r="H970">
        <f t="shared" si="999"/>
        <v>57</v>
      </c>
      <c r="I970">
        <f t="shared" si="999"/>
        <v>1081571</v>
      </c>
      <c r="J970">
        <f t="shared" si="1000"/>
        <v>47</v>
      </c>
      <c r="K970">
        <f t="shared" si="1000"/>
        <v>1134057</v>
      </c>
    </row>
    <row r="971" spans="1:11" x14ac:dyDescent="0.25">
      <c r="A971" s="1">
        <v>41509</v>
      </c>
      <c r="B971">
        <v>38</v>
      </c>
      <c r="C971">
        <v>620210</v>
      </c>
      <c r="D971">
        <f t="shared" si="1001"/>
        <v>47</v>
      </c>
      <c r="E971">
        <f t="shared" si="1002"/>
        <v>533591</v>
      </c>
      <c r="F971">
        <f t="shared" si="998"/>
        <v>49</v>
      </c>
      <c r="G971">
        <f t="shared" si="998"/>
        <v>604563</v>
      </c>
      <c r="H971">
        <f t="shared" si="999"/>
        <v>62</v>
      </c>
      <c r="I971">
        <f t="shared" si="999"/>
        <v>774091</v>
      </c>
      <c r="J971">
        <f t="shared" si="1000"/>
        <v>57</v>
      </c>
      <c r="K971">
        <f t="shared" si="1000"/>
        <v>1081571</v>
      </c>
    </row>
    <row r="972" spans="1:11" x14ac:dyDescent="0.25">
      <c r="A972" s="1">
        <v>41510</v>
      </c>
      <c r="B972">
        <v>44</v>
      </c>
      <c r="C972">
        <v>824716</v>
      </c>
      <c r="D972">
        <f t="shared" si="1001"/>
        <v>38</v>
      </c>
      <c r="E972">
        <f t="shared" si="1002"/>
        <v>620210</v>
      </c>
      <c r="F972">
        <f t="shared" ref="F972:G974" si="1003">B970</f>
        <v>47</v>
      </c>
      <c r="G972">
        <f t="shared" si="1003"/>
        <v>533591</v>
      </c>
      <c r="H972">
        <f t="shared" ref="H972:I974" si="1004">B969</f>
        <v>49</v>
      </c>
      <c r="I972">
        <f t="shared" si="1004"/>
        <v>604563</v>
      </c>
      <c r="J972">
        <f t="shared" ref="J972:K974" si="1005">B968</f>
        <v>62</v>
      </c>
      <c r="K972">
        <f t="shared" si="1005"/>
        <v>774091</v>
      </c>
    </row>
    <row r="973" spans="1:11" x14ac:dyDescent="0.25">
      <c r="A973" s="1">
        <v>41511</v>
      </c>
      <c r="B973">
        <v>60</v>
      </c>
      <c r="C973">
        <v>790766</v>
      </c>
      <c r="D973">
        <f t="shared" si="1001"/>
        <v>44</v>
      </c>
      <c r="E973">
        <f t="shared" si="1002"/>
        <v>824716</v>
      </c>
      <c r="F973">
        <f t="shared" si="1003"/>
        <v>38</v>
      </c>
      <c r="G973">
        <f t="shared" si="1003"/>
        <v>620210</v>
      </c>
      <c r="H973">
        <f t="shared" si="1004"/>
        <v>47</v>
      </c>
      <c r="I973">
        <f t="shared" si="1004"/>
        <v>533591</v>
      </c>
      <c r="J973">
        <f t="shared" si="1005"/>
        <v>49</v>
      </c>
      <c r="K973">
        <f t="shared" si="1005"/>
        <v>604563</v>
      </c>
    </row>
    <row r="974" spans="1:11" x14ac:dyDescent="0.25">
      <c r="A974" s="1">
        <v>41512</v>
      </c>
      <c r="B974">
        <v>61</v>
      </c>
      <c r="C974">
        <v>689771</v>
      </c>
      <c r="D974">
        <f t="shared" si="1001"/>
        <v>60</v>
      </c>
      <c r="E974">
        <f t="shared" si="1002"/>
        <v>790766</v>
      </c>
      <c r="F974">
        <f t="shared" si="1003"/>
        <v>44</v>
      </c>
      <c r="G974">
        <f t="shared" si="1003"/>
        <v>824716</v>
      </c>
      <c r="H974">
        <f t="shared" si="1004"/>
        <v>38</v>
      </c>
      <c r="I974">
        <f t="shared" si="1004"/>
        <v>620210</v>
      </c>
      <c r="J974">
        <f t="shared" si="1005"/>
        <v>47</v>
      </c>
      <c r="K974">
        <f t="shared" si="1005"/>
        <v>533591</v>
      </c>
    </row>
    <row r="975" spans="1:11" x14ac:dyDescent="0.25">
      <c r="A975" s="1">
        <v>41513</v>
      </c>
      <c r="B975">
        <v>51</v>
      </c>
      <c r="C975">
        <v>682678</v>
      </c>
      <c r="D975">
        <f t="shared" si="1001"/>
        <v>61</v>
      </c>
      <c r="E975">
        <f t="shared" si="1002"/>
        <v>689771</v>
      </c>
      <c r="F975">
        <f t="shared" ref="F975:G977" si="1006">B973</f>
        <v>60</v>
      </c>
      <c r="G975">
        <f t="shared" si="1006"/>
        <v>790766</v>
      </c>
      <c r="H975">
        <f t="shared" ref="H975:I977" si="1007">B972</f>
        <v>44</v>
      </c>
      <c r="I975">
        <f t="shared" si="1007"/>
        <v>824716</v>
      </c>
      <c r="J975">
        <f t="shared" ref="J975:K977" si="1008">B971</f>
        <v>38</v>
      </c>
      <c r="K975">
        <f t="shared" si="1008"/>
        <v>620210</v>
      </c>
    </row>
    <row r="976" spans="1:11" x14ac:dyDescent="0.25">
      <c r="A976" s="1">
        <v>41514</v>
      </c>
      <c r="B976">
        <v>55</v>
      </c>
      <c r="C976">
        <v>671132</v>
      </c>
      <c r="D976">
        <f t="shared" si="1001"/>
        <v>51</v>
      </c>
      <c r="E976">
        <f t="shared" si="1002"/>
        <v>682678</v>
      </c>
      <c r="F976">
        <f t="shared" si="1006"/>
        <v>61</v>
      </c>
      <c r="G976">
        <f t="shared" si="1006"/>
        <v>689771</v>
      </c>
      <c r="H976">
        <f t="shared" si="1007"/>
        <v>60</v>
      </c>
      <c r="I976">
        <f t="shared" si="1007"/>
        <v>790766</v>
      </c>
      <c r="J976">
        <f t="shared" si="1008"/>
        <v>44</v>
      </c>
      <c r="K976">
        <f t="shared" si="1008"/>
        <v>824716</v>
      </c>
    </row>
    <row r="977" spans="1:11" x14ac:dyDescent="0.25">
      <c r="A977" s="1">
        <v>41515</v>
      </c>
      <c r="B977">
        <v>59</v>
      </c>
      <c r="C977">
        <v>779353</v>
      </c>
      <c r="D977">
        <f t="shared" si="1001"/>
        <v>55</v>
      </c>
      <c r="E977">
        <f t="shared" si="1002"/>
        <v>671132</v>
      </c>
      <c r="F977">
        <f t="shared" si="1006"/>
        <v>51</v>
      </c>
      <c r="G977">
        <f t="shared" si="1006"/>
        <v>682678</v>
      </c>
      <c r="H977">
        <f t="shared" si="1007"/>
        <v>61</v>
      </c>
      <c r="I977">
        <f t="shared" si="1007"/>
        <v>689771</v>
      </c>
      <c r="J977">
        <f t="shared" si="1008"/>
        <v>60</v>
      </c>
      <c r="K977">
        <f t="shared" si="1008"/>
        <v>790766</v>
      </c>
    </row>
    <row r="978" spans="1:11" x14ac:dyDescent="0.25">
      <c r="A978" s="1">
        <v>41516</v>
      </c>
      <c r="B978">
        <v>64</v>
      </c>
      <c r="C978">
        <v>833956</v>
      </c>
      <c r="D978">
        <f t="shared" si="1001"/>
        <v>59</v>
      </c>
      <c r="E978">
        <f t="shared" si="1002"/>
        <v>779353</v>
      </c>
      <c r="F978">
        <f t="shared" ref="F978:G980" si="1009">B976</f>
        <v>55</v>
      </c>
      <c r="G978">
        <f t="shared" si="1009"/>
        <v>671132</v>
      </c>
      <c r="H978">
        <f t="shared" ref="H978:I980" si="1010">B975</f>
        <v>51</v>
      </c>
      <c r="I978">
        <f t="shared" si="1010"/>
        <v>682678</v>
      </c>
      <c r="J978">
        <f t="shared" ref="J978:K980" si="1011">B974</f>
        <v>61</v>
      </c>
      <c r="K978">
        <f t="shared" si="1011"/>
        <v>689771</v>
      </c>
    </row>
    <row r="979" spans="1:11" x14ac:dyDescent="0.25">
      <c r="A979" s="1">
        <v>41517</v>
      </c>
      <c r="B979">
        <v>60</v>
      </c>
      <c r="C979">
        <v>745771</v>
      </c>
      <c r="D979">
        <f t="shared" si="1001"/>
        <v>64</v>
      </c>
      <c r="E979">
        <f t="shared" si="1002"/>
        <v>833956</v>
      </c>
      <c r="F979">
        <f t="shared" si="1009"/>
        <v>59</v>
      </c>
      <c r="G979">
        <f t="shared" si="1009"/>
        <v>779353</v>
      </c>
      <c r="H979">
        <f t="shared" si="1010"/>
        <v>55</v>
      </c>
      <c r="I979">
        <f t="shared" si="1010"/>
        <v>671132</v>
      </c>
      <c r="J979">
        <f t="shared" si="1011"/>
        <v>51</v>
      </c>
      <c r="K979">
        <f t="shared" si="1011"/>
        <v>682678</v>
      </c>
    </row>
    <row r="980" spans="1:11" x14ac:dyDescent="0.25">
      <c r="A980" s="1">
        <v>41518</v>
      </c>
      <c r="B980">
        <v>49</v>
      </c>
      <c r="C980">
        <v>739826</v>
      </c>
      <c r="D980">
        <f t="shared" si="1001"/>
        <v>60</v>
      </c>
      <c r="E980">
        <f t="shared" si="1002"/>
        <v>745771</v>
      </c>
      <c r="F980">
        <f t="shared" si="1009"/>
        <v>64</v>
      </c>
      <c r="G980">
        <f t="shared" si="1009"/>
        <v>833956</v>
      </c>
      <c r="H980">
        <f t="shared" si="1010"/>
        <v>59</v>
      </c>
      <c r="I980">
        <f t="shared" si="1010"/>
        <v>779353</v>
      </c>
      <c r="J980">
        <f t="shared" si="1011"/>
        <v>55</v>
      </c>
      <c r="K980">
        <f t="shared" si="1011"/>
        <v>671132</v>
      </c>
    </row>
    <row r="981" spans="1:11" x14ac:dyDescent="0.25">
      <c r="A981" s="1">
        <v>41519</v>
      </c>
      <c r="B981">
        <v>41</v>
      </c>
      <c r="C981">
        <v>710381</v>
      </c>
      <c r="D981">
        <f t="shared" si="1001"/>
        <v>49</v>
      </c>
      <c r="E981">
        <f t="shared" si="1002"/>
        <v>739826</v>
      </c>
      <c r="F981">
        <f t="shared" ref="F981:G983" si="1012">B979</f>
        <v>60</v>
      </c>
      <c r="G981">
        <f t="shared" si="1012"/>
        <v>745771</v>
      </c>
      <c r="H981">
        <f t="shared" ref="H981:I983" si="1013">B978</f>
        <v>64</v>
      </c>
      <c r="I981">
        <f t="shared" si="1013"/>
        <v>833956</v>
      </c>
      <c r="J981">
        <f t="shared" ref="J981:K983" si="1014">B977</f>
        <v>59</v>
      </c>
      <c r="K981">
        <f t="shared" si="1014"/>
        <v>779353</v>
      </c>
    </row>
    <row r="982" spans="1:11" x14ac:dyDescent="0.25">
      <c r="A982" s="1">
        <v>41520</v>
      </c>
      <c r="B982">
        <v>43</v>
      </c>
      <c r="C982">
        <v>718060</v>
      </c>
      <c r="D982">
        <f t="shared" si="1001"/>
        <v>41</v>
      </c>
      <c r="E982">
        <f t="shared" si="1002"/>
        <v>710381</v>
      </c>
      <c r="F982">
        <f t="shared" si="1012"/>
        <v>49</v>
      </c>
      <c r="G982">
        <f t="shared" si="1012"/>
        <v>739826</v>
      </c>
      <c r="H982">
        <f t="shared" si="1013"/>
        <v>60</v>
      </c>
      <c r="I982">
        <f t="shared" si="1013"/>
        <v>745771</v>
      </c>
      <c r="J982">
        <f t="shared" si="1014"/>
        <v>64</v>
      </c>
      <c r="K982">
        <f t="shared" si="1014"/>
        <v>833956</v>
      </c>
    </row>
    <row r="983" spans="1:11" x14ac:dyDescent="0.25">
      <c r="A983" s="1">
        <v>41521</v>
      </c>
      <c r="B983">
        <v>44</v>
      </c>
      <c r="C983">
        <v>850155</v>
      </c>
      <c r="D983">
        <f t="shared" si="1001"/>
        <v>43</v>
      </c>
      <c r="E983">
        <f t="shared" si="1002"/>
        <v>718060</v>
      </c>
      <c r="F983">
        <f t="shared" si="1012"/>
        <v>41</v>
      </c>
      <c r="G983">
        <f t="shared" si="1012"/>
        <v>710381</v>
      </c>
      <c r="H983">
        <f t="shared" si="1013"/>
        <v>49</v>
      </c>
      <c r="I983">
        <f t="shared" si="1013"/>
        <v>739826</v>
      </c>
      <c r="J983">
        <f t="shared" si="1014"/>
        <v>60</v>
      </c>
      <c r="K983">
        <f t="shared" si="1014"/>
        <v>745771</v>
      </c>
    </row>
    <row r="984" spans="1:11" x14ac:dyDescent="0.25">
      <c r="A984" s="1">
        <v>41522</v>
      </c>
      <c r="B984">
        <v>51</v>
      </c>
      <c r="C984">
        <v>1300521</v>
      </c>
      <c r="D984">
        <f t="shared" si="1001"/>
        <v>44</v>
      </c>
      <c r="E984">
        <f t="shared" si="1002"/>
        <v>850155</v>
      </c>
      <c r="F984">
        <f t="shared" ref="F984:G986" si="1015">B982</f>
        <v>43</v>
      </c>
      <c r="G984">
        <f t="shared" si="1015"/>
        <v>718060</v>
      </c>
      <c r="H984">
        <f t="shared" ref="H984:I986" si="1016">B981</f>
        <v>41</v>
      </c>
      <c r="I984">
        <f t="shared" si="1016"/>
        <v>710381</v>
      </c>
      <c r="J984">
        <f t="shared" ref="J984:K986" si="1017">B980</f>
        <v>49</v>
      </c>
      <c r="K984">
        <f t="shared" si="1017"/>
        <v>739826</v>
      </c>
    </row>
    <row r="985" spans="1:11" x14ac:dyDescent="0.25">
      <c r="A985" s="1">
        <v>41523</v>
      </c>
      <c r="B985">
        <v>64</v>
      </c>
      <c r="C985">
        <v>1202901</v>
      </c>
      <c r="D985">
        <f t="shared" si="1001"/>
        <v>51</v>
      </c>
      <c r="E985">
        <f t="shared" si="1002"/>
        <v>1300521</v>
      </c>
      <c r="F985">
        <f t="shared" si="1015"/>
        <v>44</v>
      </c>
      <c r="G985">
        <f t="shared" si="1015"/>
        <v>850155</v>
      </c>
      <c r="H985">
        <f t="shared" si="1016"/>
        <v>43</v>
      </c>
      <c r="I985">
        <f t="shared" si="1016"/>
        <v>718060</v>
      </c>
      <c r="J985">
        <f t="shared" si="1017"/>
        <v>41</v>
      </c>
      <c r="K985">
        <f t="shared" si="1017"/>
        <v>710381</v>
      </c>
    </row>
    <row r="986" spans="1:11" x14ac:dyDescent="0.25">
      <c r="A986" s="1">
        <v>41524</v>
      </c>
      <c r="B986">
        <v>56</v>
      </c>
      <c r="C986">
        <v>1153179</v>
      </c>
      <c r="D986">
        <f t="shared" si="1001"/>
        <v>64</v>
      </c>
      <c r="E986">
        <f t="shared" si="1002"/>
        <v>1202901</v>
      </c>
      <c r="F986">
        <f t="shared" si="1015"/>
        <v>51</v>
      </c>
      <c r="G986">
        <f t="shared" si="1015"/>
        <v>1300521</v>
      </c>
      <c r="H986">
        <f t="shared" si="1016"/>
        <v>44</v>
      </c>
      <c r="I986">
        <f t="shared" si="1016"/>
        <v>850155</v>
      </c>
      <c r="J986">
        <f t="shared" si="1017"/>
        <v>43</v>
      </c>
      <c r="K986">
        <f t="shared" si="1017"/>
        <v>718060</v>
      </c>
    </row>
    <row r="987" spans="1:11" x14ac:dyDescent="0.25">
      <c r="A987" s="1">
        <v>41525</v>
      </c>
      <c r="B987">
        <v>58</v>
      </c>
      <c r="C987">
        <v>1039321</v>
      </c>
      <c r="D987">
        <f t="shared" si="1001"/>
        <v>56</v>
      </c>
      <c r="E987">
        <f t="shared" si="1002"/>
        <v>1153179</v>
      </c>
      <c r="F987">
        <f t="shared" ref="F987:G989" si="1018">B985</f>
        <v>64</v>
      </c>
      <c r="G987">
        <f t="shared" si="1018"/>
        <v>1202901</v>
      </c>
      <c r="H987">
        <f t="shared" ref="H987:I989" si="1019">B984</f>
        <v>51</v>
      </c>
      <c r="I987">
        <f t="shared" si="1019"/>
        <v>1300521</v>
      </c>
      <c r="J987">
        <f t="shared" ref="J987:K989" si="1020">B983</f>
        <v>44</v>
      </c>
      <c r="K987">
        <f t="shared" si="1020"/>
        <v>850155</v>
      </c>
    </row>
    <row r="988" spans="1:11" x14ac:dyDescent="0.25">
      <c r="A988" s="1">
        <v>41526</v>
      </c>
      <c r="B988">
        <v>52</v>
      </c>
      <c r="C988">
        <v>777074</v>
      </c>
      <c r="D988">
        <f t="shared" si="1001"/>
        <v>58</v>
      </c>
      <c r="E988">
        <f t="shared" si="1002"/>
        <v>1039321</v>
      </c>
      <c r="F988">
        <f t="shared" si="1018"/>
        <v>56</v>
      </c>
      <c r="G988">
        <f t="shared" si="1018"/>
        <v>1153179</v>
      </c>
      <c r="H988">
        <f t="shared" si="1019"/>
        <v>64</v>
      </c>
      <c r="I988">
        <f t="shared" si="1019"/>
        <v>1202901</v>
      </c>
      <c r="J988">
        <f t="shared" si="1020"/>
        <v>51</v>
      </c>
      <c r="K988">
        <f t="shared" si="1020"/>
        <v>1300521</v>
      </c>
    </row>
    <row r="989" spans="1:11" x14ac:dyDescent="0.25">
      <c r="A989" s="1">
        <v>41527</v>
      </c>
      <c r="B989">
        <v>23</v>
      </c>
      <c r="C989">
        <v>636700</v>
      </c>
      <c r="D989">
        <f t="shared" si="1001"/>
        <v>52</v>
      </c>
      <c r="E989">
        <f t="shared" si="1002"/>
        <v>777074</v>
      </c>
      <c r="F989">
        <f t="shared" si="1018"/>
        <v>58</v>
      </c>
      <c r="G989">
        <f t="shared" si="1018"/>
        <v>1039321</v>
      </c>
      <c r="H989">
        <f t="shared" si="1019"/>
        <v>56</v>
      </c>
      <c r="I989">
        <f t="shared" si="1019"/>
        <v>1153179</v>
      </c>
      <c r="J989">
        <f t="shared" si="1020"/>
        <v>64</v>
      </c>
      <c r="K989">
        <f t="shared" si="1020"/>
        <v>1202901</v>
      </c>
    </row>
    <row r="990" spans="1:11" x14ac:dyDescent="0.25">
      <c r="A990" s="1">
        <v>41528</v>
      </c>
      <c r="B990">
        <v>15</v>
      </c>
      <c r="C990">
        <v>603288</v>
      </c>
      <c r="D990">
        <f t="shared" si="1001"/>
        <v>23</v>
      </c>
      <c r="E990">
        <f t="shared" si="1002"/>
        <v>636700</v>
      </c>
      <c r="F990">
        <f t="shared" ref="F990:G992" si="1021">B988</f>
        <v>52</v>
      </c>
      <c r="G990">
        <f t="shared" si="1021"/>
        <v>777074</v>
      </c>
      <c r="H990">
        <f t="shared" ref="H990:I992" si="1022">B987</f>
        <v>58</v>
      </c>
      <c r="I990">
        <f t="shared" si="1022"/>
        <v>1039321</v>
      </c>
      <c r="J990">
        <f t="shared" ref="J990:K992" si="1023">B986</f>
        <v>56</v>
      </c>
      <c r="K990">
        <f t="shared" si="1023"/>
        <v>1153179</v>
      </c>
    </row>
    <row r="991" spans="1:11" x14ac:dyDescent="0.25">
      <c r="A991" s="1">
        <v>41529</v>
      </c>
      <c r="B991">
        <v>25</v>
      </c>
      <c r="C991">
        <v>697679</v>
      </c>
      <c r="D991">
        <f t="shared" si="1001"/>
        <v>15</v>
      </c>
      <c r="E991">
        <f t="shared" si="1002"/>
        <v>603288</v>
      </c>
      <c r="F991">
        <f t="shared" si="1021"/>
        <v>23</v>
      </c>
      <c r="G991">
        <f t="shared" si="1021"/>
        <v>636700</v>
      </c>
      <c r="H991">
        <f t="shared" si="1022"/>
        <v>52</v>
      </c>
      <c r="I991">
        <f t="shared" si="1022"/>
        <v>777074</v>
      </c>
      <c r="J991">
        <f t="shared" si="1023"/>
        <v>58</v>
      </c>
      <c r="K991">
        <f t="shared" si="1023"/>
        <v>1039321</v>
      </c>
    </row>
    <row r="992" spans="1:11" x14ac:dyDescent="0.25">
      <c r="A992" s="1">
        <v>41530</v>
      </c>
      <c r="B992">
        <v>24</v>
      </c>
      <c r="C992">
        <v>574476</v>
      </c>
      <c r="D992">
        <f t="shared" si="1001"/>
        <v>25</v>
      </c>
      <c r="E992">
        <f t="shared" si="1002"/>
        <v>697679</v>
      </c>
      <c r="F992">
        <f t="shared" si="1021"/>
        <v>15</v>
      </c>
      <c r="G992">
        <f t="shared" si="1021"/>
        <v>603288</v>
      </c>
      <c r="H992">
        <f t="shared" si="1022"/>
        <v>23</v>
      </c>
      <c r="I992">
        <f t="shared" si="1022"/>
        <v>636700</v>
      </c>
      <c r="J992">
        <f t="shared" si="1023"/>
        <v>52</v>
      </c>
      <c r="K992">
        <f t="shared" si="1023"/>
        <v>777074</v>
      </c>
    </row>
    <row r="993" spans="1:11" x14ac:dyDescent="0.25">
      <c r="A993" s="1">
        <v>41531</v>
      </c>
      <c r="B993">
        <v>29</v>
      </c>
      <c r="C993">
        <v>647631</v>
      </c>
      <c r="D993">
        <f t="shared" si="1001"/>
        <v>24</v>
      </c>
      <c r="E993">
        <f t="shared" si="1002"/>
        <v>574476</v>
      </c>
      <c r="F993">
        <f t="shared" ref="F993:G995" si="1024">B991</f>
        <v>25</v>
      </c>
      <c r="G993">
        <f t="shared" si="1024"/>
        <v>697679</v>
      </c>
      <c r="H993">
        <f t="shared" ref="H993:I995" si="1025">B990</f>
        <v>15</v>
      </c>
      <c r="I993">
        <f t="shared" si="1025"/>
        <v>603288</v>
      </c>
      <c r="J993">
        <f t="shared" ref="J993:K995" si="1026">B989</f>
        <v>23</v>
      </c>
      <c r="K993">
        <f t="shared" si="1026"/>
        <v>636700</v>
      </c>
    </row>
    <row r="994" spans="1:11" x14ac:dyDescent="0.25">
      <c r="A994" s="1">
        <v>41532</v>
      </c>
      <c r="B994">
        <v>31</v>
      </c>
      <c r="C994">
        <v>689893</v>
      </c>
      <c r="D994">
        <f t="shared" si="1001"/>
        <v>29</v>
      </c>
      <c r="E994">
        <f t="shared" si="1002"/>
        <v>647631</v>
      </c>
      <c r="F994">
        <f t="shared" si="1024"/>
        <v>24</v>
      </c>
      <c r="G994">
        <f t="shared" si="1024"/>
        <v>574476</v>
      </c>
      <c r="H994">
        <f t="shared" si="1025"/>
        <v>25</v>
      </c>
      <c r="I994">
        <f t="shared" si="1025"/>
        <v>697679</v>
      </c>
      <c r="J994">
        <f t="shared" si="1026"/>
        <v>15</v>
      </c>
      <c r="K994">
        <f t="shared" si="1026"/>
        <v>603288</v>
      </c>
    </row>
    <row r="995" spans="1:11" x14ac:dyDescent="0.25">
      <c r="A995" s="1">
        <v>41533</v>
      </c>
      <c r="B995">
        <v>37</v>
      </c>
      <c r="C995">
        <v>817293</v>
      </c>
      <c r="D995">
        <f t="shared" si="1001"/>
        <v>31</v>
      </c>
      <c r="E995">
        <f t="shared" si="1002"/>
        <v>689893</v>
      </c>
      <c r="F995">
        <f t="shared" si="1024"/>
        <v>29</v>
      </c>
      <c r="G995">
        <f t="shared" si="1024"/>
        <v>647631</v>
      </c>
      <c r="H995">
        <f t="shared" si="1025"/>
        <v>24</v>
      </c>
      <c r="I995">
        <f t="shared" si="1025"/>
        <v>574476</v>
      </c>
      <c r="J995">
        <f t="shared" si="1026"/>
        <v>25</v>
      </c>
      <c r="K995">
        <f t="shared" si="1026"/>
        <v>697679</v>
      </c>
    </row>
    <row r="996" spans="1:11" x14ac:dyDescent="0.25">
      <c r="A996" s="1">
        <v>41534</v>
      </c>
      <c r="B996">
        <v>36</v>
      </c>
      <c r="C996">
        <v>778721</v>
      </c>
      <c r="D996">
        <f t="shared" si="1001"/>
        <v>37</v>
      </c>
      <c r="E996">
        <f t="shared" si="1002"/>
        <v>817293</v>
      </c>
      <c r="F996">
        <f t="shared" ref="F996:G998" si="1027">B994</f>
        <v>31</v>
      </c>
      <c r="G996">
        <f t="shared" si="1027"/>
        <v>689893</v>
      </c>
      <c r="H996">
        <f t="shared" ref="H996:I998" si="1028">B993</f>
        <v>29</v>
      </c>
      <c r="I996">
        <f t="shared" si="1028"/>
        <v>647631</v>
      </c>
      <c r="J996">
        <f t="shared" ref="J996:K998" si="1029">B992</f>
        <v>24</v>
      </c>
      <c r="K996">
        <f t="shared" si="1029"/>
        <v>574476</v>
      </c>
    </row>
    <row r="997" spans="1:11" x14ac:dyDescent="0.25">
      <c r="A997" s="1">
        <v>41535</v>
      </c>
      <c r="B997">
        <v>47</v>
      </c>
      <c r="C997">
        <v>759968</v>
      </c>
      <c r="D997">
        <f t="shared" si="1001"/>
        <v>36</v>
      </c>
      <c r="E997">
        <f t="shared" si="1002"/>
        <v>778721</v>
      </c>
      <c r="F997">
        <f t="shared" si="1027"/>
        <v>37</v>
      </c>
      <c r="G997">
        <f t="shared" si="1027"/>
        <v>817293</v>
      </c>
      <c r="H997">
        <f t="shared" si="1028"/>
        <v>31</v>
      </c>
      <c r="I997">
        <f t="shared" si="1028"/>
        <v>689893</v>
      </c>
      <c r="J997">
        <f t="shared" si="1029"/>
        <v>29</v>
      </c>
      <c r="K997">
        <f t="shared" si="1029"/>
        <v>647631</v>
      </c>
    </row>
    <row r="998" spans="1:11" x14ac:dyDescent="0.25">
      <c r="A998" s="1">
        <v>41536</v>
      </c>
      <c r="B998">
        <v>51</v>
      </c>
      <c r="C998">
        <v>775585</v>
      </c>
      <c r="D998">
        <f t="shared" si="1001"/>
        <v>47</v>
      </c>
      <c r="E998">
        <f t="shared" si="1002"/>
        <v>759968</v>
      </c>
      <c r="F998">
        <f t="shared" si="1027"/>
        <v>36</v>
      </c>
      <c r="G998">
        <f t="shared" si="1027"/>
        <v>778721</v>
      </c>
      <c r="H998">
        <f t="shared" si="1028"/>
        <v>37</v>
      </c>
      <c r="I998">
        <f t="shared" si="1028"/>
        <v>817293</v>
      </c>
      <c r="J998">
        <f t="shared" si="1029"/>
        <v>31</v>
      </c>
      <c r="K998">
        <f t="shared" si="1029"/>
        <v>689893</v>
      </c>
    </row>
    <row r="999" spans="1:11" x14ac:dyDescent="0.25">
      <c r="A999" s="1">
        <v>41537</v>
      </c>
      <c r="B999">
        <v>44</v>
      </c>
      <c r="C999">
        <v>697084</v>
      </c>
      <c r="D999">
        <f t="shared" si="1001"/>
        <v>51</v>
      </c>
      <c r="E999">
        <f t="shared" si="1002"/>
        <v>775585</v>
      </c>
      <c r="F999">
        <f t="shared" ref="F999:G1001" si="1030">B997</f>
        <v>47</v>
      </c>
      <c r="G999">
        <f t="shared" si="1030"/>
        <v>759968</v>
      </c>
      <c r="H999">
        <f t="shared" ref="H999:I1001" si="1031">B996</f>
        <v>36</v>
      </c>
      <c r="I999">
        <f t="shared" si="1031"/>
        <v>778721</v>
      </c>
      <c r="J999">
        <f t="shared" ref="J999:K1001" si="1032">B995</f>
        <v>37</v>
      </c>
      <c r="K999">
        <f t="shared" si="1032"/>
        <v>817293</v>
      </c>
    </row>
    <row r="1000" spans="1:11" x14ac:dyDescent="0.25">
      <c r="A1000" s="1">
        <v>41538</v>
      </c>
      <c r="B1000">
        <v>43</v>
      </c>
      <c r="C1000">
        <v>593993</v>
      </c>
      <c r="D1000">
        <f t="shared" si="1001"/>
        <v>44</v>
      </c>
      <c r="E1000">
        <f t="shared" si="1002"/>
        <v>697084</v>
      </c>
      <c r="F1000">
        <f t="shared" si="1030"/>
        <v>51</v>
      </c>
      <c r="G1000">
        <f t="shared" si="1030"/>
        <v>775585</v>
      </c>
      <c r="H1000">
        <f t="shared" si="1031"/>
        <v>47</v>
      </c>
      <c r="I1000">
        <f t="shared" si="1031"/>
        <v>759968</v>
      </c>
      <c r="J1000">
        <f t="shared" si="1032"/>
        <v>36</v>
      </c>
      <c r="K1000">
        <f t="shared" si="1032"/>
        <v>778721</v>
      </c>
    </row>
    <row r="1001" spans="1:11" x14ac:dyDescent="0.25">
      <c r="A1001" s="1">
        <v>41539</v>
      </c>
      <c r="B1001">
        <v>43</v>
      </c>
      <c r="C1001">
        <v>637180</v>
      </c>
      <c r="D1001">
        <f t="shared" si="1001"/>
        <v>43</v>
      </c>
      <c r="E1001">
        <f t="shared" si="1002"/>
        <v>593993</v>
      </c>
      <c r="F1001">
        <f t="shared" si="1030"/>
        <v>44</v>
      </c>
      <c r="G1001">
        <f t="shared" si="1030"/>
        <v>697084</v>
      </c>
      <c r="H1001">
        <f t="shared" si="1031"/>
        <v>51</v>
      </c>
      <c r="I1001">
        <f t="shared" si="1031"/>
        <v>775585</v>
      </c>
      <c r="J1001">
        <f t="shared" si="1032"/>
        <v>47</v>
      </c>
      <c r="K1001">
        <f t="shared" si="1032"/>
        <v>759968</v>
      </c>
    </row>
    <row r="1002" spans="1:11" x14ac:dyDescent="0.25">
      <c r="A1002" s="1">
        <v>41540</v>
      </c>
      <c r="B1002">
        <v>38</v>
      </c>
      <c r="C1002">
        <v>562790</v>
      </c>
      <c r="D1002">
        <f t="shared" si="1001"/>
        <v>43</v>
      </c>
      <c r="E1002">
        <f t="shared" si="1002"/>
        <v>637180</v>
      </c>
      <c r="F1002">
        <f t="shared" ref="F1002:G1004" si="1033">B1000</f>
        <v>43</v>
      </c>
      <c r="G1002">
        <f t="shared" si="1033"/>
        <v>593993</v>
      </c>
      <c r="H1002">
        <f t="shared" ref="H1002:I1004" si="1034">B999</f>
        <v>44</v>
      </c>
      <c r="I1002">
        <f t="shared" si="1034"/>
        <v>697084</v>
      </c>
      <c r="J1002">
        <f t="shared" ref="J1002:K1004" si="1035">B998</f>
        <v>51</v>
      </c>
      <c r="K1002">
        <f t="shared" si="1035"/>
        <v>775585</v>
      </c>
    </row>
    <row r="1003" spans="1:11" x14ac:dyDescent="0.25">
      <c r="A1003" s="1">
        <v>41541</v>
      </c>
      <c r="B1003">
        <v>21</v>
      </c>
      <c r="C1003">
        <v>449358</v>
      </c>
      <c r="D1003">
        <f t="shared" si="1001"/>
        <v>38</v>
      </c>
      <c r="E1003">
        <f t="shared" si="1002"/>
        <v>562790</v>
      </c>
      <c r="F1003">
        <f t="shared" si="1033"/>
        <v>43</v>
      </c>
      <c r="G1003">
        <f t="shared" si="1033"/>
        <v>637180</v>
      </c>
      <c r="H1003">
        <f t="shared" si="1034"/>
        <v>43</v>
      </c>
      <c r="I1003">
        <f t="shared" si="1034"/>
        <v>593993</v>
      </c>
      <c r="J1003">
        <f t="shared" si="1035"/>
        <v>44</v>
      </c>
      <c r="K1003">
        <f t="shared" si="1035"/>
        <v>697084</v>
      </c>
    </row>
    <row r="1004" spans="1:11" x14ac:dyDescent="0.25">
      <c r="A1004" s="1">
        <v>41542</v>
      </c>
      <c r="B1004">
        <v>19</v>
      </c>
      <c r="C1004">
        <v>371054</v>
      </c>
      <c r="D1004">
        <f t="shared" si="1001"/>
        <v>21</v>
      </c>
      <c r="E1004">
        <f t="shared" si="1002"/>
        <v>449358</v>
      </c>
      <c r="F1004">
        <f t="shared" si="1033"/>
        <v>38</v>
      </c>
      <c r="G1004">
        <f t="shared" si="1033"/>
        <v>562790</v>
      </c>
      <c r="H1004">
        <f t="shared" si="1034"/>
        <v>43</v>
      </c>
      <c r="I1004">
        <f t="shared" si="1034"/>
        <v>637180</v>
      </c>
      <c r="J1004">
        <f t="shared" si="1035"/>
        <v>43</v>
      </c>
      <c r="K1004">
        <f t="shared" si="1035"/>
        <v>593993</v>
      </c>
    </row>
    <row r="1005" spans="1:11" x14ac:dyDescent="0.25">
      <c r="A1005" s="1">
        <v>41543</v>
      </c>
      <c r="B1005">
        <v>25</v>
      </c>
      <c r="C1005">
        <v>467470</v>
      </c>
      <c r="D1005">
        <f t="shared" si="1001"/>
        <v>19</v>
      </c>
      <c r="E1005">
        <f t="shared" si="1002"/>
        <v>371054</v>
      </c>
      <c r="F1005">
        <f t="shared" ref="F1005:G1007" si="1036">B1003</f>
        <v>21</v>
      </c>
      <c r="G1005">
        <f t="shared" si="1036"/>
        <v>449358</v>
      </c>
      <c r="H1005">
        <f t="shared" ref="H1005:I1007" si="1037">B1002</f>
        <v>38</v>
      </c>
      <c r="I1005">
        <f t="shared" si="1037"/>
        <v>562790</v>
      </c>
      <c r="J1005">
        <f t="shared" ref="J1005:K1007" si="1038">B1001</f>
        <v>43</v>
      </c>
      <c r="K1005">
        <f t="shared" si="1038"/>
        <v>637180</v>
      </c>
    </row>
    <row r="1006" spans="1:11" x14ac:dyDescent="0.25">
      <c r="A1006" s="1">
        <v>41544</v>
      </c>
      <c r="B1006">
        <v>24</v>
      </c>
      <c r="C1006">
        <v>576679</v>
      </c>
      <c r="D1006">
        <f t="shared" si="1001"/>
        <v>25</v>
      </c>
      <c r="E1006">
        <f t="shared" si="1002"/>
        <v>467470</v>
      </c>
      <c r="F1006">
        <f t="shared" si="1036"/>
        <v>19</v>
      </c>
      <c r="G1006">
        <f t="shared" si="1036"/>
        <v>371054</v>
      </c>
      <c r="H1006">
        <f t="shared" si="1037"/>
        <v>21</v>
      </c>
      <c r="I1006">
        <f t="shared" si="1037"/>
        <v>449358</v>
      </c>
      <c r="J1006">
        <f t="shared" si="1038"/>
        <v>38</v>
      </c>
      <c r="K1006">
        <f t="shared" si="1038"/>
        <v>562790</v>
      </c>
    </row>
    <row r="1007" spans="1:11" x14ac:dyDescent="0.25">
      <c r="A1007" s="1">
        <v>41545</v>
      </c>
      <c r="B1007">
        <v>21</v>
      </c>
      <c r="C1007">
        <v>500893</v>
      </c>
      <c r="D1007">
        <f t="shared" si="1001"/>
        <v>24</v>
      </c>
      <c r="E1007">
        <f t="shared" si="1002"/>
        <v>576679</v>
      </c>
      <c r="F1007">
        <f t="shared" si="1036"/>
        <v>25</v>
      </c>
      <c r="G1007">
        <f t="shared" si="1036"/>
        <v>467470</v>
      </c>
      <c r="H1007">
        <f t="shared" si="1037"/>
        <v>19</v>
      </c>
      <c r="I1007">
        <f t="shared" si="1037"/>
        <v>371054</v>
      </c>
      <c r="J1007">
        <f t="shared" si="1038"/>
        <v>21</v>
      </c>
      <c r="K1007">
        <f t="shared" si="1038"/>
        <v>449358</v>
      </c>
    </row>
    <row r="1008" spans="1:11" x14ac:dyDescent="0.25">
      <c r="A1008" s="1">
        <v>41546</v>
      </c>
      <c r="B1008">
        <v>28</v>
      </c>
      <c r="C1008">
        <v>372669</v>
      </c>
      <c r="D1008">
        <f t="shared" si="1001"/>
        <v>21</v>
      </c>
      <c r="E1008">
        <f t="shared" si="1002"/>
        <v>500893</v>
      </c>
      <c r="F1008">
        <f t="shared" ref="F1008:G1010" si="1039">B1006</f>
        <v>24</v>
      </c>
      <c r="G1008">
        <f t="shared" si="1039"/>
        <v>576679</v>
      </c>
      <c r="H1008">
        <f t="shared" ref="H1008:I1010" si="1040">B1005</f>
        <v>25</v>
      </c>
      <c r="I1008">
        <f t="shared" si="1040"/>
        <v>467470</v>
      </c>
      <c r="J1008">
        <f t="shared" ref="J1008:K1010" si="1041">B1004</f>
        <v>19</v>
      </c>
      <c r="K1008">
        <f t="shared" si="1041"/>
        <v>371054</v>
      </c>
    </row>
    <row r="1009" spans="1:11" x14ac:dyDescent="0.25">
      <c r="A1009" s="1">
        <v>41547</v>
      </c>
      <c r="B1009">
        <v>28</v>
      </c>
      <c r="C1009">
        <v>270053</v>
      </c>
      <c r="D1009">
        <f t="shared" si="1001"/>
        <v>28</v>
      </c>
      <c r="E1009">
        <f t="shared" si="1002"/>
        <v>372669</v>
      </c>
      <c r="F1009">
        <f t="shared" si="1039"/>
        <v>21</v>
      </c>
      <c r="G1009">
        <f t="shared" si="1039"/>
        <v>500893</v>
      </c>
      <c r="H1009">
        <f t="shared" si="1040"/>
        <v>24</v>
      </c>
      <c r="I1009">
        <f t="shared" si="1040"/>
        <v>576679</v>
      </c>
      <c r="J1009">
        <f t="shared" si="1041"/>
        <v>25</v>
      </c>
      <c r="K1009">
        <f t="shared" si="1041"/>
        <v>467470</v>
      </c>
    </row>
    <row r="1010" spans="1:11" x14ac:dyDescent="0.25">
      <c r="A1010" s="1">
        <v>41548</v>
      </c>
      <c r="B1010">
        <v>36</v>
      </c>
      <c r="C1010">
        <v>637695</v>
      </c>
      <c r="D1010">
        <f t="shared" si="1001"/>
        <v>28</v>
      </c>
      <c r="E1010">
        <f t="shared" si="1002"/>
        <v>270053</v>
      </c>
      <c r="F1010">
        <f t="shared" si="1039"/>
        <v>28</v>
      </c>
      <c r="G1010">
        <f t="shared" si="1039"/>
        <v>372669</v>
      </c>
      <c r="H1010">
        <f t="shared" si="1040"/>
        <v>21</v>
      </c>
      <c r="I1010">
        <f t="shared" si="1040"/>
        <v>500893</v>
      </c>
      <c r="J1010">
        <f t="shared" si="1041"/>
        <v>24</v>
      </c>
      <c r="K1010">
        <f t="shared" si="1041"/>
        <v>576679</v>
      </c>
    </row>
    <row r="1011" spans="1:11" x14ac:dyDescent="0.25">
      <c r="A1011" s="1">
        <v>41549</v>
      </c>
      <c r="B1011">
        <v>29</v>
      </c>
      <c r="C1011">
        <v>732777</v>
      </c>
      <c r="D1011">
        <f t="shared" si="1001"/>
        <v>36</v>
      </c>
      <c r="E1011">
        <f t="shared" si="1002"/>
        <v>637695</v>
      </c>
      <c r="F1011">
        <f t="shared" ref="F1011:G1013" si="1042">B1009</f>
        <v>28</v>
      </c>
      <c r="G1011">
        <f t="shared" si="1042"/>
        <v>270053</v>
      </c>
      <c r="H1011">
        <f t="shared" ref="H1011:I1013" si="1043">B1008</f>
        <v>28</v>
      </c>
      <c r="I1011">
        <f t="shared" si="1043"/>
        <v>372669</v>
      </c>
      <c r="J1011">
        <f t="shared" ref="J1011:K1013" si="1044">B1007</f>
        <v>21</v>
      </c>
      <c r="K1011">
        <f t="shared" si="1044"/>
        <v>500893</v>
      </c>
    </row>
    <row r="1012" spans="1:11" x14ac:dyDescent="0.25">
      <c r="A1012" s="1">
        <v>41550</v>
      </c>
      <c r="B1012">
        <v>62</v>
      </c>
      <c r="C1012">
        <v>1098296</v>
      </c>
      <c r="D1012">
        <f t="shared" si="1001"/>
        <v>29</v>
      </c>
      <c r="E1012">
        <f t="shared" si="1002"/>
        <v>732777</v>
      </c>
      <c r="F1012">
        <f t="shared" si="1042"/>
        <v>36</v>
      </c>
      <c r="G1012">
        <f t="shared" si="1042"/>
        <v>637695</v>
      </c>
      <c r="H1012">
        <f t="shared" si="1043"/>
        <v>28</v>
      </c>
      <c r="I1012">
        <f t="shared" si="1043"/>
        <v>270053</v>
      </c>
      <c r="J1012">
        <f t="shared" si="1044"/>
        <v>28</v>
      </c>
      <c r="K1012">
        <f t="shared" si="1044"/>
        <v>372669</v>
      </c>
    </row>
    <row r="1013" spans="1:11" x14ac:dyDescent="0.25">
      <c r="A1013" s="1">
        <v>41551</v>
      </c>
      <c r="B1013">
        <v>65</v>
      </c>
      <c r="C1013">
        <v>1044054</v>
      </c>
      <c r="D1013">
        <f t="shared" si="1001"/>
        <v>62</v>
      </c>
      <c r="E1013">
        <f t="shared" si="1002"/>
        <v>1098296</v>
      </c>
      <c r="F1013">
        <f t="shared" si="1042"/>
        <v>29</v>
      </c>
      <c r="G1013">
        <f t="shared" si="1042"/>
        <v>732777</v>
      </c>
      <c r="H1013">
        <f t="shared" si="1043"/>
        <v>36</v>
      </c>
      <c r="I1013">
        <f t="shared" si="1043"/>
        <v>637695</v>
      </c>
      <c r="J1013">
        <f t="shared" si="1044"/>
        <v>28</v>
      </c>
      <c r="K1013">
        <f t="shared" si="1044"/>
        <v>270053</v>
      </c>
    </row>
    <row r="1014" spans="1:11" x14ac:dyDescent="0.25">
      <c r="A1014" s="1">
        <v>41552</v>
      </c>
      <c r="B1014">
        <v>55</v>
      </c>
      <c r="C1014">
        <v>936992</v>
      </c>
      <c r="D1014">
        <f t="shared" si="1001"/>
        <v>65</v>
      </c>
      <c r="E1014">
        <f t="shared" si="1002"/>
        <v>1044054</v>
      </c>
      <c r="F1014">
        <f t="shared" ref="F1014:G1016" si="1045">B1012</f>
        <v>62</v>
      </c>
      <c r="G1014">
        <f t="shared" si="1045"/>
        <v>1098296</v>
      </c>
      <c r="H1014">
        <f t="shared" ref="H1014:I1016" si="1046">B1011</f>
        <v>29</v>
      </c>
      <c r="I1014">
        <f t="shared" si="1046"/>
        <v>732777</v>
      </c>
      <c r="J1014">
        <f t="shared" ref="J1014:K1016" si="1047">B1010</f>
        <v>36</v>
      </c>
      <c r="K1014">
        <f t="shared" si="1047"/>
        <v>637695</v>
      </c>
    </row>
    <row r="1015" spans="1:11" x14ac:dyDescent="0.25">
      <c r="A1015" s="1">
        <v>41553</v>
      </c>
      <c r="B1015">
        <v>53</v>
      </c>
      <c r="C1015">
        <v>1003398</v>
      </c>
      <c r="D1015">
        <f t="shared" si="1001"/>
        <v>55</v>
      </c>
      <c r="E1015">
        <f t="shared" si="1002"/>
        <v>936992</v>
      </c>
      <c r="F1015">
        <f t="shared" si="1045"/>
        <v>65</v>
      </c>
      <c r="G1015">
        <f t="shared" si="1045"/>
        <v>1044054</v>
      </c>
      <c r="H1015">
        <f t="shared" si="1046"/>
        <v>62</v>
      </c>
      <c r="I1015">
        <f t="shared" si="1046"/>
        <v>1098296</v>
      </c>
      <c r="J1015">
        <f t="shared" si="1047"/>
        <v>29</v>
      </c>
      <c r="K1015">
        <f t="shared" si="1047"/>
        <v>732777</v>
      </c>
    </row>
    <row r="1016" spans="1:11" x14ac:dyDescent="0.25">
      <c r="A1016" s="1">
        <v>41554</v>
      </c>
      <c r="B1016">
        <v>61</v>
      </c>
      <c r="C1016">
        <v>874373</v>
      </c>
      <c r="D1016">
        <f t="shared" si="1001"/>
        <v>53</v>
      </c>
      <c r="E1016">
        <f t="shared" si="1002"/>
        <v>1003398</v>
      </c>
      <c r="F1016">
        <f t="shared" si="1045"/>
        <v>55</v>
      </c>
      <c r="G1016">
        <f t="shared" si="1045"/>
        <v>936992</v>
      </c>
      <c r="H1016">
        <f t="shared" si="1046"/>
        <v>65</v>
      </c>
      <c r="I1016">
        <f t="shared" si="1046"/>
        <v>1044054</v>
      </c>
      <c r="J1016">
        <f t="shared" si="1047"/>
        <v>62</v>
      </c>
      <c r="K1016">
        <f t="shared" si="1047"/>
        <v>1098296</v>
      </c>
    </row>
    <row r="1017" spans="1:11" x14ac:dyDescent="0.25">
      <c r="A1017" s="1">
        <v>41555</v>
      </c>
      <c r="B1017">
        <v>61</v>
      </c>
      <c r="C1017">
        <v>907120</v>
      </c>
      <c r="D1017">
        <f t="shared" si="1001"/>
        <v>61</v>
      </c>
      <c r="E1017">
        <f t="shared" si="1002"/>
        <v>874373</v>
      </c>
      <c r="F1017">
        <f t="shared" ref="F1017:G1019" si="1048">B1015</f>
        <v>53</v>
      </c>
      <c r="G1017">
        <f t="shared" si="1048"/>
        <v>1003398</v>
      </c>
      <c r="H1017">
        <f t="shared" ref="H1017:I1019" si="1049">B1014</f>
        <v>55</v>
      </c>
      <c r="I1017">
        <f t="shared" si="1049"/>
        <v>936992</v>
      </c>
      <c r="J1017">
        <f t="shared" ref="J1017:K1019" si="1050">B1013</f>
        <v>65</v>
      </c>
      <c r="K1017">
        <f t="shared" si="1050"/>
        <v>1044054</v>
      </c>
    </row>
    <row r="1018" spans="1:11" x14ac:dyDescent="0.25">
      <c r="A1018" s="1">
        <v>41556</v>
      </c>
      <c r="B1018">
        <v>46</v>
      </c>
      <c r="C1018">
        <v>1023544</v>
      </c>
      <c r="D1018">
        <f t="shared" si="1001"/>
        <v>61</v>
      </c>
      <c r="E1018">
        <f t="shared" si="1002"/>
        <v>907120</v>
      </c>
      <c r="F1018">
        <f t="shared" si="1048"/>
        <v>61</v>
      </c>
      <c r="G1018">
        <f t="shared" si="1048"/>
        <v>874373</v>
      </c>
      <c r="H1018">
        <f t="shared" si="1049"/>
        <v>53</v>
      </c>
      <c r="I1018">
        <f t="shared" si="1049"/>
        <v>1003398</v>
      </c>
      <c r="J1018">
        <f t="shared" si="1050"/>
        <v>55</v>
      </c>
      <c r="K1018">
        <f t="shared" si="1050"/>
        <v>936992</v>
      </c>
    </row>
    <row r="1019" spans="1:11" x14ac:dyDescent="0.25">
      <c r="A1019" s="1">
        <v>41557</v>
      </c>
      <c r="B1019">
        <v>48</v>
      </c>
      <c r="C1019">
        <v>1141145</v>
      </c>
      <c r="D1019">
        <f t="shared" si="1001"/>
        <v>46</v>
      </c>
      <c r="E1019">
        <f t="shared" si="1002"/>
        <v>1023544</v>
      </c>
      <c r="F1019">
        <f t="shared" si="1048"/>
        <v>61</v>
      </c>
      <c r="G1019">
        <f t="shared" si="1048"/>
        <v>907120</v>
      </c>
      <c r="H1019">
        <f t="shared" si="1049"/>
        <v>61</v>
      </c>
      <c r="I1019">
        <f t="shared" si="1049"/>
        <v>874373</v>
      </c>
      <c r="J1019">
        <f t="shared" si="1050"/>
        <v>53</v>
      </c>
      <c r="K1019">
        <f t="shared" si="1050"/>
        <v>1003398</v>
      </c>
    </row>
    <row r="1020" spans="1:11" x14ac:dyDescent="0.25">
      <c r="A1020" s="1">
        <v>41558</v>
      </c>
      <c r="B1020">
        <v>55</v>
      </c>
      <c r="C1020">
        <v>912712</v>
      </c>
      <c r="D1020">
        <f t="shared" si="1001"/>
        <v>48</v>
      </c>
      <c r="E1020">
        <f t="shared" si="1002"/>
        <v>1141145</v>
      </c>
      <c r="F1020">
        <f t="shared" ref="F1020:G1022" si="1051">B1018</f>
        <v>46</v>
      </c>
      <c r="G1020">
        <f t="shared" si="1051"/>
        <v>1023544</v>
      </c>
      <c r="H1020">
        <f t="shared" ref="H1020:I1022" si="1052">B1017</f>
        <v>61</v>
      </c>
      <c r="I1020">
        <f t="shared" si="1052"/>
        <v>907120</v>
      </c>
      <c r="J1020">
        <f t="shared" ref="J1020:K1022" si="1053">B1016</f>
        <v>61</v>
      </c>
      <c r="K1020">
        <f t="shared" si="1053"/>
        <v>874373</v>
      </c>
    </row>
    <row r="1021" spans="1:11" x14ac:dyDescent="0.25">
      <c r="A1021" s="1">
        <v>41559</v>
      </c>
      <c r="B1021">
        <v>50</v>
      </c>
      <c r="C1021">
        <v>802740</v>
      </c>
      <c r="D1021">
        <f t="shared" si="1001"/>
        <v>55</v>
      </c>
      <c r="E1021">
        <f t="shared" si="1002"/>
        <v>912712</v>
      </c>
      <c r="F1021">
        <f t="shared" si="1051"/>
        <v>48</v>
      </c>
      <c r="G1021">
        <f t="shared" si="1051"/>
        <v>1141145</v>
      </c>
      <c r="H1021">
        <f t="shared" si="1052"/>
        <v>46</v>
      </c>
      <c r="I1021">
        <f t="shared" si="1052"/>
        <v>1023544</v>
      </c>
      <c r="J1021">
        <f t="shared" si="1053"/>
        <v>61</v>
      </c>
      <c r="K1021">
        <f t="shared" si="1053"/>
        <v>907120</v>
      </c>
    </row>
    <row r="1022" spans="1:11" x14ac:dyDescent="0.25">
      <c r="A1022" s="1">
        <v>41560</v>
      </c>
      <c r="B1022">
        <v>54</v>
      </c>
      <c r="C1022">
        <v>874673</v>
      </c>
      <c r="D1022">
        <f t="shared" si="1001"/>
        <v>50</v>
      </c>
      <c r="E1022">
        <f t="shared" si="1002"/>
        <v>802740</v>
      </c>
      <c r="F1022">
        <f t="shared" si="1051"/>
        <v>55</v>
      </c>
      <c r="G1022">
        <f t="shared" si="1051"/>
        <v>912712</v>
      </c>
      <c r="H1022">
        <f t="shared" si="1052"/>
        <v>48</v>
      </c>
      <c r="I1022">
        <f t="shared" si="1052"/>
        <v>1141145</v>
      </c>
      <c r="J1022">
        <f t="shared" si="1053"/>
        <v>46</v>
      </c>
      <c r="K1022">
        <f t="shared" si="1053"/>
        <v>1023544</v>
      </c>
    </row>
    <row r="1023" spans="1:11" x14ac:dyDescent="0.25">
      <c r="A1023" s="1">
        <v>41561</v>
      </c>
      <c r="B1023">
        <v>56</v>
      </c>
      <c r="C1023">
        <v>824095</v>
      </c>
      <c r="D1023">
        <f t="shared" si="1001"/>
        <v>54</v>
      </c>
      <c r="E1023">
        <f t="shared" si="1002"/>
        <v>874673</v>
      </c>
      <c r="F1023">
        <f t="shared" ref="F1023:G1025" si="1054">B1021</f>
        <v>50</v>
      </c>
      <c r="G1023">
        <f t="shared" si="1054"/>
        <v>802740</v>
      </c>
      <c r="H1023">
        <f t="shared" ref="H1023:I1025" si="1055">B1020</f>
        <v>55</v>
      </c>
      <c r="I1023">
        <f t="shared" si="1055"/>
        <v>912712</v>
      </c>
      <c r="J1023">
        <f t="shared" ref="J1023:K1025" si="1056">B1019</f>
        <v>48</v>
      </c>
      <c r="K1023">
        <f t="shared" si="1056"/>
        <v>1141145</v>
      </c>
    </row>
    <row r="1024" spans="1:11" x14ac:dyDescent="0.25">
      <c r="A1024" s="1">
        <v>41562</v>
      </c>
      <c r="B1024">
        <v>49</v>
      </c>
      <c r="C1024">
        <v>604553</v>
      </c>
      <c r="D1024">
        <f t="shared" si="1001"/>
        <v>56</v>
      </c>
      <c r="E1024">
        <f t="shared" si="1002"/>
        <v>824095</v>
      </c>
      <c r="F1024">
        <f t="shared" si="1054"/>
        <v>54</v>
      </c>
      <c r="G1024">
        <f t="shared" si="1054"/>
        <v>874673</v>
      </c>
      <c r="H1024">
        <f t="shared" si="1055"/>
        <v>50</v>
      </c>
      <c r="I1024">
        <f t="shared" si="1055"/>
        <v>802740</v>
      </c>
      <c r="J1024">
        <f t="shared" si="1056"/>
        <v>55</v>
      </c>
      <c r="K1024">
        <f t="shared" si="1056"/>
        <v>912712</v>
      </c>
    </row>
    <row r="1025" spans="1:11" x14ac:dyDescent="0.25">
      <c r="A1025" s="1">
        <v>41563</v>
      </c>
      <c r="B1025">
        <v>47</v>
      </c>
      <c r="C1025">
        <v>585168</v>
      </c>
      <c r="D1025">
        <f t="shared" si="1001"/>
        <v>49</v>
      </c>
      <c r="E1025">
        <f t="shared" si="1002"/>
        <v>604553</v>
      </c>
      <c r="F1025">
        <f t="shared" si="1054"/>
        <v>56</v>
      </c>
      <c r="G1025">
        <f t="shared" si="1054"/>
        <v>824095</v>
      </c>
      <c r="H1025">
        <f t="shared" si="1055"/>
        <v>54</v>
      </c>
      <c r="I1025">
        <f t="shared" si="1055"/>
        <v>874673</v>
      </c>
      <c r="J1025">
        <f t="shared" si="1056"/>
        <v>50</v>
      </c>
      <c r="K1025">
        <f t="shared" si="1056"/>
        <v>802740</v>
      </c>
    </row>
    <row r="1026" spans="1:11" x14ac:dyDescent="0.25">
      <c r="A1026" s="1">
        <v>41564</v>
      </c>
      <c r="B1026">
        <v>43</v>
      </c>
      <c r="C1026">
        <v>672597</v>
      </c>
      <c r="D1026">
        <f t="shared" si="1001"/>
        <v>47</v>
      </c>
      <c r="E1026">
        <f t="shared" si="1002"/>
        <v>585168</v>
      </c>
      <c r="F1026">
        <f t="shared" ref="F1026:G1028" si="1057">B1024</f>
        <v>49</v>
      </c>
      <c r="G1026">
        <f t="shared" si="1057"/>
        <v>604553</v>
      </c>
      <c r="H1026">
        <f t="shared" ref="H1026:I1028" si="1058">B1023</f>
        <v>56</v>
      </c>
      <c r="I1026">
        <f t="shared" si="1058"/>
        <v>824095</v>
      </c>
      <c r="J1026">
        <f t="shared" ref="J1026:K1028" si="1059">B1022</f>
        <v>54</v>
      </c>
      <c r="K1026">
        <f t="shared" si="1059"/>
        <v>874673</v>
      </c>
    </row>
    <row r="1027" spans="1:11" x14ac:dyDescent="0.25">
      <c r="A1027" s="1">
        <v>41565</v>
      </c>
      <c r="B1027">
        <v>54</v>
      </c>
      <c r="C1027">
        <v>1132948</v>
      </c>
      <c r="D1027">
        <f t="shared" si="1001"/>
        <v>43</v>
      </c>
      <c r="E1027">
        <f t="shared" si="1002"/>
        <v>672597</v>
      </c>
      <c r="F1027">
        <f t="shared" si="1057"/>
        <v>47</v>
      </c>
      <c r="G1027">
        <f t="shared" si="1057"/>
        <v>585168</v>
      </c>
      <c r="H1027">
        <f t="shared" si="1058"/>
        <v>49</v>
      </c>
      <c r="I1027">
        <f t="shared" si="1058"/>
        <v>604553</v>
      </c>
      <c r="J1027">
        <f t="shared" si="1059"/>
        <v>56</v>
      </c>
      <c r="K1027">
        <f t="shared" si="1059"/>
        <v>824095</v>
      </c>
    </row>
    <row r="1028" spans="1:11" x14ac:dyDescent="0.25">
      <c r="A1028" s="1">
        <v>41566</v>
      </c>
      <c r="B1028">
        <v>65</v>
      </c>
      <c r="C1028">
        <v>1003368</v>
      </c>
      <c r="D1028">
        <f t="shared" si="1001"/>
        <v>54</v>
      </c>
      <c r="E1028">
        <f t="shared" si="1002"/>
        <v>1132948</v>
      </c>
      <c r="F1028">
        <f t="shared" si="1057"/>
        <v>43</v>
      </c>
      <c r="G1028">
        <f t="shared" si="1057"/>
        <v>672597</v>
      </c>
      <c r="H1028">
        <f t="shared" si="1058"/>
        <v>47</v>
      </c>
      <c r="I1028">
        <f t="shared" si="1058"/>
        <v>585168</v>
      </c>
      <c r="J1028">
        <f t="shared" si="1059"/>
        <v>49</v>
      </c>
      <c r="K1028">
        <f t="shared" si="1059"/>
        <v>604553</v>
      </c>
    </row>
    <row r="1029" spans="1:11" x14ac:dyDescent="0.25">
      <c r="A1029" s="1">
        <v>41567</v>
      </c>
      <c r="B1029">
        <v>63</v>
      </c>
      <c r="C1029">
        <v>622001</v>
      </c>
      <c r="D1029">
        <f t="shared" si="1001"/>
        <v>65</v>
      </c>
      <c r="E1029">
        <f t="shared" si="1002"/>
        <v>1003368</v>
      </c>
      <c r="F1029">
        <f t="shared" ref="F1029:G1031" si="1060">B1027</f>
        <v>54</v>
      </c>
      <c r="G1029">
        <f t="shared" si="1060"/>
        <v>1132948</v>
      </c>
      <c r="H1029">
        <f t="shared" ref="H1029:I1031" si="1061">B1026</f>
        <v>43</v>
      </c>
      <c r="I1029">
        <f t="shared" si="1061"/>
        <v>672597</v>
      </c>
      <c r="J1029">
        <f t="shared" ref="J1029:K1031" si="1062">B1025</f>
        <v>47</v>
      </c>
      <c r="K1029">
        <f t="shared" si="1062"/>
        <v>585168</v>
      </c>
    </row>
    <row r="1030" spans="1:11" x14ac:dyDescent="0.25">
      <c r="A1030" s="1">
        <v>41568</v>
      </c>
      <c r="B1030">
        <v>44</v>
      </c>
      <c r="C1030">
        <v>605513</v>
      </c>
      <c r="D1030">
        <f t="shared" si="1001"/>
        <v>63</v>
      </c>
      <c r="E1030">
        <f t="shared" si="1002"/>
        <v>622001</v>
      </c>
      <c r="F1030">
        <f t="shared" si="1060"/>
        <v>65</v>
      </c>
      <c r="G1030">
        <f t="shared" si="1060"/>
        <v>1003368</v>
      </c>
      <c r="H1030">
        <f t="shared" si="1061"/>
        <v>54</v>
      </c>
      <c r="I1030">
        <f t="shared" si="1061"/>
        <v>1132948</v>
      </c>
      <c r="J1030">
        <f t="shared" si="1062"/>
        <v>43</v>
      </c>
      <c r="K1030">
        <f t="shared" si="1062"/>
        <v>672597</v>
      </c>
    </row>
    <row r="1031" spans="1:11" x14ac:dyDescent="0.25">
      <c r="A1031" s="1">
        <v>41569</v>
      </c>
      <c r="B1031">
        <v>48</v>
      </c>
      <c r="C1031">
        <v>808150</v>
      </c>
      <c r="D1031">
        <f t="shared" si="1001"/>
        <v>44</v>
      </c>
      <c r="E1031">
        <f t="shared" si="1002"/>
        <v>605513</v>
      </c>
      <c r="F1031">
        <f t="shared" si="1060"/>
        <v>63</v>
      </c>
      <c r="G1031">
        <f t="shared" si="1060"/>
        <v>622001</v>
      </c>
      <c r="H1031">
        <f t="shared" si="1061"/>
        <v>65</v>
      </c>
      <c r="I1031">
        <f t="shared" si="1061"/>
        <v>1003368</v>
      </c>
      <c r="J1031">
        <f t="shared" si="1062"/>
        <v>54</v>
      </c>
      <c r="K1031">
        <f t="shared" si="1062"/>
        <v>1132948</v>
      </c>
    </row>
    <row r="1032" spans="1:11" x14ac:dyDescent="0.25">
      <c r="A1032" s="1">
        <v>41570</v>
      </c>
      <c r="B1032">
        <v>50</v>
      </c>
      <c r="C1032">
        <v>521109</v>
      </c>
      <c r="D1032">
        <f t="shared" si="1001"/>
        <v>48</v>
      </c>
      <c r="E1032">
        <f t="shared" si="1002"/>
        <v>808150</v>
      </c>
      <c r="F1032">
        <f t="shared" ref="F1032:G1034" si="1063">B1030</f>
        <v>44</v>
      </c>
      <c r="G1032">
        <f t="shared" si="1063"/>
        <v>605513</v>
      </c>
      <c r="H1032">
        <f t="shared" ref="H1032:I1034" si="1064">B1029</f>
        <v>63</v>
      </c>
      <c r="I1032">
        <f t="shared" si="1064"/>
        <v>622001</v>
      </c>
      <c r="J1032">
        <f t="shared" ref="J1032:K1034" si="1065">B1028</f>
        <v>65</v>
      </c>
      <c r="K1032">
        <f t="shared" si="1065"/>
        <v>1003368</v>
      </c>
    </row>
    <row r="1033" spans="1:11" x14ac:dyDescent="0.25">
      <c r="A1033" s="1">
        <v>41571</v>
      </c>
      <c r="B1033">
        <v>26</v>
      </c>
      <c r="C1033">
        <v>322747</v>
      </c>
      <c r="D1033">
        <f t="shared" si="1001"/>
        <v>50</v>
      </c>
      <c r="E1033">
        <f t="shared" si="1002"/>
        <v>521109</v>
      </c>
      <c r="F1033">
        <f t="shared" si="1063"/>
        <v>48</v>
      </c>
      <c r="G1033">
        <f t="shared" si="1063"/>
        <v>808150</v>
      </c>
      <c r="H1033">
        <f t="shared" si="1064"/>
        <v>44</v>
      </c>
      <c r="I1033">
        <f t="shared" si="1064"/>
        <v>605513</v>
      </c>
      <c r="J1033">
        <f t="shared" si="1065"/>
        <v>63</v>
      </c>
      <c r="K1033">
        <f t="shared" si="1065"/>
        <v>622001</v>
      </c>
    </row>
    <row r="1034" spans="1:11" x14ac:dyDescent="0.25">
      <c r="A1034" s="1">
        <v>41572</v>
      </c>
      <c r="B1034">
        <v>36</v>
      </c>
      <c r="C1034">
        <v>407659</v>
      </c>
      <c r="D1034">
        <f t="shared" ref="D1034:D1097" si="1066">B1033</f>
        <v>26</v>
      </c>
      <c r="E1034">
        <f t="shared" ref="E1034:E1097" si="1067">C1033</f>
        <v>322747</v>
      </c>
      <c r="F1034">
        <f t="shared" si="1063"/>
        <v>50</v>
      </c>
      <c r="G1034">
        <f t="shared" si="1063"/>
        <v>521109</v>
      </c>
      <c r="H1034">
        <f t="shared" si="1064"/>
        <v>48</v>
      </c>
      <c r="I1034">
        <f t="shared" si="1064"/>
        <v>808150</v>
      </c>
      <c r="J1034">
        <f t="shared" si="1065"/>
        <v>44</v>
      </c>
      <c r="K1034">
        <f t="shared" si="1065"/>
        <v>605513</v>
      </c>
    </row>
    <row r="1035" spans="1:11" x14ac:dyDescent="0.25">
      <c r="A1035" s="1">
        <v>41573</v>
      </c>
      <c r="B1035">
        <v>39</v>
      </c>
      <c r="C1035">
        <v>515546</v>
      </c>
      <c r="D1035">
        <f t="shared" si="1066"/>
        <v>36</v>
      </c>
      <c r="E1035">
        <f t="shared" si="1067"/>
        <v>407659</v>
      </c>
      <c r="F1035">
        <f t="shared" ref="F1035:G1037" si="1068">B1033</f>
        <v>26</v>
      </c>
      <c r="G1035">
        <f t="shared" si="1068"/>
        <v>322747</v>
      </c>
      <c r="H1035">
        <f t="shared" ref="H1035:I1037" si="1069">B1032</f>
        <v>50</v>
      </c>
      <c r="I1035">
        <f t="shared" si="1069"/>
        <v>521109</v>
      </c>
      <c r="J1035">
        <f t="shared" ref="J1035:K1037" si="1070">B1031</f>
        <v>48</v>
      </c>
      <c r="K1035">
        <f t="shared" si="1070"/>
        <v>808150</v>
      </c>
    </row>
    <row r="1036" spans="1:11" x14ac:dyDescent="0.25">
      <c r="A1036" s="1">
        <v>41574</v>
      </c>
      <c r="B1036">
        <v>46</v>
      </c>
      <c r="C1036">
        <v>579499</v>
      </c>
      <c r="D1036">
        <f t="shared" si="1066"/>
        <v>39</v>
      </c>
      <c r="E1036">
        <f t="shared" si="1067"/>
        <v>515546</v>
      </c>
      <c r="F1036">
        <f t="shared" si="1068"/>
        <v>36</v>
      </c>
      <c r="G1036">
        <f t="shared" si="1068"/>
        <v>407659</v>
      </c>
      <c r="H1036">
        <f t="shared" si="1069"/>
        <v>26</v>
      </c>
      <c r="I1036">
        <f t="shared" si="1069"/>
        <v>322747</v>
      </c>
      <c r="J1036">
        <f t="shared" si="1070"/>
        <v>50</v>
      </c>
      <c r="K1036">
        <f t="shared" si="1070"/>
        <v>521109</v>
      </c>
    </row>
    <row r="1037" spans="1:11" x14ac:dyDescent="0.25">
      <c r="A1037" s="1">
        <v>41575</v>
      </c>
      <c r="B1037">
        <v>58</v>
      </c>
      <c r="C1037">
        <v>939917</v>
      </c>
      <c r="D1037">
        <f t="shared" si="1066"/>
        <v>46</v>
      </c>
      <c r="E1037">
        <f t="shared" si="1067"/>
        <v>579499</v>
      </c>
      <c r="F1037">
        <f t="shared" si="1068"/>
        <v>39</v>
      </c>
      <c r="G1037">
        <f t="shared" si="1068"/>
        <v>515546</v>
      </c>
      <c r="H1037">
        <f t="shared" si="1069"/>
        <v>36</v>
      </c>
      <c r="I1037">
        <f t="shared" si="1069"/>
        <v>407659</v>
      </c>
      <c r="J1037">
        <f t="shared" si="1070"/>
        <v>26</v>
      </c>
      <c r="K1037">
        <f t="shared" si="1070"/>
        <v>322747</v>
      </c>
    </row>
    <row r="1038" spans="1:11" x14ac:dyDescent="0.25">
      <c r="A1038" s="1">
        <v>41576</v>
      </c>
      <c r="B1038">
        <v>60</v>
      </c>
      <c r="C1038">
        <v>972512</v>
      </c>
      <c r="D1038">
        <f t="shared" si="1066"/>
        <v>58</v>
      </c>
      <c r="E1038">
        <f t="shared" si="1067"/>
        <v>939917</v>
      </c>
      <c r="F1038">
        <f t="shared" ref="F1038:G1040" si="1071">B1036</f>
        <v>46</v>
      </c>
      <c r="G1038">
        <f t="shared" si="1071"/>
        <v>579499</v>
      </c>
      <c r="H1038">
        <f t="shared" ref="H1038:I1040" si="1072">B1035</f>
        <v>39</v>
      </c>
      <c r="I1038">
        <f t="shared" si="1072"/>
        <v>515546</v>
      </c>
      <c r="J1038">
        <f t="shared" ref="J1038:K1040" si="1073">B1034</f>
        <v>36</v>
      </c>
      <c r="K1038">
        <f t="shared" si="1073"/>
        <v>407659</v>
      </c>
    </row>
    <row r="1039" spans="1:11" x14ac:dyDescent="0.25">
      <c r="A1039" s="1">
        <v>41577</v>
      </c>
      <c r="B1039">
        <v>59</v>
      </c>
      <c r="C1039">
        <v>707970</v>
      </c>
      <c r="D1039">
        <f t="shared" si="1066"/>
        <v>60</v>
      </c>
      <c r="E1039">
        <f t="shared" si="1067"/>
        <v>972512</v>
      </c>
      <c r="F1039">
        <f t="shared" si="1071"/>
        <v>58</v>
      </c>
      <c r="G1039">
        <f t="shared" si="1071"/>
        <v>939917</v>
      </c>
      <c r="H1039">
        <f t="shared" si="1072"/>
        <v>46</v>
      </c>
      <c r="I1039">
        <f t="shared" si="1072"/>
        <v>579499</v>
      </c>
      <c r="J1039">
        <f t="shared" si="1073"/>
        <v>39</v>
      </c>
      <c r="K1039">
        <f t="shared" si="1073"/>
        <v>515546</v>
      </c>
    </row>
    <row r="1040" spans="1:11" x14ac:dyDescent="0.25">
      <c r="A1040" s="1">
        <v>41578</v>
      </c>
      <c r="B1040">
        <v>49</v>
      </c>
      <c r="C1040">
        <v>711108</v>
      </c>
      <c r="D1040">
        <f t="shared" si="1066"/>
        <v>59</v>
      </c>
      <c r="E1040">
        <f t="shared" si="1067"/>
        <v>707970</v>
      </c>
      <c r="F1040">
        <f t="shared" si="1071"/>
        <v>60</v>
      </c>
      <c r="G1040">
        <f t="shared" si="1071"/>
        <v>972512</v>
      </c>
      <c r="H1040">
        <f t="shared" si="1072"/>
        <v>58</v>
      </c>
      <c r="I1040">
        <f t="shared" si="1072"/>
        <v>939917</v>
      </c>
      <c r="J1040">
        <f t="shared" si="1073"/>
        <v>46</v>
      </c>
      <c r="K1040">
        <f t="shared" si="1073"/>
        <v>579499</v>
      </c>
    </row>
    <row r="1041" spans="1:11" x14ac:dyDescent="0.25">
      <c r="A1041" s="1">
        <v>41579</v>
      </c>
      <c r="B1041">
        <v>34</v>
      </c>
      <c r="C1041">
        <v>669380</v>
      </c>
      <c r="D1041">
        <f t="shared" si="1066"/>
        <v>49</v>
      </c>
      <c r="E1041">
        <f t="shared" si="1067"/>
        <v>711108</v>
      </c>
      <c r="F1041">
        <f t="shared" ref="F1041:G1043" si="1074">B1039</f>
        <v>59</v>
      </c>
      <c r="G1041">
        <f t="shared" si="1074"/>
        <v>707970</v>
      </c>
      <c r="H1041">
        <f t="shared" ref="H1041:I1043" si="1075">B1038</f>
        <v>60</v>
      </c>
      <c r="I1041">
        <f t="shared" si="1075"/>
        <v>972512</v>
      </c>
      <c r="J1041">
        <f t="shared" ref="J1041:K1043" si="1076">B1037</f>
        <v>58</v>
      </c>
      <c r="K1041">
        <f t="shared" si="1076"/>
        <v>939917</v>
      </c>
    </row>
    <row r="1042" spans="1:11" x14ac:dyDescent="0.25">
      <c r="A1042" s="1">
        <v>41580</v>
      </c>
      <c r="B1042">
        <v>42</v>
      </c>
      <c r="C1042">
        <v>760062</v>
      </c>
      <c r="D1042">
        <f t="shared" si="1066"/>
        <v>34</v>
      </c>
      <c r="E1042">
        <f t="shared" si="1067"/>
        <v>669380</v>
      </c>
      <c r="F1042">
        <f t="shared" si="1074"/>
        <v>49</v>
      </c>
      <c r="G1042">
        <f t="shared" si="1074"/>
        <v>711108</v>
      </c>
      <c r="H1042">
        <f t="shared" si="1075"/>
        <v>59</v>
      </c>
      <c r="I1042">
        <f t="shared" si="1075"/>
        <v>707970</v>
      </c>
      <c r="J1042">
        <f t="shared" si="1076"/>
        <v>60</v>
      </c>
      <c r="K1042">
        <f t="shared" si="1076"/>
        <v>972512</v>
      </c>
    </row>
    <row r="1043" spans="1:11" x14ac:dyDescent="0.25">
      <c r="A1043" s="1">
        <v>41581</v>
      </c>
      <c r="B1043">
        <v>49</v>
      </c>
      <c r="C1043">
        <v>859284</v>
      </c>
      <c r="D1043">
        <f t="shared" si="1066"/>
        <v>42</v>
      </c>
      <c r="E1043">
        <f t="shared" si="1067"/>
        <v>760062</v>
      </c>
      <c r="F1043">
        <f t="shared" si="1074"/>
        <v>34</v>
      </c>
      <c r="G1043">
        <f t="shared" si="1074"/>
        <v>669380</v>
      </c>
      <c r="H1043">
        <f t="shared" si="1075"/>
        <v>49</v>
      </c>
      <c r="I1043">
        <f t="shared" si="1075"/>
        <v>711108</v>
      </c>
      <c r="J1043">
        <f t="shared" si="1076"/>
        <v>59</v>
      </c>
      <c r="K1043">
        <f t="shared" si="1076"/>
        <v>707970</v>
      </c>
    </row>
    <row r="1044" spans="1:11" x14ac:dyDescent="0.25">
      <c r="A1044" s="1">
        <v>41582</v>
      </c>
      <c r="B1044">
        <v>54</v>
      </c>
      <c r="C1044">
        <v>712611</v>
      </c>
      <c r="D1044">
        <f t="shared" si="1066"/>
        <v>49</v>
      </c>
      <c r="E1044">
        <f t="shared" si="1067"/>
        <v>859284</v>
      </c>
      <c r="F1044">
        <f t="shared" ref="F1044:G1046" si="1077">B1042</f>
        <v>42</v>
      </c>
      <c r="G1044">
        <f t="shared" si="1077"/>
        <v>760062</v>
      </c>
      <c r="H1044">
        <f t="shared" ref="H1044:I1046" si="1078">B1041</f>
        <v>34</v>
      </c>
      <c r="I1044">
        <f t="shared" si="1078"/>
        <v>669380</v>
      </c>
      <c r="J1044">
        <f t="shared" ref="J1044:K1046" si="1079">B1040</f>
        <v>49</v>
      </c>
      <c r="K1044">
        <f t="shared" si="1079"/>
        <v>711108</v>
      </c>
    </row>
    <row r="1045" spans="1:11" x14ac:dyDescent="0.25">
      <c r="A1045" s="1">
        <v>41583</v>
      </c>
      <c r="B1045">
        <v>56</v>
      </c>
      <c r="C1045">
        <v>586672</v>
      </c>
      <c r="D1045">
        <f t="shared" si="1066"/>
        <v>54</v>
      </c>
      <c r="E1045">
        <f t="shared" si="1067"/>
        <v>712611</v>
      </c>
      <c r="F1045">
        <f t="shared" si="1077"/>
        <v>49</v>
      </c>
      <c r="G1045">
        <f t="shared" si="1077"/>
        <v>859284</v>
      </c>
      <c r="H1045">
        <f t="shared" si="1078"/>
        <v>42</v>
      </c>
      <c r="I1045">
        <f t="shared" si="1078"/>
        <v>760062</v>
      </c>
      <c r="J1045">
        <f t="shared" si="1079"/>
        <v>34</v>
      </c>
      <c r="K1045">
        <f t="shared" si="1079"/>
        <v>669380</v>
      </c>
    </row>
    <row r="1046" spans="1:11" x14ac:dyDescent="0.25">
      <c r="A1046" s="1">
        <v>41584</v>
      </c>
      <c r="B1046">
        <v>53</v>
      </c>
      <c r="C1046">
        <v>645296</v>
      </c>
      <c r="D1046">
        <f t="shared" si="1066"/>
        <v>56</v>
      </c>
      <c r="E1046">
        <f t="shared" si="1067"/>
        <v>586672</v>
      </c>
      <c r="F1046">
        <f t="shared" si="1077"/>
        <v>54</v>
      </c>
      <c r="G1046">
        <f t="shared" si="1077"/>
        <v>712611</v>
      </c>
      <c r="H1046">
        <f t="shared" si="1078"/>
        <v>49</v>
      </c>
      <c r="I1046">
        <f t="shared" si="1078"/>
        <v>859284</v>
      </c>
      <c r="J1046">
        <f t="shared" si="1079"/>
        <v>42</v>
      </c>
      <c r="K1046">
        <f t="shared" si="1079"/>
        <v>760062</v>
      </c>
    </row>
    <row r="1047" spans="1:11" x14ac:dyDescent="0.25">
      <c r="A1047" s="1">
        <v>41585</v>
      </c>
      <c r="B1047">
        <v>54</v>
      </c>
      <c r="C1047">
        <v>631328</v>
      </c>
      <c r="D1047">
        <f t="shared" si="1066"/>
        <v>53</v>
      </c>
      <c r="E1047">
        <f t="shared" si="1067"/>
        <v>645296</v>
      </c>
      <c r="F1047">
        <f t="shared" ref="F1047:G1049" si="1080">B1045</f>
        <v>56</v>
      </c>
      <c r="G1047">
        <f t="shared" si="1080"/>
        <v>586672</v>
      </c>
      <c r="H1047">
        <f t="shared" ref="H1047:I1049" si="1081">B1044</f>
        <v>54</v>
      </c>
      <c r="I1047">
        <f t="shared" si="1081"/>
        <v>712611</v>
      </c>
      <c r="J1047">
        <f t="shared" ref="J1047:K1049" si="1082">B1043</f>
        <v>49</v>
      </c>
      <c r="K1047">
        <f t="shared" si="1082"/>
        <v>859284</v>
      </c>
    </row>
    <row r="1048" spans="1:11" x14ac:dyDescent="0.25">
      <c r="A1048" s="1">
        <v>41586</v>
      </c>
      <c r="B1048">
        <v>63</v>
      </c>
      <c r="C1048">
        <v>734297</v>
      </c>
      <c r="D1048">
        <f t="shared" si="1066"/>
        <v>54</v>
      </c>
      <c r="E1048">
        <f t="shared" si="1067"/>
        <v>631328</v>
      </c>
      <c r="F1048">
        <f t="shared" si="1080"/>
        <v>53</v>
      </c>
      <c r="G1048">
        <f t="shared" si="1080"/>
        <v>645296</v>
      </c>
      <c r="H1048">
        <f t="shared" si="1081"/>
        <v>56</v>
      </c>
      <c r="I1048">
        <f t="shared" si="1081"/>
        <v>586672</v>
      </c>
      <c r="J1048">
        <f t="shared" si="1082"/>
        <v>54</v>
      </c>
      <c r="K1048">
        <f t="shared" si="1082"/>
        <v>712611</v>
      </c>
    </row>
    <row r="1049" spans="1:11" x14ac:dyDescent="0.25">
      <c r="A1049" s="1">
        <v>41587</v>
      </c>
      <c r="B1049">
        <v>62</v>
      </c>
      <c r="C1049">
        <v>936796</v>
      </c>
      <c r="D1049">
        <f t="shared" si="1066"/>
        <v>63</v>
      </c>
      <c r="E1049">
        <f t="shared" si="1067"/>
        <v>734297</v>
      </c>
      <c r="F1049">
        <f t="shared" si="1080"/>
        <v>54</v>
      </c>
      <c r="G1049">
        <f t="shared" si="1080"/>
        <v>631328</v>
      </c>
      <c r="H1049">
        <f t="shared" si="1081"/>
        <v>53</v>
      </c>
      <c r="I1049">
        <f t="shared" si="1081"/>
        <v>645296</v>
      </c>
      <c r="J1049">
        <f t="shared" si="1082"/>
        <v>56</v>
      </c>
      <c r="K1049">
        <f t="shared" si="1082"/>
        <v>586672</v>
      </c>
    </row>
    <row r="1050" spans="1:11" x14ac:dyDescent="0.25">
      <c r="A1050" s="1">
        <v>41588</v>
      </c>
      <c r="B1050">
        <v>62</v>
      </c>
      <c r="C1050">
        <v>1559787</v>
      </c>
      <c r="D1050">
        <f t="shared" si="1066"/>
        <v>62</v>
      </c>
      <c r="E1050">
        <f t="shared" si="1067"/>
        <v>936796</v>
      </c>
      <c r="F1050">
        <f t="shared" ref="F1050:G1052" si="1083">B1048</f>
        <v>63</v>
      </c>
      <c r="G1050">
        <f t="shared" si="1083"/>
        <v>734297</v>
      </c>
      <c r="H1050">
        <f t="shared" ref="H1050:I1052" si="1084">B1047</f>
        <v>54</v>
      </c>
      <c r="I1050">
        <f t="shared" si="1084"/>
        <v>631328</v>
      </c>
      <c r="J1050">
        <f t="shared" ref="J1050:K1052" si="1085">B1046</f>
        <v>53</v>
      </c>
      <c r="K1050">
        <f t="shared" si="1085"/>
        <v>645296</v>
      </c>
    </row>
    <row r="1051" spans="1:11" x14ac:dyDescent="0.25">
      <c r="A1051" s="1">
        <v>41589</v>
      </c>
      <c r="B1051">
        <v>85</v>
      </c>
      <c r="C1051">
        <v>1689873</v>
      </c>
      <c r="D1051">
        <f t="shared" si="1066"/>
        <v>62</v>
      </c>
      <c r="E1051">
        <f t="shared" si="1067"/>
        <v>1559787</v>
      </c>
      <c r="F1051">
        <f t="shared" si="1083"/>
        <v>62</v>
      </c>
      <c r="G1051">
        <f t="shared" si="1083"/>
        <v>936796</v>
      </c>
      <c r="H1051">
        <f t="shared" si="1084"/>
        <v>63</v>
      </c>
      <c r="I1051">
        <f t="shared" si="1084"/>
        <v>734297</v>
      </c>
      <c r="J1051">
        <f t="shared" si="1085"/>
        <v>54</v>
      </c>
      <c r="K1051">
        <f t="shared" si="1085"/>
        <v>631328</v>
      </c>
    </row>
    <row r="1052" spans="1:11" x14ac:dyDescent="0.25">
      <c r="A1052" s="1">
        <v>41590</v>
      </c>
      <c r="B1052">
        <v>73</v>
      </c>
      <c r="C1052">
        <v>1379998</v>
      </c>
      <c r="D1052">
        <f t="shared" si="1066"/>
        <v>85</v>
      </c>
      <c r="E1052">
        <f t="shared" si="1067"/>
        <v>1689873</v>
      </c>
      <c r="F1052">
        <f t="shared" si="1083"/>
        <v>62</v>
      </c>
      <c r="G1052">
        <f t="shared" si="1083"/>
        <v>1559787</v>
      </c>
      <c r="H1052">
        <f t="shared" si="1084"/>
        <v>62</v>
      </c>
      <c r="I1052">
        <f t="shared" si="1084"/>
        <v>936796</v>
      </c>
      <c r="J1052">
        <f t="shared" si="1085"/>
        <v>63</v>
      </c>
      <c r="K1052">
        <f t="shared" si="1085"/>
        <v>734297</v>
      </c>
    </row>
    <row r="1053" spans="1:11" x14ac:dyDescent="0.25">
      <c r="A1053" s="1">
        <v>41591</v>
      </c>
      <c r="B1053">
        <v>64</v>
      </c>
      <c r="C1053">
        <v>1215048</v>
      </c>
      <c r="D1053">
        <f t="shared" si="1066"/>
        <v>73</v>
      </c>
      <c r="E1053">
        <f t="shared" si="1067"/>
        <v>1379998</v>
      </c>
      <c r="F1053">
        <f t="shared" ref="F1053:G1055" si="1086">B1051</f>
        <v>85</v>
      </c>
      <c r="G1053">
        <f t="shared" si="1086"/>
        <v>1689873</v>
      </c>
      <c r="H1053">
        <f t="shared" ref="H1053:I1055" si="1087">B1050</f>
        <v>62</v>
      </c>
      <c r="I1053">
        <f t="shared" si="1087"/>
        <v>1559787</v>
      </c>
      <c r="J1053">
        <f t="shared" ref="J1053:K1055" si="1088">B1049</f>
        <v>62</v>
      </c>
      <c r="K1053">
        <f t="shared" si="1088"/>
        <v>936796</v>
      </c>
    </row>
    <row r="1054" spans="1:11" x14ac:dyDescent="0.25">
      <c r="A1054" s="1">
        <v>41592</v>
      </c>
      <c r="B1054">
        <v>49</v>
      </c>
      <c r="C1054">
        <v>1417293</v>
      </c>
      <c r="D1054">
        <f t="shared" si="1066"/>
        <v>64</v>
      </c>
      <c r="E1054">
        <f t="shared" si="1067"/>
        <v>1215048</v>
      </c>
      <c r="F1054">
        <f t="shared" si="1086"/>
        <v>73</v>
      </c>
      <c r="G1054">
        <f t="shared" si="1086"/>
        <v>1379998</v>
      </c>
      <c r="H1054">
        <f t="shared" si="1087"/>
        <v>85</v>
      </c>
      <c r="I1054">
        <f t="shared" si="1087"/>
        <v>1689873</v>
      </c>
      <c r="J1054">
        <f t="shared" si="1088"/>
        <v>62</v>
      </c>
      <c r="K1054">
        <f t="shared" si="1088"/>
        <v>1559787</v>
      </c>
    </row>
    <row r="1055" spans="1:11" x14ac:dyDescent="0.25">
      <c r="A1055" s="1">
        <v>41593</v>
      </c>
      <c r="B1055">
        <v>41</v>
      </c>
      <c r="C1055">
        <v>1216877</v>
      </c>
      <c r="D1055">
        <f t="shared" si="1066"/>
        <v>49</v>
      </c>
      <c r="E1055">
        <f t="shared" si="1067"/>
        <v>1417293</v>
      </c>
      <c r="F1055">
        <f t="shared" si="1086"/>
        <v>64</v>
      </c>
      <c r="G1055">
        <f t="shared" si="1086"/>
        <v>1215048</v>
      </c>
      <c r="H1055">
        <f t="shared" si="1087"/>
        <v>73</v>
      </c>
      <c r="I1055">
        <f t="shared" si="1087"/>
        <v>1379998</v>
      </c>
      <c r="J1055">
        <f t="shared" si="1088"/>
        <v>85</v>
      </c>
      <c r="K1055">
        <f t="shared" si="1088"/>
        <v>1689873</v>
      </c>
    </row>
    <row r="1056" spans="1:11" x14ac:dyDescent="0.25">
      <c r="A1056" s="1">
        <v>41594</v>
      </c>
      <c r="B1056">
        <v>19</v>
      </c>
      <c r="C1056">
        <v>996727</v>
      </c>
      <c r="D1056">
        <f t="shared" si="1066"/>
        <v>41</v>
      </c>
      <c r="E1056">
        <f t="shared" si="1067"/>
        <v>1216877</v>
      </c>
      <c r="F1056">
        <f t="shared" ref="F1056:G1058" si="1089">B1054</f>
        <v>49</v>
      </c>
      <c r="G1056">
        <f t="shared" si="1089"/>
        <v>1417293</v>
      </c>
      <c r="H1056">
        <f t="shared" ref="H1056:I1058" si="1090">B1053</f>
        <v>64</v>
      </c>
      <c r="I1056">
        <f t="shared" si="1090"/>
        <v>1215048</v>
      </c>
      <c r="J1056">
        <f t="shared" ref="J1056:K1058" si="1091">B1052</f>
        <v>73</v>
      </c>
      <c r="K1056">
        <f t="shared" si="1091"/>
        <v>1379998</v>
      </c>
    </row>
    <row r="1057" spans="1:11" x14ac:dyDescent="0.25">
      <c r="A1057" s="1">
        <v>41595</v>
      </c>
      <c r="B1057">
        <v>11</v>
      </c>
      <c r="C1057">
        <v>884085</v>
      </c>
      <c r="D1057">
        <f t="shared" si="1066"/>
        <v>19</v>
      </c>
      <c r="E1057">
        <f t="shared" si="1067"/>
        <v>996727</v>
      </c>
      <c r="F1057">
        <f t="shared" si="1089"/>
        <v>41</v>
      </c>
      <c r="G1057">
        <f t="shared" si="1089"/>
        <v>1216877</v>
      </c>
      <c r="H1057">
        <f t="shared" si="1090"/>
        <v>49</v>
      </c>
      <c r="I1057">
        <f t="shared" si="1090"/>
        <v>1417293</v>
      </c>
      <c r="J1057">
        <f t="shared" si="1091"/>
        <v>64</v>
      </c>
      <c r="K1057">
        <f t="shared" si="1091"/>
        <v>1215048</v>
      </c>
    </row>
    <row r="1058" spans="1:11" x14ac:dyDescent="0.25">
      <c r="A1058" s="1">
        <v>41596</v>
      </c>
      <c r="B1058">
        <v>16</v>
      </c>
      <c r="C1058">
        <v>702723</v>
      </c>
      <c r="D1058">
        <f t="shared" si="1066"/>
        <v>11</v>
      </c>
      <c r="E1058">
        <f t="shared" si="1067"/>
        <v>884085</v>
      </c>
      <c r="F1058">
        <f t="shared" si="1089"/>
        <v>19</v>
      </c>
      <c r="G1058">
        <f t="shared" si="1089"/>
        <v>996727</v>
      </c>
      <c r="H1058">
        <f t="shared" si="1090"/>
        <v>41</v>
      </c>
      <c r="I1058">
        <f t="shared" si="1090"/>
        <v>1216877</v>
      </c>
      <c r="J1058">
        <f t="shared" si="1091"/>
        <v>49</v>
      </c>
      <c r="K1058">
        <f t="shared" si="1091"/>
        <v>1417293</v>
      </c>
    </row>
    <row r="1059" spans="1:11" x14ac:dyDescent="0.25">
      <c r="A1059" s="1">
        <v>41597</v>
      </c>
      <c r="B1059">
        <v>29</v>
      </c>
      <c r="C1059">
        <v>549489</v>
      </c>
      <c r="D1059">
        <f t="shared" si="1066"/>
        <v>16</v>
      </c>
      <c r="E1059">
        <f t="shared" si="1067"/>
        <v>702723</v>
      </c>
      <c r="F1059">
        <f t="shared" ref="F1059:G1061" si="1092">B1057</f>
        <v>11</v>
      </c>
      <c r="G1059">
        <f t="shared" si="1092"/>
        <v>884085</v>
      </c>
      <c r="H1059">
        <f t="shared" ref="H1059:I1061" si="1093">B1056</f>
        <v>19</v>
      </c>
      <c r="I1059">
        <f t="shared" si="1093"/>
        <v>996727</v>
      </c>
      <c r="J1059">
        <f t="shared" ref="J1059:K1061" si="1094">B1055</f>
        <v>41</v>
      </c>
      <c r="K1059">
        <f t="shared" si="1094"/>
        <v>1216877</v>
      </c>
    </row>
    <row r="1060" spans="1:11" x14ac:dyDescent="0.25">
      <c r="A1060" s="1">
        <v>41598</v>
      </c>
      <c r="B1060">
        <v>38</v>
      </c>
      <c r="C1060">
        <v>464511</v>
      </c>
      <c r="D1060">
        <f t="shared" si="1066"/>
        <v>29</v>
      </c>
      <c r="E1060">
        <f t="shared" si="1067"/>
        <v>549489</v>
      </c>
      <c r="F1060">
        <f t="shared" si="1092"/>
        <v>16</v>
      </c>
      <c r="G1060">
        <f t="shared" si="1092"/>
        <v>702723</v>
      </c>
      <c r="H1060">
        <f t="shared" si="1093"/>
        <v>11</v>
      </c>
      <c r="I1060">
        <f t="shared" si="1093"/>
        <v>884085</v>
      </c>
      <c r="J1060">
        <f t="shared" si="1094"/>
        <v>19</v>
      </c>
      <c r="K1060">
        <f t="shared" si="1094"/>
        <v>996727</v>
      </c>
    </row>
    <row r="1061" spans="1:11" x14ac:dyDescent="0.25">
      <c r="A1061" s="1">
        <v>41599</v>
      </c>
      <c r="B1061">
        <v>38</v>
      </c>
      <c r="C1061">
        <v>456289</v>
      </c>
      <c r="D1061">
        <f t="shared" si="1066"/>
        <v>38</v>
      </c>
      <c r="E1061">
        <f t="shared" si="1067"/>
        <v>464511</v>
      </c>
      <c r="F1061">
        <f t="shared" si="1092"/>
        <v>29</v>
      </c>
      <c r="G1061">
        <f t="shared" si="1092"/>
        <v>549489</v>
      </c>
      <c r="H1061">
        <f t="shared" si="1093"/>
        <v>16</v>
      </c>
      <c r="I1061">
        <f t="shared" si="1093"/>
        <v>702723</v>
      </c>
      <c r="J1061">
        <f t="shared" si="1094"/>
        <v>11</v>
      </c>
      <c r="K1061">
        <f t="shared" si="1094"/>
        <v>884085</v>
      </c>
    </row>
    <row r="1062" spans="1:11" x14ac:dyDescent="0.25">
      <c r="A1062" s="1">
        <v>41600</v>
      </c>
      <c r="B1062">
        <v>56</v>
      </c>
      <c r="C1062">
        <v>651065</v>
      </c>
      <c r="D1062">
        <f t="shared" si="1066"/>
        <v>38</v>
      </c>
      <c r="E1062">
        <f t="shared" si="1067"/>
        <v>456289</v>
      </c>
      <c r="F1062">
        <f t="shared" ref="F1062:G1064" si="1095">B1060</f>
        <v>38</v>
      </c>
      <c r="G1062">
        <f t="shared" si="1095"/>
        <v>464511</v>
      </c>
      <c r="H1062">
        <f t="shared" ref="H1062:I1064" si="1096">B1059</f>
        <v>29</v>
      </c>
      <c r="I1062">
        <f t="shared" si="1096"/>
        <v>549489</v>
      </c>
      <c r="J1062">
        <f t="shared" ref="J1062:K1064" si="1097">B1058</f>
        <v>16</v>
      </c>
      <c r="K1062">
        <f t="shared" si="1097"/>
        <v>702723</v>
      </c>
    </row>
    <row r="1063" spans="1:11" x14ac:dyDescent="0.25">
      <c r="A1063" s="1">
        <v>41601</v>
      </c>
      <c r="B1063">
        <v>65</v>
      </c>
      <c r="C1063">
        <v>590147</v>
      </c>
      <c r="D1063">
        <f t="shared" si="1066"/>
        <v>56</v>
      </c>
      <c r="E1063">
        <f t="shared" si="1067"/>
        <v>651065</v>
      </c>
      <c r="F1063">
        <f t="shared" si="1095"/>
        <v>38</v>
      </c>
      <c r="G1063">
        <f t="shared" si="1095"/>
        <v>456289</v>
      </c>
      <c r="H1063">
        <f t="shared" si="1096"/>
        <v>38</v>
      </c>
      <c r="I1063">
        <f t="shared" si="1096"/>
        <v>464511</v>
      </c>
      <c r="J1063">
        <f t="shared" si="1097"/>
        <v>29</v>
      </c>
      <c r="K1063">
        <f t="shared" si="1097"/>
        <v>549489</v>
      </c>
    </row>
    <row r="1064" spans="1:11" x14ac:dyDescent="0.25">
      <c r="A1064" s="1">
        <v>41602</v>
      </c>
      <c r="B1064">
        <v>74</v>
      </c>
      <c r="C1064">
        <v>1234276</v>
      </c>
      <c r="D1064">
        <f t="shared" si="1066"/>
        <v>65</v>
      </c>
      <c r="E1064">
        <f t="shared" si="1067"/>
        <v>590147</v>
      </c>
      <c r="F1064">
        <f t="shared" si="1095"/>
        <v>56</v>
      </c>
      <c r="G1064">
        <f t="shared" si="1095"/>
        <v>651065</v>
      </c>
      <c r="H1064">
        <f t="shared" si="1096"/>
        <v>38</v>
      </c>
      <c r="I1064">
        <f t="shared" si="1096"/>
        <v>456289</v>
      </c>
      <c r="J1064">
        <f t="shared" si="1097"/>
        <v>38</v>
      </c>
      <c r="K1064">
        <f t="shared" si="1097"/>
        <v>464511</v>
      </c>
    </row>
    <row r="1065" spans="1:11" x14ac:dyDescent="0.25">
      <c r="A1065" s="1">
        <v>41603</v>
      </c>
      <c r="B1065">
        <v>87</v>
      </c>
      <c r="C1065">
        <v>1358220</v>
      </c>
      <c r="D1065">
        <f t="shared" si="1066"/>
        <v>74</v>
      </c>
      <c r="E1065">
        <f t="shared" si="1067"/>
        <v>1234276</v>
      </c>
      <c r="F1065">
        <f t="shared" ref="F1065:G1067" si="1098">B1063</f>
        <v>65</v>
      </c>
      <c r="G1065">
        <f t="shared" si="1098"/>
        <v>590147</v>
      </c>
      <c r="H1065">
        <f t="shared" ref="H1065:I1067" si="1099">B1062</f>
        <v>56</v>
      </c>
      <c r="I1065">
        <f t="shared" si="1099"/>
        <v>651065</v>
      </c>
      <c r="J1065">
        <f t="shared" ref="J1065:K1067" si="1100">B1061</f>
        <v>38</v>
      </c>
      <c r="K1065">
        <f t="shared" si="1100"/>
        <v>456289</v>
      </c>
    </row>
    <row r="1066" spans="1:11" x14ac:dyDescent="0.25">
      <c r="A1066" s="1">
        <v>41604</v>
      </c>
      <c r="B1066">
        <v>87</v>
      </c>
      <c r="C1066">
        <v>1079898</v>
      </c>
      <c r="D1066">
        <f t="shared" si="1066"/>
        <v>87</v>
      </c>
      <c r="E1066">
        <f t="shared" si="1067"/>
        <v>1358220</v>
      </c>
      <c r="F1066">
        <f t="shared" si="1098"/>
        <v>74</v>
      </c>
      <c r="G1066">
        <f t="shared" si="1098"/>
        <v>1234276</v>
      </c>
      <c r="H1066">
        <f t="shared" si="1099"/>
        <v>65</v>
      </c>
      <c r="I1066">
        <f t="shared" si="1099"/>
        <v>590147</v>
      </c>
      <c r="J1066">
        <f t="shared" si="1100"/>
        <v>56</v>
      </c>
      <c r="K1066">
        <f t="shared" si="1100"/>
        <v>651065</v>
      </c>
    </row>
    <row r="1067" spans="1:11" x14ac:dyDescent="0.25">
      <c r="A1067" s="1">
        <v>41605</v>
      </c>
      <c r="B1067">
        <v>80</v>
      </c>
      <c r="C1067">
        <v>932336</v>
      </c>
      <c r="D1067">
        <f t="shared" si="1066"/>
        <v>87</v>
      </c>
      <c r="E1067">
        <f t="shared" si="1067"/>
        <v>1079898</v>
      </c>
      <c r="F1067">
        <f t="shared" si="1098"/>
        <v>87</v>
      </c>
      <c r="G1067">
        <f t="shared" si="1098"/>
        <v>1358220</v>
      </c>
      <c r="H1067">
        <f t="shared" si="1099"/>
        <v>74</v>
      </c>
      <c r="I1067">
        <f t="shared" si="1099"/>
        <v>1234276</v>
      </c>
      <c r="J1067">
        <f t="shared" si="1100"/>
        <v>65</v>
      </c>
      <c r="K1067">
        <f t="shared" si="1100"/>
        <v>590147</v>
      </c>
    </row>
    <row r="1068" spans="1:11" x14ac:dyDescent="0.25">
      <c r="A1068" s="1">
        <v>41606</v>
      </c>
      <c r="B1068">
        <v>75</v>
      </c>
      <c r="C1068">
        <v>544166</v>
      </c>
      <c r="D1068">
        <f t="shared" si="1066"/>
        <v>80</v>
      </c>
      <c r="E1068">
        <f t="shared" si="1067"/>
        <v>932336</v>
      </c>
      <c r="F1068">
        <f t="shared" ref="F1068:G1070" si="1101">B1066</f>
        <v>87</v>
      </c>
      <c r="G1068">
        <f t="shared" si="1101"/>
        <v>1079898</v>
      </c>
      <c r="H1068">
        <f t="shared" ref="H1068:I1070" si="1102">B1065</f>
        <v>87</v>
      </c>
      <c r="I1068">
        <f t="shared" si="1102"/>
        <v>1358220</v>
      </c>
      <c r="J1068">
        <f t="shared" ref="J1068:K1070" si="1103">B1064</f>
        <v>74</v>
      </c>
      <c r="K1068">
        <f t="shared" si="1103"/>
        <v>1234276</v>
      </c>
    </row>
    <row r="1069" spans="1:11" x14ac:dyDescent="0.25">
      <c r="A1069" s="1">
        <v>41607</v>
      </c>
      <c r="B1069">
        <v>58</v>
      </c>
      <c r="C1069">
        <v>585385</v>
      </c>
      <c r="D1069">
        <f t="shared" si="1066"/>
        <v>75</v>
      </c>
      <c r="E1069">
        <f t="shared" si="1067"/>
        <v>544166</v>
      </c>
      <c r="F1069">
        <f t="shared" si="1101"/>
        <v>80</v>
      </c>
      <c r="G1069">
        <f t="shared" si="1101"/>
        <v>932336</v>
      </c>
      <c r="H1069">
        <f t="shared" si="1102"/>
        <v>87</v>
      </c>
      <c r="I1069">
        <f t="shared" si="1102"/>
        <v>1079898</v>
      </c>
      <c r="J1069">
        <f t="shared" si="1103"/>
        <v>87</v>
      </c>
      <c r="K1069">
        <f t="shared" si="1103"/>
        <v>1358220</v>
      </c>
    </row>
    <row r="1070" spans="1:11" x14ac:dyDescent="0.25">
      <c r="A1070" s="1">
        <v>41608</v>
      </c>
      <c r="B1070">
        <v>49</v>
      </c>
      <c r="C1070">
        <v>467361</v>
      </c>
      <c r="D1070">
        <f t="shared" si="1066"/>
        <v>58</v>
      </c>
      <c r="E1070">
        <f t="shared" si="1067"/>
        <v>585385</v>
      </c>
      <c r="F1070">
        <f t="shared" si="1101"/>
        <v>75</v>
      </c>
      <c r="G1070">
        <f t="shared" si="1101"/>
        <v>544166</v>
      </c>
      <c r="H1070">
        <f t="shared" si="1102"/>
        <v>80</v>
      </c>
      <c r="I1070">
        <f t="shared" si="1102"/>
        <v>932336</v>
      </c>
      <c r="J1070">
        <f t="shared" si="1103"/>
        <v>87</v>
      </c>
      <c r="K1070">
        <f t="shared" si="1103"/>
        <v>1079898</v>
      </c>
    </row>
    <row r="1071" spans="1:11" x14ac:dyDescent="0.25">
      <c r="A1071" s="1">
        <v>41609</v>
      </c>
      <c r="B1071">
        <v>37</v>
      </c>
      <c r="C1071">
        <v>339098</v>
      </c>
      <c r="D1071">
        <f t="shared" si="1066"/>
        <v>49</v>
      </c>
      <c r="E1071">
        <f t="shared" si="1067"/>
        <v>467361</v>
      </c>
      <c r="F1071">
        <f t="shared" ref="F1071:G1073" si="1104">B1069</f>
        <v>58</v>
      </c>
      <c r="G1071">
        <f t="shared" si="1104"/>
        <v>585385</v>
      </c>
      <c r="H1071">
        <f t="shared" ref="H1071:I1073" si="1105">B1068</f>
        <v>75</v>
      </c>
      <c r="I1071">
        <f t="shared" si="1105"/>
        <v>544166</v>
      </c>
      <c r="J1071">
        <f t="shared" ref="J1071:K1073" si="1106">B1067</f>
        <v>80</v>
      </c>
      <c r="K1071">
        <f t="shared" si="1106"/>
        <v>932336</v>
      </c>
    </row>
    <row r="1072" spans="1:11" x14ac:dyDescent="0.25">
      <c r="A1072" s="1">
        <v>41610</v>
      </c>
      <c r="B1072">
        <v>31</v>
      </c>
      <c r="C1072">
        <v>348838</v>
      </c>
      <c r="D1072">
        <f t="shared" si="1066"/>
        <v>37</v>
      </c>
      <c r="E1072">
        <f t="shared" si="1067"/>
        <v>339098</v>
      </c>
      <c r="F1072">
        <f t="shared" si="1104"/>
        <v>49</v>
      </c>
      <c r="G1072">
        <f t="shared" si="1104"/>
        <v>467361</v>
      </c>
      <c r="H1072">
        <f t="shared" si="1105"/>
        <v>58</v>
      </c>
      <c r="I1072">
        <f t="shared" si="1105"/>
        <v>585385</v>
      </c>
      <c r="J1072">
        <f t="shared" si="1106"/>
        <v>75</v>
      </c>
      <c r="K1072">
        <f t="shared" si="1106"/>
        <v>544166</v>
      </c>
    </row>
    <row r="1073" spans="1:11" x14ac:dyDescent="0.25">
      <c r="A1073" s="1">
        <v>41611</v>
      </c>
      <c r="B1073">
        <v>34</v>
      </c>
      <c r="C1073">
        <v>538876</v>
      </c>
      <c r="D1073">
        <f t="shared" si="1066"/>
        <v>31</v>
      </c>
      <c r="E1073">
        <f t="shared" si="1067"/>
        <v>348838</v>
      </c>
      <c r="F1073">
        <f t="shared" si="1104"/>
        <v>37</v>
      </c>
      <c r="G1073">
        <f t="shared" si="1104"/>
        <v>339098</v>
      </c>
      <c r="H1073">
        <f t="shared" si="1105"/>
        <v>49</v>
      </c>
      <c r="I1073">
        <f t="shared" si="1105"/>
        <v>467361</v>
      </c>
      <c r="J1073">
        <f t="shared" si="1106"/>
        <v>58</v>
      </c>
      <c r="K1073">
        <f t="shared" si="1106"/>
        <v>585385</v>
      </c>
    </row>
    <row r="1074" spans="1:11" x14ac:dyDescent="0.25">
      <c r="A1074" s="1">
        <v>41612</v>
      </c>
      <c r="B1074">
        <v>49</v>
      </c>
      <c r="C1074">
        <v>897018</v>
      </c>
      <c r="D1074">
        <f t="shared" si="1066"/>
        <v>34</v>
      </c>
      <c r="E1074">
        <f t="shared" si="1067"/>
        <v>538876</v>
      </c>
      <c r="F1074">
        <f t="shared" ref="F1074:G1076" si="1107">B1072</f>
        <v>31</v>
      </c>
      <c r="G1074">
        <f t="shared" si="1107"/>
        <v>348838</v>
      </c>
      <c r="H1074">
        <f t="shared" ref="H1074:I1076" si="1108">B1071</f>
        <v>37</v>
      </c>
      <c r="I1074">
        <f t="shared" si="1108"/>
        <v>339098</v>
      </c>
      <c r="J1074">
        <f t="shared" ref="J1074:K1076" si="1109">B1070</f>
        <v>49</v>
      </c>
      <c r="K1074">
        <f t="shared" si="1109"/>
        <v>467361</v>
      </c>
    </row>
    <row r="1075" spans="1:11" x14ac:dyDescent="0.25">
      <c r="A1075" s="1">
        <v>41613</v>
      </c>
      <c r="B1075">
        <v>57</v>
      </c>
      <c r="C1075">
        <v>1047017</v>
      </c>
      <c r="D1075">
        <f t="shared" si="1066"/>
        <v>49</v>
      </c>
      <c r="E1075">
        <f t="shared" si="1067"/>
        <v>897018</v>
      </c>
      <c r="F1075">
        <f t="shared" si="1107"/>
        <v>34</v>
      </c>
      <c r="G1075">
        <f t="shared" si="1107"/>
        <v>538876</v>
      </c>
      <c r="H1075">
        <f t="shared" si="1108"/>
        <v>31</v>
      </c>
      <c r="I1075">
        <f t="shared" si="1108"/>
        <v>348838</v>
      </c>
      <c r="J1075">
        <f t="shared" si="1109"/>
        <v>37</v>
      </c>
      <c r="K1075">
        <f t="shared" si="1109"/>
        <v>339098</v>
      </c>
    </row>
    <row r="1076" spans="1:11" x14ac:dyDescent="0.25">
      <c r="A1076" s="1">
        <v>41614</v>
      </c>
      <c r="B1076">
        <v>58</v>
      </c>
      <c r="C1076">
        <v>921261</v>
      </c>
      <c r="D1076">
        <f t="shared" si="1066"/>
        <v>57</v>
      </c>
      <c r="E1076">
        <f t="shared" si="1067"/>
        <v>1047017</v>
      </c>
      <c r="F1076">
        <f t="shared" si="1107"/>
        <v>49</v>
      </c>
      <c r="G1076">
        <f t="shared" si="1107"/>
        <v>897018</v>
      </c>
      <c r="H1076">
        <f t="shared" si="1108"/>
        <v>34</v>
      </c>
      <c r="I1076">
        <f t="shared" si="1108"/>
        <v>538876</v>
      </c>
      <c r="J1076">
        <f t="shared" si="1109"/>
        <v>31</v>
      </c>
      <c r="K1076">
        <f t="shared" si="1109"/>
        <v>348838</v>
      </c>
    </row>
    <row r="1077" spans="1:11" x14ac:dyDescent="0.25">
      <c r="A1077" s="1">
        <v>41615</v>
      </c>
      <c r="B1077">
        <v>37</v>
      </c>
      <c r="C1077">
        <v>1515349</v>
      </c>
      <c r="D1077">
        <f t="shared" si="1066"/>
        <v>58</v>
      </c>
      <c r="E1077">
        <f t="shared" si="1067"/>
        <v>921261</v>
      </c>
      <c r="F1077">
        <f t="shared" ref="F1077:G1079" si="1110">B1075</f>
        <v>57</v>
      </c>
      <c r="G1077">
        <f t="shared" si="1110"/>
        <v>1047017</v>
      </c>
      <c r="H1077">
        <f t="shared" ref="H1077:I1079" si="1111">B1074</f>
        <v>49</v>
      </c>
      <c r="I1077">
        <f t="shared" si="1111"/>
        <v>897018</v>
      </c>
      <c r="J1077">
        <f t="shared" ref="J1077:K1079" si="1112">B1073</f>
        <v>34</v>
      </c>
      <c r="K1077">
        <f t="shared" si="1112"/>
        <v>538876</v>
      </c>
    </row>
    <row r="1078" spans="1:11" x14ac:dyDescent="0.25">
      <c r="A1078" s="1">
        <v>41616</v>
      </c>
      <c r="B1078">
        <v>43</v>
      </c>
      <c r="C1078">
        <v>1772475</v>
      </c>
      <c r="D1078">
        <f t="shared" si="1066"/>
        <v>37</v>
      </c>
      <c r="E1078">
        <f t="shared" si="1067"/>
        <v>1515349</v>
      </c>
      <c r="F1078">
        <f t="shared" si="1110"/>
        <v>58</v>
      </c>
      <c r="G1078">
        <f t="shared" si="1110"/>
        <v>921261</v>
      </c>
      <c r="H1078">
        <f t="shared" si="1111"/>
        <v>57</v>
      </c>
      <c r="I1078">
        <f t="shared" si="1111"/>
        <v>1047017</v>
      </c>
      <c r="J1078">
        <f t="shared" si="1112"/>
        <v>49</v>
      </c>
      <c r="K1078">
        <f t="shared" si="1112"/>
        <v>897018</v>
      </c>
    </row>
    <row r="1079" spans="1:11" x14ac:dyDescent="0.25">
      <c r="A1079" s="1">
        <v>41617</v>
      </c>
      <c r="B1079">
        <v>50</v>
      </c>
      <c r="C1079">
        <v>1770388</v>
      </c>
      <c r="D1079">
        <f t="shared" si="1066"/>
        <v>43</v>
      </c>
      <c r="E1079">
        <f t="shared" si="1067"/>
        <v>1772475</v>
      </c>
      <c r="F1079">
        <f t="shared" si="1110"/>
        <v>37</v>
      </c>
      <c r="G1079">
        <f t="shared" si="1110"/>
        <v>1515349</v>
      </c>
      <c r="H1079">
        <f t="shared" si="1111"/>
        <v>58</v>
      </c>
      <c r="I1079">
        <f t="shared" si="1111"/>
        <v>921261</v>
      </c>
      <c r="J1079">
        <f t="shared" si="1112"/>
        <v>57</v>
      </c>
      <c r="K1079">
        <f t="shared" si="1112"/>
        <v>1047017</v>
      </c>
    </row>
    <row r="1080" spans="1:11" x14ac:dyDescent="0.25">
      <c r="A1080" s="1">
        <v>41618</v>
      </c>
      <c r="B1080">
        <v>44</v>
      </c>
      <c r="C1080">
        <v>1548401</v>
      </c>
      <c r="D1080">
        <f t="shared" si="1066"/>
        <v>50</v>
      </c>
      <c r="E1080">
        <f t="shared" si="1067"/>
        <v>1770388</v>
      </c>
      <c r="F1080">
        <f t="shared" ref="F1080:G1082" si="1113">B1078</f>
        <v>43</v>
      </c>
      <c r="G1080">
        <f t="shared" si="1113"/>
        <v>1772475</v>
      </c>
      <c r="H1080">
        <f t="shared" ref="H1080:I1082" si="1114">B1077</f>
        <v>37</v>
      </c>
      <c r="I1080">
        <f t="shared" si="1114"/>
        <v>1515349</v>
      </c>
      <c r="J1080">
        <f t="shared" ref="J1080:K1082" si="1115">B1076</f>
        <v>58</v>
      </c>
      <c r="K1080">
        <f t="shared" si="1115"/>
        <v>921261</v>
      </c>
    </row>
    <row r="1081" spans="1:11" x14ac:dyDescent="0.25">
      <c r="A1081" s="1">
        <v>41619</v>
      </c>
      <c r="B1081">
        <v>35</v>
      </c>
      <c r="C1081">
        <v>1654301</v>
      </c>
      <c r="D1081">
        <f t="shared" si="1066"/>
        <v>44</v>
      </c>
      <c r="E1081">
        <f t="shared" si="1067"/>
        <v>1548401</v>
      </c>
      <c r="F1081">
        <f t="shared" si="1113"/>
        <v>50</v>
      </c>
      <c r="G1081">
        <f t="shared" si="1113"/>
        <v>1770388</v>
      </c>
      <c r="H1081">
        <f t="shared" si="1114"/>
        <v>43</v>
      </c>
      <c r="I1081">
        <f t="shared" si="1114"/>
        <v>1772475</v>
      </c>
      <c r="J1081">
        <f t="shared" si="1115"/>
        <v>37</v>
      </c>
      <c r="K1081">
        <f t="shared" si="1115"/>
        <v>1515349</v>
      </c>
    </row>
    <row r="1082" spans="1:11" x14ac:dyDescent="0.25">
      <c r="A1082" s="1">
        <v>41620</v>
      </c>
      <c r="B1082">
        <v>32</v>
      </c>
      <c r="C1082">
        <v>1481263</v>
      </c>
      <c r="D1082">
        <f t="shared" si="1066"/>
        <v>35</v>
      </c>
      <c r="E1082">
        <f t="shared" si="1067"/>
        <v>1654301</v>
      </c>
      <c r="F1082">
        <f t="shared" si="1113"/>
        <v>44</v>
      </c>
      <c r="G1082">
        <f t="shared" si="1113"/>
        <v>1548401</v>
      </c>
      <c r="H1082">
        <f t="shared" si="1114"/>
        <v>50</v>
      </c>
      <c r="I1082">
        <f t="shared" si="1114"/>
        <v>1770388</v>
      </c>
      <c r="J1082">
        <f t="shared" si="1115"/>
        <v>43</v>
      </c>
      <c r="K1082">
        <f t="shared" si="1115"/>
        <v>1772475</v>
      </c>
    </row>
    <row r="1083" spans="1:11" x14ac:dyDescent="0.25">
      <c r="A1083" s="1">
        <v>41621</v>
      </c>
      <c r="B1083">
        <v>20</v>
      </c>
      <c r="C1083">
        <v>1291537</v>
      </c>
      <c r="D1083">
        <f t="shared" si="1066"/>
        <v>32</v>
      </c>
      <c r="E1083">
        <f t="shared" si="1067"/>
        <v>1481263</v>
      </c>
      <c r="F1083">
        <f t="shared" ref="F1083:G1085" si="1116">B1081</f>
        <v>35</v>
      </c>
      <c r="G1083">
        <f t="shared" si="1116"/>
        <v>1654301</v>
      </c>
      <c r="H1083">
        <f t="shared" ref="H1083:I1085" si="1117">B1080</f>
        <v>44</v>
      </c>
      <c r="I1083">
        <f t="shared" si="1117"/>
        <v>1548401</v>
      </c>
      <c r="J1083">
        <f t="shared" ref="J1083:K1085" si="1118">B1079</f>
        <v>50</v>
      </c>
      <c r="K1083">
        <f t="shared" si="1118"/>
        <v>1770388</v>
      </c>
    </row>
    <row r="1084" spans="1:11" x14ac:dyDescent="0.25">
      <c r="A1084" s="1">
        <v>41622</v>
      </c>
      <c r="B1084">
        <v>30</v>
      </c>
      <c r="C1084">
        <v>1192393</v>
      </c>
      <c r="D1084">
        <f t="shared" si="1066"/>
        <v>20</v>
      </c>
      <c r="E1084">
        <f t="shared" si="1067"/>
        <v>1291537</v>
      </c>
      <c r="F1084">
        <f t="shared" si="1116"/>
        <v>32</v>
      </c>
      <c r="G1084">
        <f t="shared" si="1116"/>
        <v>1481263</v>
      </c>
      <c r="H1084">
        <f t="shared" si="1117"/>
        <v>35</v>
      </c>
      <c r="I1084">
        <f t="shared" si="1117"/>
        <v>1654301</v>
      </c>
      <c r="J1084">
        <f t="shared" si="1118"/>
        <v>44</v>
      </c>
      <c r="K1084">
        <f t="shared" si="1118"/>
        <v>1548401</v>
      </c>
    </row>
    <row r="1085" spans="1:11" x14ac:dyDescent="0.25">
      <c r="A1085" s="1">
        <v>41623</v>
      </c>
      <c r="B1085">
        <v>29</v>
      </c>
      <c r="C1085">
        <v>951917</v>
      </c>
      <c r="D1085">
        <f t="shared" si="1066"/>
        <v>30</v>
      </c>
      <c r="E1085">
        <f t="shared" si="1067"/>
        <v>1192393</v>
      </c>
      <c r="F1085">
        <f t="shared" si="1116"/>
        <v>20</v>
      </c>
      <c r="G1085">
        <f t="shared" si="1116"/>
        <v>1291537</v>
      </c>
      <c r="H1085">
        <f t="shared" si="1117"/>
        <v>32</v>
      </c>
      <c r="I1085">
        <f t="shared" si="1117"/>
        <v>1481263</v>
      </c>
      <c r="J1085">
        <f t="shared" si="1118"/>
        <v>35</v>
      </c>
      <c r="K1085">
        <f t="shared" si="1118"/>
        <v>1654301</v>
      </c>
    </row>
    <row r="1086" spans="1:11" x14ac:dyDescent="0.25">
      <c r="A1086" s="1">
        <v>41624</v>
      </c>
      <c r="B1086">
        <v>32</v>
      </c>
      <c r="C1086">
        <v>682917</v>
      </c>
      <c r="D1086">
        <f t="shared" si="1066"/>
        <v>29</v>
      </c>
      <c r="E1086">
        <f t="shared" si="1067"/>
        <v>951917</v>
      </c>
      <c r="F1086">
        <f t="shared" ref="F1086:G1088" si="1119">B1084</f>
        <v>30</v>
      </c>
      <c r="G1086">
        <f t="shared" si="1119"/>
        <v>1192393</v>
      </c>
      <c r="H1086">
        <f t="shared" ref="H1086:I1088" si="1120">B1083</f>
        <v>20</v>
      </c>
      <c r="I1086">
        <f t="shared" si="1120"/>
        <v>1291537</v>
      </c>
      <c r="J1086">
        <f t="shared" ref="J1086:K1088" si="1121">B1082</f>
        <v>32</v>
      </c>
      <c r="K1086">
        <f t="shared" si="1121"/>
        <v>1481263</v>
      </c>
    </row>
    <row r="1087" spans="1:11" x14ac:dyDescent="0.25">
      <c r="A1087" s="1">
        <v>41625</v>
      </c>
      <c r="B1087">
        <v>26</v>
      </c>
      <c r="C1087">
        <v>563748</v>
      </c>
      <c r="D1087">
        <f t="shared" si="1066"/>
        <v>32</v>
      </c>
      <c r="E1087">
        <f t="shared" si="1067"/>
        <v>682917</v>
      </c>
      <c r="F1087">
        <f t="shared" si="1119"/>
        <v>29</v>
      </c>
      <c r="G1087">
        <f t="shared" si="1119"/>
        <v>951917</v>
      </c>
      <c r="H1087">
        <f t="shared" si="1120"/>
        <v>30</v>
      </c>
      <c r="I1087">
        <f t="shared" si="1120"/>
        <v>1192393</v>
      </c>
      <c r="J1087">
        <f t="shared" si="1121"/>
        <v>20</v>
      </c>
      <c r="K1087">
        <f t="shared" si="1121"/>
        <v>1291537</v>
      </c>
    </row>
    <row r="1088" spans="1:11" x14ac:dyDescent="0.25">
      <c r="A1088" s="1">
        <v>41626</v>
      </c>
      <c r="B1088">
        <v>17</v>
      </c>
      <c r="C1088">
        <v>651728</v>
      </c>
      <c r="D1088">
        <f t="shared" si="1066"/>
        <v>26</v>
      </c>
      <c r="E1088">
        <f t="shared" si="1067"/>
        <v>563748</v>
      </c>
      <c r="F1088">
        <f t="shared" si="1119"/>
        <v>32</v>
      </c>
      <c r="G1088">
        <f t="shared" si="1119"/>
        <v>682917</v>
      </c>
      <c r="H1088">
        <f t="shared" si="1120"/>
        <v>29</v>
      </c>
      <c r="I1088">
        <f t="shared" si="1120"/>
        <v>951917</v>
      </c>
      <c r="J1088">
        <f t="shared" si="1121"/>
        <v>30</v>
      </c>
      <c r="K1088">
        <f t="shared" si="1121"/>
        <v>1192393</v>
      </c>
    </row>
    <row r="1089" spans="1:11" x14ac:dyDescent="0.25">
      <c r="A1089" s="1">
        <v>41627</v>
      </c>
      <c r="B1089">
        <v>27</v>
      </c>
      <c r="C1089">
        <v>1050159</v>
      </c>
      <c r="D1089">
        <f t="shared" si="1066"/>
        <v>17</v>
      </c>
      <c r="E1089">
        <f t="shared" si="1067"/>
        <v>651728</v>
      </c>
      <c r="F1089">
        <f t="shared" ref="F1089:G1091" si="1122">B1087</f>
        <v>26</v>
      </c>
      <c r="G1089">
        <f t="shared" si="1122"/>
        <v>563748</v>
      </c>
      <c r="H1089">
        <f t="shared" ref="H1089:I1091" si="1123">B1086</f>
        <v>32</v>
      </c>
      <c r="I1089">
        <f t="shared" si="1123"/>
        <v>682917</v>
      </c>
      <c r="J1089">
        <f t="shared" ref="J1089:K1091" si="1124">B1085</f>
        <v>29</v>
      </c>
      <c r="K1089">
        <f t="shared" si="1124"/>
        <v>951917</v>
      </c>
    </row>
    <row r="1090" spans="1:11" x14ac:dyDescent="0.25">
      <c r="A1090" s="1">
        <v>41628</v>
      </c>
      <c r="B1090">
        <v>53</v>
      </c>
      <c r="C1090">
        <v>1297145</v>
      </c>
      <c r="D1090">
        <f t="shared" si="1066"/>
        <v>27</v>
      </c>
      <c r="E1090">
        <f t="shared" si="1067"/>
        <v>1050159</v>
      </c>
      <c r="F1090">
        <f t="shared" si="1122"/>
        <v>17</v>
      </c>
      <c r="G1090">
        <f t="shared" si="1122"/>
        <v>651728</v>
      </c>
      <c r="H1090">
        <f t="shared" si="1123"/>
        <v>26</v>
      </c>
      <c r="I1090">
        <f t="shared" si="1123"/>
        <v>563748</v>
      </c>
      <c r="J1090">
        <f t="shared" si="1124"/>
        <v>32</v>
      </c>
      <c r="K1090">
        <f t="shared" si="1124"/>
        <v>682917</v>
      </c>
    </row>
    <row r="1091" spans="1:11" x14ac:dyDescent="0.25">
      <c r="A1091" s="1">
        <v>41629</v>
      </c>
      <c r="B1091">
        <v>53</v>
      </c>
      <c r="C1091">
        <v>1278043</v>
      </c>
      <c r="D1091">
        <f t="shared" si="1066"/>
        <v>53</v>
      </c>
      <c r="E1091">
        <f t="shared" si="1067"/>
        <v>1297145</v>
      </c>
      <c r="F1091">
        <f t="shared" si="1122"/>
        <v>27</v>
      </c>
      <c r="G1091">
        <f t="shared" si="1122"/>
        <v>1050159</v>
      </c>
      <c r="H1091">
        <f t="shared" si="1123"/>
        <v>17</v>
      </c>
      <c r="I1091">
        <f t="shared" si="1123"/>
        <v>651728</v>
      </c>
      <c r="J1091">
        <f t="shared" si="1124"/>
        <v>26</v>
      </c>
      <c r="K1091">
        <f t="shared" si="1124"/>
        <v>563748</v>
      </c>
    </row>
    <row r="1092" spans="1:11" x14ac:dyDescent="0.25">
      <c r="A1092" s="1">
        <v>41630</v>
      </c>
      <c r="B1092">
        <v>44</v>
      </c>
      <c r="C1092">
        <v>1288845</v>
      </c>
      <c r="D1092">
        <f t="shared" si="1066"/>
        <v>53</v>
      </c>
      <c r="E1092">
        <f t="shared" si="1067"/>
        <v>1278043</v>
      </c>
      <c r="F1092">
        <f t="shared" ref="F1092:G1094" si="1125">B1090</f>
        <v>53</v>
      </c>
      <c r="G1092">
        <f t="shared" si="1125"/>
        <v>1297145</v>
      </c>
      <c r="H1092">
        <f t="shared" ref="H1092:I1094" si="1126">B1089</f>
        <v>27</v>
      </c>
      <c r="I1092">
        <f t="shared" si="1126"/>
        <v>1050159</v>
      </c>
      <c r="J1092">
        <f t="shared" ref="J1092:K1094" si="1127">B1088</f>
        <v>17</v>
      </c>
      <c r="K1092">
        <f t="shared" si="1127"/>
        <v>651728</v>
      </c>
    </row>
    <row r="1093" spans="1:11" x14ac:dyDescent="0.25">
      <c r="A1093" s="1">
        <v>41631</v>
      </c>
      <c r="B1093">
        <v>35</v>
      </c>
      <c r="C1093">
        <v>1327090</v>
      </c>
      <c r="D1093">
        <f t="shared" si="1066"/>
        <v>44</v>
      </c>
      <c r="E1093">
        <f t="shared" si="1067"/>
        <v>1288845</v>
      </c>
      <c r="F1093">
        <f t="shared" si="1125"/>
        <v>53</v>
      </c>
      <c r="G1093">
        <f t="shared" si="1125"/>
        <v>1278043</v>
      </c>
      <c r="H1093">
        <f t="shared" si="1126"/>
        <v>53</v>
      </c>
      <c r="I1093">
        <f t="shared" si="1126"/>
        <v>1297145</v>
      </c>
      <c r="J1093">
        <f t="shared" si="1127"/>
        <v>27</v>
      </c>
      <c r="K1093">
        <f t="shared" si="1127"/>
        <v>1050159</v>
      </c>
    </row>
    <row r="1094" spans="1:11" x14ac:dyDescent="0.25">
      <c r="A1094" s="1">
        <v>41632</v>
      </c>
      <c r="B1094">
        <v>49</v>
      </c>
      <c r="C1094">
        <v>1430715</v>
      </c>
      <c r="D1094">
        <f t="shared" si="1066"/>
        <v>35</v>
      </c>
      <c r="E1094">
        <f t="shared" si="1067"/>
        <v>1327090</v>
      </c>
      <c r="F1094">
        <f t="shared" si="1125"/>
        <v>44</v>
      </c>
      <c r="G1094">
        <f t="shared" si="1125"/>
        <v>1288845</v>
      </c>
      <c r="H1094">
        <f t="shared" si="1126"/>
        <v>53</v>
      </c>
      <c r="I1094">
        <f t="shared" si="1126"/>
        <v>1278043</v>
      </c>
      <c r="J1094">
        <f t="shared" si="1127"/>
        <v>53</v>
      </c>
      <c r="K1094">
        <f t="shared" si="1127"/>
        <v>1297145</v>
      </c>
    </row>
    <row r="1095" spans="1:11" x14ac:dyDescent="0.25">
      <c r="A1095" s="1">
        <v>41633</v>
      </c>
      <c r="B1095">
        <v>40</v>
      </c>
      <c r="C1095">
        <v>1286169</v>
      </c>
      <c r="D1095">
        <f t="shared" si="1066"/>
        <v>49</v>
      </c>
      <c r="E1095">
        <f t="shared" si="1067"/>
        <v>1430715</v>
      </c>
      <c r="F1095">
        <f t="shared" ref="F1095:G1097" si="1128">B1093</f>
        <v>35</v>
      </c>
      <c r="G1095">
        <f t="shared" si="1128"/>
        <v>1327090</v>
      </c>
      <c r="H1095">
        <f t="shared" ref="H1095:I1097" si="1129">B1092</f>
        <v>44</v>
      </c>
      <c r="I1095">
        <f t="shared" si="1129"/>
        <v>1288845</v>
      </c>
      <c r="J1095">
        <f t="shared" ref="J1095:K1097" si="1130">B1091</f>
        <v>53</v>
      </c>
      <c r="K1095">
        <f t="shared" si="1130"/>
        <v>1278043</v>
      </c>
    </row>
    <row r="1096" spans="1:11" x14ac:dyDescent="0.25">
      <c r="A1096" s="1">
        <v>41634</v>
      </c>
      <c r="B1096">
        <v>36</v>
      </c>
      <c r="C1096">
        <v>994612</v>
      </c>
      <c r="D1096">
        <f t="shared" si="1066"/>
        <v>40</v>
      </c>
      <c r="E1096">
        <f t="shared" si="1067"/>
        <v>1286169</v>
      </c>
      <c r="F1096">
        <f t="shared" si="1128"/>
        <v>49</v>
      </c>
      <c r="G1096">
        <f t="shared" si="1128"/>
        <v>1430715</v>
      </c>
      <c r="H1096">
        <f t="shared" si="1129"/>
        <v>35</v>
      </c>
      <c r="I1096">
        <f t="shared" si="1129"/>
        <v>1327090</v>
      </c>
      <c r="J1096">
        <f t="shared" si="1130"/>
        <v>44</v>
      </c>
      <c r="K1096">
        <f t="shared" si="1130"/>
        <v>1288845</v>
      </c>
    </row>
    <row r="1097" spans="1:11" x14ac:dyDescent="0.25">
      <c r="A1097" s="1">
        <v>41635</v>
      </c>
      <c r="B1097">
        <v>43</v>
      </c>
      <c r="C1097">
        <v>805178</v>
      </c>
      <c r="D1097">
        <f t="shared" si="1066"/>
        <v>36</v>
      </c>
      <c r="E1097">
        <f t="shared" si="1067"/>
        <v>994612</v>
      </c>
      <c r="F1097">
        <f t="shared" si="1128"/>
        <v>40</v>
      </c>
      <c r="G1097">
        <f t="shared" si="1128"/>
        <v>1286169</v>
      </c>
      <c r="H1097">
        <f t="shared" si="1129"/>
        <v>49</v>
      </c>
      <c r="I1097">
        <f t="shared" si="1129"/>
        <v>1430715</v>
      </c>
      <c r="J1097">
        <f t="shared" si="1130"/>
        <v>35</v>
      </c>
      <c r="K1097">
        <f t="shared" si="1130"/>
        <v>1327090</v>
      </c>
    </row>
    <row r="1098" spans="1:11" x14ac:dyDescent="0.25">
      <c r="A1098" s="1">
        <v>41636</v>
      </c>
      <c r="B1098">
        <v>32</v>
      </c>
      <c r="C1098">
        <v>610842</v>
      </c>
      <c r="D1098">
        <f t="shared" ref="D1098:D1161" si="1131">B1097</f>
        <v>43</v>
      </c>
      <c r="E1098">
        <f t="shared" ref="E1098:E1161" si="1132">C1097</f>
        <v>805178</v>
      </c>
      <c r="F1098">
        <f t="shared" ref="F1098:G1100" si="1133">B1096</f>
        <v>36</v>
      </c>
      <c r="G1098">
        <f t="shared" si="1133"/>
        <v>994612</v>
      </c>
      <c r="H1098">
        <f t="shared" ref="H1098:I1100" si="1134">B1095</f>
        <v>40</v>
      </c>
      <c r="I1098">
        <f t="shared" si="1134"/>
        <v>1286169</v>
      </c>
      <c r="J1098">
        <f t="shared" ref="J1098:K1100" si="1135">B1094</f>
        <v>49</v>
      </c>
      <c r="K1098">
        <f t="shared" si="1135"/>
        <v>1430715</v>
      </c>
    </row>
    <row r="1099" spans="1:11" x14ac:dyDescent="0.25">
      <c r="A1099" s="1">
        <v>41637</v>
      </c>
      <c r="B1099">
        <v>35</v>
      </c>
      <c r="C1099">
        <v>584945</v>
      </c>
      <c r="D1099">
        <f t="shared" si="1131"/>
        <v>32</v>
      </c>
      <c r="E1099">
        <f t="shared" si="1132"/>
        <v>610842</v>
      </c>
      <c r="F1099">
        <f t="shared" si="1133"/>
        <v>43</v>
      </c>
      <c r="G1099">
        <f t="shared" si="1133"/>
        <v>805178</v>
      </c>
      <c r="H1099">
        <f t="shared" si="1134"/>
        <v>36</v>
      </c>
      <c r="I1099">
        <f t="shared" si="1134"/>
        <v>994612</v>
      </c>
      <c r="J1099">
        <f t="shared" si="1135"/>
        <v>40</v>
      </c>
      <c r="K1099">
        <f t="shared" si="1135"/>
        <v>1286169</v>
      </c>
    </row>
    <row r="1100" spans="1:11" x14ac:dyDescent="0.25">
      <c r="A1100" s="1">
        <v>41638</v>
      </c>
      <c r="B1100">
        <v>21</v>
      </c>
      <c r="C1100">
        <v>476291</v>
      </c>
      <c r="D1100">
        <f t="shared" si="1131"/>
        <v>35</v>
      </c>
      <c r="E1100">
        <f t="shared" si="1132"/>
        <v>584945</v>
      </c>
      <c r="F1100">
        <f t="shared" si="1133"/>
        <v>32</v>
      </c>
      <c r="G1100">
        <f t="shared" si="1133"/>
        <v>610842</v>
      </c>
      <c r="H1100">
        <f t="shared" si="1134"/>
        <v>43</v>
      </c>
      <c r="I1100">
        <f t="shared" si="1134"/>
        <v>805178</v>
      </c>
      <c r="J1100">
        <f t="shared" si="1135"/>
        <v>36</v>
      </c>
      <c r="K1100">
        <f t="shared" si="1135"/>
        <v>994612</v>
      </c>
    </row>
    <row r="1101" spans="1:11" x14ac:dyDescent="0.25">
      <c r="A1101" s="1">
        <v>41639</v>
      </c>
      <c r="B1101">
        <v>26</v>
      </c>
      <c r="C1101">
        <v>584504</v>
      </c>
      <c r="D1101">
        <f t="shared" si="1131"/>
        <v>21</v>
      </c>
      <c r="E1101">
        <f t="shared" si="1132"/>
        <v>476291</v>
      </c>
      <c r="F1101">
        <f t="shared" ref="F1101:G1103" si="1136">B1099</f>
        <v>35</v>
      </c>
      <c r="G1101">
        <f t="shared" si="1136"/>
        <v>584945</v>
      </c>
      <c r="H1101">
        <f t="shared" ref="H1101:I1103" si="1137">B1098</f>
        <v>32</v>
      </c>
      <c r="I1101">
        <f t="shared" si="1137"/>
        <v>610842</v>
      </c>
      <c r="J1101">
        <f t="shared" ref="J1101:K1103" si="1138">B1097</f>
        <v>43</v>
      </c>
      <c r="K1101">
        <f t="shared" si="1138"/>
        <v>805178</v>
      </c>
    </row>
    <row r="1102" spans="1:11" x14ac:dyDescent="0.25">
      <c r="A1102" s="1">
        <v>41640</v>
      </c>
      <c r="B1102">
        <v>23</v>
      </c>
      <c r="C1102">
        <v>514002</v>
      </c>
      <c r="D1102">
        <f t="shared" si="1131"/>
        <v>26</v>
      </c>
      <c r="E1102">
        <f t="shared" si="1132"/>
        <v>584504</v>
      </c>
      <c r="F1102">
        <f t="shared" si="1136"/>
        <v>21</v>
      </c>
      <c r="G1102">
        <f t="shared" si="1136"/>
        <v>476291</v>
      </c>
      <c r="H1102">
        <f t="shared" si="1137"/>
        <v>35</v>
      </c>
      <c r="I1102">
        <f t="shared" si="1137"/>
        <v>584945</v>
      </c>
      <c r="J1102">
        <f t="shared" si="1138"/>
        <v>32</v>
      </c>
      <c r="K1102">
        <f t="shared" si="1138"/>
        <v>610842</v>
      </c>
    </row>
    <row r="1103" spans="1:11" x14ac:dyDescent="0.25">
      <c r="A1103" s="1">
        <v>41641</v>
      </c>
      <c r="B1103">
        <v>34</v>
      </c>
      <c r="C1103">
        <v>575893</v>
      </c>
      <c r="D1103">
        <f t="shared" si="1131"/>
        <v>23</v>
      </c>
      <c r="E1103">
        <f t="shared" si="1132"/>
        <v>514002</v>
      </c>
      <c r="F1103">
        <f t="shared" si="1136"/>
        <v>26</v>
      </c>
      <c r="G1103">
        <f t="shared" si="1136"/>
        <v>584504</v>
      </c>
      <c r="H1103">
        <f t="shared" si="1137"/>
        <v>21</v>
      </c>
      <c r="I1103">
        <f t="shared" si="1137"/>
        <v>476291</v>
      </c>
      <c r="J1103">
        <f t="shared" si="1138"/>
        <v>35</v>
      </c>
      <c r="K1103">
        <f t="shared" si="1138"/>
        <v>584945</v>
      </c>
    </row>
    <row r="1104" spans="1:11" x14ac:dyDescent="0.25">
      <c r="A1104" s="1">
        <v>41642</v>
      </c>
      <c r="B1104">
        <v>41</v>
      </c>
      <c r="C1104">
        <v>720427</v>
      </c>
      <c r="D1104">
        <f t="shared" si="1131"/>
        <v>34</v>
      </c>
      <c r="E1104">
        <f t="shared" si="1132"/>
        <v>575893</v>
      </c>
      <c r="F1104">
        <f t="shared" ref="F1104:G1106" si="1139">B1102</f>
        <v>23</v>
      </c>
      <c r="G1104">
        <f t="shared" si="1139"/>
        <v>514002</v>
      </c>
      <c r="H1104">
        <f t="shared" ref="H1104:I1106" si="1140">B1101</f>
        <v>26</v>
      </c>
      <c r="I1104">
        <f t="shared" si="1140"/>
        <v>584504</v>
      </c>
      <c r="J1104">
        <f t="shared" ref="J1104:K1106" si="1141">B1100</f>
        <v>21</v>
      </c>
      <c r="K1104">
        <f t="shared" si="1141"/>
        <v>476291</v>
      </c>
    </row>
    <row r="1105" spans="1:11" x14ac:dyDescent="0.25">
      <c r="A1105" s="1">
        <v>41643</v>
      </c>
      <c r="B1105">
        <v>44</v>
      </c>
      <c r="C1105">
        <v>788030</v>
      </c>
      <c r="D1105">
        <f t="shared" si="1131"/>
        <v>41</v>
      </c>
      <c r="E1105">
        <f t="shared" si="1132"/>
        <v>720427</v>
      </c>
      <c r="F1105">
        <f t="shared" si="1139"/>
        <v>34</v>
      </c>
      <c r="G1105">
        <f t="shared" si="1139"/>
        <v>575893</v>
      </c>
      <c r="H1105">
        <f t="shared" si="1140"/>
        <v>23</v>
      </c>
      <c r="I1105">
        <f t="shared" si="1140"/>
        <v>514002</v>
      </c>
      <c r="J1105">
        <f t="shared" si="1141"/>
        <v>26</v>
      </c>
      <c r="K1105">
        <f t="shared" si="1141"/>
        <v>584504</v>
      </c>
    </row>
    <row r="1106" spans="1:11" x14ac:dyDescent="0.25">
      <c r="A1106" s="1">
        <v>41644</v>
      </c>
      <c r="B1106">
        <v>56</v>
      </c>
      <c r="C1106">
        <v>1185203</v>
      </c>
      <c r="D1106">
        <f t="shared" si="1131"/>
        <v>44</v>
      </c>
      <c r="E1106">
        <f t="shared" si="1132"/>
        <v>788030</v>
      </c>
      <c r="F1106">
        <f t="shared" si="1139"/>
        <v>41</v>
      </c>
      <c r="G1106">
        <f t="shared" si="1139"/>
        <v>720427</v>
      </c>
      <c r="H1106">
        <f t="shared" si="1140"/>
        <v>34</v>
      </c>
      <c r="I1106">
        <f t="shared" si="1140"/>
        <v>575893</v>
      </c>
      <c r="J1106">
        <f t="shared" si="1141"/>
        <v>23</v>
      </c>
      <c r="K1106">
        <f t="shared" si="1141"/>
        <v>514002</v>
      </c>
    </row>
    <row r="1107" spans="1:11" x14ac:dyDescent="0.25">
      <c r="A1107" s="1">
        <v>41645</v>
      </c>
      <c r="B1107">
        <v>52</v>
      </c>
      <c r="C1107">
        <v>1378763</v>
      </c>
      <c r="D1107">
        <f t="shared" si="1131"/>
        <v>56</v>
      </c>
      <c r="E1107">
        <f t="shared" si="1132"/>
        <v>1185203</v>
      </c>
      <c r="F1107">
        <f t="shared" ref="F1107:G1109" si="1142">B1105</f>
        <v>44</v>
      </c>
      <c r="G1107">
        <f t="shared" si="1142"/>
        <v>788030</v>
      </c>
      <c r="H1107">
        <f t="shared" ref="H1107:I1109" si="1143">B1104</f>
        <v>41</v>
      </c>
      <c r="I1107">
        <f t="shared" si="1143"/>
        <v>720427</v>
      </c>
      <c r="J1107">
        <f t="shared" ref="J1107:K1109" si="1144">B1103</f>
        <v>34</v>
      </c>
      <c r="K1107">
        <f t="shared" si="1144"/>
        <v>575893</v>
      </c>
    </row>
    <row r="1108" spans="1:11" x14ac:dyDescent="0.25">
      <c r="A1108" s="1">
        <v>41646</v>
      </c>
      <c r="B1108">
        <v>53</v>
      </c>
      <c r="C1108">
        <v>1253291</v>
      </c>
      <c r="D1108">
        <f t="shared" si="1131"/>
        <v>52</v>
      </c>
      <c r="E1108">
        <f t="shared" si="1132"/>
        <v>1378763</v>
      </c>
      <c r="F1108">
        <f t="shared" si="1142"/>
        <v>56</v>
      </c>
      <c r="G1108">
        <f t="shared" si="1142"/>
        <v>1185203</v>
      </c>
      <c r="H1108">
        <f t="shared" si="1143"/>
        <v>44</v>
      </c>
      <c r="I1108">
        <f t="shared" si="1143"/>
        <v>788030</v>
      </c>
      <c r="J1108">
        <f t="shared" si="1144"/>
        <v>41</v>
      </c>
      <c r="K1108">
        <f t="shared" si="1144"/>
        <v>720427</v>
      </c>
    </row>
    <row r="1109" spans="1:11" x14ac:dyDescent="0.25">
      <c r="A1109" s="1">
        <v>41647</v>
      </c>
      <c r="B1109">
        <v>24</v>
      </c>
      <c r="C1109">
        <v>1126685</v>
      </c>
      <c r="D1109">
        <f t="shared" si="1131"/>
        <v>53</v>
      </c>
      <c r="E1109">
        <f t="shared" si="1132"/>
        <v>1253291</v>
      </c>
      <c r="F1109">
        <f t="shared" si="1142"/>
        <v>52</v>
      </c>
      <c r="G1109">
        <f t="shared" si="1142"/>
        <v>1378763</v>
      </c>
      <c r="H1109">
        <f t="shared" si="1143"/>
        <v>56</v>
      </c>
      <c r="I1109">
        <f t="shared" si="1143"/>
        <v>1185203</v>
      </c>
      <c r="J1109">
        <f t="shared" si="1144"/>
        <v>44</v>
      </c>
      <c r="K1109">
        <f t="shared" si="1144"/>
        <v>788030</v>
      </c>
    </row>
    <row r="1110" spans="1:11" x14ac:dyDescent="0.25">
      <c r="A1110" s="1">
        <v>41648</v>
      </c>
      <c r="B1110">
        <v>24</v>
      </c>
      <c r="C1110">
        <v>1239584</v>
      </c>
      <c r="D1110">
        <f t="shared" si="1131"/>
        <v>24</v>
      </c>
      <c r="E1110">
        <f t="shared" si="1132"/>
        <v>1126685</v>
      </c>
      <c r="F1110">
        <f t="shared" ref="F1110:G1112" si="1145">B1108</f>
        <v>53</v>
      </c>
      <c r="G1110">
        <f t="shared" si="1145"/>
        <v>1253291</v>
      </c>
      <c r="H1110">
        <f t="shared" ref="H1110:I1112" si="1146">B1107</f>
        <v>52</v>
      </c>
      <c r="I1110">
        <f t="shared" si="1146"/>
        <v>1378763</v>
      </c>
      <c r="J1110">
        <f t="shared" ref="J1110:K1112" si="1147">B1106</f>
        <v>56</v>
      </c>
      <c r="K1110">
        <f t="shared" si="1147"/>
        <v>1185203</v>
      </c>
    </row>
    <row r="1111" spans="1:11" x14ac:dyDescent="0.25">
      <c r="A1111" s="1">
        <v>41649</v>
      </c>
      <c r="B1111">
        <v>15</v>
      </c>
      <c r="C1111">
        <v>1428601</v>
      </c>
      <c r="D1111">
        <f t="shared" si="1131"/>
        <v>24</v>
      </c>
      <c r="E1111">
        <f t="shared" si="1132"/>
        <v>1239584</v>
      </c>
      <c r="F1111">
        <f t="shared" si="1145"/>
        <v>24</v>
      </c>
      <c r="G1111">
        <f t="shared" si="1145"/>
        <v>1126685</v>
      </c>
      <c r="H1111">
        <f t="shared" si="1146"/>
        <v>53</v>
      </c>
      <c r="I1111">
        <f t="shared" si="1146"/>
        <v>1253291</v>
      </c>
      <c r="J1111">
        <f t="shared" si="1147"/>
        <v>52</v>
      </c>
      <c r="K1111">
        <f t="shared" si="1147"/>
        <v>1378763</v>
      </c>
    </row>
    <row r="1112" spans="1:11" x14ac:dyDescent="0.25">
      <c r="A1112" s="1">
        <v>41650</v>
      </c>
      <c r="B1112">
        <v>18</v>
      </c>
      <c r="C1112">
        <v>1513717</v>
      </c>
      <c r="D1112">
        <f t="shared" si="1131"/>
        <v>15</v>
      </c>
      <c r="E1112">
        <f t="shared" si="1132"/>
        <v>1428601</v>
      </c>
      <c r="F1112">
        <f t="shared" si="1145"/>
        <v>24</v>
      </c>
      <c r="G1112">
        <f t="shared" si="1145"/>
        <v>1239584</v>
      </c>
      <c r="H1112">
        <f t="shared" si="1146"/>
        <v>24</v>
      </c>
      <c r="I1112">
        <f t="shared" si="1146"/>
        <v>1126685</v>
      </c>
      <c r="J1112">
        <f t="shared" si="1147"/>
        <v>53</v>
      </c>
      <c r="K1112">
        <f t="shared" si="1147"/>
        <v>1253291</v>
      </c>
    </row>
    <row r="1113" spans="1:11" x14ac:dyDescent="0.25">
      <c r="A1113" s="1">
        <v>41651</v>
      </c>
      <c r="B1113">
        <v>28</v>
      </c>
      <c r="C1113">
        <v>1503738</v>
      </c>
      <c r="D1113">
        <f t="shared" si="1131"/>
        <v>18</v>
      </c>
      <c r="E1113">
        <f t="shared" si="1132"/>
        <v>1513717</v>
      </c>
      <c r="F1113">
        <f t="shared" ref="F1113:G1115" si="1148">B1111</f>
        <v>15</v>
      </c>
      <c r="G1113">
        <f t="shared" si="1148"/>
        <v>1428601</v>
      </c>
      <c r="H1113">
        <f t="shared" ref="H1113:I1115" si="1149">B1110</f>
        <v>24</v>
      </c>
      <c r="I1113">
        <f t="shared" si="1149"/>
        <v>1239584</v>
      </c>
      <c r="J1113">
        <f t="shared" ref="J1113:K1115" si="1150">B1109</f>
        <v>24</v>
      </c>
      <c r="K1113">
        <f t="shared" si="1150"/>
        <v>1126685</v>
      </c>
    </row>
    <row r="1114" spans="1:11" x14ac:dyDescent="0.25">
      <c r="A1114" s="1">
        <v>41652</v>
      </c>
      <c r="B1114">
        <v>29</v>
      </c>
      <c r="C1114">
        <v>1435091</v>
      </c>
      <c r="D1114">
        <f t="shared" si="1131"/>
        <v>28</v>
      </c>
      <c r="E1114">
        <f t="shared" si="1132"/>
        <v>1503738</v>
      </c>
      <c r="F1114">
        <f t="shared" si="1148"/>
        <v>18</v>
      </c>
      <c r="G1114">
        <f t="shared" si="1148"/>
        <v>1513717</v>
      </c>
      <c r="H1114">
        <f t="shared" si="1149"/>
        <v>15</v>
      </c>
      <c r="I1114">
        <f t="shared" si="1149"/>
        <v>1428601</v>
      </c>
      <c r="J1114">
        <f t="shared" si="1150"/>
        <v>24</v>
      </c>
      <c r="K1114">
        <f t="shared" si="1150"/>
        <v>1239584</v>
      </c>
    </row>
    <row r="1115" spans="1:11" x14ac:dyDescent="0.25">
      <c r="A1115" s="1">
        <v>41653</v>
      </c>
      <c r="B1115">
        <v>28</v>
      </c>
      <c r="C1115">
        <v>1215724</v>
      </c>
      <c r="D1115">
        <f t="shared" si="1131"/>
        <v>29</v>
      </c>
      <c r="E1115">
        <f t="shared" si="1132"/>
        <v>1435091</v>
      </c>
      <c r="F1115">
        <f t="shared" si="1148"/>
        <v>28</v>
      </c>
      <c r="G1115">
        <f t="shared" si="1148"/>
        <v>1503738</v>
      </c>
      <c r="H1115">
        <f t="shared" si="1149"/>
        <v>18</v>
      </c>
      <c r="I1115">
        <f t="shared" si="1149"/>
        <v>1513717</v>
      </c>
      <c r="J1115">
        <f t="shared" si="1150"/>
        <v>15</v>
      </c>
      <c r="K1115">
        <f t="shared" si="1150"/>
        <v>1428601</v>
      </c>
    </row>
    <row r="1116" spans="1:11" x14ac:dyDescent="0.25">
      <c r="A1116" s="1">
        <v>41654</v>
      </c>
      <c r="B1116">
        <v>22</v>
      </c>
      <c r="C1116">
        <v>1102563</v>
      </c>
      <c r="D1116">
        <f t="shared" si="1131"/>
        <v>28</v>
      </c>
      <c r="E1116">
        <f t="shared" si="1132"/>
        <v>1215724</v>
      </c>
      <c r="F1116">
        <f t="shared" ref="F1116:G1118" si="1151">B1114</f>
        <v>29</v>
      </c>
      <c r="G1116">
        <f t="shared" si="1151"/>
        <v>1435091</v>
      </c>
      <c r="H1116">
        <f t="shared" ref="H1116:I1118" si="1152">B1113</f>
        <v>28</v>
      </c>
      <c r="I1116">
        <f t="shared" si="1152"/>
        <v>1503738</v>
      </c>
      <c r="J1116">
        <f t="shared" ref="J1116:K1118" si="1153">B1112</f>
        <v>18</v>
      </c>
      <c r="K1116">
        <f t="shared" si="1153"/>
        <v>1513717</v>
      </c>
    </row>
    <row r="1117" spans="1:11" x14ac:dyDescent="0.25">
      <c r="A1117" s="1">
        <v>41655</v>
      </c>
      <c r="B1117">
        <v>29</v>
      </c>
      <c r="C1117">
        <v>940090</v>
      </c>
      <c r="D1117">
        <f t="shared" si="1131"/>
        <v>22</v>
      </c>
      <c r="E1117">
        <f t="shared" si="1132"/>
        <v>1102563</v>
      </c>
      <c r="F1117">
        <f t="shared" si="1151"/>
        <v>28</v>
      </c>
      <c r="G1117">
        <f t="shared" si="1151"/>
        <v>1215724</v>
      </c>
      <c r="H1117">
        <f t="shared" si="1152"/>
        <v>29</v>
      </c>
      <c r="I1117">
        <f t="shared" si="1152"/>
        <v>1435091</v>
      </c>
      <c r="J1117">
        <f t="shared" si="1153"/>
        <v>28</v>
      </c>
      <c r="K1117">
        <f t="shared" si="1153"/>
        <v>1503738</v>
      </c>
    </row>
    <row r="1118" spans="1:11" x14ac:dyDescent="0.25">
      <c r="A1118" s="1">
        <v>41656</v>
      </c>
      <c r="B1118">
        <v>35</v>
      </c>
      <c r="C1118">
        <v>861419</v>
      </c>
      <c r="D1118">
        <f t="shared" si="1131"/>
        <v>29</v>
      </c>
      <c r="E1118">
        <f t="shared" si="1132"/>
        <v>940090</v>
      </c>
      <c r="F1118">
        <f t="shared" si="1151"/>
        <v>22</v>
      </c>
      <c r="G1118">
        <f t="shared" si="1151"/>
        <v>1102563</v>
      </c>
      <c r="H1118">
        <f t="shared" si="1152"/>
        <v>28</v>
      </c>
      <c r="I1118">
        <f t="shared" si="1152"/>
        <v>1215724</v>
      </c>
      <c r="J1118">
        <f t="shared" si="1153"/>
        <v>29</v>
      </c>
      <c r="K1118">
        <f t="shared" si="1153"/>
        <v>1435091</v>
      </c>
    </row>
    <row r="1119" spans="1:11" x14ac:dyDescent="0.25">
      <c r="A1119" s="1">
        <v>41657</v>
      </c>
      <c r="B1119">
        <v>45</v>
      </c>
      <c r="C1119">
        <v>963064</v>
      </c>
      <c r="D1119">
        <f t="shared" si="1131"/>
        <v>35</v>
      </c>
      <c r="E1119">
        <f t="shared" si="1132"/>
        <v>861419</v>
      </c>
      <c r="F1119">
        <f t="shared" ref="F1119:G1121" si="1154">B1117</f>
        <v>29</v>
      </c>
      <c r="G1119">
        <f t="shared" si="1154"/>
        <v>940090</v>
      </c>
      <c r="H1119">
        <f t="shared" ref="H1119:I1121" si="1155">B1116</f>
        <v>22</v>
      </c>
      <c r="I1119">
        <f t="shared" si="1155"/>
        <v>1102563</v>
      </c>
      <c r="J1119">
        <f t="shared" ref="J1119:K1121" si="1156">B1115</f>
        <v>28</v>
      </c>
      <c r="K1119">
        <f t="shared" si="1156"/>
        <v>1215724</v>
      </c>
    </row>
    <row r="1120" spans="1:11" x14ac:dyDescent="0.25">
      <c r="A1120" s="1">
        <v>41658</v>
      </c>
      <c r="B1120">
        <v>55</v>
      </c>
      <c r="C1120">
        <v>732615</v>
      </c>
      <c r="D1120">
        <f t="shared" si="1131"/>
        <v>45</v>
      </c>
      <c r="E1120">
        <f t="shared" si="1132"/>
        <v>963064</v>
      </c>
      <c r="F1120">
        <f t="shared" si="1154"/>
        <v>35</v>
      </c>
      <c r="G1120">
        <f t="shared" si="1154"/>
        <v>861419</v>
      </c>
      <c r="H1120">
        <f t="shared" si="1155"/>
        <v>29</v>
      </c>
      <c r="I1120">
        <f t="shared" si="1155"/>
        <v>940090</v>
      </c>
      <c r="J1120">
        <f t="shared" si="1156"/>
        <v>22</v>
      </c>
      <c r="K1120">
        <f t="shared" si="1156"/>
        <v>1102563</v>
      </c>
    </row>
    <row r="1121" spans="1:11" x14ac:dyDescent="0.25">
      <c r="A1121" s="1">
        <v>41659</v>
      </c>
      <c r="B1121">
        <v>56</v>
      </c>
      <c r="C1121">
        <v>774723</v>
      </c>
      <c r="D1121">
        <f t="shared" si="1131"/>
        <v>55</v>
      </c>
      <c r="E1121">
        <f t="shared" si="1132"/>
        <v>732615</v>
      </c>
      <c r="F1121">
        <f t="shared" si="1154"/>
        <v>45</v>
      </c>
      <c r="G1121">
        <f t="shared" si="1154"/>
        <v>963064</v>
      </c>
      <c r="H1121">
        <f t="shared" si="1155"/>
        <v>35</v>
      </c>
      <c r="I1121">
        <f t="shared" si="1155"/>
        <v>861419</v>
      </c>
      <c r="J1121">
        <f t="shared" si="1156"/>
        <v>29</v>
      </c>
      <c r="K1121">
        <f t="shared" si="1156"/>
        <v>940090</v>
      </c>
    </row>
    <row r="1122" spans="1:11" x14ac:dyDescent="0.25">
      <c r="A1122" s="1">
        <v>41660</v>
      </c>
      <c r="B1122">
        <v>44</v>
      </c>
      <c r="C1122">
        <v>995673</v>
      </c>
      <c r="D1122">
        <f t="shared" si="1131"/>
        <v>56</v>
      </c>
      <c r="E1122">
        <f t="shared" si="1132"/>
        <v>774723</v>
      </c>
      <c r="F1122">
        <f t="shared" ref="F1122:G1124" si="1157">B1120</f>
        <v>55</v>
      </c>
      <c r="G1122">
        <f t="shared" si="1157"/>
        <v>732615</v>
      </c>
      <c r="H1122">
        <f t="shared" ref="H1122:I1124" si="1158">B1119</f>
        <v>45</v>
      </c>
      <c r="I1122">
        <f t="shared" si="1158"/>
        <v>963064</v>
      </c>
      <c r="J1122">
        <f t="shared" ref="J1122:K1124" si="1159">B1118</f>
        <v>35</v>
      </c>
      <c r="K1122">
        <f t="shared" si="1159"/>
        <v>861419</v>
      </c>
    </row>
    <row r="1123" spans="1:11" x14ac:dyDescent="0.25">
      <c r="A1123" s="1">
        <v>41661</v>
      </c>
      <c r="B1123">
        <v>47</v>
      </c>
      <c r="C1123">
        <v>1090215</v>
      </c>
      <c r="D1123">
        <f t="shared" si="1131"/>
        <v>44</v>
      </c>
      <c r="E1123">
        <f t="shared" si="1132"/>
        <v>995673</v>
      </c>
      <c r="F1123">
        <f t="shared" si="1157"/>
        <v>56</v>
      </c>
      <c r="G1123">
        <f t="shared" si="1157"/>
        <v>774723</v>
      </c>
      <c r="H1123">
        <f t="shared" si="1158"/>
        <v>55</v>
      </c>
      <c r="I1123">
        <f t="shared" si="1158"/>
        <v>732615</v>
      </c>
      <c r="J1123">
        <f t="shared" si="1159"/>
        <v>45</v>
      </c>
      <c r="K1123">
        <f t="shared" si="1159"/>
        <v>963064</v>
      </c>
    </row>
    <row r="1124" spans="1:11" x14ac:dyDescent="0.25">
      <c r="A1124" s="1">
        <v>41662</v>
      </c>
      <c r="B1124">
        <v>30</v>
      </c>
      <c r="C1124">
        <v>1101892</v>
      </c>
      <c r="D1124">
        <f t="shared" si="1131"/>
        <v>47</v>
      </c>
      <c r="E1124">
        <f t="shared" si="1132"/>
        <v>1090215</v>
      </c>
      <c r="F1124">
        <f t="shared" si="1157"/>
        <v>44</v>
      </c>
      <c r="G1124">
        <f t="shared" si="1157"/>
        <v>995673</v>
      </c>
      <c r="H1124">
        <f t="shared" si="1158"/>
        <v>56</v>
      </c>
      <c r="I1124">
        <f t="shared" si="1158"/>
        <v>774723</v>
      </c>
      <c r="J1124">
        <f t="shared" si="1159"/>
        <v>55</v>
      </c>
      <c r="K1124">
        <f t="shared" si="1159"/>
        <v>732615</v>
      </c>
    </row>
    <row r="1125" spans="1:11" x14ac:dyDescent="0.25">
      <c r="A1125" s="1">
        <v>41663</v>
      </c>
      <c r="B1125">
        <v>38</v>
      </c>
      <c r="C1125">
        <v>1015549</v>
      </c>
      <c r="D1125">
        <f t="shared" si="1131"/>
        <v>30</v>
      </c>
      <c r="E1125">
        <f t="shared" si="1132"/>
        <v>1101892</v>
      </c>
      <c r="F1125">
        <f t="shared" ref="F1125:G1127" si="1160">B1123</f>
        <v>47</v>
      </c>
      <c r="G1125">
        <f t="shared" si="1160"/>
        <v>1090215</v>
      </c>
      <c r="H1125">
        <f t="shared" ref="H1125:I1127" si="1161">B1122</f>
        <v>44</v>
      </c>
      <c r="I1125">
        <f t="shared" si="1161"/>
        <v>995673</v>
      </c>
      <c r="J1125">
        <f t="shared" ref="J1125:K1127" si="1162">B1121</f>
        <v>56</v>
      </c>
      <c r="K1125">
        <f t="shared" si="1162"/>
        <v>774723</v>
      </c>
    </row>
    <row r="1126" spans="1:11" x14ac:dyDescent="0.25">
      <c r="A1126" s="1">
        <v>41664</v>
      </c>
      <c r="B1126">
        <v>44</v>
      </c>
      <c r="C1126">
        <v>719349</v>
      </c>
      <c r="D1126">
        <f t="shared" si="1131"/>
        <v>38</v>
      </c>
      <c r="E1126">
        <f t="shared" si="1132"/>
        <v>1015549</v>
      </c>
      <c r="F1126">
        <f t="shared" si="1160"/>
        <v>30</v>
      </c>
      <c r="G1126">
        <f t="shared" si="1160"/>
        <v>1101892</v>
      </c>
      <c r="H1126">
        <f t="shared" si="1161"/>
        <v>47</v>
      </c>
      <c r="I1126">
        <f t="shared" si="1161"/>
        <v>1090215</v>
      </c>
      <c r="J1126">
        <f t="shared" si="1162"/>
        <v>44</v>
      </c>
      <c r="K1126">
        <f t="shared" si="1162"/>
        <v>995673</v>
      </c>
    </row>
    <row r="1127" spans="1:11" x14ac:dyDescent="0.25">
      <c r="A1127" s="1">
        <v>41665</v>
      </c>
      <c r="B1127">
        <v>47</v>
      </c>
      <c r="C1127">
        <v>647637</v>
      </c>
      <c r="D1127">
        <f t="shared" si="1131"/>
        <v>44</v>
      </c>
      <c r="E1127">
        <f t="shared" si="1132"/>
        <v>719349</v>
      </c>
      <c r="F1127">
        <f t="shared" si="1160"/>
        <v>38</v>
      </c>
      <c r="G1127">
        <f t="shared" si="1160"/>
        <v>1015549</v>
      </c>
      <c r="H1127">
        <f t="shared" si="1161"/>
        <v>30</v>
      </c>
      <c r="I1127">
        <f t="shared" si="1161"/>
        <v>1101892</v>
      </c>
      <c r="J1127">
        <f t="shared" si="1162"/>
        <v>47</v>
      </c>
      <c r="K1127">
        <f t="shared" si="1162"/>
        <v>1090215</v>
      </c>
    </row>
    <row r="1128" spans="1:11" x14ac:dyDescent="0.25">
      <c r="A1128" s="1">
        <v>41666</v>
      </c>
      <c r="B1128">
        <v>40</v>
      </c>
      <c r="C1128">
        <v>880489</v>
      </c>
      <c r="D1128">
        <f t="shared" si="1131"/>
        <v>47</v>
      </c>
      <c r="E1128">
        <f t="shared" si="1132"/>
        <v>647637</v>
      </c>
      <c r="F1128">
        <f t="shared" ref="F1128:G1130" si="1163">B1126</f>
        <v>44</v>
      </c>
      <c r="G1128">
        <f t="shared" si="1163"/>
        <v>719349</v>
      </c>
      <c r="H1128">
        <f t="shared" ref="H1128:I1130" si="1164">B1125</f>
        <v>38</v>
      </c>
      <c r="I1128">
        <f t="shared" si="1164"/>
        <v>1015549</v>
      </c>
      <c r="J1128">
        <f t="shared" ref="J1128:K1130" si="1165">B1124</f>
        <v>30</v>
      </c>
      <c r="K1128">
        <f t="shared" si="1165"/>
        <v>1101892</v>
      </c>
    </row>
    <row r="1129" spans="1:11" x14ac:dyDescent="0.25">
      <c r="A1129" s="1">
        <v>41667</v>
      </c>
      <c r="B1129">
        <v>47</v>
      </c>
      <c r="C1129">
        <v>1039816</v>
      </c>
      <c r="D1129">
        <f t="shared" si="1131"/>
        <v>40</v>
      </c>
      <c r="E1129">
        <f t="shared" si="1132"/>
        <v>880489</v>
      </c>
      <c r="F1129">
        <f t="shared" si="1163"/>
        <v>47</v>
      </c>
      <c r="G1129">
        <f t="shared" si="1163"/>
        <v>647637</v>
      </c>
      <c r="H1129">
        <f t="shared" si="1164"/>
        <v>44</v>
      </c>
      <c r="I1129">
        <f t="shared" si="1164"/>
        <v>719349</v>
      </c>
      <c r="J1129">
        <f t="shared" si="1165"/>
        <v>38</v>
      </c>
      <c r="K1129">
        <f t="shared" si="1165"/>
        <v>1015549</v>
      </c>
    </row>
    <row r="1130" spans="1:11" x14ac:dyDescent="0.25">
      <c r="A1130" s="1">
        <v>41668</v>
      </c>
      <c r="B1130">
        <v>67</v>
      </c>
      <c r="C1130">
        <v>889816</v>
      </c>
      <c r="D1130">
        <f t="shared" si="1131"/>
        <v>47</v>
      </c>
      <c r="E1130">
        <f t="shared" si="1132"/>
        <v>1039816</v>
      </c>
      <c r="F1130">
        <f t="shared" si="1163"/>
        <v>40</v>
      </c>
      <c r="G1130">
        <f t="shared" si="1163"/>
        <v>880489</v>
      </c>
      <c r="H1130">
        <f t="shared" si="1164"/>
        <v>47</v>
      </c>
      <c r="I1130">
        <f t="shared" si="1164"/>
        <v>647637</v>
      </c>
      <c r="J1130">
        <f t="shared" si="1165"/>
        <v>44</v>
      </c>
      <c r="K1130">
        <f t="shared" si="1165"/>
        <v>719349</v>
      </c>
    </row>
    <row r="1131" spans="1:11" x14ac:dyDescent="0.25">
      <c r="A1131" s="1">
        <v>41669</v>
      </c>
      <c r="B1131">
        <v>65</v>
      </c>
      <c r="C1131">
        <v>741871</v>
      </c>
      <c r="D1131">
        <f t="shared" si="1131"/>
        <v>67</v>
      </c>
      <c r="E1131">
        <f t="shared" si="1132"/>
        <v>889816</v>
      </c>
      <c r="F1131">
        <f t="shared" ref="F1131:G1133" si="1166">B1129</f>
        <v>47</v>
      </c>
      <c r="G1131">
        <f t="shared" si="1166"/>
        <v>1039816</v>
      </c>
      <c r="H1131">
        <f t="shared" ref="H1131:I1133" si="1167">B1128</f>
        <v>40</v>
      </c>
      <c r="I1131">
        <f t="shared" si="1167"/>
        <v>880489</v>
      </c>
      <c r="J1131">
        <f t="shared" ref="J1131:K1133" si="1168">B1127</f>
        <v>47</v>
      </c>
      <c r="K1131">
        <f t="shared" si="1168"/>
        <v>647637</v>
      </c>
    </row>
    <row r="1132" spans="1:11" x14ac:dyDescent="0.25">
      <c r="A1132" s="1">
        <v>41670</v>
      </c>
      <c r="B1132">
        <v>66</v>
      </c>
      <c r="C1132">
        <v>628052</v>
      </c>
      <c r="D1132">
        <f t="shared" si="1131"/>
        <v>65</v>
      </c>
      <c r="E1132">
        <f t="shared" si="1132"/>
        <v>741871</v>
      </c>
      <c r="F1132">
        <f t="shared" si="1166"/>
        <v>67</v>
      </c>
      <c r="G1132">
        <f t="shared" si="1166"/>
        <v>889816</v>
      </c>
      <c r="H1132">
        <f t="shared" si="1167"/>
        <v>47</v>
      </c>
      <c r="I1132">
        <f t="shared" si="1167"/>
        <v>1039816</v>
      </c>
      <c r="J1132">
        <f t="shared" si="1168"/>
        <v>40</v>
      </c>
      <c r="K1132">
        <f t="shared" si="1168"/>
        <v>880489</v>
      </c>
    </row>
    <row r="1133" spans="1:11" x14ac:dyDescent="0.25">
      <c r="A1133" s="1">
        <v>41671</v>
      </c>
      <c r="B1133">
        <v>46</v>
      </c>
      <c r="C1133">
        <v>487126</v>
      </c>
      <c r="D1133">
        <f t="shared" si="1131"/>
        <v>66</v>
      </c>
      <c r="E1133">
        <f t="shared" si="1132"/>
        <v>628052</v>
      </c>
      <c r="F1133">
        <f t="shared" si="1166"/>
        <v>65</v>
      </c>
      <c r="G1133">
        <f t="shared" si="1166"/>
        <v>741871</v>
      </c>
      <c r="H1133">
        <f t="shared" si="1167"/>
        <v>67</v>
      </c>
      <c r="I1133">
        <f t="shared" si="1167"/>
        <v>889816</v>
      </c>
      <c r="J1133">
        <f t="shared" si="1168"/>
        <v>47</v>
      </c>
      <c r="K1133">
        <f t="shared" si="1168"/>
        <v>1039816</v>
      </c>
    </row>
    <row r="1134" spans="1:11" x14ac:dyDescent="0.25">
      <c r="A1134" s="1">
        <v>41672</v>
      </c>
      <c r="B1134">
        <v>34</v>
      </c>
      <c r="C1134">
        <v>430423</v>
      </c>
      <c r="D1134">
        <f t="shared" si="1131"/>
        <v>46</v>
      </c>
      <c r="E1134">
        <f t="shared" si="1132"/>
        <v>487126</v>
      </c>
      <c r="F1134">
        <f t="shared" ref="F1134:G1136" si="1169">B1132</f>
        <v>66</v>
      </c>
      <c r="G1134">
        <f t="shared" si="1169"/>
        <v>628052</v>
      </c>
      <c r="H1134">
        <f t="shared" ref="H1134:I1136" si="1170">B1131</f>
        <v>65</v>
      </c>
      <c r="I1134">
        <f t="shared" si="1170"/>
        <v>741871</v>
      </c>
      <c r="J1134">
        <f t="shared" ref="J1134:K1136" si="1171">B1130</f>
        <v>67</v>
      </c>
      <c r="K1134">
        <f t="shared" si="1171"/>
        <v>889816</v>
      </c>
    </row>
    <row r="1135" spans="1:11" x14ac:dyDescent="0.25">
      <c r="A1135" s="1">
        <v>41673</v>
      </c>
      <c r="B1135">
        <v>19</v>
      </c>
      <c r="C1135">
        <v>638827</v>
      </c>
      <c r="D1135">
        <f t="shared" si="1131"/>
        <v>34</v>
      </c>
      <c r="E1135">
        <f t="shared" si="1132"/>
        <v>430423</v>
      </c>
      <c r="F1135">
        <f t="shared" si="1169"/>
        <v>46</v>
      </c>
      <c r="G1135">
        <f t="shared" si="1169"/>
        <v>487126</v>
      </c>
      <c r="H1135">
        <f t="shared" si="1170"/>
        <v>66</v>
      </c>
      <c r="I1135">
        <f t="shared" si="1170"/>
        <v>628052</v>
      </c>
      <c r="J1135">
        <f t="shared" si="1171"/>
        <v>65</v>
      </c>
      <c r="K1135">
        <f t="shared" si="1171"/>
        <v>741871</v>
      </c>
    </row>
    <row r="1136" spans="1:11" x14ac:dyDescent="0.25">
      <c r="A1136" s="1">
        <v>41674</v>
      </c>
      <c r="B1136">
        <v>22</v>
      </c>
      <c r="C1136">
        <v>1062089</v>
      </c>
      <c r="D1136">
        <f t="shared" si="1131"/>
        <v>19</v>
      </c>
      <c r="E1136">
        <f t="shared" si="1132"/>
        <v>638827</v>
      </c>
      <c r="F1136">
        <f t="shared" si="1169"/>
        <v>34</v>
      </c>
      <c r="G1136">
        <f t="shared" si="1169"/>
        <v>430423</v>
      </c>
      <c r="H1136">
        <f t="shared" si="1170"/>
        <v>46</v>
      </c>
      <c r="I1136">
        <f t="shared" si="1170"/>
        <v>487126</v>
      </c>
      <c r="J1136">
        <f t="shared" si="1171"/>
        <v>66</v>
      </c>
      <c r="K1136">
        <f t="shared" si="1171"/>
        <v>628052</v>
      </c>
    </row>
    <row r="1137" spans="1:11" x14ac:dyDescent="0.25">
      <c r="A1137" s="1">
        <v>41675</v>
      </c>
      <c r="B1137">
        <v>27</v>
      </c>
      <c r="C1137">
        <v>1412597</v>
      </c>
      <c r="D1137">
        <f t="shared" si="1131"/>
        <v>22</v>
      </c>
      <c r="E1137">
        <f t="shared" si="1132"/>
        <v>1062089</v>
      </c>
      <c r="F1137">
        <f t="shared" ref="F1137:G1139" si="1172">B1135</f>
        <v>19</v>
      </c>
      <c r="G1137">
        <f t="shared" si="1172"/>
        <v>638827</v>
      </c>
      <c r="H1137">
        <f t="shared" ref="H1137:I1139" si="1173">B1134</f>
        <v>34</v>
      </c>
      <c r="I1137">
        <f t="shared" si="1173"/>
        <v>430423</v>
      </c>
      <c r="J1137">
        <f t="shared" ref="J1137:K1139" si="1174">B1133</f>
        <v>46</v>
      </c>
      <c r="K1137">
        <f t="shared" si="1174"/>
        <v>487126</v>
      </c>
    </row>
    <row r="1138" spans="1:11" x14ac:dyDescent="0.25">
      <c r="A1138" s="1">
        <v>41676</v>
      </c>
      <c r="B1138">
        <v>30</v>
      </c>
      <c r="C1138">
        <v>1603516</v>
      </c>
      <c r="D1138">
        <f t="shared" si="1131"/>
        <v>27</v>
      </c>
      <c r="E1138">
        <f t="shared" si="1132"/>
        <v>1412597</v>
      </c>
      <c r="F1138">
        <f t="shared" si="1172"/>
        <v>22</v>
      </c>
      <c r="G1138">
        <f t="shared" si="1172"/>
        <v>1062089</v>
      </c>
      <c r="H1138">
        <f t="shared" si="1173"/>
        <v>19</v>
      </c>
      <c r="I1138">
        <f t="shared" si="1173"/>
        <v>638827</v>
      </c>
      <c r="J1138">
        <f t="shared" si="1174"/>
        <v>34</v>
      </c>
      <c r="K1138">
        <f t="shared" si="1174"/>
        <v>430423</v>
      </c>
    </row>
    <row r="1139" spans="1:11" x14ac:dyDescent="0.25">
      <c r="A1139" s="1">
        <v>41677</v>
      </c>
      <c r="B1139">
        <v>32</v>
      </c>
      <c r="C1139">
        <v>1820939</v>
      </c>
      <c r="D1139">
        <f t="shared" si="1131"/>
        <v>30</v>
      </c>
      <c r="E1139">
        <f t="shared" si="1132"/>
        <v>1603516</v>
      </c>
      <c r="F1139">
        <f t="shared" si="1172"/>
        <v>27</v>
      </c>
      <c r="G1139">
        <f t="shared" si="1172"/>
        <v>1412597</v>
      </c>
      <c r="H1139">
        <f t="shared" si="1173"/>
        <v>22</v>
      </c>
      <c r="I1139">
        <f t="shared" si="1173"/>
        <v>1062089</v>
      </c>
      <c r="J1139">
        <f t="shared" si="1174"/>
        <v>19</v>
      </c>
      <c r="K1139">
        <f t="shared" si="1174"/>
        <v>638827</v>
      </c>
    </row>
    <row r="1140" spans="1:11" x14ac:dyDescent="0.25">
      <c r="A1140" s="1">
        <v>41678</v>
      </c>
      <c r="B1140">
        <v>53</v>
      </c>
      <c r="C1140">
        <v>1791148</v>
      </c>
      <c r="D1140">
        <f t="shared" si="1131"/>
        <v>32</v>
      </c>
      <c r="E1140">
        <f t="shared" si="1132"/>
        <v>1820939</v>
      </c>
      <c r="F1140">
        <f t="shared" ref="F1140:G1142" si="1175">B1138</f>
        <v>30</v>
      </c>
      <c r="G1140">
        <f t="shared" si="1175"/>
        <v>1603516</v>
      </c>
      <c r="H1140">
        <f t="shared" ref="H1140:I1142" si="1176">B1137</f>
        <v>27</v>
      </c>
      <c r="I1140">
        <f t="shared" si="1176"/>
        <v>1412597</v>
      </c>
      <c r="J1140">
        <f t="shared" ref="J1140:K1142" si="1177">B1136</f>
        <v>22</v>
      </c>
      <c r="K1140">
        <f t="shared" si="1177"/>
        <v>1062089</v>
      </c>
    </row>
    <row r="1141" spans="1:11" x14ac:dyDescent="0.25">
      <c r="A1141" s="1">
        <v>41679</v>
      </c>
      <c r="B1141">
        <v>52</v>
      </c>
      <c r="C1141">
        <v>1975150</v>
      </c>
      <c r="D1141">
        <f t="shared" si="1131"/>
        <v>53</v>
      </c>
      <c r="E1141">
        <f t="shared" si="1132"/>
        <v>1791148</v>
      </c>
      <c r="F1141">
        <f t="shared" si="1175"/>
        <v>32</v>
      </c>
      <c r="G1141">
        <f t="shared" si="1175"/>
        <v>1820939</v>
      </c>
      <c r="H1141">
        <f t="shared" si="1176"/>
        <v>30</v>
      </c>
      <c r="I1141">
        <f t="shared" si="1176"/>
        <v>1603516</v>
      </c>
      <c r="J1141">
        <f t="shared" si="1177"/>
        <v>27</v>
      </c>
      <c r="K1141">
        <f t="shared" si="1177"/>
        <v>1412597</v>
      </c>
    </row>
    <row r="1142" spans="1:11" x14ac:dyDescent="0.25">
      <c r="A1142" s="1">
        <v>41680</v>
      </c>
      <c r="B1142">
        <v>56</v>
      </c>
      <c r="C1142">
        <v>2251945</v>
      </c>
      <c r="D1142">
        <f t="shared" si="1131"/>
        <v>52</v>
      </c>
      <c r="E1142">
        <f t="shared" si="1132"/>
        <v>1975150</v>
      </c>
      <c r="F1142">
        <f t="shared" si="1175"/>
        <v>53</v>
      </c>
      <c r="G1142">
        <f t="shared" si="1175"/>
        <v>1791148</v>
      </c>
      <c r="H1142">
        <f t="shared" si="1176"/>
        <v>32</v>
      </c>
      <c r="I1142">
        <f t="shared" si="1176"/>
        <v>1820939</v>
      </c>
      <c r="J1142">
        <f t="shared" si="1177"/>
        <v>30</v>
      </c>
      <c r="K1142">
        <f t="shared" si="1177"/>
        <v>1603516</v>
      </c>
    </row>
    <row r="1143" spans="1:11" x14ac:dyDescent="0.25">
      <c r="A1143" s="1">
        <v>41681</v>
      </c>
      <c r="B1143">
        <v>64</v>
      </c>
      <c r="C1143">
        <v>2028088</v>
      </c>
      <c r="D1143">
        <f t="shared" si="1131"/>
        <v>56</v>
      </c>
      <c r="E1143">
        <f t="shared" si="1132"/>
        <v>2251945</v>
      </c>
      <c r="F1143">
        <f t="shared" ref="F1143:G1145" si="1178">B1141</f>
        <v>52</v>
      </c>
      <c r="G1143">
        <f t="shared" si="1178"/>
        <v>1975150</v>
      </c>
      <c r="H1143">
        <f t="shared" ref="H1143:I1145" si="1179">B1140</f>
        <v>53</v>
      </c>
      <c r="I1143">
        <f t="shared" si="1179"/>
        <v>1791148</v>
      </c>
      <c r="J1143">
        <f t="shared" ref="J1143:K1145" si="1180">B1139</f>
        <v>32</v>
      </c>
      <c r="K1143">
        <f t="shared" si="1180"/>
        <v>1820939</v>
      </c>
    </row>
    <row r="1144" spans="1:11" x14ac:dyDescent="0.25">
      <c r="A1144" s="1">
        <v>41682</v>
      </c>
      <c r="B1144">
        <v>42</v>
      </c>
      <c r="C1144">
        <v>1714586</v>
      </c>
      <c r="D1144">
        <f t="shared" si="1131"/>
        <v>64</v>
      </c>
      <c r="E1144">
        <f t="shared" si="1132"/>
        <v>2028088</v>
      </c>
      <c r="F1144">
        <f t="shared" si="1178"/>
        <v>56</v>
      </c>
      <c r="G1144">
        <f t="shared" si="1178"/>
        <v>2251945</v>
      </c>
      <c r="H1144">
        <f t="shared" si="1179"/>
        <v>52</v>
      </c>
      <c r="I1144">
        <f t="shared" si="1179"/>
        <v>1975150</v>
      </c>
      <c r="J1144">
        <f t="shared" si="1180"/>
        <v>53</v>
      </c>
      <c r="K1144">
        <f t="shared" si="1180"/>
        <v>1791148</v>
      </c>
    </row>
    <row r="1145" spans="1:11" x14ac:dyDescent="0.25">
      <c r="A1145" s="1">
        <v>41683</v>
      </c>
      <c r="B1145">
        <v>23</v>
      </c>
      <c r="C1145">
        <v>1470292</v>
      </c>
      <c r="D1145">
        <f t="shared" si="1131"/>
        <v>42</v>
      </c>
      <c r="E1145">
        <f t="shared" si="1132"/>
        <v>1714586</v>
      </c>
      <c r="F1145">
        <f t="shared" si="1178"/>
        <v>64</v>
      </c>
      <c r="G1145">
        <f t="shared" si="1178"/>
        <v>2028088</v>
      </c>
      <c r="H1145">
        <f t="shared" si="1179"/>
        <v>56</v>
      </c>
      <c r="I1145">
        <f t="shared" si="1179"/>
        <v>2251945</v>
      </c>
      <c r="J1145">
        <f t="shared" si="1180"/>
        <v>52</v>
      </c>
      <c r="K1145">
        <f t="shared" si="1180"/>
        <v>1975150</v>
      </c>
    </row>
    <row r="1146" spans="1:11" x14ac:dyDescent="0.25">
      <c r="A1146" s="1">
        <v>41684</v>
      </c>
      <c r="B1146">
        <v>28</v>
      </c>
      <c r="C1146">
        <v>1302906</v>
      </c>
      <c r="D1146">
        <f t="shared" si="1131"/>
        <v>23</v>
      </c>
      <c r="E1146">
        <f t="shared" si="1132"/>
        <v>1470292</v>
      </c>
      <c r="F1146">
        <f t="shared" ref="F1146:G1148" si="1181">B1144</f>
        <v>42</v>
      </c>
      <c r="G1146">
        <f t="shared" si="1181"/>
        <v>1714586</v>
      </c>
      <c r="H1146">
        <f t="shared" ref="H1146:I1148" si="1182">B1143</f>
        <v>64</v>
      </c>
      <c r="I1146">
        <f t="shared" si="1182"/>
        <v>2028088</v>
      </c>
      <c r="J1146">
        <f t="shared" ref="J1146:K1148" si="1183">B1142</f>
        <v>56</v>
      </c>
      <c r="K1146">
        <f t="shared" si="1183"/>
        <v>2251945</v>
      </c>
    </row>
    <row r="1147" spans="1:11" x14ac:dyDescent="0.25">
      <c r="A1147" s="1">
        <v>41685</v>
      </c>
      <c r="B1147">
        <v>36</v>
      </c>
      <c r="C1147">
        <v>1128042</v>
      </c>
      <c r="D1147">
        <f t="shared" si="1131"/>
        <v>28</v>
      </c>
      <c r="E1147">
        <f t="shared" si="1132"/>
        <v>1302906</v>
      </c>
      <c r="F1147">
        <f t="shared" si="1181"/>
        <v>23</v>
      </c>
      <c r="G1147">
        <f t="shared" si="1181"/>
        <v>1470292</v>
      </c>
      <c r="H1147">
        <f t="shared" si="1182"/>
        <v>42</v>
      </c>
      <c r="I1147">
        <f t="shared" si="1182"/>
        <v>1714586</v>
      </c>
      <c r="J1147">
        <f t="shared" si="1183"/>
        <v>64</v>
      </c>
      <c r="K1147">
        <f t="shared" si="1183"/>
        <v>2028088</v>
      </c>
    </row>
    <row r="1148" spans="1:11" x14ac:dyDescent="0.25">
      <c r="A1148" s="1">
        <v>41686</v>
      </c>
      <c r="B1148">
        <v>41</v>
      </c>
      <c r="C1148">
        <v>918041</v>
      </c>
      <c r="D1148">
        <f t="shared" si="1131"/>
        <v>36</v>
      </c>
      <c r="E1148">
        <f t="shared" si="1132"/>
        <v>1128042</v>
      </c>
      <c r="F1148">
        <f t="shared" si="1181"/>
        <v>28</v>
      </c>
      <c r="G1148">
        <f t="shared" si="1181"/>
        <v>1302906</v>
      </c>
      <c r="H1148">
        <f t="shared" si="1182"/>
        <v>23</v>
      </c>
      <c r="I1148">
        <f t="shared" si="1182"/>
        <v>1470292</v>
      </c>
      <c r="J1148">
        <f t="shared" si="1183"/>
        <v>42</v>
      </c>
      <c r="K1148">
        <f t="shared" si="1183"/>
        <v>1714586</v>
      </c>
    </row>
    <row r="1149" spans="1:11" x14ac:dyDescent="0.25">
      <c r="A1149" s="1">
        <v>41687</v>
      </c>
      <c r="B1149">
        <v>50</v>
      </c>
      <c r="C1149">
        <v>775083</v>
      </c>
      <c r="D1149">
        <f t="shared" si="1131"/>
        <v>41</v>
      </c>
      <c r="E1149">
        <f t="shared" si="1132"/>
        <v>918041</v>
      </c>
      <c r="F1149">
        <f t="shared" ref="F1149:G1151" si="1184">B1147</f>
        <v>36</v>
      </c>
      <c r="G1149">
        <f t="shared" si="1184"/>
        <v>1128042</v>
      </c>
      <c r="H1149">
        <f t="shared" ref="H1149:I1151" si="1185">B1146</f>
        <v>28</v>
      </c>
      <c r="I1149">
        <f t="shared" si="1185"/>
        <v>1302906</v>
      </c>
      <c r="J1149">
        <f t="shared" ref="J1149:K1151" si="1186">B1145</f>
        <v>23</v>
      </c>
      <c r="K1149">
        <f t="shared" si="1186"/>
        <v>1470292</v>
      </c>
    </row>
    <row r="1150" spans="1:11" x14ac:dyDescent="0.25">
      <c r="A1150" s="1">
        <v>41688</v>
      </c>
      <c r="B1150">
        <v>39</v>
      </c>
      <c r="C1150">
        <v>582515</v>
      </c>
      <c r="D1150">
        <f t="shared" si="1131"/>
        <v>50</v>
      </c>
      <c r="E1150">
        <f t="shared" si="1132"/>
        <v>775083</v>
      </c>
      <c r="F1150">
        <f t="shared" si="1184"/>
        <v>41</v>
      </c>
      <c r="G1150">
        <f t="shared" si="1184"/>
        <v>918041</v>
      </c>
      <c r="H1150">
        <f t="shared" si="1185"/>
        <v>36</v>
      </c>
      <c r="I1150">
        <f t="shared" si="1185"/>
        <v>1128042</v>
      </c>
      <c r="J1150">
        <f t="shared" si="1186"/>
        <v>28</v>
      </c>
      <c r="K1150">
        <f t="shared" si="1186"/>
        <v>1302906</v>
      </c>
    </row>
    <row r="1151" spans="1:11" x14ac:dyDescent="0.25">
      <c r="A1151" s="1">
        <v>41689</v>
      </c>
      <c r="B1151">
        <v>38</v>
      </c>
      <c r="C1151">
        <v>474725</v>
      </c>
      <c r="D1151">
        <f t="shared" si="1131"/>
        <v>39</v>
      </c>
      <c r="E1151">
        <f t="shared" si="1132"/>
        <v>582515</v>
      </c>
      <c r="F1151">
        <f t="shared" si="1184"/>
        <v>50</v>
      </c>
      <c r="G1151">
        <f t="shared" si="1184"/>
        <v>775083</v>
      </c>
      <c r="H1151">
        <f t="shared" si="1185"/>
        <v>41</v>
      </c>
      <c r="I1151">
        <f t="shared" si="1185"/>
        <v>918041</v>
      </c>
      <c r="J1151">
        <f t="shared" si="1186"/>
        <v>36</v>
      </c>
      <c r="K1151">
        <f t="shared" si="1186"/>
        <v>1128042</v>
      </c>
    </row>
    <row r="1152" spans="1:11" x14ac:dyDescent="0.25">
      <c r="A1152" s="1">
        <v>41690</v>
      </c>
      <c r="B1152">
        <v>29</v>
      </c>
      <c r="C1152">
        <v>442519</v>
      </c>
      <c r="D1152">
        <f t="shared" si="1131"/>
        <v>38</v>
      </c>
      <c r="E1152">
        <f t="shared" si="1132"/>
        <v>474725</v>
      </c>
      <c r="F1152">
        <f t="shared" ref="F1152:G1154" si="1187">B1150</f>
        <v>39</v>
      </c>
      <c r="G1152">
        <f t="shared" si="1187"/>
        <v>582515</v>
      </c>
      <c r="H1152">
        <f t="shared" ref="H1152:I1154" si="1188">B1149</f>
        <v>50</v>
      </c>
      <c r="I1152">
        <f t="shared" si="1188"/>
        <v>775083</v>
      </c>
      <c r="J1152">
        <f t="shared" ref="J1152:K1154" si="1189">B1148</f>
        <v>41</v>
      </c>
      <c r="K1152">
        <f t="shared" si="1189"/>
        <v>918041</v>
      </c>
    </row>
    <row r="1153" spans="1:11" x14ac:dyDescent="0.25">
      <c r="A1153" s="1">
        <v>41691</v>
      </c>
      <c r="B1153">
        <v>30</v>
      </c>
      <c r="C1153">
        <v>474842</v>
      </c>
      <c r="D1153">
        <f t="shared" si="1131"/>
        <v>29</v>
      </c>
      <c r="E1153">
        <f t="shared" si="1132"/>
        <v>442519</v>
      </c>
      <c r="F1153">
        <f t="shared" si="1187"/>
        <v>38</v>
      </c>
      <c r="G1153">
        <f t="shared" si="1187"/>
        <v>474725</v>
      </c>
      <c r="H1153">
        <f t="shared" si="1188"/>
        <v>39</v>
      </c>
      <c r="I1153">
        <f t="shared" si="1188"/>
        <v>582515</v>
      </c>
      <c r="J1153">
        <f t="shared" si="1189"/>
        <v>50</v>
      </c>
      <c r="K1153">
        <f t="shared" si="1189"/>
        <v>775083</v>
      </c>
    </row>
    <row r="1154" spans="1:11" x14ac:dyDescent="0.25">
      <c r="A1154" s="1">
        <v>41692</v>
      </c>
      <c r="B1154">
        <v>28</v>
      </c>
      <c r="C1154">
        <v>849663</v>
      </c>
      <c r="D1154">
        <f t="shared" si="1131"/>
        <v>30</v>
      </c>
      <c r="E1154">
        <f t="shared" si="1132"/>
        <v>474842</v>
      </c>
      <c r="F1154">
        <f t="shared" si="1187"/>
        <v>29</v>
      </c>
      <c r="G1154">
        <f t="shared" si="1187"/>
        <v>442519</v>
      </c>
      <c r="H1154">
        <f t="shared" si="1188"/>
        <v>38</v>
      </c>
      <c r="I1154">
        <f t="shared" si="1188"/>
        <v>474725</v>
      </c>
      <c r="J1154">
        <f t="shared" si="1189"/>
        <v>39</v>
      </c>
      <c r="K1154">
        <f t="shared" si="1189"/>
        <v>582515</v>
      </c>
    </row>
    <row r="1155" spans="1:11" x14ac:dyDescent="0.25">
      <c r="A1155" s="1">
        <v>41693</v>
      </c>
      <c r="B1155">
        <v>33</v>
      </c>
      <c r="C1155">
        <v>1033922</v>
      </c>
      <c r="D1155">
        <f t="shared" si="1131"/>
        <v>28</v>
      </c>
      <c r="E1155">
        <f t="shared" si="1132"/>
        <v>849663</v>
      </c>
      <c r="F1155">
        <f t="shared" ref="F1155:G1157" si="1190">B1153</f>
        <v>30</v>
      </c>
      <c r="G1155">
        <f t="shared" si="1190"/>
        <v>474842</v>
      </c>
      <c r="H1155">
        <f t="shared" ref="H1155:I1157" si="1191">B1152</f>
        <v>29</v>
      </c>
      <c r="I1155">
        <f t="shared" si="1191"/>
        <v>442519</v>
      </c>
      <c r="J1155">
        <f t="shared" ref="J1155:K1157" si="1192">B1151</f>
        <v>38</v>
      </c>
      <c r="K1155">
        <f t="shared" si="1192"/>
        <v>474725</v>
      </c>
    </row>
    <row r="1156" spans="1:11" x14ac:dyDescent="0.25">
      <c r="A1156" s="1">
        <v>41694</v>
      </c>
      <c r="B1156">
        <v>45</v>
      </c>
      <c r="C1156">
        <v>1181069</v>
      </c>
      <c r="D1156">
        <f t="shared" si="1131"/>
        <v>33</v>
      </c>
      <c r="E1156">
        <f t="shared" si="1132"/>
        <v>1033922</v>
      </c>
      <c r="F1156">
        <f t="shared" si="1190"/>
        <v>28</v>
      </c>
      <c r="G1156">
        <f t="shared" si="1190"/>
        <v>849663</v>
      </c>
      <c r="H1156">
        <f t="shared" si="1191"/>
        <v>30</v>
      </c>
      <c r="I1156">
        <f t="shared" si="1191"/>
        <v>474842</v>
      </c>
      <c r="J1156">
        <f t="shared" si="1192"/>
        <v>29</v>
      </c>
      <c r="K1156">
        <f t="shared" si="1192"/>
        <v>442519</v>
      </c>
    </row>
    <row r="1157" spans="1:11" x14ac:dyDescent="0.25">
      <c r="A1157" s="1">
        <v>41695</v>
      </c>
      <c r="B1157">
        <v>44</v>
      </c>
      <c r="C1157">
        <v>1204015</v>
      </c>
      <c r="D1157">
        <f t="shared" si="1131"/>
        <v>45</v>
      </c>
      <c r="E1157">
        <f t="shared" si="1132"/>
        <v>1181069</v>
      </c>
      <c r="F1157">
        <f t="shared" si="1190"/>
        <v>33</v>
      </c>
      <c r="G1157">
        <f t="shared" si="1190"/>
        <v>1033922</v>
      </c>
      <c r="H1157">
        <f t="shared" si="1191"/>
        <v>28</v>
      </c>
      <c r="I1157">
        <f t="shared" si="1191"/>
        <v>849663</v>
      </c>
      <c r="J1157">
        <f t="shared" si="1192"/>
        <v>30</v>
      </c>
      <c r="K1157">
        <f t="shared" si="1192"/>
        <v>474842</v>
      </c>
    </row>
    <row r="1158" spans="1:11" x14ac:dyDescent="0.25">
      <c r="A1158" s="1">
        <v>41696</v>
      </c>
      <c r="B1158">
        <v>42</v>
      </c>
      <c r="C1158">
        <v>1043832</v>
      </c>
      <c r="D1158">
        <f t="shared" si="1131"/>
        <v>44</v>
      </c>
      <c r="E1158">
        <f t="shared" si="1132"/>
        <v>1204015</v>
      </c>
      <c r="F1158">
        <f t="shared" ref="F1158:G1160" si="1193">B1156</f>
        <v>45</v>
      </c>
      <c r="G1158">
        <f t="shared" si="1193"/>
        <v>1181069</v>
      </c>
      <c r="H1158">
        <f t="shared" ref="H1158:I1160" si="1194">B1155</f>
        <v>33</v>
      </c>
      <c r="I1158">
        <f t="shared" si="1194"/>
        <v>1033922</v>
      </c>
      <c r="J1158">
        <f t="shared" ref="J1158:K1160" si="1195">B1154</f>
        <v>28</v>
      </c>
      <c r="K1158">
        <f t="shared" si="1195"/>
        <v>849663</v>
      </c>
    </row>
    <row r="1159" spans="1:11" x14ac:dyDescent="0.25">
      <c r="A1159" s="1">
        <v>41697</v>
      </c>
      <c r="B1159">
        <v>38</v>
      </c>
      <c r="C1159">
        <v>1537768</v>
      </c>
      <c r="D1159">
        <f t="shared" si="1131"/>
        <v>42</v>
      </c>
      <c r="E1159">
        <f t="shared" si="1132"/>
        <v>1043832</v>
      </c>
      <c r="F1159">
        <f t="shared" si="1193"/>
        <v>44</v>
      </c>
      <c r="G1159">
        <f t="shared" si="1193"/>
        <v>1204015</v>
      </c>
      <c r="H1159">
        <f t="shared" si="1194"/>
        <v>45</v>
      </c>
      <c r="I1159">
        <f t="shared" si="1194"/>
        <v>1181069</v>
      </c>
      <c r="J1159">
        <f t="shared" si="1195"/>
        <v>33</v>
      </c>
      <c r="K1159">
        <f t="shared" si="1195"/>
        <v>1033922</v>
      </c>
    </row>
    <row r="1160" spans="1:11" x14ac:dyDescent="0.25">
      <c r="A1160" s="1">
        <v>41698</v>
      </c>
      <c r="B1160">
        <v>35</v>
      </c>
      <c r="C1160">
        <v>1224423</v>
      </c>
      <c r="D1160">
        <f t="shared" si="1131"/>
        <v>38</v>
      </c>
      <c r="E1160">
        <f t="shared" si="1132"/>
        <v>1537768</v>
      </c>
      <c r="F1160">
        <f t="shared" si="1193"/>
        <v>42</v>
      </c>
      <c r="G1160">
        <f t="shared" si="1193"/>
        <v>1043832</v>
      </c>
      <c r="H1160">
        <f t="shared" si="1194"/>
        <v>44</v>
      </c>
      <c r="I1160">
        <f t="shared" si="1194"/>
        <v>1204015</v>
      </c>
      <c r="J1160">
        <f t="shared" si="1195"/>
        <v>45</v>
      </c>
      <c r="K1160">
        <f t="shared" si="1195"/>
        <v>1181069</v>
      </c>
    </row>
    <row r="1161" spans="1:11" x14ac:dyDescent="0.25">
      <c r="A1161" s="1">
        <v>41699</v>
      </c>
      <c r="B1161">
        <v>54</v>
      </c>
      <c r="C1161">
        <v>1236246</v>
      </c>
      <c r="D1161">
        <f t="shared" si="1131"/>
        <v>35</v>
      </c>
      <c r="E1161">
        <f t="shared" si="1132"/>
        <v>1224423</v>
      </c>
      <c r="F1161">
        <f t="shared" ref="F1161:G1163" si="1196">B1159</f>
        <v>38</v>
      </c>
      <c r="G1161">
        <f t="shared" si="1196"/>
        <v>1537768</v>
      </c>
      <c r="H1161">
        <f t="shared" ref="H1161:I1163" si="1197">B1158</f>
        <v>42</v>
      </c>
      <c r="I1161">
        <f t="shared" si="1197"/>
        <v>1043832</v>
      </c>
      <c r="J1161">
        <f t="shared" ref="J1161:K1163" si="1198">B1157</f>
        <v>44</v>
      </c>
      <c r="K1161">
        <f t="shared" si="1198"/>
        <v>1204015</v>
      </c>
    </row>
    <row r="1162" spans="1:11" x14ac:dyDescent="0.25">
      <c r="A1162" s="1">
        <v>41700</v>
      </c>
      <c r="B1162">
        <v>52</v>
      </c>
      <c r="C1162">
        <v>1235257</v>
      </c>
      <c r="D1162">
        <f t="shared" ref="D1162:D1225" si="1199">B1161</f>
        <v>54</v>
      </c>
      <c r="E1162">
        <f t="shared" ref="E1162:E1225" si="1200">C1161</f>
        <v>1236246</v>
      </c>
      <c r="F1162">
        <f t="shared" si="1196"/>
        <v>35</v>
      </c>
      <c r="G1162">
        <f t="shared" si="1196"/>
        <v>1224423</v>
      </c>
      <c r="H1162">
        <f t="shared" si="1197"/>
        <v>38</v>
      </c>
      <c r="I1162">
        <f t="shared" si="1197"/>
        <v>1537768</v>
      </c>
      <c r="J1162">
        <f t="shared" si="1198"/>
        <v>42</v>
      </c>
      <c r="K1162">
        <f t="shared" si="1198"/>
        <v>1043832</v>
      </c>
    </row>
    <row r="1163" spans="1:11" x14ac:dyDescent="0.25">
      <c r="A1163" s="1">
        <v>41701</v>
      </c>
      <c r="B1163">
        <v>40</v>
      </c>
      <c r="C1163">
        <v>1338952</v>
      </c>
      <c r="D1163">
        <f t="shared" si="1199"/>
        <v>52</v>
      </c>
      <c r="E1163">
        <f t="shared" si="1200"/>
        <v>1235257</v>
      </c>
      <c r="F1163">
        <f t="shared" si="1196"/>
        <v>54</v>
      </c>
      <c r="G1163">
        <f t="shared" si="1196"/>
        <v>1236246</v>
      </c>
      <c r="H1163">
        <f t="shared" si="1197"/>
        <v>35</v>
      </c>
      <c r="I1163">
        <f t="shared" si="1197"/>
        <v>1224423</v>
      </c>
      <c r="J1163">
        <f t="shared" si="1198"/>
        <v>38</v>
      </c>
      <c r="K1163">
        <f t="shared" si="1198"/>
        <v>1537768</v>
      </c>
    </row>
    <row r="1164" spans="1:11" x14ac:dyDescent="0.25">
      <c r="A1164" s="1">
        <v>41702</v>
      </c>
      <c r="B1164">
        <v>37</v>
      </c>
      <c r="C1164">
        <v>1474766</v>
      </c>
      <c r="D1164">
        <f t="shared" si="1199"/>
        <v>40</v>
      </c>
      <c r="E1164">
        <f t="shared" si="1200"/>
        <v>1338952</v>
      </c>
      <c r="F1164">
        <f t="shared" ref="F1164:G1166" si="1201">B1162</f>
        <v>52</v>
      </c>
      <c r="G1164">
        <f t="shared" si="1201"/>
        <v>1235257</v>
      </c>
      <c r="H1164">
        <f t="shared" ref="H1164:I1166" si="1202">B1161</f>
        <v>54</v>
      </c>
      <c r="I1164">
        <f t="shared" si="1202"/>
        <v>1236246</v>
      </c>
      <c r="J1164">
        <f t="shared" ref="J1164:K1166" si="1203">B1160</f>
        <v>35</v>
      </c>
      <c r="K1164">
        <f t="shared" si="1203"/>
        <v>1224423</v>
      </c>
    </row>
    <row r="1165" spans="1:11" x14ac:dyDescent="0.25">
      <c r="A1165" s="1">
        <v>41703</v>
      </c>
      <c r="B1165">
        <v>59</v>
      </c>
      <c r="C1165">
        <v>1788372</v>
      </c>
      <c r="D1165">
        <f t="shared" si="1199"/>
        <v>37</v>
      </c>
      <c r="E1165">
        <f t="shared" si="1200"/>
        <v>1474766</v>
      </c>
      <c r="F1165">
        <f t="shared" si="1201"/>
        <v>40</v>
      </c>
      <c r="G1165">
        <f t="shared" si="1201"/>
        <v>1338952</v>
      </c>
      <c r="H1165">
        <f t="shared" si="1202"/>
        <v>52</v>
      </c>
      <c r="I1165">
        <f t="shared" si="1202"/>
        <v>1235257</v>
      </c>
      <c r="J1165">
        <f t="shared" si="1203"/>
        <v>54</v>
      </c>
      <c r="K1165">
        <f t="shared" si="1203"/>
        <v>1236246</v>
      </c>
    </row>
    <row r="1166" spans="1:11" x14ac:dyDescent="0.25">
      <c r="A1166" s="1">
        <v>41704</v>
      </c>
      <c r="B1166">
        <v>48</v>
      </c>
      <c r="C1166">
        <v>1820001</v>
      </c>
      <c r="D1166">
        <f t="shared" si="1199"/>
        <v>59</v>
      </c>
      <c r="E1166">
        <f t="shared" si="1200"/>
        <v>1788372</v>
      </c>
      <c r="F1166">
        <f t="shared" si="1201"/>
        <v>37</v>
      </c>
      <c r="G1166">
        <f t="shared" si="1201"/>
        <v>1474766</v>
      </c>
      <c r="H1166">
        <f t="shared" si="1202"/>
        <v>40</v>
      </c>
      <c r="I1166">
        <f t="shared" si="1202"/>
        <v>1338952</v>
      </c>
      <c r="J1166">
        <f t="shared" si="1203"/>
        <v>52</v>
      </c>
      <c r="K1166">
        <f t="shared" si="1203"/>
        <v>1235257</v>
      </c>
    </row>
    <row r="1167" spans="1:11" x14ac:dyDescent="0.25">
      <c r="A1167" s="1">
        <v>41705</v>
      </c>
      <c r="B1167">
        <v>44</v>
      </c>
      <c r="C1167">
        <v>1746540</v>
      </c>
      <c r="D1167">
        <f t="shared" si="1199"/>
        <v>48</v>
      </c>
      <c r="E1167">
        <f t="shared" si="1200"/>
        <v>1820001</v>
      </c>
      <c r="F1167">
        <f t="shared" ref="F1167:G1169" si="1204">B1165</f>
        <v>59</v>
      </c>
      <c r="G1167">
        <f t="shared" si="1204"/>
        <v>1788372</v>
      </c>
      <c r="H1167">
        <f t="shared" ref="H1167:I1169" si="1205">B1164</f>
        <v>37</v>
      </c>
      <c r="I1167">
        <f t="shared" si="1205"/>
        <v>1474766</v>
      </c>
      <c r="J1167">
        <f t="shared" ref="J1167:K1169" si="1206">B1163</f>
        <v>40</v>
      </c>
      <c r="K1167">
        <f t="shared" si="1206"/>
        <v>1338952</v>
      </c>
    </row>
    <row r="1168" spans="1:11" x14ac:dyDescent="0.25">
      <c r="A1168" s="1">
        <v>41706</v>
      </c>
      <c r="B1168">
        <v>47</v>
      </c>
      <c r="C1168">
        <v>1904102</v>
      </c>
      <c r="D1168">
        <f t="shared" si="1199"/>
        <v>44</v>
      </c>
      <c r="E1168">
        <f t="shared" si="1200"/>
        <v>1746540</v>
      </c>
      <c r="F1168">
        <f t="shared" si="1204"/>
        <v>48</v>
      </c>
      <c r="G1168">
        <f t="shared" si="1204"/>
        <v>1820001</v>
      </c>
      <c r="H1168">
        <f t="shared" si="1205"/>
        <v>59</v>
      </c>
      <c r="I1168">
        <f t="shared" si="1205"/>
        <v>1788372</v>
      </c>
      <c r="J1168">
        <f t="shared" si="1206"/>
        <v>37</v>
      </c>
      <c r="K1168">
        <f t="shared" si="1206"/>
        <v>1474766</v>
      </c>
    </row>
    <row r="1169" spans="1:11" x14ac:dyDescent="0.25">
      <c r="A1169" s="1">
        <v>41707</v>
      </c>
      <c r="B1169">
        <v>35</v>
      </c>
      <c r="C1169">
        <v>2013767</v>
      </c>
      <c r="D1169">
        <f t="shared" si="1199"/>
        <v>47</v>
      </c>
      <c r="E1169">
        <f t="shared" si="1200"/>
        <v>1904102</v>
      </c>
      <c r="F1169">
        <f t="shared" si="1204"/>
        <v>44</v>
      </c>
      <c r="G1169">
        <f t="shared" si="1204"/>
        <v>1746540</v>
      </c>
      <c r="H1169">
        <f t="shared" si="1205"/>
        <v>48</v>
      </c>
      <c r="I1169">
        <f t="shared" si="1205"/>
        <v>1820001</v>
      </c>
      <c r="J1169">
        <f t="shared" si="1206"/>
        <v>59</v>
      </c>
      <c r="K1169">
        <f t="shared" si="1206"/>
        <v>1788372</v>
      </c>
    </row>
    <row r="1170" spans="1:11" x14ac:dyDescent="0.25">
      <c r="A1170" s="1">
        <v>41708</v>
      </c>
      <c r="B1170">
        <v>62</v>
      </c>
      <c r="C1170">
        <v>2095682</v>
      </c>
      <c r="D1170">
        <f t="shared" si="1199"/>
        <v>35</v>
      </c>
      <c r="E1170">
        <f t="shared" si="1200"/>
        <v>2013767</v>
      </c>
      <c r="F1170">
        <f t="shared" ref="F1170:G1172" si="1207">B1168</f>
        <v>47</v>
      </c>
      <c r="G1170">
        <f t="shared" si="1207"/>
        <v>1904102</v>
      </c>
      <c r="H1170">
        <f t="shared" ref="H1170:I1172" si="1208">B1167</f>
        <v>44</v>
      </c>
      <c r="I1170">
        <f t="shared" si="1208"/>
        <v>1746540</v>
      </c>
      <c r="J1170">
        <f t="shared" ref="J1170:K1172" si="1209">B1166</f>
        <v>48</v>
      </c>
      <c r="K1170">
        <f t="shared" si="1209"/>
        <v>1820001</v>
      </c>
    </row>
    <row r="1171" spans="1:11" x14ac:dyDescent="0.25">
      <c r="A1171" s="1">
        <v>41709</v>
      </c>
      <c r="B1171">
        <v>66</v>
      </c>
      <c r="C1171">
        <v>1413758</v>
      </c>
      <c r="D1171">
        <f t="shared" si="1199"/>
        <v>62</v>
      </c>
      <c r="E1171">
        <f t="shared" si="1200"/>
        <v>2095682</v>
      </c>
      <c r="F1171">
        <f t="shared" si="1207"/>
        <v>35</v>
      </c>
      <c r="G1171">
        <f t="shared" si="1207"/>
        <v>2013767</v>
      </c>
      <c r="H1171">
        <f t="shared" si="1208"/>
        <v>47</v>
      </c>
      <c r="I1171">
        <f t="shared" si="1208"/>
        <v>1904102</v>
      </c>
      <c r="J1171">
        <f t="shared" si="1209"/>
        <v>44</v>
      </c>
      <c r="K1171">
        <f t="shared" si="1209"/>
        <v>1746540</v>
      </c>
    </row>
    <row r="1172" spans="1:11" x14ac:dyDescent="0.25">
      <c r="A1172" s="1">
        <v>41710</v>
      </c>
      <c r="B1172">
        <v>36</v>
      </c>
      <c r="C1172">
        <v>1341107</v>
      </c>
      <c r="D1172">
        <f t="shared" si="1199"/>
        <v>66</v>
      </c>
      <c r="E1172">
        <f t="shared" si="1200"/>
        <v>1413758</v>
      </c>
      <c r="F1172">
        <f t="shared" si="1207"/>
        <v>62</v>
      </c>
      <c r="G1172">
        <f t="shared" si="1207"/>
        <v>2095682</v>
      </c>
      <c r="H1172">
        <f t="shared" si="1208"/>
        <v>35</v>
      </c>
      <c r="I1172">
        <f t="shared" si="1208"/>
        <v>2013767</v>
      </c>
      <c r="J1172">
        <f t="shared" si="1209"/>
        <v>47</v>
      </c>
      <c r="K1172">
        <f t="shared" si="1209"/>
        <v>1904102</v>
      </c>
    </row>
    <row r="1173" spans="1:11" x14ac:dyDescent="0.25">
      <c r="A1173" s="1">
        <v>41711</v>
      </c>
      <c r="B1173">
        <v>32</v>
      </c>
      <c r="C1173">
        <v>1114548</v>
      </c>
      <c r="D1173">
        <f t="shared" si="1199"/>
        <v>36</v>
      </c>
      <c r="E1173">
        <f t="shared" si="1200"/>
        <v>1341107</v>
      </c>
      <c r="F1173">
        <f t="shared" ref="F1173:G1175" si="1210">B1171</f>
        <v>66</v>
      </c>
      <c r="G1173">
        <f t="shared" si="1210"/>
        <v>1413758</v>
      </c>
      <c r="H1173">
        <f t="shared" ref="H1173:I1175" si="1211">B1170</f>
        <v>62</v>
      </c>
      <c r="I1173">
        <f t="shared" si="1211"/>
        <v>2095682</v>
      </c>
      <c r="J1173">
        <f t="shared" ref="J1173:K1175" si="1212">B1169</f>
        <v>35</v>
      </c>
      <c r="K1173">
        <f t="shared" si="1212"/>
        <v>2013767</v>
      </c>
    </row>
    <row r="1174" spans="1:11" x14ac:dyDescent="0.25">
      <c r="A1174" s="1">
        <v>41712</v>
      </c>
      <c r="B1174">
        <v>21</v>
      </c>
      <c r="C1174">
        <v>988425</v>
      </c>
      <c r="D1174">
        <f t="shared" si="1199"/>
        <v>32</v>
      </c>
      <c r="E1174">
        <f t="shared" si="1200"/>
        <v>1114548</v>
      </c>
      <c r="F1174">
        <f t="shared" si="1210"/>
        <v>36</v>
      </c>
      <c r="G1174">
        <f t="shared" si="1210"/>
        <v>1341107</v>
      </c>
      <c r="H1174">
        <f t="shared" si="1211"/>
        <v>66</v>
      </c>
      <c r="I1174">
        <f t="shared" si="1211"/>
        <v>1413758</v>
      </c>
      <c r="J1174">
        <f t="shared" si="1212"/>
        <v>62</v>
      </c>
      <c r="K1174">
        <f t="shared" si="1212"/>
        <v>2095682</v>
      </c>
    </row>
    <row r="1175" spans="1:11" x14ac:dyDescent="0.25">
      <c r="A1175" s="1">
        <v>41713</v>
      </c>
      <c r="B1175">
        <v>14</v>
      </c>
      <c r="C1175">
        <v>839183</v>
      </c>
      <c r="D1175">
        <f t="shared" si="1199"/>
        <v>21</v>
      </c>
      <c r="E1175">
        <f t="shared" si="1200"/>
        <v>988425</v>
      </c>
      <c r="F1175">
        <f t="shared" si="1210"/>
        <v>32</v>
      </c>
      <c r="G1175">
        <f t="shared" si="1210"/>
        <v>1114548</v>
      </c>
      <c r="H1175">
        <f t="shared" si="1211"/>
        <v>36</v>
      </c>
      <c r="I1175">
        <f t="shared" si="1211"/>
        <v>1341107</v>
      </c>
      <c r="J1175">
        <f t="shared" si="1212"/>
        <v>66</v>
      </c>
      <c r="K1175">
        <f t="shared" si="1212"/>
        <v>1413758</v>
      </c>
    </row>
    <row r="1176" spans="1:11" x14ac:dyDescent="0.25">
      <c r="A1176" s="1">
        <v>41714</v>
      </c>
      <c r="B1176">
        <v>26</v>
      </c>
      <c r="C1176">
        <v>805843</v>
      </c>
      <c r="D1176">
        <f t="shared" si="1199"/>
        <v>14</v>
      </c>
      <c r="E1176">
        <f t="shared" si="1200"/>
        <v>839183</v>
      </c>
      <c r="F1176">
        <f t="shared" ref="F1176:G1178" si="1213">B1174</f>
        <v>21</v>
      </c>
      <c r="G1176">
        <f t="shared" si="1213"/>
        <v>988425</v>
      </c>
      <c r="H1176">
        <f t="shared" ref="H1176:I1178" si="1214">B1173</f>
        <v>32</v>
      </c>
      <c r="I1176">
        <f t="shared" si="1214"/>
        <v>1114548</v>
      </c>
      <c r="J1176">
        <f t="shared" ref="J1176:K1178" si="1215">B1172</f>
        <v>36</v>
      </c>
      <c r="K1176">
        <f t="shared" si="1215"/>
        <v>1341107</v>
      </c>
    </row>
    <row r="1177" spans="1:11" x14ac:dyDescent="0.25">
      <c r="A1177" s="1">
        <v>41715</v>
      </c>
      <c r="B1177">
        <v>35</v>
      </c>
      <c r="C1177">
        <v>533659</v>
      </c>
      <c r="D1177">
        <f t="shared" si="1199"/>
        <v>26</v>
      </c>
      <c r="E1177">
        <f t="shared" si="1200"/>
        <v>805843</v>
      </c>
      <c r="F1177">
        <f t="shared" si="1213"/>
        <v>14</v>
      </c>
      <c r="G1177">
        <f t="shared" si="1213"/>
        <v>839183</v>
      </c>
      <c r="H1177">
        <f t="shared" si="1214"/>
        <v>21</v>
      </c>
      <c r="I1177">
        <f t="shared" si="1214"/>
        <v>988425</v>
      </c>
      <c r="J1177">
        <f t="shared" si="1215"/>
        <v>32</v>
      </c>
      <c r="K1177">
        <f t="shared" si="1215"/>
        <v>1114548</v>
      </c>
    </row>
    <row r="1178" spans="1:11" x14ac:dyDescent="0.25">
      <c r="A1178" s="1">
        <v>41716</v>
      </c>
      <c r="B1178">
        <v>37</v>
      </c>
      <c r="C1178">
        <v>515654</v>
      </c>
      <c r="D1178">
        <f t="shared" si="1199"/>
        <v>35</v>
      </c>
      <c r="E1178">
        <f t="shared" si="1200"/>
        <v>533659</v>
      </c>
      <c r="F1178">
        <f t="shared" si="1213"/>
        <v>26</v>
      </c>
      <c r="G1178">
        <f t="shared" si="1213"/>
        <v>805843</v>
      </c>
      <c r="H1178">
        <f t="shared" si="1214"/>
        <v>14</v>
      </c>
      <c r="I1178">
        <f t="shared" si="1214"/>
        <v>839183</v>
      </c>
      <c r="J1178">
        <f t="shared" si="1215"/>
        <v>21</v>
      </c>
      <c r="K1178">
        <f t="shared" si="1215"/>
        <v>988425</v>
      </c>
    </row>
    <row r="1179" spans="1:11" x14ac:dyDescent="0.25">
      <c r="A1179" s="1">
        <v>41717</v>
      </c>
      <c r="B1179">
        <v>38</v>
      </c>
      <c r="C1179">
        <v>492824</v>
      </c>
      <c r="D1179">
        <f t="shared" si="1199"/>
        <v>37</v>
      </c>
      <c r="E1179">
        <f t="shared" si="1200"/>
        <v>515654</v>
      </c>
      <c r="F1179">
        <f t="shared" ref="F1179:G1181" si="1216">B1177</f>
        <v>35</v>
      </c>
      <c r="G1179">
        <f t="shared" si="1216"/>
        <v>533659</v>
      </c>
      <c r="H1179">
        <f t="shared" ref="H1179:I1181" si="1217">B1176</f>
        <v>26</v>
      </c>
      <c r="I1179">
        <f t="shared" si="1217"/>
        <v>805843</v>
      </c>
      <c r="J1179">
        <f t="shared" ref="J1179:K1181" si="1218">B1175</f>
        <v>14</v>
      </c>
      <c r="K1179">
        <f t="shared" si="1218"/>
        <v>839183</v>
      </c>
    </row>
    <row r="1180" spans="1:11" x14ac:dyDescent="0.25">
      <c r="A1180" s="1">
        <v>41718</v>
      </c>
      <c r="B1180">
        <v>57</v>
      </c>
      <c r="C1180">
        <v>618423</v>
      </c>
      <c r="D1180">
        <f t="shared" si="1199"/>
        <v>38</v>
      </c>
      <c r="E1180">
        <f t="shared" si="1200"/>
        <v>492824</v>
      </c>
      <c r="F1180">
        <f t="shared" si="1216"/>
        <v>37</v>
      </c>
      <c r="G1180">
        <f t="shared" si="1216"/>
        <v>515654</v>
      </c>
      <c r="H1180">
        <f t="shared" si="1217"/>
        <v>35</v>
      </c>
      <c r="I1180">
        <f t="shared" si="1217"/>
        <v>533659</v>
      </c>
      <c r="J1180">
        <f t="shared" si="1218"/>
        <v>26</v>
      </c>
      <c r="K1180">
        <f t="shared" si="1218"/>
        <v>805843</v>
      </c>
    </row>
    <row r="1181" spans="1:11" x14ac:dyDescent="0.25">
      <c r="A1181" s="1">
        <v>41719</v>
      </c>
      <c r="B1181">
        <v>49</v>
      </c>
      <c r="C1181">
        <v>720602</v>
      </c>
      <c r="D1181">
        <f t="shared" si="1199"/>
        <v>57</v>
      </c>
      <c r="E1181">
        <f t="shared" si="1200"/>
        <v>618423</v>
      </c>
      <c r="F1181">
        <f t="shared" si="1216"/>
        <v>38</v>
      </c>
      <c r="G1181">
        <f t="shared" si="1216"/>
        <v>492824</v>
      </c>
      <c r="H1181">
        <f t="shared" si="1217"/>
        <v>37</v>
      </c>
      <c r="I1181">
        <f t="shared" si="1217"/>
        <v>515654</v>
      </c>
      <c r="J1181">
        <f t="shared" si="1218"/>
        <v>35</v>
      </c>
      <c r="K1181">
        <f t="shared" si="1218"/>
        <v>533659</v>
      </c>
    </row>
    <row r="1182" spans="1:11" x14ac:dyDescent="0.25">
      <c r="A1182" s="1">
        <v>41720</v>
      </c>
      <c r="B1182">
        <v>58</v>
      </c>
      <c r="C1182">
        <v>960826</v>
      </c>
      <c r="D1182">
        <f t="shared" si="1199"/>
        <v>49</v>
      </c>
      <c r="E1182">
        <f t="shared" si="1200"/>
        <v>720602</v>
      </c>
      <c r="F1182">
        <f t="shared" ref="F1182:G1184" si="1219">B1180</f>
        <v>57</v>
      </c>
      <c r="G1182">
        <f t="shared" si="1219"/>
        <v>618423</v>
      </c>
      <c r="H1182">
        <f t="shared" ref="H1182:I1184" si="1220">B1179</f>
        <v>38</v>
      </c>
      <c r="I1182">
        <f t="shared" si="1220"/>
        <v>492824</v>
      </c>
      <c r="J1182">
        <f t="shared" ref="J1182:K1184" si="1221">B1178</f>
        <v>37</v>
      </c>
      <c r="K1182">
        <f t="shared" si="1221"/>
        <v>515654</v>
      </c>
    </row>
    <row r="1183" spans="1:11" x14ac:dyDescent="0.25">
      <c r="A1183" s="1">
        <v>41721</v>
      </c>
      <c r="B1183">
        <v>65</v>
      </c>
      <c r="C1183">
        <v>1195095</v>
      </c>
      <c r="D1183">
        <f t="shared" si="1199"/>
        <v>58</v>
      </c>
      <c r="E1183">
        <f t="shared" si="1200"/>
        <v>960826</v>
      </c>
      <c r="F1183">
        <f t="shared" si="1219"/>
        <v>49</v>
      </c>
      <c r="G1183">
        <f t="shared" si="1219"/>
        <v>720602</v>
      </c>
      <c r="H1183">
        <f t="shared" si="1220"/>
        <v>57</v>
      </c>
      <c r="I1183">
        <f t="shared" si="1220"/>
        <v>618423</v>
      </c>
      <c r="J1183">
        <f t="shared" si="1221"/>
        <v>38</v>
      </c>
      <c r="K1183">
        <f t="shared" si="1221"/>
        <v>492824</v>
      </c>
    </row>
    <row r="1184" spans="1:11" x14ac:dyDescent="0.25">
      <c r="A1184" s="1">
        <v>41722</v>
      </c>
      <c r="B1184">
        <v>63</v>
      </c>
      <c r="C1184">
        <v>980321</v>
      </c>
      <c r="D1184">
        <f t="shared" si="1199"/>
        <v>65</v>
      </c>
      <c r="E1184">
        <f t="shared" si="1200"/>
        <v>1195095</v>
      </c>
      <c r="F1184">
        <f t="shared" si="1219"/>
        <v>58</v>
      </c>
      <c r="G1184">
        <f t="shared" si="1219"/>
        <v>960826</v>
      </c>
      <c r="H1184">
        <f t="shared" si="1220"/>
        <v>49</v>
      </c>
      <c r="I1184">
        <f t="shared" si="1220"/>
        <v>720602</v>
      </c>
      <c r="J1184">
        <f t="shared" si="1221"/>
        <v>57</v>
      </c>
      <c r="K1184">
        <f t="shared" si="1221"/>
        <v>618423</v>
      </c>
    </row>
    <row r="1185" spans="1:11" x14ac:dyDescent="0.25">
      <c r="A1185" s="1">
        <v>41723</v>
      </c>
      <c r="B1185">
        <v>70</v>
      </c>
      <c r="C1185">
        <v>918552</v>
      </c>
      <c r="D1185">
        <f t="shared" si="1199"/>
        <v>63</v>
      </c>
      <c r="E1185">
        <f t="shared" si="1200"/>
        <v>980321</v>
      </c>
      <c r="F1185">
        <f t="shared" ref="F1185:G1187" si="1222">B1183</f>
        <v>65</v>
      </c>
      <c r="G1185">
        <f t="shared" si="1222"/>
        <v>1195095</v>
      </c>
      <c r="H1185">
        <f t="shared" ref="H1185:I1187" si="1223">B1182</f>
        <v>58</v>
      </c>
      <c r="I1185">
        <f t="shared" si="1223"/>
        <v>960826</v>
      </c>
      <c r="J1185">
        <f t="shared" ref="J1185:K1187" si="1224">B1181</f>
        <v>49</v>
      </c>
      <c r="K1185">
        <f t="shared" si="1224"/>
        <v>720602</v>
      </c>
    </row>
    <row r="1186" spans="1:11" x14ac:dyDescent="0.25">
      <c r="A1186" s="1">
        <v>41724</v>
      </c>
      <c r="B1186">
        <v>43</v>
      </c>
      <c r="C1186">
        <v>838354</v>
      </c>
      <c r="D1186">
        <f t="shared" si="1199"/>
        <v>70</v>
      </c>
      <c r="E1186">
        <f t="shared" si="1200"/>
        <v>918552</v>
      </c>
      <c r="F1186">
        <f t="shared" si="1222"/>
        <v>63</v>
      </c>
      <c r="G1186">
        <f t="shared" si="1222"/>
        <v>980321</v>
      </c>
      <c r="H1186">
        <f t="shared" si="1223"/>
        <v>65</v>
      </c>
      <c r="I1186">
        <f t="shared" si="1223"/>
        <v>1195095</v>
      </c>
      <c r="J1186">
        <f t="shared" si="1224"/>
        <v>58</v>
      </c>
      <c r="K1186">
        <f t="shared" si="1224"/>
        <v>960826</v>
      </c>
    </row>
    <row r="1187" spans="1:11" x14ac:dyDescent="0.25">
      <c r="A1187" s="1">
        <v>41725</v>
      </c>
      <c r="B1187">
        <v>30</v>
      </c>
      <c r="C1187">
        <v>974605</v>
      </c>
      <c r="D1187">
        <f t="shared" si="1199"/>
        <v>43</v>
      </c>
      <c r="E1187">
        <f t="shared" si="1200"/>
        <v>838354</v>
      </c>
      <c r="F1187">
        <f t="shared" si="1222"/>
        <v>70</v>
      </c>
      <c r="G1187">
        <f t="shared" si="1222"/>
        <v>918552</v>
      </c>
      <c r="H1187">
        <f t="shared" si="1223"/>
        <v>63</v>
      </c>
      <c r="I1187">
        <f t="shared" si="1223"/>
        <v>980321</v>
      </c>
      <c r="J1187">
        <f t="shared" si="1224"/>
        <v>65</v>
      </c>
      <c r="K1187">
        <f t="shared" si="1224"/>
        <v>1195095</v>
      </c>
    </row>
    <row r="1188" spans="1:11" x14ac:dyDescent="0.25">
      <c r="A1188" s="1">
        <v>41726</v>
      </c>
      <c r="B1188">
        <v>44</v>
      </c>
      <c r="C1188">
        <v>1086840</v>
      </c>
      <c r="D1188">
        <f t="shared" si="1199"/>
        <v>30</v>
      </c>
      <c r="E1188">
        <f t="shared" si="1200"/>
        <v>974605</v>
      </c>
      <c r="F1188">
        <f t="shared" ref="F1188:G1190" si="1225">B1186</f>
        <v>43</v>
      </c>
      <c r="G1188">
        <f t="shared" si="1225"/>
        <v>838354</v>
      </c>
      <c r="H1188">
        <f t="shared" ref="H1188:I1190" si="1226">B1185</f>
        <v>70</v>
      </c>
      <c r="I1188">
        <f t="shared" si="1226"/>
        <v>918552</v>
      </c>
      <c r="J1188">
        <f t="shared" ref="J1188:K1190" si="1227">B1184</f>
        <v>63</v>
      </c>
      <c r="K1188">
        <f t="shared" si="1227"/>
        <v>980321</v>
      </c>
    </row>
    <row r="1189" spans="1:11" x14ac:dyDescent="0.25">
      <c r="A1189" s="1">
        <v>41727</v>
      </c>
      <c r="B1189">
        <v>46</v>
      </c>
      <c r="C1189">
        <v>647685</v>
      </c>
      <c r="D1189">
        <f t="shared" si="1199"/>
        <v>44</v>
      </c>
      <c r="E1189">
        <f t="shared" si="1200"/>
        <v>1086840</v>
      </c>
      <c r="F1189">
        <f t="shared" si="1225"/>
        <v>30</v>
      </c>
      <c r="G1189">
        <f t="shared" si="1225"/>
        <v>974605</v>
      </c>
      <c r="H1189">
        <f t="shared" si="1226"/>
        <v>43</v>
      </c>
      <c r="I1189">
        <f t="shared" si="1226"/>
        <v>838354</v>
      </c>
      <c r="J1189">
        <f t="shared" si="1227"/>
        <v>70</v>
      </c>
      <c r="K1189">
        <f t="shared" si="1227"/>
        <v>918552</v>
      </c>
    </row>
    <row r="1190" spans="1:11" x14ac:dyDescent="0.25">
      <c r="A1190" s="1">
        <v>41728</v>
      </c>
      <c r="B1190">
        <v>60</v>
      </c>
      <c r="C1190">
        <v>1004353</v>
      </c>
      <c r="D1190">
        <f t="shared" si="1199"/>
        <v>46</v>
      </c>
      <c r="E1190">
        <f t="shared" si="1200"/>
        <v>647685</v>
      </c>
      <c r="F1190">
        <f t="shared" si="1225"/>
        <v>44</v>
      </c>
      <c r="G1190">
        <f t="shared" si="1225"/>
        <v>1086840</v>
      </c>
      <c r="H1190">
        <f t="shared" si="1226"/>
        <v>30</v>
      </c>
      <c r="I1190">
        <f t="shared" si="1226"/>
        <v>974605</v>
      </c>
      <c r="J1190">
        <f t="shared" si="1227"/>
        <v>43</v>
      </c>
      <c r="K1190">
        <f t="shared" si="1227"/>
        <v>838354</v>
      </c>
    </row>
    <row r="1191" spans="1:11" x14ac:dyDescent="0.25">
      <c r="A1191" s="1">
        <v>41729</v>
      </c>
      <c r="B1191">
        <v>49</v>
      </c>
      <c r="C1191">
        <v>1498652</v>
      </c>
      <c r="D1191">
        <f t="shared" si="1199"/>
        <v>60</v>
      </c>
      <c r="E1191">
        <f t="shared" si="1200"/>
        <v>1004353</v>
      </c>
      <c r="F1191">
        <f t="shared" ref="F1191:G1193" si="1228">B1189</f>
        <v>46</v>
      </c>
      <c r="G1191">
        <f t="shared" si="1228"/>
        <v>647685</v>
      </c>
      <c r="H1191">
        <f t="shared" ref="H1191:I1193" si="1229">B1188</f>
        <v>44</v>
      </c>
      <c r="I1191">
        <f t="shared" si="1229"/>
        <v>1086840</v>
      </c>
      <c r="J1191">
        <f t="shared" ref="J1191:K1193" si="1230">B1187</f>
        <v>30</v>
      </c>
      <c r="K1191">
        <f t="shared" si="1230"/>
        <v>974605</v>
      </c>
    </row>
    <row r="1192" spans="1:11" x14ac:dyDescent="0.25">
      <c r="A1192" s="1">
        <v>41730</v>
      </c>
      <c r="B1192">
        <v>80</v>
      </c>
      <c r="C1192">
        <v>1157629</v>
      </c>
      <c r="D1192">
        <f t="shared" si="1199"/>
        <v>49</v>
      </c>
      <c r="E1192">
        <f t="shared" si="1200"/>
        <v>1498652</v>
      </c>
      <c r="F1192">
        <f t="shared" si="1228"/>
        <v>60</v>
      </c>
      <c r="G1192">
        <f t="shared" si="1228"/>
        <v>1004353</v>
      </c>
      <c r="H1192">
        <f t="shared" si="1229"/>
        <v>46</v>
      </c>
      <c r="I1192">
        <f t="shared" si="1229"/>
        <v>647685</v>
      </c>
      <c r="J1192">
        <f t="shared" si="1230"/>
        <v>44</v>
      </c>
      <c r="K1192">
        <f t="shared" si="1230"/>
        <v>1086840</v>
      </c>
    </row>
    <row r="1193" spans="1:11" x14ac:dyDescent="0.25">
      <c r="A1193" s="1">
        <v>41731</v>
      </c>
      <c r="B1193">
        <v>73</v>
      </c>
      <c r="C1193">
        <v>704308</v>
      </c>
      <c r="D1193">
        <f t="shared" si="1199"/>
        <v>80</v>
      </c>
      <c r="E1193">
        <f t="shared" si="1200"/>
        <v>1157629</v>
      </c>
      <c r="F1193">
        <f t="shared" si="1228"/>
        <v>49</v>
      </c>
      <c r="G1193">
        <f t="shared" si="1228"/>
        <v>1498652</v>
      </c>
      <c r="H1193">
        <f t="shared" si="1229"/>
        <v>60</v>
      </c>
      <c r="I1193">
        <f t="shared" si="1229"/>
        <v>1004353</v>
      </c>
      <c r="J1193">
        <f t="shared" si="1230"/>
        <v>46</v>
      </c>
      <c r="K1193">
        <f t="shared" si="1230"/>
        <v>647685</v>
      </c>
    </row>
    <row r="1194" spans="1:11" x14ac:dyDescent="0.25">
      <c r="A1194" s="1">
        <v>41732</v>
      </c>
      <c r="B1194">
        <v>64</v>
      </c>
      <c r="C1194">
        <v>683226</v>
      </c>
      <c r="D1194">
        <f t="shared" si="1199"/>
        <v>73</v>
      </c>
      <c r="E1194">
        <f t="shared" si="1200"/>
        <v>704308</v>
      </c>
      <c r="F1194">
        <f t="shared" ref="F1194:G1196" si="1231">B1192</f>
        <v>80</v>
      </c>
      <c r="G1194">
        <f t="shared" si="1231"/>
        <v>1157629</v>
      </c>
      <c r="H1194">
        <f t="shared" ref="H1194:I1196" si="1232">B1191</f>
        <v>49</v>
      </c>
      <c r="I1194">
        <f t="shared" si="1232"/>
        <v>1498652</v>
      </c>
      <c r="J1194">
        <f t="shared" ref="J1194:K1196" si="1233">B1190</f>
        <v>60</v>
      </c>
      <c r="K1194">
        <f t="shared" si="1233"/>
        <v>1004353</v>
      </c>
    </row>
    <row r="1195" spans="1:11" x14ac:dyDescent="0.25">
      <c r="A1195" s="1">
        <v>41733</v>
      </c>
      <c r="B1195">
        <v>57</v>
      </c>
      <c r="C1195">
        <v>912149</v>
      </c>
      <c r="D1195">
        <f t="shared" si="1199"/>
        <v>64</v>
      </c>
      <c r="E1195">
        <f t="shared" si="1200"/>
        <v>683226</v>
      </c>
      <c r="F1195">
        <f t="shared" si="1231"/>
        <v>73</v>
      </c>
      <c r="G1195">
        <f t="shared" si="1231"/>
        <v>704308</v>
      </c>
      <c r="H1195">
        <f t="shared" si="1232"/>
        <v>80</v>
      </c>
      <c r="I1195">
        <f t="shared" si="1232"/>
        <v>1157629</v>
      </c>
      <c r="J1195">
        <f t="shared" si="1233"/>
        <v>49</v>
      </c>
      <c r="K1195">
        <f t="shared" si="1233"/>
        <v>1498652</v>
      </c>
    </row>
    <row r="1196" spans="1:11" x14ac:dyDescent="0.25">
      <c r="A1196" s="1">
        <v>41734</v>
      </c>
      <c r="B1196">
        <v>50</v>
      </c>
      <c r="C1196">
        <v>1238430</v>
      </c>
      <c r="D1196">
        <f t="shared" si="1199"/>
        <v>57</v>
      </c>
      <c r="E1196">
        <f t="shared" si="1200"/>
        <v>912149</v>
      </c>
      <c r="F1196">
        <f t="shared" si="1231"/>
        <v>64</v>
      </c>
      <c r="G1196">
        <f t="shared" si="1231"/>
        <v>683226</v>
      </c>
      <c r="H1196">
        <f t="shared" si="1232"/>
        <v>73</v>
      </c>
      <c r="I1196">
        <f t="shared" si="1232"/>
        <v>704308</v>
      </c>
      <c r="J1196">
        <f t="shared" si="1233"/>
        <v>80</v>
      </c>
      <c r="K1196">
        <f t="shared" si="1233"/>
        <v>1157629</v>
      </c>
    </row>
    <row r="1197" spans="1:11" x14ac:dyDescent="0.25">
      <c r="A1197" s="1">
        <v>41735</v>
      </c>
      <c r="B1197">
        <v>41</v>
      </c>
      <c r="C1197">
        <v>1365845</v>
      </c>
      <c r="D1197">
        <f t="shared" si="1199"/>
        <v>50</v>
      </c>
      <c r="E1197">
        <f t="shared" si="1200"/>
        <v>1238430</v>
      </c>
      <c r="F1197">
        <f t="shared" ref="F1197:G1199" si="1234">B1195</f>
        <v>57</v>
      </c>
      <c r="G1197">
        <f t="shared" si="1234"/>
        <v>912149</v>
      </c>
      <c r="H1197">
        <f t="shared" ref="H1197:I1199" si="1235">B1194</f>
        <v>64</v>
      </c>
      <c r="I1197">
        <f t="shared" si="1235"/>
        <v>683226</v>
      </c>
      <c r="J1197">
        <f t="shared" ref="J1197:K1199" si="1236">B1193</f>
        <v>73</v>
      </c>
      <c r="K1197">
        <f t="shared" si="1236"/>
        <v>704308</v>
      </c>
    </row>
    <row r="1198" spans="1:11" x14ac:dyDescent="0.25">
      <c r="A1198" s="1">
        <v>41736</v>
      </c>
      <c r="B1198">
        <v>47</v>
      </c>
      <c r="C1198">
        <v>1483924</v>
      </c>
      <c r="D1198">
        <f t="shared" si="1199"/>
        <v>41</v>
      </c>
      <c r="E1198">
        <f t="shared" si="1200"/>
        <v>1365845</v>
      </c>
      <c r="F1198">
        <f t="shared" si="1234"/>
        <v>50</v>
      </c>
      <c r="G1198">
        <f t="shared" si="1234"/>
        <v>1238430</v>
      </c>
      <c r="H1198">
        <f t="shared" si="1235"/>
        <v>57</v>
      </c>
      <c r="I1198">
        <f t="shared" si="1235"/>
        <v>912149</v>
      </c>
      <c r="J1198">
        <f t="shared" si="1236"/>
        <v>64</v>
      </c>
      <c r="K1198">
        <f t="shared" si="1236"/>
        <v>683226</v>
      </c>
    </row>
    <row r="1199" spans="1:11" x14ac:dyDescent="0.25">
      <c r="A1199" s="1">
        <v>41737</v>
      </c>
      <c r="B1199">
        <v>38</v>
      </c>
      <c r="C1199">
        <v>1275862</v>
      </c>
      <c r="D1199">
        <f t="shared" si="1199"/>
        <v>47</v>
      </c>
      <c r="E1199">
        <f t="shared" si="1200"/>
        <v>1483924</v>
      </c>
      <c r="F1199">
        <f t="shared" si="1234"/>
        <v>41</v>
      </c>
      <c r="G1199">
        <f t="shared" si="1234"/>
        <v>1365845</v>
      </c>
      <c r="H1199">
        <f t="shared" si="1235"/>
        <v>50</v>
      </c>
      <c r="I1199">
        <f t="shared" si="1235"/>
        <v>1238430</v>
      </c>
      <c r="J1199">
        <f t="shared" si="1236"/>
        <v>57</v>
      </c>
      <c r="K1199">
        <f t="shared" si="1236"/>
        <v>912149</v>
      </c>
    </row>
    <row r="1200" spans="1:11" x14ac:dyDescent="0.25">
      <c r="A1200" s="1">
        <v>41738</v>
      </c>
      <c r="B1200">
        <v>25</v>
      </c>
      <c r="C1200">
        <v>963910</v>
      </c>
      <c r="D1200">
        <f t="shared" si="1199"/>
        <v>38</v>
      </c>
      <c r="E1200">
        <f t="shared" si="1200"/>
        <v>1275862</v>
      </c>
      <c r="F1200">
        <f t="shared" ref="F1200:G1202" si="1237">B1198</f>
        <v>47</v>
      </c>
      <c r="G1200">
        <f t="shared" si="1237"/>
        <v>1483924</v>
      </c>
      <c r="H1200">
        <f t="shared" ref="H1200:I1202" si="1238">B1197</f>
        <v>41</v>
      </c>
      <c r="I1200">
        <f t="shared" si="1238"/>
        <v>1365845</v>
      </c>
      <c r="J1200">
        <f t="shared" ref="J1200:K1202" si="1239">B1196</f>
        <v>50</v>
      </c>
      <c r="K1200">
        <f t="shared" si="1239"/>
        <v>1238430</v>
      </c>
    </row>
    <row r="1201" spans="1:11" x14ac:dyDescent="0.25">
      <c r="A1201" s="1">
        <v>41739</v>
      </c>
      <c r="B1201">
        <v>37</v>
      </c>
      <c r="C1201">
        <v>1308662</v>
      </c>
      <c r="D1201">
        <f t="shared" si="1199"/>
        <v>25</v>
      </c>
      <c r="E1201">
        <f t="shared" si="1200"/>
        <v>963910</v>
      </c>
      <c r="F1201">
        <f t="shared" si="1237"/>
        <v>38</v>
      </c>
      <c r="G1201">
        <f t="shared" si="1237"/>
        <v>1275862</v>
      </c>
      <c r="H1201">
        <f t="shared" si="1238"/>
        <v>47</v>
      </c>
      <c r="I1201">
        <f t="shared" si="1238"/>
        <v>1483924</v>
      </c>
      <c r="J1201">
        <f t="shared" si="1239"/>
        <v>41</v>
      </c>
      <c r="K1201">
        <f t="shared" si="1239"/>
        <v>1365845</v>
      </c>
    </row>
    <row r="1202" spans="1:11" x14ac:dyDescent="0.25">
      <c r="A1202" s="1">
        <v>41740</v>
      </c>
      <c r="B1202">
        <v>31</v>
      </c>
      <c r="C1202">
        <v>1287502</v>
      </c>
      <c r="D1202">
        <f t="shared" si="1199"/>
        <v>37</v>
      </c>
      <c r="E1202">
        <f t="shared" si="1200"/>
        <v>1308662</v>
      </c>
      <c r="F1202">
        <f t="shared" si="1237"/>
        <v>25</v>
      </c>
      <c r="G1202">
        <f t="shared" si="1237"/>
        <v>963910</v>
      </c>
      <c r="H1202">
        <f t="shared" si="1238"/>
        <v>38</v>
      </c>
      <c r="I1202">
        <f t="shared" si="1238"/>
        <v>1275862</v>
      </c>
      <c r="J1202">
        <f t="shared" si="1239"/>
        <v>47</v>
      </c>
      <c r="K1202">
        <f t="shared" si="1239"/>
        <v>1483924</v>
      </c>
    </row>
    <row r="1203" spans="1:11" x14ac:dyDescent="0.25">
      <c r="A1203" s="1">
        <v>41741</v>
      </c>
      <c r="B1203">
        <v>40</v>
      </c>
      <c r="C1203">
        <v>1687128</v>
      </c>
      <c r="D1203">
        <f t="shared" si="1199"/>
        <v>31</v>
      </c>
      <c r="E1203">
        <f t="shared" si="1200"/>
        <v>1287502</v>
      </c>
      <c r="F1203">
        <f t="shared" ref="F1203:G1205" si="1240">B1201</f>
        <v>37</v>
      </c>
      <c r="G1203">
        <f t="shared" si="1240"/>
        <v>1308662</v>
      </c>
      <c r="H1203">
        <f t="shared" ref="H1203:I1205" si="1241">B1200</f>
        <v>25</v>
      </c>
      <c r="I1203">
        <f t="shared" si="1241"/>
        <v>963910</v>
      </c>
      <c r="J1203">
        <f t="shared" ref="J1203:K1205" si="1242">B1199</f>
        <v>38</v>
      </c>
      <c r="K1203">
        <f t="shared" si="1242"/>
        <v>1275862</v>
      </c>
    </row>
    <row r="1204" spans="1:11" x14ac:dyDescent="0.25">
      <c r="A1204" s="1">
        <v>41742</v>
      </c>
      <c r="B1204">
        <v>58</v>
      </c>
      <c r="C1204">
        <v>1370950</v>
      </c>
      <c r="D1204">
        <f t="shared" si="1199"/>
        <v>40</v>
      </c>
      <c r="E1204">
        <f t="shared" si="1200"/>
        <v>1687128</v>
      </c>
      <c r="F1204">
        <f t="shared" si="1240"/>
        <v>31</v>
      </c>
      <c r="G1204">
        <f t="shared" si="1240"/>
        <v>1287502</v>
      </c>
      <c r="H1204">
        <f t="shared" si="1241"/>
        <v>37</v>
      </c>
      <c r="I1204">
        <f t="shared" si="1241"/>
        <v>1308662</v>
      </c>
      <c r="J1204">
        <f t="shared" si="1242"/>
        <v>25</v>
      </c>
      <c r="K1204">
        <f t="shared" si="1242"/>
        <v>963910</v>
      </c>
    </row>
    <row r="1205" spans="1:11" x14ac:dyDescent="0.25">
      <c r="A1205" s="1">
        <v>41743</v>
      </c>
      <c r="B1205">
        <v>53</v>
      </c>
      <c r="C1205">
        <v>1208375</v>
      </c>
      <c r="D1205">
        <f t="shared" si="1199"/>
        <v>58</v>
      </c>
      <c r="E1205">
        <f t="shared" si="1200"/>
        <v>1370950</v>
      </c>
      <c r="F1205">
        <f t="shared" si="1240"/>
        <v>40</v>
      </c>
      <c r="G1205">
        <f t="shared" si="1240"/>
        <v>1687128</v>
      </c>
      <c r="H1205">
        <f t="shared" si="1241"/>
        <v>31</v>
      </c>
      <c r="I1205">
        <f t="shared" si="1241"/>
        <v>1287502</v>
      </c>
      <c r="J1205">
        <f t="shared" si="1242"/>
        <v>37</v>
      </c>
      <c r="K1205">
        <f t="shared" si="1242"/>
        <v>1308662</v>
      </c>
    </row>
    <row r="1206" spans="1:11" x14ac:dyDescent="0.25">
      <c r="A1206" s="1">
        <v>41744</v>
      </c>
      <c r="B1206">
        <v>34</v>
      </c>
      <c r="C1206">
        <v>1138257</v>
      </c>
      <c r="D1206">
        <f t="shared" si="1199"/>
        <v>53</v>
      </c>
      <c r="E1206">
        <f t="shared" si="1200"/>
        <v>1208375</v>
      </c>
      <c r="F1206">
        <f t="shared" ref="F1206:G1208" si="1243">B1204</f>
        <v>58</v>
      </c>
      <c r="G1206">
        <f t="shared" si="1243"/>
        <v>1370950</v>
      </c>
      <c r="H1206">
        <f t="shared" ref="H1206:I1208" si="1244">B1203</f>
        <v>40</v>
      </c>
      <c r="I1206">
        <f t="shared" si="1244"/>
        <v>1687128</v>
      </c>
      <c r="J1206">
        <f t="shared" ref="J1206:K1208" si="1245">B1202</f>
        <v>31</v>
      </c>
      <c r="K1206">
        <f t="shared" si="1245"/>
        <v>1287502</v>
      </c>
    </row>
    <row r="1207" spans="1:11" x14ac:dyDescent="0.25">
      <c r="A1207" s="1">
        <v>41745</v>
      </c>
      <c r="B1207">
        <v>46</v>
      </c>
      <c r="C1207">
        <v>791909</v>
      </c>
      <c r="D1207">
        <f t="shared" si="1199"/>
        <v>34</v>
      </c>
      <c r="E1207">
        <f t="shared" si="1200"/>
        <v>1138257</v>
      </c>
      <c r="F1207">
        <f t="shared" si="1243"/>
        <v>53</v>
      </c>
      <c r="G1207">
        <f t="shared" si="1243"/>
        <v>1208375</v>
      </c>
      <c r="H1207">
        <f t="shared" si="1244"/>
        <v>58</v>
      </c>
      <c r="I1207">
        <f t="shared" si="1244"/>
        <v>1370950</v>
      </c>
      <c r="J1207">
        <f t="shared" si="1245"/>
        <v>40</v>
      </c>
      <c r="K1207">
        <f t="shared" si="1245"/>
        <v>1687128</v>
      </c>
    </row>
    <row r="1208" spans="1:11" x14ac:dyDescent="0.25">
      <c r="A1208" s="1">
        <v>41746</v>
      </c>
      <c r="B1208">
        <v>42</v>
      </c>
      <c r="C1208">
        <v>505798</v>
      </c>
      <c r="D1208">
        <f t="shared" si="1199"/>
        <v>46</v>
      </c>
      <c r="E1208">
        <f t="shared" si="1200"/>
        <v>791909</v>
      </c>
      <c r="F1208">
        <f t="shared" si="1243"/>
        <v>34</v>
      </c>
      <c r="G1208">
        <f t="shared" si="1243"/>
        <v>1138257</v>
      </c>
      <c r="H1208">
        <f t="shared" si="1244"/>
        <v>53</v>
      </c>
      <c r="I1208">
        <f t="shared" si="1244"/>
        <v>1208375</v>
      </c>
      <c r="J1208">
        <f t="shared" si="1245"/>
        <v>58</v>
      </c>
      <c r="K1208">
        <f t="shared" si="1245"/>
        <v>1370950</v>
      </c>
    </row>
    <row r="1209" spans="1:11" x14ac:dyDescent="0.25">
      <c r="A1209" s="1">
        <v>41747</v>
      </c>
      <c r="B1209">
        <v>29</v>
      </c>
      <c r="C1209">
        <v>395952</v>
      </c>
      <c r="D1209">
        <f t="shared" si="1199"/>
        <v>42</v>
      </c>
      <c r="E1209">
        <f t="shared" si="1200"/>
        <v>505798</v>
      </c>
      <c r="F1209">
        <f t="shared" ref="F1209:G1211" si="1246">B1207</f>
        <v>46</v>
      </c>
      <c r="G1209">
        <f t="shared" si="1246"/>
        <v>791909</v>
      </c>
      <c r="H1209">
        <f t="shared" ref="H1209:I1211" si="1247">B1206</f>
        <v>34</v>
      </c>
      <c r="I1209">
        <f t="shared" si="1247"/>
        <v>1138257</v>
      </c>
      <c r="J1209">
        <f t="shared" ref="J1209:K1211" si="1248">B1205</f>
        <v>53</v>
      </c>
      <c r="K1209">
        <f t="shared" si="1248"/>
        <v>1208375</v>
      </c>
    </row>
    <row r="1210" spans="1:11" x14ac:dyDescent="0.25">
      <c r="A1210" s="1">
        <v>41748</v>
      </c>
      <c r="B1210">
        <v>16</v>
      </c>
      <c r="C1210">
        <v>385535</v>
      </c>
      <c r="D1210">
        <f t="shared" si="1199"/>
        <v>29</v>
      </c>
      <c r="E1210">
        <f t="shared" si="1200"/>
        <v>395952</v>
      </c>
      <c r="F1210">
        <f t="shared" si="1246"/>
        <v>42</v>
      </c>
      <c r="G1210">
        <f t="shared" si="1246"/>
        <v>505798</v>
      </c>
      <c r="H1210">
        <f t="shared" si="1247"/>
        <v>46</v>
      </c>
      <c r="I1210">
        <f t="shared" si="1247"/>
        <v>791909</v>
      </c>
      <c r="J1210">
        <f t="shared" si="1248"/>
        <v>34</v>
      </c>
      <c r="K1210">
        <f t="shared" si="1248"/>
        <v>1138257</v>
      </c>
    </row>
    <row r="1211" spans="1:11" x14ac:dyDescent="0.25">
      <c r="A1211" s="1">
        <v>41749</v>
      </c>
      <c r="B1211">
        <v>18</v>
      </c>
      <c r="C1211">
        <v>199962</v>
      </c>
      <c r="D1211">
        <f t="shared" si="1199"/>
        <v>16</v>
      </c>
      <c r="E1211">
        <f t="shared" si="1200"/>
        <v>385535</v>
      </c>
      <c r="F1211">
        <f t="shared" si="1246"/>
        <v>29</v>
      </c>
      <c r="G1211">
        <f t="shared" si="1246"/>
        <v>395952</v>
      </c>
      <c r="H1211">
        <f t="shared" si="1247"/>
        <v>42</v>
      </c>
      <c r="I1211">
        <f t="shared" si="1247"/>
        <v>505798</v>
      </c>
      <c r="J1211">
        <f t="shared" si="1248"/>
        <v>46</v>
      </c>
      <c r="K1211">
        <f t="shared" si="1248"/>
        <v>791909</v>
      </c>
    </row>
    <row r="1212" spans="1:11" x14ac:dyDescent="0.25">
      <c r="A1212" s="1">
        <v>41750</v>
      </c>
      <c r="B1212">
        <v>18</v>
      </c>
      <c r="C1212">
        <v>155211</v>
      </c>
      <c r="D1212">
        <f t="shared" si="1199"/>
        <v>18</v>
      </c>
      <c r="E1212">
        <f t="shared" si="1200"/>
        <v>199962</v>
      </c>
      <c r="F1212">
        <f t="shared" ref="F1212:G1214" si="1249">B1210</f>
        <v>16</v>
      </c>
      <c r="G1212">
        <f t="shared" si="1249"/>
        <v>385535</v>
      </c>
      <c r="H1212">
        <f t="shared" ref="H1212:I1214" si="1250">B1209</f>
        <v>29</v>
      </c>
      <c r="I1212">
        <f t="shared" si="1250"/>
        <v>395952</v>
      </c>
      <c r="J1212">
        <f t="shared" ref="J1212:K1214" si="1251">B1208</f>
        <v>42</v>
      </c>
      <c r="K1212">
        <f t="shared" si="1251"/>
        <v>505798</v>
      </c>
    </row>
    <row r="1213" spans="1:11" x14ac:dyDescent="0.25">
      <c r="A1213" s="1">
        <v>41751</v>
      </c>
      <c r="B1213">
        <v>34</v>
      </c>
      <c r="C1213">
        <v>527091</v>
      </c>
      <c r="D1213">
        <f t="shared" si="1199"/>
        <v>18</v>
      </c>
      <c r="E1213">
        <f t="shared" si="1200"/>
        <v>155211</v>
      </c>
      <c r="F1213">
        <f t="shared" si="1249"/>
        <v>18</v>
      </c>
      <c r="G1213">
        <f t="shared" si="1249"/>
        <v>199962</v>
      </c>
      <c r="H1213">
        <f t="shared" si="1250"/>
        <v>16</v>
      </c>
      <c r="I1213">
        <f t="shared" si="1250"/>
        <v>385535</v>
      </c>
      <c r="J1213">
        <f t="shared" si="1251"/>
        <v>29</v>
      </c>
      <c r="K1213">
        <f t="shared" si="1251"/>
        <v>395952</v>
      </c>
    </row>
    <row r="1214" spans="1:11" x14ac:dyDescent="0.25">
      <c r="A1214" s="1">
        <v>41752</v>
      </c>
      <c r="B1214">
        <v>37</v>
      </c>
      <c r="C1214">
        <v>772338</v>
      </c>
      <c r="D1214">
        <f t="shared" si="1199"/>
        <v>34</v>
      </c>
      <c r="E1214">
        <f t="shared" si="1200"/>
        <v>527091</v>
      </c>
      <c r="F1214">
        <f t="shared" si="1249"/>
        <v>18</v>
      </c>
      <c r="G1214">
        <f t="shared" si="1249"/>
        <v>155211</v>
      </c>
      <c r="H1214">
        <f t="shared" si="1250"/>
        <v>18</v>
      </c>
      <c r="I1214">
        <f t="shared" si="1250"/>
        <v>199962</v>
      </c>
      <c r="J1214">
        <f t="shared" si="1251"/>
        <v>16</v>
      </c>
      <c r="K1214">
        <f t="shared" si="1251"/>
        <v>385535</v>
      </c>
    </row>
    <row r="1215" spans="1:11" x14ac:dyDescent="0.25">
      <c r="A1215" s="1">
        <v>41753</v>
      </c>
      <c r="B1215">
        <v>46</v>
      </c>
      <c r="C1215">
        <v>1099662</v>
      </c>
      <c r="D1215">
        <f t="shared" si="1199"/>
        <v>37</v>
      </c>
      <c r="E1215">
        <f t="shared" si="1200"/>
        <v>772338</v>
      </c>
      <c r="F1215">
        <f t="shared" ref="F1215:G1217" si="1252">B1213</f>
        <v>34</v>
      </c>
      <c r="G1215">
        <f t="shared" si="1252"/>
        <v>527091</v>
      </c>
      <c r="H1215">
        <f t="shared" ref="H1215:I1217" si="1253">B1212</f>
        <v>18</v>
      </c>
      <c r="I1215">
        <f t="shared" si="1253"/>
        <v>155211</v>
      </c>
      <c r="J1215">
        <f t="shared" ref="J1215:K1217" si="1254">B1211</f>
        <v>18</v>
      </c>
      <c r="K1215">
        <f t="shared" si="1254"/>
        <v>199962</v>
      </c>
    </row>
    <row r="1216" spans="1:11" x14ac:dyDescent="0.25">
      <c r="A1216" s="1">
        <v>41754</v>
      </c>
      <c r="B1216">
        <v>53</v>
      </c>
      <c r="C1216">
        <v>1068442</v>
      </c>
      <c r="D1216">
        <f t="shared" si="1199"/>
        <v>46</v>
      </c>
      <c r="E1216">
        <f t="shared" si="1200"/>
        <v>1099662</v>
      </c>
      <c r="F1216">
        <f t="shared" si="1252"/>
        <v>37</v>
      </c>
      <c r="G1216">
        <f t="shared" si="1252"/>
        <v>772338</v>
      </c>
      <c r="H1216">
        <f t="shared" si="1253"/>
        <v>34</v>
      </c>
      <c r="I1216">
        <f t="shared" si="1253"/>
        <v>527091</v>
      </c>
      <c r="J1216">
        <f t="shared" si="1254"/>
        <v>18</v>
      </c>
      <c r="K1216">
        <f t="shared" si="1254"/>
        <v>155211</v>
      </c>
    </row>
    <row r="1217" spans="1:11" x14ac:dyDescent="0.25">
      <c r="A1217" s="1">
        <v>41755</v>
      </c>
      <c r="B1217">
        <v>65</v>
      </c>
      <c r="C1217">
        <v>1169577</v>
      </c>
      <c r="D1217">
        <f t="shared" si="1199"/>
        <v>53</v>
      </c>
      <c r="E1217">
        <f t="shared" si="1200"/>
        <v>1068442</v>
      </c>
      <c r="F1217">
        <f t="shared" si="1252"/>
        <v>46</v>
      </c>
      <c r="G1217">
        <f t="shared" si="1252"/>
        <v>1099662</v>
      </c>
      <c r="H1217">
        <f t="shared" si="1253"/>
        <v>37</v>
      </c>
      <c r="I1217">
        <f t="shared" si="1253"/>
        <v>772338</v>
      </c>
      <c r="J1217">
        <f t="shared" si="1254"/>
        <v>34</v>
      </c>
      <c r="K1217">
        <f t="shared" si="1254"/>
        <v>527091</v>
      </c>
    </row>
    <row r="1218" spans="1:11" x14ac:dyDescent="0.25">
      <c r="A1218" s="1">
        <v>41756</v>
      </c>
      <c r="B1218">
        <v>59</v>
      </c>
      <c r="C1218">
        <v>769631</v>
      </c>
      <c r="D1218">
        <f t="shared" si="1199"/>
        <v>65</v>
      </c>
      <c r="E1218">
        <f t="shared" si="1200"/>
        <v>1169577</v>
      </c>
      <c r="F1218">
        <f t="shared" ref="F1218:G1220" si="1255">B1216</f>
        <v>53</v>
      </c>
      <c r="G1218">
        <f t="shared" si="1255"/>
        <v>1068442</v>
      </c>
      <c r="H1218">
        <f t="shared" ref="H1218:I1220" si="1256">B1215</f>
        <v>46</v>
      </c>
      <c r="I1218">
        <f t="shared" si="1256"/>
        <v>1099662</v>
      </c>
      <c r="J1218">
        <f t="shared" ref="J1218:K1220" si="1257">B1214</f>
        <v>37</v>
      </c>
      <c r="K1218">
        <f t="shared" si="1257"/>
        <v>772338</v>
      </c>
    </row>
    <row r="1219" spans="1:11" x14ac:dyDescent="0.25">
      <c r="A1219" s="1">
        <v>41757</v>
      </c>
      <c r="B1219">
        <v>31</v>
      </c>
      <c r="C1219">
        <v>417801</v>
      </c>
      <c r="D1219">
        <f t="shared" si="1199"/>
        <v>59</v>
      </c>
      <c r="E1219">
        <f t="shared" si="1200"/>
        <v>769631</v>
      </c>
      <c r="F1219">
        <f t="shared" si="1255"/>
        <v>65</v>
      </c>
      <c r="G1219">
        <f t="shared" si="1255"/>
        <v>1169577</v>
      </c>
      <c r="H1219">
        <f t="shared" si="1256"/>
        <v>53</v>
      </c>
      <c r="I1219">
        <f t="shared" si="1256"/>
        <v>1068442</v>
      </c>
      <c r="J1219">
        <f t="shared" si="1257"/>
        <v>46</v>
      </c>
      <c r="K1219">
        <f t="shared" si="1257"/>
        <v>1099662</v>
      </c>
    </row>
    <row r="1220" spans="1:11" x14ac:dyDescent="0.25">
      <c r="A1220" s="1">
        <v>41758</v>
      </c>
      <c r="B1220">
        <v>9</v>
      </c>
      <c r="C1220">
        <v>144345</v>
      </c>
      <c r="D1220">
        <f t="shared" si="1199"/>
        <v>31</v>
      </c>
      <c r="E1220">
        <f t="shared" si="1200"/>
        <v>417801</v>
      </c>
      <c r="F1220">
        <f t="shared" si="1255"/>
        <v>59</v>
      </c>
      <c r="G1220">
        <f t="shared" si="1255"/>
        <v>769631</v>
      </c>
      <c r="H1220">
        <f t="shared" si="1256"/>
        <v>65</v>
      </c>
      <c r="I1220">
        <f t="shared" si="1256"/>
        <v>1169577</v>
      </c>
      <c r="J1220">
        <f t="shared" si="1257"/>
        <v>53</v>
      </c>
      <c r="K1220">
        <f t="shared" si="1257"/>
        <v>1068442</v>
      </c>
    </row>
    <row r="1221" spans="1:11" x14ac:dyDescent="0.25">
      <c r="A1221" s="1">
        <v>41759</v>
      </c>
      <c r="B1221">
        <v>9</v>
      </c>
      <c r="C1221">
        <v>60340</v>
      </c>
      <c r="D1221">
        <f t="shared" si="1199"/>
        <v>9</v>
      </c>
      <c r="E1221">
        <f t="shared" si="1200"/>
        <v>144345</v>
      </c>
      <c r="F1221">
        <f t="shared" ref="F1221:G1223" si="1258">B1219</f>
        <v>31</v>
      </c>
      <c r="G1221">
        <f t="shared" si="1258"/>
        <v>417801</v>
      </c>
      <c r="H1221">
        <f t="shared" ref="H1221:I1223" si="1259">B1218</f>
        <v>59</v>
      </c>
      <c r="I1221">
        <f t="shared" si="1259"/>
        <v>769631</v>
      </c>
      <c r="J1221">
        <f t="shared" ref="J1221:K1223" si="1260">B1217</f>
        <v>65</v>
      </c>
      <c r="K1221">
        <f t="shared" si="1260"/>
        <v>1169577</v>
      </c>
    </row>
    <row r="1222" spans="1:11" x14ac:dyDescent="0.25">
      <c r="A1222" s="1">
        <v>41760</v>
      </c>
      <c r="B1222">
        <v>9</v>
      </c>
      <c r="C1222">
        <v>229922</v>
      </c>
      <c r="D1222">
        <f t="shared" si="1199"/>
        <v>9</v>
      </c>
      <c r="E1222">
        <f t="shared" si="1200"/>
        <v>60340</v>
      </c>
      <c r="F1222">
        <f t="shared" si="1258"/>
        <v>9</v>
      </c>
      <c r="G1222">
        <f t="shared" si="1258"/>
        <v>144345</v>
      </c>
      <c r="H1222">
        <f t="shared" si="1259"/>
        <v>31</v>
      </c>
      <c r="I1222">
        <f t="shared" si="1259"/>
        <v>417801</v>
      </c>
      <c r="J1222">
        <f t="shared" si="1260"/>
        <v>59</v>
      </c>
      <c r="K1222">
        <f t="shared" si="1260"/>
        <v>769631</v>
      </c>
    </row>
    <row r="1223" spans="1:11" x14ac:dyDescent="0.25">
      <c r="A1223" s="1">
        <v>41761</v>
      </c>
      <c r="B1223">
        <v>24</v>
      </c>
      <c r="C1223">
        <v>589166</v>
      </c>
      <c r="D1223">
        <f t="shared" si="1199"/>
        <v>9</v>
      </c>
      <c r="E1223">
        <f t="shared" si="1200"/>
        <v>229922</v>
      </c>
      <c r="F1223">
        <f t="shared" si="1258"/>
        <v>9</v>
      </c>
      <c r="G1223">
        <f t="shared" si="1258"/>
        <v>60340</v>
      </c>
      <c r="H1223">
        <f t="shared" si="1259"/>
        <v>9</v>
      </c>
      <c r="I1223">
        <f t="shared" si="1259"/>
        <v>144345</v>
      </c>
      <c r="J1223">
        <f t="shared" si="1260"/>
        <v>31</v>
      </c>
      <c r="K1223">
        <f t="shared" si="1260"/>
        <v>417801</v>
      </c>
    </row>
    <row r="1224" spans="1:11" x14ac:dyDescent="0.25">
      <c r="A1224" s="1">
        <v>41762</v>
      </c>
      <c r="B1224">
        <v>37</v>
      </c>
      <c r="C1224">
        <v>918570</v>
      </c>
      <c r="D1224">
        <f t="shared" si="1199"/>
        <v>24</v>
      </c>
      <c r="E1224">
        <f t="shared" si="1200"/>
        <v>589166</v>
      </c>
      <c r="F1224">
        <f t="shared" ref="F1224:G1226" si="1261">B1222</f>
        <v>9</v>
      </c>
      <c r="G1224">
        <f t="shared" si="1261"/>
        <v>229922</v>
      </c>
      <c r="H1224">
        <f t="shared" ref="H1224:I1226" si="1262">B1221</f>
        <v>9</v>
      </c>
      <c r="I1224">
        <f t="shared" si="1262"/>
        <v>60340</v>
      </c>
      <c r="J1224">
        <f t="shared" ref="J1224:K1226" si="1263">B1220</f>
        <v>9</v>
      </c>
      <c r="K1224">
        <f t="shared" si="1263"/>
        <v>144345</v>
      </c>
    </row>
    <row r="1225" spans="1:11" x14ac:dyDescent="0.25">
      <c r="A1225" s="1">
        <v>41763</v>
      </c>
      <c r="B1225">
        <v>55</v>
      </c>
      <c r="C1225">
        <v>1161600</v>
      </c>
      <c r="D1225">
        <f t="shared" si="1199"/>
        <v>37</v>
      </c>
      <c r="E1225">
        <f t="shared" si="1200"/>
        <v>918570</v>
      </c>
      <c r="F1225">
        <f t="shared" si="1261"/>
        <v>24</v>
      </c>
      <c r="G1225">
        <f t="shared" si="1261"/>
        <v>589166</v>
      </c>
      <c r="H1225">
        <f t="shared" si="1262"/>
        <v>9</v>
      </c>
      <c r="I1225">
        <f t="shared" si="1262"/>
        <v>229922</v>
      </c>
      <c r="J1225">
        <f t="shared" si="1263"/>
        <v>9</v>
      </c>
      <c r="K1225">
        <f t="shared" si="1263"/>
        <v>60340</v>
      </c>
    </row>
    <row r="1226" spans="1:11" x14ac:dyDescent="0.25">
      <c r="A1226" s="1">
        <v>41764</v>
      </c>
      <c r="B1226">
        <v>57</v>
      </c>
      <c r="C1226">
        <v>1168289</v>
      </c>
      <c r="D1226">
        <f t="shared" ref="D1226:D1289" si="1264">B1225</f>
        <v>55</v>
      </c>
      <c r="E1226">
        <f t="shared" ref="E1226:E1289" si="1265">C1225</f>
        <v>1161600</v>
      </c>
      <c r="F1226">
        <f t="shared" si="1261"/>
        <v>37</v>
      </c>
      <c r="G1226">
        <f t="shared" si="1261"/>
        <v>918570</v>
      </c>
      <c r="H1226">
        <f t="shared" si="1262"/>
        <v>24</v>
      </c>
      <c r="I1226">
        <f t="shared" si="1262"/>
        <v>589166</v>
      </c>
      <c r="J1226">
        <f t="shared" si="1263"/>
        <v>9</v>
      </c>
      <c r="K1226">
        <f t="shared" si="1263"/>
        <v>229922</v>
      </c>
    </row>
    <row r="1227" spans="1:11" x14ac:dyDescent="0.25">
      <c r="A1227" s="1">
        <v>41765</v>
      </c>
      <c r="B1227">
        <v>51</v>
      </c>
      <c r="C1227">
        <v>1242618</v>
      </c>
      <c r="D1227">
        <f t="shared" si="1264"/>
        <v>57</v>
      </c>
      <c r="E1227">
        <f t="shared" si="1265"/>
        <v>1168289</v>
      </c>
      <c r="F1227">
        <f t="shared" ref="F1227:G1229" si="1266">B1225</f>
        <v>55</v>
      </c>
      <c r="G1227">
        <f t="shared" si="1266"/>
        <v>1161600</v>
      </c>
      <c r="H1227">
        <f t="shared" ref="H1227:I1229" si="1267">B1224</f>
        <v>37</v>
      </c>
      <c r="I1227">
        <f t="shared" si="1267"/>
        <v>918570</v>
      </c>
      <c r="J1227">
        <f t="shared" ref="J1227:K1229" si="1268">B1223</f>
        <v>24</v>
      </c>
      <c r="K1227">
        <f t="shared" si="1268"/>
        <v>589166</v>
      </c>
    </row>
    <row r="1228" spans="1:11" x14ac:dyDescent="0.25">
      <c r="A1228" s="1">
        <v>41766</v>
      </c>
      <c r="B1228">
        <v>31</v>
      </c>
      <c r="C1228">
        <v>885759</v>
      </c>
      <c r="D1228">
        <f t="shared" si="1264"/>
        <v>51</v>
      </c>
      <c r="E1228">
        <f t="shared" si="1265"/>
        <v>1242618</v>
      </c>
      <c r="F1228">
        <f t="shared" si="1266"/>
        <v>57</v>
      </c>
      <c r="G1228">
        <f t="shared" si="1266"/>
        <v>1168289</v>
      </c>
      <c r="H1228">
        <f t="shared" si="1267"/>
        <v>55</v>
      </c>
      <c r="I1228">
        <f t="shared" si="1267"/>
        <v>1161600</v>
      </c>
      <c r="J1228">
        <f t="shared" si="1268"/>
        <v>37</v>
      </c>
      <c r="K1228">
        <f t="shared" si="1268"/>
        <v>918570</v>
      </c>
    </row>
    <row r="1229" spans="1:11" x14ac:dyDescent="0.25">
      <c r="A1229" s="1">
        <v>41767</v>
      </c>
      <c r="B1229">
        <v>18</v>
      </c>
      <c r="C1229">
        <v>822555</v>
      </c>
      <c r="D1229">
        <f t="shared" si="1264"/>
        <v>31</v>
      </c>
      <c r="E1229">
        <f t="shared" si="1265"/>
        <v>885759</v>
      </c>
      <c r="F1229">
        <f t="shared" si="1266"/>
        <v>51</v>
      </c>
      <c r="G1229">
        <f t="shared" si="1266"/>
        <v>1242618</v>
      </c>
      <c r="H1229">
        <f t="shared" si="1267"/>
        <v>57</v>
      </c>
      <c r="I1229">
        <f t="shared" si="1267"/>
        <v>1168289</v>
      </c>
      <c r="J1229">
        <f t="shared" si="1268"/>
        <v>55</v>
      </c>
      <c r="K1229">
        <f t="shared" si="1268"/>
        <v>1161600</v>
      </c>
    </row>
    <row r="1230" spans="1:11" x14ac:dyDescent="0.25">
      <c r="A1230" s="1">
        <v>41768</v>
      </c>
      <c r="B1230">
        <v>21</v>
      </c>
      <c r="C1230">
        <v>859962</v>
      </c>
      <c r="D1230">
        <f t="shared" si="1264"/>
        <v>18</v>
      </c>
      <c r="E1230">
        <f t="shared" si="1265"/>
        <v>822555</v>
      </c>
      <c r="F1230">
        <f t="shared" ref="F1230:G1232" si="1269">B1228</f>
        <v>31</v>
      </c>
      <c r="G1230">
        <f t="shared" si="1269"/>
        <v>885759</v>
      </c>
      <c r="H1230">
        <f t="shared" ref="H1230:I1232" si="1270">B1227</f>
        <v>51</v>
      </c>
      <c r="I1230">
        <f t="shared" si="1270"/>
        <v>1242618</v>
      </c>
      <c r="J1230">
        <f t="shared" ref="J1230:K1232" si="1271">B1226</f>
        <v>57</v>
      </c>
      <c r="K1230">
        <f t="shared" si="1271"/>
        <v>1168289</v>
      </c>
    </row>
    <row r="1231" spans="1:11" x14ac:dyDescent="0.25">
      <c r="A1231" s="1">
        <v>41769</v>
      </c>
      <c r="B1231">
        <v>20</v>
      </c>
      <c r="C1231">
        <v>938866</v>
      </c>
      <c r="D1231">
        <f t="shared" si="1264"/>
        <v>21</v>
      </c>
      <c r="E1231">
        <f t="shared" si="1265"/>
        <v>859962</v>
      </c>
      <c r="F1231">
        <f t="shared" si="1269"/>
        <v>18</v>
      </c>
      <c r="G1231">
        <f t="shared" si="1269"/>
        <v>822555</v>
      </c>
      <c r="H1231">
        <f t="shared" si="1270"/>
        <v>31</v>
      </c>
      <c r="I1231">
        <f t="shared" si="1270"/>
        <v>885759</v>
      </c>
      <c r="J1231">
        <f t="shared" si="1271"/>
        <v>51</v>
      </c>
      <c r="K1231">
        <f t="shared" si="1271"/>
        <v>1242618</v>
      </c>
    </row>
    <row r="1232" spans="1:11" x14ac:dyDescent="0.25">
      <c r="A1232" s="1">
        <v>41770</v>
      </c>
      <c r="B1232">
        <v>26</v>
      </c>
      <c r="C1232">
        <v>1125095</v>
      </c>
      <c r="D1232">
        <f t="shared" si="1264"/>
        <v>20</v>
      </c>
      <c r="E1232">
        <f t="shared" si="1265"/>
        <v>938866</v>
      </c>
      <c r="F1232">
        <f t="shared" si="1269"/>
        <v>21</v>
      </c>
      <c r="G1232">
        <f t="shared" si="1269"/>
        <v>859962</v>
      </c>
      <c r="H1232">
        <f t="shared" si="1270"/>
        <v>18</v>
      </c>
      <c r="I1232">
        <f t="shared" si="1270"/>
        <v>822555</v>
      </c>
      <c r="J1232">
        <f t="shared" si="1271"/>
        <v>31</v>
      </c>
      <c r="K1232">
        <f t="shared" si="1271"/>
        <v>885759</v>
      </c>
    </row>
    <row r="1233" spans="1:11" x14ac:dyDescent="0.25">
      <c r="A1233" s="1">
        <v>41771</v>
      </c>
      <c r="B1233">
        <v>47</v>
      </c>
      <c r="C1233">
        <v>1188728</v>
      </c>
      <c r="D1233">
        <f t="shared" si="1264"/>
        <v>26</v>
      </c>
      <c r="E1233">
        <f t="shared" si="1265"/>
        <v>1125095</v>
      </c>
      <c r="F1233">
        <f t="shared" ref="F1233:G1235" si="1272">B1231</f>
        <v>20</v>
      </c>
      <c r="G1233">
        <f t="shared" si="1272"/>
        <v>938866</v>
      </c>
      <c r="H1233">
        <f t="shared" ref="H1233:I1235" si="1273">B1230</f>
        <v>21</v>
      </c>
      <c r="I1233">
        <f t="shared" si="1273"/>
        <v>859962</v>
      </c>
      <c r="J1233">
        <f t="shared" ref="J1233:K1235" si="1274">B1229</f>
        <v>18</v>
      </c>
      <c r="K1233">
        <f t="shared" si="1274"/>
        <v>822555</v>
      </c>
    </row>
    <row r="1234" spans="1:11" x14ac:dyDescent="0.25">
      <c r="A1234" s="1">
        <v>41772</v>
      </c>
      <c r="B1234">
        <v>62</v>
      </c>
      <c r="C1234">
        <v>927966</v>
      </c>
      <c r="D1234">
        <f t="shared" si="1264"/>
        <v>47</v>
      </c>
      <c r="E1234">
        <f t="shared" si="1265"/>
        <v>1188728</v>
      </c>
      <c r="F1234">
        <f t="shared" si="1272"/>
        <v>26</v>
      </c>
      <c r="G1234">
        <f t="shared" si="1272"/>
        <v>1125095</v>
      </c>
      <c r="H1234">
        <f t="shared" si="1273"/>
        <v>20</v>
      </c>
      <c r="I1234">
        <f t="shared" si="1273"/>
        <v>938866</v>
      </c>
      <c r="J1234">
        <f t="shared" si="1274"/>
        <v>21</v>
      </c>
      <c r="K1234">
        <f t="shared" si="1274"/>
        <v>859962</v>
      </c>
    </row>
    <row r="1235" spans="1:11" x14ac:dyDescent="0.25">
      <c r="A1235" s="1">
        <v>41773</v>
      </c>
      <c r="B1235">
        <v>49</v>
      </c>
      <c r="C1235">
        <v>374894</v>
      </c>
      <c r="D1235">
        <f t="shared" si="1264"/>
        <v>62</v>
      </c>
      <c r="E1235">
        <f t="shared" si="1265"/>
        <v>927966</v>
      </c>
      <c r="F1235">
        <f t="shared" si="1272"/>
        <v>47</v>
      </c>
      <c r="G1235">
        <f t="shared" si="1272"/>
        <v>1188728</v>
      </c>
      <c r="H1235">
        <f t="shared" si="1273"/>
        <v>26</v>
      </c>
      <c r="I1235">
        <f t="shared" si="1273"/>
        <v>1125095</v>
      </c>
      <c r="J1235">
        <f t="shared" si="1274"/>
        <v>20</v>
      </c>
      <c r="K1235">
        <f t="shared" si="1274"/>
        <v>938866</v>
      </c>
    </row>
    <row r="1236" spans="1:11" x14ac:dyDescent="0.25">
      <c r="A1236" s="1">
        <v>41774</v>
      </c>
      <c r="B1236">
        <v>23</v>
      </c>
      <c r="C1236">
        <v>243292</v>
      </c>
      <c r="D1236">
        <f t="shared" si="1264"/>
        <v>49</v>
      </c>
      <c r="E1236">
        <f t="shared" si="1265"/>
        <v>374894</v>
      </c>
      <c r="F1236">
        <f t="shared" ref="F1236:G1238" si="1275">B1234</f>
        <v>62</v>
      </c>
      <c r="G1236">
        <f t="shared" si="1275"/>
        <v>927966</v>
      </c>
      <c r="H1236">
        <f t="shared" ref="H1236:I1238" si="1276">B1233</f>
        <v>47</v>
      </c>
      <c r="I1236">
        <f t="shared" si="1276"/>
        <v>1188728</v>
      </c>
      <c r="J1236">
        <f t="shared" ref="J1236:K1238" si="1277">B1232</f>
        <v>26</v>
      </c>
      <c r="K1236">
        <f t="shared" si="1277"/>
        <v>1125095</v>
      </c>
    </row>
    <row r="1237" spans="1:11" x14ac:dyDescent="0.25">
      <c r="A1237" s="1">
        <v>41775</v>
      </c>
      <c r="B1237">
        <v>20</v>
      </c>
      <c r="C1237">
        <v>502399</v>
      </c>
      <c r="D1237">
        <f t="shared" si="1264"/>
        <v>23</v>
      </c>
      <c r="E1237">
        <f t="shared" si="1265"/>
        <v>243292</v>
      </c>
      <c r="F1237">
        <f t="shared" si="1275"/>
        <v>49</v>
      </c>
      <c r="G1237">
        <f t="shared" si="1275"/>
        <v>374894</v>
      </c>
      <c r="H1237">
        <f t="shared" si="1276"/>
        <v>62</v>
      </c>
      <c r="I1237">
        <f t="shared" si="1276"/>
        <v>927966</v>
      </c>
      <c r="J1237">
        <f t="shared" si="1277"/>
        <v>47</v>
      </c>
      <c r="K1237">
        <f t="shared" si="1277"/>
        <v>1188728</v>
      </c>
    </row>
    <row r="1238" spans="1:11" x14ac:dyDescent="0.25">
      <c r="A1238" s="1">
        <v>41776</v>
      </c>
      <c r="B1238">
        <v>12</v>
      </c>
      <c r="C1238">
        <v>700096</v>
      </c>
      <c r="D1238">
        <f t="shared" si="1264"/>
        <v>20</v>
      </c>
      <c r="E1238">
        <f t="shared" si="1265"/>
        <v>502399</v>
      </c>
      <c r="F1238">
        <f t="shared" si="1275"/>
        <v>23</v>
      </c>
      <c r="G1238">
        <f t="shared" si="1275"/>
        <v>243292</v>
      </c>
      <c r="H1238">
        <f t="shared" si="1276"/>
        <v>49</v>
      </c>
      <c r="I1238">
        <f t="shared" si="1276"/>
        <v>374894</v>
      </c>
      <c r="J1238">
        <f t="shared" si="1277"/>
        <v>62</v>
      </c>
      <c r="K1238">
        <f t="shared" si="1277"/>
        <v>927966</v>
      </c>
    </row>
    <row r="1239" spans="1:11" x14ac:dyDescent="0.25">
      <c r="A1239" s="1">
        <v>41777</v>
      </c>
      <c r="B1239">
        <v>8</v>
      </c>
      <c r="C1239">
        <v>774428</v>
      </c>
      <c r="D1239">
        <f t="shared" si="1264"/>
        <v>12</v>
      </c>
      <c r="E1239">
        <f t="shared" si="1265"/>
        <v>700096</v>
      </c>
      <c r="F1239">
        <f t="shared" ref="F1239:G1241" si="1278">B1237</f>
        <v>20</v>
      </c>
      <c r="G1239">
        <f t="shared" si="1278"/>
        <v>502399</v>
      </c>
      <c r="H1239">
        <f t="shared" ref="H1239:I1241" si="1279">B1236</f>
        <v>23</v>
      </c>
      <c r="I1239">
        <f t="shared" si="1279"/>
        <v>243292</v>
      </c>
      <c r="J1239">
        <f t="shared" ref="J1239:K1241" si="1280">B1235</f>
        <v>49</v>
      </c>
      <c r="K1239">
        <f t="shared" si="1280"/>
        <v>374894</v>
      </c>
    </row>
    <row r="1240" spans="1:11" x14ac:dyDescent="0.25">
      <c r="A1240" s="1">
        <v>41778</v>
      </c>
      <c r="B1240">
        <v>23</v>
      </c>
      <c r="C1240">
        <v>598975</v>
      </c>
      <c r="D1240">
        <f t="shared" si="1264"/>
        <v>8</v>
      </c>
      <c r="E1240">
        <f t="shared" si="1265"/>
        <v>774428</v>
      </c>
      <c r="F1240">
        <f t="shared" si="1278"/>
        <v>12</v>
      </c>
      <c r="G1240">
        <f t="shared" si="1278"/>
        <v>700096</v>
      </c>
      <c r="H1240">
        <f t="shared" si="1279"/>
        <v>20</v>
      </c>
      <c r="I1240">
        <f t="shared" si="1279"/>
        <v>502399</v>
      </c>
      <c r="J1240">
        <f t="shared" si="1280"/>
        <v>23</v>
      </c>
      <c r="K1240">
        <f t="shared" si="1280"/>
        <v>243292</v>
      </c>
    </row>
    <row r="1241" spans="1:11" x14ac:dyDescent="0.25">
      <c r="A1241" s="1">
        <v>41779</v>
      </c>
      <c r="B1241">
        <v>44</v>
      </c>
      <c r="C1241">
        <v>581400</v>
      </c>
      <c r="D1241">
        <f t="shared" si="1264"/>
        <v>23</v>
      </c>
      <c r="E1241">
        <f t="shared" si="1265"/>
        <v>598975</v>
      </c>
      <c r="F1241">
        <f t="shared" si="1278"/>
        <v>8</v>
      </c>
      <c r="G1241">
        <f t="shared" si="1278"/>
        <v>774428</v>
      </c>
      <c r="H1241">
        <f t="shared" si="1279"/>
        <v>12</v>
      </c>
      <c r="I1241">
        <f t="shared" si="1279"/>
        <v>700096</v>
      </c>
      <c r="J1241">
        <f t="shared" si="1280"/>
        <v>20</v>
      </c>
      <c r="K1241">
        <f t="shared" si="1280"/>
        <v>502399</v>
      </c>
    </row>
    <row r="1242" spans="1:11" x14ac:dyDescent="0.25">
      <c r="A1242" s="1">
        <v>41780</v>
      </c>
      <c r="B1242">
        <v>58</v>
      </c>
      <c r="C1242">
        <v>616525</v>
      </c>
      <c r="D1242">
        <f t="shared" si="1264"/>
        <v>44</v>
      </c>
      <c r="E1242">
        <f t="shared" si="1265"/>
        <v>581400</v>
      </c>
      <c r="F1242">
        <f t="shared" ref="F1242:G1244" si="1281">B1240</f>
        <v>23</v>
      </c>
      <c r="G1242">
        <f t="shared" si="1281"/>
        <v>598975</v>
      </c>
      <c r="H1242">
        <f t="shared" ref="H1242:I1244" si="1282">B1239</f>
        <v>8</v>
      </c>
      <c r="I1242">
        <f t="shared" si="1282"/>
        <v>774428</v>
      </c>
      <c r="J1242">
        <f t="shared" ref="J1242:K1244" si="1283">B1238</f>
        <v>12</v>
      </c>
      <c r="K1242">
        <f t="shared" si="1283"/>
        <v>700096</v>
      </c>
    </row>
    <row r="1243" spans="1:11" x14ac:dyDescent="0.25">
      <c r="A1243" s="1">
        <v>41781</v>
      </c>
      <c r="B1243">
        <v>63</v>
      </c>
      <c r="C1243">
        <v>588341</v>
      </c>
      <c r="D1243">
        <f t="shared" si="1264"/>
        <v>58</v>
      </c>
      <c r="E1243">
        <f t="shared" si="1265"/>
        <v>616525</v>
      </c>
      <c r="F1243">
        <f t="shared" si="1281"/>
        <v>44</v>
      </c>
      <c r="G1243">
        <f t="shared" si="1281"/>
        <v>581400</v>
      </c>
      <c r="H1243">
        <f t="shared" si="1282"/>
        <v>23</v>
      </c>
      <c r="I1243">
        <f t="shared" si="1282"/>
        <v>598975</v>
      </c>
      <c r="J1243">
        <f t="shared" si="1283"/>
        <v>8</v>
      </c>
      <c r="K1243">
        <f t="shared" si="1283"/>
        <v>774428</v>
      </c>
    </row>
    <row r="1244" spans="1:11" x14ac:dyDescent="0.25">
      <c r="A1244" s="1">
        <v>41782</v>
      </c>
      <c r="B1244">
        <v>52</v>
      </c>
      <c r="C1244">
        <v>492888</v>
      </c>
      <c r="D1244">
        <f t="shared" si="1264"/>
        <v>63</v>
      </c>
      <c r="E1244">
        <f t="shared" si="1265"/>
        <v>588341</v>
      </c>
      <c r="F1244">
        <f t="shared" si="1281"/>
        <v>58</v>
      </c>
      <c r="G1244">
        <f t="shared" si="1281"/>
        <v>616525</v>
      </c>
      <c r="H1244">
        <f t="shared" si="1282"/>
        <v>44</v>
      </c>
      <c r="I1244">
        <f t="shared" si="1282"/>
        <v>581400</v>
      </c>
      <c r="J1244">
        <f t="shared" si="1283"/>
        <v>23</v>
      </c>
      <c r="K1244">
        <f t="shared" si="1283"/>
        <v>598975</v>
      </c>
    </row>
    <row r="1245" spans="1:11" x14ac:dyDescent="0.25">
      <c r="A1245" s="1">
        <v>41783</v>
      </c>
      <c r="B1245">
        <v>48</v>
      </c>
      <c r="C1245">
        <v>583829</v>
      </c>
      <c r="D1245">
        <f t="shared" si="1264"/>
        <v>52</v>
      </c>
      <c r="E1245">
        <f t="shared" si="1265"/>
        <v>492888</v>
      </c>
      <c r="F1245">
        <f t="shared" ref="F1245:G1247" si="1284">B1243</f>
        <v>63</v>
      </c>
      <c r="G1245">
        <f t="shared" si="1284"/>
        <v>588341</v>
      </c>
      <c r="H1245">
        <f t="shared" ref="H1245:I1247" si="1285">B1242</f>
        <v>58</v>
      </c>
      <c r="I1245">
        <f t="shared" si="1285"/>
        <v>616525</v>
      </c>
      <c r="J1245">
        <f t="shared" ref="J1245:K1247" si="1286">B1241</f>
        <v>44</v>
      </c>
      <c r="K1245">
        <f t="shared" si="1286"/>
        <v>581400</v>
      </c>
    </row>
    <row r="1246" spans="1:11" x14ac:dyDescent="0.25">
      <c r="A1246" s="1">
        <v>41784</v>
      </c>
      <c r="B1246">
        <v>47</v>
      </c>
      <c r="C1246">
        <v>562306</v>
      </c>
      <c r="D1246">
        <f t="shared" si="1264"/>
        <v>48</v>
      </c>
      <c r="E1246">
        <f t="shared" si="1265"/>
        <v>583829</v>
      </c>
      <c r="F1246">
        <f t="shared" si="1284"/>
        <v>52</v>
      </c>
      <c r="G1246">
        <f t="shared" si="1284"/>
        <v>492888</v>
      </c>
      <c r="H1246">
        <f t="shared" si="1285"/>
        <v>63</v>
      </c>
      <c r="I1246">
        <f t="shared" si="1285"/>
        <v>588341</v>
      </c>
      <c r="J1246">
        <f t="shared" si="1286"/>
        <v>58</v>
      </c>
      <c r="K1246">
        <f t="shared" si="1286"/>
        <v>616525</v>
      </c>
    </row>
    <row r="1247" spans="1:11" x14ac:dyDescent="0.25">
      <c r="A1247" s="1">
        <v>41785</v>
      </c>
      <c r="B1247">
        <v>39</v>
      </c>
      <c r="C1247">
        <v>402414</v>
      </c>
      <c r="D1247">
        <f t="shared" si="1264"/>
        <v>47</v>
      </c>
      <c r="E1247">
        <f t="shared" si="1265"/>
        <v>562306</v>
      </c>
      <c r="F1247">
        <f t="shared" si="1284"/>
        <v>48</v>
      </c>
      <c r="G1247">
        <f t="shared" si="1284"/>
        <v>583829</v>
      </c>
      <c r="H1247">
        <f t="shared" si="1285"/>
        <v>52</v>
      </c>
      <c r="I1247">
        <f t="shared" si="1285"/>
        <v>492888</v>
      </c>
      <c r="J1247">
        <f t="shared" si="1286"/>
        <v>63</v>
      </c>
      <c r="K1247">
        <f t="shared" si="1286"/>
        <v>588341</v>
      </c>
    </row>
    <row r="1248" spans="1:11" x14ac:dyDescent="0.25">
      <c r="A1248" s="1">
        <v>41786</v>
      </c>
      <c r="B1248">
        <v>31</v>
      </c>
      <c r="C1248">
        <v>196901</v>
      </c>
      <c r="D1248">
        <f t="shared" si="1264"/>
        <v>39</v>
      </c>
      <c r="E1248">
        <f t="shared" si="1265"/>
        <v>402414</v>
      </c>
      <c r="F1248">
        <f t="shared" ref="F1248:G1250" si="1287">B1246</f>
        <v>47</v>
      </c>
      <c r="G1248">
        <f t="shared" si="1287"/>
        <v>562306</v>
      </c>
      <c r="H1248">
        <f t="shared" ref="H1248:I1250" si="1288">B1245</f>
        <v>48</v>
      </c>
      <c r="I1248">
        <f t="shared" si="1288"/>
        <v>583829</v>
      </c>
      <c r="J1248">
        <f t="shared" ref="J1248:K1250" si="1289">B1244</f>
        <v>52</v>
      </c>
      <c r="K1248">
        <f t="shared" si="1289"/>
        <v>492888</v>
      </c>
    </row>
    <row r="1249" spans="1:11" x14ac:dyDescent="0.25">
      <c r="A1249" s="1">
        <v>41787</v>
      </c>
      <c r="B1249">
        <v>34</v>
      </c>
      <c r="C1249">
        <v>185702</v>
      </c>
      <c r="D1249">
        <f t="shared" si="1264"/>
        <v>31</v>
      </c>
      <c r="E1249">
        <f t="shared" si="1265"/>
        <v>196901</v>
      </c>
      <c r="F1249">
        <f t="shared" si="1287"/>
        <v>39</v>
      </c>
      <c r="G1249">
        <f t="shared" si="1287"/>
        <v>402414</v>
      </c>
      <c r="H1249">
        <f t="shared" si="1288"/>
        <v>47</v>
      </c>
      <c r="I1249">
        <f t="shared" si="1288"/>
        <v>562306</v>
      </c>
      <c r="J1249">
        <f t="shared" si="1289"/>
        <v>48</v>
      </c>
      <c r="K1249">
        <f t="shared" si="1289"/>
        <v>583829</v>
      </c>
    </row>
    <row r="1250" spans="1:11" x14ac:dyDescent="0.25">
      <c r="A1250" s="1">
        <v>41788</v>
      </c>
      <c r="B1250">
        <v>42</v>
      </c>
      <c r="C1250">
        <v>320397</v>
      </c>
      <c r="D1250">
        <f t="shared" si="1264"/>
        <v>34</v>
      </c>
      <c r="E1250">
        <f t="shared" si="1265"/>
        <v>185702</v>
      </c>
      <c r="F1250">
        <f t="shared" si="1287"/>
        <v>31</v>
      </c>
      <c r="G1250">
        <f t="shared" si="1287"/>
        <v>196901</v>
      </c>
      <c r="H1250">
        <f t="shared" si="1288"/>
        <v>39</v>
      </c>
      <c r="I1250">
        <f t="shared" si="1288"/>
        <v>402414</v>
      </c>
      <c r="J1250">
        <f t="shared" si="1289"/>
        <v>47</v>
      </c>
      <c r="K1250">
        <f t="shared" si="1289"/>
        <v>562306</v>
      </c>
    </row>
    <row r="1251" spans="1:11" x14ac:dyDescent="0.25">
      <c r="A1251" s="1">
        <v>41789</v>
      </c>
      <c r="B1251">
        <v>45</v>
      </c>
      <c r="C1251">
        <v>589349</v>
      </c>
      <c r="D1251">
        <f t="shared" si="1264"/>
        <v>42</v>
      </c>
      <c r="E1251">
        <f t="shared" si="1265"/>
        <v>320397</v>
      </c>
      <c r="F1251">
        <f t="shared" ref="F1251:G1253" si="1290">B1249</f>
        <v>34</v>
      </c>
      <c r="G1251">
        <f t="shared" si="1290"/>
        <v>185702</v>
      </c>
      <c r="H1251">
        <f t="shared" ref="H1251:I1253" si="1291">B1248</f>
        <v>31</v>
      </c>
      <c r="I1251">
        <f t="shared" si="1291"/>
        <v>196901</v>
      </c>
      <c r="J1251">
        <f t="shared" ref="J1251:K1253" si="1292">B1247</f>
        <v>39</v>
      </c>
      <c r="K1251">
        <f t="shared" si="1292"/>
        <v>402414</v>
      </c>
    </row>
    <row r="1252" spans="1:11" x14ac:dyDescent="0.25">
      <c r="A1252" s="1">
        <v>41790</v>
      </c>
      <c r="B1252">
        <v>37</v>
      </c>
      <c r="C1252">
        <v>922131</v>
      </c>
      <c r="D1252">
        <f t="shared" si="1264"/>
        <v>45</v>
      </c>
      <c r="E1252">
        <f t="shared" si="1265"/>
        <v>589349</v>
      </c>
      <c r="F1252">
        <f t="shared" si="1290"/>
        <v>42</v>
      </c>
      <c r="G1252">
        <f t="shared" si="1290"/>
        <v>320397</v>
      </c>
      <c r="H1252">
        <f t="shared" si="1291"/>
        <v>34</v>
      </c>
      <c r="I1252">
        <f t="shared" si="1291"/>
        <v>185702</v>
      </c>
      <c r="J1252">
        <f t="shared" si="1292"/>
        <v>31</v>
      </c>
      <c r="K1252">
        <f t="shared" si="1292"/>
        <v>196901</v>
      </c>
    </row>
    <row r="1253" spans="1:11" x14ac:dyDescent="0.25">
      <c r="A1253" s="1">
        <v>41791</v>
      </c>
      <c r="B1253">
        <v>48</v>
      </c>
      <c r="C1253">
        <v>1014466</v>
      </c>
      <c r="D1253">
        <f t="shared" si="1264"/>
        <v>37</v>
      </c>
      <c r="E1253">
        <f t="shared" si="1265"/>
        <v>922131</v>
      </c>
      <c r="F1253">
        <f t="shared" si="1290"/>
        <v>45</v>
      </c>
      <c r="G1253">
        <f t="shared" si="1290"/>
        <v>589349</v>
      </c>
      <c r="H1253">
        <f t="shared" si="1291"/>
        <v>42</v>
      </c>
      <c r="I1253">
        <f t="shared" si="1291"/>
        <v>320397</v>
      </c>
      <c r="J1253">
        <f t="shared" si="1292"/>
        <v>34</v>
      </c>
      <c r="K1253">
        <f t="shared" si="1292"/>
        <v>185702</v>
      </c>
    </row>
    <row r="1254" spans="1:11" x14ac:dyDescent="0.25">
      <c r="A1254" s="1">
        <v>41792</v>
      </c>
      <c r="B1254">
        <v>54</v>
      </c>
      <c r="C1254">
        <v>1286261</v>
      </c>
      <c r="D1254">
        <f t="shared" si="1264"/>
        <v>48</v>
      </c>
      <c r="E1254">
        <f t="shared" si="1265"/>
        <v>1014466</v>
      </c>
      <c r="F1254">
        <f t="shared" ref="F1254:G1256" si="1293">B1252</f>
        <v>37</v>
      </c>
      <c r="G1254">
        <f t="shared" si="1293"/>
        <v>922131</v>
      </c>
      <c r="H1254">
        <f t="shared" ref="H1254:I1256" si="1294">B1251</f>
        <v>45</v>
      </c>
      <c r="I1254">
        <f t="shared" si="1294"/>
        <v>589349</v>
      </c>
      <c r="J1254">
        <f t="shared" ref="J1254:K1256" si="1295">B1250</f>
        <v>42</v>
      </c>
      <c r="K1254">
        <f t="shared" si="1295"/>
        <v>320397</v>
      </c>
    </row>
    <row r="1255" spans="1:11" x14ac:dyDescent="0.25">
      <c r="A1255" s="1">
        <v>41793</v>
      </c>
      <c r="B1255">
        <v>40</v>
      </c>
      <c r="C1255">
        <v>1250159</v>
      </c>
      <c r="D1255">
        <f t="shared" si="1264"/>
        <v>54</v>
      </c>
      <c r="E1255">
        <f t="shared" si="1265"/>
        <v>1286261</v>
      </c>
      <c r="F1255">
        <f t="shared" si="1293"/>
        <v>48</v>
      </c>
      <c r="G1255">
        <f t="shared" si="1293"/>
        <v>1014466</v>
      </c>
      <c r="H1255">
        <f t="shared" si="1294"/>
        <v>37</v>
      </c>
      <c r="I1255">
        <f t="shared" si="1294"/>
        <v>922131</v>
      </c>
      <c r="J1255">
        <f t="shared" si="1295"/>
        <v>45</v>
      </c>
      <c r="K1255">
        <f t="shared" si="1295"/>
        <v>589349</v>
      </c>
    </row>
    <row r="1256" spans="1:11" x14ac:dyDescent="0.25">
      <c r="A1256" s="1">
        <v>41794</v>
      </c>
      <c r="B1256">
        <v>15</v>
      </c>
      <c r="C1256">
        <v>1121679</v>
      </c>
      <c r="D1256">
        <f t="shared" si="1264"/>
        <v>40</v>
      </c>
      <c r="E1256">
        <f t="shared" si="1265"/>
        <v>1250159</v>
      </c>
      <c r="F1256">
        <f t="shared" si="1293"/>
        <v>54</v>
      </c>
      <c r="G1256">
        <f t="shared" si="1293"/>
        <v>1286261</v>
      </c>
      <c r="H1256">
        <f t="shared" si="1294"/>
        <v>48</v>
      </c>
      <c r="I1256">
        <f t="shared" si="1294"/>
        <v>1014466</v>
      </c>
      <c r="J1256">
        <f t="shared" si="1295"/>
        <v>37</v>
      </c>
      <c r="K1256">
        <f t="shared" si="1295"/>
        <v>922131</v>
      </c>
    </row>
    <row r="1257" spans="1:11" x14ac:dyDescent="0.25">
      <c r="A1257" s="1">
        <v>41795</v>
      </c>
      <c r="B1257">
        <v>26</v>
      </c>
      <c r="C1257">
        <v>950067</v>
      </c>
      <c r="D1257">
        <f t="shared" si="1264"/>
        <v>15</v>
      </c>
      <c r="E1257">
        <f t="shared" si="1265"/>
        <v>1121679</v>
      </c>
      <c r="F1257">
        <f t="shared" ref="F1257:G1259" si="1296">B1255</f>
        <v>40</v>
      </c>
      <c r="G1257">
        <f t="shared" si="1296"/>
        <v>1250159</v>
      </c>
      <c r="H1257">
        <f t="shared" ref="H1257:I1259" si="1297">B1254</f>
        <v>54</v>
      </c>
      <c r="I1257">
        <f t="shared" si="1297"/>
        <v>1286261</v>
      </c>
      <c r="J1257">
        <f t="shared" ref="J1257:K1259" si="1298">B1253</f>
        <v>48</v>
      </c>
      <c r="K1257">
        <f t="shared" si="1298"/>
        <v>1014466</v>
      </c>
    </row>
    <row r="1258" spans="1:11" x14ac:dyDescent="0.25">
      <c r="A1258" s="1">
        <v>41796</v>
      </c>
      <c r="B1258">
        <v>27</v>
      </c>
      <c r="C1258">
        <v>967613</v>
      </c>
      <c r="D1258">
        <f t="shared" si="1264"/>
        <v>26</v>
      </c>
      <c r="E1258">
        <f t="shared" si="1265"/>
        <v>950067</v>
      </c>
      <c r="F1258">
        <f t="shared" si="1296"/>
        <v>15</v>
      </c>
      <c r="G1258">
        <f t="shared" si="1296"/>
        <v>1121679</v>
      </c>
      <c r="H1258">
        <f t="shared" si="1297"/>
        <v>40</v>
      </c>
      <c r="I1258">
        <f t="shared" si="1297"/>
        <v>1250159</v>
      </c>
      <c r="J1258">
        <f t="shared" si="1298"/>
        <v>54</v>
      </c>
      <c r="K1258">
        <f t="shared" si="1298"/>
        <v>1286261</v>
      </c>
    </row>
    <row r="1259" spans="1:11" x14ac:dyDescent="0.25">
      <c r="A1259" s="1">
        <v>41797</v>
      </c>
      <c r="B1259">
        <v>31</v>
      </c>
      <c r="C1259">
        <v>923543</v>
      </c>
      <c r="D1259">
        <f t="shared" si="1264"/>
        <v>27</v>
      </c>
      <c r="E1259">
        <f t="shared" si="1265"/>
        <v>967613</v>
      </c>
      <c r="F1259">
        <f t="shared" si="1296"/>
        <v>26</v>
      </c>
      <c r="G1259">
        <f t="shared" si="1296"/>
        <v>950067</v>
      </c>
      <c r="H1259">
        <f t="shared" si="1297"/>
        <v>15</v>
      </c>
      <c r="I1259">
        <f t="shared" si="1297"/>
        <v>1121679</v>
      </c>
      <c r="J1259">
        <f t="shared" si="1298"/>
        <v>40</v>
      </c>
      <c r="K1259">
        <f t="shared" si="1298"/>
        <v>1250159</v>
      </c>
    </row>
    <row r="1260" spans="1:11" x14ac:dyDescent="0.25">
      <c r="A1260" s="1">
        <v>41798</v>
      </c>
      <c r="B1260">
        <v>37</v>
      </c>
      <c r="C1260">
        <v>826426</v>
      </c>
      <c r="D1260">
        <f t="shared" si="1264"/>
        <v>31</v>
      </c>
      <c r="E1260">
        <f t="shared" si="1265"/>
        <v>923543</v>
      </c>
      <c r="F1260">
        <f t="shared" ref="F1260:G1262" si="1299">B1258</f>
        <v>27</v>
      </c>
      <c r="G1260">
        <f t="shared" si="1299"/>
        <v>967613</v>
      </c>
      <c r="H1260">
        <f t="shared" ref="H1260:I1262" si="1300">B1257</f>
        <v>26</v>
      </c>
      <c r="I1260">
        <f t="shared" si="1300"/>
        <v>950067</v>
      </c>
      <c r="J1260">
        <f t="shared" ref="J1260:K1262" si="1301">B1256</f>
        <v>15</v>
      </c>
      <c r="K1260">
        <f t="shared" si="1301"/>
        <v>1121679</v>
      </c>
    </row>
    <row r="1261" spans="1:11" x14ac:dyDescent="0.25">
      <c r="A1261" s="1">
        <v>41799</v>
      </c>
      <c r="B1261">
        <v>50</v>
      </c>
      <c r="C1261">
        <v>639625</v>
      </c>
      <c r="D1261">
        <f t="shared" si="1264"/>
        <v>37</v>
      </c>
      <c r="E1261">
        <f t="shared" si="1265"/>
        <v>826426</v>
      </c>
      <c r="F1261">
        <f t="shared" si="1299"/>
        <v>31</v>
      </c>
      <c r="G1261">
        <f t="shared" si="1299"/>
        <v>923543</v>
      </c>
      <c r="H1261">
        <f t="shared" si="1300"/>
        <v>27</v>
      </c>
      <c r="I1261">
        <f t="shared" si="1300"/>
        <v>967613</v>
      </c>
      <c r="J1261">
        <f t="shared" si="1301"/>
        <v>26</v>
      </c>
      <c r="K1261">
        <f t="shared" si="1301"/>
        <v>950067</v>
      </c>
    </row>
    <row r="1262" spans="1:11" x14ac:dyDescent="0.25">
      <c r="A1262" s="1">
        <v>41800</v>
      </c>
      <c r="B1262">
        <v>54</v>
      </c>
      <c r="C1262">
        <v>595969</v>
      </c>
      <c r="D1262">
        <f t="shared" si="1264"/>
        <v>50</v>
      </c>
      <c r="E1262">
        <f t="shared" si="1265"/>
        <v>639625</v>
      </c>
      <c r="F1262">
        <f t="shared" si="1299"/>
        <v>37</v>
      </c>
      <c r="G1262">
        <f t="shared" si="1299"/>
        <v>826426</v>
      </c>
      <c r="H1262">
        <f t="shared" si="1300"/>
        <v>31</v>
      </c>
      <c r="I1262">
        <f t="shared" si="1300"/>
        <v>923543</v>
      </c>
      <c r="J1262">
        <f t="shared" si="1301"/>
        <v>27</v>
      </c>
      <c r="K1262">
        <f t="shared" si="1301"/>
        <v>967613</v>
      </c>
    </row>
    <row r="1263" spans="1:11" x14ac:dyDescent="0.25">
      <c r="A1263" s="1">
        <v>41801</v>
      </c>
      <c r="B1263">
        <v>62</v>
      </c>
      <c r="C1263">
        <v>619200</v>
      </c>
      <c r="D1263">
        <f t="shared" si="1264"/>
        <v>54</v>
      </c>
      <c r="E1263">
        <f t="shared" si="1265"/>
        <v>595969</v>
      </c>
      <c r="F1263">
        <f t="shared" ref="F1263:G1265" si="1302">B1261</f>
        <v>50</v>
      </c>
      <c r="G1263">
        <f t="shared" si="1302"/>
        <v>639625</v>
      </c>
      <c r="H1263">
        <f t="shared" ref="H1263:I1265" si="1303">B1260</f>
        <v>37</v>
      </c>
      <c r="I1263">
        <f t="shared" si="1303"/>
        <v>826426</v>
      </c>
      <c r="J1263">
        <f t="shared" ref="J1263:K1265" si="1304">B1259</f>
        <v>31</v>
      </c>
      <c r="K1263">
        <f t="shared" si="1304"/>
        <v>923543</v>
      </c>
    </row>
    <row r="1264" spans="1:11" x14ac:dyDescent="0.25">
      <c r="A1264" s="1">
        <v>41802</v>
      </c>
      <c r="B1264">
        <v>76</v>
      </c>
      <c r="C1264">
        <v>670387</v>
      </c>
      <c r="D1264">
        <f t="shared" si="1264"/>
        <v>62</v>
      </c>
      <c r="E1264">
        <f t="shared" si="1265"/>
        <v>619200</v>
      </c>
      <c r="F1264">
        <f t="shared" si="1302"/>
        <v>54</v>
      </c>
      <c r="G1264">
        <f t="shared" si="1302"/>
        <v>595969</v>
      </c>
      <c r="H1264">
        <f t="shared" si="1303"/>
        <v>50</v>
      </c>
      <c r="I1264">
        <f t="shared" si="1303"/>
        <v>639625</v>
      </c>
      <c r="J1264">
        <f t="shared" si="1304"/>
        <v>37</v>
      </c>
      <c r="K1264">
        <f t="shared" si="1304"/>
        <v>826426</v>
      </c>
    </row>
    <row r="1265" spans="1:11" x14ac:dyDescent="0.25">
      <c r="A1265" s="1">
        <v>41803</v>
      </c>
      <c r="B1265">
        <v>76</v>
      </c>
      <c r="C1265">
        <v>800220</v>
      </c>
      <c r="D1265">
        <f t="shared" si="1264"/>
        <v>76</v>
      </c>
      <c r="E1265">
        <f t="shared" si="1265"/>
        <v>670387</v>
      </c>
      <c r="F1265">
        <f t="shared" si="1302"/>
        <v>62</v>
      </c>
      <c r="G1265">
        <f t="shared" si="1302"/>
        <v>619200</v>
      </c>
      <c r="H1265">
        <f t="shared" si="1303"/>
        <v>54</v>
      </c>
      <c r="I1265">
        <f t="shared" si="1303"/>
        <v>595969</v>
      </c>
      <c r="J1265">
        <f t="shared" si="1304"/>
        <v>50</v>
      </c>
      <c r="K1265">
        <f t="shared" si="1304"/>
        <v>639625</v>
      </c>
    </row>
    <row r="1266" spans="1:11" x14ac:dyDescent="0.25">
      <c r="A1266" s="1">
        <v>41804</v>
      </c>
      <c r="B1266">
        <v>64</v>
      </c>
      <c r="C1266">
        <v>1030620</v>
      </c>
      <c r="D1266">
        <f t="shared" si="1264"/>
        <v>76</v>
      </c>
      <c r="E1266">
        <f t="shared" si="1265"/>
        <v>800220</v>
      </c>
      <c r="F1266">
        <f t="shared" ref="F1266:G1268" si="1305">B1264</f>
        <v>76</v>
      </c>
      <c r="G1266">
        <f t="shared" si="1305"/>
        <v>670387</v>
      </c>
      <c r="H1266">
        <f t="shared" ref="H1266:I1268" si="1306">B1263</f>
        <v>62</v>
      </c>
      <c r="I1266">
        <f t="shared" si="1306"/>
        <v>619200</v>
      </c>
      <c r="J1266">
        <f t="shared" ref="J1266:K1268" si="1307">B1262</f>
        <v>54</v>
      </c>
      <c r="K1266">
        <f t="shared" si="1307"/>
        <v>595969</v>
      </c>
    </row>
    <row r="1267" spans="1:11" x14ac:dyDescent="0.25">
      <c r="A1267" s="1">
        <v>41805</v>
      </c>
      <c r="B1267">
        <v>62</v>
      </c>
      <c r="C1267">
        <v>1128224</v>
      </c>
      <c r="D1267">
        <f t="shared" si="1264"/>
        <v>64</v>
      </c>
      <c r="E1267">
        <f t="shared" si="1265"/>
        <v>1030620</v>
      </c>
      <c r="F1267">
        <f t="shared" si="1305"/>
        <v>76</v>
      </c>
      <c r="G1267">
        <f t="shared" si="1305"/>
        <v>800220</v>
      </c>
      <c r="H1267">
        <f t="shared" si="1306"/>
        <v>76</v>
      </c>
      <c r="I1267">
        <f t="shared" si="1306"/>
        <v>670387</v>
      </c>
      <c r="J1267">
        <f t="shared" si="1307"/>
        <v>62</v>
      </c>
      <c r="K1267">
        <f t="shared" si="1307"/>
        <v>619200</v>
      </c>
    </row>
    <row r="1268" spans="1:11" x14ac:dyDescent="0.25">
      <c r="A1268" s="1">
        <v>41806</v>
      </c>
      <c r="B1268">
        <v>77</v>
      </c>
      <c r="C1268">
        <v>891279</v>
      </c>
      <c r="D1268">
        <f t="shared" si="1264"/>
        <v>62</v>
      </c>
      <c r="E1268">
        <f t="shared" si="1265"/>
        <v>1128224</v>
      </c>
      <c r="F1268">
        <f t="shared" si="1305"/>
        <v>64</v>
      </c>
      <c r="G1268">
        <f t="shared" si="1305"/>
        <v>1030620</v>
      </c>
      <c r="H1268">
        <f t="shared" si="1306"/>
        <v>76</v>
      </c>
      <c r="I1268">
        <f t="shared" si="1306"/>
        <v>800220</v>
      </c>
      <c r="J1268">
        <f t="shared" si="1307"/>
        <v>76</v>
      </c>
      <c r="K1268">
        <f t="shared" si="1307"/>
        <v>670387</v>
      </c>
    </row>
    <row r="1269" spans="1:11" x14ac:dyDescent="0.25">
      <c r="A1269" s="1">
        <v>41807</v>
      </c>
      <c r="B1269">
        <v>62</v>
      </c>
      <c r="C1269">
        <v>733795</v>
      </c>
      <c r="D1269">
        <f t="shared" si="1264"/>
        <v>77</v>
      </c>
      <c r="E1269">
        <f t="shared" si="1265"/>
        <v>891279</v>
      </c>
      <c r="F1269">
        <f t="shared" ref="F1269:G1271" si="1308">B1267</f>
        <v>62</v>
      </c>
      <c r="G1269">
        <f t="shared" si="1308"/>
        <v>1128224</v>
      </c>
      <c r="H1269">
        <f t="shared" ref="H1269:I1271" si="1309">B1266</f>
        <v>64</v>
      </c>
      <c r="I1269">
        <f t="shared" si="1309"/>
        <v>1030620</v>
      </c>
      <c r="J1269">
        <f t="shared" ref="J1269:K1271" si="1310">B1265</f>
        <v>76</v>
      </c>
      <c r="K1269">
        <f t="shared" si="1310"/>
        <v>800220</v>
      </c>
    </row>
    <row r="1270" spans="1:11" x14ac:dyDescent="0.25">
      <c r="A1270" s="1">
        <v>41808</v>
      </c>
      <c r="B1270">
        <v>68</v>
      </c>
      <c r="C1270">
        <v>565542</v>
      </c>
      <c r="D1270">
        <f t="shared" si="1264"/>
        <v>62</v>
      </c>
      <c r="E1270">
        <f t="shared" si="1265"/>
        <v>733795</v>
      </c>
      <c r="F1270">
        <f t="shared" si="1308"/>
        <v>77</v>
      </c>
      <c r="G1270">
        <f t="shared" si="1308"/>
        <v>891279</v>
      </c>
      <c r="H1270">
        <f t="shared" si="1309"/>
        <v>62</v>
      </c>
      <c r="I1270">
        <f t="shared" si="1309"/>
        <v>1128224</v>
      </c>
      <c r="J1270">
        <f t="shared" si="1310"/>
        <v>64</v>
      </c>
      <c r="K1270">
        <f t="shared" si="1310"/>
        <v>1030620</v>
      </c>
    </row>
    <row r="1271" spans="1:11" x14ac:dyDescent="0.25">
      <c r="A1271" s="1">
        <v>41809</v>
      </c>
      <c r="B1271">
        <v>46</v>
      </c>
      <c r="C1271">
        <v>437477</v>
      </c>
      <c r="D1271">
        <f t="shared" si="1264"/>
        <v>68</v>
      </c>
      <c r="E1271">
        <f t="shared" si="1265"/>
        <v>565542</v>
      </c>
      <c r="F1271">
        <f t="shared" si="1308"/>
        <v>62</v>
      </c>
      <c r="G1271">
        <f t="shared" si="1308"/>
        <v>733795</v>
      </c>
      <c r="H1271">
        <f t="shared" si="1309"/>
        <v>77</v>
      </c>
      <c r="I1271">
        <f t="shared" si="1309"/>
        <v>891279</v>
      </c>
      <c r="J1271">
        <f t="shared" si="1310"/>
        <v>62</v>
      </c>
      <c r="K1271">
        <f t="shared" si="1310"/>
        <v>1128224</v>
      </c>
    </row>
    <row r="1272" spans="1:11" x14ac:dyDescent="0.25">
      <c r="A1272" s="1">
        <v>41810</v>
      </c>
      <c r="B1272">
        <v>39</v>
      </c>
      <c r="C1272">
        <v>410380</v>
      </c>
      <c r="D1272">
        <f t="shared" si="1264"/>
        <v>46</v>
      </c>
      <c r="E1272">
        <f t="shared" si="1265"/>
        <v>437477</v>
      </c>
      <c r="F1272">
        <f t="shared" ref="F1272:G1274" si="1311">B1270</f>
        <v>68</v>
      </c>
      <c r="G1272">
        <f t="shared" si="1311"/>
        <v>565542</v>
      </c>
      <c r="H1272">
        <f t="shared" ref="H1272:I1274" si="1312">B1269</f>
        <v>62</v>
      </c>
      <c r="I1272">
        <f t="shared" si="1312"/>
        <v>733795</v>
      </c>
      <c r="J1272">
        <f t="shared" ref="J1272:K1274" si="1313">B1268</f>
        <v>77</v>
      </c>
      <c r="K1272">
        <f t="shared" si="1313"/>
        <v>891279</v>
      </c>
    </row>
    <row r="1273" spans="1:11" x14ac:dyDescent="0.25">
      <c r="A1273" s="1">
        <v>41811</v>
      </c>
      <c r="B1273">
        <v>54</v>
      </c>
      <c r="C1273">
        <v>443337</v>
      </c>
      <c r="D1273">
        <f t="shared" si="1264"/>
        <v>39</v>
      </c>
      <c r="E1273">
        <f t="shared" si="1265"/>
        <v>410380</v>
      </c>
      <c r="F1273">
        <f t="shared" si="1311"/>
        <v>46</v>
      </c>
      <c r="G1273">
        <f t="shared" si="1311"/>
        <v>437477</v>
      </c>
      <c r="H1273">
        <f t="shared" si="1312"/>
        <v>68</v>
      </c>
      <c r="I1273">
        <f t="shared" si="1312"/>
        <v>565542</v>
      </c>
      <c r="J1273">
        <f t="shared" si="1313"/>
        <v>62</v>
      </c>
      <c r="K1273">
        <f t="shared" si="1313"/>
        <v>733795</v>
      </c>
    </row>
    <row r="1274" spans="1:11" x14ac:dyDescent="0.25">
      <c r="A1274" s="1">
        <v>41812</v>
      </c>
      <c r="B1274">
        <v>62</v>
      </c>
      <c r="C1274">
        <v>528065</v>
      </c>
      <c r="D1274">
        <f t="shared" si="1264"/>
        <v>54</v>
      </c>
      <c r="E1274">
        <f t="shared" si="1265"/>
        <v>443337</v>
      </c>
      <c r="F1274">
        <f t="shared" si="1311"/>
        <v>39</v>
      </c>
      <c r="G1274">
        <f t="shared" si="1311"/>
        <v>410380</v>
      </c>
      <c r="H1274">
        <f t="shared" si="1312"/>
        <v>46</v>
      </c>
      <c r="I1274">
        <f t="shared" si="1312"/>
        <v>437477</v>
      </c>
      <c r="J1274">
        <f t="shared" si="1313"/>
        <v>68</v>
      </c>
      <c r="K1274">
        <f t="shared" si="1313"/>
        <v>565542</v>
      </c>
    </row>
    <row r="1275" spans="1:11" x14ac:dyDescent="0.25">
      <c r="A1275" s="1">
        <v>41813</v>
      </c>
      <c r="B1275">
        <v>51</v>
      </c>
      <c r="C1275">
        <v>438590</v>
      </c>
      <c r="D1275">
        <f t="shared" si="1264"/>
        <v>62</v>
      </c>
      <c r="E1275">
        <f t="shared" si="1265"/>
        <v>528065</v>
      </c>
      <c r="F1275">
        <f t="shared" ref="F1275:G1277" si="1314">B1273</f>
        <v>54</v>
      </c>
      <c r="G1275">
        <f t="shared" si="1314"/>
        <v>443337</v>
      </c>
      <c r="H1275">
        <f t="shared" ref="H1275:I1277" si="1315">B1272</f>
        <v>39</v>
      </c>
      <c r="I1275">
        <f t="shared" si="1315"/>
        <v>410380</v>
      </c>
      <c r="J1275">
        <f t="shared" ref="J1275:K1277" si="1316">B1271</f>
        <v>46</v>
      </c>
      <c r="K1275">
        <f t="shared" si="1316"/>
        <v>437477</v>
      </c>
    </row>
    <row r="1276" spans="1:11" x14ac:dyDescent="0.25">
      <c r="A1276" s="1">
        <v>41814</v>
      </c>
      <c r="B1276">
        <v>31</v>
      </c>
      <c r="C1276">
        <v>418619</v>
      </c>
      <c r="D1276">
        <f t="shared" si="1264"/>
        <v>51</v>
      </c>
      <c r="E1276">
        <f t="shared" si="1265"/>
        <v>438590</v>
      </c>
      <c r="F1276">
        <f t="shared" si="1314"/>
        <v>62</v>
      </c>
      <c r="G1276">
        <f t="shared" si="1314"/>
        <v>528065</v>
      </c>
      <c r="H1276">
        <f t="shared" si="1315"/>
        <v>54</v>
      </c>
      <c r="I1276">
        <f t="shared" si="1315"/>
        <v>443337</v>
      </c>
      <c r="J1276">
        <f t="shared" si="1316"/>
        <v>39</v>
      </c>
      <c r="K1276">
        <f t="shared" si="1316"/>
        <v>410380</v>
      </c>
    </row>
    <row r="1277" spans="1:11" x14ac:dyDescent="0.25">
      <c r="A1277" s="1">
        <v>41815</v>
      </c>
      <c r="B1277">
        <v>28</v>
      </c>
      <c r="C1277">
        <v>592376</v>
      </c>
      <c r="D1277">
        <f t="shared" si="1264"/>
        <v>31</v>
      </c>
      <c r="E1277">
        <f t="shared" si="1265"/>
        <v>418619</v>
      </c>
      <c r="F1277">
        <f t="shared" si="1314"/>
        <v>51</v>
      </c>
      <c r="G1277">
        <f t="shared" si="1314"/>
        <v>438590</v>
      </c>
      <c r="H1277">
        <f t="shared" si="1315"/>
        <v>62</v>
      </c>
      <c r="I1277">
        <f t="shared" si="1315"/>
        <v>528065</v>
      </c>
      <c r="J1277">
        <f t="shared" si="1316"/>
        <v>54</v>
      </c>
      <c r="K1277">
        <f t="shared" si="1316"/>
        <v>443337</v>
      </c>
    </row>
    <row r="1278" spans="1:11" x14ac:dyDescent="0.25">
      <c r="A1278" s="1">
        <v>41816</v>
      </c>
      <c r="B1278">
        <v>29</v>
      </c>
      <c r="C1278">
        <v>840302</v>
      </c>
      <c r="D1278">
        <f t="shared" si="1264"/>
        <v>28</v>
      </c>
      <c r="E1278">
        <f t="shared" si="1265"/>
        <v>592376</v>
      </c>
      <c r="F1278">
        <f t="shared" ref="F1278:G1280" si="1317">B1276</f>
        <v>31</v>
      </c>
      <c r="G1278">
        <f t="shared" si="1317"/>
        <v>418619</v>
      </c>
      <c r="H1278">
        <f t="shared" ref="H1278:I1280" si="1318">B1275</f>
        <v>51</v>
      </c>
      <c r="I1278">
        <f t="shared" si="1318"/>
        <v>438590</v>
      </c>
      <c r="J1278">
        <f t="shared" ref="J1278:K1280" si="1319">B1274</f>
        <v>62</v>
      </c>
      <c r="K1278">
        <f t="shared" si="1319"/>
        <v>528065</v>
      </c>
    </row>
    <row r="1279" spans="1:11" x14ac:dyDescent="0.25">
      <c r="A1279" s="1">
        <v>41817</v>
      </c>
      <c r="B1279">
        <v>46</v>
      </c>
      <c r="C1279">
        <v>975946</v>
      </c>
      <c r="D1279">
        <f t="shared" si="1264"/>
        <v>29</v>
      </c>
      <c r="E1279">
        <f t="shared" si="1265"/>
        <v>840302</v>
      </c>
      <c r="F1279">
        <f t="shared" si="1317"/>
        <v>28</v>
      </c>
      <c r="G1279">
        <f t="shared" si="1317"/>
        <v>592376</v>
      </c>
      <c r="H1279">
        <f t="shared" si="1318"/>
        <v>31</v>
      </c>
      <c r="I1279">
        <f t="shared" si="1318"/>
        <v>418619</v>
      </c>
      <c r="J1279">
        <f t="shared" si="1319"/>
        <v>51</v>
      </c>
      <c r="K1279">
        <f t="shared" si="1319"/>
        <v>438590</v>
      </c>
    </row>
    <row r="1280" spans="1:11" x14ac:dyDescent="0.25">
      <c r="A1280" s="1">
        <v>41818</v>
      </c>
      <c r="B1280">
        <v>35</v>
      </c>
      <c r="C1280">
        <v>1016163</v>
      </c>
      <c r="D1280">
        <f t="shared" si="1264"/>
        <v>46</v>
      </c>
      <c r="E1280">
        <f t="shared" si="1265"/>
        <v>975946</v>
      </c>
      <c r="F1280">
        <f t="shared" si="1317"/>
        <v>29</v>
      </c>
      <c r="G1280">
        <f t="shared" si="1317"/>
        <v>840302</v>
      </c>
      <c r="H1280">
        <f t="shared" si="1318"/>
        <v>28</v>
      </c>
      <c r="I1280">
        <f t="shared" si="1318"/>
        <v>592376</v>
      </c>
      <c r="J1280">
        <f t="shared" si="1319"/>
        <v>31</v>
      </c>
      <c r="K1280">
        <f t="shared" si="1319"/>
        <v>418619</v>
      </c>
    </row>
    <row r="1281" spans="1:11" x14ac:dyDescent="0.25">
      <c r="A1281" s="1">
        <v>41819</v>
      </c>
      <c r="B1281">
        <v>26</v>
      </c>
      <c r="C1281">
        <v>1273311</v>
      </c>
      <c r="D1281">
        <f t="shared" si="1264"/>
        <v>35</v>
      </c>
      <c r="E1281">
        <f t="shared" si="1265"/>
        <v>1016163</v>
      </c>
      <c r="F1281">
        <f t="shared" ref="F1281:G1283" si="1320">B1279</f>
        <v>46</v>
      </c>
      <c r="G1281">
        <f t="shared" si="1320"/>
        <v>975946</v>
      </c>
      <c r="H1281">
        <f t="shared" ref="H1281:I1283" si="1321">B1278</f>
        <v>29</v>
      </c>
      <c r="I1281">
        <f t="shared" si="1321"/>
        <v>840302</v>
      </c>
      <c r="J1281">
        <f t="shared" ref="J1281:K1283" si="1322">B1277</f>
        <v>28</v>
      </c>
      <c r="K1281">
        <f t="shared" si="1322"/>
        <v>592376</v>
      </c>
    </row>
    <row r="1282" spans="1:11" x14ac:dyDescent="0.25">
      <c r="A1282" s="1">
        <v>41820</v>
      </c>
      <c r="B1282">
        <v>47</v>
      </c>
      <c r="C1282">
        <v>1201145</v>
      </c>
      <c r="D1282">
        <f t="shared" si="1264"/>
        <v>26</v>
      </c>
      <c r="E1282">
        <f t="shared" si="1265"/>
        <v>1273311</v>
      </c>
      <c r="F1282">
        <f t="shared" si="1320"/>
        <v>35</v>
      </c>
      <c r="G1282">
        <f t="shared" si="1320"/>
        <v>1016163</v>
      </c>
      <c r="H1282">
        <f t="shared" si="1321"/>
        <v>46</v>
      </c>
      <c r="I1282">
        <f t="shared" si="1321"/>
        <v>975946</v>
      </c>
      <c r="J1282">
        <f t="shared" si="1322"/>
        <v>29</v>
      </c>
      <c r="K1282">
        <f t="shared" si="1322"/>
        <v>840302</v>
      </c>
    </row>
    <row r="1283" spans="1:11" x14ac:dyDescent="0.25">
      <c r="A1283" s="1">
        <v>41821</v>
      </c>
      <c r="B1283">
        <v>45</v>
      </c>
      <c r="C1283">
        <v>984383</v>
      </c>
      <c r="D1283">
        <f t="shared" si="1264"/>
        <v>47</v>
      </c>
      <c r="E1283">
        <f t="shared" si="1265"/>
        <v>1201145</v>
      </c>
      <c r="F1283">
        <f t="shared" si="1320"/>
        <v>26</v>
      </c>
      <c r="G1283">
        <f t="shared" si="1320"/>
        <v>1273311</v>
      </c>
      <c r="H1283">
        <f t="shared" si="1321"/>
        <v>35</v>
      </c>
      <c r="I1283">
        <f t="shared" si="1321"/>
        <v>1016163</v>
      </c>
      <c r="J1283">
        <f t="shared" si="1322"/>
        <v>46</v>
      </c>
      <c r="K1283">
        <f t="shared" si="1322"/>
        <v>975946</v>
      </c>
    </row>
    <row r="1284" spans="1:11" x14ac:dyDescent="0.25">
      <c r="A1284" s="1">
        <v>41822</v>
      </c>
      <c r="B1284">
        <v>43</v>
      </c>
      <c r="C1284">
        <v>780031</v>
      </c>
      <c r="D1284">
        <f t="shared" si="1264"/>
        <v>45</v>
      </c>
      <c r="E1284">
        <f t="shared" si="1265"/>
        <v>984383</v>
      </c>
      <c r="F1284">
        <f t="shared" ref="F1284:G1286" si="1323">B1282</f>
        <v>47</v>
      </c>
      <c r="G1284">
        <f t="shared" si="1323"/>
        <v>1201145</v>
      </c>
      <c r="H1284">
        <f t="shared" ref="H1284:I1286" si="1324">B1281</f>
        <v>26</v>
      </c>
      <c r="I1284">
        <f t="shared" si="1324"/>
        <v>1273311</v>
      </c>
      <c r="J1284">
        <f t="shared" ref="J1284:K1286" si="1325">B1280</f>
        <v>35</v>
      </c>
      <c r="K1284">
        <f t="shared" si="1325"/>
        <v>1016163</v>
      </c>
    </row>
    <row r="1285" spans="1:11" x14ac:dyDescent="0.25">
      <c r="A1285" s="1">
        <v>41823</v>
      </c>
      <c r="B1285">
        <v>33</v>
      </c>
      <c r="C1285">
        <v>681821</v>
      </c>
      <c r="D1285">
        <f t="shared" si="1264"/>
        <v>43</v>
      </c>
      <c r="E1285">
        <f t="shared" si="1265"/>
        <v>780031</v>
      </c>
      <c r="F1285">
        <f t="shared" si="1323"/>
        <v>45</v>
      </c>
      <c r="G1285">
        <f t="shared" si="1323"/>
        <v>984383</v>
      </c>
      <c r="H1285">
        <f t="shared" si="1324"/>
        <v>47</v>
      </c>
      <c r="I1285">
        <f t="shared" si="1324"/>
        <v>1201145</v>
      </c>
      <c r="J1285">
        <f t="shared" si="1325"/>
        <v>26</v>
      </c>
      <c r="K1285">
        <f t="shared" si="1325"/>
        <v>1273311</v>
      </c>
    </row>
    <row r="1286" spans="1:11" x14ac:dyDescent="0.25">
      <c r="A1286" s="1">
        <v>41824</v>
      </c>
      <c r="B1286">
        <v>30</v>
      </c>
      <c r="C1286">
        <v>686197</v>
      </c>
      <c r="D1286">
        <f t="shared" si="1264"/>
        <v>33</v>
      </c>
      <c r="E1286">
        <f t="shared" si="1265"/>
        <v>681821</v>
      </c>
      <c r="F1286">
        <f t="shared" si="1323"/>
        <v>43</v>
      </c>
      <c r="G1286">
        <f t="shared" si="1323"/>
        <v>780031</v>
      </c>
      <c r="H1286">
        <f t="shared" si="1324"/>
        <v>45</v>
      </c>
      <c r="I1286">
        <f t="shared" si="1324"/>
        <v>984383</v>
      </c>
      <c r="J1286">
        <f t="shared" si="1325"/>
        <v>47</v>
      </c>
      <c r="K1286">
        <f t="shared" si="1325"/>
        <v>1201145</v>
      </c>
    </row>
    <row r="1287" spans="1:11" x14ac:dyDescent="0.25">
      <c r="A1287" s="1">
        <v>41825</v>
      </c>
      <c r="B1287">
        <v>32</v>
      </c>
      <c r="C1287">
        <v>579098</v>
      </c>
      <c r="D1287">
        <f t="shared" si="1264"/>
        <v>30</v>
      </c>
      <c r="E1287">
        <f t="shared" si="1265"/>
        <v>686197</v>
      </c>
      <c r="F1287">
        <f t="shared" ref="F1287:G1289" si="1326">B1285</f>
        <v>33</v>
      </c>
      <c r="G1287">
        <f t="shared" si="1326"/>
        <v>681821</v>
      </c>
      <c r="H1287">
        <f t="shared" ref="H1287:I1289" si="1327">B1284</f>
        <v>43</v>
      </c>
      <c r="I1287">
        <f t="shared" si="1327"/>
        <v>780031</v>
      </c>
      <c r="J1287">
        <f t="shared" ref="J1287:K1289" si="1328">B1283</f>
        <v>45</v>
      </c>
      <c r="K1287">
        <f t="shared" si="1328"/>
        <v>984383</v>
      </c>
    </row>
    <row r="1288" spans="1:11" x14ac:dyDescent="0.25">
      <c r="A1288" s="1">
        <v>41826</v>
      </c>
      <c r="B1288">
        <v>28</v>
      </c>
      <c r="C1288">
        <v>713169</v>
      </c>
      <c r="D1288">
        <f t="shared" si="1264"/>
        <v>32</v>
      </c>
      <c r="E1288">
        <f t="shared" si="1265"/>
        <v>579098</v>
      </c>
      <c r="F1288">
        <f t="shared" si="1326"/>
        <v>30</v>
      </c>
      <c r="G1288">
        <f t="shared" si="1326"/>
        <v>686197</v>
      </c>
      <c r="H1288">
        <f t="shared" si="1327"/>
        <v>33</v>
      </c>
      <c r="I1288">
        <f t="shared" si="1327"/>
        <v>681821</v>
      </c>
      <c r="J1288">
        <f t="shared" si="1328"/>
        <v>43</v>
      </c>
      <c r="K1288">
        <f t="shared" si="1328"/>
        <v>780031</v>
      </c>
    </row>
    <row r="1289" spans="1:11" x14ac:dyDescent="0.25">
      <c r="A1289" s="1">
        <v>41827</v>
      </c>
      <c r="B1289">
        <v>32</v>
      </c>
      <c r="C1289">
        <v>1107374</v>
      </c>
      <c r="D1289">
        <f t="shared" si="1264"/>
        <v>28</v>
      </c>
      <c r="E1289">
        <f t="shared" si="1265"/>
        <v>713169</v>
      </c>
      <c r="F1289">
        <f t="shared" si="1326"/>
        <v>32</v>
      </c>
      <c r="G1289">
        <f t="shared" si="1326"/>
        <v>579098</v>
      </c>
      <c r="H1289">
        <f t="shared" si="1327"/>
        <v>30</v>
      </c>
      <c r="I1289">
        <f t="shared" si="1327"/>
        <v>686197</v>
      </c>
      <c r="J1289">
        <f t="shared" si="1328"/>
        <v>33</v>
      </c>
      <c r="K1289">
        <f t="shared" si="1328"/>
        <v>681821</v>
      </c>
    </row>
    <row r="1290" spans="1:11" x14ac:dyDescent="0.25">
      <c r="A1290" s="1">
        <v>41828</v>
      </c>
      <c r="B1290">
        <v>38</v>
      </c>
      <c r="C1290">
        <v>1261756</v>
      </c>
      <c r="D1290">
        <f t="shared" ref="D1290:D1353" si="1329">B1289</f>
        <v>32</v>
      </c>
      <c r="E1290">
        <f t="shared" ref="E1290:E1353" si="1330">C1289</f>
        <v>1107374</v>
      </c>
      <c r="F1290">
        <f t="shared" ref="F1290:G1292" si="1331">B1288</f>
        <v>28</v>
      </c>
      <c r="G1290">
        <f t="shared" si="1331"/>
        <v>713169</v>
      </c>
      <c r="H1290">
        <f t="shared" ref="H1290:I1292" si="1332">B1287</f>
        <v>32</v>
      </c>
      <c r="I1290">
        <f t="shared" si="1332"/>
        <v>579098</v>
      </c>
      <c r="J1290">
        <f t="shared" ref="J1290:K1292" si="1333">B1286</f>
        <v>30</v>
      </c>
      <c r="K1290">
        <f t="shared" si="1333"/>
        <v>686197</v>
      </c>
    </row>
    <row r="1291" spans="1:11" x14ac:dyDescent="0.25">
      <c r="A1291" s="1">
        <v>41829</v>
      </c>
      <c r="B1291">
        <v>39</v>
      </c>
      <c r="C1291">
        <v>1032667</v>
      </c>
      <c r="D1291">
        <f t="shared" si="1329"/>
        <v>38</v>
      </c>
      <c r="E1291">
        <f t="shared" si="1330"/>
        <v>1261756</v>
      </c>
      <c r="F1291">
        <f t="shared" si="1331"/>
        <v>32</v>
      </c>
      <c r="G1291">
        <f t="shared" si="1331"/>
        <v>1107374</v>
      </c>
      <c r="H1291">
        <f t="shared" si="1332"/>
        <v>28</v>
      </c>
      <c r="I1291">
        <f t="shared" si="1332"/>
        <v>713169</v>
      </c>
      <c r="J1291">
        <f t="shared" si="1333"/>
        <v>32</v>
      </c>
      <c r="K1291">
        <f t="shared" si="1333"/>
        <v>579098</v>
      </c>
    </row>
    <row r="1292" spans="1:11" x14ac:dyDescent="0.25">
      <c r="A1292" s="1">
        <v>41830</v>
      </c>
      <c r="B1292">
        <v>49</v>
      </c>
      <c r="C1292">
        <v>1418386</v>
      </c>
      <c r="D1292">
        <f t="shared" si="1329"/>
        <v>39</v>
      </c>
      <c r="E1292">
        <f t="shared" si="1330"/>
        <v>1032667</v>
      </c>
      <c r="F1292">
        <f t="shared" si="1331"/>
        <v>38</v>
      </c>
      <c r="G1292">
        <f t="shared" si="1331"/>
        <v>1261756</v>
      </c>
      <c r="H1292">
        <f t="shared" si="1332"/>
        <v>32</v>
      </c>
      <c r="I1292">
        <f t="shared" si="1332"/>
        <v>1107374</v>
      </c>
      <c r="J1292">
        <f t="shared" si="1333"/>
        <v>28</v>
      </c>
      <c r="K1292">
        <f t="shared" si="1333"/>
        <v>713169</v>
      </c>
    </row>
    <row r="1293" spans="1:11" x14ac:dyDescent="0.25">
      <c r="A1293" s="1">
        <v>41831</v>
      </c>
      <c r="B1293">
        <v>37</v>
      </c>
      <c r="C1293">
        <v>1352200</v>
      </c>
      <c r="D1293">
        <f t="shared" si="1329"/>
        <v>49</v>
      </c>
      <c r="E1293">
        <f t="shared" si="1330"/>
        <v>1418386</v>
      </c>
      <c r="F1293">
        <f t="shared" ref="F1293:G1295" si="1334">B1291</f>
        <v>39</v>
      </c>
      <c r="G1293">
        <f t="shared" si="1334"/>
        <v>1032667</v>
      </c>
      <c r="H1293">
        <f t="shared" ref="H1293:I1295" si="1335">B1290</f>
        <v>38</v>
      </c>
      <c r="I1293">
        <f t="shared" si="1335"/>
        <v>1261756</v>
      </c>
      <c r="J1293">
        <f t="shared" ref="J1293:K1295" si="1336">B1289</f>
        <v>32</v>
      </c>
      <c r="K1293">
        <f t="shared" si="1336"/>
        <v>1107374</v>
      </c>
    </row>
    <row r="1294" spans="1:11" x14ac:dyDescent="0.25">
      <c r="A1294" s="1">
        <v>41832</v>
      </c>
      <c r="B1294">
        <v>37</v>
      </c>
      <c r="C1294">
        <v>1260470</v>
      </c>
      <c r="D1294">
        <f t="shared" si="1329"/>
        <v>37</v>
      </c>
      <c r="E1294">
        <f t="shared" si="1330"/>
        <v>1352200</v>
      </c>
      <c r="F1294">
        <f t="shared" si="1334"/>
        <v>49</v>
      </c>
      <c r="G1294">
        <f t="shared" si="1334"/>
        <v>1418386</v>
      </c>
      <c r="H1294">
        <f t="shared" si="1335"/>
        <v>39</v>
      </c>
      <c r="I1294">
        <f t="shared" si="1335"/>
        <v>1032667</v>
      </c>
      <c r="J1294">
        <f t="shared" si="1336"/>
        <v>38</v>
      </c>
      <c r="K1294">
        <f t="shared" si="1336"/>
        <v>1261756</v>
      </c>
    </row>
    <row r="1295" spans="1:11" x14ac:dyDescent="0.25">
      <c r="A1295" s="1">
        <v>41833</v>
      </c>
      <c r="B1295">
        <v>49</v>
      </c>
      <c r="C1295">
        <v>1225025</v>
      </c>
      <c r="D1295">
        <f t="shared" si="1329"/>
        <v>37</v>
      </c>
      <c r="E1295">
        <f t="shared" si="1330"/>
        <v>1260470</v>
      </c>
      <c r="F1295">
        <f t="shared" si="1334"/>
        <v>37</v>
      </c>
      <c r="G1295">
        <f t="shared" si="1334"/>
        <v>1352200</v>
      </c>
      <c r="H1295">
        <f t="shared" si="1335"/>
        <v>49</v>
      </c>
      <c r="I1295">
        <f t="shared" si="1335"/>
        <v>1418386</v>
      </c>
      <c r="J1295">
        <f t="shared" si="1336"/>
        <v>39</v>
      </c>
      <c r="K1295">
        <f t="shared" si="1336"/>
        <v>1032667</v>
      </c>
    </row>
    <row r="1296" spans="1:11" x14ac:dyDescent="0.25">
      <c r="A1296" s="1">
        <v>41834</v>
      </c>
      <c r="B1296">
        <v>58</v>
      </c>
      <c r="C1296">
        <v>1101727</v>
      </c>
      <c r="D1296">
        <f t="shared" si="1329"/>
        <v>49</v>
      </c>
      <c r="E1296">
        <f t="shared" si="1330"/>
        <v>1225025</v>
      </c>
      <c r="F1296">
        <f t="shared" ref="F1296:G1298" si="1337">B1294</f>
        <v>37</v>
      </c>
      <c r="G1296">
        <f t="shared" si="1337"/>
        <v>1260470</v>
      </c>
      <c r="H1296">
        <f t="shared" ref="H1296:I1298" si="1338">B1293</f>
        <v>37</v>
      </c>
      <c r="I1296">
        <f t="shared" si="1338"/>
        <v>1352200</v>
      </c>
      <c r="J1296">
        <f t="shared" ref="J1296:K1298" si="1339">B1292</f>
        <v>49</v>
      </c>
      <c r="K1296">
        <f t="shared" si="1339"/>
        <v>1418386</v>
      </c>
    </row>
    <row r="1297" spans="1:11" x14ac:dyDescent="0.25">
      <c r="A1297" s="1">
        <v>41835</v>
      </c>
      <c r="B1297">
        <v>55</v>
      </c>
      <c r="C1297">
        <v>1099808</v>
      </c>
      <c r="D1297">
        <f t="shared" si="1329"/>
        <v>58</v>
      </c>
      <c r="E1297">
        <f t="shared" si="1330"/>
        <v>1101727</v>
      </c>
      <c r="F1297">
        <f t="shared" si="1337"/>
        <v>49</v>
      </c>
      <c r="G1297">
        <f t="shared" si="1337"/>
        <v>1225025</v>
      </c>
      <c r="H1297">
        <f t="shared" si="1338"/>
        <v>37</v>
      </c>
      <c r="I1297">
        <f t="shared" si="1338"/>
        <v>1260470</v>
      </c>
      <c r="J1297">
        <f t="shared" si="1339"/>
        <v>37</v>
      </c>
      <c r="K1297">
        <f t="shared" si="1339"/>
        <v>1352200</v>
      </c>
    </row>
    <row r="1298" spans="1:11" x14ac:dyDescent="0.25">
      <c r="A1298" s="1">
        <v>41836</v>
      </c>
      <c r="B1298">
        <v>44</v>
      </c>
      <c r="C1298">
        <v>1178627</v>
      </c>
      <c r="D1298">
        <f t="shared" si="1329"/>
        <v>55</v>
      </c>
      <c r="E1298">
        <f t="shared" si="1330"/>
        <v>1099808</v>
      </c>
      <c r="F1298">
        <f t="shared" si="1337"/>
        <v>58</v>
      </c>
      <c r="G1298">
        <f t="shared" si="1337"/>
        <v>1101727</v>
      </c>
      <c r="H1298">
        <f t="shared" si="1338"/>
        <v>49</v>
      </c>
      <c r="I1298">
        <f t="shared" si="1338"/>
        <v>1225025</v>
      </c>
      <c r="J1298">
        <f t="shared" si="1339"/>
        <v>37</v>
      </c>
      <c r="K1298">
        <f t="shared" si="1339"/>
        <v>1260470</v>
      </c>
    </row>
    <row r="1299" spans="1:11" x14ac:dyDescent="0.25">
      <c r="A1299" s="1">
        <v>41837</v>
      </c>
      <c r="B1299">
        <v>40</v>
      </c>
      <c r="C1299">
        <v>1105096</v>
      </c>
      <c r="D1299">
        <f t="shared" si="1329"/>
        <v>44</v>
      </c>
      <c r="E1299">
        <f t="shared" si="1330"/>
        <v>1178627</v>
      </c>
      <c r="F1299">
        <f t="shared" ref="F1299:G1301" si="1340">B1297</f>
        <v>55</v>
      </c>
      <c r="G1299">
        <f t="shared" si="1340"/>
        <v>1099808</v>
      </c>
      <c r="H1299">
        <f t="shared" ref="H1299:I1301" si="1341">B1296</f>
        <v>58</v>
      </c>
      <c r="I1299">
        <f t="shared" si="1341"/>
        <v>1101727</v>
      </c>
      <c r="J1299">
        <f t="shared" ref="J1299:K1301" si="1342">B1295</f>
        <v>49</v>
      </c>
      <c r="K1299">
        <f t="shared" si="1342"/>
        <v>1225025</v>
      </c>
    </row>
    <row r="1300" spans="1:11" x14ac:dyDescent="0.25">
      <c r="A1300" s="1">
        <v>41838</v>
      </c>
      <c r="B1300">
        <v>29</v>
      </c>
      <c r="C1300">
        <v>1021431</v>
      </c>
      <c r="D1300">
        <f t="shared" si="1329"/>
        <v>40</v>
      </c>
      <c r="E1300">
        <f t="shared" si="1330"/>
        <v>1105096</v>
      </c>
      <c r="F1300">
        <f t="shared" si="1340"/>
        <v>44</v>
      </c>
      <c r="G1300">
        <f t="shared" si="1340"/>
        <v>1178627</v>
      </c>
      <c r="H1300">
        <f t="shared" si="1341"/>
        <v>55</v>
      </c>
      <c r="I1300">
        <f t="shared" si="1341"/>
        <v>1099808</v>
      </c>
      <c r="J1300">
        <f t="shared" si="1342"/>
        <v>58</v>
      </c>
      <c r="K1300">
        <f t="shared" si="1342"/>
        <v>1101727</v>
      </c>
    </row>
    <row r="1301" spans="1:11" x14ac:dyDescent="0.25">
      <c r="A1301" s="1">
        <v>41839</v>
      </c>
      <c r="B1301">
        <v>37</v>
      </c>
      <c r="C1301">
        <v>687130</v>
      </c>
      <c r="D1301">
        <f t="shared" si="1329"/>
        <v>29</v>
      </c>
      <c r="E1301">
        <f t="shared" si="1330"/>
        <v>1021431</v>
      </c>
      <c r="F1301">
        <f t="shared" si="1340"/>
        <v>40</v>
      </c>
      <c r="G1301">
        <f t="shared" si="1340"/>
        <v>1105096</v>
      </c>
      <c r="H1301">
        <f t="shared" si="1341"/>
        <v>44</v>
      </c>
      <c r="I1301">
        <f t="shared" si="1341"/>
        <v>1178627</v>
      </c>
      <c r="J1301">
        <f t="shared" si="1342"/>
        <v>55</v>
      </c>
      <c r="K1301">
        <f t="shared" si="1342"/>
        <v>1099808</v>
      </c>
    </row>
    <row r="1302" spans="1:11" x14ac:dyDescent="0.25">
      <c r="A1302" s="1">
        <v>41840</v>
      </c>
      <c r="B1302">
        <v>33</v>
      </c>
      <c r="C1302">
        <v>430268</v>
      </c>
      <c r="D1302">
        <f t="shared" si="1329"/>
        <v>37</v>
      </c>
      <c r="E1302">
        <f t="shared" si="1330"/>
        <v>687130</v>
      </c>
      <c r="F1302">
        <f t="shared" ref="F1302:G1304" si="1343">B1300</f>
        <v>29</v>
      </c>
      <c r="G1302">
        <f t="shared" si="1343"/>
        <v>1021431</v>
      </c>
      <c r="H1302">
        <f t="shared" ref="H1302:I1304" si="1344">B1299</f>
        <v>40</v>
      </c>
      <c r="I1302">
        <f t="shared" si="1344"/>
        <v>1105096</v>
      </c>
      <c r="J1302">
        <f t="shared" ref="J1302:K1304" si="1345">B1298</f>
        <v>44</v>
      </c>
      <c r="K1302">
        <f t="shared" si="1345"/>
        <v>1178627</v>
      </c>
    </row>
    <row r="1303" spans="1:11" x14ac:dyDescent="0.25">
      <c r="A1303" s="1">
        <v>41841</v>
      </c>
      <c r="B1303">
        <v>30</v>
      </c>
      <c r="C1303">
        <v>329056</v>
      </c>
      <c r="D1303">
        <f t="shared" si="1329"/>
        <v>33</v>
      </c>
      <c r="E1303">
        <f t="shared" si="1330"/>
        <v>430268</v>
      </c>
      <c r="F1303">
        <f t="shared" si="1343"/>
        <v>37</v>
      </c>
      <c r="G1303">
        <f t="shared" si="1343"/>
        <v>687130</v>
      </c>
      <c r="H1303">
        <f t="shared" si="1344"/>
        <v>29</v>
      </c>
      <c r="I1303">
        <f t="shared" si="1344"/>
        <v>1021431</v>
      </c>
      <c r="J1303">
        <f t="shared" si="1345"/>
        <v>40</v>
      </c>
      <c r="K1303">
        <f t="shared" si="1345"/>
        <v>1105096</v>
      </c>
    </row>
    <row r="1304" spans="1:11" x14ac:dyDescent="0.25">
      <c r="A1304" s="1">
        <v>41842</v>
      </c>
      <c r="B1304">
        <v>43</v>
      </c>
      <c r="C1304">
        <v>682234</v>
      </c>
      <c r="D1304">
        <f t="shared" si="1329"/>
        <v>30</v>
      </c>
      <c r="E1304">
        <f t="shared" si="1330"/>
        <v>329056</v>
      </c>
      <c r="F1304">
        <f t="shared" si="1343"/>
        <v>33</v>
      </c>
      <c r="G1304">
        <f t="shared" si="1343"/>
        <v>430268</v>
      </c>
      <c r="H1304">
        <f t="shared" si="1344"/>
        <v>37</v>
      </c>
      <c r="I1304">
        <f t="shared" si="1344"/>
        <v>687130</v>
      </c>
      <c r="J1304">
        <f t="shared" si="1345"/>
        <v>29</v>
      </c>
      <c r="K1304">
        <f t="shared" si="1345"/>
        <v>1021431</v>
      </c>
    </row>
    <row r="1305" spans="1:11" x14ac:dyDescent="0.25">
      <c r="A1305" s="1">
        <v>41843</v>
      </c>
      <c r="B1305">
        <v>55</v>
      </c>
      <c r="C1305">
        <v>786407</v>
      </c>
      <c r="D1305">
        <f t="shared" si="1329"/>
        <v>43</v>
      </c>
      <c r="E1305">
        <f t="shared" si="1330"/>
        <v>682234</v>
      </c>
      <c r="F1305">
        <f t="shared" ref="F1305:G1307" si="1346">B1303</f>
        <v>30</v>
      </c>
      <c r="G1305">
        <f t="shared" si="1346"/>
        <v>329056</v>
      </c>
      <c r="H1305">
        <f t="shared" ref="H1305:I1307" si="1347">B1302</f>
        <v>33</v>
      </c>
      <c r="I1305">
        <f t="shared" si="1347"/>
        <v>430268</v>
      </c>
      <c r="J1305">
        <f t="shared" ref="J1305:K1307" si="1348">B1301</f>
        <v>37</v>
      </c>
      <c r="K1305">
        <f t="shared" si="1348"/>
        <v>687130</v>
      </c>
    </row>
    <row r="1306" spans="1:11" x14ac:dyDescent="0.25">
      <c r="A1306" s="1">
        <v>41844</v>
      </c>
      <c r="B1306">
        <v>42</v>
      </c>
      <c r="C1306">
        <v>696128</v>
      </c>
      <c r="D1306">
        <f t="shared" si="1329"/>
        <v>55</v>
      </c>
      <c r="E1306">
        <f t="shared" si="1330"/>
        <v>786407</v>
      </c>
      <c r="F1306">
        <f t="shared" si="1346"/>
        <v>43</v>
      </c>
      <c r="G1306">
        <f t="shared" si="1346"/>
        <v>682234</v>
      </c>
      <c r="H1306">
        <f t="shared" si="1347"/>
        <v>30</v>
      </c>
      <c r="I1306">
        <f t="shared" si="1347"/>
        <v>329056</v>
      </c>
      <c r="J1306">
        <f t="shared" si="1348"/>
        <v>33</v>
      </c>
      <c r="K1306">
        <f t="shared" si="1348"/>
        <v>430268</v>
      </c>
    </row>
    <row r="1307" spans="1:11" x14ac:dyDescent="0.25">
      <c r="A1307" s="1">
        <v>41845</v>
      </c>
      <c r="B1307">
        <v>38</v>
      </c>
      <c r="C1307">
        <v>659812</v>
      </c>
      <c r="D1307">
        <f t="shared" si="1329"/>
        <v>42</v>
      </c>
      <c r="E1307">
        <f t="shared" si="1330"/>
        <v>696128</v>
      </c>
      <c r="F1307">
        <f t="shared" si="1346"/>
        <v>55</v>
      </c>
      <c r="G1307">
        <f t="shared" si="1346"/>
        <v>786407</v>
      </c>
      <c r="H1307">
        <f t="shared" si="1347"/>
        <v>43</v>
      </c>
      <c r="I1307">
        <f t="shared" si="1347"/>
        <v>682234</v>
      </c>
      <c r="J1307">
        <f t="shared" si="1348"/>
        <v>30</v>
      </c>
      <c r="K1307">
        <f t="shared" si="1348"/>
        <v>329056</v>
      </c>
    </row>
    <row r="1308" spans="1:11" x14ac:dyDescent="0.25">
      <c r="A1308" s="1">
        <v>41846</v>
      </c>
      <c r="B1308">
        <v>43</v>
      </c>
      <c r="C1308">
        <v>631273</v>
      </c>
      <c r="D1308">
        <f t="shared" si="1329"/>
        <v>38</v>
      </c>
      <c r="E1308">
        <f t="shared" si="1330"/>
        <v>659812</v>
      </c>
      <c r="F1308">
        <f t="shared" ref="F1308:G1310" si="1349">B1306</f>
        <v>42</v>
      </c>
      <c r="G1308">
        <f t="shared" si="1349"/>
        <v>696128</v>
      </c>
      <c r="H1308">
        <f t="shared" ref="H1308:I1310" si="1350">B1305</f>
        <v>55</v>
      </c>
      <c r="I1308">
        <f t="shared" si="1350"/>
        <v>786407</v>
      </c>
      <c r="J1308">
        <f t="shared" ref="J1308:K1310" si="1351">B1304</f>
        <v>43</v>
      </c>
      <c r="K1308">
        <f t="shared" si="1351"/>
        <v>682234</v>
      </c>
    </row>
    <row r="1309" spans="1:11" x14ac:dyDescent="0.25">
      <c r="A1309" s="1">
        <v>41847</v>
      </c>
      <c r="B1309">
        <v>38</v>
      </c>
      <c r="C1309">
        <v>720420</v>
      </c>
      <c r="D1309">
        <f t="shared" si="1329"/>
        <v>43</v>
      </c>
      <c r="E1309">
        <f t="shared" si="1330"/>
        <v>631273</v>
      </c>
      <c r="F1309">
        <f t="shared" si="1349"/>
        <v>38</v>
      </c>
      <c r="G1309">
        <f t="shared" si="1349"/>
        <v>659812</v>
      </c>
      <c r="H1309">
        <f t="shared" si="1350"/>
        <v>42</v>
      </c>
      <c r="I1309">
        <f t="shared" si="1350"/>
        <v>696128</v>
      </c>
      <c r="J1309">
        <f t="shared" si="1351"/>
        <v>55</v>
      </c>
      <c r="K1309">
        <f t="shared" si="1351"/>
        <v>786407</v>
      </c>
    </row>
    <row r="1310" spans="1:11" x14ac:dyDescent="0.25">
      <c r="A1310" s="1">
        <v>41848</v>
      </c>
      <c r="B1310">
        <v>41</v>
      </c>
      <c r="C1310">
        <v>512955</v>
      </c>
      <c r="D1310">
        <f t="shared" si="1329"/>
        <v>38</v>
      </c>
      <c r="E1310">
        <f t="shared" si="1330"/>
        <v>720420</v>
      </c>
      <c r="F1310">
        <f t="shared" si="1349"/>
        <v>43</v>
      </c>
      <c r="G1310">
        <f t="shared" si="1349"/>
        <v>631273</v>
      </c>
      <c r="H1310">
        <f t="shared" si="1350"/>
        <v>38</v>
      </c>
      <c r="I1310">
        <f t="shared" si="1350"/>
        <v>659812</v>
      </c>
      <c r="J1310">
        <f t="shared" si="1351"/>
        <v>42</v>
      </c>
      <c r="K1310">
        <f t="shared" si="1351"/>
        <v>696128</v>
      </c>
    </row>
    <row r="1311" spans="1:11" x14ac:dyDescent="0.25">
      <c r="A1311" s="1">
        <v>41849</v>
      </c>
      <c r="B1311">
        <v>37</v>
      </c>
      <c r="C1311">
        <v>325677</v>
      </c>
      <c r="D1311">
        <f t="shared" si="1329"/>
        <v>41</v>
      </c>
      <c r="E1311">
        <f t="shared" si="1330"/>
        <v>512955</v>
      </c>
      <c r="F1311">
        <f t="shared" ref="F1311:G1313" si="1352">B1309</f>
        <v>38</v>
      </c>
      <c r="G1311">
        <f t="shared" si="1352"/>
        <v>720420</v>
      </c>
      <c r="H1311">
        <f t="shared" ref="H1311:I1313" si="1353">B1308</f>
        <v>43</v>
      </c>
      <c r="I1311">
        <f t="shared" si="1353"/>
        <v>631273</v>
      </c>
      <c r="J1311">
        <f t="shared" ref="J1311:K1313" si="1354">B1307</f>
        <v>38</v>
      </c>
      <c r="K1311">
        <f t="shared" si="1354"/>
        <v>659812</v>
      </c>
    </row>
    <row r="1312" spans="1:11" x14ac:dyDescent="0.25">
      <c r="A1312" s="1">
        <v>41850</v>
      </c>
      <c r="B1312">
        <v>39</v>
      </c>
      <c r="C1312">
        <v>471969</v>
      </c>
      <c r="D1312">
        <f t="shared" si="1329"/>
        <v>37</v>
      </c>
      <c r="E1312">
        <f t="shared" si="1330"/>
        <v>325677</v>
      </c>
      <c r="F1312">
        <f t="shared" si="1352"/>
        <v>41</v>
      </c>
      <c r="G1312">
        <f t="shared" si="1352"/>
        <v>512955</v>
      </c>
      <c r="H1312">
        <f t="shared" si="1353"/>
        <v>38</v>
      </c>
      <c r="I1312">
        <f t="shared" si="1353"/>
        <v>720420</v>
      </c>
      <c r="J1312">
        <f t="shared" si="1354"/>
        <v>43</v>
      </c>
      <c r="K1312">
        <f t="shared" si="1354"/>
        <v>631273</v>
      </c>
    </row>
    <row r="1313" spans="1:11" x14ac:dyDescent="0.25">
      <c r="A1313" s="1">
        <v>41851</v>
      </c>
      <c r="B1313">
        <v>41</v>
      </c>
      <c r="C1313">
        <v>748814</v>
      </c>
      <c r="D1313">
        <f t="shared" si="1329"/>
        <v>39</v>
      </c>
      <c r="E1313">
        <f t="shared" si="1330"/>
        <v>471969</v>
      </c>
      <c r="F1313">
        <f t="shared" si="1352"/>
        <v>37</v>
      </c>
      <c r="G1313">
        <f t="shared" si="1352"/>
        <v>325677</v>
      </c>
      <c r="H1313">
        <f t="shared" si="1353"/>
        <v>41</v>
      </c>
      <c r="I1313">
        <f t="shared" si="1353"/>
        <v>512955</v>
      </c>
      <c r="J1313">
        <f t="shared" si="1354"/>
        <v>38</v>
      </c>
      <c r="K1313">
        <f t="shared" si="1354"/>
        <v>720420</v>
      </c>
    </row>
    <row r="1314" spans="1:11" x14ac:dyDescent="0.25">
      <c r="A1314" s="1">
        <v>41852</v>
      </c>
      <c r="B1314">
        <v>36</v>
      </c>
      <c r="C1314">
        <v>1145534</v>
      </c>
      <c r="D1314">
        <f t="shared" si="1329"/>
        <v>41</v>
      </c>
      <c r="E1314">
        <f t="shared" si="1330"/>
        <v>748814</v>
      </c>
      <c r="F1314">
        <f t="shared" ref="F1314:G1316" si="1355">B1312</f>
        <v>39</v>
      </c>
      <c r="G1314">
        <f t="shared" si="1355"/>
        <v>471969</v>
      </c>
      <c r="H1314">
        <f t="shared" ref="H1314:I1316" si="1356">B1311</f>
        <v>37</v>
      </c>
      <c r="I1314">
        <f t="shared" si="1356"/>
        <v>325677</v>
      </c>
      <c r="J1314">
        <f t="shared" ref="J1314:K1316" si="1357">B1310</f>
        <v>41</v>
      </c>
      <c r="K1314">
        <f t="shared" si="1357"/>
        <v>512955</v>
      </c>
    </row>
    <row r="1315" spans="1:11" x14ac:dyDescent="0.25">
      <c r="A1315" s="1">
        <v>41853</v>
      </c>
      <c r="B1315">
        <v>48</v>
      </c>
      <c r="C1315">
        <v>1656478</v>
      </c>
      <c r="D1315">
        <f t="shared" si="1329"/>
        <v>36</v>
      </c>
      <c r="E1315">
        <f t="shared" si="1330"/>
        <v>1145534</v>
      </c>
      <c r="F1315">
        <f t="shared" si="1355"/>
        <v>41</v>
      </c>
      <c r="G1315">
        <f t="shared" si="1355"/>
        <v>748814</v>
      </c>
      <c r="H1315">
        <f t="shared" si="1356"/>
        <v>39</v>
      </c>
      <c r="I1315">
        <f t="shared" si="1356"/>
        <v>471969</v>
      </c>
      <c r="J1315">
        <f t="shared" si="1357"/>
        <v>37</v>
      </c>
      <c r="K1315">
        <f t="shared" si="1357"/>
        <v>325677</v>
      </c>
    </row>
    <row r="1316" spans="1:11" x14ac:dyDescent="0.25">
      <c r="A1316" s="1">
        <v>41854</v>
      </c>
      <c r="B1316">
        <v>35</v>
      </c>
      <c r="C1316">
        <v>1575297</v>
      </c>
      <c r="D1316">
        <f t="shared" si="1329"/>
        <v>48</v>
      </c>
      <c r="E1316">
        <f t="shared" si="1330"/>
        <v>1656478</v>
      </c>
      <c r="F1316">
        <f t="shared" si="1355"/>
        <v>36</v>
      </c>
      <c r="G1316">
        <f t="shared" si="1355"/>
        <v>1145534</v>
      </c>
      <c r="H1316">
        <f t="shared" si="1356"/>
        <v>41</v>
      </c>
      <c r="I1316">
        <f t="shared" si="1356"/>
        <v>748814</v>
      </c>
      <c r="J1316">
        <f t="shared" si="1357"/>
        <v>39</v>
      </c>
      <c r="K1316">
        <f t="shared" si="1357"/>
        <v>471969</v>
      </c>
    </row>
    <row r="1317" spans="1:11" x14ac:dyDescent="0.25">
      <c r="A1317" s="1">
        <v>41855</v>
      </c>
      <c r="B1317">
        <v>31</v>
      </c>
      <c r="C1317">
        <v>1504848</v>
      </c>
      <c r="D1317">
        <f t="shared" si="1329"/>
        <v>35</v>
      </c>
      <c r="E1317">
        <f t="shared" si="1330"/>
        <v>1575297</v>
      </c>
      <c r="F1317">
        <f t="shared" ref="F1317:G1319" si="1358">B1315</f>
        <v>48</v>
      </c>
      <c r="G1317">
        <f t="shared" si="1358"/>
        <v>1656478</v>
      </c>
      <c r="H1317">
        <f t="shared" ref="H1317:I1319" si="1359">B1314</f>
        <v>36</v>
      </c>
      <c r="I1317">
        <f t="shared" si="1359"/>
        <v>1145534</v>
      </c>
      <c r="J1317">
        <f t="shared" ref="J1317:K1319" si="1360">B1313</f>
        <v>41</v>
      </c>
      <c r="K1317">
        <f t="shared" si="1360"/>
        <v>748814</v>
      </c>
    </row>
    <row r="1318" spans="1:11" x14ac:dyDescent="0.25">
      <c r="A1318" s="1">
        <v>41856</v>
      </c>
      <c r="B1318">
        <v>28</v>
      </c>
      <c r="C1318">
        <v>1796771</v>
      </c>
      <c r="D1318">
        <f t="shared" si="1329"/>
        <v>31</v>
      </c>
      <c r="E1318">
        <f t="shared" si="1330"/>
        <v>1504848</v>
      </c>
      <c r="F1318">
        <f t="shared" si="1358"/>
        <v>35</v>
      </c>
      <c r="G1318">
        <f t="shared" si="1358"/>
        <v>1575297</v>
      </c>
      <c r="H1318">
        <f t="shared" si="1359"/>
        <v>48</v>
      </c>
      <c r="I1318">
        <f t="shared" si="1359"/>
        <v>1656478</v>
      </c>
      <c r="J1318">
        <f t="shared" si="1360"/>
        <v>36</v>
      </c>
      <c r="K1318">
        <f t="shared" si="1360"/>
        <v>1145534</v>
      </c>
    </row>
    <row r="1319" spans="1:11" x14ac:dyDescent="0.25">
      <c r="A1319" s="1">
        <v>41857</v>
      </c>
      <c r="B1319">
        <v>40</v>
      </c>
      <c r="C1319">
        <v>1919679</v>
      </c>
      <c r="D1319">
        <f t="shared" si="1329"/>
        <v>28</v>
      </c>
      <c r="E1319">
        <f t="shared" si="1330"/>
        <v>1796771</v>
      </c>
      <c r="F1319">
        <f t="shared" si="1358"/>
        <v>31</v>
      </c>
      <c r="G1319">
        <f t="shared" si="1358"/>
        <v>1504848</v>
      </c>
      <c r="H1319">
        <f t="shared" si="1359"/>
        <v>35</v>
      </c>
      <c r="I1319">
        <f t="shared" si="1359"/>
        <v>1575297</v>
      </c>
      <c r="J1319">
        <f t="shared" si="1360"/>
        <v>48</v>
      </c>
      <c r="K1319">
        <f t="shared" si="1360"/>
        <v>1656478</v>
      </c>
    </row>
    <row r="1320" spans="1:11" x14ac:dyDescent="0.25">
      <c r="A1320" s="1">
        <v>41858</v>
      </c>
      <c r="B1320">
        <v>46</v>
      </c>
      <c r="C1320">
        <v>1963522</v>
      </c>
      <c r="D1320">
        <f t="shared" si="1329"/>
        <v>40</v>
      </c>
      <c r="E1320">
        <f t="shared" si="1330"/>
        <v>1919679</v>
      </c>
      <c r="F1320">
        <f t="shared" ref="F1320:G1322" si="1361">B1318</f>
        <v>28</v>
      </c>
      <c r="G1320">
        <f t="shared" si="1361"/>
        <v>1796771</v>
      </c>
      <c r="H1320">
        <f t="shared" ref="H1320:I1322" si="1362">B1317</f>
        <v>31</v>
      </c>
      <c r="I1320">
        <f t="shared" si="1362"/>
        <v>1504848</v>
      </c>
      <c r="J1320">
        <f t="shared" ref="J1320:K1322" si="1363">B1316</f>
        <v>35</v>
      </c>
      <c r="K1320">
        <f t="shared" si="1363"/>
        <v>1575297</v>
      </c>
    </row>
    <row r="1321" spans="1:11" x14ac:dyDescent="0.25">
      <c r="A1321" s="1">
        <v>41859</v>
      </c>
      <c r="B1321">
        <v>44</v>
      </c>
      <c r="C1321">
        <v>1685284</v>
      </c>
      <c r="D1321">
        <f t="shared" si="1329"/>
        <v>46</v>
      </c>
      <c r="E1321">
        <f t="shared" si="1330"/>
        <v>1963522</v>
      </c>
      <c r="F1321">
        <f t="shared" si="1361"/>
        <v>40</v>
      </c>
      <c r="G1321">
        <f t="shared" si="1361"/>
        <v>1919679</v>
      </c>
      <c r="H1321">
        <f t="shared" si="1362"/>
        <v>28</v>
      </c>
      <c r="I1321">
        <f t="shared" si="1362"/>
        <v>1796771</v>
      </c>
      <c r="J1321">
        <f t="shared" si="1363"/>
        <v>31</v>
      </c>
      <c r="K1321">
        <f t="shared" si="1363"/>
        <v>1504848</v>
      </c>
    </row>
    <row r="1322" spans="1:11" x14ac:dyDescent="0.25">
      <c r="A1322" s="1">
        <v>41860</v>
      </c>
      <c r="B1322">
        <v>71</v>
      </c>
      <c r="C1322">
        <v>1180396</v>
      </c>
      <c r="D1322">
        <f t="shared" si="1329"/>
        <v>44</v>
      </c>
      <c r="E1322">
        <f t="shared" si="1330"/>
        <v>1685284</v>
      </c>
      <c r="F1322">
        <f t="shared" si="1361"/>
        <v>46</v>
      </c>
      <c r="G1322">
        <f t="shared" si="1361"/>
        <v>1963522</v>
      </c>
      <c r="H1322">
        <f t="shared" si="1362"/>
        <v>40</v>
      </c>
      <c r="I1322">
        <f t="shared" si="1362"/>
        <v>1919679</v>
      </c>
      <c r="J1322">
        <f t="shared" si="1363"/>
        <v>28</v>
      </c>
      <c r="K1322">
        <f t="shared" si="1363"/>
        <v>1796771</v>
      </c>
    </row>
    <row r="1323" spans="1:11" x14ac:dyDescent="0.25">
      <c r="A1323" s="1">
        <v>41861</v>
      </c>
      <c r="B1323">
        <v>54</v>
      </c>
      <c r="C1323">
        <v>1076884</v>
      </c>
      <c r="D1323">
        <f t="shared" si="1329"/>
        <v>71</v>
      </c>
      <c r="E1323">
        <f t="shared" si="1330"/>
        <v>1180396</v>
      </c>
      <c r="F1323">
        <f t="shared" ref="F1323:G1325" si="1364">B1321</f>
        <v>44</v>
      </c>
      <c r="G1323">
        <f t="shared" si="1364"/>
        <v>1685284</v>
      </c>
      <c r="H1323">
        <f t="shared" ref="H1323:I1325" si="1365">B1320</f>
        <v>46</v>
      </c>
      <c r="I1323">
        <f t="shared" si="1365"/>
        <v>1963522</v>
      </c>
      <c r="J1323">
        <f t="shared" ref="J1323:K1325" si="1366">B1319</f>
        <v>40</v>
      </c>
      <c r="K1323">
        <f t="shared" si="1366"/>
        <v>1919679</v>
      </c>
    </row>
    <row r="1324" spans="1:11" x14ac:dyDescent="0.25">
      <c r="A1324" s="1">
        <v>41862</v>
      </c>
      <c r="B1324">
        <v>56</v>
      </c>
      <c r="C1324">
        <v>1055952</v>
      </c>
      <c r="D1324">
        <f t="shared" si="1329"/>
        <v>54</v>
      </c>
      <c r="E1324">
        <f t="shared" si="1330"/>
        <v>1076884</v>
      </c>
      <c r="F1324">
        <f t="shared" si="1364"/>
        <v>71</v>
      </c>
      <c r="G1324">
        <f t="shared" si="1364"/>
        <v>1180396</v>
      </c>
      <c r="H1324">
        <f t="shared" si="1365"/>
        <v>44</v>
      </c>
      <c r="I1324">
        <f t="shared" si="1365"/>
        <v>1685284</v>
      </c>
      <c r="J1324">
        <f t="shared" si="1366"/>
        <v>46</v>
      </c>
      <c r="K1324">
        <f t="shared" si="1366"/>
        <v>1963522</v>
      </c>
    </row>
    <row r="1325" spans="1:11" x14ac:dyDescent="0.25">
      <c r="A1325" s="1">
        <v>41863</v>
      </c>
      <c r="B1325">
        <v>36</v>
      </c>
      <c r="C1325">
        <v>708612</v>
      </c>
      <c r="D1325">
        <f t="shared" si="1329"/>
        <v>56</v>
      </c>
      <c r="E1325">
        <f t="shared" si="1330"/>
        <v>1055952</v>
      </c>
      <c r="F1325">
        <f t="shared" si="1364"/>
        <v>54</v>
      </c>
      <c r="G1325">
        <f t="shared" si="1364"/>
        <v>1076884</v>
      </c>
      <c r="H1325">
        <f t="shared" si="1365"/>
        <v>71</v>
      </c>
      <c r="I1325">
        <f t="shared" si="1365"/>
        <v>1180396</v>
      </c>
      <c r="J1325">
        <f t="shared" si="1366"/>
        <v>44</v>
      </c>
      <c r="K1325">
        <f t="shared" si="1366"/>
        <v>1685284</v>
      </c>
    </row>
    <row r="1326" spans="1:11" x14ac:dyDescent="0.25">
      <c r="A1326" s="1">
        <v>41864</v>
      </c>
      <c r="B1326">
        <v>20</v>
      </c>
      <c r="C1326">
        <v>822036</v>
      </c>
      <c r="D1326">
        <f t="shared" si="1329"/>
        <v>36</v>
      </c>
      <c r="E1326">
        <f t="shared" si="1330"/>
        <v>708612</v>
      </c>
      <c r="F1326">
        <f t="shared" ref="F1326:G1328" si="1367">B1324</f>
        <v>56</v>
      </c>
      <c r="G1326">
        <f t="shared" si="1367"/>
        <v>1055952</v>
      </c>
      <c r="H1326">
        <f t="shared" ref="H1326:I1328" si="1368">B1323</f>
        <v>54</v>
      </c>
      <c r="I1326">
        <f t="shared" si="1368"/>
        <v>1076884</v>
      </c>
      <c r="J1326">
        <f t="shared" ref="J1326:K1328" si="1369">B1322</f>
        <v>71</v>
      </c>
      <c r="K1326">
        <f t="shared" si="1369"/>
        <v>1180396</v>
      </c>
    </row>
    <row r="1327" spans="1:11" x14ac:dyDescent="0.25">
      <c r="A1327" s="1">
        <v>41865</v>
      </c>
      <c r="B1327">
        <v>34</v>
      </c>
      <c r="C1327">
        <v>661878</v>
      </c>
      <c r="D1327">
        <f t="shared" si="1329"/>
        <v>20</v>
      </c>
      <c r="E1327">
        <f t="shared" si="1330"/>
        <v>822036</v>
      </c>
      <c r="F1327">
        <f t="shared" si="1367"/>
        <v>36</v>
      </c>
      <c r="G1327">
        <f t="shared" si="1367"/>
        <v>708612</v>
      </c>
      <c r="H1327">
        <f t="shared" si="1368"/>
        <v>56</v>
      </c>
      <c r="I1327">
        <f t="shared" si="1368"/>
        <v>1055952</v>
      </c>
      <c r="J1327">
        <f t="shared" si="1369"/>
        <v>54</v>
      </c>
      <c r="K1327">
        <f t="shared" si="1369"/>
        <v>1076884</v>
      </c>
    </row>
    <row r="1328" spans="1:11" x14ac:dyDescent="0.25">
      <c r="A1328" s="1">
        <v>41866</v>
      </c>
      <c r="B1328">
        <v>35</v>
      </c>
      <c r="C1328">
        <v>365379</v>
      </c>
      <c r="D1328">
        <f t="shared" si="1329"/>
        <v>34</v>
      </c>
      <c r="E1328">
        <f t="shared" si="1330"/>
        <v>661878</v>
      </c>
      <c r="F1328">
        <f t="shared" si="1367"/>
        <v>20</v>
      </c>
      <c r="G1328">
        <f t="shared" si="1367"/>
        <v>822036</v>
      </c>
      <c r="H1328">
        <f t="shared" si="1368"/>
        <v>36</v>
      </c>
      <c r="I1328">
        <f t="shared" si="1368"/>
        <v>708612</v>
      </c>
      <c r="J1328">
        <f t="shared" si="1369"/>
        <v>56</v>
      </c>
      <c r="K1328">
        <f t="shared" si="1369"/>
        <v>1055952</v>
      </c>
    </row>
    <row r="1329" spans="1:11" x14ac:dyDescent="0.25">
      <c r="A1329" s="1">
        <v>41867</v>
      </c>
      <c r="B1329">
        <v>17</v>
      </c>
      <c r="C1329">
        <v>350947</v>
      </c>
      <c r="D1329">
        <f t="shared" si="1329"/>
        <v>35</v>
      </c>
      <c r="E1329">
        <f t="shared" si="1330"/>
        <v>365379</v>
      </c>
      <c r="F1329">
        <f t="shared" ref="F1329:G1331" si="1370">B1327</f>
        <v>34</v>
      </c>
      <c r="G1329">
        <f t="shared" si="1370"/>
        <v>661878</v>
      </c>
      <c r="H1329">
        <f t="shared" ref="H1329:I1331" si="1371">B1326</f>
        <v>20</v>
      </c>
      <c r="I1329">
        <f t="shared" si="1371"/>
        <v>822036</v>
      </c>
      <c r="J1329">
        <f t="shared" ref="J1329:K1331" si="1372">B1325</f>
        <v>36</v>
      </c>
      <c r="K1329">
        <f t="shared" si="1372"/>
        <v>708612</v>
      </c>
    </row>
    <row r="1330" spans="1:11" x14ac:dyDescent="0.25">
      <c r="A1330" s="1">
        <v>41868</v>
      </c>
      <c r="B1330">
        <v>22</v>
      </c>
      <c r="C1330">
        <v>328576</v>
      </c>
      <c r="D1330">
        <f t="shared" si="1329"/>
        <v>17</v>
      </c>
      <c r="E1330">
        <f t="shared" si="1330"/>
        <v>350947</v>
      </c>
      <c r="F1330">
        <f t="shared" si="1370"/>
        <v>35</v>
      </c>
      <c r="G1330">
        <f t="shared" si="1370"/>
        <v>365379</v>
      </c>
      <c r="H1330">
        <f t="shared" si="1371"/>
        <v>34</v>
      </c>
      <c r="I1330">
        <f t="shared" si="1371"/>
        <v>661878</v>
      </c>
      <c r="J1330">
        <f t="shared" si="1372"/>
        <v>20</v>
      </c>
      <c r="K1330">
        <f t="shared" si="1372"/>
        <v>822036</v>
      </c>
    </row>
    <row r="1331" spans="1:11" x14ac:dyDescent="0.25">
      <c r="A1331" s="1">
        <v>41869</v>
      </c>
      <c r="B1331">
        <v>31</v>
      </c>
      <c r="C1331">
        <v>283731</v>
      </c>
      <c r="D1331">
        <f t="shared" si="1329"/>
        <v>22</v>
      </c>
      <c r="E1331">
        <f t="shared" si="1330"/>
        <v>328576</v>
      </c>
      <c r="F1331">
        <f t="shared" si="1370"/>
        <v>17</v>
      </c>
      <c r="G1331">
        <f t="shared" si="1370"/>
        <v>350947</v>
      </c>
      <c r="H1331">
        <f t="shared" si="1371"/>
        <v>35</v>
      </c>
      <c r="I1331">
        <f t="shared" si="1371"/>
        <v>365379</v>
      </c>
      <c r="J1331">
        <f t="shared" si="1372"/>
        <v>34</v>
      </c>
      <c r="K1331">
        <f t="shared" si="1372"/>
        <v>661878</v>
      </c>
    </row>
    <row r="1332" spans="1:11" x14ac:dyDescent="0.25">
      <c r="A1332" s="1">
        <v>41870</v>
      </c>
      <c r="B1332">
        <v>18</v>
      </c>
      <c r="C1332">
        <v>146486</v>
      </c>
      <c r="D1332">
        <f t="shared" si="1329"/>
        <v>31</v>
      </c>
      <c r="E1332">
        <f t="shared" si="1330"/>
        <v>283731</v>
      </c>
      <c r="F1332">
        <f t="shared" ref="F1332:G1334" si="1373">B1330</f>
        <v>22</v>
      </c>
      <c r="G1332">
        <f t="shared" si="1373"/>
        <v>328576</v>
      </c>
      <c r="H1332">
        <f t="shared" ref="H1332:I1334" si="1374">B1329</f>
        <v>17</v>
      </c>
      <c r="I1332">
        <f t="shared" si="1374"/>
        <v>350947</v>
      </c>
      <c r="J1332">
        <f t="shared" ref="J1332:K1334" si="1375">B1328</f>
        <v>35</v>
      </c>
      <c r="K1332">
        <f t="shared" si="1375"/>
        <v>365379</v>
      </c>
    </row>
    <row r="1333" spans="1:11" x14ac:dyDescent="0.25">
      <c r="A1333" s="1">
        <v>41871</v>
      </c>
      <c r="B1333">
        <v>19</v>
      </c>
      <c r="C1333">
        <v>125544</v>
      </c>
      <c r="D1333">
        <f t="shared" si="1329"/>
        <v>18</v>
      </c>
      <c r="E1333">
        <f t="shared" si="1330"/>
        <v>146486</v>
      </c>
      <c r="F1333">
        <f t="shared" si="1373"/>
        <v>31</v>
      </c>
      <c r="G1333">
        <f t="shared" si="1373"/>
        <v>283731</v>
      </c>
      <c r="H1333">
        <f t="shared" si="1374"/>
        <v>22</v>
      </c>
      <c r="I1333">
        <f t="shared" si="1374"/>
        <v>328576</v>
      </c>
      <c r="J1333">
        <f t="shared" si="1375"/>
        <v>17</v>
      </c>
      <c r="K1333">
        <f t="shared" si="1375"/>
        <v>350947</v>
      </c>
    </row>
    <row r="1334" spans="1:11" x14ac:dyDescent="0.25">
      <c r="A1334" s="1">
        <v>41872</v>
      </c>
      <c r="B1334">
        <v>21</v>
      </c>
      <c r="C1334">
        <v>227758</v>
      </c>
      <c r="D1334">
        <f t="shared" si="1329"/>
        <v>19</v>
      </c>
      <c r="E1334">
        <f t="shared" si="1330"/>
        <v>125544</v>
      </c>
      <c r="F1334">
        <f t="shared" si="1373"/>
        <v>18</v>
      </c>
      <c r="G1334">
        <f t="shared" si="1373"/>
        <v>146486</v>
      </c>
      <c r="H1334">
        <f t="shared" si="1374"/>
        <v>31</v>
      </c>
      <c r="I1334">
        <f t="shared" si="1374"/>
        <v>283731</v>
      </c>
      <c r="J1334">
        <f t="shared" si="1375"/>
        <v>22</v>
      </c>
      <c r="K1334">
        <f t="shared" si="1375"/>
        <v>328576</v>
      </c>
    </row>
    <row r="1335" spans="1:11" x14ac:dyDescent="0.25">
      <c r="A1335" s="1">
        <v>41873</v>
      </c>
      <c r="B1335">
        <v>23</v>
      </c>
      <c r="C1335">
        <v>427091</v>
      </c>
      <c r="D1335">
        <f t="shared" si="1329"/>
        <v>21</v>
      </c>
      <c r="E1335">
        <f t="shared" si="1330"/>
        <v>227758</v>
      </c>
      <c r="F1335">
        <f t="shared" ref="F1335:G1337" si="1376">B1333</f>
        <v>19</v>
      </c>
      <c r="G1335">
        <f t="shared" si="1376"/>
        <v>125544</v>
      </c>
      <c r="H1335">
        <f t="shared" ref="H1335:I1337" si="1377">B1332</f>
        <v>18</v>
      </c>
      <c r="I1335">
        <f t="shared" si="1377"/>
        <v>146486</v>
      </c>
      <c r="J1335">
        <f t="shared" ref="J1335:K1337" si="1378">B1331</f>
        <v>31</v>
      </c>
      <c r="K1335">
        <f t="shared" si="1378"/>
        <v>283731</v>
      </c>
    </row>
    <row r="1336" spans="1:11" x14ac:dyDescent="0.25">
      <c r="A1336" s="1">
        <v>41874</v>
      </c>
      <c r="B1336">
        <v>36</v>
      </c>
      <c r="C1336">
        <v>653664</v>
      </c>
      <c r="D1336">
        <f t="shared" si="1329"/>
        <v>23</v>
      </c>
      <c r="E1336">
        <f t="shared" si="1330"/>
        <v>427091</v>
      </c>
      <c r="F1336">
        <f t="shared" si="1376"/>
        <v>21</v>
      </c>
      <c r="G1336">
        <f t="shared" si="1376"/>
        <v>227758</v>
      </c>
      <c r="H1336">
        <f t="shared" si="1377"/>
        <v>19</v>
      </c>
      <c r="I1336">
        <f t="shared" si="1377"/>
        <v>125544</v>
      </c>
      <c r="J1336">
        <f t="shared" si="1378"/>
        <v>18</v>
      </c>
      <c r="K1336">
        <f t="shared" si="1378"/>
        <v>146486</v>
      </c>
    </row>
    <row r="1337" spans="1:11" x14ac:dyDescent="0.25">
      <c r="A1337" s="1">
        <v>41875</v>
      </c>
      <c r="B1337">
        <v>50</v>
      </c>
      <c r="C1337">
        <v>662346</v>
      </c>
      <c r="D1337">
        <f t="shared" si="1329"/>
        <v>36</v>
      </c>
      <c r="E1337">
        <f t="shared" si="1330"/>
        <v>653664</v>
      </c>
      <c r="F1337">
        <f t="shared" si="1376"/>
        <v>23</v>
      </c>
      <c r="G1337">
        <f t="shared" si="1376"/>
        <v>427091</v>
      </c>
      <c r="H1337">
        <f t="shared" si="1377"/>
        <v>21</v>
      </c>
      <c r="I1337">
        <f t="shared" si="1377"/>
        <v>227758</v>
      </c>
      <c r="J1337">
        <f t="shared" si="1378"/>
        <v>19</v>
      </c>
      <c r="K1337">
        <f t="shared" si="1378"/>
        <v>125544</v>
      </c>
    </row>
    <row r="1338" spans="1:11" x14ac:dyDescent="0.25">
      <c r="A1338" s="1">
        <v>41876</v>
      </c>
      <c r="B1338">
        <v>64</v>
      </c>
      <c r="C1338">
        <v>762923</v>
      </c>
      <c r="D1338">
        <f t="shared" si="1329"/>
        <v>50</v>
      </c>
      <c r="E1338">
        <f t="shared" si="1330"/>
        <v>662346</v>
      </c>
      <c r="F1338">
        <f t="shared" ref="F1338:G1340" si="1379">B1336</f>
        <v>36</v>
      </c>
      <c r="G1338">
        <f t="shared" si="1379"/>
        <v>653664</v>
      </c>
      <c r="H1338">
        <f t="shared" ref="H1338:I1340" si="1380">B1335</f>
        <v>23</v>
      </c>
      <c r="I1338">
        <f t="shared" si="1380"/>
        <v>427091</v>
      </c>
      <c r="J1338">
        <f t="shared" ref="J1338:K1340" si="1381">B1334</f>
        <v>21</v>
      </c>
      <c r="K1338">
        <f t="shared" si="1381"/>
        <v>227758</v>
      </c>
    </row>
    <row r="1339" spans="1:11" x14ac:dyDescent="0.25">
      <c r="A1339" s="1">
        <v>41877</v>
      </c>
      <c r="B1339">
        <v>64</v>
      </c>
      <c r="C1339">
        <v>727947</v>
      </c>
      <c r="D1339">
        <f t="shared" si="1329"/>
        <v>64</v>
      </c>
      <c r="E1339">
        <f t="shared" si="1330"/>
        <v>762923</v>
      </c>
      <c r="F1339">
        <f t="shared" si="1379"/>
        <v>50</v>
      </c>
      <c r="G1339">
        <f t="shared" si="1379"/>
        <v>662346</v>
      </c>
      <c r="H1339">
        <f t="shared" si="1380"/>
        <v>36</v>
      </c>
      <c r="I1339">
        <f t="shared" si="1380"/>
        <v>653664</v>
      </c>
      <c r="J1339">
        <f t="shared" si="1381"/>
        <v>23</v>
      </c>
      <c r="K1339">
        <f t="shared" si="1381"/>
        <v>427091</v>
      </c>
    </row>
    <row r="1340" spans="1:11" x14ac:dyDescent="0.25">
      <c r="A1340" s="1">
        <v>41878</v>
      </c>
      <c r="B1340">
        <v>58</v>
      </c>
      <c r="C1340">
        <v>844200</v>
      </c>
      <c r="D1340">
        <f t="shared" si="1329"/>
        <v>64</v>
      </c>
      <c r="E1340">
        <f t="shared" si="1330"/>
        <v>727947</v>
      </c>
      <c r="F1340">
        <f t="shared" si="1379"/>
        <v>64</v>
      </c>
      <c r="G1340">
        <f t="shared" si="1379"/>
        <v>762923</v>
      </c>
      <c r="H1340">
        <f t="shared" si="1380"/>
        <v>50</v>
      </c>
      <c r="I1340">
        <f t="shared" si="1380"/>
        <v>662346</v>
      </c>
      <c r="J1340">
        <f t="shared" si="1381"/>
        <v>36</v>
      </c>
      <c r="K1340">
        <f t="shared" si="1381"/>
        <v>653664</v>
      </c>
    </row>
    <row r="1341" spans="1:11" x14ac:dyDescent="0.25">
      <c r="A1341" s="1">
        <v>41879</v>
      </c>
      <c r="B1341">
        <v>54</v>
      </c>
      <c r="C1341">
        <v>1018207</v>
      </c>
      <c r="D1341">
        <f t="shared" si="1329"/>
        <v>58</v>
      </c>
      <c r="E1341">
        <f t="shared" si="1330"/>
        <v>844200</v>
      </c>
      <c r="F1341">
        <f t="shared" ref="F1341:G1343" si="1382">B1339</f>
        <v>64</v>
      </c>
      <c r="G1341">
        <f t="shared" si="1382"/>
        <v>727947</v>
      </c>
      <c r="H1341">
        <f t="shared" ref="H1341:I1343" si="1383">B1338</f>
        <v>64</v>
      </c>
      <c r="I1341">
        <f t="shared" si="1383"/>
        <v>762923</v>
      </c>
      <c r="J1341">
        <f t="shared" ref="J1341:K1343" si="1384">B1337</f>
        <v>50</v>
      </c>
      <c r="K1341">
        <f t="shared" si="1384"/>
        <v>662346</v>
      </c>
    </row>
    <row r="1342" spans="1:11" x14ac:dyDescent="0.25">
      <c r="A1342" s="1">
        <v>41880</v>
      </c>
      <c r="B1342">
        <v>39</v>
      </c>
      <c r="C1342">
        <v>1325907</v>
      </c>
      <c r="D1342">
        <f t="shared" si="1329"/>
        <v>54</v>
      </c>
      <c r="E1342">
        <f t="shared" si="1330"/>
        <v>1018207</v>
      </c>
      <c r="F1342">
        <f t="shared" si="1382"/>
        <v>58</v>
      </c>
      <c r="G1342">
        <f t="shared" si="1382"/>
        <v>844200</v>
      </c>
      <c r="H1342">
        <f t="shared" si="1383"/>
        <v>64</v>
      </c>
      <c r="I1342">
        <f t="shared" si="1383"/>
        <v>727947</v>
      </c>
      <c r="J1342">
        <f t="shared" si="1384"/>
        <v>64</v>
      </c>
      <c r="K1342">
        <f t="shared" si="1384"/>
        <v>762923</v>
      </c>
    </row>
    <row r="1343" spans="1:11" x14ac:dyDescent="0.25">
      <c r="A1343" s="1">
        <v>41881</v>
      </c>
      <c r="B1343">
        <v>44</v>
      </c>
      <c r="C1343">
        <v>1349979</v>
      </c>
      <c r="D1343">
        <f t="shared" si="1329"/>
        <v>39</v>
      </c>
      <c r="E1343">
        <f t="shared" si="1330"/>
        <v>1325907</v>
      </c>
      <c r="F1343">
        <f t="shared" si="1382"/>
        <v>54</v>
      </c>
      <c r="G1343">
        <f t="shared" si="1382"/>
        <v>1018207</v>
      </c>
      <c r="H1343">
        <f t="shared" si="1383"/>
        <v>58</v>
      </c>
      <c r="I1343">
        <f t="shared" si="1383"/>
        <v>844200</v>
      </c>
      <c r="J1343">
        <f t="shared" si="1384"/>
        <v>64</v>
      </c>
      <c r="K1343">
        <f t="shared" si="1384"/>
        <v>727947</v>
      </c>
    </row>
    <row r="1344" spans="1:11" x14ac:dyDescent="0.25">
      <c r="A1344" s="1">
        <v>41882</v>
      </c>
      <c r="B1344">
        <v>40</v>
      </c>
      <c r="C1344">
        <v>1523090</v>
      </c>
      <c r="D1344">
        <f t="shared" si="1329"/>
        <v>44</v>
      </c>
      <c r="E1344">
        <f t="shared" si="1330"/>
        <v>1349979</v>
      </c>
      <c r="F1344">
        <f t="shared" ref="F1344:G1346" si="1385">B1342</f>
        <v>39</v>
      </c>
      <c r="G1344">
        <f t="shared" si="1385"/>
        <v>1325907</v>
      </c>
      <c r="H1344">
        <f t="shared" ref="H1344:I1346" si="1386">B1341</f>
        <v>54</v>
      </c>
      <c r="I1344">
        <f t="shared" si="1386"/>
        <v>1018207</v>
      </c>
      <c r="J1344">
        <f t="shared" ref="J1344:K1346" si="1387">B1340</f>
        <v>58</v>
      </c>
      <c r="K1344">
        <f t="shared" si="1387"/>
        <v>844200</v>
      </c>
    </row>
    <row r="1345" spans="1:11" x14ac:dyDescent="0.25">
      <c r="A1345" s="1">
        <v>41883</v>
      </c>
      <c r="B1345">
        <v>48</v>
      </c>
      <c r="C1345">
        <v>1841859</v>
      </c>
      <c r="D1345">
        <f t="shared" si="1329"/>
        <v>40</v>
      </c>
      <c r="E1345">
        <f t="shared" si="1330"/>
        <v>1523090</v>
      </c>
      <c r="F1345">
        <f t="shared" si="1385"/>
        <v>44</v>
      </c>
      <c r="G1345">
        <f t="shared" si="1385"/>
        <v>1349979</v>
      </c>
      <c r="H1345">
        <f t="shared" si="1386"/>
        <v>39</v>
      </c>
      <c r="I1345">
        <f t="shared" si="1386"/>
        <v>1325907</v>
      </c>
      <c r="J1345">
        <f t="shared" si="1387"/>
        <v>54</v>
      </c>
      <c r="K1345">
        <f t="shared" si="1387"/>
        <v>1018207</v>
      </c>
    </row>
    <row r="1346" spans="1:11" x14ac:dyDescent="0.25">
      <c r="A1346" s="1">
        <v>41884</v>
      </c>
      <c r="B1346">
        <v>50</v>
      </c>
      <c r="C1346">
        <v>1808854</v>
      </c>
      <c r="D1346">
        <f t="shared" si="1329"/>
        <v>48</v>
      </c>
      <c r="E1346">
        <f t="shared" si="1330"/>
        <v>1841859</v>
      </c>
      <c r="F1346">
        <f t="shared" si="1385"/>
        <v>40</v>
      </c>
      <c r="G1346">
        <f t="shared" si="1385"/>
        <v>1523090</v>
      </c>
      <c r="H1346">
        <f t="shared" si="1386"/>
        <v>44</v>
      </c>
      <c r="I1346">
        <f t="shared" si="1386"/>
        <v>1349979</v>
      </c>
      <c r="J1346">
        <f t="shared" si="1387"/>
        <v>39</v>
      </c>
      <c r="K1346">
        <f t="shared" si="1387"/>
        <v>1325907</v>
      </c>
    </row>
    <row r="1347" spans="1:11" x14ac:dyDescent="0.25">
      <c r="A1347" s="1">
        <v>41885</v>
      </c>
      <c r="B1347">
        <v>39</v>
      </c>
      <c r="C1347">
        <v>1583265</v>
      </c>
      <c r="D1347">
        <f t="shared" si="1329"/>
        <v>50</v>
      </c>
      <c r="E1347">
        <f t="shared" si="1330"/>
        <v>1808854</v>
      </c>
      <c r="F1347">
        <f t="shared" ref="F1347:G1349" si="1388">B1345</f>
        <v>48</v>
      </c>
      <c r="G1347">
        <f t="shared" si="1388"/>
        <v>1841859</v>
      </c>
      <c r="H1347">
        <f t="shared" ref="H1347:I1349" si="1389">B1344</f>
        <v>40</v>
      </c>
      <c r="I1347">
        <f t="shared" si="1389"/>
        <v>1523090</v>
      </c>
      <c r="J1347">
        <f t="shared" ref="J1347:K1349" si="1390">B1343</f>
        <v>44</v>
      </c>
      <c r="K1347">
        <f t="shared" si="1390"/>
        <v>1349979</v>
      </c>
    </row>
    <row r="1348" spans="1:11" x14ac:dyDescent="0.25">
      <c r="A1348" s="1">
        <v>41886</v>
      </c>
      <c r="B1348">
        <v>35</v>
      </c>
      <c r="C1348">
        <v>1655462</v>
      </c>
      <c r="D1348">
        <f t="shared" si="1329"/>
        <v>39</v>
      </c>
      <c r="E1348">
        <f t="shared" si="1330"/>
        <v>1583265</v>
      </c>
      <c r="F1348">
        <f t="shared" si="1388"/>
        <v>50</v>
      </c>
      <c r="G1348">
        <f t="shared" si="1388"/>
        <v>1808854</v>
      </c>
      <c r="H1348">
        <f t="shared" si="1389"/>
        <v>48</v>
      </c>
      <c r="I1348">
        <f t="shared" si="1389"/>
        <v>1841859</v>
      </c>
      <c r="J1348">
        <f t="shared" si="1390"/>
        <v>40</v>
      </c>
      <c r="K1348">
        <f t="shared" si="1390"/>
        <v>1523090</v>
      </c>
    </row>
    <row r="1349" spans="1:11" x14ac:dyDescent="0.25">
      <c r="A1349" s="1">
        <v>41887</v>
      </c>
      <c r="B1349">
        <v>34</v>
      </c>
      <c r="C1349">
        <v>1739536</v>
      </c>
      <c r="D1349">
        <f t="shared" si="1329"/>
        <v>35</v>
      </c>
      <c r="E1349">
        <f t="shared" si="1330"/>
        <v>1655462</v>
      </c>
      <c r="F1349">
        <f t="shared" si="1388"/>
        <v>39</v>
      </c>
      <c r="G1349">
        <f t="shared" si="1388"/>
        <v>1583265</v>
      </c>
      <c r="H1349">
        <f t="shared" si="1389"/>
        <v>50</v>
      </c>
      <c r="I1349">
        <f t="shared" si="1389"/>
        <v>1808854</v>
      </c>
      <c r="J1349">
        <f t="shared" si="1390"/>
        <v>48</v>
      </c>
      <c r="K1349">
        <f t="shared" si="1390"/>
        <v>1841859</v>
      </c>
    </row>
    <row r="1350" spans="1:11" x14ac:dyDescent="0.25">
      <c r="A1350" s="1">
        <v>41888</v>
      </c>
      <c r="B1350">
        <v>31</v>
      </c>
      <c r="C1350">
        <v>1333407</v>
      </c>
      <c r="D1350">
        <f t="shared" si="1329"/>
        <v>34</v>
      </c>
      <c r="E1350">
        <f t="shared" si="1330"/>
        <v>1739536</v>
      </c>
      <c r="F1350">
        <f t="shared" ref="F1350:G1352" si="1391">B1348</f>
        <v>35</v>
      </c>
      <c r="G1350">
        <f t="shared" si="1391"/>
        <v>1655462</v>
      </c>
      <c r="H1350">
        <f t="shared" ref="H1350:I1352" si="1392">B1347</f>
        <v>39</v>
      </c>
      <c r="I1350">
        <f t="shared" si="1392"/>
        <v>1583265</v>
      </c>
      <c r="J1350">
        <f t="shared" ref="J1350:K1352" si="1393">B1346</f>
        <v>50</v>
      </c>
      <c r="K1350">
        <f t="shared" si="1393"/>
        <v>1808854</v>
      </c>
    </row>
    <row r="1351" spans="1:11" x14ac:dyDescent="0.25">
      <c r="A1351" s="1">
        <v>41889</v>
      </c>
      <c r="B1351">
        <v>17</v>
      </c>
      <c r="C1351">
        <v>1350924</v>
      </c>
      <c r="D1351">
        <f t="shared" si="1329"/>
        <v>31</v>
      </c>
      <c r="E1351">
        <f t="shared" si="1330"/>
        <v>1333407</v>
      </c>
      <c r="F1351">
        <f t="shared" si="1391"/>
        <v>34</v>
      </c>
      <c r="G1351">
        <f t="shared" si="1391"/>
        <v>1739536</v>
      </c>
      <c r="H1351">
        <f t="shared" si="1392"/>
        <v>35</v>
      </c>
      <c r="I1351">
        <f t="shared" si="1392"/>
        <v>1655462</v>
      </c>
      <c r="J1351">
        <f t="shared" si="1393"/>
        <v>39</v>
      </c>
      <c r="K1351">
        <f t="shared" si="1393"/>
        <v>1583265</v>
      </c>
    </row>
    <row r="1352" spans="1:11" x14ac:dyDescent="0.25">
      <c r="A1352" s="1">
        <v>41890</v>
      </c>
      <c r="B1352">
        <v>37</v>
      </c>
      <c r="C1352">
        <v>1247923</v>
      </c>
      <c r="D1352">
        <f t="shared" si="1329"/>
        <v>17</v>
      </c>
      <c r="E1352">
        <f t="shared" si="1330"/>
        <v>1350924</v>
      </c>
      <c r="F1352">
        <f t="shared" si="1391"/>
        <v>31</v>
      </c>
      <c r="G1352">
        <f t="shared" si="1391"/>
        <v>1333407</v>
      </c>
      <c r="H1352">
        <f t="shared" si="1392"/>
        <v>34</v>
      </c>
      <c r="I1352">
        <f t="shared" si="1392"/>
        <v>1739536</v>
      </c>
      <c r="J1352">
        <f t="shared" si="1393"/>
        <v>35</v>
      </c>
      <c r="K1352">
        <f t="shared" si="1393"/>
        <v>1655462</v>
      </c>
    </row>
    <row r="1353" spans="1:11" x14ac:dyDescent="0.25">
      <c r="A1353" s="1">
        <v>41891</v>
      </c>
      <c r="B1353">
        <v>37</v>
      </c>
      <c r="C1353">
        <v>1149135</v>
      </c>
      <c r="D1353">
        <f t="shared" si="1329"/>
        <v>37</v>
      </c>
      <c r="E1353">
        <f t="shared" si="1330"/>
        <v>1247923</v>
      </c>
      <c r="F1353">
        <f t="shared" ref="F1353:G1355" si="1394">B1351</f>
        <v>17</v>
      </c>
      <c r="G1353">
        <f t="shared" si="1394"/>
        <v>1350924</v>
      </c>
      <c r="H1353">
        <f t="shared" ref="H1353:I1355" si="1395">B1350</f>
        <v>31</v>
      </c>
      <c r="I1353">
        <f t="shared" si="1395"/>
        <v>1333407</v>
      </c>
      <c r="J1353">
        <f t="shared" ref="J1353:K1355" si="1396">B1349</f>
        <v>34</v>
      </c>
      <c r="K1353">
        <f t="shared" si="1396"/>
        <v>1739536</v>
      </c>
    </row>
    <row r="1354" spans="1:11" x14ac:dyDescent="0.25">
      <c r="A1354" s="1">
        <v>41892</v>
      </c>
      <c r="B1354">
        <v>15</v>
      </c>
      <c r="C1354">
        <v>998201</v>
      </c>
      <c r="D1354">
        <f t="shared" ref="D1354:D1417" si="1397">B1353</f>
        <v>37</v>
      </c>
      <c r="E1354">
        <f t="shared" ref="E1354:E1417" si="1398">C1353</f>
        <v>1149135</v>
      </c>
      <c r="F1354">
        <f t="shared" si="1394"/>
        <v>37</v>
      </c>
      <c r="G1354">
        <f t="shared" si="1394"/>
        <v>1247923</v>
      </c>
      <c r="H1354">
        <f t="shared" si="1395"/>
        <v>17</v>
      </c>
      <c r="I1354">
        <f t="shared" si="1395"/>
        <v>1350924</v>
      </c>
      <c r="J1354">
        <f t="shared" si="1396"/>
        <v>31</v>
      </c>
      <c r="K1354">
        <f t="shared" si="1396"/>
        <v>1333407</v>
      </c>
    </row>
    <row r="1355" spans="1:11" x14ac:dyDescent="0.25">
      <c r="A1355" s="1">
        <v>41893</v>
      </c>
      <c r="B1355">
        <v>13</v>
      </c>
      <c r="C1355">
        <v>1161074</v>
      </c>
      <c r="D1355">
        <f t="shared" si="1397"/>
        <v>15</v>
      </c>
      <c r="E1355">
        <f t="shared" si="1398"/>
        <v>998201</v>
      </c>
      <c r="F1355">
        <f t="shared" si="1394"/>
        <v>37</v>
      </c>
      <c r="G1355">
        <f t="shared" si="1394"/>
        <v>1149135</v>
      </c>
      <c r="H1355">
        <f t="shared" si="1395"/>
        <v>37</v>
      </c>
      <c r="I1355">
        <f t="shared" si="1395"/>
        <v>1247923</v>
      </c>
      <c r="J1355">
        <f t="shared" si="1396"/>
        <v>17</v>
      </c>
      <c r="K1355">
        <f t="shared" si="1396"/>
        <v>1350924</v>
      </c>
    </row>
    <row r="1356" spans="1:11" x14ac:dyDescent="0.25">
      <c r="A1356" s="1">
        <v>41894</v>
      </c>
      <c r="B1356">
        <v>12</v>
      </c>
      <c r="C1356">
        <v>1273341</v>
      </c>
      <c r="D1356">
        <f t="shared" si="1397"/>
        <v>13</v>
      </c>
      <c r="E1356">
        <f t="shared" si="1398"/>
        <v>1161074</v>
      </c>
      <c r="F1356">
        <f t="shared" ref="F1356:G1358" si="1399">B1354</f>
        <v>15</v>
      </c>
      <c r="G1356">
        <f t="shared" si="1399"/>
        <v>998201</v>
      </c>
      <c r="H1356">
        <f t="shared" ref="H1356:I1358" si="1400">B1353</f>
        <v>37</v>
      </c>
      <c r="I1356">
        <f t="shared" si="1400"/>
        <v>1149135</v>
      </c>
      <c r="J1356">
        <f t="shared" ref="J1356:K1358" si="1401">B1352</f>
        <v>37</v>
      </c>
      <c r="K1356">
        <f t="shared" si="1401"/>
        <v>1247923</v>
      </c>
    </row>
    <row r="1357" spans="1:11" x14ac:dyDescent="0.25">
      <c r="A1357" s="1">
        <v>41895</v>
      </c>
      <c r="B1357">
        <v>17</v>
      </c>
      <c r="C1357">
        <v>1632233</v>
      </c>
      <c r="D1357">
        <f t="shared" si="1397"/>
        <v>12</v>
      </c>
      <c r="E1357">
        <f t="shared" si="1398"/>
        <v>1273341</v>
      </c>
      <c r="F1357">
        <f t="shared" si="1399"/>
        <v>13</v>
      </c>
      <c r="G1357">
        <f t="shared" si="1399"/>
        <v>1161074</v>
      </c>
      <c r="H1357">
        <f t="shared" si="1400"/>
        <v>15</v>
      </c>
      <c r="I1357">
        <f t="shared" si="1400"/>
        <v>998201</v>
      </c>
      <c r="J1357">
        <f t="shared" si="1401"/>
        <v>37</v>
      </c>
      <c r="K1357">
        <f t="shared" si="1401"/>
        <v>1149135</v>
      </c>
    </row>
    <row r="1358" spans="1:11" x14ac:dyDescent="0.25">
      <c r="A1358" s="1">
        <v>41896</v>
      </c>
      <c r="B1358">
        <v>24</v>
      </c>
      <c r="C1358">
        <v>1628340</v>
      </c>
      <c r="D1358">
        <f t="shared" si="1397"/>
        <v>17</v>
      </c>
      <c r="E1358">
        <f t="shared" si="1398"/>
        <v>1632233</v>
      </c>
      <c r="F1358">
        <f t="shared" si="1399"/>
        <v>12</v>
      </c>
      <c r="G1358">
        <f t="shared" si="1399"/>
        <v>1273341</v>
      </c>
      <c r="H1358">
        <f t="shared" si="1400"/>
        <v>13</v>
      </c>
      <c r="I1358">
        <f t="shared" si="1400"/>
        <v>1161074</v>
      </c>
      <c r="J1358">
        <f t="shared" si="1401"/>
        <v>15</v>
      </c>
      <c r="K1358">
        <f t="shared" si="1401"/>
        <v>998201</v>
      </c>
    </row>
    <row r="1359" spans="1:11" x14ac:dyDescent="0.25">
      <c r="A1359" s="1">
        <v>41897</v>
      </c>
      <c r="B1359">
        <v>33</v>
      </c>
      <c r="C1359">
        <v>1738423</v>
      </c>
      <c r="D1359">
        <f t="shared" si="1397"/>
        <v>24</v>
      </c>
      <c r="E1359">
        <f t="shared" si="1398"/>
        <v>1628340</v>
      </c>
      <c r="F1359">
        <f t="shared" ref="F1359:G1361" si="1402">B1357</f>
        <v>17</v>
      </c>
      <c r="G1359">
        <f t="shared" si="1402"/>
        <v>1632233</v>
      </c>
      <c r="H1359">
        <f t="shared" ref="H1359:I1361" si="1403">B1356</f>
        <v>12</v>
      </c>
      <c r="I1359">
        <f t="shared" si="1403"/>
        <v>1273341</v>
      </c>
      <c r="J1359">
        <f t="shared" ref="J1359:K1361" si="1404">B1355</f>
        <v>13</v>
      </c>
      <c r="K1359">
        <f t="shared" si="1404"/>
        <v>1161074</v>
      </c>
    </row>
    <row r="1360" spans="1:11" x14ac:dyDescent="0.25">
      <c r="A1360" s="1">
        <v>41898</v>
      </c>
      <c r="B1360">
        <v>35</v>
      </c>
      <c r="C1360">
        <v>1366891</v>
      </c>
      <c r="D1360">
        <f t="shared" si="1397"/>
        <v>33</v>
      </c>
      <c r="E1360">
        <f t="shared" si="1398"/>
        <v>1738423</v>
      </c>
      <c r="F1360">
        <f t="shared" si="1402"/>
        <v>24</v>
      </c>
      <c r="G1360">
        <f t="shared" si="1402"/>
        <v>1628340</v>
      </c>
      <c r="H1360">
        <f t="shared" si="1403"/>
        <v>17</v>
      </c>
      <c r="I1360">
        <f t="shared" si="1403"/>
        <v>1632233</v>
      </c>
      <c r="J1360">
        <f t="shared" si="1404"/>
        <v>12</v>
      </c>
      <c r="K1360">
        <f t="shared" si="1404"/>
        <v>1273341</v>
      </c>
    </row>
    <row r="1361" spans="1:11" x14ac:dyDescent="0.25">
      <c r="A1361" s="1">
        <v>41899</v>
      </c>
      <c r="B1361">
        <v>43</v>
      </c>
      <c r="C1361">
        <v>1405728</v>
      </c>
      <c r="D1361">
        <f t="shared" si="1397"/>
        <v>35</v>
      </c>
      <c r="E1361">
        <f t="shared" si="1398"/>
        <v>1366891</v>
      </c>
      <c r="F1361">
        <f t="shared" si="1402"/>
        <v>33</v>
      </c>
      <c r="G1361">
        <f t="shared" si="1402"/>
        <v>1738423</v>
      </c>
      <c r="H1361">
        <f t="shared" si="1403"/>
        <v>24</v>
      </c>
      <c r="I1361">
        <f t="shared" si="1403"/>
        <v>1628340</v>
      </c>
      <c r="J1361">
        <f t="shared" si="1404"/>
        <v>17</v>
      </c>
      <c r="K1361">
        <f t="shared" si="1404"/>
        <v>1632233</v>
      </c>
    </row>
    <row r="1362" spans="1:11" x14ac:dyDescent="0.25">
      <c r="A1362" s="1">
        <v>41900</v>
      </c>
      <c r="B1362">
        <v>38</v>
      </c>
      <c r="C1362">
        <v>984842</v>
      </c>
      <c r="D1362">
        <f t="shared" si="1397"/>
        <v>43</v>
      </c>
      <c r="E1362">
        <f t="shared" si="1398"/>
        <v>1405728</v>
      </c>
      <c r="F1362">
        <f t="shared" ref="F1362:G1364" si="1405">B1360</f>
        <v>35</v>
      </c>
      <c r="G1362">
        <f t="shared" si="1405"/>
        <v>1366891</v>
      </c>
      <c r="H1362">
        <f t="shared" ref="H1362:I1364" si="1406">B1359</f>
        <v>33</v>
      </c>
      <c r="I1362">
        <f t="shared" si="1406"/>
        <v>1738423</v>
      </c>
      <c r="J1362">
        <f t="shared" ref="J1362:K1364" si="1407">B1358</f>
        <v>24</v>
      </c>
      <c r="K1362">
        <f t="shared" si="1407"/>
        <v>1628340</v>
      </c>
    </row>
    <row r="1363" spans="1:11" x14ac:dyDescent="0.25">
      <c r="A1363" s="1">
        <v>41901</v>
      </c>
      <c r="B1363">
        <v>39</v>
      </c>
      <c r="C1363">
        <v>492837</v>
      </c>
      <c r="D1363">
        <f t="shared" si="1397"/>
        <v>38</v>
      </c>
      <c r="E1363">
        <f t="shared" si="1398"/>
        <v>984842</v>
      </c>
      <c r="F1363">
        <f t="shared" si="1405"/>
        <v>43</v>
      </c>
      <c r="G1363">
        <f t="shared" si="1405"/>
        <v>1405728</v>
      </c>
      <c r="H1363">
        <f t="shared" si="1406"/>
        <v>35</v>
      </c>
      <c r="I1363">
        <f t="shared" si="1406"/>
        <v>1366891</v>
      </c>
      <c r="J1363">
        <f t="shared" si="1407"/>
        <v>33</v>
      </c>
      <c r="K1363">
        <f t="shared" si="1407"/>
        <v>1738423</v>
      </c>
    </row>
    <row r="1364" spans="1:11" x14ac:dyDescent="0.25">
      <c r="A1364" s="1">
        <v>41902</v>
      </c>
      <c r="B1364">
        <v>37</v>
      </c>
      <c r="C1364">
        <v>448187</v>
      </c>
      <c r="D1364">
        <f t="shared" si="1397"/>
        <v>39</v>
      </c>
      <c r="E1364">
        <f t="shared" si="1398"/>
        <v>492837</v>
      </c>
      <c r="F1364">
        <f t="shared" si="1405"/>
        <v>38</v>
      </c>
      <c r="G1364">
        <f t="shared" si="1405"/>
        <v>984842</v>
      </c>
      <c r="H1364">
        <f t="shared" si="1406"/>
        <v>43</v>
      </c>
      <c r="I1364">
        <f t="shared" si="1406"/>
        <v>1405728</v>
      </c>
      <c r="J1364">
        <f t="shared" si="1407"/>
        <v>35</v>
      </c>
      <c r="K1364">
        <f t="shared" si="1407"/>
        <v>1366891</v>
      </c>
    </row>
    <row r="1365" spans="1:11" x14ac:dyDescent="0.25">
      <c r="A1365" s="1">
        <v>41903</v>
      </c>
      <c r="B1365">
        <v>33</v>
      </c>
      <c r="C1365">
        <v>431229</v>
      </c>
      <c r="D1365">
        <f t="shared" si="1397"/>
        <v>37</v>
      </c>
      <c r="E1365">
        <f t="shared" si="1398"/>
        <v>448187</v>
      </c>
      <c r="F1365">
        <f t="shared" ref="F1365:G1367" si="1408">B1363</f>
        <v>39</v>
      </c>
      <c r="G1365">
        <f t="shared" si="1408"/>
        <v>492837</v>
      </c>
      <c r="H1365">
        <f t="shared" ref="H1365:I1367" si="1409">B1362</f>
        <v>38</v>
      </c>
      <c r="I1365">
        <f t="shared" si="1409"/>
        <v>984842</v>
      </c>
      <c r="J1365">
        <f t="shared" ref="J1365:K1367" si="1410">B1361</f>
        <v>43</v>
      </c>
      <c r="K1365">
        <f t="shared" si="1410"/>
        <v>1405728</v>
      </c>
    </row>
    <row r="1366" spans="1:11" x14ac:dyDescent="0.25">
      <c r="A1366" s="1">
        <v>41904</v>
      </c>
      <c r="B1366">
        <v>21</v>
      </c>
      <c r="C1366">
        <v>314158</v>
      </c>
      <c r="D1366">
        <f t="shared" si="1397"/>
        <v>33</v>
      </c>
      <c r="E1366">
        <f t="shared" si="1398"/>
        <v>431229</v>
      </c>
      <c r="F1366">
        <f t="shared" si="1408"/>
        <v>37</v>
      </c>
      <c r="G1366">
        <f t="shared" si="1408"/>
        <v>448187</v>
      </c>
      <c r="H1366">
        <f t="shared" si="1409"/>
        <v>39</v>
      </c>
      <c r="I1366">
        <f t="shared" si="1409"/>
        <v>492837</v>
      </c>
      <c r="J1366">
        <f t="shared" si="1410"/>
        <v>38</v>
      </c>
      <c r="K1366">
        <f t="shared" si="1410"/>
        <v>984842</v>
      </c>
    </row>
    <row r="1367" spans="1:11" x14ac:dyDescent="0.25">
      <c r="A1367" s="1">
        <v>41905</v>
      </c>
      <c r="B1367">
        <v>25</v>
      </c>
      <c r="C1367">
        <v>366973</v>
      </c>
      <c r="D1367">
        <f t="shared" si="1397"/>
        <v>21</v>
      </c>
      <c r="E1367">
        <f t="shared" si="1398"/>
        <v>314158</v>
      </c>
      <c r="F1367">
        <f t="shared" si="1408"/>
        <v>33</v>
      </c>
      <c r="G1367">
        <f t="shared" si="1408"/>
        <v>431229</v>
      </c>
      <c r="H1367">
        <f t="shared" si="1409"/>
        <v>37</v>
      </c>
      <c r="I1367">
        <f t="shared" si="1409"/>
        <v>448187</v>
      </c>
      <c r="J1367">
        <f t="shared" si="1410"/>
        <v>39</v>
      </c>
      <c r="K1367">
        <f t="shared" si="1410"/>
        <v>492837</v>
      </c>
    </row>
    <row r="1368" spans="1:11" x14ac:dyDescent="0.25">
      <c r="A1368" s="1">
        <v>41906</v>
      </c>
      <c r="B1368">
        <v>34</v>
      </c>
      <c r="C1368">
        <v>690861</v>
      </c>
      <c r="D1368">
        <f t="shared" si="1397"/>
        <v>25</v>
      </c>
      <c r="E1368">
        <f t="shared" si="1398"/>
        <v>366973</v>
      </c>
      <c r="F1368">
        <f t="shared" ref="F1368:G1370" si="1411">B1366</f>
        <v>21</v>
      </c>
      <c r="G1368">
        <f t="shared" si="1411"/>
        <v>314158</v>
      </c>
      <c r="H1368">
        <f t="shared" ref="H1368:I1370" si="1412">B1365</f>
        <v>33</v>
      </c>
      <c r="I1368">
        <f t="shared" si="1412"/>
        <v>431229</v>
      </c>
      <c r="J1368">
        <f t="shared" ref="J1368:K1370" si="1413">B1364</f>
        <v>37</v>
      </c>
      <c r="K1368">
        <f t="shared" si="1413"/>
        <v>448187</v>
      </c>
    </row>
    <row r="1369" spans="1:11" x14ac:dyDescent="0.25">
      <c r="A1369" s="1">
        <v>41907</v>
      </c>
      <c r="B1369">
        <v>48</v>
      </c>
      <c r="C1369">
        <v>1195557</v>
      </c>
      <c r="D1369">
        <f t="shared" si="1397"/>
        <v>34</v>
      </c>
      <c r="E1369">
        <f t="shared" si="1398"/>
        <v>690861</v>
      </c>
      <c r="F1369">
        <f t="shared" si="1411"/>
        <v>25</v>
      </c>
      <c r="G1369">
        <f t="shared" si="1411"/>
        <v>366973</v>
      </c>
      <c r="H1369">
        <f t="shared" si="1412"/>
        <v>21</v>
      </c>
      <c r="I1369">
        <f t="shared" si="1412"/>
        <v>314158</v>
      </c>
      <c r="J1369">
        <f t="shared" si="1413"/>
        <v>33</v>
      </c>
      <c r="K1369">
        <f t="shared" si="1413"/>
        <v>431229</v>
      </c>
    </row>
    <row r="1370" spans="1:11" x14ac:dyDescent="0.25">
      <c r="A1370" s="1">
        <v>41908</v>
      </c>
      <c r="B1370">
        <v>57</v>
      </c>
      <c r="C1370">
        <v>1692508</v>
      </c>
      <c r="D1370">
        <f t="shared" si="1397"/>
        <v>48</v>
      </c>
      <c r="E1370">
        <f t="shared" si="1398"/>
        <v>1195557</v>
      </c>
      <c r="F1370">
        <f t="shared" si="1411"/>
        <v>34</v>
      </c>
      <c r="G1370">
        <f t="shared" si="1411"/>
        <v>690861</v>
      </c>
      <c r="H1370">
        <f t="shared" si="1412"/>
        <v>25</v>
      </c>
      <c r="I1370">
        <f t="shared" si="1412"/>
        <v>366973</v>
      </c>
      <c r="J1370">
        <f t="shared" si="1413"/>
        <v>21</v>
      </c>
      <c r="K1370">
        <f t="shared" si="1413"/>
        <v>314158</v>
      </c>
    </row>
    <row r="1371" spans="1:11" x14ac:dyDescent="0.25">
      <c r="A1371" s="1">
        <v>41909</v>
      </c>
      <c r="B1371">
        <v>46</v>
      </c>
      <c r="C1371">
        <v>1828205</v>
      </c>
      <c r="D1371">
        <f t="shared" si="1397"/>
        <v>57</v>
      </c>
      <c r="E1371">
        <f t="shared" si="1398"/>
        <v>1692508</v>
      </c>
      <c r="F1371">
        <f t="shared" ref="F1371:G1373" si="1414">B1369</f>
        <v>48</v>
      </c>
      <c r="G1371">
        <f t="shared" si="1414"/>
        <v>1195557</v>
      </c>
      <c r="H1371">
        <f t="shared" ref="H1371:I1373" si="1415">B1368</f>
        <v>34</v>
      </c>
      <c r="I1371">
        <f t="shared" si="1415"/>
        <v>690861</v>
      </c>
      <c r="J1371">
        <f t="shared" ref="J1371:K1373" si="1416">B1367</f>
        <v>25</v>
      </c>
      <c r="K1371">
        <f t="shared" si="1416"/>
        <v>366973</v>
      </c>
    </row>
    <row r="1372" spans="1:11" x14ac:dyDescent="0.25">
      <c r="A1372" s="1">
        <v>41910</v>
      </c>
      <c r="B1372">
        <v>44</v>
      </c>
      <c r="C1372">
        <v>2234013</v>
      </c>
      <c r="D1372">
        <f t="shared" si="1397"/>
        <v>46</v>
      </c>
      <c r="E1372">
        <f t="shared" si="1398"/>
        <v>1828205</v>
      </c>
      <c r="F1372">
        <f t="shared" si="1414"/>
        <v>57</v>
      </c>
      <c r="G1372">
        <f t="shared" si="1414"/>
        <v>1692508</v>
      </c>
      <c r="H1372">
        <f t="shared" si="1415"/>
        <v>48</v>
      </c>
      <c r="I1372">
        <f t="shared" si="1415"/>
        <v>1195557</v>
      </c>
      <c r="J1372">
        <f t="shared" si="1416"/>
        <v>34</v>
      </c>
      <c r="K1372">
        <f t="shared" si="1416"/>
        <v>690861</v>
      </c>
    </row>
    <row r="1373" spans="1:11" x14ac:dyDescent="0.25">
      <c r="A1373" s="1">
        <v>41911</v>
      </c>
      <c r="B1373">
        <v>54</v>
      </c>
      <c r="C1373">
        <v>2084060</v>
      </c>
      <c r="D1373">
        <f t="shared" si="1397"/>
        <v>44</v>
      </c>
      <c r="E1373">
        <f t="shared" si="1398"/>
        <v>2234013</v>
      </c>
      <c r="F1373">
        <f t="shared" si="1414"/>
        <v>46</v>
      </c>
      <c r="G1373">
        <f t="shared" si="1414"/>
        <v>1828205</v>
      </c>
      <c r="H1373">
        <f t="shared" si="1415"/>
        <v>57</v>
      </c>
      <c r="I1373">
        <f t="shared" si="1415"/>
        <v>1692508</v>
      </c>
      <c r="J1373">
        <f t="shared" si="1416"/>
        <v>48</v>
      </c>
      <c r="K1373">
        <f t="shared" si="1416"/>
        <v>1195557</v>
      </c>
    </row>
    <row r="1374" spans="1:11" x14ac:dyDescent="0.25">
      <c r="A1374" s="1">
        <v>41912</v>
      </c>
      <c r="B1374">
        <v>40</v>
      </c>
      <c r="C1374">
        <v>2194558</v>
      </c>
      <c r="D1374">
        <f t="shared" si="1397"/>
        <v>54</v>
      </c>
      <c r="E1374">
        <f t="shared" si="1398"/>
        <v>2084060</v>
      </c>
      <c r="F1374">
        <f t="shared" ref="F1374:G1376" si="1417">B1372</f>
        <v>44</v>
      </c>
      <c r="G1374">
        <f t="shared" si="1417"/>
        <v>2234013</v>
      </c>
      <c r="H1374">
        <f t="shared" ref="H1374:I1376" si="1418">B1371</f>
        <v>46</v>
      </c>
      <c r="I1374">
        <f t="shared" si="1418"/>
        <v>1828205</v>
      </c>
      <c r="J1374">
        <f t="shared" ref="J1374:K1376" si="1419">B1370</f>
        <v>57</v>
      </c>
      <c r="K1374">
        <f t="shared" si="1419"/>
        <v>1692508</v>
      </c>
    </row>
    <row r="1375" spans="1:11" x14ac:dyDescent="0.25">
      <c r="A1375" s="1">
        <v>41913</v>
      </c>
      <c r="B1375">
        <v>51</v>
      </c>
      <c r="C1375">
        <v>2228704</v>
      </c>
      <c r="D1375">
        <f t="shared" si="1397"/>
        <v>40</v>
      </c>
      <c r="E1375">
        <f t="shared" si="1398"/>
        <v>2194558</v>
      </c>
      <c r="F1375">
        <f t="shared" si="1417"/>
        <v>54</v>
      </c>
      <c r="G1375">
        <f t="shared" si="1417"/>
        <v>2084060</v>
      </c>
      <c r="H1375">
        <f t="shared" si="1418"/>
        <v>44</v>
      </c>
      <c r="I1375">
        <f t="shared" si="1418"/>
        <v>2234013</v>
      </c>
      <c r="J1375">
        <f t="shared" si="1419"/>
        <v>46</v>
      </c>
      <c r="K1375">
        <f t="shared" si="1419"/>
        <v>1828205</v>
      </c>
    </row>
    <row r="1376" spans="1:11" x14ac:dyDescent="0.25">
      <c r="A1376" s="1">
        <v>41914</v>
      </c>
      <c r="B1376">
        <v>58</v>
      </c>
      <c r="C1376">
        <v>1811194</v>
      </c>
      <c r="D1376">
        <f t="shared" si="1397"/>
        <v>51</v>
      </c>
      <c r="E1376">
        <f t="shared" si="1398"/>
        <v>2228704</v>
      </c>
      <c r="F1376">
        <f t="shared" si="1417"/>
        <v>40</v>
      </c>
      <c r="G1376">
        <f t="shared" si="1417"/>
        <v>2194558</v>
      </c>
      <c r="H1376">
        <f t="shared" si="1418"/>
        <v>54</v>
      </c>
      <c r="I1376">
        <f t="shared" si="1418"/>
        <v>2084060</v>
      </c>
      <c r="J1376">
        <f t="shared" si="1419"/>
        <v>44</v>
      </c>
      <c r="K1376">
        <f t="shared" si="1419"/>
        <v>2234013</v>
      </c>
    </row>
    <row r="1377" spans="1:11" x14ac:dyDescent="0.25">
      <c r="A1377" s="1">
        <v>41915</v>
      </c>
      <c r="B1377">
        <v>48</v>
      </c>
      <c r="C1377">
        <v>1577944</v>
      </c>
      <c r="D1377">
        <f t="shared" si="1397"/>
        <v>58</v>
      </c>
      <c r="E1377">
        <f t="shared" si="1398"/>
        <v>1811194</v>
      </c>
      <c r="F1377">
        <f t="shared" ref="F1377:G1379" si="1420">B1375</f>
        <v>51</v>
      </c>
      <c r="G1377">
        <f t="shared" si="1420"/>
        <v>2228704</v>
      </c>
      <c r="H1377">
        <f t="shared" ref="H1377:I1379" si="1421">B1374</f>
        <v>40</v>
      </c>
      <c r="I1377">
        <f t="shared" si="1421"/>
        <v>2194558</v>
      </c>
      <c r="J1377">
        <f t="shared" ref="J1377:K1379" si="1422">B1373</f>
        <v>54</v>
      </c>
      <c r="K1377">
        <f t="shared" si="1422"/>
        <v>2084060</v>
      </c>
    </row>
    <row r="1378" spans="1:11" x14ac:dyDescent="0.25">
      <c r="A1378" s="1">
        <v>41916</v>
      </c>
      <c r="B1378">
        <v>45</v>
      </c>
      <c r="C1378">
        <v>1478449</v>
      </c>
      <c r="D1378">
        <f t="shared" si="1397"/>
        <v>48</v>
      </c>
      <c r="E1378">
        <f t="shared" si="1398"/>
        <v>1577944</v>
      </c>
      <c r="F1378">
        <f t="shared" si="1420"/>
        <v>58</v>
      </c>
      <c r="G1378">
        <f t="shared" si="1420"/>
        <v>1811194</v>
      </c>
      <c r="H1378">
        <f t="shared" si="1421"/>
        <v>51</v>
      </c>
      <c r="I1378">
        <f t="shared" si="1421"/>
        <v>2228704</v>
      </c>
      <c r="J1378">
        <f t="shared" si="1422"/>
        <v>40</v>
      </c>
      <c r="K1378">
        <f t="shared" si="1422"/>
        <v>2194558</v>
      </c>
    </row>
    <row r="1379" spans="1:11" x14ac:dyDescent="0.25">
      <c r="A1379" s="1">
        <v>41917</v>
      </c>
      <c r="B1379">
        <v>54</v>
      </c>
      <c r="C1379">
        <v>1403924</v>
      </c>
      <c r="D1379">
        <f t="shared" si="1397"/>
        <v>45</v>
      </c>
      <c r="E1379">
        <f t="shared" si="1398"/>
        <v>1478449</v>
      </c>
      <c r="F1379">
        <f t="shared" si="1420"/>
        <v>48</v>
      </c>
      <c r="G1379">
        <f t="shared" si="1420"/>
        <v>1577944</v>
      </c>
      <c r="H1379">
        <f t="shared" si="1421"/>
        <v>58</v>
      </c>
      <c r="I1379">
        <f t="shared" si="1421"/>
        <v>1811194</v>
      </c>
      <c r="J1379">
        <f t="shared" si="1422"/>
        <v>51</v>
      </c>
      <c r="K1379">
        <f t="shared" si="1422"/>
        <v>2228704</v>
      </c>
    </row>
    <row r="1380" spans="1:11" x14ac:dyDescent="0.25">
      <c r="A1380" s="1">
        <v>41918</v>
      </c>
      <c r="B1380">
        <v>34</v>
      </c>
      <c r="C1380">
        <v>1103517</v>
      </c>
      <c r="D1380">
        <f t="shared" si="1397"/>
        <v>54</v>
      </c>
      <c r="E1380">
        <f t="shared" si="1398"/>
        <v>1403924</v>
      </c>
      <c r="F1380">
        <f t="shared" ref="F1380:G1382" si="1423">B1378</f>
        <v>45</v>
      </c>
      <c r="G1380">
        <f t="shared" si="1423"/>
        <v>1478449</v>
      </c>
      <c r="H1380">
        <f t="shared" ref="H1380:I1382" si="1424">B1377</f>
        <v>48</v>
      </c>
      <c r="I1380">
        <f t="shared" si="1424"/>
        <v>1577944</v>
      </c>
      <c r="J1380">
        <f t="shared" ref="J1380:K1382" si="1425">B1376</f>
        <v>58</v>
      </c>
      <c r="K1380">
        <f t="shared" si="1425"/>
        <v>1811194</v>
      </c>
    </row>
    <row r="1381" spans="1:11" x14ac:dyDescent="0.25">
      <c r="A1381" s="1">
        <v>41919</v>
      </c>
      <c r="B1381">
        <v>22</v>
      </c>
      <c r="C1381">
        <v>1286446</v>
      </c>
      <c r="D1381">
        <f t="shared" si="1397"/>
        <v>34</v>
      </c>
      <c r="E1381">
        <f t="shared" si="1398"/>
        <v>1103517</v>
      </c>
      <c r="F1381">
        <f t="shared" si="1423"/>
        <v>54</v>
      </c>
      <c r="G1381">
        <f t="shared" si="1423"/>
        <v>1403924</v>
      </c>
      <c r="H1381">
        <f t="shared" si="1424"/>
        <v>45</v>
      </c>
      <c r="I1381">
        <f t="shared" si="1424"/>
        <v>1478449</v>
      </c>
      <c r="J1381">
        <f t="shared" si="1425"/>
        <v>48</v>
      </c>
      <c r="K1381">
        <f t="shared" si="1425"/>
        <v>1577944</v>
      </c>
    </row>
    <row r="1382" spans="1:11" x14ac:dyDescent="0.25">
      <c r="A1382" s="1">
        <v>41920</v>
      </c>
      <c r="B1382">
        <v>19</v>
      </c>
      <c r="C1382">
        <v>1352389</v>
      </c>
      <c r="D1382">
        <f t="shared" si="1397"/>
        <v>22</v>
      </c>
      <c r="E1382">
        <f t="shared" si="1398"/>
        <v>1286446</v>
      </c>
      <c r="F1382">
        <f t="shared" si="1423"/>
        <v>34</v>
      </c>
      <c r="G1382">
        <f t="shared" si="1423"/>
        <v>1103517</v>
      </c>
      <c r="H1382">
        <f t="shared" si="1424"/>
        <v>54</v>
      </c>
      <c r="I1382">
        <f t="shared" si="1424"/>
        <v>1403924</v>
      </c>
      <c r="J1382">
        <f t="shared" si="1425"/>
        <v>45</v>
      </c>
      <c r="K1382">
        <f t="shared" si="1425"/>
        <v>1478449</v>
      </c>
    </row>
    <row r="1383" spans="1:11" x14ac:dyDescent="0.25">
      <c r="A1383" s="1">
        <v>41921</v>
      </c>
      <c r="B1383">
        <v>21</v>
      </c>
      <c r="C1383">
        <v>1755713</v>
      </c>
      <c r="D1383">
        <f t="shared" si="1397"/>
        <v>19</v>
      </c>
      <c r="E1383">
        <f t="shared" si="1398"/>
        <v>1352389</v>
      </c>
      <c r="F1383">
        <f t="shared" ref="F1383:G1385" si="1426">B1381</f>
        <v>22</v>
      </c>
      <c r="G1383">
        <f t="shared" si="1426"/>
        <v>1286446</v>
      </c>
      <c r="H1383">
        <f t="shared" ref="H1383:I1385" si="1427">B1380</f>
        <v>34</v>
      </c>
      <c r="I1383">
        <f t="shared" si="1427"/>
        <v>1103517</v>
      </c>
      <c r="J1383">
        <f t="shared" ref="J1383:K1385" si="1428">B1379</f>
        <v>54</v>
      </c>
      <c r="K1383">
        <f t="shared" si="1428"/>
        <v>1403924</v>
      </c>
    </row>
    <row r="1384" spans="1:11" x14ac:dyDescent="0.25">
      <c r="A1384" s="1">
        <v>41922</v>
      </c>
      <c r="B1384">
        <v>12</v>
      </c>
      <c r="C1384">
        <v>1666873</v>
      </c>
      <c r="D1384">
        <f t="shared" si="1397"/>
        <v>21</v>
      </c>
      <c r="E1384">
        <f t="shared" si="1398"/>
        <v>1755713</v>
      </c>
      <c r="F1384">
        <f t="shared" si="1426"/>
        <v>19</v>
      </c>
      <c r="G1384">
        <f t="shared" si="1426"/>
        <v>1352389</v>
      </c>
      <c r="H1384">
        <f t="shared" si="1427"/>
        <v>22</v>
      </c>
      <c r="I1384">
        <f t="shared" si="1427"/>
        <v>1286446</v>
      </c>
      <c r="J1384">
        <f t="shared" si="1428"/>
        <v>34</v>
      </c>
      <c r="K1384">
        <f t="shared" si="1428"/>
        <v>1103517</v>
      </c>
    </row>
    <row r="1385" spans="1:11" x14ac:dyDescent="0.25">
      <c r="A1385" s="1">
        <v>41923</v>
      </c>
      <c r="B1385">
        <v>14</v>
      </c>
      <c r="C1385">
        <v>1969664</v>
      </c>
      <c r="D1385">
        <f t="shared" si="1397"/>
        <v>12</v>
      </c>
      <c r="E1385">
        <f t="shared" si="1398"/>
        <v>1666873</v>
      </c>
      <c r="F1385">
        <f t="shared" si="1426"/>
        <v>21</v>
      </c>
      <c r="G1385">
        <f t="shared" si="1426"/>
        <v>1755713</v>
      </c>
      <c r="H1385">
        <f t="shared" si="1427"/>
        <v>19</v>
      </c>
      <c r="I1385">
        <f t="shared" si="1427"/>
        <v>1352389</v>
      </c>
      <c r="J1385">
        <f t="shared" si="1428"/>
        <v>22</v>
      </c>
      <c r="K1385">
        <f t="shared" si="1428"/>
        <v>1286446</v>
      </c>
    </row>
    <row r="1386" spans="1:11" x14ac:dyDescent="0.25">
      <c r="A1386" s="1">
        <v>41924</v>
      </c>
      <c r="B1386">
        <v>14</v>
      </c>
      <c r="C1386">
        <v>1794089</v>
      </c>
      <c r="D1386">
        <f t="shared" si="1397"/>
        <v>14</v>
      </c>
      <c r="E1386">
        <f t="shared" si="1398"/>
        <v>1969664</v>
      </c>
      <c r="F1386">
        <f t="shared" ref="F1386:G1388" si="1429">B1384</f>
        <v>12</v>
      </c>
      <c r="G1386">
        <f t="shared" si="1429"/>
        <v>1666873</v>
      </c>
      <c r="H1386">
        <f t="shared" ref="H1386:I1388" si="1430">B1383</f>
        <v>21</v>
      </c>
      <c r="I1386">
        <f t="shared" si="1430"/>
        <v>1755713</v>
      </c>
      <c r="J1386">
        <f t="shared" ref="J1386:K1388" si="1431">B1382</f>
        <v>19</v>
      </c>
      <c r="K1386">
        <f t="shared" si="1431"/>
        <v>1352389</v>
      </c>
    </row>
    <row r="1387" spans="1:11" x14ac:dyDescent="0.25">
      <c r="A1387" s="1">
        <v>41925</v>
      </c>
      <c r="B1387">
        <v>8</v>
      </c>
      <c r="C1387">
        <v>1504125</v>
      </c>
      <c r="D1387">
        <f t="shared" si="1397"/>
        <v>14</v>
      </c>
      <c r="E1387">
        <f t="shared" si="1398"/>
        <v>1794089</v>
      </c>
      <c r="F1387">
        <f t="shared" si="1429"/>
        <v>14</v>
      </c>
      <c r="G1387">
        <f t="shared" si="1429"/>
        <v>1969664</v>
      </c>
      <c r="H1387">
        <f t="shared" si="1430"/>
        <v>12</v>
      </c>
      <c r="I1387">
        <f t="shared" si="1430"/>
        <v>1666873</v>
      </c>
      <c r="J1387">
        <f t="shared" si="1431"/>
        <v>21</v>
      </c>
      <c r="K1387">
        <f t="shared" si="1431"/>
        <v>1755713</v>
      </c>
    </row>
    <row r="1388" spans="1:11" x14ac:dyDescent="0.25">
      <c r="A1388" s="1">
        <v>41926</v>
      </c>
      <c r="B1388">
        <v>7</v>
      </c>
      <c r="C1388">
        <v>1052928</v>
      </c>
      <c r="D1388">
        <f t="shared" si="1397"/>
        <v>8</v>
      </c>
      <c r="E1388">
        <f t="shared" si="1398"/>
        <v>1504125</v>
      </c>
      <c r="F1388">
        <f t="shared" si="1429"/>
        <v>14</v>
      </c>
      <c r="G1388">
        <f t="shared" si="1429"/>
        <v>1794089</v>
      </c>
      <c r="H1388">
        <f t="shared" si="1430"/>
        <v>14</v>
      </c>
      <c r="I1388">
        <f t="shared" si="1430"/>
        <v>1969664</v>
      </c>
      <c r="J1388">
        <f t="shared" si="1431"/>
        <v>12</v>
      </c>
      <c r="K1388">
        <f t="shared" si="1431"/>
        <v>1666873</v>
      </c>
    </row>
    <row r="1389" spans="1:11" x14ac:dyDescent="0.25">
      <c r="A1389" s="1">
        <v>41927</v>
      </c>
      <c r="B1389">
        <v>13</v>
      </c>
      <c r="C1389">
        <v>701232</v>
      </c>
      <c r="D1389">
        <f t="shared" si="1397"/>
        <v>7</v>
      </c>
      <c r="E1389">
        <f t="shared" si="1398"/>
        <v>1052928</v>
      </c>
      <c r="F1389">
        <f t="shared" ref="F1389:G1391" si="1432">B1387</f>
        <v>8</v>
      </c>
      <c r="G1389">
        <f t="shared" si="1432"/>
        <v>1504125</v>
      </c>
      <c r="H1389">
        <f t="shared" ref="H1389:I1391" si="1433">B1386</f>
        <v>14</v>
      </c>
      <c r="I1389">
        <f t="shared" si="1433"/>
        <v>1794089</v>
      </c>
      <c r="J1389">
        <f t="shared" ref="J1389:K1391" si="1434">B1385</f>
        <v>14</v>
      </c>
      <c r="K1389">
        <f t="shared" si="1434"/>
        <v>1969664</v>
      </c>
    </row>
    <row r="1390" spans="1:11" x14ac:dyDescent="0.25">
      <c r="A1390" s="1">
        <v>41928</v>
      </c>
      <c r="B1390">
        <v>20</v>
      </c>
      <c r="C1390">
        <v>864515</v>
      </c>
      <c r="D1390">
        <f t="shared" si="1397"/>
        <v>13</v>
      </c>
      <c r="E1390">
        <f t="shared" si="1398"/>
        <v>701232</v>
      </c>
      <c r="F1390">
        <f t="shared" si="1432"/>
        <v>7</v>
      </c>
      <c r="G1390">
        <f t="shared" si="1432"/>
        <v>1052928</v>
      </c>
      <c r="H1390">
        <f t="shared" si="1433"/>
        <v>8</v>
      </c>
      <c r="I1390">
        <f t="shared" si="1433"/>
        <v>1504125</v>
      </c>
      <c r="J1390">
        <f t="shared" si="1434"/>
        <v>14</v>
      </c>
      <c r="K1390">
        <f t="shared" si="1434"/>
        <v>1794089</v>
      </c>
    </row>
    <row r="1391" spans="1:11" x14ac:dyDescent="0.25">
      <c r="A1391" s="1">
        <v>41929</v>
      </c>
      <c r="B1391">
        <v>28</v>
      </c>
      <c r="C1391">
        <v>741747</v>
      </c>
      <c r="D1391">
        <f t="shared" si="1397"/>
        <v>20</v>
      </c>
      <c r="E1391">
        <f t="shared" si="1398"/>
        <v>864515</v>
      </c>
      <c r="F1391">
        <f t="shared" si="1432"/>
        <v>13</v>
      </c>
      <c r="G1391">
        <f t="shared" si="1432"/>
        <v>701232</v>
      </c>
      <c r="H1391">
        <f t="shared" si="1433"/>
        <v>7</v>
      </c>
      <c r="I1391">
        <f t="shared" si="1433"/>
        <v>1052928</v>
      </c>
      <c r="J1391">
        <f t="shared" si="1434"/>
        <v>8</v>
      </c>
      <c r="K1391">
        <f t="shared" si="1434"/>
        <v>1504125</v>
      </c>
    </row>
    <row r="1392" spans="1:11" x14ac:dyDescent="0.25">
      <c r="A1392" s="1">
        <v>41930</v>
      </c>
      <c r="B1392">
        <v>42</v>
      </c>
      <c r="C1392">
        <v>605633</v>
      </c>
      <c r="D1392">
        <f t="shared" si="1397"/>
        <v>28</v>
      </c>
      <c r="E1392">
        <f t="shared" si="1398"/>
        <v>741747</v>
      </c>
      <c r="F1392">
        <f t="shared" ref="F1392:G1394" si="1435">B1390</f>
        <v>20</v>
      </c>
      <c r="G1392">
        <f t="shared" si="1435"/>
        <v>864515</v>
      </c>
      <c r="H1392">
        <f t="shared" ref="H1392:I1394" si="1436">B1389</f>
        <v>13</v>
      </c>
      <c r="I1392">
        <f t="shared" si="1436"/>
        <v>701232</v>
      </c>
      <c r="J1392">
        <f t="shared" ref="J1392:K1394" si="1437">B1388</f>
        <v>7</v>
      </c>
      <c r="K1392">
        <f t="shared" si="1437"/>
        <v>1052928</v>
      </c>
    </row>
    <row r="1393" spans="1:11" x14ac:dyDescent="0.25">
      <c r="A1393" s="1">
        <v>41931</v>
      </c>
      <c r="B1393">
        <v>39</v>
      </c>
      <c r="C1393">
        <v>613955</v>
      </c>
      <c r="D1393">
        <f t="shared" si="1397"/>
        <v>42</v>
      </c>
      <c r="E1393">
        <f t="shared" si="1398"/>
        <v>605633</v>
      </c>
      <c r="F1393">
        <f t="shared" si="1435"/>
        <v>28</v>
      </c>
      <c r="G1393">
        <f t="shared" si="1435"/>
        <v>741747</v>
      </c>
      <c r="H1393">
        <f t="shared" si="1436"/>
        <v>20</v>
      </c>
      <c r="I1393">
        <f t="shared" si="1436"/>
        <v>864515</v>
      </c>
      <c r="J1393">
        <f t="shared" si="1437"/>
        <v>13</v>
      </c>
      <c r="K1393">
        <f t="shared" si="1437"/>
        <v>701232</v>
      </c>
    </row>
    <row r="1394" spans="1:11" x14ac:dyDescent="0.25">
      <c r="A1394" s="1">
        <v>41932</v>
      </c>
      <c r="B1394">
        <v>46</v>
      </c>
      <c r="C1394">
        <v>607641</v>
      </c>
      <c r="D1394">
        <f t="shared" si="1397"/>
        <v>39</v>
      </c>
      <c r="E1394">
        <f t="shared" si="1398"/>
        <v>613955</v>
      </c>
      <c r="F1394">
        <f t="shared" si="1435"/>
        <v>42</v>
      </c>
      <c r="G1394">
        <f t="shared" si="1435"/>
        <v>605633</v>
      </c>
      <c r="H1394">
        <f t="shared" si="1436"/>
        <v>28</v>
      </c>
      <c r="I1394">
        <f t="shared" si="1436"/>
        <v>741747</v>
      </c>
      <c r="J1394">
        <f t="shared" si="1437"/>
        <v>20</v>
      </c>
      <c r="K1394">
        <f t="shared" si="1437"/>
        <v>864515</v>
      </c>
    </row>
    <row r="1395" spans="1:11" x14ac:dyDescent="0.25">
      <c r="A1395" s="1">
        <v>41933</v>
      </c>
      <c r="B1395">
        <v>58</v>
      </c>
      <c r="C1395">
        <v>687295</v>
      </c>
      <c r="D1395">
        <f t="shared" si="1397"/>
        <v>46</v>
      </c>
      <c r="E1395">
        <f t="shared" si="1398"/>
        <v>607641</v>
      </c>
      <c r="F1395">
        <f t="shared" ref="F1395:G1397" si="1438">B1393</f>
        <v>39</v>
      </c>
      <c r="G1395">
        <f t="shared" si="1438"/>
        <v>613955</v>
      </c>
      <c r="H1395">
        <f t="shared" ref="H1395:I1397" si="1439">B1392</f>
        <v>42</v>
      </c>
      <c r="I1395">
        <f t="shared" si="1439"/>
        <v>605633</v>
      </c>
      <c r="J1395">
        <f t="shared" ref="J1395:K1397" si="1440">B1391</f>
        <v>28</v>
      </c>
      <c r="K1395">
        <f t="shared" si="1440"/>
        <v>741747</v>
      </c>
    </row>
    <row r="1396" spans="1:11" x14ac:dyDescent="0.25">
      <c r="A1396" s="1">
        <v>41934</v>
      </c>
      <c r="B1396">
        <v>59</v>
      </c>
      <c r="C1396">
        <v>773061</v>
      </c>
      <c r="D1396">
        <f t="shared" si="1397"/>
        <v>58</v>
      </c>
      <c r="E1396">
        <f t="shared" si="1398"/>
        <v>687295</v>
      </c>
      <c r="F1396">
        <f t="shared" si="1438"/>
        <v>46</v>
      </c>
      <c r="G1396">
        <f t="shared" si="1438"/>
        <v>607641</v>
      </c>
      <c r="H1396">
        <f t="shared" si="1439"/>
        <v>39</v>
      </c>
      <c r="I1396">
        <f t="shared" si="1439"/>
        <v>613955</v>
      </c>
      <c r="J1396">
        <f t="shared" si="1440"/>
        <v>42</v>
      </c>
      <c r="K1396">
        <f t="shared" si="1440"/>
        <v>605633</v>
      </c>
    </row>
    <row r="1397" spans="1:11" x14ac:dyDescent="0.25">
      <c r="A1397" s="1">
        <v>41935</v>
      </c>
      <c r="B1397">
        <v>59</v>
      </c>
      <c r="C1397">
        <v>938703</v>
      </c>
      <c r="D1397">
        <f t="shared" si="1397"/>
        <v>59</v>
      </c>
      <c r="E1397">
        <f t="shared" si="1398"/>
        <v>773061</v>
      </c>
      <c r="F1397">
        <f t="shared" si="1438"/>
        <v>58</v>
      </c>
      <c r="G1397">
        <f t="shared" si="1438"/>
        <v>687295</v>
      </c>
      <c r="H1397">
        <f t="shared" si="1439"/>
        <v>46</v>
      </c>
      <c r="I1397">
        <f t="shared" si="1439"/>
        <v>607641</v>
      </c>
      <c r="J1397">
        <f t="shared" si="1440"/>
        <v>39</v>
      </c>
      <c r="K1397">
        <f t="shared" si="1440"/>
        <v>613955</v>
      </c>
    </row>
    <row r="1398" spans="1:11" x14ac:dyDescent="0.25">
      <c r="A1398" s="1">
        <v>41936</v>
      </c>
      <c r="B1398">
        <v>48</v>
      </c>
      <c r="C1398">
        <v>1011859</v>
      </c>
      <c r="D1398">
        <f t="shared" si="1397"/>
        <v>59</v>
      </c>
      <c r="E1398">
        <f t="shared" si="1398"/>
        <v>938703</v>
      </c>
      <c r="F1398">
        <f t="shared" ref="F1398:G1400" si="1441">B1396</f>
        <v>59</v>
      </c>
      <c r="G1398">
        <f t="shared" si="1441"/>
        <v>773061</v>
      </c>
      <c r="H1398">
        <f t="shared" ref="H1398:I1400" si="1442">B1395</f>
        <v>58</v>
      </c>
      <c r="I1398">
        <f t="shared" si="1442"/>
        <v>687295</v>
      </c>
      <c r="J1398">
        <f t="shared" ref="J1398:K1400" si="1443">B1394</f>
        <v>46</v>
      </c>
      <c r="K1398">
        <f t="shared" si="1443"/>
        <v>607641</v>
      </c>
    </row>
    <row r="1399" spans="1:11" x14ac:dyDescent="0.25">
      <c r="A1399" s="1">
        <v>41937</v>
      </c>
      <c r="B1399">
        <v>34</v>
      </c>
      <c r="C1399">
        <v>1388779</v>
      </c>
      <c r="D1399">
        <f t="shared" si="1397"/>
        <v>48</v>
      </c>
      <c r="E1399">
        <f t="shared" si="1398"/>
        <v>1011859</v>
      </c>
      <c r="F1399">
        <f t="shared" si="1441"/>
        <v>59</v>
      </c>
      <c r="G1399">
        <f t="shared" si="1441"/>
        <v>938703</v>
      </c>
      <c r="H1399">
        <f t="shared" si="1442"/>
        <v>59</v>
      </c>
      <c r="I1399">
        <f t="shared" si="1442"/>
        <v>773061</v>
      </c>
      <c r="J1399">
        <f t="shared" si="1443"/>
        <v>58</v>
      </c>
      <c r="K1399">
        <f t="shared" si="1443"/>
        <v>687295</v>
      </c>
    </row>
    <row r="1400" spans="1:11" x14ac:dyDescent="0.25">
      <c r="A1400" s="1">
        <v>41938</v>
      </c>
      <c r="B1400">
        <v>37</v>
      </c>
      <c r="C1400">
        <v>1650805</v>
      </c>
      <c r="D1400">
        <f t="shared" si="1397"/>
        <v>34</v>
      </c>
      <c r="E1400">
        <f t="shared" si="1398"/>
        <v>1388779</v>
      </c>
      <c r="F1400">
        <f t="shared" si="1441"/>
        <v>48</v>
      </c>
      <c r="G1400">
        <f t="shared" si="1441"/>
        <v>1011859</v>
      </c>
      <c r="H1400">
        <f t="shared" si="1442"/>
        <v>59</v>
      </c>
      <c r="I1400">
        <f t="shared" si="1442"/>
        <v>938703</v>
      </c>
      <c r="J1400">
        <f t="shared" si="1443"/>
        <v>59</v>
      </c>
      <c r="K1400">
        <f t="shared" si="1443"/>
        <v>773061</v>
      </c>
    </row>
    <row r="1401" spans="1:11" x14ac:dyDescent="0.25">
      <c r="A1401" s="1">
        <v>41939</v>
      </c>
      <c r="B1401">
        <v>37</v>
      </c>
      <c r="C1401">
        <v>2067202</v>
      </c>
      <c r="D1401">
        <f t="shared" si="1397"/>
        <v>37</v>
      </c>
      <c r="E1401">
        <f t="shared" si="1398"/>
        <v>1650805</v>
      </c>
      <c r="F1401">
        <f t="shared" ref="F1401:G1403" si="1444">B1399</f>
        <v>34</v>
      </c>
      <c r="G1401">
        <f t="shared" si="1444"/>
        <v>1388779</v>
      </c>
      <c r="H1401">
        <f t="shared" ref="H1401:I1403" si="1445">B1398</f>
        <v>48</v>
      </c>
      <c r="I1401">
        <f t="shared" si="1445"/>
        <v>1011859</v>
      </c>
      <c r="J1401">
        <f t="shared" ref="J1401:K1403" si="1446">B1397</f>
        <v>59</v>
      </c>
      <c r="K1401">
        <f t="shared" si="1446"/>
        <v>938703</v>
      </c>
    </row>
    <row r="1402" spans="1:11" x14ac:dyDescent="0.25">
      <c r="A1402" s="1">
        <v>41940</v>
      </c>
      <c r="B1402">
        <v>46</v>
      </c>
      <c r="C1402">
        <v>2296706</v>
      </c>
      <c r="D1402">
        <f t="shared" si="1397"/>
        <v>37</v>
      </c>
      <c r="E1402">
        <f t="shared" si="1398"/>
        <v>2067202</v>
      </c>
      <c r="F1402">
        <f t="shared" si="1444"/>
        <v>37</v>
      </c>
      <c r="G1402">
        <f t="shared" si="1444"/>
        <v>1650805</v>
      </c>
      <c r="H1402">
        <f t="shared" si="1445"/>
        <v>34</v>
      </c>
      <c r="I1402">
        <f t="shared" si="1445"/>
        <v>1388779</v>
      </c>
      <c r="J1402">
        <f t="shared" si="1446"/>
        <v>48</v>
      </c>
      <c r="K1402">
        <f t="shared" si="1446"/>
        <v>1011859</v>
      </c>
    </row>
    <row r="1403" spans="1:11" x14ac:dyDescent="0.25">
      <c r="A1403" s="1">
        <v>41941</v>
      </c>
      <c r="B1403">
        <v>51</v>
      </c>
      <c r="C1403">
        <v>2274319</v>
      </c>
      <c r="D1403">
        <f t="shared" si="1397"/>
        <v>46</v>
      </c>
      <c r="E1403">
        <f t="shared" si="1398"/>
        <v>2296706</v>
      </c>
      <c r="F1403">
        <f t="shared" si="1444"/>
        <v>37</v>
      </c>
      <c r="G1403">
        <f t="shared" si="1444"/>
        <v>2067202</v>
      </c>
      <c r="H1403">
        <f t="shared" si="1445"/>
        <v>37</v>
      </c>
      <c r="I1403">
        <f t="shared" si="1445"/>
        <v>1650805</v>
      </c>
      <c r="J1403">
        <f t="shared" si="1446"/>
        <v>34</v>
      </c>
      <c r="K1403">
        <f t="shared" si="1446"/>
        <v>1388779</v>
      </c>
    </row>
    <row r="1404" spans="1:11" x14ac:dyDescent="0.25">
      <c r="A1404" s="1">
        <v>41942</v>
      </c>
      <c r="B1404">
        <v>43</v>
      </c>
      <c r="C1404">
        <v>2342366</v>
      </c>
      <c r="D1404">
        <f t="shared" si="1397"/>
        <v>51</v>
      </c>
      <c r="E1404">
        <f t="shared" si="1398"/>
        <v>2274319</v>
      </c>
      <c r="F1404">
        <f t="shared" ref="F1404:G1406" si="1447">B1402</f>
        <v>46</v>
      </c>
      <c r="G1404">
        <f t="shared" si="1447"/>
        <v>2296706</v>
      </c>
      <c r="H1404">
        <f t="shared" ref="H1404:I1406" si="1448">B1401</f>
        <v>37</v>
      </c>
      <c r="I1404">
        <f t="shared" si="1448"/>
        <v>2067202</v>
      </c>
      <c r="J1404">
        <f t="shared" ref="J1404:K1406" si="1449">B1400</f>
        <v>37</v>
      </c>
      <c r="K1404">
        <f t="shared" si="1449"/>
        <v>1650805</v>
      </c>
    </row>
    <row r="1405" spans="1:11" x14ac:dyDescent="0.25">
      <c r="A1405" s="1">
        <v>41943</v>
      </c>
      <c r="B1405">
        <v>22</v>
      </c>
      <c r="C1405">
        <v>2111052</v>
      </c>
      <c r="D1405">
        <f t="shared" si="1397"/>
        <v>43</v>
      </c>
      <c r="E1405">
        <f t="shared" si="1398"/>
        <v>2342366</v>
      </c>
      <c r="F1405">
        <f t="shared" si="1447"/>
        <v>51</v>
      </c>
      <c r="G1405">
        <f t="shared" si="1447"/>
        <v>2274319</v>
      </c>
      <c r="H1405">
        <f t="shared" si="1448"/>
        <v>46</v>
      </c>
      <c r="I1405">
        <f t="shared" si="1448"/>
        <v>2296706</v>
      </c>
      <c r="J1405">
        <f t="shared" si="1449"/>
        <v>37</v>
      </c>
      <c r="K1405">
        <f t="shared" si="1449"/>
        <v>2067202</v>
      </c>
    </row>
    <row r="1406" spans="1:11" x14ac:dyDescent="0.25">
      <c r="A1406" s="1">
        <v>41944</v>
      </c>
      <c r="B1406">
        <v>22</v>
      </c>
      <c r="C1406">
        <v>1959916</v>
      </c>
      <c r="D1406">
        <f t="shared" si="1397"/>
        <v>22</v>
      </c>
      <c r="E1406">
        <f t="shared" si="1398"/>
        <v>2111052</v>
      </c>
      <c r="F1406">
        <f t="shared" si="1447"/>
        <v>43</v>
      </c>
      <c r="G1406">
        <f t="shared" si="1447"/>
        <v>2342366</v>
      </c>
      <c r="H1406">
        <f t="shared" si="1448"/>
        <v>51</v>
      </c>
      <c r="I1406">
        <f t="shared" si="1448"/>
        <v>2274319</v>
      </c>
      <c r="J1406">
        <f t="shared" si="1449"/>
        <v>46</v>
      </c>
      <c r="K1406">
        <f t="shared" si="1449"/>
        <v>2296706</v>
      </c>
    </row>
    <row r="1407" spans="1:11" x14ac:dyDescent="0.25">
      <c r="A1407" s="1">
        <v>41945</v>
      </c>
      <c r="B1407">
        <v>27</v>
      </c>
      <c r="C1407">
        <v>1967873</v>
      </c>
      <c r="D1407">
        <f t="shared" si="1397"/>
        <v>22</v>
      </c>
      <c r="E1407">
        <f t="shared" si="1398"/>
        <v>1959916</v>
      </c>
      <c r="F1407">
        <f t="shared" ref="F1407:G1409" si="1450">B1405</f>
        <v>22</v>
      </c>
      <c r="G1407">
        <f t="shared" si="1450"/>
        <v>2111052</v>
      </c>
      <c r="H1407">
        <f t="shared" ref="H1407:I1409" si="1451">B1404</f>
        <v>43</v>
      </c>
      <c r="I1407">
        <f t="shared" si="1451"/>
        <v>2342366</v>
      </c>
      <c r="J1407">
        <f t="shared" ref="J1407:K1409" si="1452">B1403</f>
        <v>51</v>
      </c>
      <c r="K1407">
        <f t="shared" si="1452"/>
        <v>2274319</v>
      </c>
    </row>
    <row r="1408" spans="1:11" x14ac:dyDescent="0.25">
      <c r="A1408" s="1">
        <v>41946</v>
      </c>
      <c r="B1408">
        <v>19</v>
      </c>
      <c r="C1408">
        <v>1854532</v>
      </c>
      <c r="D1408">
        <f t="shared" si="1397"/>
        <v>27</v>
      </c>
      <c r="E1408">
        <f t="shared" si="1398"/>
        <v>1967873</v>
      </c>
      <c r="F1408">
        <f t="shared" si="1450"/>
        <v>22</v>
      </c>
      <c r="G1408">
        <f t="shared" si="1450"/>
        <v>1959916</v>
      </c>
      <c r="H1408">
        <f t="shared" si="1451"/>
        <v>22</v>
      </c>
      <c r="I1408">
        <f t="shared" si="1451"/>
        <v>2111052</v>
      </c>
      <c r="J1408">
        <f t="shared" si="1452"/>
        <v>43</v>
      </c>
      <c r="K1408">
        <f t="shared" si="1452"/>
        <v>2342366</v>
      </c>
    </row>
    <row r="1409" spans="1:11" x14ac:dyDescent="0.25">
      <c r="A1409" s="1">
        <v>41947</v>
      </c>
      <c r="B1409">
        <v>21</v>
      </c>
      <c r="C1409">
        <v>1851234</v>
      </c>
      <c r="D1409">
        <f t="shared" si="1397"/>
        <v>19</v>
      </c>
      <c r="E1409">
        <f t="shared" si="1398"/>
        <v>1854532</v>
      </c>
      <c r="F1409">
        <f t="shared" si="1450"/>
        <v>27</v>
      </c>
      <c r="G1409">
        <f t="shared" si="1450"/>
        <v>1967873</v>
      </c>
      <c r="H1409">
        <f t="shared" si="1451"/>
        <v>22</v>
      </c>
      <c r="I1409">
        <f t="shared" si="1451"/>
        <v>1959916</v>
      </c>
      <c r="J1409">
        <f t="shared" si="1452"/>
        <v>22</v>
      </c>
      <c r="K1409">
        <f t="shared" si="1452"/>
        <v>2111052</v>
      </c>
    </row>
    <row r="1410" spans="1:11" x14ac:dyDescent="0.25">
      <c r="A1410" s="1">
        <v>41948</v>
      </c>
      <c r="B1410">
        <v>16</v>
      </c>
      <c r="C1410">
        <v>1961710</v>
      </c>
      <c r="D1410">
        <f t="shared" si="1397"/>
        <v>21</v>
      </c>
      <c r="E1410">
        <f t="shared" si="1398"/>
        <v>1851234</v>
      </c>
      <c r="F1410">
        <f t="shared" ref="F1410:G1412" si="1453">B1408</f>
        <v>19</v>
      </c>
      <c r="G1410">
        <f t="shared" si="1453"/>
        <v>1854532</v>
      </c>
      <c r="H1410">
        <f t="shared" ref="H1410:I1412" si="1454">B1407</f>
        <v>27</v>
      </c>
      <c r="I1410">
        <f t="shared" si="1454"/>
        <v>1967873</v>
      </c>
      <c r="J1410">
        <f t="shared" ref="J1410:K1412" si="1455">B1406</f>
        <v>22</v>
      </c>
      <c r="K1410">
        <f t="shared" si="1455"/>
        <v>1959916</v>
      </c>
    </row>
    <row r="1411" spans="1:11" x14ac:dyDescent="0.25">
      <c r="A1411" s="1">
        <v>41949</v>
      </c>
      <c r="B1411">
        <v>22</v>
      </c>
      <c r="C1411">
        <v>1928869</v>
      </c>
      <c r="D1411">
        <f t="shared" si="1397"/>
        <v>16</v>
      </c>
      <c r="E1411">
        <f t="shared" si="1398"/>
        <v>1961710</v>
      </c>
      <c r="F1411">
        <f t="shared" si="1453"/>
        <v>21</v>
      </c>
      <c r="G1411">
        <f t="shared" si="1453"/>
        <v>1851234</v>
      </c>
      <c r="H1411">
        <f t="shared" si="1454"/>
        <v>19</v>
      </c>
      <c r="I1411">
        <f t="shared" si="1454"/>
        <v>1854532</v>
      </c>
      <c r="J1411">
        <f t="shared" si="1455"/>
        <v>27</v>
      </c>
      <c r="K1411">
        <f t="shared" si="1455"/>
        <v>1967873</v>
      </c>
    </row>
    <row r="1412" spans="1:11" x14ac:dyDescent="0.25">
      <c r="A1412" s="1">
        <v>41950</v>
      </c>
      <c r="B1412">
        <v>18</v>
      </c>
      <c r="C1412">
        <v>1987813</v>
      </c>
      <c r="D1412">
        <f t="shared" si="1397"/>
        <v>22</v>
      </c>
      <c r="E1412">
        <f t="shared" si="1398"/>
        <v>1928869</v>
      </c>
      <c r="F1412">
        <f t="shared" si="1453"/>
        <v>16</v>
      </c>
      <c r="G1412">
        <f t="shared" si="1453"/>
        <v>1961710</v>
      </c>
      <c r="H1412">
        <f t="shared" si="1454"/>
        <v>21</v>
      </c>
      <c r="I1412">
        <f t="shared" si="1454"/>
        <v>1851234</v>
      </c>
      <c r="J1412">
        <f t="shared" si="1455"/>
        <v>19</v>
      </c>
      <c r="K1412">
        <f t="shared" si="1455"/>
        <v>1854532</v>
      </c>
    </row>
    <row r="1413" spans="1:11" x14ac:dyDescent="0.25">
      <c r="A1413" s="1">
        <v>41951</v>
      </c>
      <c r="B1413">
        <v>14</v>
      </c>
      <c r="C1413">
        <v>1913996</v>
      </c>
      <c r="D1413">
        <f t="shared" si="1397"/>
        <v>18</v>
      </c>
      <c r="E1413">
        <f t="shared" si="1398"/>
        <v>1987813</v>
      </c>
      <c r="F1413">
        <f t="shared" ref="F1413:G1415" si="1456">B1411</f>
        <v>22</v>
      </c>
      <c r="G1413">
        <f t="shared" si="1456"/>
        <v>1928869</v>
      </c>
      <c r="H1413">
        <f t="shared" ref="H1413:I1415" si="1457">B1410</f>
        <v>16</v>
      </c>
      <c r="I1413">
        <f t="shared" si="1457"/>
        <v>1961710</v>
      </c>
      <c r="J1413">
        <f t="shared" ref="J1413:K1415" si="1458">B1409</f>
        <v>21</v>
      </c>
      <c r="K1413">
        <f t="shared" si="1458"/>
        <v>1851234</v>
      </c>
    </row>
    <row r="1414" spans="1:11" x14ac:dyDescent="0.25">
      <c r="A1414" s="1">
        <v>41952</v>
      </c>
      <c r="B1414">
        <v>19</v>
      </c>
      <c r="C1414">
        <v>1903640</v>
      </c>
      <c r="D1414">
        <f t="shared" si="1397"/>
        <v>14</v>
      </c>
      <c r="E1414">
        <f t="shared" si="1398"/>
        <v>1913996</v>
      </c>
      <c r="F1414">
        <f t="shared" si="1456"/>
        <v>18</v>
      </c>
      <c r="G1414">
        <f t="shared" si="1456"/>
        <v>1987813</v>
      </c>
      <c r="H1414">
        <f t="shared" si="1457"/>
        <v>22</v>
      </c>
      <c r="I1414">
        <f t="shared" si="1457"/>
        <v>1928869</v>
      </c>
      <c r="J1414">
        <f t="shared" si="1458"/>
        <v>16</v>
      </c>
      <c r="K1414">
        <f t="shared" si="1458"/>
        <v>1961710</v>
      </c>
    </row>
    <row r="1415" spans="1:11" x14ac:dyDescent="0.25">
      <c r="A1415" s="1">
        <v>41953</v>
      </c>
      <c r="B1415">
        <v>21</v>
      </c>
      <c r="C1415">
        <v>2084867</v>
      </c>
      <c r="D1415">
        <f t="shared" si="1397"/>
        <v>19</v>
      </c>
      <c r="E1415">
        <f t="shared" si="1398"/>
        <v>1903640</v>
      </c>
      <c r="F1415">
        <f t="shared" si="1456"/>
        <v>14</v>
      </c>
      <c r="G1415">
        <f t="shared" si="1456"/>
        <v>1913996</v>
      </c>
      <c r="H1415">
        <f t="shared" si="1457"/>
        <v>18</v>
      </c>
      <c r="I1415">
        <f t="shared" si="1457"/>
        <v>1987813</v>
      </c>
      <c r="J1415">
        <f t="shared" si="1458"/>
        <v>22</v>
      </c>
      <c r="K1415">
        <f t="shared" si="1458"/>
        <v>1928869</v>
      </c>
    </row>
    <row r="1416" spans="1:11" x14ac:dyDescent="0.25">
      <c r="A1416" s="1">
        <v>41954</v>
      </c>
      <c r="B1416">
        <v>25</v>
      </c>
      <c r="C1416">
        <v>2032760</v>
      </c>
      <c r="D1416">
        <f t="shared" si="1397"/>
        <v>21</v>
      </c>
      <c r="E1416">
        <f t="shared" si="1398"/>
        <v>2084867</v>
      </c>
      <c r="F1416">
        <f t="shared" ref="F1416:G1418" si="1459">B1414</f>
        <v>19</v>
      </c>
      <c r="G1416">
        <f t="shared" si="1459"/>
        <v>1903640</v>
      </c>
      <c r="H1416">
        <f t="shared" ref="H1416:I1418" si="1460">B1413</f>
        <v>14</v>
      </c>
      <c r="I1416">
        <f t="shared" si="1460"/>
        <v>1913996</v>
      </c>
      <c r="J1416">
        <f t="shared" ref="J1416:K1418" si="1461">B1412</f>
        <v>18</v>
      </c>
      <c r="K1416">
        <f t="shared" si="1461"/>
        <v>1987813</v>
      </c>
    </row>
    <row r="1417" spans="1:11" x14ac:dyDescent="0.25">
      <c r="A1417" s="1">
        <v>41955</v>
      </c>
      <c r="B1417">
        <v>33</v>
      </c>
      <c r="C1417">
        <v>1504475</v>
      </c>
      <c r="D1417">
        <f t="shared" si="1397"/>
        <v>25</v>
      </c>
      <c r="E1417">
        <f t="shared" si="1398"/>
        <v>2032760</v>
      </c>
      <c r="F1417">
        <f t="shared" si="1459"/>
        <v>21</v>
      </c>
      <c r="G1417">
        <f t="shared" si="1459"/>
        <v>2084867</v>
      </c>
      <c r="H1417">
        <f t="shared" si="1460"/>
        <v>19</v>
      </c>
      <c r="I1417">
        <f t="shared" si="1460"/>
        <v>1903640</v>
      </c>
      <c r="J1417">
        <f t="shared" si="1461"/>
        <v>14</v>
      </c>
      <c r="K1417">
        <f t="shared" si="1461"/>
        <v>1913996</v>
      </c>
    </row>
    <row r="1418" spans="1:11" x14ac:dyDescent="0.25">
      <c r="A1418" s="1">
        <v>41956</v>
      </c>
      <c r="B1418">
        <v>23</v>
      </c>
      <c r="C1418">
        <v>1332790</v>
      </c>
      <c r="D1418">
        <f t="shared" ref="D1418:D1481" si="1462">B1417</f>
        <v>33</v>
      </c>
      <c r="E1418">
        <f t="shared" ref="E1418:E1481" si="1463">C1417</f>
        <v>1504475</v>
      </c>
      <c r="F1418">
        <f t="shared" si="1459"/>
        <v>25</v>
      </c>
      <c r="G1418">
        <f t="shared" si="1459"/>
        <v>2032760</v>
      </c>
      <c r="H1418">
        <f t="shared" si="1460"/>
        <v>21</v>
      </c>
      <c r="I1418">
        <f t="shared" si="1460"/>
        <v>2084867</v>
      </c>
      <c r="J1418">
        <f t="shared" si="1461"/>
        <v>19</v>
      </c>
      <c r="K1418">
        <f t="shared" si="1461"/>
        <v>1903640</v>
      </c>
    </row>
    <row r="1419" spans="1:11" x14ac:dyDescent="0.25">
      <c r="A1419" s="1">
        <v>41957</v>
      </c>
      <c r="B1419">
        <v>24</v>
      </c>
      <c r="C1419">
        <v>1187443</v>
      </c>
      <c r="D1419">
        <f t="shared" si="1462"/>
        <v>23</v>
      </c>
      <c r="E1419">
        <f t="shared" si="1463"/>
        <v>1332790</v>
      </c>
      <c r="F1419">
        <f t="shared" ref="F1419:G1421" si="1464">B1417</f>
        <v>33</v>
      </c>
      <c r="G1419">
        <f t="shared" si="1464"/>
        <v>1504475</v>
      </c>
      <c r="H1419">
        <f t="shared" ref="H1419:I1421" si="1465">B1416</f>
        <v>25</v>
      </c>
      <c r="I1419">
        <f t="shared" si="1465"/>
        <v>2032760</v>
      </c>
      <c r="J1419">
        <f t="shared" ref="J1419:K1421" si="1466">B1415</f>
        <v>21</v>
      </c>
      <c r="K1419">
        <f t="shared" si="1466"/>
        <v>2084867</v>
      </c>
    </row>
    <row r="1420" spans="1:11" x14ac:dyDescent="0.25">
      <c r="A1420" s="1">
        <v>41958</v>
      </c>
      <c r="B1420">
        <v>28</v>
      </c>
      <c r="C1420">
        <v>1059356</v>
      </c>
      <c r="D1420">
        <f t="shared" si="1462"/>
        <v>24</v>
      </c>
      <c r="E1420">
        <f t="shared" si="1463"/>
        <v>1187443</v>
      </c>
      <c r="F1420">
        <f t="shared" si="1464"/>
        <v>23</v>
      </c>
      <c r="G1420">
        <f t="shared" si="1464"/>
        <v>1332790</v>
      </c>
      <c r="H1420">
        <f t="shared" si="1465"/>
        <v>33</v>
      </c>
      <c r="I1420">
        <f t="shared" si="1465"/>
        <v>1504475</v>
      </c>
      <c r="J1420">
        <f t="shared" si="1466"/>
        <v>25</v>
      </c>
      <c r="K1420">
        <f t="shared" si="1466"/>
        <v>2032760</v>
      </c>
    </row>
    <row r="1421" spans="1:11" x14ac:dyDescent="0.25">
      <c r="A1421" s="1">
        <v>41959</v>
      </c>
      <c r="B1421">
        <v>28</v>
      </c>
      <c r="C1421">
        <v>837539</v>
      </c>
      <c r="D1421">
        <f t="shared" si="1462"/>
        <v>28</v>
      </c>
      <c r="E1421">
        <f t="shared" si="1463"/>
        <v>1059356</v>
      </c>
      <c r="F1421">
        <f t="shared" si="1464"/>
        <v>24</v>
      </c>
      <c r="G1421">
        <f t="shared" si="1464"/>
        <v>1187443</v>
      </c>
      <c r="H1421">
        <f t="shared" si="1465"/>
        <v>23</v>
      </c>
      <c r="I1421">
        <f t="shared" si="1465"/>
        <v>1332790</v>
      </c>
      <c r="J1421">
        <f t="shared" si="1466"/>
        <v>33</v>
      </c>
      <c r="K1421">
        <f t="shared" si="1466"/>
        <v>1504475</v>
      </c>
    </row>
    <row r="1422" spans="1:11" x14ac:dyDescent="0.25">
      <c r="A1422" s="1">
        <v>41960</v>
      </c>
      <c r="B1422">
        <v>27</v>
      </c>
      <c r="C1422">
        <v>710860</v>
      </c>
      <c r="D1422">
        <f t="shared" si="1462"/>
        <v>28</v>
      </c>
      <c r="E1422">
        <f t="shared" si="1463"/>
        <v>837539</v>
      </c>
      <c r="F1422">
        <f t="shared" ref="F1422:G1424" si="1467">B1420</f>
        <v>28</v>
      </c>
      <c r="G1422">
        <f t="shared" si="1467"/>
        <v>1059356</v>
      </c>
      <c r="H1422">
        <f t="shared" ref="H1422:I1424" si="1468">B1419</f>
        <v>24</v>
      </c>
      <c r="I1422">
        <f t="shared" si="1468"/>
        <v>1187443</v>
      </c>
      <c r="J1422">
        <f t="shared" ref="J1422:K1424" si="1469">B1418</f>
        <v>23</v>
      </c>
      <c r="K1422">
        <f t="shared" si="1469"/>
        <v>1332790</v>
      </c>
    </row>
    <row r="1423" spans="1:11" x14ac:dyDescent="0.25">
      <c r="A1423" s="1">
        <v>41961</v>
      </c>
      <c r="B1423">
        <v>49</v>
      </c>
      <c r="C1423">
        <v>640213</v>
      </c>
      <c r="D1423">
        <f t="shared" si="1462"/>
        <v>27</v>
      </c>
      <c r="E1423">
        <f t="shared" si="1463"/>
        <v>710860</v>
      </c>
      <c r="F1423">
        <f t="shared" si="1467"/>
        <v>28</v>
      </c>
      <c r="G1423">
        <f t="shared" si="1467"/>
        <v>837539</v>
      </c>
      <c r="H1423">
        <f t="shared" si="1468"/>
        <v>28</v>
      </c>
      <c r="I1423">
        <f t="shared" si="1468"/>
        <v>1059356</v>
      </c>
      <c r="J1423">
        <f t="shared" si="1469"/>
        <v>24</v>
      </c>
      <c r="K1423">
        <f t="shared" si="1469"/>
        <v>1187443</v>
      </c>
    </row>
    <row r="1424" spans="1:11" x14ac:dyDescent="0.25">
      <c r="A1424" s="1">
        <v>41962</v>
      </c>
      <c r="B1424">
        <v>40</v>
      </c>
      <c r="C1424">
        <v>540441</v>
      </c>
      <c r="D1424">
        <f t="shared" si="1462"/>
        <v>49</v>
      </c>
      <c r="E1424">
        <f t="shared" si="1463"/>
        <v>640213</v>
      </c>
      <c r="F1424">
        <f t="shared" si="1467"/>
        <v>27</v>
      </c>
      <c r="G1424">
        <f t="shared" si="1467"/>
        <v>710860</v>
      </c>
      <c r="H1424">
        <f t="shared" si="1468"/>
        <v>28</v>
      </c>
      <c r="I1424">
        <f t="shared" si="1468"/>
        <v>837539</v>
      </c>
      <c r="J1424">
        <f t="shared" si="1469"/>
        <v>28</v>
      </c>
      <c r="K1424">
        <f t="shared" si="1469"/>
        <v>1059356</v>
      </c>
    </row>
    <row r="1425" spans="1:11" x14ac:dyDescent="0.25">
      <c r="A1425" s="1">
        <v>41963</v>
      </c>
      <c r="B1425">
        <v>31</v>
      </c>
      <c r="C1425">
        <v>600035</v>
      </c>
      <c r="D1425">
        <f t="shared" si="1462"/>
        <v>40</v>
      </c>
      <c r="E1425">
        <f t="shared" si="1463"/>
        <v>540441</v>
      </c>
      <c r="F1425">
        <f t="shared" ref="F1425:G1427" si="1470">B1423</f>
        <v>49</v>
      </c>
      <c r="G1425">
        <f t="shared" si="1470"/>
        <v>640213</v>
      </c>
      <c r="H1425">
        <f t="shared" ref="H1425:I1427" si="1471">B1422</f>
        <v>27</v>
      </c>
      <c r="I1425">
        <f t="shared" si="1471"/>
        <v>710860</v>
      </c>
      <c r="J1425">
        <f t="shared" ref="J1425:K1427" si="1472">B1421</f>
        <v>28</v>
      </c>
      <c r="K1425">
        <f t="shared" si="1472"/>
        <v>837539</v>
      </c>
    </row>
    <row r="1426" spans="1:11" x14ac:dyDescent="0.25">
      <c r="A1426" s="1">
        <v>41964</v>
      </c>
      <c r="B1426">
        <v>29</v>
      </c>
      <c r="C1426">
        <v>963446</v>
      </c>
      <c r="D1426">
        <f t="shared" si="1462"/>
        <v>31</v>
      </c>
      <c r="E1426">
        <f t="shared" si="1463"/>
        <v>600035</v>
      </c>
      <c r="F1426">
        <f t="shared" si="1470"/>
        <v>40</v>
      </c>
      <c r="G1426">
        <f t="shared" si="1470"/>
        <v>540441</v>
      </c>
      <c r="H1426">
        <f t="shared" si="1471"/>
        <v>49</v>
      </c>
      <c r="I1426">
        <f t="shared" si="1471"/>
        <v>640213</v>
      </c>
      <c r="J1426">
        <f t="shared" si="1472"/>
        <v>27</v>
      </c>
      <c r="K1426">
        <f t="shared" si="1472"/>
        <v>710860</v>
      </c>
    </row>
    <row r="1427" spans="1:11" x14ac:dyDescent="0.25">
      <c r="A1427" s="1">
        <v>41965</v>
      </c>
      <c r="B1427">
        <v>28</v>
      </c>
      <c r="C1427">
        <v>1227460</v>
      </c>
      <c r="D1427">
        <f t="shared" si="1462"/>
        <v>29</v>
      </c>
      <c r="E1427">
        <f t="shared" si="1463"/>
        <v>963446</v>
      </c>
      <c r="F1427">
        <f t="shared" si="1470"/>
        <v>31</v>
      </c>
      <c r="G1427">
        <f t="shared" si="1470"/>
        <v>600035</v>
      </c>
      <c r="H1427">
        <f t="shared" si="1471"/>
        <v>40</v>
      </c>
      <c r="I1427">
        <f t="shared" si="1471"/>
        <v>540441</v>
      </c>
      <c r="J1427">
        <f t="shared" si="1472"/>
        <v>49</v>
      </c>
      <c r="K1427">
        <f t="shared" si="1472"/>
        <v>640213</v>
      </c>
    </row>
    <row r="1428" spans="1:11" x14ac:dyDescent="0.25">
      <c r="A1428" s="1">
        <v>41966</v>
      </c>
      <c r="B1428">
        <v>29</v>
      </c>
      <c r="C1428">
        <v>1563008</v>
      </c>
      <c r="D1428">
        <f t="shared" si="1462"/>
        <v>28</v>
      </c>
      <c r="E1428">
        <f t="shared" si="1463"/>
        <v>1227460</v>
      </c>
      <c r="F1428">
        <f t="shared" ref="F1428:G1430" si="1473">B1426</f>
        <v>29</v>
      </c>
      <c r="G1428">
        <f t="shared" si="1473"/>
        <v>963446</v>
      </c>
      <c r="H1428">
        <f t="shared" ref="H1428:I1430" si="1474">B1425</f>
        <v>31</v>
      </c>
      <c r="I1428">
        <f t="shared" si="1474"/>
        <v>600035</v>
      </c>
      <c r="J1428">
        <f t="shared" ref="J1428:K1430" si="1475">B1424</f>
        <v>40</v>
      </c>
      <c r="K1428">
        <f t="shared" si="1475"/>
        <v>540441</v>
      </c>
    </row>
    <row r="1429" spans="1:11" x14ac:dyDescent="0.25">
      <c r="A1429" s="1">
        <v>41967</v>
      </c>
      <c r="B1429">
        <v>29</v>
      </c>
      <c r="C1429">
        <v>1731002</v>
      </c>
      <c r="D1429">
        <f t="shared" si="1462"/>
        <v>29</v>
      </c>
      <c r="E1429">
        <f t="shared" si="1463"/>
        <v>1563008</v>
      </c>
      <c r="F1429">
        <f t="shared" si="1473"/>
        <v>28</v>
      </c>
      <c r="G1429">
        <f t="shared" si="1473"/>
        <v>1227460</v>
      </c>
      <c r="H1429">
        <f t="shared" si="1474"/>
        <v>29</v>
      </c>
      <c r="I1429">
        <f t="shared" si="1474"/>
        <v>963446</v>
      </c>
      <c r="J1429">
        <f t="shared" si="1475"/>
        <v>31</v>
      </c>
      <c r="K1429">
        <f t="shared" si="1475"/>
        <v>600035</v>
      </c>
    </row>
    <row r="1430" spans="1:11" x14ac:dyDescent="0.25">
      <c r="A1430" s="1">
        <v>41968</v>
      </c>
      <c r="B1430">
        <v>27</v>
      </c>
      <c r="C1430">
        <v>1915977</v>
      </c>
      <c r="D1430">
        <f t="shared" si="1462"/>
        <v>29</v>
      </c>
      <c r="E1430">
        <f t="shared" si="1463"/>
        <v>1731002</v>
      </c>
      <c r="F1430">
        <f t="shared" si="1473"/>
        <v>29</v>
      </c>
      <c r="G1430">
        <f t="shared" si="1473"/>
        <v>1563008</v>
      </c>
      <c r="H1430">
        <f t="shared" si="1474"/>
        <v>28</v>
      </c>
      <c r="I1430">
        <f t="shared" si="1474"/>
        <v>1227460</v>
      </c>
      <c r="J1430">
        <f t="shared" si="1475"/>
        <v>29</v>
      </c>
      <c r="K1430">
        <f t="shared" si="1475"/>
        <v>963446</v>
      </c>
    </row>
    <row r="1431" spans="1:11" x14ac:dyDescent="0.25">
      <c r="A1431" s="1">
        <v>41969</v>
      </c>
      <c r="B1431">
        <v>34</v>
      </c>
      <c r="C1431">
        <v>2338118</v>
      </c>
      <c r="D1431">
        <f t="shared" si="1462"/>
        <v>27</v>
      </c>
      <c r="E1431">
        <f t="shared" si="1463"/>
        <v>1915977</v>
      </c>
      <c r="F1431">
        <f t="shared" ref="F1431:G1433" si="1476">B1429</f>
        <v>29</v>
      </c>
      <c r="G1431">
        <f t="shared" si="1476"/>
        <v>1731002</v>
      </c>
      <c r="H1431">
        <f t="shared" ref="H1431:I1433" si="1477">B1428</f>
        <v>29</v>
      </c>
      <c r="I1431">
        <f t="shared" si="1477"/>
        <v>1563008</v>
      </c>
      <c r="J1431">
        <f t="shared" ref="J1431:K1433" si="1478">B1427</f>
        <v>28</v>
      </c>
      <c r="K1431">
        <f t="shared" si="1478"/>
        <v>1227460</v>
      </c>
    </row>
    <row r="1432" spans="1:11" x14ac:dyDescent="0.25">
      <c r="A1432" s="1">
        <v>41970</v>
      </c>
      <c r="B1432">
        <v>38</v>
      </c>
      <c r="C1432">
        <v>1903682</v>
      </c>
      <c r="D1432">
        <f t="shared" si="1462"/>
        <v>34</v>
      </c>
      <c r="E1432">
        <f t="shared" si="1463"/>
        <v>2338118</v>
      </c>
      <c r="F1432">
        <f t="shared" si="1476"/>
        <v>27</v>
      </c>
      <c r="G1432">
        <f t="shared" si="1476"/>
        <v>1915977</v>
      </c>
      <c r="H1432">
        <f t="shared" si="1477"/>
        <v>29</v>
      </c>
      <c r="I1432">
        <f t="shared" si="1477"/>
        <v>1731002</v>
      </c>
      <c r="J1432">
        <f t="shared" si="1478"/>
        <v>29</v>
      </c>
      <c r="K1432">
        <f t="shared" si="1478"/>
        <v>1563008</v>
      </c>
    </row>
    <row r="1433" spans="1:11" x14ac:dyDescent="0.25">
      <c r="A1433" s="1">
        <v>41971</v>
      </c>
      <c r="B1433">
        <v>38</v>
      </c>
      <c r="C1433">
        <v>1907182</v>
      </c>
      <c r="D1433">
        <f t="shared" si="1462"/>
        <v>38</v>
      </c>
      <c r="E1433">
        <f t="shared" si="1463"/>
        <v>1903682</v>
      </c>
      <c r="F1433">
        <f t="shared" si="1476"/>
        <v>34</v>
      </c>
      <c r="G1433">
        <f t="shared" si="1476"/>
        <v>2338118</v>
      </c>
      <c r="H1433">
        <f t="shared" si="1477"/>
        <v>27</v>
      </c>
      <c r="I1433">
        <f t="shared" si="1477"/>
        <v>1915977</v>
      </c>
      <c r="J1433">
        <f t="shared" si="1478"/>
        <v>29</v>
      </c>
      <c r="K1433">
        <f t="shared" si="1478"/>
        <v>1731002</v>
      </c>
    </row>
    <row r="1434" spans="1:11" x14ac:dyDescent="0.25">
      <c r="A1434" s="1">
        <v>41972</v>
      </c>
      <c r="B1434">
        <v>25</v>
      </c>
      <c r="C1434">
        <v>2205893</v>
      </c>
      <c r="D1434">
        <f t="shared" si="1462"/>
        <v>38</v>
      </c>
      <c r="E1434">
        <f t="shared" si="1463"/>
        <v>1907182</v>
      </c>
      <c r="F1434">
        <f t="shared" ref="F1434:G1436" si="1479">B1432</f>
        <v>38</v>
      </c>
      <c r="G1434">
        <f t="shared" si="1479"/>
        <v>1903682</v>
      </c>
      <c r="H1434">
        <f t="shared" ref="H1434:I1436" si="1480">B1431</f>
        <v>34</v>
      </c>
      <c r="I1434">
        <f t="shared" si="1480"/>
        <v>2338118</v>
      </c>
      <c r="J1434">
        <f t="shared" ref="J1434:K1436" si="1481">B1430</f>
        <v>27</v>
      </c>
      <c r="K1434">
        <f t="shared" si="1481"/>
        <v>1915977</v>
      </c>
    </row>
    <row r="1435" spans="1:11" x14ac:dyDescent="0.25">
      <c r="A1435" s="1">
        <v>41973</v>
      </c>
      <c r="B1435">
        <v>26</v>
      </c>
      <c r="C1435">
        <v>2476090</v>
      </c>
      <c r="D1435">
        <f t="shared" si="1462"/>
        <v>25</v>
      </c>
      <c r="E1435">
        <f t="shared" si="1463"/>
        <v>2205893</v>
      </c>
      <c r="F1435">
        <f t="shared" si="1479"/>
        <v>38</v>
      </c>
      <c r="G1435">
        <f t="shared" si="1479"/>
        <v>1907182</v>
      </c>
      <c r="H1435">
        <f t="shared" si="1480"/>
        <v>38</v>
      </c>
      <c r="I1435">
        <f t="shared" si="1480"/>
        <v>1903682</v>
      </c>
      <c r="J1435">
        <f t="shared" si="1481"/>
        <v>34</v>
      </c>
      <c r="K1435">
        <f t="shared" si="1481"/>
        <v>2338118</v>
      </c>
    </row>
    <row r="1436" spans="1:11" x14ac:dyDescent="0.25">
      <c r="A1436" s="1">
        <v>41974</v>
      </c>
      <c r="B1436">
        <v>24</v>
      </c>
      <c r="C1436">
        <v>2384363</v>
      </c>
      <c r="D1436">
        <f t="shared" si="1462"/>
        <v>26</v>
      </c>
      <c r="E1436">
        <f t="shared" si="1463"/>
        <v>2476090</v>
      </c>
      <c r="F1436">
        <f t="shared" si="1479"/>
        <v>25</v>
      </c>
      <c r="G1436">
        <f t="shared" si="1479"/>
        <v>2205893</v>
      </c>
      <c r="H1436">
        <f t="shared" si="1480"/>
        <v>38</v>
      </c>
      <c r="I1436">
        <f t="shared" si="1480"/>
        <v>1907182</v>
      </c>
      <c r="J1436">
        <f t="shared" si="1481"/>
        <v>38</v>
      </c>
      <c r="K1436">
        <f t="shared" si="1481"/>
        <v>1903682</v>
      </c>
    </row>
    <row r="1437" spans="1:11" x14ac:dyDescent="0.25">
      <c r="A1437" s="1">
        <v>41975</v>
      </c>
      <c r="B1437">
        <v>17</v>
      </c>
      <c r="C1437">
        <v>2378401</v>
      </c>
      <c r="D1437">
        <f t="shared" si="1462"/>
        <v>24</v>
      </c>
      <c r="E1437">
        <f t="shared" si="1463"/>
        <v>2384363</v>
      </c>
      <c r="F1437">
        <f t="shared" ref="F1437:G1439" si="1482">B1435</f>
        <v>26</v>
      </c>
      <c r="G1437">
        <f t="shared" si="1482"/>
        <v>2476090</v>
      </c>
      <c r="H1437">
        <f t="shared" ref="H1437:I1439" si="1483">B1434</f>
        <v>25</v>
      </c>
      <c r="I1437">
        <f t="shared" si="1483"/>
        <v>2205893</v>
      </c>
      <c r="J1437">
        <f t="shared" ref="J1437:K1439" si="1484">B1433</f>
        <v>38</v>
      </c>
      <c r="K1437">
        <f t="shared" si="1484"/>
        <v>1907182</v>
      </c>
    </row>
    <row r="1438" spans="1:11" x14ac:dyDescent="0.25">
      <c r="A1438" s="1">
        <v>41976</v>
      </c>
      <c r="B1438">
        <v>13</v>
      </c>
      <c r="C1438">
        <v>2184312</v>
      </c>
      <c r="D1438">
        <f t="shared" si="1462"/>
        <v>17</v>
      </c>
      <c r="E1438">
        <f t="shared" si="1463"/>
        <v>2378401</v>
      </c>
      <c r="F1438">
        <f t="shared" si="1482"/>
        <v>24</v>
      </c>
      <c r="G1438">
        <f t="shared" si="1482"/>
        <v>2384363</v>
      </c>
      <c r="H1438">
        <f t="shared" si="1483"/>
        <v>26</v>
      </c>
      <c r="I1438">
        <f t="shared" si="1483"/>
        <v>2476090</v>
      </c>
      <c r="J1438">
        <f t="shared" si="1484"/>
        <v>25</v>
      </c>
      <c r="K1438">
        <f t="shared" si="1484"/>
        <v>2205893</v>
      </c>
    </row>
    <row r="1439" spans="1:11" x14ac:dyDescent="0.25">
      <c r="A1439" s="1">
        <v>41977</v>
      </c>
      <c r="B1439">
        <v>7</v>
      </c>
      <c r="C1439">
        <v>2126127</v>
      </c>
      <c r="D1439">
        <f t="shared" si="1462"/>
        <v>13</v>
      </c>
      <c r="E1439">
        <f t="shared" si="1463"/>
        <v>2184312</v>
      </c>
      <c r="F1439">
        <f t="shared" si="1482"/>
        <v>17</v>
      </c>
      <c r="G1439">
        <f t="shared" si="1482"/>
        <v>2378401</v>
      </c>
      <c r="H1439">
        <f t="shared" si="1483"/>
        <v>24</v>
      </c>
      <c r="I1439">
        <f t="shared" si="1483"/>
        <v>2384363</v>
      </c>
      <c r="J1439">
        <f t="shared" si="1484"/>
        <v>26</v>
      </c>
      <c r="K1439">
        <f t="shared" si="1484"/>
        <v>2476090</v>
      </c>
    </row>
    <row r="1440" spans="1:11" x14ac:dyDescent="0.25">
      <c r="A1440" s="1">
        <v>41978</v>
      </c>
      <c r="B1440">
        <v>11</v>
      </c>
      <c r="C1440">
        <v>2013190</v>
      </c>
      <c r="D1440">
        <f t="shared" si="1462"/>
        <v>7</v>
      </c>
      <c r="E1440">
        <f t="shared" si="1463"/>
        <v>2126127</v>
      </c>
      <c r="F1440">
        <f t="shared" ref="F1440:G1442" si="1485">B1438</f>
        <v>13</v>
      </c>
      <c r="G1440">
        <f t="shared" si="1485"/>
        <v>2184312</v>
      </c>
      <c r="H1440">
        <f t="shared" ref="H1440:I1442" si="1486">B1437</f>
        <v>17</v>
      </c>
      <c r="I1440">
        <f t="shared" si="1486"/>
        <v>2378401</v>
      </c>
      <c r="J1440">
        <f t="shared" ref="J1440:K1442" si="1487">B1436</f>
        <v>24</v>
      </c>
      <c r="K1440">
        <f t="shared" si="1487"/>
        <v>2384363</v>
      </c>
    </row>
    <row r="1441" spans="1:11" x14ac:dyDescent="0.25">
      <c r="A1441" s="1">
        <v>41979</v>
      </c>
      <c r="B1441">
        <v>20</v>
      </c>
      <c r="C1441">
        <v>1927587</v>
      </c>
      <c r="D1441">
        <f t="shared" si="1462"/>
        <v>11</v>
      </c>
      <c r="E1441">
        <f t="shared" si="1463"/>
        <v>2013190</v>
      </c>
      <c r="F1441">
        <f t="shared" si="1485"/>
        <v>7</v>
      </c>
      <c r="G1441">
        <f t="shared" si="1485"/>
        <v>2126127</v>
      </c>
      <c r="H1441">
        <f t="shared" si="1486"/>
        <v>13</v>
      </c>
      <c r="I1441">
        <f t="shared" si="1486"/>
        <v>2184312</v>
      </c>
      <c r="J1441">
        <f t="shared" si="1487"/>
        <v>17</v>
      </c>
      <c r="K1441">
        <f t="shared" si="1487"/>
        <v>2378401</v>
      </c>
    </row>
    <row r="1442" spans="1:11" x14ac:dyDescent="0.25">
      <c r="A1442" s="1">
        <v>41980</v>
      </c>
      <c r="B1442">
        <v>21</v>
      </c>
      <c r="C1442">
        <v>1883335</v>
      </c>
      <c r="D1442">
        <f t="shared" si="1462"/>
        <v>20</v>
      </c>
      <c r="E1442">
        <f t="shared" si="1463"/>
        <v>1927587</v>
      </c>
      <c r="F1442">
        <f t="shared" si="1485"/>
        <v>11</v>
      </c>
      <c r="G1442">
        <f t="shared" si="1485"/>
        <v>2013190</v>
      </c>
      <c r="H1442">
        <f t="shared" si="1486"/>
        <v>7</v>
      </c>
      <c r="I1442">
        <f t="shared" si="1486"/>
        <v>2126127</v>
      </c>
      <c r="J1442">
        <f t="shared" si="1487"/>
        <v>13</v>
      </c>
      <c r="K1442">
        <f t="shared" si="1487"/>
        <v>2184312</v>
      </c>
    </row>
    <row r="1443" spans="1:11" x14ac:dyDescent="0.25">
      <c r="A1443" s="1">
        <v>41981</v>
      </c>
      <c r="B1443">
        <v>28</v>
      </c>
      <c r="C1443">
        <v>1601478</v>
      </c>
      <c r="D1443">
        <f t="shared" si="1462"/>
        <v>21</v>
      </c>
      <c r="E1443">
        <f t="shared" si="1463"/>
        <v>1883335</v>
      </c>
      <c r="F1443">
        <f t="shared" ref="F1443:G1445" si="1488">B1441</f>
        <v>20</v>
      </c>
      <c r="G1443">
        <f t="shared" si="1488"/>
        <v>1927587</v>
      </c>
      <c r="H1443">
        <f t="shared" ref="H1443:I1445" si="1489">B1440</f>
        <v>11</v>
      </c>
      <c r="I1443">
        <f t="shared" si="1489"/>
        <v>2013190</v>
      </c>
      <c r="J1443">
        <f t="shared" ref="J1443:K1445" si="1490">B1439</f>
        <v>7</v>
      </c>
      <c r="K1443">
        <f t="shared" si="1490"/>
        <v>2126127</v>
      </c>
    </row>
    <row r="1444" spans="1:11" x14ac:dyDescent="0.25">
      <c r="A1444" s="1">
        <v>41982</v>
      </c>
      <c r="B1444">
        <v>28</v>
      </c>
      <c r="C1444">
        <v>1516841</v>
      </c>
      <c r="D1444">
        <f t="shared" si="1462"/>
        <v>28</v>
      </c>
      <c r="E1444">
        <f t="shared" si="1463"/>
        <v>1601478</v>
      </c>
      <c r="F1444">
        <f t="shared" si="1488"/>
        <v>21</v>
      </c>
      <c r="G1444">
        <f t="shared" si="1488"/>
        <v>1883335</v>
      </c>
      <c r="H1444">
        <f t="shared" si="1489"/>
        <v>20</v>
      </c>
      <c r="I1444">
        <f t="shared" si="1489"/>
        <v>1927587</v>
      </c>
      <c r="J1444">
        <f t="shared" si="1490"/>
        <v>11</v>
      </c>
      <c r="K1444">
        <f t="shared" si="1490"/>
        <v>2013190</v>
      </c>
    </row>
    <row r="1445" spans="1:11" x14ac:dyDescent="0.25">
      <c r="A1445" s="1">
        <v>41983</v>
      </c>
      <c r="B1445">
        <v>38</v>
      </c>
      <c r="C1445">
        <v>1266961</v>
      </c>
      <c r="D1445">
        <f t="shared" si="1462"/>
        <v>28</v>
      </c>
      <c r="E1445">
        <f t="shared" si="1463"/>
        <v>1516841</v>
      </c>
      <c r="F1445">
        <f t="shared" si="1488"/>
        <v>28</v>
      </c>
      <c r="G1445">
        <f t="shared" si="1488"/>
        <v>1601478</v>
      </c>
      <c r="H1445">
        <f t="shared" si="1489"/>
        <v>21</v>
      </c>
      <c r="I1445">
        <f t="shared" si="1489"/>
        <v>1883335</v>
      </c>
      <c r="J1445">
        <f t="shared" si="1490"/>
        <v>20</v>
      </c>
      <c r="K1445">
        <f t="shared" si="1490"/>
        <v>1927587</v>
      </c>
    </row>
    <row r="1446" spans="1:11" x14ac:dyDescent="0.25">
      <c r="A1446" s="1">
        <v>41984</v>
      </c>
      <c r="B1446">
        <v>48</v>
      </c>
      <c r="C1446">
        <v>1023332</v>
      </c>
      <c r="D1446">
        <f t="shared" si="1462"/>
        <v>38</v>
      </c>
      <c r="E1446">
        <f t="shared" si="1463"/>
        <v>1266961</v>
      </c>
      <c r="F1446">
        <f t="shared" ref="F1446:G1448" si="1491">B1444</f>
        <v>28</v>
      </c>
      <c r="G1446">
        <f t="shared" si="1491"/>
        <v>1516841</v>
      </c>
      <c r="H1446">
        <f t="shared" ref="H1446:I1448" si="1492">B1443</f>
        <v>28</v>
      </c>
      <c r="I1446">
        <f t="shared" si="1492"/>
        <v>1601478</v>
      </c>
      <c r="J1446">
        <f t="shared" ref="J1446:K1448" si="1493">B1442</f>
        <v>21</v>
      </c>
      <c r="K1446">
        <f t="shared" si="1493"/>
        <v>1883335</v>
      </c>
    </row>
    <row r="1447" spans="1:11" x14ac:dyDescent="0.25">
      <c r="A1447" s="1">
        <v>41985</v>
      </c>
      <c r="B1447">
        <v>41</v>
      </c>
      <c r="C1447">
        <v>794454</v>
      </c>
      <c r="D1447">
        <f t="shared" si="1462"/>
        <v>48</v>
      </c>
      <c r="E1447">
        <f t="shared" si="1463"/>
        <v>1023332</v>
      </c>
      <c r="F1447">
        <f t="shared" si="1491"/>
        <v>38</v>
      </c>
      <c r="G1447">
        <f t="shared" si="1491"/>
        <v>1266961</v>
      </c>
      <c r="H1447">
        <f t="shared" si="1492"/>
        <v>28</v>
      </c>
      <c r="I1447">
        <f t="shared" si="1492"/>
        <v>1516841</v>
      </c>
      <c r="J1447">
        <f t="shared" si="1493"/>
        <v>28</v>
      </c>
      <c r="K1447">
        <f t="shared" si="1493"/>
        <v>1601478</v>
      </c>
    </row>
    <row r="1448" spans="1:11" x14ac:dyDescent="0.25">
      <c r="A1448" s="1">
        <v>41986</v>
      </c>
      <c r="B1448">
        <v>33</v>
      </c>
      <c r="C1448">
        <v>800944</v>
      </c>
      <c r="D1448">
        <f t="shared" si="1462"/>
        <v>41</v>
      </c>
      <c r="E1448">
        <f t="shared" si="1463"/>
        <v>794454</v>
      </c>
      <c r="F1448">
        <f t="shared" si="1491"/>
        <v>48</v>
      </c>
      <c r="G1448">
        <f t="shared" si="1491"/>
        <v>1023332</v>
      </c>
      <c r="H1448">
        <f t="shared" si="1492"/>
        <v>38</v>
      </c>
      <c r="I1448">
        <f t="shared" si="1492"/>
        <v>1266961</v>
      </c>
      <c r="J1448">
        <f t="shared" si="1493"/>
        <v>28</v>
      </c>
      <c r="K1448">
        <f t="shared" si="1493"/>
        <v>1516841</v>
      </c>
    </row>
    <row r="1449" spans="1:11" x14ac:dyDescent="0.25">
      <c r="A1449" s="1">
        <v>41987</v>
      </c>
      <c r="B1449">
        <v>38</v>
      </c>
      <c r="C1449">
        <v>761666</v>
      </c>
      <c r="D1449">
        <f t="shared" si="1462"/>
        <v>33</v>
      </c>
      <c r="E1449">
        <f t="shared" si="1463"/>
        <v>800944</v>
      </c>
      <c r="F1449">
        <f t="shared" ref="F1449:G1451" si="1494">B1447</f>
        <v>41</v>
      </c>
      <c r="G1449">
        <f t="shared" si="1494"/>
        <v>794454</v>
      </c>
      <c r="H1449">
        <f t="shared" ref="H1449:I1451" si="1495">B1446</f>
        <v>48</v>
      </c>
      <c r="I1449">
        <f t="shared" si="1495"/>
        <v>1023332</v>
      </c>
      <c r="J1449">
        <f t="shared" ref="J1449:K1451" si="1496">B1445</f>
        <v>38</v>
      </c>
      <c r="K1449">
        <f t="shared" si="1496"/>
        <v>1266961</v>
      </c>
    </row>
    <row r="1450" spans="1:11" x14ac:dyDescent="0.25">
      <c r="A1450" s="1">
        <v>41988</v>
      </c>
      <c r="B1450">
        <v>45</v>
      </c>
      <c r="C1450">
        <v>663593</v>
      </c>
      <c r="D1450">
        <f t="shared" si="1462"/>
        <v>38</v>
      </c>
      <c r="E1450">
        <f t="shared" si="1463"/>
        <v>761666</v>
      </c>
      <c r="F1450">
        <f t="shared" si="1494"/>
        <v>33</v>
      </c>
      <c r="G1450">
        <f t="shared" si="1494"/>
        <v>800944</v>
      </c>
      <c r="H1450">
        <f t="shared" si="1495"/>
        <v>41</v>
      </c>
      <c r="I1450">
        <f t="shared" si="1495"/>
        <v>794454</v>
      </c>
      <c r="J1450">
        <f t="shared" si="1496"/>
        <v>48</v>
      </c>
      <c r="K1450">
        <f t="shared" si="1496"/>
        <v>1023332</v>
      </c>
    </row>
    <row r="1451" spans="1:11" x14ac:dyDescent="0.25">
      <c r="A1451" s="1">
        <v>41989</v>
      </c>
      <c r="B1451">
        <v>38</v>
      </c>
      <c r="C1451">
        <v>476812</v>
      </c>
      <c r="D1451">
        <f t="shared" si="1462"/>
        <v>45</v>
      </c>
      <c r="E1451">
        <f t="shared" si="1463"/>
        <v>663593</v>
      </c>
      <c r="F1451">
        <f t="shared" si="1494"/>
        <v>38</v>
      </c>
      <c r="G1451">
        <f t="shared" si="1494"/>
        <v>761666</v>
      </c>
      <c r="H1451">
        <f t="shared" si="1495"/>
        <v>33</v>
      </c>
      <c r="I1451">
        <f t="shared" si="1495"/>
        <v>800944</v>
      </c>
      <c r="J1451">
        <f t="shared" si="1496"/>
        <v>41</v>
      </c>
      <c r="K1451">
        <f t="shared" si="1496"/>
        <v>794454</v>
      </c>
    </row>
    <row r="1452" spans="1:11" x14ac:dyDescent="0.25">
      <c r="A1452" s="1">
        <v>41990</v>
      </c>
      <c r="B1452">
        <v>20</v>
      </c>
      <c r="C1452">
        <v>544275</v>
      </c>
      <c r="D1452">
        <f t="shared" si="1462"/>
        <v>38</v>
      </c>
      <c r="E1452">
        <f t="shared" si="1463"/>
        <v>476812</v>
      </c>
      <c r="F1452">
        <f t="shared" ref="F1452:G1454" si="1497">B1450</f>
        <v>45</v>
      </c>
      <c r="G1452">
        <f t="shared" si="1497"/>
        <v>663593</v>
      </c>
      <c r="H1452">
        <f t="shared" ref="H1452:I1454" si="1498">B1449</f>
        <v>38</v>
      </c>
      <c r="I1452">
        <f t="shared" si="1498"/>
        <v>761666</v>
      </c>
      <c r="J1452">
        <f t="shared" ref="J1452:K1454" si="1499">B1448</f>
        <v>33</v>
      </c>
      <c r="K1452">
        <f t="shared" si="1499"/>
        <v>800944</v>
      </c>
    </row>
    <row r="1453" spans="1:11" x14ac:dyDescent="0.25">
      <c r="A1453" s="1">
        <v>41991</v>
      </c>
      <c r="B1453">
        <v>29</v>
      </c>
      <c r="C1453">
        <v>768628</v>
      </c>
      <c r="D1453">
        <f t="shared" si="1462"/>
        <v>20</v>
      </c>
      <c r="E1453">
        <f t="shared" si="1463"/>
        <v>544275</v>
      </c>
      <c r="F1453">
        <f t="shared" si="1497"/>
        <v>38</v>
      </c>
      <c r="G1453">
        <f t="shared" si="1497"/>
        <v>476812</v>
      </c>
      <c r="H1453">
        <f t="shared" si="1498"/>
        <v>45</v>
      </c>
      <c r="I1453">
        <f t="shared" si="1498"/>
        <v>663593</v>
      </c>
      <c r="J1453">
        <f t="shared" si="1499"/>
        <v>38</v>
      </c>
      <c r="K1453">
        <f t="shared" si="1499"/>
        <v>761666</v>
      </c>
    </row>
    <row r="1454" spans="1:11" x14ac:dyDescent="0.25">
      <c r="A1454" s="1">
        <v>41992</v>
      </c>
      <c r="B1454">
        <v>32</v>
      </c>
      <c r="C1454">
        <v>909662</v>
      </c>
      <c r="D1454">
        <f t="shared" si="1462"/>
        <v>29</v>
      </c>
      <c r="E1454">
        <f t="shared" si="1463"/>
        <v>768628</v>
      </c>
      <c r="F1454">
        <f t="shared" si="1497"/>
        <v>20</v>
      </c>
      <c r="G1454">
        <f t="shared" si="1497"/>
        <v>544275</v>
      </c>
      <c r="H1454">
        <f t="shared" si="1498"/>
        <v>38</v>
      </c>
      <c r="I1454">
        <f t="shared" si="1498"/>
        <v>476812</v>
      </c>
      <c r="J1454">
        <f t="shared" si="1499"/>
        <v>45</v>
      </c>
      <c r="K1454">
        <f t="shared" si="1499"/>
        <v>663593</v>
      </c>
    </row>
    <row r="1455" spans="1:11" x14ac:dyDescent="0.25">
      <c r="A1455" s="1">
        <v>41993</v>
      </c>
      <c r="B1455">
        <v>36</v>
      </c>
      <c r="C1455">
        <v>1258490</v>
      </c>
      <c r="D1455">
        <f t="shared" si="1462"/>
        <v>32</v>
      </c>
      <c r="E1455">
        <f t="shared" si="1463"/>
        <v>909662</v>
      </c>
      <c r="F1455">
        <f t="shared" ref="F1455:G1457" si="1500">B1453</f>
        <v>29</v>
      </c>
      <c r="G1455">
        <f t="shared" si="1500"/>
        <v>768628</v>
      </c>
      <c r="H1455">
        <f t="shared" ref="H1455:I1457" si="1501">B1452</f>
        <v>20</v>
      </c>
      <c r="I1455">
        <f t="shared" si="1501"/>
        <v>544275</v>
      </c>
      <c r="J1455">
        <f t="shared" ref="J1455:K1457" si="1502">B1451</f>
        <v>38</v>
      </c>
      <c r="K1455">
        <f t="shared" si="1502"/>
        <v>476812</v>
      </c>
    </row>
    <row r="1456" spans="1:11" x14ac:dyDescent="0.25">
      <c r="A1456" s="1">
        <v>41994</v>
      </c>
      <c r="B1456">
        <v>37</v>
      </c>
      <c r="C1456">
        <v>1666047</v>
      </c>
      <c r="D1456">
        <f t="shared" si="1462"/>
        <v>36</v>
      </c>
      <c r="E1456">
        <f t="shared" si="1463"/>
        <v>1258490</v>
      </c>
      <c r="F1456">
        <f t="shared" si="1500"/>
        <v>32</v>
      </c>
      <c r="G1456">
        <f t="shared" si="1500"/>
        <v>909662</v>
      </c>
      <c r="H1456">
        <f t="shared" si="1501"/>
        <v>29</v>
      </c>
      <c r="I1456">
        <f t="shared" si="1501"/>
        <v>768628</v>
      </c>
      <c r="J1456">
        <f t="shared" si="1502"/>
        <v>20</v>
      </c>
      <c r="K1456">
        <f t="shared" si="1502"/>
        <v>544275</v>
      </c>
    </row>
    <row r="1457" spans="1:11" x14ac:dyDescent="0.25">
      <c r="A1457" s="1">
        <v>41995</v>
      </c>
      <c r="B1457">
        <v>33</v>
      </c>
      <c r="C1457">
        <v>1950901</v>
      </c>
      <c r="D1457">
        <f t="shared" si="1462"/>
        <v>37</v>
      </c>
      <c r="E1457">
        <f t="shared" si="1463"/>
        <v>1666047</v>
      </c>
      <c r="F1457">
        <f t="shared" si="1500"/>
        <v>36</v>
      </c>
      <c r="G1457">
        <f t="shared" si="1500"/>
        <v>1258490</v>
      </c>
      <c r="H1457">
        <f t="shared" si="1501"/>
        <v>32</v>
      </c>
      <c r="I1457">
        <f t="shared" si="1501"/>
        <v>909662</v>
      </c>
      <c r="J1457">
        <f t="shared" si="1502"/>
        <v>29</v>
      </c>
      <c r="K1457">
        <f t="shared" si="1502"/>
        <v>768628</v>
      </c>
    </row>
    <row r="1458" spans="1:11" x14ac:dyDescent="0.25">
      <c r="A1458" s="1">
        <v>41996</v>
      </c>
      <c r="B1458">
        <v>37</v>
      </c>
      <c r="C1458">
        <v>1939131</v>
      </c>
      <c r="D1458">
        <f t="shared" si="1462"/>
        <v>33</v>
      </c>
      <c r="E1458">
        <f t="shared" si="1463"/>
        <v>1950901</v>
      </c>
      <c r="F1458">
        <f t="shared" ref="F1458:G1460" si="1503">B1456</f>
        <v>37</v>
      </c>
      <c r="G1458">
        <f t="shared" si="1503"/>
        <v>1666047</v>
      </c>
      <c r="H1458">
        <f t="shared" ref="H1458:I1460" si="1504">B1455</f>
        <v>36</v>
      </c>
      <c r="I1458">
        <f t="shared" si="1504"/>
        <v>1258490</v>
      </c>
      <c r="J1458">
        <f t="shared" ref="J1458:K1460" si="1505">B1454</f>
        <v>32</v>
      </c>
      <c r="K1458">
        <f t="shared" si="1505"/>
        <v>909662</v>
      </c>
    </row>
    <row r="1459" spans="1:11" x14ac:dyDescent="0.25">
      <c r="A1459" s="1">
        <v>41997</v>
      </c>
      <c r="B1459">
        <v>28</v>
      </c>
      <c r="C1459">
        <v>2091978</v>
      </c>
      <c r="D1459">
        <f t="shared" si="1462"/>
        <v>37</v>
      </c>
      <c r="E1459">
        <f t="shared" si="1463"/>
        <v>1939131</v>
      </c>
      <c r="F1459">
        <f t="shared" si="1503"/>
        <v>33</v>
      </c>
      <c r="G1459">
        <f t="shared" si="1503"/>
        <v>1950901</v>
      </c>
      <c r="H1459">
        <f t="shared" si="1504"/>
        <v>37</v>
      </c>
      <c r="I1459">
        <f t="shared" si="1504"/>
        <v>1666047</v>
      </c>
      <c r="J1459">
        <f t="shared" si="1505"/>
        <v>36</v>
      </c>
      <c r="K1459">
        <f t="shared" si="1505"/>
        <v>1258490</v>
      </c>
    </row>
    <row r="1460" spans="1:11" x14ac:dyDescent="0.25">
      <c r="A1460" s="1">
        <v>41998</v>
      </c>
      <c r="B1460">
        <v>24</v>
      </c>
      <c r="C1460">
        <v>2267730</v>
      </c>
      <c r="D1460">
        <f t="shared" si="1462"/>
        <v>28</v>
      </c>
      <c r="E1460">
        <f t="shared" si="1463"/>
        <v>2091978</v>
      </c>
      <c r="F1460">
        <f t="shared" si="1503"/>
        <v>37</v>
      </c>
      <c r="G1460">
        <f t="shared" si="1503"/>
        <v>1939131</v>
      </c>
      <c r="H1460">
        <f t="shared" si="1504"/>
        <v>33</v>
      </c>
      <c r="I1460">
        <f t="shared" si="1504"/>
        <v>1950901</v>
      </c>
      <c r="J1460">
        <f t="shared" si="1505"/>
        <v>37</v>
      </c>
      <c r="K1460">
        <f t="shared" si="1505"/>
        <v>1666047</v>
      </c>
    </row>
    <row r="1461" spans="1:11" x14ac:dyDescent="0.25">
      <c r="A1461" s="1">
        <v>41999</v>
      </c>
      <c r="B1461">
        <v>27</v>
      </c>
      <c r="C1461">
        <v>2359730</v>
      </c>
      <c r="D1461">
        <f t="shared" si="1462"/>
        <v>24</v>
      </c>
      <c r="E1461">
        <f t="shared" si="1463"/>
        <v>2267730</v>
      </c>
      <c r="F1461">
        <f t="shared" ref="F1461:G1463" si="1506">B1459</f>
        <v>28</v>
      </c>
      <c r="G1461">
        <f t="shared" si="1506"/>
        <v>2091978</v>
      </c>
      <c r="H1461">
        <f t="shared" ref="H1461:I1463" si="1507">B1458</f>
        <v>37</v>
      </c>
      <c r="I1461">
        <f t="shared" si="1507"/>
        <v>1939131</v>
      </c>
      <c r="J1461">
        <f t="shared" ref="J1461:K1463" si="1508">B1457</f>
        <v>33</v>
      </c>
      <c r="K1461">
        <f t="shared" si="1508"/>
        <v>1950901</v>
      </c>
    </row>
    <row r="1462" spans="1:11" x14ac:dyDescent="0.25">
      <c r="A1462" s="1">
        <v>42000</v>
      </c>
      <c r="B1462">
        <v>34</v>
      </c>
      <c r="C1462">
        <v>2550057</v>
      </c>
      <c r="D1462">
        <f t="shared" si="1462"/>
        <v>27</v>
      </c>
      <c r="E1462">
        <f t="shared" si="1463"/>
        <v>2359730</v>
      </c>
      <c r="F1462">
        <f t="shared" si="1506"/>
        <v>24</v>
      </c>
      <c r="G1462">
        <f t="shared" si="1506"/>
        <v>2267730</v>
      </c>
      <c r="H1462">
        <f t="shared" si="1507"/>
        <v>28</v>
      </c>
      <c r="I1462">
        <f t="shared" si="1507"/>
        <v>2091978</v>
      </c>
      <c r="J1462">
        <f t="shared" si="1508"/>
        <v>37</v>
      </c>
      <c r="K1462">
        <f t="shared" si="1508"/>
        <v>1939131</v>
      </c>
    </row>
    <row r="1463" spans="1:11" x14ac:dyDescent="0.25">
      <c r="A1463" s="1">
        <v>42001</v>
      </c>
      <c r="B1463">
        <v>29</v>
      </c>
      <c r="C1463">
        <v>2921447</v>
      </c>
      <c r="D1463">
        <f t="shared" si="1462"/>
        <v>34</v>
      </c>
      <c r="E1463">
        <f t="shared" si="1463"/>
        <v>2550057</v>
      </c>
      <c r="F1463">
        <f t="shared" si="1506"/>
        <v>27</v>
      </c>
      <c r="G1463">
        <f t="shared" si="1506"/>
        <v>2359730</v>
      </c>
      <c r="H1463">
        <f t="shared" si="1507"/>
        <v>24</v>
      </c>
      <c r="I1463">
        <f t="shared" si="1507"/>
        <v>2267730</v>
      </c>
      <c r="J1463">
        <f t="shared" si="1508"/>
        <v>28</v>
      </c>
      <c r="K1463">
        <f t="shared" si="1508"/>
        <v>2091978</v>
      </c>
    </row>
    <row r="1464" spans="1:11" x14ac:dyDescent="0.25">
      <c r="A1464" s="1">
        <v>42002</v>
      </c>
      <c r="B1464">
        <v>29</v>
      </c>
      <c r="C1464">
        <v>3213029</v>
      </c>
      <c r="D1464">
        <f t="shared" si="1462"/>
        <v>29</v>
      </c>
      <c r="E1464">
        <f t="shared" si="1463"/>
        <v>2921447</v>
      </c>
      <c r="F1464">
        <f t="shared" ref="F1464:G1466" si="1509">B1462</f>
        <v>34</v>
      </c>
      <c r="G1464">
        <f t="shared" si="1509"/>
        <v>2550057</v>
      </c>
      <c r="H1464">
        <f t="shared" ref="H1464:I1466" si="1510">B1461</f>
        <v>27</v>
      </c>
      <c r="I1464">
        <f t="shared" si="1510"/>
        <v>2359730</v>
      </c>
      <c r="J1464">
        <f t="shared" ref="J1464:K1466" si="1511">B1460</f>
        <v>24</v>
      </c>
      <c r="K1464">
        <f t="shared" si="1511"/>
        <v>2267730</v>
      </c>
    </row>
    <row r="1465" spans="1:11" x14ac:dyDescent="0.25">
      <c r="A1465" s="1">
        <v>42003</v>
      </c>
      <c r="B1465">
        <v>28</v>
      </c>
      <c r="C1465">
        <v>3094208</v>
      </c>
      <c r="D1465">
        <f t="shared" si="1462"/>
        <v>29</v>
      </c>
      <c r="E1465">
        <f t="shared" si="1463"/>
        <v>3213029</v>
      </c>
      <c r="F1465">
        <f t="shared" si="1509"/>
        <v>29</v>
      </c>
      <c r="G1465">
        <f t="shared" si="1509"/>
        <v>2921447</v>
      </c>
      <c r="H1465">
        <f t="shared" si="1510"/>
        <v>34</v>
      </c>
      <c r="I1465">
        <f t="shared" si="1510"/>
        <v>2550057</v>
      </c>
      <c r="J1465">
        <f t="shared" si="1511"/>
        <v>27</v>
      </c>
      <c r="K1465">
        <f t="shared" si="1511"/>
        <v>2359730</v>
      </c>
    </row>
    <row r="1466" spans="1:11" x14ac:dyDescent="0.25">
      <c r="A1466" s="1">
        <v>42004</v>
      </c>
      <c r="B1466">
        <v>31</v>
      </c>
      <c r="C1466">
        <v>2675552</v>
      </c>
      <c r="D1466">
        <f t="shared" si="1462"/>
        <v>28</v>
      </c>
      <c r="E1466">
        <f t="shared" si="1463"/>
        <v>3094208</v>
      </c>
      <c r="F1466">
        <f t="shared" si="1509"/>
        <v>29</v>
      </c>
      <c r="G1466">
        <f t="shared" si="1509"/>
        <v>3213029</v>
      </c>
      <c r="H1466">
        <f t="shared" si="1510"/>
        <v>29</v>
      </c>
      <c r="I1466">
        <f t="shared" si="1510"/>
        <v>2921447</v>
      </c>
      <c r="J1466">
        <f t="shared" si="1511"/>
        <v>34</v>
      </c>
      <c r="K1466">
        <f t="shared" si="1511"/>
        <v>2550057</v>
      </c>
    </row>
    <row r="1467" spans="1:11" x14ac:dyDescent="0.25">
      <c r="A1467" s="1">
        <v>42005</v>
      </c>
      <c r="B1467">
        <v>28</v>
      </c>
      <c r="C1467">
        <v>2292935</v>
      </c>
      <c r="D1467">
        <f t="shared" si="1462"/>
        <v>31</v>
      </c>
      <c r="E1467">
        <f t="shared" si="1463"/>
        <v>2675552</v>
      </c>
      <c r="F1467">
        <f t="shared" ref="F1467:G1469" si="1512">B1465</f>
        <v>28</v>
      </c>
      <c r="G1467">
        <f t="shared" si="1512"/>
        <v>3094208</v>
      </c>
      <c r="H1467">
        <f t="shared" ref="H1467:I1469" si="1513">B1464</f>
        <v>29</v>
      </c>
      <c r="I1467">
        <f t="shared" si="1513"/>
        <v>3213029</v>
      </c>
      <c r="J1467">
        <f t="shared" ref="J1467:K1469" si="1514">B1463</f>
        <v>29</v>
      </c>
      <c r="K1467">
        <f t="shared" si="1514"/>
        <v>2921447</v>
      </c>
    </row>
    <row r="1468" spans="1:11" x14ac:dyDescent="0.25">
      <c r="A1468" s="1">
        <v>42006</v>
      </c>
      <c r="B1468">
        <v>15</v>
      </c>
      <c r="C1468">
        <v>2191603</v>
      </c>
      <c r="D1468">
        <f t="shared" si="1462"/>
        <v>28</v>
      </c>
      <c r="E1468">
        <f t="shared" si="1463"/>
        <v>2292935</v>
      </c>
      <c r="F1468">
        <f t="shared" si="1512"/>
        <v>31</v>
      </c>
      <c r="G1468">
        <f t="shared" si="1512"/>
        <v>2675552</v>
      </c>
      <c r="H1468">
        <f t="shared" si="1513"/>
        <v>28</v>
      </c>
      <c r="I1468">
        <f t="shared" si="1513"/>
        <v>3094208</v>
      </c>
      <c r="J1468">
        <f t="shared" si="1514"/>
        <v>29</v>
      </c>
      <c r="K1468">
        <f t="shared" si="1514"/>
        <v>3213029</v>
      </c>
    </row>
    <row r="1469" spans="1:11" x14ac:dyDescent="0.25">
      <c r="A1469" s="1">
        <v>42007</v>
      </c>
      <c r="B1469">
        <v>14</v>
      </c>
      <c r="C1469">
        <v>2338815</v>
      </c>
      <c r="D1469">
        <f t="shared" si="1462"/>
        <v>15</v>
      </c>
      <c r="E1469">
        <f t="shared" si="1463"/>
        <v>2191603</v>
      </c>
      <c r="F1469">
        <f t="shared" si="1512"/>
        <v>28</v>
      </c>
      <c r="G1469">
        <f t="shared" si="1512"/>
        <v>2292935</v>
      </c>
      <c r="H1469">
        <f t="shared" si="1513"/>
        <v>31</v>
      </c>
      <c r="I1469">
        <f t="shared" si="1513"/>
        <v>2675552</v>
      </c>
      <c r="J1469">
        <f t="shared" si="1514"/>
        <v>28</v>
      </c>
      <c r="K1469">
        <f t="shared" si="1514"/>
        <v>3094208</v>
      </c>
    </row>
    <row r="1470" spans="1:11" x14ac:dyDescent="0.25">
      <c r="A1470" s="1">
        <v>42008</v>
      </c>
      <c r="B1470">
        <v>17</v>
      </c>
      <c r="C1470">
        <v>2182403</v>
      </c>
      <c r="D1470">
        <f t="shared" si="1462"/>
        <v>14</v>
      </c>
      <c r="E1470">
        <f t="shared" si="1463"/>
        <v>2338815</v>
      </c>
      <c r="F1470">
        <f t="shared" ref="F1470:G1472" si="1515">B1468</f>
        <v>15</v>
      </c>
      <c r="G1470">
        <f t="shared" si="1515"/>
        <v>2191603</v>
      </c>
      <c r="H1470">
        <f t="shared" ref="H1470:I1472" si="1516">B1467</f>
        <v>28</v>
      </c>
      <c r="I1470">
        <f t="shared" si="1516"/>
        <v>2292935</v>
      </c>
      <c r="J1470">
        <f t="shared" ref="J1470:K1472" si="1517">B1466</f>
        <v>31</v>
      </c>
      <c r="K1470">
        <f t="shared" si="1517"/>
        <v>2675552</v>
      </c>
    </row>
    <row r="1471" spans="1:11" x14ac:dyDescent="0.25">
      <c r="A1471" s="1">
        <v>42009</v>
      </c>
      <c r="B1471">
        <v>26</v>
      </c>
      <c r="C1471">
        <v>1971605</v>
      </c>
      <c r="D1471">
        <f t="shared" si="1462"/>
        <v>17</v>
      </c>
      <c r="E1471">
        <f t="shared" si="1463"/>
        <v>2182403</v>
      </c>
      <c r="F1471">
        <f t="shared" si="1515"/>
        <v>14</v>
      </c>
      <c r="G1471">
        <f t="shared" si="1515"/>
        <v>2338815</v>
      </c>
      <c r="H1471">
        <f t="shared" si="1516"/>
        <v>15</v>
      </c>
      <c r="I1471">
        <f t="shared" si="1516"/>
        <v>2191603</v>
      </c>
      <c r="J1471">
        <f t="shared" si="1517"/>
        <v>28</v>
      </c>
      <c r="K1471">
        <f t="shared" si="1517"/>
        <v>2292935</v>
      </c>
    </row>
    <row r="1472" spans="1:11" x14ac:dyDescent="0.25">
      <c r="A1472" s="1">
        <v>42010</v>
      </c>
      <c r="B1472">
        <v>28</v>
      </c>
      <c r="C1472">
        <v>1792646</v>
      </c>
      <c r="D1472">
        <f t="shared" si="1462"/>
        <v>26</v>
      </c>
      <c r="E1472">
        <f t="shared" si="1463"/>
        <v>1971605</v>
      </c>
      <c r="F1472">
        <f t="shared" si="1515"/>
        <v>17</v>
      </c>
      <c r="G1472">
        <f t="shared" si="1515"/>
        <v>2182403</v>
      </c>
      <c r="H1472">
        <f t="shared" si="1516"/>
        <v>14</v>
      </c>
      <c r="I1472">
        <f t="shared" si="1516"/>
        <v>2338815</v>
      </c>
      <c r="J1472">
        <f t="shared" si="1517"/>
        <v>15</v>
      </c>
      <c r="K1472">
        <f t="shared" si="1517"/>
        <v>2191603</v>
      </c>
    </row>
    <row r="1473" spans="1:11" x14ac:dyDescent="0.25">
      <c r="A1473" s="1">
        <v>42011</v>
      </c>
      <c r="B1473">
        <v>38</v>
      </c>
      <c r="C1473">
        <v>1706449</v>
      </c>
      <c r="D1473">
        <f t="shared" si="1462"/>
        <v>28</v>
      </c>
      <c r="E1473">
        <f t="shared" si="1463"/>
        <v>1792646</v>
      </c>
      <c r="F1473">
        <f t="shared" ref="F1473:G1475" si="1518">B1471</f>
        <v>26</v>
      </c>
      <c r="G1473">
        <f t="shared" si="1518"/>
        <v>1971605</v>
      </c>
      <c r="H1473">
        <f t="shared" ref="H1473:I1475" si="1519">B1470</f>
        <v>17</v>
      </c>
      <c r="I1473">
        <f t="shared" si="1519"/>
        <v>2182403</v>
      </c>
      <c r="J1473">
        <f t="shared" ref="J1473:K1475" si="1520">B1469</f>
        <v>14</v>
      </c>
      <c r="K1473">
        <f t="shared" si="1520"/>
        <v>2338815</v>
      </c>
    </row>
    <row r="1474" spans="1:11" x14ac:dyDescent="0.25">
      <c r="A1474" s="1">
        <v>42012</v>
      </c>
      <c r="B1474">
        <v>37</v>
      </c>
      <c r="C1474">
        <v>1429063</v>
      </c>
      <c r="D1474">
        <f t="shared" si="1462"/>
        <v>38</v>
      </c>
      <c r="E1474">
        <f t="shared" si="1463"/>
        <v>1706449</v>
      </c>
      <c r="F1474">
        <f t="shared" si="1518"/>
        <v>28</v>
      </c>
      <c r="G1474">
        <f t="shared" si="1518"/>
        <v>1792646</v>
      </c>
      <c r="H1474">
        <f t="shared" si="1519"/>
        <v>26</v>
      </c>
      <c r="I1474">
        <f t="shared" si="1519"/>
        <v>1971605</v>
      </c>
      <c r="J1474">
        <f t="shared" si="1520"/>
        <v>17</v>
      </c>
      <c r="K1474">
        <f t="shared" si="1520"/>
        <v>2182403</v>
      </c>
    </row>
    <row r="1475" spans="1:11" x14ac:dyDescent="0.25">
      <c r="A1475" s="1">
        <v>42013</v>
      </c>
      <c r="B1475">
        <v>28</v>
      </c>
      <c r="C1475">
        <v>1358894</v>
      </c>
      <c r="D1475">
        <f t="shared" si="1462"/>
        <v>37</v>
      </c>
      <c r="E1475">
        <f t="shared" si="1463"/>
        <v>1429063</v>
      </c>
      <c r="F1475">
        <f t="shared" si="1518"/>
        <v>38</v>
      </c>
      <c r="G1475">
        <f t="shared" si="1518"/>
        <v>1706449</v>
      </c>
      <c r="H1475">
        <f t="shared" si="1519"/>
        <v>28</v>
      </c>
      <c r="I1475">
        <f t="shared" si="1519"/>
        <v>1792646</v>
      </c>
      <c r="J1475">
        <f t="shared" si="1520"/>
        <v>26</v>
      </c>
      <c r="K1475">
        <f t="shared" si="1520"/>
        <v>1971605</v>
      </c>
    </row>
    <row r="1476" spans="1:11" x14ac:dyDescent="0.25">
      <c r="A1476" s="1">
        <v>42014</v>
      </c>
      <c r="B1476">
        <v>27</v>
      </c>
      <c r="C1476">
        <v>1158930</v>
      </c>
      <c r="D1476">
        <f t="shared" si="1462"/>
        <v>28</v>
      </c>
      <c r="E1476">
        <f t="shared" si="1463"/>
        <v>1358894</v>
      </c>
      <c r="F1476">
        <f t="shared" ref="F1476:G1478" si="1521">B1474</f>
        <v>37</v>
      </c>
      <c r="G1476">
        <f t="shared" si="1521"/>
        <v>1429063</v>
      </c>
      <c r="H1476">
        <f t="shared" ref="H1476:I1478" si="1522">B1473</f>
        <v>38</v>
      </c>
      <c r="I1476">
        <f t="shared" si="1522"/>
        <v>1706449</v>
      </c>
      <c r="J1476">
        <f t="shared" ref="J1476:K1478" si="1523">B1472</f>
        <v>28</v>
      </c>
      <c r="K1476">
        <f t="shared" si="1523"/>
        <v>1792646</v>
      </c>
    </row>
    <row r="1477" spans="1:11" x14ac:dyDescent="0.25">
      <c r="A1477" s="1">
        <v>42015</v>
      </c>
      <c r="B1477">
        <v>35</v>
      </c>
      <c r="C1477">
        <v>621465</v>
      </c>
      <c r="D1477">
        <f t="shared" si="1462"/>
        <v>27</v>
      </c>
      <c r="E1477">
        <f t="shared" si="1463"/>
        <v>1158930</v>
      </c>
      <c r="F1477">
        <f t="shared" si="1521"/>
        <v>28</v>
      </c>
      <c r="G1477">
        <f t="shared" si="1521"/>
        <v>1358894</v>
      </c>
      <c r="H1477">
        <f t="shared" si="1522"/>
        <v>37</v>
      </c>
      <c r="I1477">
        <f t="shared" si="1522"/>
        <v>1429063</v>
      </c>
      <c r="J1477">
        <f t="shared" si="1523"/>
        <v>38</v>
      </c>
      <c r="K1477">
        <f t="shared" si="1523"/>
        <v>1706449</v>
      </c>
    </row>
    <row r="1478" spans="1:11" x14ac:dyDescent="0.25">
      <c r="A1478" s="1">
        <v>42016</v>
      </c>
      <c r="B1478">
        <v>38</v>
      </c>
      <c r="C1478">
        <v>332400</v>
      </c>
      <c r="D1478">
        <f t="shared" si="1462"/>
        <v>35</v>
      </c>
      <c r="E1478">
        <f t="shared" si="1463"/>
        <v>621465</v>
      </c>
      <c r="F1478">
        <f t="shared" si="1521"/>
        <v>27</v>
      </c>
      <c r="G1478">
        <f t="shared" si="1521"/>
        <v>1158930</v>
      </c>
      <c r="H1478">
        <f t="shared" si="1522"/>
        <v>28</v>
      </c>
      <c r="I1478">
        <f t="shared" si="1522"/>
        <v>1358894</v>
      </c>
      <c r="J1478">
        <f t="shared" si="1523"/>
        <v>37</v>
      </c>
      <c r="K1478">
        <f t="shared" si="1523"/>
        <v>1429063</v>
      </c>
    </row>
    <row r="1479" spans="1:11" x14ac:dyDescent="0.25">
      <c r="A1479" s="1">
        <v>42017</v>
      </c>
      <c r="B1479">
        <v>28</v>
      </c>
      <c r="C1479">
        <v>446235</v>
      </c>
      <c r="D1479">
        <f t="shared" si="1462"/>
        <v>38</v>
      </c>
      <c r="E1479">
        <f t="shared" si="1463"/>
        <v>332400</v>
      </c>
      <c r="F1479">
        <f t="shared" ref="F1479:G1481" si="1524">B1477</f>
        <v>35</v>
      </c>
      <c r="G1479">
        <f t="shared" si="1524"/>
        <v>621465</v>
      </c>
      <c r="H1479">
        <f t="shared" ref="H1479:I1481" si="1525">B1476</f>
        <v>27</v>
      </c>
      <c r="I1479">
        <f t="shared" si="1525"/>
        <v>1158930</v>
      </c>
      <c r="J1479">
        <f t="shared" ref="J1479:K1481" si="1526">B1475</f>
        <v>28</v>
      </c>
      <c r="K1479">
        <f t="shared" si="1526"/>
        <v>1358894</v>
      </c>
    </row>
    <row r="1480" spans="1:11" x14ac:dyDescent="0.25">
      <c r="A1480" s="1">
        <v>42018</v>
      </c>
      <c r="B1480">
        <v>28</v>
      </c>
      <c r="C1480">
        <v>613112</v>
      </c>
      <c r="D1480">
        <f t="shared" si="1462"/>
        <v>28</v>
      </c>
      <c r="E1480">
        <f t="shared" si="1463"/>
        <v>446235</v>
      </c>
      <c r="F1480">
        <f t="shared" si="1524"/>
        <v>38</v>
      </c>
      <c r="G1480">
        <f t="shared" si="1524"/>
        <v>332400</v>
      </c>
      <c r="H1480">
        <f t="shared" si="1525"/>
        <v>35</v>
      </c>
      <c r="I1480">
        <f t="shared" si="1525"/>
        <v>621465</v>
      </c>
      <c r="J1480">
        <f t="shared" si="1526"/>
        <v>27</v>
      </c>
      <c r="K1480">
        <f t="shared" si="1526"/>
        <v>1158930</v>
      </c>
    </row>
    <row r="1481" spans="1:11" x14ac:dyDescent="0.25">
      <c r="A1481" s="1">
        <v>42019</v>
      </c>
      <c r="B1481">
        <v>38</v>
      </c>
      <c r="C1481">
        <v>921591</v>
      </c>
      <c r="D1481">
        <f t="shared" si="1462"/>
        <v>28</v>
      </c>
      <c r="E1481">
        <f t="shared" si="1463"/>
        <v>613112</v>
      </c>
      <c r="F1481">
        <f t="shared" si="1524"/>
        <v>28</v>
      </c>
      <c r="G1481">
        <f t="shared" si="1524"/>
        <v>446235</v>
      </c>
      <c r="H1481">
        <f t="shared" si="1525"/>
        <v>38</v>
      </c>
      <c r="I1481">
        <f t="shared" si="1525"/>
        <v>332400</v>
      </c>
      <c r="J1481">
        <f t="shared" si="1526"/>
        <v>35</v>
      </c>
      <c r="K1481">
        <f t="shared" si="1526"/>
        <v>621465</v>
      </c>
    </row>
    <row r="1482" spans="1:11" x14ac:dyDescent="0.25">
      <c r="A1482" s="1">
        <v>42020</v>
      </c>
      <c r="B1482">
        <v>42</v>
      </c>
      <c r="C1482">
        <v>1322183</v>
      </c>
      <c r="D1482">
        <f t="shared" ref="D1482:D1545" si="1527">B1481</f>
        <v>38</v>
      </c>
      <c r="E1482">
        <f t="shared" ref="E1482:E1545" si="1528">C1481</f>
        <v>921591</v>
      </c>
      <c r="F1482">
        <f t="shared" ref="F1482:G1484" si="1529">B1480</f>
        <v>28</v>
      </c>
      <c r="G1482">
        <f t="shared" si="1529"/>
        <v>613112</v>
      </c>
      <c r="H1482">
        <f t="shared" ref="H1482:I1484" si="1530">B1479</f>
        <v>28</v>
      </c>
      <c r="I1482">
        <f t="shared" si="1530"/>
        <v>446235</v>
      </c>
      <c r="J1482">
        <f t="shared" ref="J1482:K1484" si="1531">B1478</f>
        <v>38</v>
      </c>
      <c r="K1482">
        <f t="shared" si="1531"/>
        <v>332400</v>
      </c>
    </row>
    <row r="1483" spans="1:11" x14ac:dyDescent="0.25">
      <c r="A1483" s="1">
        <v>42021</v>
      </c>
      <c r="B1483">
        <v>43</v>
      </c>
      <c r="C1483">
        <v>1670162</v>
      </c>
      <c r="D1483">
        <f t="shared" si="1527"/>
        <v>42</v>
      </c>
      <c r="E1483">
        <f t="shared" si="1528"/>
        <v>1322183</v>
      </c>
      <c r="F1483">
        <f t="shared" si="1529"/>
        <v>38</v>
      </c>
      <c r="G1483">
        <f t="shared" si="1529"/>
        <v>921591</v>
      </c>
      <c r="H1483">
        <f t="shared" si="1530"/>
        <v>28</v>
      </c>
      <c r="I1483">
        <f t="shared" si="1530"/>
        <v>613112</v>
      </c>
      <c r="J1483">
        <f t="shared" si="1531"/>
        <v>28</v>
      </c>
      <c r="K1483">
        <f t="shared" si="1531"/>
        <v>446235</v>
      </c>
    </row>
    <row r="1484" spans="1:11" x14ac:dyDescent="0.25">
      <c r="A1484" s="1">
        <v>42022</v>
      </c>
      <c r="B1484">
        <v>54</v>
      </c>
      <c r="C1484">
        <v>1868065</v>
      </c>
      <c r="D1484">
        <f t="shared" si="1527"/>
        <v>43</v>
      </c>
      <c r="E1484">
        <f t="shared" si="1528"/>
        <v>1670162</v>
      </c>
      <c r="F1484">
        <f t="shared" si="1529"/>
        <v>42</v>
      </c>
      <c r="G1484">
        <f t="shared" si="1529"/>
        <v>1322183</v>
      </c>
      <c r="H1484">
        <f t="shared" si="1530"/>
        <v>38</v>
      </c>
      <c r="I1484">
        <f t="shared" si="1530"/>
        <v>921591</v>
      </c>
      <c r="J1484">
        <f t="shared" si="1531"/>
        <v>28</v>
      </c>
      <c r="K1484">
        <f t="shared" si="1531"/>
        <v>613112</v>
      </c>
    </row>
    <row r="1485" spans="1:11" x14ac:dyDescent="0.25">
      <c r="A1485" s="1">
        <v>42023</v>
      </c>
      <c r="B1485">
        <v>53</v>
      </c>
      <c r="C1485">
        <v>1812826</v>
      </c>
      <c r="D1485">
        <f t="shared" si="1527"/>
        <v>54</v>
      </c>
      <c r="E1485">
        <f t="shared" si="1528"/>
        <v>1868065</v>
      </c>
      <c r="F1485">
        <f t="shared" ref="F1485:G1487" si="1532">B1483</f>
        <v>43</v>
      </c>
      <c r="G1485">
        <f t="shared" si="1532"/>
        <v>1670162</v>
      </c>
      <c r="H1485">
        <f t="shared" ref="H1485:I1487" si="1533">B1482</f>
        <v>42</v>
      </c>
      <c r="I1485">
        <f t="shared" si="1533"/>
        <v>1322183</v>
      </c>
      <c r="J1485">
        <f t="shared" ref="J1485:K1487" si="1534">B1481</f>
        <v>38</v>
      </c>
      <c r="K1485">
        <f t="shared" si="1534"/>
        <v>921591</v>
      </c>
    </row>
    <row r="1486" spans="1:11" x14ac:dyDescent="0.25">
      <c r="A1486" s="1">
        <v>42024</v>
      </c>
      <c r="B1486">
        <v>27</v>
      </c>
      <c r="C1486">
        <v>1740104</v>
      </c>
      <c r="D1486">
        <f t="shared" si="1527"/>
        <v>53</v>
      </c>
      <c r="E1486">
        <f t="shared" si="1528"/>
        <v>1812826</v>
      </c>
      <c r="F1486">
        <f t="shared" si="1532"/>
        <v>54</v>
      </c>
      <c r="G1486">
        <f t="shared" si="1532"/>
        <v>1868065</v>
      </c>
      <c r="H1486">
        <f t="shared" si="1533"/>
        <v>43</v>
      </c>
      <c r="I1486">
        <f t="shared" si="1533"/>
        <v>1670162</v>
      </c>
      <c r="J1486">
        <f t="shared" si="1534"/>
        <v>42</v>
      </c>
      <c r="K1486">
        <f t="shared" si="1534"/>
        <v>1322183</v>
      </c>
    </row>
    <row r="1487" spans="1:11" x14ac:dyDescent="0.25">
      <c r="A1487" s="1">
        <v>42025</v>
      </c>
      <c r="B1487">
        <v>24</v>
      </c>
      <c r="C1487">
        <v>1787033</v>
      </c>
      <c r="D1487">
        <f t="shared" si="1527"/>
        <v>27</v>
      </c>
      <c r="E1487">
        <f t="shared" si="1528"/>
        <v>1740104</v>
      </c>
      <c r="F1487">
        <f t="shared" si="1532"/>
        <v>53</v>
      </c>
      <c r="G1487">
        <f t="shared" si="1532"/>
        <v>1812826</v>
      </c>
      <c r="H1487">
        <f t="shared" si="1533"/>
        <v>54</v>
      </c>
      <c r="I1487">
        <f t="shared" si="1533"/>
        <v>1868065</v>
      </c>
      <c r="J1487">
        <f t="shared" si="1534"/>
        <v>43</v>
      </c>
      <c r="K1487">
        <f t="shared" si="1534"/>
        <v>1670162</v>
      </c>
    </row>
    <row r="1488" spans="1:11" x14ac:dyDescent="0.25">
      <c r="A1488" s="1">
        <v>42026</v>
      </c>
      <c r="B1488">
        <v>23</v>
      </c>
      <c r="C1488">
        <v>1946088</v>
      </c>
      <c r="D1488">
        <f t="shared" si="1527"/>
        <v>24</v>
      </c>
      <c r="E1488">
        <f t="shared" si="1528"/>
        <v>1787033</v>
      </c>
      <c r="F1488">
        <f t="shared" ref="F1488:G1490" si="1535">B1486</f>
        <v>27</v>
      </c>
      <c r="G1488">
        <f t="shared" si="1535"/>
        <v>1740104</v>
      </c>
      <c r="H1488">
        <f t="shared" ref="H1488:I1490" si="1536">B1485</f>
        <v>53</v>
      </c>
      <c r="I1488">
        <f t="shared" si="1536"/>
        <v>1812826</v>
      </c>
      <c r="J1488">
        <f t="shared" ref="J1488:K1490" si="1537">B1484</f>
        <v>54</v>
      </c>
      <c r="K1488">
        <f t="shared" si="1537"/>
        <v>1868065</v>
      </c>
    </row>
    <row r="1489" spans="1:11" x14ac:dyDescent="0.25">
      <c r="A1489" s="1">
        <v>42027</v>
      </c>
      <c r="B1489">
        <v>32</v>
      </c>
      <c r="C1489">
        <v>1935567</v>
      </c>
      <c r="D1489">
        <f t="shared" si="1527"/>
        <v>23</v>
      </c>
      <c r="E1489">
        <f t="shared" si="1528"/>
        <v>1946088</v>
      </c>
      <c r="F1489">
        <f t="shared" si="1535"/>
        <v>24</v>
      </c>
      <c r="G1489">
        <f t="shared" si="1535"/>
        <v>1787033</v>
      </c>
      <c r="H1489">
        <f t="shared" si="1536"/>
        <v>27</v>
      </c>
      <c r="I1489">
        <f t="shared" si="1536"/>
        <v>1740104</v>
      </c>
      <c r="J1489">
        <f t="shared" si="1537"/>
        <v>53</v>
      </c>
      <c r="K1489">
        <f t="shared" si="1537"/>
        <v>1812826</v>
      </c>
    </row>
    <row r="1490" spans="1:11" x14ac:dyDescent="0.25">
      <c r="A1490" s="1">
        <v>42028</v>
      </c>
      <c r="B1490">
        <v>27</v>
      </c>
      <c r="C1490">
        <v>1962528</v>
      </c>
      <c r="D1490">
        <f t="shared" si="1527"/>
        <v>32</v>
      </c>
      <c r="E1490">
        <f t="shared" si="1528"/>
        <v>1935567</v>
      </c>
      <c r="F1490">
        <f t="shared" si="1535"/>
        <v>23</v>
      </c>
      <c r="G1490">
        <f t="shared" si="1535"/>
        <v>1946088</v>
      </c>
      <c r="H1490">
        <f t="shared" si="1536"/>
        <v>24</v>
      </c>
      <c r="I1490">
        <f t="shared" si="1536"/>
        <v>1787033</v>
      </c>
      <c r="J1490">
        <f t="shared" si="1537"/>
        <v>27</v>
      </c>
      <c r="K1490">
        <f t="shared" si="1537"/>
        <v>1740104</v>
      </c>
    </row>
    <row r="1491" spans="1:11" x14ac:dyDescent="0.25">
      <c r="A1491" s="1">
        <v>42029</v>
      </c>
      <c r="B1491">
        <v>25</v>
      </c>
      <c r="C1491">
        <v>2011960</v>
      </c>
      <c r="D1491">
        <f t="shared" si="1527"/>
        <v>27</v>
      </c>
      <c r="E1491">
        <f t="shared" si="1528"/>
        <v>1962528</v>
      </c>
      <c r="F1491">
        <f t="shared" ref="F1491:G1493" si="1538">B1489</f>
        <v>32</v>
      </c>
      <c r="G1491">
        <f t="shared" si="1538"/>
        <v>1935567</v>
      </c>
      <c r="H1491">
        <f t="shared" ref="H1491:I1493" si="1539">B1488</f>
        <v>23</v>
      </c>
      <c r="I1491">
        <f t="shared" si="1539"/>
        <v>1946088</v>
      </c>
      <c r="J1491">
        <f t="shared" ref="J1491:K1493" si="1540">B1487</f>
        <v>24</v>
      </c>
      <c r="K1491">
        <f t="shared" si="1540"/>
        <v>1787033</v>
      </c>
    </row>
    <row r="1492" spans="1:11" x14ac:dyDescent="0.25">
      <c r="A1492" s="1">
        <v>42030</v>
      </c>
      <c r="B1492">
        <v>17</v>
      </c>
      <c r="C1492">
        <v>2022107</v>
      </c>
      <c r="D1492">
        <f t="shared" si="1527"/>
        <v>25</v>
      </c>
      <c r="E1492">
        <f t="shared" si="1528"/>
        <v>2011960</v>
      </c>
      <c r="F1492">
        <f t="shared" si="1538"/>
        <v>27</v>
      </c>
      <c r="G1492">
        <f t="shared" si="1538"/>
        <v>1962528</v>
      </c>
      <c r="H1492">
        <f t="shared" si="1539"/>
        <v>32</v>
      </c>
      <c r="I1492">
        <f t="shared" si="1539"/>
        <v>1935567</v>
      </c>
      <c r="J1492">
        <f t="shared" si="1540"/>
        <v>23</v>
      </c>
      <c r="K1492">
        <f t="shared" si="1540"/>
        <v>1946088</v>
      </c>
    </row>
    <row r="1493" spans="1:11" x14ac:dyDescent="0.25">
      <c r="A1493" s="1">
        <v>42031</v>
      </c>
      <c r="B1493">
        <v>7</v>
      </c>
      <c r="C1493">
        <v>2266024</v>
      </c>
      <c r="D1493">
        <f t="shared" si="1527"/>
        <v>17</v>
      </c>
      <c r="E1493">
        <f t="shared" si="1528"/>
        <v>2022107</v>
      </c>
      <c r="F1493">
        <f t="shared" si="1538"/>
        <v>25</v>
      </c>
      <c r="G1493">
        <f t="shared" si="1538"/>
        <v>2011960</v>
      </c>
      <c r="H1493">
        <f t="shared" si="1539"/>
        <v>27</v>
      </c>
      <c r="I1493">
        <f t="shared" si="1539"/>
        <v>1962528</v>
      </c>
      <c r="J1493">
        <f t="shared" si="1540"/>
        <v>32</v>
      </c>
      <c r="K1493">
        <f t="shared" si="1540"/>
        <v>1935567</v>
      </c>
    </row>
    <row r="1494" spans="1:11" x14ac:dyDescent="0.25">
      <c r="A1494" s="1">
        <v>42032</v>
      </c>
      <c r="B1494">
        <v>7</v>
      </c>
      <c r="C1494">
        <v>2370211</v>
      </c>
      <c r="D1494">
        <f t="shared" si="1527"/>
        <v>7</v>
      </c>
      <c r="E1494">
        <f t="shared" si="1528"/>
        <v>2266024</v>
      </c>
      <c r="F1494">
        <f t="shared" ref="F1494:G1496" si="1541">B1492</f>
        <v>17</v>
      </c>
      <c r="G1494">
        <f t="shared" si="1541"/>
        <v>2022107</v>
      </c>
      <c r="H1494">
        <f t="shared" ref="H1494:I1496" si="1542">B1491</f>
        <v>25</v>
      </c>
      <c r="I1494">
        <f t="shared" si="1542"/>
        <v>2011960</v>
      </c>
      <c r="J1494">
        <f t="shared" ref="J1494:K1496" si="1543">B1490</f>
        <v>27</v>
      </c>
      <c r="K1494">
        <f t="shared" si="1543"/>
        <v>1962528</v>
      </c>
    </row>
    <row r="1495" spans="1:11" x14ac:dyDescent="0.25">
      <c r="A1495" s="1">
        <v>42033</v>
      </c>
      <c r="B1495">
        <v>7</v>
      </c>
      <c r="C1495">
        <v>2248721</v>
      </c>
      <c r="D1495">
        <f t="shared" si="1527"/>
        <v>7</v>
      </c>
      <c r="E1495">
        <f t="shared" si="1528"/>
        <v>2370211</v>
      </c>
      <c r="F1495">
        <f t="shared" si="1541"/>
        <v>7</v>
      </c>
      <c r="G1495">
        <f t="shared" si="1541"/>
        <v>2266024</v>
      </c>
      <c r="H1495">
        <f t="shared" si="1542"/>
        <v>17</v>
      </c>
      <c r="I1495">
        <f t="shared" si="1542"/>
        <v>2022107</v>
      </c>
      <c r="J1495">
        <f t="shared" si="1543"/>
        <v>25</v>
      </c>
      <c r="K1495">
        <f t="shared" si="1543"/>
        <v>2011960</v>
      </c>
    </row>
    <row r="1496" spans="1:11" x14ac:dyDescent="0.25">
      <c r="A1496" s="1">
        <v>42034</v>
      </c>
      <c r="B1496">
        <v>7</v>
      </c>
      <c r="C1496">
        <v>2125685</v>
      </c>
      <c r="D1496">
        <f t="shared" si="1527"/>
        <v>7</v>
      </c>
      <c r="E1496">
        <f t="shared" si="1528"/>
        <v>2248721</v>
      </c>
      <c r="F1496">
        <f t="shared" si="1541"/>
        <v>7</v>
      </c>
      <c r="G1496">
        <f t="shared" si="1541"/>
        <v>2370211</v>
      </c>
      <c r="H1496">
        <f t="shared" si="1542"/>
        <v>7</v>
      </c>
      <c r="I1496">
        <f t="shared" si="1542"/>
        <v>2266024</v>
      </c>
      <c r="J1496">
        <f t="shared" si="1543"/>
        <v>17</v>
      </c>
      <c r="K1496">
        <f t="shared" si="1543"/>
        <v>2022107</v>
      </c>
    </row>
    <row r="1497" spans="1:11" x14ac:dyDescent="0.25">
      <c r="A1497" s="1">
        <v>42035</v>
      </c>
      <c r="B1497">
        <v>7</v>
      </c>
      <c r="C1497">
        <v>2011756</v>
      </c>
      <c r="D1497">
        <f t="shared" si="1527"/>
        <v>7</v>
      </c>
      <c r="E1497">
        <f t="shared" si="1528"/>
        <v>2125685</v>
      </c>
      <c r="F1497">
        <f t="shared" ref="F1497:G1499" si="1544">B1495</f>
        <v>7</v>
      </c>
      <c r="G1497">
        <f t="shared" si="1544"/>
        <v>2248721</v>
      </c>
      <c r="H1497">
        <f t="shared" ref="H1497:I1499" si="1545">B1494</f>
        <v>7</v>
      </c>
      <c r="I1497">
        <f t="shared" si="1545"/>
        <v>2370211</v>
      </c>
      <c r="J1497">
        <f t="shared" ref="J1497:K1499" si="1546">B1493</f>
        <v>7</v>
      </c>
      <c r="K1497">
        <f t="shared" si="1546"/>
        <v>2266024</v>
      </c>
    </row>
    <row r="1498" spans="1:11" x14ac:dyDescent="0.25">
      <c r="A1498" s="1">
        <v>42036</v>
      </c>
      <c r="B1498">
        <v>7</v>
      </c>
      <c r="C1498">
        <v>1920234</v>
      </c>
      <c r="D1498">
        <f t="shared" si="1527"/>
        <v>7</v>
      </c>
      <c r="E1498">
        <f t="shared" si="1528"/>
        <v>2011756</v>
      </c>
      <c r="F1498">
        <f t="shared" si="1544"/>
        <v>7</v>
      </c>
      <c r="G1498">
        <f t="shared" si="1544"/>
        <v>2125685</v>
      </c>
      <c r="H1498">
        <f t="shared" si="1545"/>
        <v>7</v>
      </c>
      <c r="I1498">
        <f t="shared" si="1545"/>
        <v>2248721</v>
      </c>
      <c r="J1498">
        <f t="shared" si="1546"/>
        <v>7</v>
      </c>
      <c r="K1498">
        <f t="shared" si="1546"/>
        <v>2370211</v>
      </c>
    </row>
    <row r="1499" spans="1:11" x14ac:dyDescent="0.25">
      <c r="A1499" s="1">
        <v>42037</v>
      </c>
      <c r="B1499">
        <v>17</v>
      </c>
      <c r="C1499">
        <v>1771412</v>
      </c>
      <c r="D1499">
        <f t="shared" si="1527"/>
        <v>7</v>
      </c>
      <c r="E1499">
        <f t="shared" si="1528"/>
        <v>1920234</v>
      </c>
      <c r="F1499">
        <f t="shared" si="1544"/>
        <v>7</v>
      </c>
      <c r="G1499">
        <f t="shared" si="1544"/>
        <v>2011756</v>
      </c>
      <c r="H1499">
        <f t="shared" si="1545"/>
        <v>7</v>
      </c>
      <c r="I1499">
        <f t="shared" si="1545"/>
        <v>2125685</v>
      </c>
      <c r="J1499">
        <f t="shared" si="1546"/>
        <v>7</v>
      </c>
      <c r="K1499">
        <f t="shared" si="1546"/>
        <v>2248721</v>
      </c>
    </row>
    <row r="1500" spans="1:11" x14ac:dyDescent="0.25">
      <c r="A1500" s="1">
        <v>42038</v>
      </c>
      <c r="B1500">
        <v>21</v>
      </c>
      <c r="C1500">
        <v>1738571</v>
      </c>
      <c r="D1500">
        <f t="shared" si="1527"/>
        <v>17</v>
      </c>
      <c r="E1500">
        <f t="shared" si="1528"/>
        <v>1771412</v>
      </c>
      <c r="F1500">
        <f t="shared" ref="F1500:G1502" si="1547">B1498</f>
        <v>7</v>
      </c>
      <c r="G1500">
        <f t="shared" si="1547"/>
        <v>1920234</v>
      </c>
      <c r="H1500">
        <f t="shared" ref="H1500:I1502" si="1548">B1497</f>
        <v>7</v>
      </c>
      <c r="I1500">
        <f t="shared" si="1548"/>
        <v>2011756</v>
      </c>
      <c r="J1500">
        <f t="shared" ref="J1500:K1502" si="1549">B1496</f>
        <v>7</v>
      </c>
      <c r="K1500">
        <f t="shared" si="1549"/>
        <v>2125685</v>
      </c>
    </row>
    <row r="1501" spans="1:11" x14ac:dyDescent="0.25">
      <c r="A1501" s="1">
        <v>42039</v>
      </c>
      <c r="B1501">
        <v>23</v>
      </c>
      <c r="C1501">
        <v>1514310</v>
      </c>
      <c r="D1501">
        <f t="shared" si="1527"/>
        <v>21</v>
      </c>
      <c r="E1501">
        <f t="shared" si="1528"/>
        <v>1738571</v>
      </c>
      <c r="F1501">
        <f t="shared" si="1547"/>
        <v>17</v>
      </c>
      <c r="G1501">
        <f t="shared" si="1547"/>
        <v>1771412</v>
      </c>
      <c r="H1501">
        <f t="shared" si="1548"/>
        <v>7</v>
      </c>
      <c r="I1501">
        <f t="shared" si="1548"/>
        <v>1920234</v>
      </c>
      <c r="J1501">
        <f t="shared" si="1549"/>
        <v>7</v>
      </c>
      <c r="K1501">
        <f t="shared" si="1549"/>
        <v>2011756</v>
      </c>
    </row>
    <row r="1502" spans="1:11" x14ac:dyDescent="0.25">
      <c r="A1502" s="1">
        <v>42040</v>
      </c>
      <c r="B1502">
        <v>36</v>
      </c>
      <c r="C1502">
        <v>1512972</v>
      </c>
      <c r="D1502">
        <f t="shared" si="1527"/>
        <v>23</v>
      </c>
      <c r="E1502">
        <f t="shared" si="1528"/>
        <v>1514310</v>
      </c>
      <c r="F1502">
        <f t="shared" si="1547"/>
        <v>21</v>
      </c>
      <c r="G1502">
        <f t="shared" si="1547"/>
        <v>1738571</v>
      </c>
      <c r="H1502">
        <f t="shared" si="1548"/>
        <v>17</v>
      </c>
      <c r="I1502">
        <f t="shared" si="1548"/>
        <v>1771412</v>
      </c>
      <c r="J1502">
        <f t="shared" si="1549"/>
        <v>7</v>
      </c>
      <c r="K1502">
        <f t="shared" si="1549"/>
        <v>1920234</v>
      </c>
    </row>
    <row r="1503" spans="1:11" x14ac:dyDescent="0.25">
      <c r="A1503" s="1">
        <v>42041</v>
      </c>
      <c r="B1503">
        <v>36</v>
      </c>
      <c r="C1503">
        <v>1355309</v>
      </c>
      <c r="D1503">
        <f t="shared" si="1527"/>
        <v>36</v>
      </c>
      <c r="E1503">
        <f t="shared" si="1528"/>
        <v>1512972</v>
      </c>
      <c r="F1503">
        <f t="shared" ref="F1503:G1505" si="1550">B1501</f>
        <v>23</v>
      </c>
      <c r="G1503">
        <f t="shared" si="1550"/>
        <v>1514310</v>
      </c>
      <c r="H1503">
        <f t="shared" ref="H1503:I1505" si="1551">B1500</f>
        <v>21</v>
      </c>
      <c r="I1503">
        <f t="shared" si="1551"/>
        <v>1738571</v>
      </c>
      <c r="J1503">
        <f t="shared" ref="J1503:K1505" si="1552">B1499</f>
        <v>17</v>
      </c>
      <c r="K1503">
        <f t="shared" si="1552"/>
        <v>1771412</v>
      </c>
    </row>
    <row r="1504" spans="1:11" x14ac:dyDescent="0.25">
      <c r="A1504" s="1">
        <v>42042</v>
      </c>
      <c r="B1504">
        <v>45</v>
      </c>
      <c r="C1504">
        <v>975543</v>
      </c>
      <c r="D1504">
        <f t="shared" si="1527"/>
        <v>36</v>
      </c>
      <c r="E1504">
        <f t="shared" si="1528"/>
        <v>1355309</v>
      </c>
      <c r="F1504">
        <f t="shared" si="1550"/>
        <v>36</v>
      </c>
      <c r="G1504">
        <f t="shared" si="1550"/>
        <v>1512972</v>
      </c>
      <c r="H1504">
        <f t="shared" si="1551"/>
        <v>23</v>
      </c>
      <c r="I1504">
        <f t="shared" si="1551"/>
        <v>1514310</v>
      </c>
      <c r="J1504">
        <f t="shared" si="1552"/>
        <v>21</v>
      </c>
      <c r="K1504">
        <f t="shared" si="1552"/>
        <v>1738571</v>
      </c>
    </row>
    <row r="1505" spans="1:11" x14ac:dyDescent="0.25">
      <c r="A1505" s="1">
        <v>42043</v>
      </c>
      <c r="B1505">
        <v>61</v>
      </c>
      <c r="C1505">
        <v>724053</v>
      </c>
      <c r="D1505">
        <f t="shared" si="1527"/>
        <v>45</v>
      </c>
      <c r="E1505">
        <f t="shared" si="1528"/>
        <v>975543</v>
      </c>
      <c r="F1505">
        <f t="shared" si="1550"/>
        <v>36</v>
      </c>
      <c r="G1505">
        <f t="shared" si="1550"/>
        <v>1355309</v>
      </c>
      <c r="H1505">
        <f t="shared" si="1551"/>
        <v>36</v>
      </c>
      <c r="I1505">
        <f t="shared" si="1551"/>
        <v>1512972</v>
      </c>
      <c r="J1505">
        <f t="shared" si="1552"/>
        <v>23</v>
      </c>
      <c r="K1505">
        <f t="shared" si="1552"/>
        <v>1514310</v>
      </c>
    </row>
    <row r="1506" spans="1:11" x14ac:dyDescent="0.25">
      <c r="A1506" s="1">
        <v>42044</v>
      </c>
      <c r="B1506">
        <v>59</v>
      </c>
      <c r="C1506">
        <v>591497</v>
      </c>
      <c r="D1506">
        <f t="shared" si="1527"/>
        <v>61</v>
      </c>
      <c r="E1506">
        <f t="shared" si="1528"/>
        <v>724053</v>
      </c>
      <c r="F1506">
        <f t="shared" ref="F1506:G1508" si="1553">B1504</f>
        <v>45</v>
      </c>
      <c r="G1506">
        <f t="shared" si="1553"/>
        <v>975543</v>
      </c>
      <c r="H1506">
        <f t="shared" ref="H1506:I1508" si="1554">B1503</f>
        <v>36</v>
      </c>
      <c r="I1506">
        <f t="shared" si="1554"/>
        <v>1355309</v>
      </c>
      <c r="J1506">
        <f t="shared" ref="J1506:K1508" si="1555">B1502</f>
        <v>36</v>
      </c>
      <c r="K1506">
        <f t="shared" si="1555"/>
        <v>1512972</v>
      </c>
    </row>
    <row r="1507" spans="1:11" x14ac:dyDescent="0.25">
      <c r="A1507" s="1">
        <v>42045</v>
      </c>
      <c r="B1507">
        <v>42</v>
      </c>
      <c r="C1507">
        <v>547298</v>
      </c>
      <c r="D1507">
        <f t="shared" si="1527"/>
        <v>59</v>
      </c>
      <c r="E1507">
        <f t="shared" si="1528"/>
        <v>591497</v>
      </c>
      <c r="F1507">
        <f t="shared" si="1553"/>
        <v>61</v>
      </c>
      <c r="G1507">
        <f t="shared" si="1553"/>
        <v>724053</v>
      </c>
      <c r="H1507">
        <f t="shared" si="1554"/>
        <v>45</v>
      </c>
      <c r="I1507">
        <f t="shared" si="1554"/>
        <v>975543</v>
      </c>
      <c r="J1507">
        <f t="shared" si="1555"/>
        <v>36</v>
      </c>
      <c r="K1507">
        <f t="shared" si="1555"/>
        <v>1355309</v>
      </c>
    </row>
    <row r="1508" spans="1:11" x14ac:dyDescent="0.25">
      <c r="A1508" s="1">
        <v>42046</v>
      </c>
      <c r="B1508">
        <v>39</v>
      </c>
      <c r="C1508">
        <v>632971</v>
      </c>
      <c r="D1508">
        <f t="shared" si="1527"/>
        <v>42</v>
      </c>
      <c r="E1508">
        <f t="shared" si="1528"/>
        <v>547298</v>
      </c>
      <c r="F1508">
        <f t="shared" si="1553"/>
        <v>59</v>
      </c>
      <c r="G1508">
        <f t="shared" si="1553"/>
        <v>591497</v>
      </c>
      <c r="H1508">
        <f t="shared" si="1554"/>
        <v>61</v>
      </c>
      <c r="I1508">
        <f t="shared" si="1554"/>
        <v>724053</v>
      </c>
      <c r="J1508">
        <f t="shared" si="1555"/>
        <v>45</v>
      </c>
      <c r="K1508">
        <f t="shared" si="1555"/>
        <v>975543</v>
      </c>
    </row>
    <row r="1509" spans="1:11" x14ac:dyDescent="0.25">
      <c r="A1509" s="1">
        <v>42047</v>
      </c>
      <c r="B1509">
        <v>39</v>
      </c>
      <c r="C1509">
        <v>922499</v>
      </c>
      <c r="D1509">
        <f t="shared" si="1527"/>
        <v>39</v>
      </c>
      <c r="E1509">
        <f t="shared" si="1528"/>
        <v>632971</v>
      </c>
      <c r="F1509">
        <f t="shared" ref="F1509:G1511" si="1556">B1507</f>
        <v>42</v>
      </c>
      <c r="G1509">
        <f t="shared" si="1556"/>
        <v>547298</v>
      </c>
      <c r="H1509">
        <f t="shared" ref="H1509:I1511" si="1557">B1506</f>
        <v>59</v>
      </c>
      <c r="I1509">
        <f t="shared" si="1557"/>
        <v>591497</v>
      </c>
      <c r="J1509">
        <f t="shared" ref="J1509:K1511" si="1558">B1505</f>
        <v>61</v>
      </c>
      <c r="K1509">
        <f t="shared" si="1558"/>
        <v>724053</v>
      </c>
    </row>
    <row r="1510" spans="1:11" x14ac:dyDescent="0.25">
      <c r="A1510" s="1">
        <v>42048</v>
      </c>
      <c r="B1510">
        <v>33</v>
      </c>
      <c r="C1510">
        <v>1218334</v>
      </c>
      <c r="D1510">
        <f t="shared" si="1527"/>
        <v>39</v>
      </c>
      <c r="E1510">
        <f t="shared" si="1528"/>
        <v>922499</v>
      </c>
      <c r="F1510">
        <f t="shared" si="1556"/>
        <v>39</v>
      </c>
      <c r="G1510">
        <f t="shared" si="1556"/>
        <v>632971</v>
      </c>
      <c r="H1510">
        <f t="shared" si="1557"/>
        <v>42</v>
      </c>
      <c r="I1510">
        <f t="shared" si="1557"/>
        <v>547298</v>
      </c>
      <c r="J1510">
        <f t="shared" si="1558"/>
        <v>59</v>
      </c>
      <c r="K1510">
        <f t="shared" si="1558"/>
        <v>591497</v>
      </c>
    </row>
    <row r="1511" spans="1:11" x14ac:dyDescent="0.25">
      <c r="A1511" s="1">
        <v>42049</v>
      </c>
      <c r="B1511">
        <v>30</v>
      </c>
      <c r="C1511">
        <v>1390615</v>
      </c>
      <c r="D1511">
        <f t="shared" si="1527"/>
        <v>33</v>
      </c>
      <c r="E1511">
        <f t="shared" si="1528"/>
        <v>1218334</v>
      </c>
      <c r="F1511">
        <f t="shared" si="1556"/>
        <v>39</v>
      </c>
      <c r="G1511">
        <f t="shared" si="1556"/>
        <v>922499</v>
      </c>
      <c r="H1511">
        <f t="shared" si="1557"/>
        <v>39</v>
      </c>
      <c r="I1511">
        <f t="shared" si="1557"/>
        <v>632971</v>
      </c>
      <c r="J1511">
        <f t="shared" si="1558"/>
        <v>42</v>
      </c>
      <c r="K1511">
        <f t="shared" si="1558"/>
        <v>547298</v>
      </c>
    </row>
    <row r="1512" spans="1:11" x14ac:dyDescent="0.25">
      <c r="A1512" s="1">
        <v>42050</v>
      </c>
      <c r="B1512">
        <v>26</v>
      </c>
      <c r="C1512">
        <v>1430393</v>
      </c>
      <c r="D1512">
        <f t="shared" si="1527"/>
        <v>30</v>
      </c>
      <c r="E1512">
        <f t="shared" si="1528"/>
        <v>1390615</v>
      </c>
      <c r="F1512">
        <f t="shared" ref="F1512:G1514" si="1559">B1510</f>
        <v>33</v>
      </c>
      <c r="G1512">
        <f t="shared" si="1559"/>
        <v>1218334</v>
      </c>
      <c r="H1512">
        <f t="shared" ref="H1512:I1514" si="1560">B1509</f>
        <v>39</v>
      </c>
      <c r="I1512">
        <f t="shared" si="1560"/>
        <v>922499</v>
      </c>
      <c r="J1512">
        <f t="shared" ref="J1512:K1514" si="1561">B1508</f>
        <v>39</v>
      </c>
      <c r="K1512">
        <f t="shared" si="1561"/>
        <v>632971</v>
      </c>
    </row>
    <row r="1513" spans="1:11" x14ac:dyDescent="0.25">
      <c r="A1513" s="1">
        <v>42051</v>
      </c>
      <c r="B1513">
        <v>22</v>
      </c>
      <c r="C1513">
        <v>1361432</v>
      </c>
      <c r="D1513">
        <f t="shared" si="1527"/>
        <v>26</v>
      </c>
      <c r="E1513">
        <f t="shared" si="1528"/>
        <v>1430393</v>
      </c>
      <c r="F1513">
        <f t="shared" si="1559"/>
        <v>30</v>
      </c>
      <c r="G1513">
        <f t="shared" si="1559"/>
        <v>1390615</v>
      </c>
      <c r="H1513">
        <f t="shared" si="1560"/>
        <v>33</v>
      </c>
      <c r="I1513">
        <f t="shared" si="1560"/>
        <v>1218334</v>
      </c>
      <c r="J1513">
        <f t="shared" si="1561"/>
        <v>39</v>
      </c>
      <c r="K1513">
        <f t="shared" si="1561"/>
        <v>922499</v>
      </c>
    </row>
    <row r="1514" spans="1:11" x14ac:dyDescent="0.25">
      <c r="A1514" s="1">
        <v>42052</v>
      </c>
      <c r="B1514">
        <v>20</v>
      </c>
      <c r="C1514">
        <v>1182904</v>
      </c>
      <c r="D1514">
        <f t="shared" si="1527"/>
        <v>22</v>
      </c>
      <c r="E1514">
        <f t="shared" si="1528"/>
        <v>1361432</v>
      </c>
      <c r="F1514">
        <f t="shared" si="1559"/>
        <v>26</v>
      </c>
      <c r="G1514">
        <f t="shared" si="1559"/>
        <v>1430393</v>
      </c>
      <c r="H1514">
        <f t="shared" si="1560"/>
        <v>30</v>
      </c>
      <c r="I1514">
        <f t="shared" si="1560"/>
        <v>1390615</v>
      </c>
      <c r="J1514">
        <f t="shared" si="1561"/>
        <v>33</v>
      </c>
      <c r="K1514">
        <f t="shared" si="1561"/>
        <v>1218334</v>
      </c>
    </row>
    <row r="1515" spans="1:11" x14ac:dyDescent="0.25">
      <c r="A1515" s="1">
        <v>42053</v>
      </c>
      <c r="B1515">
        <v>23</v>
      </c>
      <c r="C1515">
        <v>1251441</v>
      </c>
      <c r="D1515">
        <f t="shared" si="1527"/>
        <v>20</v>
      </c>
      <c r="E1515">
        <f t="shared" si="1528"/>
        <v>1182904</v>
      </c>
      <c r="F1515">
        <f t="shared" ref="F1515:G1517" si="1562">B1513</f>
        <v>22</v>
      </c>
      <c r="G1515">
        <f t="shared" si="1562"/>
        <v>1361432</v>
      </c>
      <c r="H1515">
        <f t="shared" ref="H1515:I1517" si="1563">B1512</f>
        <v>26</v>
      </c>
      <c r="I1515">
        <f t="shared" si="1563"/>
        <v>1430393</v>
      </c>
      <c r="J1515">
        <f t="shared" ref="J1515:K1517" si="1564">B1511</f>
        <v>30</v>
      </c>
      <c r="K1515">
        <f t="shared" si="1564"/>
        <v>1390615</v>
      </c>
    </row>
    <row r="1516" spans="1:11" x14ac:dyDescent="0.25">
      <c r="A1516" s="1">
        <v>42054</v>
      </c>
      <c r="B1516">
        <v>29</v>
      </c>
      <c r="C1516">
        <v>1311924</v>
      </c>
      <c r="D1516">
        <f t="shared" si="1527"/>
        <v>23</v>
      </c>
      <c r="E1516">
        <f t="shared" si="1528"/>
        <v>1251441</v>
      </c>
      <c r="F1516">
        <f t="shared" si="1562"/>
        <v>20</v>
      </c>
      <c r="G1516">
        <f t="shared" si="1562"/>
        <v>1182904</v>
      </c>
      <c r="H1516">
        <f t="shared" si="1563"/>
        <v>22</v>
      </c>
      <c r="I1516">
        <f t="shared" si="1563"/>
        <v>1361432</v>
      </c>
      <c r="J1516">
        <f t="shared" si="1564"/>
        <v>26</v>
      </c>
      <c r="K1516">
        <f t="shared" si="1564"/>
        <v>1430393</v>
      </c>
    </row>
    <row r="1517" spans="1:11" x14ac:dyDescent="0.25">
      <c r="A1517" s="1">
        <v>42055</v>
      </c>
      <c r="B1517">
        <v>32</v>
      </c>
      <c r="C1517">
        <v>1224840</v>
      </c>
      <c r="D1517">
        <f t="shared" si="1527"/>
        <v>29</v>
      </c>
      <c r="E1517">
        <f t="shared" si="1528"/>
        <v>1311924</v>
      </c>
      <c r="F1517">
        <f t="shared" si="1562"/>
        <v>23</v>
      </c>
      <c r="G1517">
        <f t="shared" si="1562"/>
        <v>1251441</v>
      </c>
      <c r="H1517">
        <f t="shared" si="1563"/>
        <v>20</v>
      </c>
      <c r="I1517">
        <f t="shared" si="1563"/>
        <v>1182904</v>
      </c>
      <c r="J1517">
        <f t="shared" si="1564"/>
        <v>22</v>
      </c>
      <c r="K1517">
        <f t="shared" si="1564"/>
        <v>1361432</v>
      </c>
    </row>
    <row r="1518" spans="1:11" x14ac:dyDescent="0.25">
      <c r="A1518" s="1">
        <v>42056</v>
      </c>
      <c r="B1518">
        <v>27</v>
      </c>
      <c r="C1518">
        <v>1090486</v>
      </c>
      <c r="D1518">
        <f t="shared" si="1527"/>
        <v>32</v>
      </c>
      <c r="E1518">
        <f t="shared" si="1528"/>
        <v>1224840</v>
      </c>
      <c r="F1518">
        <f t="shared" ref="F1518:G1520" si="1565">B1516</f>
        <v>29</v>
      </c>
      <c r="G1518">
        <f t="shared" si="1565"/>
        <v>1311924</v>
      </c>
      <c r="H1518">
        <f t="shared" ref="H1518:I1520" si="1566">B1515</f>
        <v>23</v>
      </c>
      <c r="I1518">
        <f t="shared" si="1566"/>
        <v>1251441</v>
      </c>
      <c r="J1518">
        <f t="shared" ref="J1518:K1520" si="1567">B1514</f>
        <v>20</v>
      </c>
      <c r="K1518">
        <f t="shared" si="1567"/>
        <v>1182904</v>
      </c>
    </row>
    <row r="1519" spans="1:11" x14ac:dyDescent="0.25">
      <c r="A1519" s="1">
        <v>42057</v>
      </c>
      <c r="B1519">
        <v>23</v>
      </c>
      <c r="C1519">
        <v>1214833</v>
      </c>
      <c r="D1519">
        <f t="shared" si="1527"/>
        <v>27</v>
      </c>
      <c r="E1519">
        <f t="shared" si="1528"/>
        <v>1090486</v>
      </c>
      <c r="F1519">
        <f t="shared" si="1565"/>
        <v>32</v>
      </c>
      <c r="G1519">
        <f t="shared" si="1565"/>
        <v>1224840</v>
      </c>
      <c r="H1519">
        <f t="shared" si="1566"/>
        <v>29</v>
      </c>
      <c r="I1519">
        <f t="shared" si="1566"/>
        <v>1311924</v>
      </c>
      <c r="J1519">
        <f t="shared" si="1567"/>
        <v>23</v>
      </c>
      <c r="K1519">
        <f t="shared" si="1567"/>
        <v>1251441</v>
      </c>
    </row>
    <row r="1520" spans="1:11" x14ac:dyDescent="0.25">
      <c r="A1520" s="1">
        <v>42058</v>
      </c>
      <c r="B1520">
        <v>17</v>
      </c>
      <c r="C1520">
        <v>1514927</v>
      </c>
      <c r="D1520">
        <f t="shared" si="1527"/>
        <v>23</v>
      </c>
      <c r="E1520">
        <f t="shared" si="1528"/>
        <v>1214833</v>
      </c>
      <c r="F1520">
        <f t="shared" si="1565"/>
        <v>27</v>
      </c>
      <c r="G1520">
        <f t="shared" si="1565"/>
        <v>1090486</v>
      </c>
      <c r="H1520">
        <f t="shared" si="1566"/>
        <v>32</v>
      </c>
      <c r="I1520">
        <f t="shared" si="1566"/>
        <v>1224840</v>
      </c>
      <c r="J1520">
        <f t="shared" si="1567"/>
        <v>29</v>
      </c>
      <c r="K1520">
        <f t="shared" si="1567"/>
        <v>1311924</v>
      </c>
    </row>
    <row r="1521" spans="1:11" x14ac:dyDescent="0.25">
      <c r="A1521" s="1">
        <v>42059</v>
      </c>
      <c r="B1521">
        <v>18</v>
      </c>
      <c r="C1521">
        <v>1756402</v>
      </c>
      <c r="D1521">
        <f t="shared" si="1527"/>
        <v>17</v>
      </c>
      <c r="E1521">
        <f t="shared" si="1528"/>
        <v>1514927</v>
      </c>
      <c r="F1521">
        <f t="shared" ref="F1521:G1523" si="1568">B1519</f>
        <v>23</v>
      </c>
      <c r="G1521">
        <f t="shared" si="1568"/>
        <v>1214833</v>
      </c>
      <c r="H1521">
        <f t="shared" ref="H1521:I1523" si="1569">B1518</f>
        <v>27</v>
      </c>
      <c r="I1521">
        <f t="shared" si="1569"/>
        <v>1090486</v>
      </c>
      <c r="J1521">
        <f t="shared" ref="J1521:K1523" si="1570">B1517</f>
        <v>32</v>
      </c>
      <c r="K1521">
        <f t="shared" si="1570"/>
        <v>1224840</v>
      </c>
    </row>
    <row r="1522" spans="1:11" x14ac:dyDescent="0.25">
      <c r="A1522" s="1">
        <v>42060</v>
      </c>
      <c r="B1522">
        <v>19</v>
      </c>
      <c r="C1522">
        <v>1804571</v>
      </c>
      <c r="D1522">
        <f t="shared" si="1527"/>
        <v>18</v>
      </c>
      <c r="E1522">
        <f t="shared" si="1528"/>
        <v>1756402</v>
      </c>
      <c r="F1522">
        <f t="shared" si="1568"/>
        <v>17</v>
      </c>
      <c r="G1522">
        <f t="shared" si="1568"/>
        <v>1514927</v>
      </c>
      <c r="H1522">
        <f t="shared" si="1569"/>
        <v>23</v>
      </c>
      <c r="I1522">
        <f t="shared" si="1569"/>
        <v>1214833</v>
      </c>
      <c r="J1522">
        <f t="shared" si="1570"/>
        <v>27</v>
      </c>
      <c r="K1522">
        <f t="shared" si="1570"/>
        <v>1090486</v>
      </c>
    </row>
    <row r="1523" spans="1:11" x14ac:dyDescent="0.25">
      <c r="A1523" s="1">
        <v>42061</v>
      </c>
      <c r="B1523">
        <v>18</v>
      </c>
      <c r="C1523">
        <v>1624861</v>
      </c>
      <c r="D1523">
        <f t="shared" si="1527"/>
        <v>19</v>
      </c>
      <c r="E1523">
        <f t="shared" si="1528"/>
        <v>1804571</v>
      </c>
      <c r="F1523">
        <f t="shared" si="1568"/>
        <v>18</v>
      </c>
      <c r="G1523">
        <f t="shared" si="1568"/>
        <v>1756402</v>
      </c>
      <c r="H1523">
        <f t="shared" si="1569"/>
        <v>17</v>
      </c>
      <c r="I1523">
        <f t="shared" si="1569"/>
        <v>1514927</v>
      </c>
      <c r="J1523">
        <f t="shared" si="1570"/>
        <v>23</v>
      </c>
      <c r="K1523">
        <f t="shared" si="1570"/>
        <v>1214833</v>
      </c>
    </row>
    <row r="1524" spans="1:11" x14ac:dyDescent="0.25">
      <c r="A1524" s="1">
        <v>42062</v>
      </c>
      <c r="B1524">
        <v>25</v>
      </c>
      <c r="C1524">
        <v>1874338</v>
      </c>
      <c r="D1524">
        <f t="shared" si="1527"/>
        <v>18</v>
      </c>
      <c r="E1524">
        <f t="shared" si="1528"/>
        <v>1624861</v>
      </c>
      <c r="F1524">
        <f t="shared" ref="F1524:G1526" si="1571">B1522</f>
        <v>19</v>
      </c>
      <c r="G1524">
        <f t="shared" si="1571"/>
        <v>1804571</v>
      </c>
      <c r="H1524">
        <f t="shared" ref="H1524:I1526" si="1572">B1521</f>
        <v>18</v>
      </c>
      <c r="I1524">
        <f t="shared" si="1572"/>
        <v>1756402</v>
      </c>
      <c r="J1524">
        <f t="shared" ref="J1524:K1526" si="1573">B1520</f>
        <v>17</v>
      </c>
      <c r="K1524">
        <f t="shared" si="1573"/>
        <v>1514927</v>
      </c>
    </row>
    <row r="1525" spans="1:11" x14ac:dyDescent="0.25">
      <c r="A1525" s="1">
        <v>42063</v>
      </c>
      <c r="B1525">
        <v>22</v>
      </c>
      <c r="C1525">
        <v>1882331</v>
      </c>
      <c r="D1525">
        <f t="shared" si="1527"/>
        <v>25</v>
      </c>
      <c r="E1525">
        <f t="shared" si="1528"/>
        <v>1874338</v>
      </c>
      <c r="F1525">
        <f t="shared" si="1571"/>
        <v>18</v>
      </c>
      <c r="G1525">
        <f t="shared" si="1571"/>
        <v>1624861</v>
      </c>
      <c r="H1525">
        <f t="shared" si="1572"/>
        <v>19</v>
      </c>
      <c r="I1525">
        <f t="shared" si="1572"/>
        <v>1804571</v>
      </c>
      <c r="J1525">
        <f t="shared" si="1573"/>
        <v>18</v>
      </c>
      <c r="K1525">
        <f t="shared" si="1573"/>
        <v>1756402</v>
      </c>
    </row>
    <row r="1526" spans="1:11" x14ac:dyDescent="0.25">
      <c r="A1526" s="1">
        <v>42064</v>
      </c>
      <c r="B1526">
        <v>19</v>
      </c>
      <c r="C1526">
        <v>1862453</v>
      </c>
      <c r="D1526">
        <f t="shared" si="1527"/>
        <v>22</v>
      </c>
      <c r="E1526">
        <f t="shared" si="1528"/>
        <v>1882331</v>
      </c>
      <c r="F1526">
        <f t="shared" si="1571"/>
        <v>25</v>
      </c>
      <c r="G1526">
        <f t="shared" si="1571"/>
        <v>1874338</v>
      </c>
      <c r="H1526">
        <f t="shared" si="1572"/>
        <v>18</v>
      </c>
      <c r="I1526">
        <f t="shared" si="1572"/>
        <v>1624861</v>
      </c>
      <c r="J1526">
        <f t="shared" si="1573"/>
        <v>19</v>
      </c>
      <c r="K1526">
        <f t="shared" si="1573"/>
        <v>1804571</v>
      </c>
    </row>
    <row r="1527" spans="1:11" x14ac:dyDescent="0.25">
      <c r="A1527" s="1">
        <v>42065</v>
      </c>
      <c r="B1527">
        <v>31</v>
      </c>
      <c r="C1527">
        <v>2079682</v>
      </c>
      <c r="D1527">
        <f t="shared" si="1527"/>
        <v>19</v>
      </c>
      <c r="E1527">
        <f t="shared" si="1528"/>
        <v>1862453</v>
      </c>
      <c r="F1527">
        <f t="shared" ref="F1527:G1529" si="1574">B1525</f>
        <v>22</v>
      </c>
      <c r="G1527">
        <f t="shared" si="1574"/>
        <v>1882331</v>
      </c>
      <c r="H1527">
        <f t="shared" ref="H1527:I1529" si="1575">B1524</f>
        <v>25</v>
      </c>
      <c r="I1527">
        <f t="shared" si="1575"/>
        <v>1874338</v>
      </c>
      <c r="J1527">
        <f t="shared" ref="J1527:K1529" si="1576">B1523</f>
        <v>18</v>
      </c>
      <c r="K1527">
        <f t="shared" si="1576"/>
        <v>1624861</v>
      </c>
    </row>
    <row r="1528" spans="1:11" x14ac:dyDescent="0.25">
      <c r="A1528" s="1">
        <v>42066</v>
      </c>
      <c r="B1528">
        <v>32</v>
      </c>
      <c r="C1528">
        <v>1927475</v>
      </c>
      <c r="D1528">
        <f t="shared" si="1527"/>
        <v>31</v>
      </c>
      <c r="E1528">
        <f t="shared" si="1528"/>
        <v>2079682</v>
      </c>
      <c r="F1528">
        <f t="shared" si="1574"/>
        <v>19</v>
      </c>
      <c r="G1528">
        <f t="shared" si="1574"/>
        <v>1862453</v>
      </c>
      <c r="H1528">
        <f t="shared" si="1575"/>
        <v>22</v>
      </c>
      <c r="I1528">
        <f t="shared" si="1575"/>
        <v>1882331</v>
      </c>
      <c r="J1528">
        <f t="shared" si="1576"/>
        <v>25</v>
      </c>
      <c r="K1528">
        <f t="shared" si="1576"/>
        <v>1874338</v>
      </c>
    </row>
    <row r="1529" spans="1:11" x14ac:dyDescent="0.25">
      <c r="A1529" s="1">
        <v>42067</v>
      </c>
      <c r="B1529">
        <v>49</v>
      </c>
      <c r="C1529">
        <v>2216068</v>
      </c>
      <c r="D1529">
        <f t="shared" si="1527"/>
        <v>32</v>
      </c>
      <c r="E1529">
        <f t="shared" si="1528"/>
        <v>1927475</v>
      </c>
      <c r="F1529">
        <f t="shared" si="1574"/>
        <v>31</v>
      </c>
      <c r="G1529">
        <f t="shared" si="1574"/>
        <v>2079682</v>
      </c>
      <c r="H1529">
        <f t="shared" si="1575"/>
        <v>19</v>
      </c>
      <c r="I1529">
        <f t="shared" si="1575"/>
        <v>1862453</v>
      </c>
      <c r="J1529">
        <f t="shared" si="1576"/>
        <v>22</v>
      </c>
      <c r="K1529">
        <f t="shared" si="1576"/>
        <v>1882331</v>
      </c>
    </row>
    <row r="1530" spans="1:11" x14ac:dyDescent="0.25">
      <c r="A1530" s="1">
        <v>42068</v>
      </c>
      <c r="B1530">
        <v>48</v>
      </c>
      <c r="C1530">
        <v>2069663</v>
      </c>
      <c r="D1530">
        <f t="shared" si="1527"/>
        <v>49</v>
      </c>
      <c r="E1530">
        <f t="shared" si="1528"/>
        <v>2216068</v>
      </c>
      <c r="F1530">
        <f t="shared" ref="F1530:G1532" si="1577">B1528</f>
        <v>32</v>
      </c>
      <c r="G1530">
        <f t="shared" si="1577"/>
        <v>1927475</v>
      </c>
      <c r="H1530">
        <f t="shared" ref="H1530:I1532" si="1578">B1527</f>
        <v>31</v>
      </c>
      <c r="I1530">
        <f t="shared" si="1578"/>
        <v>2079682</v>
      </c>
      <c r="J1530">
        <f t="shared" ref="J1530:K1532" si="1579">B1526</f>
        <v>19</v>
      </c>
      <c r="K1530">
        <f t="shared" si="1579"/>
        <v>1862453</v>
      </c>
    </row>
    <row r="1531" spans="1:11" x14ac:dyDescent="0.25">
      <c r="A1531" s="1">
        <v>42069</v>
      </c>
      <c r="B1531">
        <v>49</v>
      </c>
      <c r="C1531">
        <v>1559366</v>
      </c>
      <c r="D1531">
        <f t="shared" si="1527"/>
        <v>48</v>
      </c>
      <c r="E1531">
        <f t="shared" si="1528"/>
        <v>2069663</v>
      </c>
      <c r="F1531">
        <f t="shared" si="1577"/>
        <v>49</v>
      </c>
      <c r="G1531">
        <f t="shared" si="1577"/>
        <v>2216068</v>
      </c>
      <c r="H1531">
        <f t="shared" si="1578"/>
        <v>32</v>
      </c>
      <c r="I1531">
        <f t="shared" si="1578"/>
        <v>1927475</v>
      </c>
      <c r="J1531">
        <f t="shared" si="1579"/>
        <v>31</v>
      </c>
      <c r="K1531">
        <f t="shared" si="1579"/>
        <v>2079682</v>
      </c>
    </row>
    <row r="1532" spans="1:11" x14ac:dyDescent="0.25">
      <c r="A1532" s="1">
        <v>42070</v>
      </c>
      <c r="B1532">
        <v>38</v>
      </c>
      <c r="C1532">
        <v>1200041</v>
      </c>
      <c r="D1532">
        <f t="shared" si="1527"/>
        <v>49</v>
      </c>
      <c r="E1532">
        <f t="shared" si="1528"/>
        <v>1559366</v>
      </c>
      <c r="F1532">
        <f t="shared" si="1577"/>
        <v>48</v>
      </c>
      <c r="G1532">
        <f t="shared" si="1577"/>
        <v>2069663</v>
      </c>
      <c r="H1532">
        <f t="shared" si="1578"/>
        <v>49</v>
      </c>
      <c r="I1532">
        <f t="shared" si="1578"/>
        <v>2216068</v>
      </c>
      <c r="J1532">
        <f t="shared" si="1579"/>
        <v>32</v>
      </c>
      <c r="K1532">
        <f t="shared" si="1579"/>
        <v>1927475</v>
      </c>
    </row>
    <row r="1533" spans="1:11" x14ac:dyDescent="0.25">
      <c r="A1533" s="1">
        <v>42071</v>
      </c>
      <c r="B1533">
        <v>27</v>
      </c>
      <c r="C1533">
        <v>788343</v>
      </c>
      <c r="D1533">
        <f t="shared" si="1527"/>
        <v>38</v>
      </c>
      <c r="E1533">
        <f t="shared" si="1528"/>
        <v>1200041</v>
      </c>
      <c r="F1533">
        <f t="shared" ref="F1533:G1535" si="1580">B1531</f>
        <v>49</v>
      </c>
      <c r="G1533">
        <f t="shared" si="1580"/>
        <v>1559366</v>
      </c>
      <c r="H1533">
        <f t="shared" ref="H1533:I1535" si="1581">B1530</f>
        <v>48</v>
      </c>
      <c r="I1533">
        <f t="shared" si="1581"/>
        <v>2069663</v>
      </c>
      <c r="J1533">
        <f t="shared" ref="J1533:K1535" si="1582">B1529</f>
        <v>49</v>
      </c>
      <c r="K1533">
        <f t="shared" si="1582"/>
        <v>2216068</v>
      </c>
    </row>
    <row r="1534" spans="1:11" x14ac:dyDescent="0.25">
      <c r="A1534" s="1">
        <v>42072</v>
      </c>
      <c r="B1534">
        <v>41</v>
      </c>
      <c r="C1534">
        <v>621187</v>
      </c>
      <c r="D1534">
        <f t="shared" si="1527"/>
        <v>27</v>
      </c>
      <c r="E1534">
        <f t="shared" si="1528"/>
        <v>788343</v>
      </c>
      <c r="F1534">
        <f t="shared" si="1580"/>
        <v>38</v>
      </c>
      <c r="G1534">
        <f t="shared" si="1580"/>
        <v>1200041</v>
      </c>
      <c r="H1534">
        <f t="shared" si="1581"/>
        <v>49</v>
      </c>
      <c r="I1534">
        <f t="shared" si="1581"/>
        <v>1559366</v>
      </c>
      <c r="J1534">
        <f t="shared" si="1582"/>
        <v>48</v>
      </c>
      <c r="K1534">
        <f t="shared" si="1582"/>
        <v>2069663</v>
      </c>
    </row>
    <row r="1535" spans="1:11" x14ac:dyDescent="0.25">
      <c r="A1535" s="1">
        <v>42073</v>
      </c>
      <c r="B1535">
        <v>37</v>
      </c>
      <c r="C1535">
        <v>786095</v>
      </c>
      <c r="D1535">
        <f t="shared" si="1527"/>
        <v>41</v>
      </c>
      <c r="E1535">
        <f t="shared" si="1528"/>
        <v>621187</v>
      </c>
      <c r="F1535">
        <f t="shared" si="1580"/>
        <v>27</v>
      </c>
      <c r="G1535">
        <f t="shared" si="1580"/>
        <v>788343</v>
      </c>
      <c r="H1535">
        <f t="shared" si="1581"/>
        <v>38</v>
      </c>
      <c r="I1535">
        <f t="shared" si="1581"/>
        <v>1200041</v>
      </c>
      <c r="J1535">
        <f t="shared" si="1582"/>
        <v>49</v>
      </c>
      <c r="K1535">
        <f t="shared" si="1582"/>
        <v>1559366</v>
      </c>
    </row>
    <row r="1536" spans="1:11" x14ac:dyDescent="0.25">
      <c r="A1536" s="1">
        <v>42074</v>
      </c>
      <c r="B1536">
        <v>32</v>
      </c>
      <c r="C1536">
        <v>1188047</v>
      </c>
      <c r="D1536">
        <f t="shared" si="1527"/>
        <v>37</v>
      </c>
      <c r="E1536">
        <f t="shared" si="1528"/>
        <v>786095</v>
      </c>
      <c r="F1536">
        <f t="shared" ref="F1536:G1538" si="1583">B1534</f>
        <v>41</v>
      </c>
      <c r="G1536">
        <f t="shared" si="1583"/>
        <v>621187</v>
      </c>
      <c r="H1536">
        <f t="shared" ref="H1536:I1538" si="1584">B1533</f>
        <v>27</v>
      </c>
      <c r="I1536">
        <f t="shared" si="1584"/>
        <v>788343</v>
      </c>
      <c r="J1536">
        <f t="shared" ref="J1536:K1538" si="1585">B1532</f>
        <v>38</v>
      </c>
      <c r="K1536">
        <f t="shared" si="1585"/>
        <v>1200041</v>
      </c>
    </row>
    <row r="1537" spans="1:11" x14ac:dyDescent="0.25">
      <c r="A1537" s="1">
        <v>42075</v>
      </c>
      <c r="B1537">
        <v>24</v>
      </c>
      <c r="C1537">
        <v>1418704</v>
      </c>
      <c r="D1537">
        <f t="shared" si="1527"/>
        <v>32</v>
      </c>
      <c r="E1537">
        <f t="shared" si="1528"/>
        <v>1188047</v>
      </c>
      <c r="F1537">
        <f t="shared" si="1583"/>
        <v>37</v>
      </c>
      <c r="G1537">
        <f t="shared" si="1583"/>
        <v>786095</v>
      </c>
      <c r="H1537">
        <f t="shared" si="1584"/>
        <v>41</v>
      </c>
      <c r="I1537">
        <f t="shared" si="1584"/>
        <v>621187</v>
      </c>
      <c r="J1537">
        <f t="shared" si="1585"/>
        <v>27</v>
      </c>
      <c r="K1537">
        <f t="shared" si="1585"/>
        <v>788343</v>
      </c>
    </row>
    <row r="1538" spans="1:11" x14ac:dyDescent="0.25">
      <c r="A1538" s="1">
        <v>42076</v>
      </c>
      <c r="B1538">
        <v>32</v>
      </c>
      <c r="C1538">
        <v>1918487</v>
      </c>
      <c r="D1538">
        <f t="shared" si="1527"/>
        <v>24</v>
      </c>
      <c r="E1538">
        <f t="shared" si="1528"/>
        <v>1418704</v>
      </c>
      <c r="F1538">
        <f t="shared" si="1583"/>
        <v>32</v>
      </c>
      <c r="G1538">
        <f t="shared" si="1583"/>
        <v>1188047</v>
      </c>
      <c r="H1538">
        <f t="shared" si="1584"/>
        <v>37</v>
      </c>
      <c r="I1538">
        <f t="shared" si="1584"/>
        <v>786095</v>
      </c>
      <c r="J1538">
        <f t="shared" si="1585"/>
        <v>41</v>
      </c>
      <c r="K1538">
        <f t="shared" si="1585"/>
        <v>621187</v>
      </c>
    </row>
    <row r="1539" spans="1:11" x14ac:dyDescent="0.25">
      <c r="A1539" s="1">
        <v>42077</v>
      </c>
      <c r="B1539">
        <v>20</v>
      </c>
      <c r="C1539">
        <v>2106155</v>
      </c>
      <c r="D1539">
        <f t="shared" si="1527"/>
        <v>32</v>
      </c>
      <c r="E1539">
        <f t="shared" si="1528"/>
        <v>1918487</v>
      </c>
      <c r="F1539">
        <f t="shared" ref="F1539:G1541" si="1586">B1537</f>
        <v>24</v>
      </c>
      <c r="G1539">
        <f t="shared" si="1586"/>
        <v>1418704</v>
      </c>
      <c r="H1539">
        <f t="shared" ref="H1539:I1541" si="1587">B1536</f>
        <v>32</v>
      </c>
      <c r="I1539">
        <f t="shared" si="1587"/>
        <v>1188047</v>
      </c>
      <c r="J1539">
        <f t="shared" ref="J1539:K1541" si="1588">B1535</f>
        <v>37</v>
      </c>
      <c r="K1539">
        <f t="shared" si="1588"/>
        <v>786095</v>
      </c>
    </row>
    <row r="1540" spans="1:11" x14ac:dyDescent="0.25">
      <c r="A1540" s="1">
        <v>42078</v>
      </c>
      <c r="B1540">
        <v>14</v>
      </c>
      <c r="C1540">
        <v>2124220</v>
      </c>
      <c r="D1540">
        <f t="shared" si="1527"/>
        <v>20</v>
      </c>
      <c r="E1540">
        <f t="shared" si="1528"/>
        <v>2106155</v>
      </c>
      <c r="F1540">
        <f t="shared" si="1586"/>
        <v>32</v>
      </c>
      <c r="G1540">
        <f t="shared" si="1586"/>
        <v>1918487</v>
      </c>
      <c r="H1540">
        <f t="shared" si="1587"/>
        <v>24</v>
      </c>
      <c r="I1540">
        <f t="shared" si="1587"/>
        <v>1418704</v>
      </c>
      <c r="J1540">
        <f t="shared" si="1588"/>
        <v>32</v>
      </c>
      <c r="K1540">
        <f t="shared" si="1588"/>
        <v>1188047</v>
      </c>
    </row>
    <row r="1541" spans="1:11" x14ac:dyDescent="0.25">
      <c r="A1541" s="1">
        <v>42079</v>
      </c>
      <c r="B1541">
        <v>14</v>
      </c>
      <c r="C1541">
        <v>1801631</v>
      </c>
      <c r="D1541">
        <f t="shared" si="1527"/>
        <v>14</v>
      </c>
      <c r="E1541">
        <f t="shared" si="1528"/>
        <v>2124220</v>
      </c>
      <c r="F1541">
        <f t="shared" si="1586"/>
        <v>20</v>
      </c>
      <c r="G1541">
        <f t="shared" si="1586"/>
        <v>2106155</v>
      </c>
      <c r="H1541">
        <f t="shared" si="1587"/>
        <v>32</v>
      </c>
      <c r="I1541">
        <f t="shared" si="1587"/>
        <v>1918487</v>
      </c>
      <c r="J1541">
        <f t="shared" si="1588"/>
        <v>24</v>
      </c>
      <c r="K1541">
        <f t="shared" si="1588"/>
        <v>1418704</v>
      </c>
    </row>
    <row r="1542" spans="1:11" x14ac:dyDescent="0.25">
      <c r="A1542" s="1">
        <v>42080</v>
      </c>
      <c r="B1542">
        <v>22</v>
      </c>
      <c r="C1542">
        <v>2121083</v>
      </c>
      <c r="D1542">
        <f t="shared" si="1527"/>
        <v>14</v>
      </c>
      <c r="E1542">
        <f t="shared" si="1528"/>
        <v>1801631</v>
      </c>
      <c r="F1542">
        <f t="shared" ref="F1542:G1544" si="1589">B1540</f>
        <v>14</v>
      </c>
      <c r="G1542">
        <f t="shared" si="1589"/>
        <v>2124220</v>
      </c>
      <c r="H1542">
        <f t="shared" ref="H1542:I1544" si="1590">B1539</f>
        <v>20</v>
      </c>
      <c r="I1542">
        <f t="shared" si="1590"/>
        <v>2106155</v>
      </c>
      <c r="J1542">
        <f t="shared" ref="J1542:K1544" si="1591">B1538</f>
        <v>32</v>
      </c>
      <c r="K1542">
        <f t="shared" si="1591"/>
        <v>1918487</v>
      </c>
    </row>
    <row r="1543" spans="1:11" x14ac:dyDescent="0.25">
      <c r="A1543" s="1">
        <v>42081</v>
      </c>
      <c r="B1543">
        <v>32</v>
      </c>
      <c r="C1543">
        <v>2107193</v>
      </c>
      <c r="D1543">
        <f t="shared" si="1527"/>
        <v>22</v>
      </c>
      <c r="E1543">
        <f t="shared" si="1528"/>
        <v>2121083</v>
      </c>
      <c r="F1543">
        <f t="shared" si="1589"/>
        <v>14</v>
      </c>
      <c r="G1543">
        <f t="shared" si="1589"/>
        <v>1801631</v>
      </c>
      <c r="H1543">
        <f t="shared" si="1590"/>
        <v>14</v>
      </c>
      <c r="I1543">
        <f t="shared" si="1590"/>
        <v>2124220</v>
      </c>
      <c r="J1543">
        <f t="shared" si="1591"/>
        <v>20</v>
      </c>
      <c r="K1543">
        <f t="shared" si="1591"/>
        <v>2106155</v>
      </c>
    </row>
    <row r="1544" spans="1:11" x14ac:dyDescent="0.25">
      <c r="A1544" s="1">
        <v>42082</v>
      </c>
      <c r="B1544">
        <v>33</v>
      </c>
      <c r="C1544">
        <v>1863827</v>
      </c>
      <c r="D1544">
        <f t="shared" si="1527"/>
        <v>32</v>
      </c>
      <c r="E1544">
        <f t="shared" si="1528"/>
        <v>2107193</v>
      </c>
      <c r="F1544">
        <f t="shared" si="1589"/>
        <v>22</v>
      </c>
      <c r="G1544">
        <f t="shared" si="1589"/>
        <v>2121083</v>
      </c>
      <c r="H1544">
        <f t="shared" si="1590"/>
        <v>14</v>
      </c>
      <c r="I1544">
        <f t="shared" si="1590"/>
        <v>1801631</v>
      </c>
      <c r="J1544">
        <f t="shared" si="1591"/>
        <v>14</v>
      </c>
      <c r="K1544">
        <f t="shared" si="1591"/>
        <v>2124220</v>
      </c>
    </row>
    <row r="1545" spans="1:11" x14ac:dyDescent="0.25">
      <c r="A1545" s="1">
        <v>42083</v>
      </c>
      <c r="B1545">
        <v>39</v>
      </c>
      <c r="C1545">
        <v>1483768</v>
      </c>
      <c r="D1545">
        <f t="shared" si="1527"/>
        <v>33</v>
      </c>
      <c r="E1545">
        <f t="shared" si="1528"/>
        <v>1863827</v>
      </c>
      <c r="F1545">
        <f t="shared" ref="F1545:G1547" si="1592">B1543</f>
        <v>32</v>
      </c>
      <c r="G1545">
        <f t="shared" si="1592"/>
        <v>2107193</v>
      </c>
      <c r="H1545">
        <f t="shared" ref="H1545:I1547" si="1593">B1542</f>
        <v>22</v>
      </c>
      <c r="I1545">
        <f t="shared" si="1593"/>
        <v>2121083</v>
      </c>
      <c r="J1545">
        <f t="shared" ref="J1545:K1547" si="1594">B1541</f>
        <v>14</v>
      </c>
      <c r="K1545">
        <f t="shared" si="1594"/>
        <v>1801631</v>
      </c>
    </row>
    <row r="1546" spans="1:11" x14ac:dyDescent="0.25">
      <c r="A1546" s="1">
        <v>42084</v>
      </c>
      <c r="B1546">
        <v>22</v>
      </c>
      <c r="C1546">
        <v>1302029</v>
      </c>
      <c r="D1546">
        <f t="shared" ref="D1546:D1609" si="1595">B1545</f>
        <v>39</v>
      </c>
      <c r="E1546">
        <f t="shared" ref="E1546:E1609" si="1596">C1545</f>
        <v>1483768</v>
      </c>
      <c r="F1546">
        <f t="shared" si="1592"/>
        <v>33</v>
      </c>
      <c r="G1546">
        <f t="shared" si="1592"/>
        <v>1863827</v>
      </c>
      <c r="H1546">
        <f t="shared" si="1593"/>
        <v>32</v>
      </c>
      <c r="I1546">
        <f t="shared" si="1593"/>
        <v>2107193</v>
      </c>
      <c r="J1546">
        <f t="shared" si="1594"/>
        <v>22</v>
      </c>
      <c r="K1546">
        <f t="shared" si="1594"/>
        <v>2121083</v>
      </c>
    </row>
    <row r="1547" spans="1:11" x14ac:dyDescent="0.25">
      <c r="A1547" s="1">
        <v>42085</v>
      </c>
      <c r="B1547">
        <v>22</v>
      </c>
      <c r="C1547">
        <v>1320099</v>
      </c>
      <c r="D1547">
        <f t="shared" si="1595"/>
        <v>22</v>
      </c>
      <c r="E1547">
        <f t="shared" si="1596"/>
        <v>1302029</v>
      </c>
      <c r="F1547">
        <f t="shared" si="1592"/>
        <v>39</v>
      </c>
      <c r="G1547">
        <f t="shared" si="1592"/>
        <v>1483768</v>
      </c>
      <c r="H1547">
        <f t="shared" si="1593"/>
        <v>33</v>
      </c>
      <c r="I1547">
        <f t="shared" si="1593"/>
        <v>1863827</v>
      </c>
      <c r="J1547">
        <f t="shared" si="1594"/>
        <v>32</v>
      </c>
      <c r="K1547">
        <f t="shared" si="1594"/>
        <v>2107193</v>
      </c>
    </row>
    <row r="1548" spans="1:11" x14ac:dyDescent="0.25">
      <c r="A1548" s="1">
        <v>42086</v>
      </c>
      <c r="B1548">
        <v>18</v>
      </c>
      <c r="C1548">
        <v>1447684</v>
      </c>
      <c r="D1548">
        <f t="shared" si="1595"/>
        <v>22</v>
      </c>
      <c r="E1548">
        <f t="shared" si="1596"/>
        <v>1320099</v>
      </c>
      <c r="F1548">
        <f t="shared" ref="F1548:G1550" si="1597">B1546</f>
        <v>22</v>
      </c>
      <c r="G1548">
        <f t="shared" si="1597"/>
        <v>1302029</v>
      </c>
      <c r="H1548">
        <f t="shared" ref="H1548:I1550" si="1598">B1545</f>
        <v>39</v>
      </c>
      <c r="I1548">
        <f t="shared" si="1598"/>
        <v>1483768</v>
      </c>
      <c r="J1548">
        <f t="shared" ref="J1548:K1550" si="1599">B1544</f>
        <v>33</v>
      </c>
      <c r="K1548">
        <f t="shared" si="1599"/>
        <v>1863827</v>
      </c>
    </row>
    <row r="1549" spans="1:11" x14ac:dyDescent="0.25">
      <c r="A1549" s="1">
        <v>42087</v>
      </c>
      <c r="B1549">
        <v>8</v>
      </c>
      <c r="C1549">
        <v>1533423</v>
      </c>
      <c r="D1549">
        <f t="shared" si="1595"/>
        <v>18</v>
      </c>
      <c r="E1549">
        <f t="shared" si="1596"/>
        <v>1447684</v>
      </c>
      <c r="F1549">
        <f t="shared" si="1597"/>
        <v>22</v>
      </c>
      <c r="G1549">
        <f t="shared" si="1597"/>
        <v>1320099</v>
      </c>
      <c r="H1549">
        <f t="shared" si="1598"/>
        <v>22</v>
      </c>
      <c r="I1549">
        <f t="shared" si="1598"/>
        <v>1302029</v>
      </c>
      <c r="J1549">
        <f t="shared" si="1599"/>
        <v>39</v>
      </c>
      <c r="K1549">
        <f t="shared" si="1599"/>
        <v>1483768</v>
      </c>
    </row>
    <row r="1550" spans="1:11" x14ac:dyDescent="0.25">
      <c r="A1550" s="1">
        <v>42088</v>
      </c>
      <c r="B1550">
        <v>7</v>
      </c>
      <c r="C1550">
        <v>1657028</v>
      </c>
      <c r="D1550">
        <f t="shared" si="1595"/>
        <v>8</v>
      </c>
      <c r="E1550">
        <f t="shared" si="1596"/>
        <v>1533423</v>
      </c>
      <c r="F1550">
        <f t="shared" si="1597"/>
        <v>18</v>
      </c>
      <c r="G1550">
        <f t="shared" si="1597"/>
        <v>1447684</v>
      </c>
      <c r="H1550">
        <f t="shared" si="1598"/>
        <v>22</v>
      </c>
      <c r="I1550">
        <f t="shared" si="1598"/>
        <v>1320099</v>
      </c>
      <c r="J1550">
        <f t="shared" si="1599"/>
        <v>22</v>
      </c>
      <c r="K1550">
        <f t="shared" si="1599"/>
        <v>1302029</v>
      </c>
    </row>
    <row r="1551" spans="1:11" x14ac:dyDescent="0.25">
      <c r="A1551" s="1">
        <v>42089</v>
      </c>
      <c r="B1551">
        <v>7</v>
      </c>
      <c r="C1551">
        <v>1653957</v>
      </c>
      <c r="D1551">
        <f t="shared" si="1595"/>
        <v>7</v>
      </c>
      <c r="E1551">
        <f t="shared" si="1596"/>
        <v>1657028</v>
      </c>
      <c r="F1551">
        <f t="shared" ref="F1551:G1553" si="1600">B1549</f>
        <v>8</v>
      </c>
      <c r="G1551">
        <f t="shared" si="1600"/>
        <v>1533423</v>
      </c>
      <c r="H1551">
        <f t="shared" ref="H1551:I1553" si="1601">B1548</f>
        <v>18</v>
      </c>
      <c r="I1551">
        <f t="shared" si="1601"/>
        <v>1447684</v>
      </c>
      <c r="J1551">
        <f t="shared" ref="J1551:K1553" si="1602">B1547</f>
        <v>22</v>
      </c>
      <c r="K1551">
        <f t="shared" si="1602"/>
        <v>1320099</v>
      </c>
    </row>
    <row r="1552" spans="1:11" x14ac:dyDescent="0.25">
      <c r="A1552" s="1">
        <v>42090</v>
      </c>
      <c r="B1552">
        <v>12</v>
      </c>
      <c r="C1552">
        <v>1829799</v>
      </c>
      <c r="D1552">
        <f t="shared" si="1595"/>
        <v>7</v>
      </c>
      <c r="E1552">
        <f t="shared" si="1596"/>
        <v>1653957</v>
      </c>
      <c r="F1552">
        <f t="shared" si="1600"/>
        <v>7</v>
      </c>
      <c r="G1552">
        <f t="shared" si="1600"/>
        <v>1657028</v>
      </c>
      <c r="H1552">
        <f t="shared" si="1601"/>
        <v>8</v>
      </c>
      <c r="I1552">
        <f t="shared" si="1601"/>
        <v>1533423</v>
      </c>
      <c r="J1552">
        <f t="shared" si="1602"/>
        <v>18</v>
      </c>
      <c r="K1552">
        <f t="shared" si="1602"/>
        <v>1447684</v>
      </c>
    </row>
    <row r="1553" spans="1:11" x14ac:dyDescent="0.25">
      <c r="A1553" s="1">
        <v>42091</v>
      </c>
      <c r="B1553">
        <v>14</v>
      </c>
      <c r="C1553">
        <v>1986099</v>
      </c>
      <c r="D1553">
        <f t="shared" si="1595"/>
        <v>12</v>
      </c>
      <c r="E1553">
        <f t="shared" si="1596"/>
        <v>1829799</v>
      </c>
      <c r="F1553">
        <f t="shared" si="1600"/>
        <v>7</v>
      </c>
      <c r="G1553">
        <f t="shared" si="1600"/>
        <v>1653957</v>
      </c>
      <c r="H1553">
        <f t="shared" si="1601"/>
        <v>7</v>
      </c>
      <c r="I1553">
        <f t="shared" si="1601"/>
        <v>1657028</v>
      </c>
      <c r="J1553">
        <f t="shared" si="1602"/>
        <v>8</v>
      </c>
      <c r="K1553">
        <f t="shared" si="1602"/>
        <v>1533423</v>
      </c>
    </row>
    <row r="1554" spans="1:11" x14ac:dyDescent="0.25">
      <c r="A1554" s="1">
        <v>42092</v>
      </c>
      <c r="B1554">
        <v>15</v>
      </c>
      <c r="C1554">
        <v>2131430</v>
      </c>
      <c r="D1554">
        <f t="shared" si="1595"/>
        <v>14</v>
      </c>
      <c r="E1554">
        <f t="shared" si="1596"/>
        <v>1986099</v>
      </c>
      <c r="F1554">
        <f t="shared" ref="F1554:G1556" si="1603">B1552</f>
        <v>12</v>
      </c>
      <c r="G1554">
        <f t="shared" si="1603"/>
        <v>1829799</v>
      </c>
      <c r="H1554">
        <f t="shared" ref="H1554:I1556" si="1604">B1551</f>
        <v>7</v>
      </c>
      <c r="I1554">
        <f t="shared" si="1604"/>
        <v>1653957</v>
      </c>
      <c r="J1554">
        <f t="shared" ref="J1554:K1556" si="1605">B1550</f>
        <v>7</v>
      </c>
      <c r="K1554">
        <f t="shared" si="1605"/>
        <v>1657028</v>
      </c>
    </row>
    <row r="1555" spans="1:11" x14ac:dyDescent="0.25">
      <c r="A1555" s="1">
        <v>42093</v>
      </c>
      <c r="B1555">
        <v>13</v>
      </c>
      <c r="C1555">
        <v>2133031</v>
      </c>
      <c r="D1555">
        <f t="shared" si="1595"/>
        <v>15</v>
      </c>
      <c r="E1555">
        <f t="shared" si="1596"/>
        <v>2131430</v>
      </c>
      <c r="F1555">
        <f t="shared" si="1603"/>
        <v>14</v>
      </c>
      <c r="G1555">
        <f t="shared" si="1603"/>
        <v>1986099</v>
      </c>
      <c r="H1555">
        <f t="shared" si="1604"/>
        <v>12</v>
      </c>
      <c r="I1555">
        <f t="shared" si="1604"/>
        <v>1829799</v>
      </c>
      <c r="J1555">
        <f t="shared" si="1605"/>
        <v>7</v>
      </c>
      <c r="K1555">
        <f t="shared" si="1605"/>
        <v>1653957</v>
      </c>
    </row>
    <row r="1556" spans="1:11" x14ac:dyDescent="0.25">
      <c r="A1556" s="1">
        <v>42094</v>
      </c>
      <c r="B1556">
        <v>14</v>
      </c>
      <c r="C1556">
        <v>2404034</v>
      </c>
      <c r="D1556">
        <f t="shared" si="1595"/>
        <v>13</v>
      </c>
      <c r="E1556">
        <f t="shared" si="1596"/>
        <v>2133031</v>
      </c>
      <c r="F1556">
        <f t="shared" si="1603"/>
        <v>15</v>
      </c>
      <c r="G1556">
        <f t="shared" si="1603"/>
        <v>2131430</v>
      </c>
      <c r="H1556">
        <f t="shared" si="1604"/>
        <v>14</v>
      </c>
      <c r="I1556">
        <f t="shared" si="1604"/>
        <v>1986099</v>
      </c>
      <c r="J1556">
        <f t="shared" si="1605"/>
        <v>12</v>
      </c>
      <c r="K1556">
        <f t="shared" si="1605"/>
        <v>1829799</v>
      </c>
    </row>
    <row r="1557" spans="1:11" x14ac:dyDescent="0.25">
      <c r="A1557" s="1">
        <v>42095</v>
      </c>
      <c r="B1557">
        <v>16</v>
      </c>
      <c r="C1557">
        <v>1734460</v>
      </c>
      <c r="D1557">
        <f t="shared" si="1595"/>
        <v>14</v>
      </c>
      <c r="E1557">
        <f t="shared" si="1596"/>
        <v>2404034</v>
      </c>
      <c r="F1557">
        <f t="shared" ref="F1557:G1559" si="1606">B1555</f>
        <v>13</v>
      </c>
      <c r="G1557">
        <f t="shared" si="1606"/>
        <v>2133031</v>
      </c>
      <c r="H1557">
        <f t="shared" ref="H1557:I1559" si="1607">B1554</f>
        <v>15</v>
      </c>
      <c r="I1557">
        <f t="shared" si="1607"/>
        <v>2131430</v>
      </c>
      <c r="J1557">
        <f t="shared" ref="J1557:K1559" si="1608">B1553</f>
        <v>14</v>
      </c>
      <c r="K1557">
        <f t="shared" si="1608"/>
        <v>1986099</v>
      </c>
    </row>
    <row r="1558" spans="1:11" x14ac:dyDescent="0.25">
      <c r="A1558" s="1">
        <v>42096</v>
      </c>
      <c r="B1558">
        <v>28</v>
      </c>
      <c r="C1558">
        <v>2364970</v>
      </c>
      <c r="D1558">
        <f t="shared" si="1595"/>
        <v>16</v>
      </c>
      <c r="E1558">
        <f t="shared" si="1596"/>
        <v>1734460</v>
      </c>
      <c r="F1558">
        <f t="shared" si="1606"/>
        <v>14</v>
      </c>
      <c r="G1558">
        <f t="shared" si="1606"/>
        <v>2404034</v>
      </c>
      <c r="H1558">
        <f t="shared" si="1607"/>
        <v>13</v>
      </c>
      <c r="I1558">
        <f t="shared" si="1607"/>
        <v>2133031</v>
      </c>
      <c r="J1558">
        <f t="shared" si="1608"/>
        <v>15</v>
      </c>
      <c r="K1558">
        <f t="shared" si="1608"/>
        <v>2131430</v>
      </c>
    </row>
    <row r="1559" spans="1:11" x14ac:dyDescent="0.25">
      <c r="A1559" s="1">
        <v>42097</v>
      </c>
      <c r="B1559">
        <v>31</v>
      </c>
      <c r="C1559">
        <v>1883150</v>
      </c>
      <c r="D1559">
        <f t="shared" si="1595"/>
        <v>28</v>
      </c>
      <c r="E1559">
        <f t="shared" si="1596"/>
        <v>2364970</v>
      </c>
      <c r="F1559">
        <f t="shared" si="1606"/>
        <v>16</v>
      </c>
      <c r="G1559">
        <f t="shared" si="1606"/>
        <v>1734460</v>
      </c>
      <c r="H1559">
        <f t="shared" si="1607"/>
        <v>14</v>
      </c>
      <c r="I1559">
        <f t="shared" si="1607"/>
        <v>2404034</v>
      </c>
      <c r="J1559">
        <f t="shared" si="1608"/>
        <v>13</v>
      </c>
      <c r="K1559">
        <f t="shared" si="1608"/>
        <v>2133031</v>
      </c>
    </row>
    <row r="1560" spans="1:11" x14ac:dyDescent="0.25">
      <c r="A1560" s="1">
        <v>42098</v>
      </c>
      <c r="B1560">
        <v>43</v>
      </c>
      <c r="C1560">
        <v>1563111</v>
      </c>
      <c r="D1560">
        <f t="shared" si="1595"/>
        <v>31</v>
      </c>
      <c r="E1560">
        <f t="shared" si="1596"/>
        <v>1883150</v>
      </c>
      <c r="F1560">
        <f t="shared" ref="F1560:G1562" si="1609">B1558</f>
        <v>28</v>
      </c>
      <c r="G1560">
        <f t="shared" si="1609"/>
        <v>2364970</v>
      </c>
      <c r="H1560">
        <f t="shared" ref="H1560:I1562" si="1610">B1557</f>
        <v>16</v>
      </c>
      <c r="I1560">
        <f t="shared" si="1610"/>
        <v>1734460</v>
      </c>
      <c r="J1560">
        <f t="shared" ref="J1560:K1562" si="1611">B1556</f>
        <v>14</v>
      </c>
      <c r="K1560">
        <f t="shared" si="1611"/>
        <v>2404034</v>
      </c>
    </row>
    <row r="1561" spans="1:11" x14ac:dyDescent="0.25">
      <c r="A1561" s="1">
        <v>42099</v>
      </c>
      <c r="B1561">
        <v>46</v>
      </c>
      <c r="C1561">
        <v>1143416</v>
      </c>
      <c r="D1561">
        <f t="shared" si="1595"/>
        <v>43</v>
      </c>
      <c r="E1561">
        <f t="shared" si="1596"/>
        <v>1563111</v>
      </c>
      <c r="F1561">
        <f t="shared" si="1609"/>
        <v>31</v>
      </c>
      <c r="G1561">
        <f t="shared" si="1609"/>
        <v>1883150</v>
      </c>
      <c r="H1561">
        <f t="shared" si="1610"/>
        <v>28</v>
      </c>
      <c r="I1561">
        <f t="shared" si="1610"/>
        <v>2364970</v>
      </c>
      <c r="J1561">
        <f t="shared" si="1611"/>
        <v>16</v>
      </c>
      <c r="K1561">
        <f t="shared" si="1611"/>
        <v>1734460</v>
      </c>
    </row>
    <row r="1562" spans="1:11" x14ac:dyDescent="0.25">
      <c r="A1562" s="1">
        <v>42100</v>
      </c>
      <c r="B1562">
        <v>22</v>
      </c>
      <c r="C1562">
        <v>882394</v>
      </c>
      <c r="D1562">
        <f t="shared" si="1595"/>
        <v>46</v>
      </c>
      <c r="E1562">
        <f t="shared" si="1596"/>
        <v>1143416</v>
      </c>
      <c r="F1562">
        <f t="shared" si="1609"/>
        <v>43</v>
      </c>
      <c r="G1562">
        <f t="shared" si="1609"/>
        <v>1563111</v>
      </c>
      <c r="H1562">
        <f t="shared" si="1610"/>
        <v>31</v>
      </c>
      <c r="I1562">
        <f t="shared" si="1610"/>
        <v>1883150</v>
      </c>
      <c r="J1562">
        <f t="shared" si="1611"/>
        <v>28</v>
      </c>
      <c r="K1562">
        <f t="shared" si="1611"/>
        <v>2364970</v>
      </c>
    </row>
    <row r="1563" spans="1:11" x14ac:dyDescent="0.25">
      <c r="A1563" s="1">
        <v>42101</v>
      </c>
      <c r="B1563">
        <v>21</v>
      </c>
      <c r="C1563">
        <v>980207</v>
      </c>
      <c r="D1563">
        <f t="shared" si="1595"/>
        <v>22</v>
      </c>
      <c r="E1563">
        <f t="shared" si="1596"/>
        <v>882394</v>
      </c>
      <c r="F1563">
        <f t="shared" ref="F1563:G1565" si="1612">B1561</f>
        <v>46</v>
      </c>
      <c r="G1563">
        <f t="shared" si="1612"/>
        <v>1143416</v>
      </c>
      <c r="H1563">
        <f t="shared" ref="H1563:I1565" si="1613">B1560</f>
        <v>43</v>
      </c>
      <c r="I1563">
        <f t="shared" si="1613"/>
        <v>1563111</v>
      </c>
      <c r="J1563">
        <f t="shared" ref="J1563:K1565" si="1614">B1559</f>
        <v>31</v>
      </c>
      <c r="K1563">
        <f t="shared" si="1614"/>
        <v>1883150</v>
      </c>
    </row>
    <row r="1564" spans="1:11" x14ac:dyDescent="0.25">
      <c r="A1564" s="1">
        <v>42102</v>
      </c>
      <c r="B1564">
        <v>16</v>
      </c>
      <c r="C1564">
        <v>995044</v>
      </c>
      <c r="D1564">
        <f t="shared" si="1595"/>
        <v>21</v>
      </c>
      <c r="E1564">
        <f t="shared" si="1596"/>
        <v>980207</v>
      </c>
      <c r="F1564">
        <f t="shared" si="1612"/>
        <v>22</v>
      </c>
      <c r="G1564">
        <f t="shared" si="1612"/>
        <v>882394</v>
      </c>
      <c r="H1564">
        <f t="shared" si="1613"/>
        <v>46</v>
      </c>
      <c r="I1564">
        <f t="shared" si="1613"/>
        <v>1143416</v>
      </c>
      <c r="J1564">
        <f t="shared" si="1614"/>
        <v>43</v>
      </c>
      <c r="K1564">
        <f t="shared" si="1614"/>
        <v>1563111</v>
      </c>
    </row>
    <row r="1565" spans="1:11" x14ac:dyDescent="0.25">
      <c r="A1565" s="1">
        <v>42103</v>
      </c>
      <c r="B1565">
        <v>11</v>
      </c>
      <c r="C1565">
        <v>1305307</v>
      </c>
      <c r="D1565">
        <f t="shared" si="1595"/>
        <v>16</v>
      </c>
      <c r="E1565">
        <f t="shared" si="1596"/>
        <v>995044</v>
      </c>
      <c r="F1565">
        <f t="shared" si="1612"/>
        <v>21</v>
      </c>
      <c r="G1565">
        <f t="shared" si="1612"/>
        <v>980207</v>
      </c>
      <c r="H1565">
        <f t="shared" si="1613"/>
        <v>22</v>
      </c>
      <c r="I1565">
        <f t="shared" si="1613"/>
        <v>882394</v>
      </c>
      <c r="J1565">
        <f t="shared" si="1614"/>
        <v>46</v>
      </c>
      <c r="K1565">
        <f t="shared" si="1614"/>
        <v>1143416</v>
      </c>
    </row>
    <row r="1566" spans="1:11" x14ac:dyDescent="0.25">
      <c r="A1566" s="1">
        <v>42104</v>
      </c>
      <c r="B1566">
        <v>9</v>
      </c>
      <c r="C1566">
        <v>1641349</v>
      </c>
      <c r="D1566">
        <f t="shared" si="1595"/>
        <v>11</v>
      </c>
      <c r="E1566">
        <f t="shared" si="1596"/>
        <v>1305307</v>
      </c>
      <c r="F1566">
        <f t="shared" ref="F1566:G1568" si="1615">B1564</f>
        <v>16</v>
      </c>
      <c r="G1566">
        <f t="shared" si="1615"/>
        <v>995044</v>
      </c>
      <c r="H1566">
        <f t="shared" ref="H1566:I1568" si="1616">B1563</f>
        <v>21</v>
      </c>
      <c r="I1566">
        <f t="shared" si="1616"/>
        <v>980207</v>
      </c>
      <c r="J1566">
        <f t="shared" ref="J1566:K1568" si="1617">B1562</f>
        <v>22</v>
      </c>
      <c r="K1566">
        <f t="shared" si="1617"/>
        <v>882394</v>
      </c>
    </row>
    <row r="1567" spans="1:11" x14ac:dyDescent="0.25">
      <c r="A1567" s="1">
        <v>42105</v>
      </c>
      <c r="B1567">
        <v>14</v>
      </c>
      <c r="C1567">
        <v>1619493</v>
      </c>
      <c r="D1567">
        <f t="shared" si="1595"/>
        <v>9</v>
      </c>
      <c r="E1567">
        <f t="shared" si="1596"/>
        <v>1641349</v>
      </c>
      <c r="F1567">
        <f t="shared" si="1615"/>
        <v>11</v>
      </c>
      <c r="G1567">
        <f t="shared" si="1615"/>
        <v>1305307</v>
      </c>
      <c r="H1567">
        <f t="shared" si="1616"/>
        <v>16</v>
      </c>
      <c r="I1567">
        <f t="shared" si="1616"/>
        <v>995044</v>
      </c>
      <c r="J1567">
        <f t="shared" si="1617"/>
        <v>21</v>
      </c>
      <c r="K1567">
        <f t="shared" si="1617"/>
        <v>980207</v>
      </c>
    </row>
    <row r="1568" spans="1:11" x14ac:dyDescent="0.25">
      <c r="A1568" s="1">
        <v>42106</v>
      </c>
      <c r="B1568">
        <v>18</v>
      </c>
      <c r="C1568">
        <v>1593841</v>
      </c>
      <c r="D1568">
        <f t="shared" si="1595"/>
        <v>14</v>
      </c>
      <c r="E1568">
        <f t="shared" si="1596"/>
        <v>1619493</v>
      </c>
      <c r="F1568">
        <f t="shared" si="1615"/>
        <v>9</v>
      </c>
      <c r="G1568">
        <f t="shared" si="1615"/>
        <v>1641349</v>
      </c>
      <c r="H1568">
        <f t="shared" si="1616"/>
        <v>11</v>
      </c>
      <c r="I1568">
        <f t="shared" si="1616"/>
        <v>1305307</v>
      </c>
      <c r="J1568">
        <f t="shared" si="1617"/>
        <v>16</v>
      </c>
      <c r="K1568">
        <f t="shared" si="1617"/>
        <v>995044</v>
      </c>
    </row>
    <row r="1569" spans="1:11" x14ac:dyDescent="0.25">
      <c r="A1569" s="1">
        <v>42107</v>
      </c>
      <c r="B1569">
        <v>25</v>
      </c>
      <c r="C1569">
        <v>1684784</v>
      </c>
      <c r="D1569">
        <f t="shared" si="1595"/>
        <v>18</v>
      </c>
      <c r="E1569">
        <f t="shared" si="1596"/>
        <v>1593841</v>
      </c>
      <c r="F1569">
        <f t="shared" ref="F1569:G1571" si="1618">B1567</f>
        <v>14</v>
      </c>
      <c r="G1569">
        <f t="shared" si="1618"/>
        <v>1619493</v>
      </c>
      <c r="H1569">
        <f t="shared" ref="H1569:I1571" si="1619">B1566</f>
        <v>9</v>
      </c>
      <c r="I1569">
        <f t="shared" si="1619"/>
        <v>1641349</v>
      </c>
      <c r="J1569">
        <f t="shared" ref="J1569:K1571" si="1620">B1565</f>
        <v>11</v>
      </c>
      <c r="K1569">
        <f t="shared" si="1620"/>
        <v>1305307</v>
      </c>
    </row>
    <row r="1570" spans="1:11" x14ac:dyDescent="0.25">
      <c r="A1570" s="1">
        <v>42108</v>
      </c>
      <c r="B1570">
        <v>32</v>
      </c>
      <c r="C1570">
        <v>1755966</v>
      </c>
      <c r="D1570">
        <f t="shared" si="1595"/>
        <v>25</v>
      </c>
      <c r="E1570">
        <f t="shared" si="1596"/>
        <v>1684784</v>
      </c>
      <c r="F1570">
        <f t="shared" si="1618"/>
        <v>18</v>
      </c>
      <c r="G1570">
        <f t="shared" si="1618"/>
        <v>1593841</v>
      </c>
      <c r="H1570">
        <f t="shared" si="1619"/>
        <v>14</v>
      </c>
      <c r="I1570">
        <f t="shared" si="1619"/>
        <v>1619493</v>
      </c>
      <c r="J1570">
        <f t="shared" si="1620"/>
        <v>9</v>
      </c>
      <c r="K1570">
        <f t="shared" si="1620"/>
        <v>1641349</v>
      </c>
    </row>
    <row r="1571" spans="1:11" x14ac:dyDescent="0.25">
      <c r="A1571" s="1">
        <v>42109</v>
      </c>
      <c r="B1571">
        <v>36</v>
      </c>
      <c r="C1571">
        <v>1301267</v>
      </c>
      <c r="D1571">
        <f t="shared" si="1595"/>
        <v>32</v>
      </c>
      <c r="E1571">
        <f t="shared" si="1596"/>
        <v>1755966</v>
      </c>
      <c r="F1571">
        <f t="shared" si="1618"/>
        <v>25</v>
      </c>
      <c r="G1571">
        <f t="shared" si="1618"/>
        <v>1684784</v>
      </c>
      <c r="H1571">
        <f t="shared" si="1619"/>
        <v>18</v>
      </c>
      <c r="I1571">
        <f t="shared" si="1619"/>
        <v>1593841</v>
      </c>
      <c r="J1571">
        <f t="shared" si="1620"/>
        <v>14</v>
      </c>
      <c r="K1571">
        <f t="shared" si="1620"/>
        <v>1619493</v>
      </c>
    </row>
    <row r="1572" spans="1:11" x14ac:dyDescent="0.25">
      <c r="A1572" s="1">
        <v>42110</v>
      </c>
      <c r="B1572">
        <v>43</v>
      </c>
      <c r="C1572">
        <v>1327281</v>
      </c>
      <c r="D1572">
        <f t="shared" si="1595"/>
        <v>36</v>
      </c>
      <c r="E1572">
        <f t="shared" si="1596"/>
        <v>1301267</v>
      </c>
      <c r="F1572">
        <f t="shared" ref="F1572:G1574" si="1621">B1570</f>
        <v>32</v>
      </c>
      <c r="G1572">
        <f t="shared" si="1621"/>
        <v>1755966</v>
      </c>
      <c r="H1572">
        <f t="shared" ref="H1572:I1574" si="1622">B1569</f>
        <v>25</v>
      </c>
      <c r="I1572">
        <f t="shared" si="1622"/>
        <v>1684784</v>
      </c>
      <c r="J1572">
        <f t="shared" ref="J1572:K1574" si="1623">B1568</f>
        <v>18</v>
      </c>
      <c r="K1572">
        <f t="shared" si="1623"/>
        <v>1593841</v>
      </c>
    </row>
    <row r="1573" spans="1:11" x14ac:dyDescent="0.25">
      <c r="A1573" s="1">
        <v>42111</v>
      </c>
      <c r="B1573">
        <v>37</v>
      </c>
      <c r="C1573">
        <v>1139579</v>
      </c>
      <c r="D1573">
        <f t="shared" si="1595"/>
        <v>43</v>
      </c>
      <c r="E1573">
        <f t="shared" si="1596"/>
        <v>1327281</v>
      </c>
      <c r="F1573">
        <f t="shared" si="1621"/>
        <v>36</v>
      </c>
      <c r="G1573">
        <f t="shared" si="1621"/>
        <v>1301267</v>
      </c>
      <c r="H1573">
        <f t="shared" si="1622"/>
        <v>32</v>
      </c>
      <c r="I1573">
        <f t="shared" si="1622"/>
        <v>1755966</v>
      </c>
      <c r="J1573">
        <f t="shared" si="1623"/>
        <v>25</v>
      </c>
      <c r="K1573">
        <f t="shared" si="1623"/>
        <v>1684784</v>
      </c>
    </row>
    <row r="1574" spans="1:11" x14ac:dyDescent="0.25">
      <c r="A1574" s="1">
        <v>42112</v>
      </c>
      <c r="B1574">
        <v>26</v>
      </c>
      <c r="C1574">
        <v>885552</v>
      </c>
      <c r="D1574">
        <f t="shared" si="1595"/>
        <v>37</v>
      </c>
      <c r="E1574">
        <f t="shared" si="1596"/>
        <v>1139579</v>
      </c>
      <c r="F1574">
        <f t="shared" si="1621"/>
        <v>43</v>
      </c>
      <c r="G1574">
        <f t="shared" si="1621"/>
        <v>1327281</v>
      </c>
      <c r="H1574">
        <f t="shared" si="1622"/>
        <v>36</v>
      </c>
      <c r="I1574">
        <f t="shared" si="1622"/>
        <v>1301267</v>
      </c>
      <c r="J1574">
        <f t="shared" si="1623"/>
        <v>32</v>
      </c>
      <c r="K1574">
        <f t="shared" si="1623"/>
        <v>1755966</v>
      </c>
    </row>
    <row r="1575" spans="1:11" x14ac:dyDescent="0.25">
      <c r="A1575" s="1">
        <v>42113</v>
      </c>
      <c r="B1575">
        <v>25</v>
      </c>
      <c r="C1575">
        <v>852904</v>
      </c>
      <c r="D1575">
        <f t="shared" si="1595"/>
        <v>26</v>
      </c>
      <c r="E1575">
        <f t="shared" si="1596"/>
        <v>885552</v>
      </c>
      <c r="F1575">
        <f t="shared" ref="F1575:G1577" si="1624">B1573</f>
        <v>37</v>
      </c>
      <c r="G1575">
        <f t="shared" si="1624"/>
        <v>1139579</v>
      </c>
      <c r="H1575">
        <f t="shared" ref="H1575:I1577" si="1625">B1572</f>
        <v>43</v>
      </c>
      <c r="I1575">
        <f t="shared" si="1625"/>
        <v>1327281</v>
      </c>
      <c r="J1575">
        <f t="shared" ref="J1575:K1577" si="1626">B1571</f>
        <v>36</v>
      </c>
      <c r="K1575">
        <f t="shared" si="1626"/>
        <v>1301267</v>
      </c>
    </row>
    <row r="1576" spans="1:11" x14ac:dyDescent="0.25">
      <c r="A1576" s="1">
        <v>42114</v>
      </c>
      <c r="B1576">
        <v>24</v>
      </c>
      <c r="C1576">
        <v>924598</v>
      </c>
      <c r="D1576">
        <f t="shared" si="1595"/>
        <v>25</v>
      </c>
      <c r="E1576">
        <f t="shared" si="1596"/>
        <v>852904</v>
      </c>
      <c r="F1576">
        <f t="shared" si="1624"/>
        <v>26</v>
      </c>
      <c r="G1576">
        <f t="shared" si="1624"/>
        <v>885552</v>
      </c>
      <c r="H1576">
        <f t="shared" si="1625"/>
        <v>37</v>
      </c>
      <c r="I1576">
        <f t="shared" si="1625"/>
        <v>1139579</v>
      </c>
      <c r="J1576">
        <f t="shared" si="1626"/>
        <v>43</v>
      </c>
      <c r="K1576">
        <f t="shared" si="1626"/>
        <v>1327281</v>
      </c>
    </row>
    <row r="1577" spans="1:11" x14ac:dyDescent="0.25">
      <c r="A1577" s="1">
        <v>42115</v>
      </c>
      <c r="B1577">
        <v>21</v>
      </c>
      <c r="C1577">
        <v>1090228</v>
      </c>
      <c r="D1577">
        <f t="shared" si="1595"/>
        <v>24</v>
      </c>
      <c r="E1577">
        <f t="shared" si="1596"/>
        <v>924598</v>
      </c>
      <c r="F1577">
        <f t="shared" si="1624"/>
        <v>25</v>
      </c>
      <c r="G1577">
        <f t="shared" si="1624"/>
        <v>852904</v>
      </c>
      <c r="H1577">
        <f t="shared" si="1625"/>
        <v>26</v>
      </c>
      <c r="I1577">
        <f t="shared" si="1625"/>
        <v>885552</v>
      </c>
      <c r="J1577">
        <f t="shared" si="1626"/>
        <v>37</v>
      </c>
      <c r="K1577">
        <f t="shared" si="1626"/>
        <v>1139579</v>
      </c>
    </row>
    <row r="1578" spans="1:11" x14ac:dyDescent="0.25">
      <c r="A1578" s="1">
        <v>42116</v>
      </c>
      <c r="B1578">
        <v>23</v>
      </c>
      <c r="C1578">
        <v>1092966</v>
      </c>
      <c r="D1578">
        <f t="shared" si="1595"/>
        <v>21</v>
      </c>
      <c r="E1578">
        <f t="shared" si="1596"/>
        <v>1090228</v>
      </c>
      <c r="F1578">
        <f t="shared" ref="F1578:G1580" si="1627">B1576</f>
        <v>24</v>
      </c>
      <c r="G1578">
        <f t="shared" si="1627"/>
        <v>924598</v>
      </c>
      <c r="H1578">
        <f t="shared" ref="H1578:I1580" si="1628">B1575</f>
        <v>25</v>
      </c>
      <c r="I1578">
        <f t="shared" si="1628"/>
        <v>852904</v>
      </c>
      <c r="J1578">
        <f t="shared" ref="J1578:K1580" si="1629">B1574</f>
        <v>26</v>
      </c>
      <c r="K1578">
        <f t="shared" si="1629"/>
        <v>885552</v>
      </c>
    </row>
    <row r="1579" spans="1:11" x14ac:dyDescent="0.25">
      <c r="A1579" s="1">
        <v>42117</v>
      </c>
      <c r="B1579">
        <v>26</v>
      </c>
      <c r="C1579">
        <v>1089686</v>
      </c>
      <c r="D1579">
        <f t="shared" si="1595"/>
        <v>23</v>
      </c>
      <c r="E1579">
        <f t="shared" si="1596"/>
        <v>1092966</v>
      </c>
      <c r="F1579">
        <f t="shared" si="1627"/>
        <v>21</v>
      </c>
      <c r="G1579">
        <f t="shared" si="1627"/>
        <v>1090228</v>
      </c>
      <c r="H1579">
        <f t="shared" si="1628"/>
        <v>24</v>
      </c>
      <c r="I1579">
        <f t="shared" si="1628"/>
        <v>924598</v>
      </c>
      <c r="J1579">
        <f t="shared" si="1629"/>
        <v>25</v>
      </c>
      <c r="K1579">
        <f t="shared" si="1629"/>
        <v>852904</v>
      </c>
    </row>
    <row r="1580" spans="1:11" x14ac:dyDescent="0.25">
      <c r="A1580" s="1">
        <v>42118</v>
      </c>
      <c r="B1580">
        <v>31</v>
      </c>
      <c r="C1580">
        <v>916945</v>
      </c>
      <c r="D1580">
        <f t="shared" si="1595"/>
        <v>26</v>
      </c>
      <c r="E1580">
        <f t="shared" si="1596"/>
        <v>1089686</v>
      </c>
      <c r="F1580">
        <f t="shared" si="1627"/>
        <v>23</v>
      </c>
      <c r="G1580">
        <f t="shared" si="1627"/>
        <v>1092966</v>
      </c>
      <c r="H1580">
        <f t="shared" si="1628"/>
        <v>21</v>
      </c>
      <c r="I1580">
        <f t="shared" si="1628"/>
        <v>1090228</v>
      </c>
      <c r="J1580">
        <f t="shared" si="1629"/>
        <v>24</v>
      </c>
      <c r="K1580">
        <f t="shared" si="1629"/>
        <v>924598</v>
      </c>
    </row>
    <row r="1581" spans="1:11" x14ac:dyDescent="0.25">
      <c r="A1581" s="1">
        <v>42119</v>
      </c>
      <c r="B1581">
        <v>30</v>
      </c>
      <c r="C1581">
        <v>912988</v>
      </c>
      <c r="D1581">
        <f t="shared" si="1595"/>
        <v>31</v>
      </c>
      <c r="E1581">
        <f t="shared" si="1596"/>
        <v>916945</v>
      </c>
      <c r="F1581">
        <f t="shared" ref="F1581:G1583" si="1630">B1579</f>
        <v>26</v>
      </c>
      <c r="G1581">
        <f t="shared" si="1630"/>
        <v>1089686</v>
      </c>
      <c r="H1581">
        <f t="shared" ref="H1581:I1583" si="1631">B1578</f>
        <v>23</v>
      </c>
      <c r="I1581">
        <f t="shared" si="1631"/>
        <v>1092966</v>
      </c>
      <c r="J1581">
        <f t="shared" ref="J1581:K1583" si="1632">B1577</f>
        <v>21</v>
      </c>
      <c r="K1581">
        <f t="shared" si="1632"/>
        <v>1090228</v>
      </c>
    </row>
    <row r="1582" spans="1:11" x14ac:dyDescent="0.25">
      <c r="A1582" s="1">
        <v>42120</v>
      </c>
      <c r="B1582">
        <v>29</v>
      </c>
      <c r="C1582">
        <v>1036254</v>
      </c>
      <c r="D1582">
        <f t="shared" si="1595"/>
        <v>30</v>
      </c>
      <c r="E1582">
        <f t="shared" si="1596"/>
        <v>912988</v>
      </c>
      <c r="F1582">
        <f t="shared" si="1630"/>
        <v>31</v>
      </c>
      <c r="G1582">
        <f t="shared" si="1630"/>
        <v>916945</v>
      </c>
      <c r="H1582">
        <f t="shared" si="1631"/>
        <v>26</v>
      </c>
      <c r="I1582">
        <f t="shared" si="1631"/>
        <v>1089686</v>
      </c>
      <c r="J1582">
        <f t="shared" si="1632"/>
        <v>23</v>
      </c>
      <c r="K1582">
        <f t="shared" si="1632"/>
        <v>1092966</v>
      </c>
    </row>
    <row r="1583" spans="1:11" x14ac:dyDescent="0.25">
      <c r="A1583" s="1">
        <v>42121</v>
      </c>
      <c r="B1583">
        <v>32</v>
      </c>
      <c r="C1583">
        <v>1265738</v>
      </c>
      <c r="D1583">
        <f t="shared" si="1595"/>
        <v>29</v>
      </c>
      <c r="E1583">
        <f t="shared" si="1596"/>
        <v>1036254</v>
      </c>
      <c r="F1583">
        <f t="shared" si="1630"/>
        <v>30</v>
      </c>
      <c r="G1583">
        <f t="shared" si="1630"/>
        <v>912988</v>
      </c>
      <c r="H1583">
        <f t="shared" si="1631"/>
        <v>31</v>
      </c>
      <c r="I1583">
        <f t="shared" si="1631"/>
        <v>916945</v>
      </c>
      <c r="J1583">
        <f t="shared" si="1632"/>
        <v>26</v>
      </c>
      <c r="K1583">
        <f t="shared" si="1632"/>
        <v>1089686</v>
      </c>
    </row>
    <row r="1584" spans="1:11" x14ac:dyDescent="0.25">
      <c r="A1584" s="1">
        <v>42122</v>
      </c>
      <c r="B1584">
        <v>35</v>
      </c>
      <c r="C1584">
        <v>1695005</v>
      </c>
      <c r="D1584">
        <f t="shared" si="1595"/>
        <v>32</v>
      </c>
      <c r="E1584">
        <f t="shared" si="1596"/>
        <v>1265738</v>
      </c>
      <c r="F1584">
        <f t="shared" ref="F1584:G1586" si="1633">B1582</f>
        <v>29</v>
      </c>
      <c r="G1584">
        <f t="shared" si="1633"/>
        <v>1036254</v>
      </c>
      <c r="H1584">
        <f t="shared" ref="H1584:I1586" si="1634">B1581</f>
        <v>30</v>
      </c>
      <c r="I1584">
        <f t="shared" si="1634"/>
        <v>912988</v>
      </c>
      <c r="J1584">
        <f t="shared" ref="J1584:K1586" si="1635">B1580</f>
        <v>31</v>
      </c>
      <c r="K1584">
        <f t="shared" si="1635"/>
        <v>916945</v>
      </c>
    </row>
    <row r="1585" spans="1:11" x14ac:dyDescent="0.25">
      <c r="A1585" s="1">
        <v>42123</v>
      </c>
      <c r="B1585">
        <v>41</v>
      </c>
      <c r="C1585">
        <v>1827071</v>
      </c>
      <c r="D1585">
        <f t="shared" si="1595"/>
        <v>35</v>
      </c>
      <c r="E1585">
        <f t="shared" si="1596"/>
        <v>1695005</v>
      </c>
      <c r="F1585">
        <f t="shared" si="1633"/>
        <v>32</v>
      </c>
      <c r="G1585">
        <f t="shared" si="1633"/>
        <v>1265738</v>
      </c>
      <c r="H1585">
        <f t="shared" si="1634"/>
        <v>29</v>
      </c>
      <c r="I1585">
        <f t="shared" si="1634"/>
        <v>1036254</v>
      </c>
      <c r="J1585">
        <f t="shared" si="1635"/>
        <v>30</v>
      </c>
      <c r="K1585">
        <f t="shared" si="1635"/>
        <v>912988</v>
      </c>
    </row>
    <row r="1586" spans="1:11" x14ac:dyDescent="0.25">
      <c r="A1586" s="1">
        <v>42124</v>
      </c>
      <c r="B1586">
        <v>51</v>
      </c>
      <c r="C1586">
        <v>1528215</v>
      </c>
      <c r="D1586">
        <f t="shared" si="1595"/>
        <v>41</v>
      </c>
      <c r="E1586">
        <f t="shared" si="1596"/>
        <v>1827071</v>
      </c>
      <c r="F1586">
        <f t="shared" si="1633"/>
        <v>35</v>
      </c>
      <c r="G1586">
        <f t="shared" si="1633"/>
        <v>1695005</v>
      </c>
      <c r="H1586">
        <f t="shared" si="1634"/>
        <v>32</v>
      </c>
      <c r="I1586">
        <f t="shared" si="1634"/>
        <v>1265738</v>
      </c>
      <c r="J1586">
        <f t="shared" si="1635"/>
        <v>29</v>
      </c>
      <c r="K1586">
        <f t="shared" si="1635"/>
        <v>1036254</v>
      </c>
    </row>
    <row r="1587" spans="1:11" x14ac:dyDescent="0.25">
      <c r="A1587" s="1">
        <v>42125</v>
      </c>
      <c r="B1587">
        <v>45</v>
      </c>
      <c r="C1587">
        <v>1428887</v>
      </c>
      <c r="D1587">
        <f t="shared" si="1595"/>
        <v>51</v>
      </c>
      <c r="E1587">
        <f t="shared" si="1596"/>
        <v>1528215</v>
      </c>
      <c r="F1587">
        <f t="shared" ref="F1587:G1589" si="1636">B1585</f>
        <v>41</v>
      </c>
      <c r="G1587">
        <f t="shared" si="1636"/>
        <v>1827071</v>
      </c>
      <c r="H1587">
        <f t="shared" ref="H1587:I1589" si="1637">B1584</f>
        <v>35</v>
      </c>
      <c r="I1587">
        <f t="shared" si="1637"/>
        <v>1695005</v>
      </c>
      <c r="J1587">
        <f t="shared" ref="J1587:K1589" si="1638">B1583</f>
        <v>32</v>
      </c>
      <c r="K1587">
        <f t="shared" si="1638"/>
        <v>1265738</v>
      </c>
    </row>
    <row r="1588" spans="1:11" x14ac:dyDescent="0.25">
      <c r="A1588" s="1">
        <v>42126</v>
      </c>
      <c r="B1588">
        <v>54</v>
      </c>
      <c r="C1588">
        <v>1373507</v>
      </c>
      <c r="D1588">
        <f t="shared" si="1595"/>
        <v>45</v>
      </c>
      <c r="E1588">
        <f t="shared" si="1596"/>
        <v>1428887</v>
      </c>
      <c r="F1588">
        <f t="shared" si="1636"/>
        <v>51</v>
      </c>
      <c r="G1588">
        <f t="shared" si="1636"/>
        <v>1528215</v>
      </c>
      <c r="H1588">
        <f t="shared" si="1637"/>
        <v>41</v>
      </c>
      <c r="I1588">
        <f t="shared" si="1637"/>
        <v>1827071</v>
      </c>
      <c r="J1588">
        <f t="shared" si="1638"/>
        <v>35</v>
      </c>
      <c r="K1588">
        <f t="shared" si="1638"/>
        <v>1695005</v>
      </c>
    </row>
    <row r="1589" spans="1:11" x14ac:dyDescent="0.25">
      <c r="A1589" s="1">
        <v>42127</v>
      </c>
      <c r="B1589">
        <v>39</v>
      </c>
      <c r="C1589">
        <v>1144748</v>
      </c>
      <c r="D1589">
        <f t="shared" si="1595"/>
        <v>54</v>
      </c>
      <c r="E1589">
        <f t="shared" si="1596"/>
        <v>1373507</v>
      </c>
      <c r="F1589">
        <f t="shared" si="1636"/>
        <v>45</v>
      </c>
      <c r="G1589">
        <f t="shared" si="1636"/>
        <v>1428887</v>
      </c>
      <c r="H1589">
        <f t="shared" si="1637"/>
        <v>51</v>
      </c>
      <c r="I1589">
        <f t="shared" si="1637"/>
        <v>1528215</v>
      </c>
      <c r="J1589">
        <f t="shared" si="1638"/>
        <v>41</v>
      </c>
      <c r="K1589">
        <f t="shared" si="1638"/>
        <v>1827071</v>
      </c>
    </row>
    <row r="1590" spans="1:11" x14ac:dyDescent="0.25">
      <c r="A1590" s="1">
        <v>42128</v>
      </c>
      <c r="B1590">
        <v>23</v>
      </c>
      <c r="C1590">
        <v>1055401</v>
      </c>
      <c r="D1590">
        <f t="shared" si="1595"/>
        <v>39</v>
      </c>
      <c r="E1590">
        <f t="shared" si="1596"/>
        <v>1144748</v>
      </c>
      <c r="F1590">
        <f t="shared" ref="F1590:G1592" si="1639">B1588</f>
        <v>54</v>
      </c>
      <c r="G1590">
        <f t="shared" si="1639"/>
        <v>1373507</v>
      </c>
      <c r="H1590">
        <f t="shared" ref="H1590:I1592" si="1640">B1587</f>
        <v>45</v>
      </c>
      <c r="I1590">
        <f t="shared" si="1640"/>
        <v>1428887</v>
      </c>
      <c r="J1590">
        <f t="shared" ref="J1590:K1592" si="1641">B1586</f>
        <v>51</v>
      </c>
      <c r="K1590">
        <f t="shared" si="1641"/>
        <v>1528215</v>
      </c>
    </row>
    <row r="1591" spans="1:11" x14ac:dyDescent="0.25">
      <c r="A1591" s="1">
        <v>42129</v>
      </c>
      <c r="B1591">
        <v>24</v>
      </c>
      <c r="C1591">
        <v>1298643</v>
      </c>
      <c r="D1591">
        <f t="shared" si="1595"/>
        <v>23</v>
      </c>
      <c r="E1591">
        <f t="shared" si="1596"/>
        <v>1055401</v>
      </c>
      <c r="F1591">
        <f t="shared" si="1639"/>
        <v>39</v>
      </c>
      <c r="G1591">
        <f t="shared" si="1639"/>
        <v>1144748</v>
      </c>
      <c r="H1591">
        <f t="shared" si="1640"/>
        <v>54</v>
      </c>
      <c r="I1591">
        <f t="shared" si="1640"/>
        <v>1373507</v>
      </c>
      <c r="J1591">
        <f t="shared" si="1641"/>
        <v>45</v>
      </c>
      <c r="K1591">
        <f t="shared" si="1641"/>
        <v>1428887</v>
      </c>
    </row>
    <row r="1592" spans="1:11" x14ac:dyDescent="0.25">
      <c r="A1592" s="1">
        <v>42130</v>
      </c>
      <c r="B1592">
        <v>23</v>
      </c>
      <c r="C1592">
        <v>1659054</v>
      </c>
      <c r="D1592">
        <f t="shared" si="1595"/>
        <v>24</v>
      </c>
      <c r="E1592">
        <f t="shared" si="1596"/>
        <v>1298643</v>
      </c>
      <c r="F1592">
        <f t="shared" si="1639"/>
        <v>23</v>
      </c>
      <c r="G1592">
        <f t="shared" si="1639"/>
        <v>1055401</v>
      </c>
      <c r="H1592">
        <f t="shared" si="1640"/>
        <v>39</v>
      </c>
      <c r="I1592">
        <f t="shared" si="1640"/>
        <v>1144748</v>
      </c>
      <c r="J1592">
        <f t="shared" si="1641"/>
        <v>54</v>
      </c>
      <c r="K1592">
        <f t="shared" si="1641"/>
        <v>1373507</v>
      </c>
    </row>
    <row r="1593" spans="1:11" x14ac:dyDescent="0.25">
      <c r="A1593" s="1">
        <v>42131</v>
      </c>
      <c r="B1593">
        <v>23</v>
      </c>
      <c r="C1593">
        <v>1689519</v>
      </c>
      <c r="D1593">
        <f t="shared" si="1595"/>
        <v>23</v>
      </c>
      <c r="E1593">
        <f t="shared" si="1596"/>
        <v>1659054</v>
      </c>
      <c r="F1593">
        <f t="shared" ref="F1593:G1595" si="1642">B1591</f>
        <v>24</v>
      </c>
      <c r="G1593">
        <f t="shared" si="1642"/>
        <v>1298643</v>
      </c>
      <c r="H1593">
        <f t="shared" ref="H1593:I1595" si="1643">B1590</f>
        <v>23</v>
      </c>
      <c r="I1593">
        <f t="shared" si="1643"/>
        <v>1055401</v>
      </c>
      <c r="J1593">
        <f t="shared" ref="J1593:K1595" si="1644">B1589</f>
        <v>39</v>
      </c>
      <c r="K1593">
        <f t="shared" si="1644"/>
        <v>1144748</v>
      </c>
    </row>
    <row r="1594" spans="1:11" x14ac:dyDescent="0.25">
      <c r="A1594" s="1">
        <v>42132</v>
      </c>
      <c r="B1594">
        <v>23</v>
      </c>
      <c r="C1594">
        <v>1593595</v>
      </c>
      <c r="D1594">
        <f t="shared" si="1595"/>
        <v>23</v>
      </c>
      <c r="E1594">
        <f t="shared" si="1596"/>
        <v>1689519</v>
      </c>
      <c r="F1594">
        <f t="shared" si="1642"/>
        <v>23</v>
      </c>
      <c r="G1594">
        <f t="shared" si="1642"/>
        <v>1659054</v>
      </c>
      <c r="H1594">
        <f t="shared" si="1643"/>
        <v>24</v>
      </c>
      <c r="I1594">
        <f t="shared" si="1643"/>
        <v>1298643</v>
      </c>
      <c r="J1594">
        <f t="shared" si="1644"/>
        <v>23</v>
      </c>
      <c r="K1594">
        <f t="shared" si="1644"/>
        <v>1055401</v>
      </c>
    </row>
    <row r="1595" spans="1:11" x14ac:dyDescent="0.25">
      <c r="A1595" s="1">
        <v>42133</v>
      </c>
      <c r="B1595">
        <v>19</v>
      </c>
      <c r="C1595">
        <v>1472518</v>
      </c>
      <c r="D1595">
        <f t="shared" si="1595"/>
        <v>23</v>
      </c>
      <c r="E1595">
        <f t="shared" si="1596"/>
        <v>1593595</v>
      </c>
      <c r="F1595">
        <f t="shared" si="1642"/>
        <v>23</v>
      </c>
      <c r="G1595">
        <f t="shared" si="1642"/>
        <v>1689519</v>
      </c>
      <c r="H1595">
        <f t="shared" si="1643"/>
        <v>23</v>
      </c>
      <c r="I1595">
        <f t="shared" si="1643"/>
        <v>1659054</v>
      </c>
      <c r="J1595">
        <f t="shared" si="1644"/>
        <v>24</v>
      </c>
      <c r="K1595">
        <f t="shared" si="1644"/>
        <v>1298643</v>
      </c>
    </row>
    <row r="1596" spans="1:11" x14ac:dyDescent="0.25">
      <c r="A1596" s="1">
        <v>42134</v>
      </c>
      <c r="B1596">
        <v>23</v>
      </c>
      <c r="C1596">
        <v>1501098</v>
      </c>
      <c r="D1596">
        <f t="shared" si="1595"/>
        <v>19</v>
      </c>
      <c r="E1596">
        <f t="shared" si="1596"/>
        <v>1472518</v>
      </c>
      <c r="F1596">
        <f t="shared" ref="F1596:G1598" si="1645">B1594</f>
        <v>23</v>
      </c>
      <c r="G1596">
        <f t="shared" si="1645"/>
        <v>1593595</v>
      </c>
      <c r="H1596">
        <f t="shared" ref="H1596:I1598" si="1646">B1593</f>
        <v>23</v>
      </c>
      <c r="I1596">
        <f t="shared" si="1646"/>
        <v>1689519</v>
      </c>
      <c r="J1596">
        <f t="shared" ref="J1596:K1598" si="1647">B1592</f>
        <v>23</v>
      </c>
      <c r="K1596">
        <f t="shared" si="1647"/>
        <v>1659054</v>
      </c>
    </row>
    <row r="1597" spans="1:11" x14ac:dyDescent="0.25">
      <c r="A1597" s="1">
        <v>42135</v>
      </c>
      <c r="B1597">
        <v>28</v>
      </c>
      <c r="C1597">
        <v>1500011</v>
      </c>
      <c r="D1597">
        <f t="shared" si="1595"/>
        <v>23</v>
      </c>
      <c r="E1597">
        <f t="shared" si="1596"/>
        <v>1501098</v>
      </c>
      <c r="F1597">
        <f t="shared" si="1645"/>
        <v>19</v>
      </c>
      <c r="G1597">
        <f t="shared" si="1645"/>
        <v>1472518</v>
      </c>
      <c r="H1597">
        <f t="shared" si="1646"/>
        <v>23</v>
      </c>
      <c r="I1597">
        <f t="shared" si="1646"/>
        <v>1593595</v>
      </c>
      <c r="J1597">
        <f t="shared" si="1647"/>
        <v>23</v>
      </c>
      <c r="K1597">
        <f t="shared" si="1647"/>
        <v>1689519</v>
      </c>
    </row>
    <row r="1598" spans="1:11" x14ac:dyDescent="0.25">
      <c r="A1598" s="1">
        <v>42136</v>
      </c>
      <c r="B1598">
        <v>28</v>
      </c>
      <c r="C1598">
        <v>1441737</v>
      </c>
      <c r="D1598">
        <f t="shared" si="1595"/>
        <v>28</v>
      </c>
      <c r="E1598">
        <f t="shared" si="1596"/>
        <v>1500011</v>
      </c>
      <c r="F1598">
        <f t="shared" si="1645"/>
        <v>23</v>
      </c>
      <c r="G1598">
        <f t="shared" si="1645"/>
        <v>1501098</v>
      </c>
      <c r="H1598">
        <f t="shared" si="1646"/>
        <v>19</v>
      </c>
      <c r="I1598">
        <f t="shared" si="1646"/>
        <v>1472518</v>
      </c>
      <c r="J1598">
        <f t="shared" si="1647"/>
        <v>23</v>
      </c>
      <c r="K1598">
        <f t="shared" si="1647"/>
        <v>1593595</v>
      </c>
    </row>
    <row r="1599" spans="1:11" x14ac:dyDescent="0.25">
      <c r="A1599" s="1">
        <v>42137</v>
      </c>
      <c r="B1599">
        <v>24</v>
      </c>
      <c r="C1599">
        <v>1060863</v>
      </c>
      <c r="D1599">
        <f t="shared" si="1595"/>
        <v>28</v>
      </c>
      <c r="E1599">
        <f t="shared" si="1596"/>
        <v>1441737</v>
      </c>
      <c r="F1599">
        <f t="shared" ref="F1599:G1601" si="1648">B1597</f>
        <v>28</v>
      </c>
      <c r="G1599">
        <f t="shared" si="1648"/>
        <v>1500011</v>
      </c>
      <c r="H1599">
        <f t="shared" ref="H1599:I1601" si="1649">B1596</f>
        <v>23</v>
      </c>
      <c r="I1599">
        <f t="shared" si="1649"/>
        <v>1501098</v>
      </c>
      <c r="J1599">
        <f t="shared" ref="J1599:K1601" si="1650">B1595</f>
        <v>19</v>
      </c>
      <c r="K1599">
        <f t="shared" si="1650"/>
        <v>1472518</v>
      </c>
    </row>
    <row r="1600" spans="1:11" x14ac:dyDescent="0.25">
      <c r="A1600" s="1">
        <v>42138</v>
      </c>
      <c r="B1600">
        <v>27</v>
      </c>
      <c r="C1600">
        <v>899152</v>
      </c>
      <c r="D1600">
        <f t="shared" si="1595"/>
        <v>24</v>
      </c>
      <c r="E1600">
        <f t="shared" si="1596"/>
        <v>1060863</v>
      </c>
      <c r="F1600">
        <f t="shared" si="1648"/>
        <v>28</v>
      </c>
      <c r="G1600">
        <f t="shared" si="1648"/>
        <v>1441737</v>
      </c>
      <c r="H1600">
        <f t="shared" si="1649"/>
        <v>28</v>
      </c>
      <c r="I1600">
        <f t="shared" si="1649"/>
        <v>1500011</v>
      </c>
      <c r="J1600">
        <f t="shared" si="1650"/>
        <v>23</v>
      </c>
      <c r="K1600">
        <f t="shared" si="1650"/>
        <v>1501098</v>
      </c>
    </row>
    <row r="1601" spans="1:11" x14ac:dyDescent="0.25">
      <c r="A1601" s="1">
        <v>42139</v>
      </c>
      <c r="B1601">
        <v>30</v>
      </c>
      <c r="C1601">
        <v>816721</v>
      </c>
      <c r="D1601">
        <f t="shared" si="1595"/>
        <v>27</v>
      </c>
      <c r="E1601">
        <f t="shared" si="1596"/>
        <v>899152</v>
      </c>
      <c r="F1601">
        <f t="shared" si="1648"/>
        <v>24</v>
      </c>
      <c r="G1601">
        <f t="shared" si="1648"/>
        <v>1060863</v>
      </c>
      <c r="H1601">
        <f t="shared" si="1649"/>
        <v>28</v>
      </c>
      <c r="I1601">
        <f t="shared" si="1649"/>
        <v>1441737</v>
      </c>
      <c r="J1601">
        <f t="shared" si="1650"/>
        <v>28</v>
      </c>
      <c r="K1601">
        <f t="shared" si="1650"/>
        <v>1500011</v>
      </c>
    </row>
    <row r="1602" spans="1:11" x14ac:dyDescent="0.25">
      <c r="A1602" s="1">
        <v>42140</v>
      </c>
      <c r="B1602">
        <v>33</v>
      </c>
      <c r="C1602">
        <v>813487</v>
      </c>
      <c r="D1602">
        <f t="shared" si="1595"/>
        <v>30</v>
      </c>
      <c r="E1602">
        <f t="shared" si="1596"/>
        <v>816721</v>
      </c>
      <c r="F1602">
        <f t="shared" ref="F1602:G1604" si="1651">B1600</f>
        <v>27</v>
      </c>
      <c r="G1602">
        <f t="shared" si="1651"/>
        <v>899152</v>
      </c>
      <c r="H1602">
        <f t="shared" ref="H1602:I1604" si="1652">B1599</f>
        <v>24</v>
      </c>
      <c r="I1602">
        <f t="shared" si="1652"/>
        <v>1060863</v>
      </c>
      <c r="J1602">
        <f t="shared" ref="J1602:K1604" si="1653">B1598</f>
        <v>28</v>
      </c>
      <c r="K1602">
        <f t="shared" si="1653"/>
        <v>1441737</v>
      </c>
    </row>
    <row r="1603" spans="1:11" x14ac:dyDescent="0.25">
      <c r="A1603" s="1">
        <v>42141</v>
      </c>
      <c r="B1603">
        <v>29</v>
      </c>
      <c r="C1603">
        <v>905287</v>
      </c>
      <c r="D1603">
        <f t="shared" si="1595"/>
        <v>33</v>
      </c>
      <c r="E1603">
        <f t="shared" si="1596"/>
        <v>813487</v>
      </c>
      <c r="F1603">
        <f t="shared" si="1651"/>
        <v>30</v>
      </c>
      <c r="G1603">
        <f t="shared" si="1651"/>
        <v>816721</v>
      </c>
      <c r="H1603">
        <f t="shared" si="1652"/>
        <v>27</v>
      </c>
      <c r="I1603">
        <f t="shared" si="1652"/>
        <v>899152</v>
      </c>
      <c r="J1603">
        <f t="shared" si="1653"/>
        <v>24</v>
      </c>
      <c r="K1603">
        <f t="shared" si="1653"/>
        <v>1060863</v>
      </c>
    </row>
    <row r="1604" spans="1:11" x14ac:dyDescent="0.25">
      <c r="A1604" s="1">
        <v>42142</v>
      </c>
      <c r="B1604">
        <v>38</v>
      </c>
      <c r="C1604">
        <v>900132</v>
      </c>
      <c r="D1604">
        <f t="shared" si="1595"/>
        <v>29</v>
      </c>
      <c r="E1604">
        <f t="shared" si="1596"/>
        <v>905287</v>
      </c>
      <c r="F1604">
        <f t="shared" si="1651"/>
        <v>33</v>
      </c>
      <c r="G1604">
        <f t="shared" si="1651"/>
        <v>813487</v>
      </c>
      <c r="H1604">
        <f t="shared" si="1652"/>
        <v>30</v>
      </c>
      <c r="I1604">
        <f t="shared" si="1652"/>
        <v>816721</v>
      </c>
      <c r="J1604">
        <f t="shared" si="1653"/>
        <v>27</v>
      </c>
      <c r="K1604">
        <f t="shared" si="1653"/>
        <v>899152</v>
      </c>
    </row>
    <row r="1605" spans="1:11" x14ac:dyDescent="0.25">
      <c r="A1605" s="1">
        <v>42143</v>
      </c>
      <c r="B1605">
        <v>26</v>
      </c>
      <c r="C1605">
        <v>651410</v>
      </c>
      <c r="D1605">
        <f t="shared" si="1595"/>
        <v>38</v>
      </c>
      <c r="E1605">
        <f t="shared" si="1596"/>
        <v>900132</v>
      </c>
      <c r="F1605">
        <f t="shared" ref="F1605:G1607" si="1654">B1603</f>
        <v>29</v>
      </c>
      <c r="G1605">
        <f t="shared" si="1654"/>
        <v>905287</v>
      </c>
      <c r="H1605">
        <f t="shared" ref="H1605:I1607" si="1655">B1602</f>
        <v>33</v>
      </c>
      <c r="I1605">
        <f t="shared" si="1655"/>
        <v>813487</v>
      </c>
      <c r="J1605">
        <f t="shared" ref="J1605:K1607" si="1656">B1601</f>
        <v>30</v>
      </c>
      <c r="K1605">
        <f t="shared" si="1656"/>
        <v>816721</v>
      </c>
    </row>
    <row r="1606" spans="1:11" x14ac:dyDescent="0.25">
      <c r="A1606" s="1">
        <v>42144</v>
      </c>
      <c r="B1606">
        <v>18</v>
      </c>
      <c r="C1606">
        <v>799242</v>
      </c>
      <c r="D1606">
        <f t="shared" si="1595"/>
        <v>26</v>
      </c>
      <c r="E1606">
        <f t="shared" si="1596"/>
        <v>651410</v>
      </c>
      <c r="F1606">
        <f t="shared" si="1654"/>
        <v>38</v>
      </c>
      <c r="G1606">
        <f t="shared" si="1654"/>
        <v>900132</v>
      </c>
      <c r="H1606">
        <f t="shared" si="1655"/>
        <v>29</v>
      </c>
      <c r="I1606">
        <f t="shared" si="1655"/>
        <v>905287</v>
      </c>
      <c r="J1606">
        <f t="shared" si="1656"/>
        <v>33</v>
      </c>
      <c r="K1606">
        <f t="shared" si="1656"/>
        <v>813487</v>
      </c>
    </row>
    <row r="1607" spans="1:11" x14ac:dyDescent="0.25">
      <c r="A1607" s="1">
        <v>42145</v>
      </c>
      <c r="B1607">
        <v>19</v>
      </c>
      <c r="C1607">
        <v>986014</v>
      </c>
      <c r="D1607">
        <f t="shared" si="1595"/>
        <v>18</v>
      </c>
      <c r="E1607">
        <f t="shared" si="1596"/>
        <v>799242</v>
      </c>
      <c r="F1607">
        <f t="shared" si="1654"/>
        <v>26</v>
      </c>
      <c r="G1607">
        <f t="shared" si="1654"/>
        <v>651410</v>
      </c>
      <c r="H1607">
        <f t="shared" si="1655"/>
        <v>38</v>
      </c>
      <c r="I1607">
        <f t="shared" si="1655"/>
        <v>900132</v>
      </c>
      <c r="J1607">
        <f t="shared" si="1656"/>
        <v>29</v>
      </c>
      <c r="K1607">
        <f t="shared" si="1656"/>
        <v>905287</v>
      </c>
    </row>
    <row r="1608" spans="1:11" x14ac:dyDescent="0.25">
      <c r="A1608" s="1">
        <v>42146</v>
      </c>
      <c r="B1608">
        <v>32</v>
      </c>
      <c r="C1608">
        <v>1151267</v>
      </c>
      <c r="D1608">
        <f t="shared" si="1595"/>
        <v>19</v>
      </c>
      <c r="E1608">
        <f t="shared" si="1596"/>
        <v>986014</v>
      </c>
      <c r="F1608">
        <f t="shared" ref="F1608:G1610" si="1657">B1606</f>
        <v>18</v>
      </c>
      <c r="G1608">
        <f t="shared" si="1657"/>
        <v>799242</v>
      </c>
      <c r="H1608">
        <f t="shared" ref="H1608:I1610" si="1658">B1605</f>
        <v>26</v>
      </c>
      <c r="I1608">
        <f t="shared" si="1658"/>
        <v>651410</v>
      </c>
      <c r="J1608">
        <f t="shared" ref="J1608:K1610" si="1659">B1604</f>
        <v>38</v>
      </c>
      <c r="K1608">
        <f t="shared" si="1659"/>
        <v>900132</v>
      </c>
    </row>
    <row r="1609" spans="1:11" x14ac:dyDescent="0.25">
      <c r="A1609" s="1">
        <v>42147</v>
      </c>
      <c r="B1609">
        <v>38</v>
      </c>
      <c r="C1609">
        <v>1234305</v>
      </c>
      <c r="D1609">
        <f t="shared" si="1595"/>
        <v>32</v>
      </c>
      <c r="E1609">
        <f t="shared" si="1596"/>
        <v>1151267</v>
      </c>
      <c r="F1609">
        <f t="shared" si="1657"/>
        <v>19</v>
      </c>
      <c r="G1609">
        <f t="shared" si="1657"/>
        <v>986014</v>
      </c>
      <c r="H1609">
        <f t="shared" si="1658"/>
        <v>18</v>
      </c>
      <c r="I1609">
        <f t="shared" si="1658"/>
        <v>799242</v>
      </c>
      <c r="J1609">
        <f t="shared" si="1659"/>
        <v>26</v>
      </c>
      <c r="K1609">
        <f t="shared" si="1659"/>
        <v>651410</v>
      </c>
    </row>
    <row r="1610" spans="1:11" x14ac:dyDescent="0.25">
      <c r="A1610" s="1">
        <v>42148</v>
      </c>
      <c r="B1610">
        <v>37</v>
      </c>
      <c r="C1610">
        <v>1562415</v>
      </c>
      <c r="D1610">
        <f t="shared" ref="D1610:D1673" si="1660">B1609</f>
        <v>38</v>
      </c>
      <c r="E1610">
        <f t="shared" ref="E1610:E1673" si="1661">C1609</f>
        <v>1234305</v>
      </c>
      <c r="F1610">
        <f t="shared" si="1657"/>
        <v>32</v>
      </c>
      <c r="G1610">
        <f t="shared" si="1657"/>
        <v>1151267</v>
      </c>
      <c r="H1610">
        <f t="shared" si="1658"/>
        <v>19</v>
      </c>
      <c r="I1610">
        <f t="shared" si="1658"/>
        <v>986014</v>
      </c>
      <c r="J1610">
        <f t="shared" si="1659"/>
        <v>18</v>
      </c>
      <c r="K1610">
        <f t="shared" si="1659"/>
        <v>799242</v>
      </c>
    </row>
    <row r="1611" spans="1:11" x14ac:dyDescent="0.25">
      <c r="A1611" s="1">
        <v>42149</v>
      </c>
      <c r="B1611">
        <v>44</v>
      </c>
      <c r="C1611">
        <v>1956751</v>
      </c>
      <c r="D1611">
        <f t="shared" si="1660"/>
        <v>37</v>
      </c>
      <c r="E1611">
        <f t="shared" si="1661"/>
        <v>1562415</v>
      </c>
      <c r="F1611">
        <f t="shared" ref="F1611:G1613" si="1662">B1609</f>
        <v>38</v>
      </c>
      <c r="G1611">
        <f t="shared" si="1662"/>
        <v>1234305</v>
      </c>
      <c r="H1611">
        <f t="shared" ref="H1611:I1613" si="1663">B1608</f>
        <v>32</v>
      </c>
      <c r="I1611">
        <f t="shared" si="1663"/>
        <v>1151267</v>
      </c>
      <c r="J1611">
        <f t="shared" ref="J1611:K1613" si="1664">B1607</f>
        <v>19</v>
      </c>
      <c r="K1611">
        <f t="shared" si="1664"/>
        <v>986014</v>
      </c>
    </row>
    <row r="1612" spans="1:11" x14ac:dyDescent="0.25">
      <c r="A1612" s="1">
        <v>42150</v>
      </c>
      <c r="B1612">
        <v>47</v>
      </c>
      <c r="C1612">
        <v>1962524</v>
      </c>
      <c r="D1612">
        <f t="shared" si="1660"/>
        <v>44</v>
      </c>
      <c r="E1612">
        <f t="shared" si="1661"/>
        <v>1956751</v>
      </c>
      <c r="F1612">
        <f t="shared" si="1662"/>
        <v>37</v>
      </c>
      <c r="G1612">
        <f t="shared" si="1662"/>
        <v>1562415</v>
      </c>
      <c r="H1612">
        <f t="shared" si="1663"/>
        <v>38</v>
      </c>
      <c r="I1612">
        <f t="shared" si="1663"/>
        <v>1234305</v>
      </c>
      <c r="J1612">
        <f t="shared" si="1664"/>
        <v>32</v>
      </c>
      <c r="K1612">
        <f t="shared" si="1664"/>
        <v>1151267</v>
      </c>
    </row>
    <row r="1613" spans="1:11" x14ac:dyDescent="0.25">
      <c r="A1613" s="1">
        <v>42151</v>
      </c>
      <c r="B1613">
        <v>51</v>
      </c>
      <c r="C1613">
        <v>1853459</v>
      </c>
      <c r="D1613">
        <f t="shared" si="1660"/>
        <v>47</v>
      </c>
      <c r="E1613">
        <f t="shared" si="1661"/>
        <v>1962524</v>
      </c>
      <c r="F1613">
        <f t="shared" si="1662"/>
        <v>44</v>
      </c>
      <c r="G1613">
        <f t="shared" si="1662"/>
        <v>1956751</v>
      </c>
      <c r="H1613">
        <f t="shared" si="1663"/>
        <v>37</v>
      </c>
      <c r="I1613">
        <f t="shared" si="1663"/>
        <v>1562415</v>
      </c>
      <c r="J1613">
        <f t="shared" si="1664"/>
        <v>38</v>
      </c>
      <c r="K1613">
        <f t="shared" si="1664"/>
        <v>1234305</v>
      </c>
    </row>
    <row r="1614" spans="1:11" x14ac:dyDescent="0.25">
      <c r="A1614" s="1">
        <v>42152</v>
      </c>
      <c r="B1614">
        <v>61</v>
      </c>
      <c r="C1614">
        <v>1523195</v>
      </c>
      <c r="D1614">
        <f t="shared" si="1660"/>
        <v>51</v>
      </c>
      <c r="E1614">
        <f t="shared" si="1661"/>
        <v>1853459</v>
      </c>
      <c r="F1614">
        <f t="shared" ref="F1614:G1616" si="1665">B1612</f>
        <v>47</v>
      </c>
      <c r="G1614">
        <f t="shared" si="1665"/>
        <v>1962524</v>
      </c>
      <c r="H1614">
        <f t="shared" ref="H1614:I1616" si="1666">B1611</f>
        <v>44</v>
      </c>
      <c r="I1614">
        <f t="shared" si="1666"/>
        <v>1956751</v>
      </c>
      <c r="J1614">
        <f t="shared" ref="J1614:K1616" si="1667">B1610</f>
        <v>37</v>
      </c>
      <c r="K1614">
        <f t="shared" si="1667"/>
        <v>1562415</v>
      </c>
    </row>
    <row r="1615" spans="1:11" x14ac:dyDescent="0.25">
      <c r="A1615" s="1">
        <v>42153</v>
      </c>
      <c r="B1615">
        <v>55</v>
      </c>
      <c r="C1615">
        <v>1103697</v>
      </c>
      <c r="D1615">
        <f t="shared" si="1660"/>
        <v>61</v>
      </c>
      <c r="E1615">
        <f t="shared" si="1661"/>
        <v>1523195</v>
      </c>
      <c r="F1615">
        <f t="shared" si="1665"/>
        <v>51</v>
      </c>
      <c r="G1615">
        <f t="shared" si="1665"/>
        <v>1853459</v>
      </c>
      <c r="H1615">
        <f t="shared" si="1666"/>
        <v>47</v>
      </c>
      <c r="I1615">
        <f t="shared" si="1666"/>
        <v>1962524</v>
      </c>
      <c r="J1615">
        <f t="shared" si="1667"/>
        <v>44</v>
      </c>
      <c r="K1615">
        <f t="shared" si="1667"/>
        <v>1956751</v>
      </c>
    </row>
    <row r="1616" spans="1:11" x14ac:dyDescent="0.25">
      <c r="A1616" s="1">
        <v>42154</v>
      </c>
      <c r="B1616">
        <v>33</v>
      </c>
      <c r="C1616">
        <v>987937</v>
      </c>
      <c r="D1616">
        <f t="shared" si="1660"/>
        <v>55</v>
      </c>
      <c r="E1616">
        <f t="shared" si="1661"/>
        <v>1103697</v>
      </c>
      <c r="F1616">
        <f t="shared" si="1665"/>
        <v>61</v>
      </c>
      <c r="G1616">
        <f t="shared" si="1665"/>
        <v>1523195</v>
      </c>
      <c r="H1616">
        <f t="shared" si="1666"/>
        <v>51</v>
      </c>
      <c r="I1616">
        <f t="shared" si="1666"/>
        <v>1853459</v>
      </c>
      <c r="J1616">
        <f t="shared" si="1667"/>
        <v>47</v>
      </c>
      <c r="K1616">
        <f t="shared" si="1667"/>
        <v>1962524</v>
      </c>
    </row>
    <row r="1617" spans="1:11" x14ac:dyDescent="0.25">
      <c r="A1617" s="1">
        <v>42155</v>
      </c>
      <c r="B1617">
        <v>22</v>
      </c>
      <c r="C1617">
        <v>853483</v>
      </c>
      <c r="D1617">
        <f t="shared" si="1660"/>
        <v>33</v>
      </c>
      <c r="E1617">
        <f t="shared" si="1661"/>
        <v>987937</v>
      </c>
      <c r="F1617">
        <f t="shared" ref="F1617:G1619" si="1668">B1615</f>
        <v>55</v>
      </c>
      <c r="G1617">
        <f t="shared" si="1668"/>
        <v>1103697</v>
      </c>
      <c r="H1617">
        <f t="shared" ref="H1617:I1619" si="1669">B1614</f>
        <v>61</v>
      </c>
      <c r="I1617">
        <f t="shared" si="1669"/>
        <v>1523195</v>
      </c>
      <c r="J1617">
        <f t="shared" ref="J1617:K1619" si="1670">B1613</f>
        <v>51</v>
      </c>
      <c r="K1617">
        <f t="shared" si="1670"/>
        <v>1853459</v>
      </c>
    </row>
    <row r="1618" spans="1:11" x14ac:dyDescent="0.25">
      <c r="A1618" s="1">
        <v>42156</v>
      </c>
      <c r="B1618">
        <v>27</v>
      </c>
      <c r="C1618">
        <v>718484</v>
      </c>
      <c r="D1618">
        <f t="shared" si="1660"/>
        <v>22</v>
      </c>
      <c r="E1618">
        <f t="shared" si="1661"/>
        <v>853483</v>
      </c>
      <c r="F1618">
        <f t="shared" si="1668"/>
        <v>33</v>
      </c>
      <c r="G1618">
        <f t="shared" si="1668"/>
        <v>987937</v>
      </c>
      <c r="H1618">
        <f t="shared" si="1669"/>
        <v>55</v>
      </c>
      <c r="I1618">
        <f t="shared" si="1669"/>
        <v>1103697</v>
      </c>
      <c r="J1618">
        <f t="shared" si="1670"/>
        <v>61</v>
      </c>
      <c r="K1618">
        <f t="shared" si="1670"/>
        <v>1523195</v>
      </c>
    </row>
    <row r="1619" spans="1:11" x14ac:dyDescent="0.25">
      <c r="A1619" s="1">
        <v>42157</v>
      </c>
      <c r="B1619">
        <v>27</v>
      </c>
      <c r="C1619">
        <v>661856</v>
      </c>
      <c r="D1619">
        <f t="shared" si="1660"/>
        <v>27</v>
      </c>
      <c r="E1619">
        <f t="shared" si="1661"/>
        <v>718484</v>
      </c>
      <c r="F1619">
        <f t="shared" si="1668"/>
        <v>22</v>
      </c>
      <c r="G1619">
        <f t="shared" si="1668"/>
        <v>853483</v>
      </c>
      <c r="H1619">
        <f t="shared" si="1669"/>
        <v>33</v>
      </c>
      <c r="I1619">
        <f t="shared" si="1669"/>
        <v>987937</v>
      </c>
      <c r="J1619">
        <f t="shared" si="1670"/>
        <v>55</v>
      </c>
      <c r="K1619">
        <f t="shared" si="1670"/>
        <v>1103697</v>
      </c>
    </row>
    <row r="1620" spans="1:11" x14ac:dyDescent="0.25">
      <c r="A1620" s="1">
        <v>42158</v>
      </c>
      <c r="B1620">
        <v>23</v>
      </c>
      <c r="C1620">
        <v>735520</v>
      </c>
      <c r="D1620">
        <f t="shared" si="1660"/>
        <v>27</v>
      </c>
      <c r="E1620">
        <f t="shared" si="1661"/>
        <v>661856</v>
      </c>
      <c r="F1620">
        <f t="shared" ref="F1620:G1622" si="1671">B1618</f>
        <v>27</v>
      </c>
      <c r="G1620">
        <f t="shared" si="1671"/>
        <v>718484</v>
      </c>
      <c r="H1620">
        <f t="shared" ref="H1620:I1622" si="1672">B1617</f>
        <v>22</v>
      </c>
      <c r="I1620">
        <f t="shared" si="1672"/>
        <v>853483</v>
      </c>
      <c r="J1620">
        <f t="shared" ref="J1620:K1622" si="1673">B1616</f>
        <v>33</v>
      </c>
      <c r="K1620">
        <f t="shared" si="1673"/>
        <v>987937</v>
      </c>
    </row>
    <row r="1621" spans="1:11" x14ac:dyDescent="0.25">
      <c r="A1621" s="1">
        <v>42159</v>
      </c>
      <c r="B1621">
        <v>21</v>
      </c>
      <c r="C1621">
        <v>840198</v>
      </c>
      <c r="D1621">
        <f t="shared" si="1660"/>
        <v>23</v>
      </c>
      <c r="E1621">
        <f t="shared" si="1661"/>
        <v>735520</v>
      </c>
      <c r="F1621">
        <f t="shared" si="1671"/>
        <v>27</v>
      </c>
      <c r="G1621">
        <f t="shared" si="1671"/>
        <v>661856</v>
      </c>
      <c r="H1621">
        <f t="shared" si="1672"/>
        <v>27</v>
      </c>
      <c r="I1621">
        <f t="shared" si="1672"/>
        <v>718484</v>
      </c>
      <c r="J1621">
        <f t="shared" si="1673"/>
        <v>22</v>
      </c>
      <c r="K1621">
        <f t="shared" si="1673"/>
        <v>853483</v>
      </c>
    </row>
    <row r="1622" spans="1:11" x14ac:dyDescent="0.25">
      <c r="A1622" s="1">
        <v>42160</v>
      </c>
      <c r="B1622">
        <v>23</v>
      </c>
      <c r="C1622">
        <v>963367</v>
      </c>
      <c r="D1622">
        <f t="shared" si="1660"/>
        <v>21</v>
      </c>
      <c r="E1622">
        <f t="shared" si="1661"/>
        <v>840198</v>
      </c>
      <c r="F1622">
        <f t="shared" si="1671"/>
        <v>23</v>
      </c>
      <c r="G1622">
        <f t="shared" si="1671"/>
        <v>735520</v>
      </c>
      <c r="H1622">
        <f t="shared" si="1672"/>
        <v>27</v>
      </c>
      <c r="I1622">
        <f t="shared" si="1672"/>
        <v>661856</v>
      </c>
      <c r="J1622">
        <f t="shared" si="1673"/>
        <v>27</v>
      </c>
      <c r="K1622">
        <f t="shared" si="1673"/>
        <v>718484</v>
      </c>
    </row>
    <row r="1623" spans="1:11" x14ac:dyDescent="0.25">
      <c r="A1623" s="1">
        <v>42161</v>
      </c>
      <c r="B1623">
        <v>21</v>
      </c>
      <c r="C1623">
        <v>1138777</v>
      </c>
      <c r="D1623">
        <f t="shared" si="1660"/>
        <v>23</v>
      </c>
      <c r="E1623">
        <f t="shared" si="1661"/>
        <v>963367</v>
      </c>
      <c r="F1623">
        <f t="shared" ref="F1623:G1625" si="1674">B1621</f>
        <v>21</v>
      </c>
      <c r="G1623">
        <f t="shared" si="1674"/>
        <v>840198</v>
      </c>
      <c r="H1623">
        <f t="shared" ref="H1623:I1625" si="1675">B1620</f>
        <v>23</v>
      </c>
      <c r="I1623">
        <f t="shared" si="1675"/>
        <v>735520</v>
      </c>
      <c r="J1623">
        <f t="shared" ref="J1623:K1625" si="1676">B1619</f>
        <v>27</v>
      </c>
      <c r="K1623">
        <f t="shared" si="1676"/>
        <v>661856</v>
      </c>
    </row>
    <row r="1624" spans="1:11" x14ac:dyDescent="0.25">
      <c r="A1624" s="1">
        <v>42162</v>
      </c>
      <c r="B1624">
        <v>27</v>
      </c>
      <c r="C1624">
        <v>1344378</v>
      </c>
      <c r="D1624">
        <f t="shared" si="1660"/>
        <v>21</v>
      </c>
      <c r="E1624">
        <f t="shared" si="1661"/>
        <v>1138777</v>
      </c>
      <c r="F1624">
        <f t="shared" si="1674"/>
        <v>23</v>
      </c>
      <c r="G1624">
        <f t="shared" si="1674"/>
        <v>963367</v>
      </c>
      <c r="H1624">
        <f t="shared" si="1675"/>
        <v>21</v>
      </c>
      <c r="I1624">
        <f t="shared" si="1675"/>
        <v>840198</v>
      </c>
      <c r="J1624">
        <f t="shared" si="1676"/>
        <v>23</v>
      </c>
      <c r="K1624">
        <f t="shared" si="1676"/>
        <v>735520</v>
      </c>
    </row>
    <row r="1625" spans="1:11" x14ac:dyDescent="0.25">
      <c r="A1625" s="1">
        <v>42163</v>
      </c>
      <c r="B1625">
        <v>35</v>
      </c>
      <c r="C1625">
        <v>1496283</v>
      </c>
      <c r="D1625">
        <f t="shared" si="1660"/>
        <v>27</v>
      </c>
      <c r="E1625">
        <f t="shared" si="1661"/>
        <v>1344378</v>
      </c>
      <c r="F1625">
        <f t="shared" si="1674"/>
        <v>21</v>
      </c>
      <c r="G1625">
        <f t="shared" si="1674"/>
        <v>1138777</v>
      </c>
      <c r="H1625">
        <f t="shared" si="1675"/>
        <v>23</v>
      </c>
      <c r="I1625">
        <f t="shared" si="1675"/>
        <v>963367</v>
      </c>
      <c r="J1625">
        <f t="shared" si="1676"/>
        <v>21</v>
      </c>
      <c r="K1625">
        <f t="shared" si="1676"/>
        <v>840198</v>
      </c>
    </row>
    <row r="1626" spans="1:11" x14ac:dyDescent="0.25">
      <c r="A1626" s="1">
        <v>42164</v>
      </c>
      <c r="B1626">
        <v>35</v>
      </c>
      <c r="C1626">
        <v>1398213</v>
      </c>
      <c r="D1626">
        <f t="shared" si="1660"/>
        <v>35</v>
      </c>
      <c r="E1626">
        <f t="shared" si="1661"/>
        <v>1496283</v>
      </c>
      <c r="F1626">
        <f t="shared" ref="F1626:G1628" si="1677">B1624</f>
        <v>27</v>
      </c>
      <c r="G1626">
        <f t="shared" si="1677"/>
        <v>1344378</v>
      </c>
      <c r="H1626">
        <f t="shared" ref="H1626:I1628" si="1678">B1623</f>
        <v>21</v>
      </c>
      <c r="I1626">
        <f t="shared" si="1678"/>
        <v>1138777</v>
      </c>
      <c r="J1626">
        <f t="shared" ref="J1626:K1628" si="1679">B1622</f>
        <v>23</v>
      </c>
      <c r="K1626">
        <f t="shared" si="1679"/>
        <v>963367</v>
      </c>
    </row>
    <row r="1627" spans="1:11" x14ac:dyDescent="0.25">
      <c r="A1627" s="1">
        <v>42165</v>
      </c>
      <c r="B1627">
        <v>34</v>
      </c>
      <c r="C1627">
        <v>1206080</v>
      </c>
      <c r="D1627">
        <f t="shared" si="1660"/>
        <v>35</v>
      </c>
      <c r="E1627">
        <f t="shared" si="1661"/>
        <v>1398213</v>
      </c>
      <c r="F1627">
        <f t="shared" si="1677"/>
        <v>35</v>
      </c>
      <c r="G1627">
        <f t="shared" si="1677"/>
        <v>1496283</v>
      </c>
      <c r="H1627">
        <f t="shared" si="1678"/>
        <v>27</v>
      </c>
      <c r="I1627">
        <f t="shared" si="1678"/>
        <v>1344378</v>
      </c>
      <c r="J1627">
        <f t="shared" si="1679"/>
        <v>21</v>
      </c>
      <c r="K1627">
        <f t="shared" si="1679"/>
        <v>1138777</v>
      </c>
    </row>
    <row r="1628" spans="1:11" x14ac:dyDescent="0.25">
      <c r="A1628" s="1">
        <v>42166</v>
      </c>
      <c r="B1628">
        <v>44</v>
      </c>
      <c r="C1628">
        <v>994029</v>
      </c>
      <c r="D1628">
        <f t="shared" si="1660"/>
        <v>34</v>
      </c>
      <c r="E1628">
        <f t="shared" si="1661"/>
        <v>1206080</v>
      </c>
      <c r="F1628">
        <f t="shared" si="1677"/>
        <v>35</v>
      </c>
      <c r="G1628">
        <f t="shared" si="1677"/>
        <v>1398213</v>
      </c>
      <c r="H1628">
        <f t="shared" si="1678"/>
        <v>35</v>
      </c>
      <c r="I1628">
        <f t="shared" si="1678"/>
        <v>1496283</v>
      </c>
      <c r="J1628">
        <f t="shared" si="1679"/>
        <v>27</v>
      </c>
      <c r="K1628">
        <f t="shared" si="1679"/>
        <v>1344378</v>
      </c>
    </row>
    <row r="1629" spans="1:11" x14ac:dyDescent="0.25">
      <c r="A1629" s="1">
        <v>42167</v>
      </c>
      <c r="B1629">
        <v>45</v>
      </c>
      <c r="C1629">
        <v>892951</v>
      </c>
      <c r="D1629">
        <f t="shared" si="1660"/>
        <v>44</v>
      </c>
      <c r="E1629">
        <f t="shared" si="1661"/>
        <v>994029</v>
      </c>
      <c r="F1629">
        <f t="shared" ref="F1629:G1631" si="1680">B1627</f>
        <v>34</v>
      </c>
      <c r="G1629">
        <f t="shared" si="1680"/>
        <v>1206080</v>
      </c>
      <c r="H1629">
        <f t="shared" ref="H1629:I1631" si="1681">B1626</f>
        <v>35</v>
      </c>
      <c r="I1629">
        <f t="shared" si="1681"/>
        <v>1398213</v>
      </c>
      <c r="J1629">
        <f t="shared" ref="J1629:K1631" si="1682">B1625</f>
        <v>35</v>
      </c>
      <c r="K1629">
        <f t="shared" si="1682"/>
        <v>1496283</v>
      </c>
    </row>
    <row r="1630" spans="1:11" x14ac:dyDescent="0.25">
      <c r="A1630" s="1">
        <v>42168</v>
      </c>
      <c r="B1630">
        <v>42</v>
      </c>
      <c r="C1630">
        <v>814780</v>
      </c>
      <c r="D1630">
        <f t="shared" si="1660"/>
        <v>45</v>
      </c>
      <c r="E1630">
        <f t="shared" si="1661"/>
        <v>892951</v>
      </c>
      <c r="F1630">
        <f t="shared" si="1680"/>
        <v>44</v>
      </c>
      <c r="G1630">
        <f t="shared" si="1680"/>
        <v>994029</v>
      </c>
      <c r="H1630">
        <f t="shared" si="1681"/>
        <v>34</v>
      </c>
      <c r="I1630">
        <f t="shared" si="1681"/>
        <v>1206080</v>
      </c>
      <c r="J1630">
        <f t="shared" si="1682"/>
        <v>35</v>
      </c>
      <c r="K1630">
        <f t="shared" si="1682"/>
        <v>1398213</v>
      </c>
    </row>
    <row r="1631" spans="1:11" x14ac:dyDescent="0.25">
      <c r="A1631" s="1">
        <v>42169</v>
      </c>
      <c r="B1631">
        <v>48</v>
      </c>
      <c r="C1631">
        <v>596814</v>
      </c>
      <c r="D1631">
        <f t="shared" si="1660"/>
        <v>42</v>
      </c>
      <c r="E1631">
        <f t="shared" si="1661"/>
        <v>814780</v>
      </c>
      <c r="F1631">
        <f t="shared" si="1680"/>
        <v>45</v>
      </c>
      <c r="G1631">
        <f t="shared" si="1680"/>
        <v>892951</v>
      </c>
      <c r="H1631">
        <f t="shared" si="1681"/>
        <v>44</v>
      </c>
      <c r="I1631">
        <f t="shared" si="1681"/>
        <v>994029</v>
      </c>
      <c r="J1631">
        <f t="shared" si="1682"/>
        <v>34</v>
      </c>
      <c r="K1631">
        <f t="shared" si="1682"/>
        <v>1206080</v>
      </c>
    </row>
    <row r="1632" spans="1:11" x14ac:dyDescent="0.25">
      <c r="A1632" s="1">
        <v>42170</v>
      </c>
      <c r="B1632">
        <v>37</v>
      </c>
      <c r="C1632">
        <v>498267</v>
      </c>
      <c r="D1632">
        <f t="shared" si="1660"/>
        <v>48</v>
      </c>
      <c r="E1632">
        <f t="shared" si="1661"/>
        <v>596814</v>
      </c>
      <c r="F1632">
        <f t="shared" ref="F1632:G1634" si="1683">B1630</f>
        <v>42</v>
      </c>
      <c r="G1632">
        <f t="shared" si="1683"/>
        <v>814780</v>
      </c>
      <c r="H1632">
        <f t="shared" ref="H1632:I1634" si="1684">B1629</f>
        <v>45</v>
      </c>
      <c r="I1632">
        <f t="shared" si="1684"/>
        <v>892951</v>
      </c>
      <c r="J1632">
        <f t="shared" ref="J1632:K1634" si="1685">B1628</f>
        <v>44</v>
      </c>
      <c r="K1632">
        <f t="shared" si="1685"/>
        <v>994029</v>
      </c>
    </row>
    <row r="1633" spans="1:11" x14ac:dyDescent="0.25">
      <c r="A1633" s="1">
        <v>42171</v>
      </c>
      <c r="B1633">
        <v>39</v>
      </c>
      <c r="C1633">
        <v>349815</v>
      </c>
      <c r="D1633">
        <f t="shared" si="1660"/>
        <v>37</v>
      </c>
      <c r="E1633">
        <f t="shared" si="1661"/>
        <v>498267</v>
      </c>
      <c r="F1633">
        <f t="shared" si="1683"/>
        <v>48</v>
      </c>
      <c r="G1633">
        <f t="shared" si="1683"/>
        <v>596814</v>
      </c>
      <c r="H1633">
        <f t="shared" si="1684"/>
        <v>42</v>
      </c>
      <c r="I1633">
        <f t="shared" si="1684"/>
        <v>814780</v>
      </c>
      <c r="J1633">
        <f t="shared" si="1685"/>
        <v>45</v>
      </c>
      <c r="K1633">
        <f t="shared" si="1685"/>
        <v>892951</v>
      </c>
    </row>
    <row r="1634" spans="1:11" x14ac:dyDescent="0.25">
      <c r="A1634" s="1">
        <v>42172</v>
      </c>
      <c r="B1634">
        <v>33</v>
      </c>
      <c r="C1634">
        <v>406065</v>
      </c>
      <c r="D1634">
        <f t="shared" si="1660"/>
        <v>39</v>
      </c>
      <c r="E1634">
        <f t="shared" si="1661"/>
        <v>349815</v>
      </c>
      <c r="F1634">
        <f t="shared" si="1683"/>
        <v>37</v>
      </c>
      <c r="G1634">
        <f t="shared" si="1683"/>
        <v>498267</v>
      </c>
      <c r="H1634">
        <f t="shared" si="1684"/>
        <v>48</v>
      </c>
      <c r="I1634">
        <f t="shared" si="1684"/>
        <v>596814</v>
      </c>
      <c r="J1634">
        <f t="shared" si="1685"/>
        <v>42</v>
      </c>
      <c r="K1634">
        <f t="shared" si="1685"/>
        <v>814780</v>
      </c>
    </row>
    <row r="1635" spans="1:11" x14ac:dyDescent="0.25">
      <c r="A1635" s="1">
        <v>42173</v>
      </c>
      <c r="B1635">
        <v>28</v>
      </c>
      <c r="C1635">
        <v>479903</v>
      </c>
      <c r="D1635">
        <f t="shared" si="1660"/>
        <v>33</v>
      </c>
      <c r="E1635">
        <f t="shared" si="1661"/>
        <v>406065</v>
      </c>
      <c r="F1635">
        <f t="shared" ref="F1635:G1637" si="1686">B1633</f>
        <v>39</v>
      </c>
      <c r="G1635">
        <f t="shared" si="1686"/>
        <v>349815</v>
      </c>
      <c r="H1635">
        <f t="shared" ref="H1635:I1637" si="1687">B1632</f>
        <v>37</v>
      </c>
      <c r="I1635">
        <f t="shared" si="1687"/>
        <v>498267</v>
      </c>
      <c r="J1635">
        <f t="shared" ref="J1635:K1637" si="1688">B1631</f>
        <v>48</v>
      </c>
      <c r="K1635">
        <f t="shared" si="1688"/>
        <v>596814</v>
      </c>
    </row>
    <row r="1636" spans="1:11" x14ac:dyDescent="0.25">
      <c r="A1636" s="1">
        <v>42174</v>
      </c>
      <c r="B1636">
        <v>28</v>
      </c>
      <c r="C1636">
        <v>937928</v>
      </c>
      <c r="D1636">
        <f t="shared" si="1660"/>
        <v>28</v>
      </c>
      <c r="E1636">
        <f t="shared" si="1661"/>
        <v>479903</v>
      </c>
      <c r="F1636">
        <f t="shared" si="1686"/>
        <v>33</v>
      </c>
      <c r="G1636">
        <f t="shared" si="1686"/>
        <v>406065</v>
      </c>
      <c r="H1636">
        <f t="shared" si="1687"/>
        <v>39</v>
      </c>
      <c r="I1636">
        <f t="shared" si="1687"/>
        <v>349815</v>
      </c>
      <c r="J1636">
        <f t="shared" si="1688"/>
        <v>37</v>
      </c>
      <c r="K1636">
        <f t="shared" si="1688"/>
        <v>498267</v>
      </c>
    </row>
    <row r="1637" spans="1:11" x14ac:dyDescent="0.25">
      <c r="A1637" s="1">
        <v>42175</v>
      </c>
      <c r="B1637">
        <v>32</v>
      </c>
      <c r="C1637">
        <v>891477</v>
      </c>
      <c r="D1637">
        <f t="shared" si="1660"/>
        <v>28</v>
      </c>
      <c r="E1637">
        <f t="shared" si="1661"/>
        <v>937928</v>
      </c>
      <c r="F1637">
        <f t="shared" si="1686"/>
        <v>28</v>
      </c>
      <c r="G1637">
        <f t="shared" si="1686"/>
        <v>479903</v>
      </c>
      <c r="H1637">
        <f t="shared" si="1687"/>
        <v>33</v>
      </c>
      <c r="I1637">
        <f t="shared" si="1687"/>
        <v>406065</v>
      </c>
      <c r="J1637">
        <f t="shared" si="1688"/>
        <v>39</v>
      </c>
      <c r="K1637">
        <f t="shared" si="1688"/>
        <v>349815</v>
      </c>
    </row>
    <row r="1638" spans="1:11" x14ac:dyDescent="0.25">
      <c r="A1638" s="1">
        <v>42176</v>
      </c>
      <c r="B1638">
        <v>32</v>
      </c>
      <c r="C1638">
        <v>660357</v>
      </c>
      <c r="D1638">
        <f t="shared" si="1660"/>
        <v>32</v>
      </c>
      <c r="E1638">
        <f t="shared" si="1661"/>
        <v>891477</v>
      </c>
      <c r="F1638">
        <f t="shared" ref="F1638:G1640" si="1689">B1636</f>
        <v>28</v>
      </c>
      <c r="G1638">
        <f t="shared" si="1689"/>
        <v>937928</v>
      </c>
      <c r="H1638">
        <f t="shared" ref="H1638:I1640" si="1690">B1635</f>
        <v>28</v>
      </c>
      <c r="I1638">
        <f t="shared" si="1690"/>
        <v>479903</v>
      </c>
      <c r="J1638">
        <f t="shared" ref="J1638:K1640" si="1691">B1634</f>
        <v>33</v>
      </c>
      <c r="K1638">
        <f t="shared" si="1691"/>
        <v>406065</v>
      </c>
    </row>
    <row r="1639" spans="1:11" x14ac:dyDescent="0.25">
      <c r="A1639" s="1">
        <v>42177</v>
      </c>
      <c r="B1639">
        <v>27</v>
      </c>
      <c r="C1639">
        <v>665268</v>
      </c>
      <c r="D1639">
        <f t="shared" si="1660"/>
        <v>32</v>
      </c>
      <c r="E1639">
        <f t="shared" si="1661"/>
        <v>660357</v>
      </c>
      <c r="F1639">
        <f t="shared" si="1689"/>
        <v>32</v>
      </c>
      <c r="G1639">
        <f t="shared" si="1689"/>
        <v>891477</v>
      </c>
      <c r="H1639">
        <f t="shared" si="1690"/>
        <v>28</v>
      </c>
      <c r="I1639">
        <f t="shared" si="1690"/>
        <v>937928</v>
      </c>
      <c r="J1639">
        <f t="shared" si="1691"/>
        <v>28</v>
      </c>
      <c r="K1639">
        <f t="shared" si="1691"/>
        <v>479903</v>
      </c>
    </row>
    <row r="1640" spans="1:11" x14ac:dyDescent="0.25">
      <c r="A1640" s="1">
        <v>42178</v>
      </c>
      <c r="B1640">
        <v>28</v>
      </c>
      <c r="C1640">
        <v>660330</v>
      </c>
      <c r="D1640">
        <f t="shared" si="1660"/>
        <v>27</v>
      </c>
      <c r="E1640">
        <f t="shared" si="1661"/>
        <v>665268</v>
      </c>
      <c r="F1640">
        <f t="shared" si="1689"/>
        <v>32</v>
      </c>
      <c r="G1640">
        <f t="shared" si="1689"/>
        <v>660357</v>
      </c>
      <c r="H1640">
        <f t="shared" si="1690"/>
        <v>32</v>
      </c>
      <c r="I1640">
        <f t="shared" si="1690"/>
        <v>891477</v>
      </c>
      <c r="J1640">
        <f t="shared" si="1691"/>
        <v>28</v>
      </c>
      <c r="K1640">
        <f t="shared" si="1691"/>
        <v>937928</v>
      </c>
    </row>
    <row r="1641" spans="1:11" x14ac:dyDescent="0.25">
      <c r="A1641" s="1">
        <v>42179</v>
      </c>
      <c r="B1641">
        <v>21</v>
      </c>
      <c r="C1641">
        <v>656444</v>
      </c>
      <c r="D1641">
        <f t="shared" si="1660"/>
        <v>28</v>
      </c>
      <c r="E1641">
        <f t="shared" si="1661"/>
        <v>660330</v>
      </c>
      <c r="F1641">
        <f t="shared" ref="F1641:G1643" si="1692">B1639</f>
        <v>27</v>
      </c>
      <c r="G1641">
        <f t="shared" si="1692"/>
        <v>665268</v>
      </c>
      <c r="H1641">
        <f t="shared" ref="H1641:I1643" si="1693">B1638</f>
        <v>32</v>
      </c>
      <c r="I1641">
        <f t="shared" si="1693"/>
        <v>660357</v>
      </c>
      <c r="J1641">
        <f t="shared" ref="J1641:K1643" si="1694">B1637</f>
        <v>32</v>
      </c>
      <c r="K1641">
        <f t="shared" si="1694"/>
        <v>891477</v>
      </c>
    </row>
    <row r="1642" spans="1:11" x14ac:dyDescent="0.25">
      <c r="A1642" s="1">
        <v>42180</v>
      </c>
      <c r="B1642">
        <v>24</v>
      </c>
      <c r="C1642">
        <v>634745</v>
      </c>
      <c r="D1642">
        <f t="shared" si="1660"/>
        <v>21</v>
      </c>
      <c r="E1642">
        <f t="shared" si="1661"/>
        <v>656444</v>
      </c>
      <c r="F1642">
        <f t="shared" si="1692"/>
        <v>28</v>
      </c>
      <c r="G1642">
        <f t="shared" si="1692"/>
        <v>660330</v>
      </c>
      <c r="H1642">
        <f t="shared" si="1693"/>
        <v>27</v>
      </c>
      <c r="I1642">
        <f t="shared" si="1693"/>
        <v>665268</v>
      </c>
      <c r="J1642">
        <f t="shared" si="1694"/>
        <v>32</v>
      </c>
      <c r="K1642">
        <f t="shared" si="1694"/>
        <v>660357</v>
      </c>
    </row>
    <row r="1643" spans="1:11" x14ac:dyDescent="0.25">
      <c r="A1643" s="1">
        <v>42181</v>
      </c>
      <c r="B1643">
        <v>26</v>
      </c>
      <c r="C1643">
        <v>606460</v>
      </c>
      <c r="D1643">
        <f t="shared" si="1660"/>
        <v>24</v>
      </c>
      <c r="E1643">
        <f t="shared" si="1661"/>
        <v>634745</v>
      </c>
      <c r="F1643">
        <f t="shared" si="1692"/>
        <v>21</v>
      </c>
      <c r="G1643">
        <f t="shared" si="1692"/>
        <v>656444</v>
      </c>
      <c r="H1643">
        <f t="shared" si="1693"/>
        <v>28</v>
      </c>
      <c r="I1643">
        <f t="shared" si="1693"/>
        <v>660330</v>
      </c>
      <c r="J1643">
        <f t="shared" si="1694"/>
        <v>27</v>
      </c>
      <c r="K1643">
        <f t="shared" si="1694"/>
        <v>665268</v>
      </c>
    </row>
    <row r="1644" spans="1:11" x14ac:dyDescent="0.25">
      <c r="A1644" s="1">
        <v>42182</v>
      </c>
      <c r="B1644">
        <v>26</v>
      </c>
      <c r="C1644">
        <v>551867</v>
      </c>
      <c r="D1644">
        <f t="shared" si="1660"/>
        <v>26</v>
      </c>
      <c r="E1644">
        <f t="shared" si="1661"/>
        <v>606460</v>
      </c>
      <c r="F1644">
        <f t="shared" ref="F1644:G1646" si="1695">B1642</f>
        <v>24</v>
      </c>
      <c r="G1644">
        <f t="shared" si="1695"/>
        <v>634745</v>
      </c>
      <c r="H1644">
        <f t="shared" ref="H1644:I1646" si="1696">B1641</f>
        <v>21</v>
      </c>
      <c r="I1644">
        <f t="shared" si="1696"/>
        <v>656444</v>
      </c>
      <c r="J1644">
        <f t="shared" ref="J1644:K1646" si="1697">B1640</f>
        <v>28</v>
      </c>
      <c r="K1644">
        <f t="shared" si="1697"/>
        <v>660330</v>
      </c>
    </row>
    <row r="1645" spans="1:11" x14ac:dyDescent="0.25">
      <c r="A1645" s="1">
        <v>42183</v>
      </c>
      <c r="B1645">
        <v>27</v>
      </c>
      <c r="C1645">
        <v>535811</v>
      </c>
      <c r="D1645">
        <f t="shared" si="1660"/>
        <v>26</v>
      </c>
      <c r="E1645">
        <f t="shared" si="1661"/>
        <v>551867</v>
      </c>
      <c r="F1645">
        <f t="shared" si="1695"/>
        <v>26</v>
      </c>
      <c r="G1645">
        <f t="shared" si="1695"/>
        <v>606460</v>
      </c>
      <c r="H1645">
        <f t="shared" si="1696"/>
        <v>24</v>
      </c>
      <c r="I1645">
        <f t="shared" si="1696"/>
        <v>634745</v>
      </c>
      <c r="J1645">
        <f t="shared" si="1697"/>
        <v>21</v>
      </c>
      <c r="K1645">
        <f t="shared" si="1697"/>
        <v>656444</v>
      </c>
    </row>
    <row r="1646" spans="1:11" x14ac:dyDescent="0.25">
      <c r="A1646" s="1">
        <v>42184</v>
      </c>
      <c r="B1646">
        <v>26</v>
      </c>
      <c r="C1646">
        <v>706877</v>
      </c>
      <c r="D1646">
        <f t="shared" si="1660"/>
        <v>27</v>
      </c>
      <c r="E1646">
        <f t="shared" si="1661"/>
        <v>535811</v>
      </c>
      <c r="F1646">
        <f t="shared" si="1695"/>
        <v>26</v>
      </c>
      <c r="G1646">
        <f t="shared" si="1695"/>
        <v>551867</v>
      </c>
      <c r="H1646">
        <f t="shared" si="1696"/>
        <v>26</v>
      </c>
      <c r="I1646">
        <f t="shared" si="1696"/>
        <v>606460</v>
      </c>
      <c r="J1646">
        <f t="shared" si="1697"/>
        <v>24</v>
      </c>
      <c r="K1646">
        <f t="shared" si="1697"/>
        <v>634745</v>
      </c>
    </row>
    <row r="1647" spans="1:11" x14ac:dyDescent="0.25">
      <c r="A1647" s="1">
        <v>42185</v>
      </c>
      <c r="B1647">
        <v>20</v>
      </c>
      <c r="C1647">
        <v>823032</v>
      </c>
      <c r="D1647">
        <f t="shared" si="1660"/>
        <v>26</v>
      </c>
      <c r="E1647">
        <f t="shared" si="1661"/>
        <v>706877</v>
      </c>
      <c r="F1647">
        <f t="shared" ref="F1647:G1649" si="1698">B1645</f>
        <v>27</v>
      </c>
      <c r="G1647">
        <f t="shared" si="1698"/>
        <v>535811</v>
      </c>
      <c r="H1647">
        <f t="shared" ref="H1647:I1649" si="1699">B1644</f>
        <v>26</v>
      </c>
      <c r="I1647">
        <f t="shared" si="1699"/>
        <v>551867</v>
      </c>
      <c r="J1647">
        <f t="shared" ref="J1647:K1649" si="1700">B1643</f>
        <v>26</v>
      </c>
      <c r="K1647">
        <f t="shared" si="1700"/>
        <v>606460</v>
      </c>
    </row>
    <row r="1648" spans="1:11" x14ac:dyDescent="0.25">
      <c r="A1648" s="1">
        <v>42186</v>
      </c>
      <c r="B1648">
        <v>13</v>
      </c>
      <c r="C1648">
        <v>750245</v>
      </c>
      <c r="D1648">
        <f t="shared" si="1660"/>
        <v>20</v>
      </c>
      <c r="E1648">
        <f t="shared" si="1661"/>
        <v>823032</v>
      </c>
      <c r="F1648">
        <f t="shared" si="1698"/>
        <v>26</v>
      </c>
      <c r="G1648">
        <f t="shared" si="1698"/>
        <v>706877</v>
      </c>
      <c r="H1648">
        <f t="shared" si="1699"/>
        <v>27</v>
      </c>
      <c r="I1648">
        <f t="shared" si="1699"/>
        <v>535811</v>
      </c>
      <c r="J1648">
        <f t="shared" si="1700"/>
        <v>26</v>
      </c>
      <c r="K1648">
        <f t="shared" si="1700"/>
        <v>551867</v>
      </c>
    </row>
    <row r="1649" spans="1:11" x14ac:dyDescent="0.25">
      <c r="A1649" s="1">
        <v>42187</v>
      </c>
      <c r="B1649">
        <v>21</v>
      </c>
      <c r="C1649">
        <v>996607</v>
      </c>
      <c r="D1649">
        <f t="shared" si="1660"/>
        <v>13</v>
      </c>
      <c r="E1649">
        <f t="shared" si="1661"/>
        <v>750245</v>
      </c>
      <c r="F1649">
        <f t="shared" si="1698"/>
        <v>20</v>
      </c>
      <c r="G1649">
        <f t="shared" si="1698"/>
        <v>823032</v>
      </c>
      <c r="H1649">
        <f t="shared" si="1699"/>
        <v>26</v>
      </c>
      <c r="I1649">
        <f t="shared" si="1699"/>
        <v>706877</v>
      </c>
      <c r="J1649">
        <f t="shared" si="1700"/>
        <v>27</v>
      </c>
      <c r="K1649">
        <f t="shared" si="1700"/>
        <v>535811</v>
      </c>
    </row>
    <row r="1650" spans="1:11" x14ac:dyDescent="0.25">
      <c r="A1650" s="1">
        <v>42188</v>
      </c>
      <c r="B1650">
        <v>28</v>
      </c>
      <c r="C1650">
        <v>1215877</v>
      </c>
      <c r="D1650">
        <f t="shared" si="1660"/>
        <v>21</v>
      </c>
      <c r="E1650">
        <f t="shared" si="1661"/>
        <v>996607</v>
      </c>
      <c r="F1650">
        <f t="shared" ref="F1650:G1652" si="1701">B1648</f>
        <v>13</v>
      </c>
      <c r="G1650">
        <f t="shared" si="1701"/>
        <v>750245</v>
      </c>
      <c r="H1650">
        <f t="shared" ref="H1650:I1652" si="1702">B1647</f>
        <v>20</v>
      </c>
      <c r="I1650">
        <f t="shared" si="1702"/>
        <v>823032</v>
      </c>
      <c r="J1650">
        <f t="shared" ref="J1650:K1652" si="1703">B1646</f>
        <v>26</v>
      </c>
      <c r="K1650">
        <f t="shared" si="1703"/>
        <v>706877</v>
      </c>
    </row>
    <row r="1651" spans="1:11" x14ac:dyDescent="0.25">
      <c r="A1651" s="1">
        <v>42189</v>
      </c>
      <c r="B1651">
        <v>44</v>
      </c>
      <c r="C1651">
        <v>1257221</v>
      </c>
      <c r="D1651">
        <f t="shared" si="1660"/>
        <v>28</v>
      </c>
      <c r="E1651">
        <f t="shared" si="1661"/>
        <v>1215877</v>
      </c>
      <c r="F1651">
        <f t="shared" si="1701"/>
        <v>21</v>
      </c>
      <c r="G1651">
        <f t="shared" si="1701"/>
        <v>996607</v>
      </c>
      <c r="H1651">
        <f t="shared" si="1702"/>
        <v>13</v>
      </c>
      <c r="I1651">
        <f t="shared" si="1702"/>
        <v>750245</v>
      </c>
      <c r="J1651">
        <f t="shared" si="1703"/>
        <v>20</v>
      </c>
      <c r="K1651">
        <f t="shared" si="1703"/>
        <v>823032</v>
      </c>
    </row>
    <row r="1652" spans="1:11" x14ac:dyDescent="0.25">
      <c r="A1652" s="1">
        <v>42190</v>
      </c>
      <c r="B1652">
        <v>44</v>
      </c>
      <c r="C1652">
        <v>1110454</v>
      </c>
      <c r="D1652">
        <f t="shared" si="1660"/>
        <v>44</v>
      </c>
      <c r="E1652">
        <f t="shared" si="1661"/>
        <v>1257221</v>
      </c>
      <c r="F1652">
        <f t="shared" si="1701"/>
        <v>28</v>
      </c>
      <c r="G1652">
        <f t="shared" si="1701"/>
        <v>1215877</v>
      </c>
      <c r="H1652">
        <f t="shared" si="1702"/>
        <v>21</v>
      </c>
      <c r="I1652">
        <f t="shared" si="1702"/>
        <v>996607</v>
      </c>
      <c r="J1652">
        <f t="shared" si="1703"/>
        <v>13</v>
      </c>
      <c r="K1652">
        <f t="shared" si="1703"/>
        <v>750245</v>
      </c>
    </row>
    <row r="1653" spans="1:11" x14ac:dyDescent="0.25">
      <c r="A1653" s="1">
        <v>42191</v>
      </c>
      <c r="B1653">
        <v>38</v>
      </c>
      <c r="C1653">
        <v>950665</v>
      </c>
      <c r="D1653">
        <f t="shared" si="1660"/>
        <v>44</v>
      </c>
      <c r="E1653">
        <f t="shared" si="1661"/>
        <v>1110454</v>
      </c>
      <c r="F1653">
        <f t="shared" ref="F1653:G1655" si="1704">B1651</f>
        <v>44</v>
      </c>
      <c r="G1653">
        <f t="shared" si="1704"/>
        <v>1257221</v>
      </c>
      <c r="H1653">
        <f t="shared" ref="H1653:I1655" si="1705">B1650</f>
        <v>28</v>
      </c>
      <c r="I1653">
        <f t="shared" si="1705"/>
        <v>1215877</v>
      </c>
      <c r="J1653">
        <f t="shared" ref="J1653:K1655" si="1706">B1649</f>
        <v>21</v>
      </c>
      <c r="K1653">
        <f t="shared" si="1706"/>
        <v>996607</v>
      </c>
    </row>
    <row r="1654" spans="1:11" x14ac:dyDescent="0.25">
      <c r="A1654" s="1">
        <v>42192</v>
      </c>
      <c r="B1654">
        <v>30</v>
      </c>
      <c r="C1654">
        <v>798938</v>
      </c>
      <c r="D1654">
        <f t="shared" si="1660"/>
        <v>38</v>
      </c>
      <c r="E1654">
        <f t="shared" si="1661"/>
        <v>950665</v>
      </c>
      <c r="F1654">
        <f t="shared" si="1704"/>
        <v>44</v>
      </c>
      <c r="G1654">
        <f t="shared" si="1704"/>
        <v>1110454</v>
      </c>
      <c r="H1654">
        <f t="shared" si="1705"/>
        <v>44</v>
      </c>
      <c r="I1654">
        <f t="shared" si="1705"/>
        <v>1257221</v>
      </c>
      <c r="J1654">
        <f t="shared" si="1706"/>
        <v>28</v>
      </c>
      <c r="K1654">
        <f t="shared" si="1706"/>
        <v>1215877</v>
      </c>
    </row>
    <row r="1655" spans="1:11" x14ac:dyDescent="0.25">
      <c r="A1655" s="1">
        <v>42193</v>
      </c>
      <c r="B1655">
        <v>28</v>
      </c>
      <c r="C1655">
        <v>778405</v>
      </c>
      <c r="D1655">
        <f t="shared" si="1660"/>
        <v>30</v>
      </c>
      <c r="E1655">
        <f t="shared" si="1661"/>
        <v>798938</v>
      </c>
      <c r="F1655">
        <f t="shared" si="1704"/>
        <v>38</v>
      </c>
      <c r="G1655">
        <f t="shared" si="1704"/>
        <v>950665</v>
      </c>
      <c r="H1655">
        <f t="shared" si="1705"/>
        <v>44</v>
      </c>
      <c r="I1655">
        <f t="shared" si="1705"/>
        <v>1110454</v>
      </c>
      <c r="J1655">
        <f t="shared" si="1706"/>
        <v>44</v>
      </c>
      <c r="K1655">
        <f t="shared" si="1706"/>
        <v>1257221</v>
      </c>
    </row>
    <row r="1656" spans="1:11" x14ac:dyDescent="0.25">
      <c r="A1656" s="1">
        <v>42194</v>
      </c>
      <c r="B1656">
        <v>40</v>
      </c>
      <c r="C1656">
        <v>913331</v>
      </c>
      <c r="D1656">
        <f t="shared" si="1660"/>
        <v>28</v>
      </c>
      <c r="E1656">
        <f t="shared" si="1661"/>
        <v>778405</v>
      </c>
      <c r="F1656">
        <f t="shared" ref="F1656:G1658" si="1707">B1654</f>
        <v>30</v>
      </c>
      <c r="G1656">
        <f t="shared" si="1707"/>
        <v>798938</v>
      </c>
      <c r="H1656">
        <f t="shared" ref="H1656:I1658" si="1708">B1653</f>
        <v>38</v>
      </c>
      <c r="I1656">
        <f t="shared" si="1708"/>
        <v>950665</v>
      </c>
      <c r="J1656">
        <f t="shared" ref="J1656:K1658" si="1709">B1652</f>
        <v>44</v>
      </c>
      <c r="K1656">
        <f t="shared" si="1709"/>
        <v>1110454</v>
      </c>
    </row>
    <row r="1657" spans="1:11" x14ac:dyDescent="0.25">
      <c r="A1657" s="1">
        <v>42195</v>
      </c>
      <c r="B1657">
        <v>36</v>
      </c>
      <c r="C1657">
        <v>1038797</v>
      </c>
      <c r="D1657">
        <f t="shared" si="1660"/>
        <v>40</v>
      </c>
      <c r="E1657">
        <f t="shared" si="1661"/>
        <v>913331</v>
      </c>
      <c r="F1657">
        <f t="shared" si="1707"/>
        <v>28</v>
      </c>
      <c r="G1657">
        <f t="shared" si="1707"/>
        <v>778405</v>
      </c>
      <c r="H1657">
        <f t="shared" si="1708"/>
        <v>30</v>
      </c>
      <c r="I1657">
        <f t="shared" si="1708"/>
        <v>798938</v>
      </c>
      <c r="J1657">
        <f t="shared" si="1709"/>
        <v>38</v>
      </c>
      <c r="K1657">
        <f t="shared" si="1709"/>
        <v>950665</v>
      </c>
    </row>
    <row r="1658" spans="1:11" x14ac:dyDescent="0.25">
      <c r="A1658" s="1">
        <v>42196</v>
      </c>
      <c r="B1658">
        <v>37</v>
      </c>
      <c r="C1658">
        <v>784747</v>
      </c>
      <c r="D1658">
        <f t="shared" si="1660"/>
        <v>36</v>
      </c>
      <c r="E1658">
        <f t="shared" si="1661"/>
        <v>1038797</v>
      </c>
      <c r="F1658">
        <f t="shared" si="1707"/>
        <v>40</v>
      </c>
      <c r="G1658">
        <f t="shared" si="1707"/>
        <v>913331</v>
      </c>
      <c r="H1658">
        <f t="shared" si="1708"/>
        <v>28</v>
      </c>
      <c r="I1658">
        <f t="shared" si="1708"/>
        <v>778405</v>
      </c>
      <c r="J1658">
        <f t="shared" si="1709"/>
        <v>30</v>
      </c>
      <c r="K1658">
        <f t="shared" si="1709"/>
        <v>798938</v>
      </c>
    </row>
    <row r="1659" spans="1:11" x14ac:dyDescent="0.25">
      <c r="A1659" s="1">
        <v>42197</v>
      </c>
      <c r="B1659">
        <v>33</v>
      </c>
      <c r="C1659">
        <v>535131</v>
      </c>
      <c r="D1659">
        <f t="shared" si="1660"/>
        <v>37</v>
      </c>
      <c r="E1659">
        <f t="shared" si="1661"/>
        <v>784747</v>
      </c>
      <c r="F1659">
        <f t="shared" ref="F1659:G1661" si="1710">B1657</f>
        <v>36</v>
      </c>
      <c r="G1659">
        <f t="shared" si="1710"/>
        <v>1038797</v>
      </c>
      <c r="H1659">
        <f t="shared" ref="H1659:I1661" si="1711">B1656</f>
        <v>40</v>
      </c>
      <c r="I1659">
        <f t="shared" si="1711"/>
        <v>913331</v>
      </c>
      <c r="J1659">
        <f t="shared" ref="J1659:K1661" si="1712">B1655</f>
        <v>28</v>
      </c>
      <c r="K1659">
        <f t="shared" si="1712"/>
        <v>778405</v>
      </c>
    </row>
    <row r="1660" spans="1:11" x14ac:dyDescent="0.25">
      <c r="A1660" s="1">
        <v>42198</v>
      </c>
      <c r="B1660">
        <v>39</v>
      </c>
      <c r="C1660">
        <v>584771</v>
      </c>
      <c r="D1660">
        <f t="shared" si="1660"/>
        <v>33</v>
      </c>
      <c r="E1660">
        <f t="shared" si="1661"/>
        <v>535131</v>
      </c>
      <c r="F1660">
        <f t="shared" si="1710"/>
        <v>37</v>
      </c>
      <c r="G1660">
        <f t="shared" si="1710"/>
        <v>784747</v>
      </c>
      <c r="H1660">
        <f t="shared" si="1711"/>
        <v>36</v>
      </c>
      <c r="I1660">
        <f t="shared" si="1711"/>
        <v>1038797</v>
      </c>
      <c r="J1660">
        <f t="shared" si="1712"/>
        <v>40</v>
      </c>
      <c r="K1660">
        <f t="shared" si="1712"/>
        <v>913331</v>
      </c>
    </row>
    <row r="1661" spans="1:11" x14ac:dyDescent="0.25">
      <c r="A1661" s="1">
        <v>42199</v>
      </c>
      <c r="B1661">
        <v>67</v>
      </c>
      <c r="C1661">
        <v>455895</v>
      </c>
      <c r="D1661">
        <f t="shared" si="1660"/>
        <v>39</v>
      </c>
      <c r="E1661">
        <f t="shared" si="1661"/>
        <v>584771</v>
      </c>
      <c r="F1661">
        <f t="shared" si="1710"/>
        <v>33</v>
      </c>
      <c r="G1661">
        <f t="shared" si="1710"/>
        <v>535131</v>
      </c>
      <c r="H1661">
        <f t="shared" si="1711"/>
        <v>37</v>
      </c>
      <c r="I1661">
        <f t="shared" si="1711"/>
        <v>784747</v>
      </c>
      <c r="J1661">
        <f t="shared" si="1712"/>
        <v>36</v>
      </c>
      <c r="K1661">
        <f t="shared" si="1712"/>
        <v>1038797</v>
      </c>
    </row>
    <row r="1662" spans="1:11" x14ac:dyDescent="0.25">
      <c r="A1662" s="1">
        <v>42200</v>
      </c>
      <c r="B1662">
        <v>67</v>
      </c>
      <c r="C1662">
        <v>425648</v>
      </c>
      <c r="D1662">
        <f t="shared" si="1660"/>
        <v>67</v>
      </c>
      <c r="E1662">
        <f t="shared" si="1661"/>
        <v>455895</v>
      </c>
      <c r="F1662">
        <f t="shared" ref="F1662:G1664" si="1713">B1660</f>
        <v>39</v>
      </c>
      <c r="G1662">
        <f t="shared" si="1713"/>
        <v>584771</v>
      </c>
      <c r="H1662">
        <f t="shared" ref="H1662:I1664" si="1714">B1659</f>
        <v>33</v>
      </c>
      <c r="I1662">
        <f t="shared" si="1714"/>
        <v>535131</v>
      </c>
      <c r="J1662">
        <f t="shared" ref="J1662:K1664" si="1715">B1658</f>
        <v>37</v>
      </c>
      <c r="K1662">
        <f t="shared" si="1715"/>
        <v>784747</v>
      </c>
    </row>
    <row r="1663" spans="1:11" x14ac:dyDescent="0.25">
      <c r="A1663" s="1">
        <v>42201</v>
      </c>
      <c r="B1663">
        <v>71</v>
      </c>
      <c r="C1663">
        <v>635354</v>
      </c>
      <c r="D1663">
        <f t="shared" si="1660"/>
        <v>67</v>
      </c>
      <c r="E1663">
        <f t="shared" si="1661"/>
        <v>425648</v>
      </c>
      <c r="F1663">
        <f t="shared" si="1713"/>
        <v>67</v>
      </c>
      <c r="G1663">
        <f t="shared" si="1713"/>
        <v>455895</v>
      </c>
      <c r="H1663">
        <f t="shared" si="1714"/>
        <v>39</v>
      </c>
      <c r="I1663">
        <f t="shared" si="1714"/>
        <v>584771</v>
      </c>
      <c r="J1663">
        <f t="shared" si="1715"/>
        <v>33</v>
      </c>
      <c r="K1663">
        <f t="shared" si="1715"/>
        <v>535131</v>
      </c>
    </row>
    <row r="1664" spans="1:11" x14ac:dyDescent="0.25">
      <c r="A1664" s="1">
        <v>42202</v>
      </c>
      <c r="B1664">
        <v>65</v>
      </c>
      <c r="C1664">
        <v>681507</v>
      </c>
      <c r="D1664">
        <f t="shared" si="1660"/>
        <v>71</v>
      </c>
      <c r="E1664">
        <f t="shared" si="1661"/>
        <v>635354</v>
      </c>
      <c r="F1664">
        <f t="shared" si="1713"/>
        <v>67</v>
      </c>
      <c r="G1664">
        <f t="shared" si="1713"/>
        <v>425648</v>
      </c>
      <c r="H1664">
        <f t="shared" si="1714"/>
        <v>67</v>
      </c>
      <c r="I1664">
        <f t="shared" si="1714"/>
        <v>455895</v>
      </c>
      <c r="J1664">
        <f t="shared" si="1715"/>
        <v>39</v>
      </c>
      <c r="K1664">
        <f t="shared" si="1715"/>
        <v>584771</v>
      </c>
    </row>
    <row r="1665" spans="1:11" x14ac:dyDescent="0.25">
      <c r="A1665" s="1">
        <v>42203</v>
      </c>
      <c r="B1665">
        <v>58</v>
      </c>
      <c r="C1665">
        <v>843534</v>
      </c>
      <c r="D1665">
        <f t="shared" si="1660"/>
        <v>65</v>
      </c>
      <c r="E1665">
        <f t="shared" si="1661"/>
        <v>681507</v>
      </c>
      <c r="F1665">
        <f t="shared" ref="F1665:G1667" si="1716">B1663</f>
        <v>71</v>
      </c>
      <c r="G1665">
        <f t="shared" si="1716"/>
        <v>635354</v>
      </c>
      <c r="H1665">
        <f t="shared" ref="H1665:I1667" si="1717">B1662</f>
        <v>67</v>
      </c>
      <c r="I1665">
        <f t="shared" si="1717"/>
        <v>425648</v>
      </c>
      <c r="J1665">
        <f t="shared" ref="J1665:K1667" si="1718">B1661</f>
        <v>67</v>
      </c>
      <c r="K1665">
        <f t="shared" si="1718"/>
        <v>455895</v>
      </c>
    </row>
    <row r="1666" spans="1:11" x14ac:dyDescent="0.25">
      <c r="A1666" s="1">
        <v>42204</v>
      </c>
      <c r="B1666">
        <v>43</v>
      </c>
      <c r="C1666">
        <v>909577</v>
      </c>
      <c r="D1666">
        <f t="shared" si="1660"/>
        <v>58</v>
      </c>
      <c r="E1666">
        <f t="shared" si="1661"/>
        <v>843534</v>
      </c>
      <c r="F1666">
        <f t="shared" si="1716"/>
        <v>65</v>
      </c>
      <c r="G1666">
        <f t="shared" si="1716"/>
        <v>681507</v>
      </c>
      <c r="H1666">
        <f t="shared" si="1717"/>
        <v>71</v>
      </c>
      <c r="I1666">
        <f t="shared" si="1717"/>
        <v>635354</v>
      </c>
      <c r="J1666">
        <f t="shared" si="1718"/>
        <v>67</v>
      </c>
      <c r="K1666">
        <f t="shared" si="1718"/>
        <v>425648</v>
      </c>
    </row>
    <row r="1667" spans="1:11" x14ac:dyDescent="0.25">
      <c r="A1667" s="1">
        <v>42205</v>
      </c>
      <c r="B1667">
        <v>28</v>
      </c>
      <c r="C1667">
        <v>749117</v>
      </c>
      <c r="D1667">
        <f t="shared" si="1660"/>
        <v>43</v>
      </c>
      <c r="E1667">
        <f t="shared" si="1661"/>
        <v>909577</v>
      </c>
      <c r="F1667">
        <f t="shared" si="1716"/>
        <v>58</v>
      </c>
      <c r="G1667">
        <f t="shared" si="1716"/>
        <v>843534</v>
      </c>
      <c r="H1667">
        <f t="shared" si="1717"/>
        <v>65</v>
      </c>
      <c r="I1667">
        <f t="shared" si="1717"/>
        <v>681507</v>
      </c>
      <c r="J1667">
        <f t="shared" si="1718"/>
        <v>71</v>
      </c>
      <c r="K1667">
        <f t="shared" si="1718"/>
        <v>635354</v>
      </c>
    </row>
    <row r="1668" spans="1:11" x14ac:dyDescent="0.25">
      <c r="A1668" s="1">
        <v>42206</v>
      </c>
      <c r="B1668">
        <v>33</v>
      </c>
      <c r="C1668">
        <v>668903</v>
      </c>
      <c r="D1668">
        <f t="shared" si="1660"/>
        <v>28</v>
      </c>
      <c r="E1668">
        <f t="shared" si="1661"/>
        <v>749117</v>
      </c>
      <c r="F1668">
        <f t="shared" ref="F1668:G1670" si="1719">B1666</f>
        <v>43</v>
      </c>
      <c r="G1668">
        <f t="shared" si="1719"/>
        <v>909577</v>
      </c>
      <c r="H1668">
        <f t="shared" ref="H1668:I1670" si="1720">B1665</f>
        <v>58</v>
      </c>
      <c r="I1668">
        <f t="shared" si="1720"/>
        <v>843534</v>
      </c>
      <c r="J1668">
        <f t="shared" ref="J1668:K1670" si="1721">B1664</f>
        <v>65</v>
      </c>
      <c r="K1668">
        <f t="shared" si="1721"/>
        <v>681507</v>
      </c>
    </row>
    <row r="1669" spans="1:11" x14ac:dyDescent="0.25">
      <c r="A1669" s="1">
        <v>42207</v>
      </c>
      <c r="B1669">
        <v>29</v>
      </c>
      <c r="C1669">
        <v>688307</v>
      </c>
      <c r="D1669">
        <f t="shared" si="1660"/>
        <v>33</v>
      </c>
      <c r="E1669">
        <f t="shared" si="1661"/>
        <v>668903</v>
      </c>
      <c r="F1669">
        <f t="shared" si="1719"/>
        <v>28</v>
      </c>
      <c r="G1669">
        <f t="shared" si="1719"/>
        <v>749117</v>
      </c>
      <c r="H1669">
        <f t="shared" si="1720"/>
        <v>43</v>
      </c>
      <c r="I1669">
        <f t="shared" si="1720"/>
        <v>909577</v>
      </c>
      <c r="J1669">
        <f t="shared" si="1721"/>
        <v>58</v>
      </c>
      <c r="K1669">
        <f t="shared" si="1721"/>
        <v>843534</v>
      </c>
    </row>
    <row r="1670" spans="1:11" x14ac:dyDescent="0.25">
      <c r="A1670" s="1">
        <v>42208</v>
      </c>
      <c r="B1670">
        <v>34</v>
      </c>
      <c r="C1670">
        <v>898945</v>
      </c>
      <c r="D1670">
        <f t="shared" si="1660"/>
        <v>29</v>
      </c>
      <c r="E1670">
        <f t="shared" si="1661"/>
        <v>688307</v>
      </c>
      <c r="F1670">
        <f t="shared" si="1719"/>
        <v>33</v>
      </c>
      <c r="G1670">
        <f t="shared" si="1719"/>
        <v>668903</v>
      </c>
      <c r="H1670">
        <f t="shared" si="1720"/>
        <v>28</v>
      </c>
      <c r="I1670">
        <f t="shared" si="1720"/>
        <v>749117</v>
      </c>
      <c r="J1670">
        <f t="shared" si="1721"/>
        <v>43</v>
      </c>
      <c r="K1670">
        <f t="shared" si="1721"/>
        <v>909577</v>
      </c>
    </row>
    <row r="1671" spans="1:11" x14ac:dyDescent="0.25">
      <c r="A1671" s="1">
        <v>42209</v>
      </c>
      <c r="B1671">
        <v>42</v>
      </c>
      <c r="C1671">
        <v>771740</v>
      </c>
      <c r="D1671">
        <f t="shared" si="1660"/>
        <v>34</v>
      </c>
      <c r="E1671">
        <f t="shared" si="1661"/>
        <v>898945</v>
      </c>
      <c r="F1671">
        <f t="shared" ref="F1671:G1673" si="1722">B1669</f>
        <v>29</v>
      </c>
      <c r="G1671">
        <f t="shared" si="1722"/>
        <v>688307</v>
      </c>
      <c r="H1671">
        <f t="shared" ref="H1671:I1673" si="1723">B1668</f>
        <v>33</v>
      </c>
      <c r="I1671">
        <f t="shared" si="1723"/>
        <v>668903</v>
      </c>
      <c r="J1671">
        <f t="shared" ref="J1671:K1673" si="1724">B1667</f>
        <v>28</v>
      </c>
      <c r="K1671">
        <f t="shared" si="1724"/>
        <v>749117</v>
      </c>
    </row>
    <row r="1672" spans="1:11" x14ac:dyDescent="0.25">
      <c r="A1672" s="1">
        <v>42210</v>
      </c>
      <c r="B1672">
        <v>40</v>
      </c>
      <c r="C1672">
        <v>548327</v>
      </c>
      <c r="D1672">
        <f t="shared" si="1660"/>
        <v>42</v>
      </c>
      <c r="E1672">
        <f t="shared" si="1661"/>
        <v>771740</v>
      </c>
      <c r="F1672">
        <f t="shared" si="1722"/>
        <v>34</v>
      </c>
      <c r="G1672">
        <f t="shared" si="1722"/>
        <v>898945</v>
      </c>
      <c r="H1672">
        <f t="shared" si="1723"/>
        <v>29</v>
      </c>
      <c r="I1672">
        <f t="shared" si="1723"/>
        <v>688307</v>
      </c>
      <c r="J1672">
        <f t="shared" si="1724"/>
        <v>33</v>
      </c>
      <c r="K1672">
        <f t="shared" si="1724"/>
        <v>668903</v>
      </c>
    </row>
    <row r="1673" spans="1:11" x14ac:dyDescent="0.25">
      <c r="A1673" s="1">
        <v>42211</v>
      </c>
      <c r="B1673">
        <v>30</v>
      </c>
      <c r="C1673">
        <v>474266</v>
      </c>
      <c r="D1673">
        <f t="shared" si="1660"/>
        <v>40</v>
      </c>
      <c r="E1673">
        <f t="shared" si="1661"/>
        <v>548327</v>
      </c>
      <c r="F1673">
        <f t="shared" si="1722"/>
        <v>42</v>
      </c>
      <c r="G1673">
        <f t="shared" si="1722"/>
        <v>771740</v>
      </c>
      <c r="H1673">
        <f t="shared" si="1723"/>
        <v>34</v>
      </c>
      <c r="I1673">
        <f t="shared" si="1723"/>
        <v>898945</v>
      </c>
      <c r="J1673">
        <f t="shared" si="1724"/>
        <v>29</v>
      </c>
      <c r="K1673">
        <f t="shared" si="1724"/>
        <v>688307</v>
      </c>
    </row>
    <row r="1674" spans="1:11" x14ac:dyDescent="0.25">
      <c r="A1674" s="1">
        <v>42212</v>
      </c>
      <c r="B1674">
        <v>29</v>
      </c>
      <c r="C1674">
        <v>449744</v>
      </c>
      <c r="D1674">
        <f t="shared" ref="D1674:D1737" si="1725">B1673</f>
        <v>30</v>
      </c>
      <c r="E1674">
        <f t="shared" ref="E1674:E1737" si="1726">C1673</f>
        <v>474266</v>
      </c>
      <c r="F1674">
        <f t="shared" ref="F1674:G1676" si="1727">B1672</f>
        <v>40</v>
      </c>
      <c r="G1674">
        <f t="shared" si="1727"/>
        <v>548327</v>
      </c>
      <c r="H1674">
        <f t="shared" ref="H1674:I1676" si="1728">B1671</f>
        <v>42</v>
      </c>
      <c r="I1674">
        <f t="shared" si="1728"/>
        <v>771740</v>
      </c>
      <c r="J1674">
        <f t="shared" ref="J1674:K1676" si="1729">B1670</f>
        <v>34</v>
      </c>
      <c r="K1674">
        <f t="shared" si="1729"/>
        <v>898945</v>
      </c>
    </row>
    <row r="1675" spans="1:11" x14ac:dyDescent="0.25">
      <c r="A1675" s="1">
        <v>42213</v>
      </c>
      <c r="B1675">
        <v>22</v>
      </c>
      <c r="C1675">
        <v>541430</v>
      </c>
      <c r="D1675">
        <f t="shared" si="1725"/>
        <v>29</v>
      </c>
      <c r="E1675">
        <f t="shared" si="1726"/>
        <v>449744</v>
      </c>
      <c r="F1675">
        <f t="shared" si="1727"/>
        <v>30</v>
      </c>
      <c r="G1675">
        <f t="shared" si="1727"/>
        <v>474266</v>
      </c>
      <c r="H1675">
        <f t="shared" si="1728"/>
        <v>40</v>
      </c>
      <c r="I1675">
        <f t="shared" si="1728"/>
        <v>548327</v>
      </c>
      <c r="J1675">
        <f t="shared" si="1729"/>
        <v>42</v>
      </c>
      <c r="K1675">
        <f t="shared" si="1729"/>
        <v>771740</v>
      </c>
    </row>
    <row r="1676" spans="1:11" x14ac:dyDescent="0.25">
      <c r="A1676" s="1">
        <v>42214</v>
      </c>
      <c r="B1676">
        <v>24</v>
      </c>
      <c r="C1676">
        <v>735397</v>
      </c>
      <c r="D1676">
        <f t="shared" si="1725"/>
        <v>22</v>
      </c>
      <c r="E1676">
        <f t="shared" si="1726"/>
        <v>541430</v>
      </c>
      <c r="F1676">
        <f t="shared" si="1727"/>
        <v>29</v>
      </c>
      <c r="G1676">
        <f t="shared" si="1727"/>
        <v>449744</v>
      </c>
      <c r="H1676">
        <f t="shared" si="1728"/>
        <v>30</v>
      </c>
      <c r="I1676">
        <f t="shared" si="1728"/>
        <v>474266</v>
      </c>
      <c r="J1676">
        <f t="shared" si="1729"/>
        <v>40</v>
      </c>
      <c r="K1676">
        <f t="shared" si="1729"/>
        <v>548327</v>
      </c>
    </row>
    <row r="1677" spans="1:11" x14ac:dyDescent="0.25">
      <c r="A1677" s="1">
        <v>42215</v>
      </c>
      <c r="B1677">
        <v>23</v>
      </c>
      <c r="C1677">
        <v>852206</v>
      </c>
      <c r="D1677">
        <f t="shared" si="1725"/>
        <v>24</v>
      </c>
      <c r="E1677">
        <f t="shared" si="1726"/>
        <v>735397</v>
      </c>
      <c r="F1677">
        <f t="shared" ref="F1677:G1679" si="1730">B1675</f>
        <v>22</v>
      </c>
      <c r="G1677">
        <f t="shared" si="1730"/>
        <v>541430</v>
      </c>
      <c r="H1677">
        <f t="shared" ref="H1677:I1679" si="1731">B1674</f>
        <v>29</v>
      </c>
      <c r="I1677">
        <f t="shared" si="1731"/>
        <v>449744</v>
      </c>
      <c r="J1677">
        <f t="shared" ref="J1677:K1679" si="1732">B1673</f>
        <v>30</v>
      </c>
      <c r="K1677">
        <f t="shared" si="1732"/>
        <v>474266</v>
      </c>
    </row>
    <row r="1678" spans="1:11" x14ac:dyDescent="0.25">
      <c r="A1678" s="1">
        <v>42216</v>
      </c>
      <c r="B1678">
        <v>28</v>
      </c>
      <c r="C1678">
        <v>1070988</v>
      </c>
      <c r="D1678">
        <f t="shared" si="1725"/>
        <v>23</v>
      </c>
      <c r="E1678">
        <f t="shared" si="1726"/>
        <v>852206</v>
      </c>
      <c r="F1678">
        <f t="shared" si="1730"/>
        <v>24</v>
      </c>
      <c r="G1678">
        <f t="shared" si="1730"/>
        <v>735397</v>
      </c>
      <c r="H1678">
        <f t="shared" si="1731"/>
        <v>22</v>
      </c>
      <c r="I1678">
        <f t="shared" si="1731"/>
        <v>541430</v>
      </c>
      <c r="J1678">
        <f t="shared" si="1732"/>
        <v>29</v>
      </c>
      <c r="K1678">
        <f t="shared" si="1732"/>
        <v>449744</v>
      </c>
    </row>
    <row r="1679" spans="1:11" x14ac:dyDescent="0.25">
      <c r="A1679" s="1">
        <v>42217</v>
      </c>
      <c r="B1679">
        <v>23</v>
      </c>
      <c r="C1679">
        <v>1010128</v>
      </c>
      <c r="D1679">
        <f t="shared" si="1725"/>
        <v>28</v>
      </c>
      <c r="E1679">
        <f t="shared" si="1726"/>
        <v>1070988</v>
      </c>
      <c r="F1679">
        <f t="shared" si="1730"/>
        <v>23</v>
      </c>
      <c r="G1679">
        <f t="shared" si="1730"/>
        <v>852206</v>
      </c>
      <c r="H1679">
        <f t="shared" si="1731"/>
        <v>24</v>
      </c>
      <c r="I1679">
        <f t="shared" si="1731"/>
        <v>735397</v>
      </c>
      <c r="J1679">
        <f t="shared" si="1732"/>
        <v>22</v>
      </c>
      <c r="K1679">
        <f t="shared" si="1732"/>
        <v>541430</v>
      </c>
    </row>
    <row r="1680" spans="1:11" x14ac:dyDescent="0.25">
      <c r="A1680" s="1">
        <v>42218</v>
      </c>
      <c r="B1680">
        <v>34</v>
      </c>
      <c r="C1680">
        <v>806380</v>
      </c>
      <c r="D1680">
        <f t="shared" si="1725"/>
        <v>23</v>
      </c>
      <c r="E1680">
        <f t="shared" si="1726"/>
        <v>1010128</v>
      </c>
      <c r="F1680">
        <f t="shared" ref="F1680:G1682" si="1733">B1678</f>
        <v>28</v>
      </c>
      <c r="G1680">
        <f t="shared" si="1733"/>
        <v>1070988</v>
      </c>
      <c r="H1680">
        <f t="shared" ref="H1680:I1682" si="1734">B1677</f>
        <v>23</v>
      </c>
      <c r="I1680">
        <f t="shared" si="1734"/>
        <v>852206</v>
      </c>
      <c r="J1680">
        <f t="shared" ref="J1680:K1682" si="1735">B1676</f>
        <v>24</v>
      </c>
      <c r="K1680">
        <f t="shared" si="1735"/>
        <v>735397</v>
      </c>
    </row>
    <row r="1681" spans="1:11" x14ac:dyDescent="0.25">
      <c r="A1681" s="1">
        <v>42219</v>
      </c>
      <c r="B1681">
        <v>32</v>
      </c>
      <c r="C1681">
        <v>622597</v>
      </c>
      <c r="D1681">
        <f t="shared" si="1725"/>
        <v>34</v>
      </c>
      <c r="E1681">
        <f t="shared" si="1726"/>
        <v>806380</v>
      </c>
      <c r="F1681">
        <f t="shared" si="1733"/>
        <v>23</v>
      </c>
      <c r="G1681">
        <f t="shared" si="1733"/>
        <v>1010128</v>
      </c>
      <c r="H1681">
        <f t="shared" si="1734"/>
        <v>28</v>
      </c>
      <c r="I1681">
        <f t="shared" si="1734"/>
        <v>1070988</v>
      </c>
      <c r="J1681">
        <f t="shared" si="1735"/>
        <v>23</v>
      </c>
      <c r="K1681">
        <f t="shared" si="1735"/>
        <v>852206</v>
      </c>
    </row>
    <row r="1682" spans="1:11" x14ac:dyDescent="0.25">
      <c r="A1682" s="1">
        <v>42220</v>
      </c>
      <c r="B1682">
        <v>26</v>
      </c>
      <c r="C1682">
        <v>479066</v>
      </c>
      <c r="D1682">
        <f t="shared" si="1725"/>
        <v>32</v>
      </c>
      <c r="E1682">
        <f t="shared" si="1726"/>
        <v>622597</v>
      </c>
      <c r="F1682">
        <f t="shared" si="1733"/>
        <v>34</v>
      </c>
      <c r="G1682">
        <f t="shared" si="1733"/>
        <v>806380</v>
      </c>
      <c r="H1682">
        <f t="shared" si="1734"/>
        <v>23</v>
      </c>
      <c r="I1682">
        <f t="shared" si="1734"/>
        <v>1010128</v>
      </c>
      <c r="J1682">
        <f t="shared" si="1735"/>
        <v>28</v>
      </c>
      <c r="K1682">
        <f t="shared" si="1735"/>
        <v>1070988</v>
      </c>
    </row>
    <row r="1683" spans="1:11" x14ac:dyDescent="0.25">
      <c r="A1683" s="1">
        <v>42221</v>
      </c>
      <c r="B1683">
        <v>18</v>
      </c>
      <c r="C1683">
        <v>367445</v>
      </c>
      <c r="D1683">
        <f t="shared" si="1725"/>
        <v>26</v>
      </c>
      <c r="E1683">
        <f t="shared" si="1726"/>
        <v>479066</v>
      </c>
      <c r="F1683">
        <f t="shared" ref="F1683:G1685" si="1736">B1681</f>
        <v>32</v>
      </c>
      <c r="G1683">
        <f t="shared" si="1736"/>
        <v>622597</v>
      </c>
      <c r="H1683">
        <f t="shared" ref="H1683:I1685" si="1737">B1680</f>
        <v>34</v>
      </c>
      <c r="I1683">
        <f t="shared" si="1737"/>
        <v>806380</v>
      </c>
      <c r="J1683">
        <f t="shared" ref="J1683:K1685" si="1738">B1679</f>
        <v>23</v>
      </c>
      <c r="K1683">
        <f t="shared" si="1738"/>
        <v>1010128</v>
      </c>
    </row>
    <row r="1684" spans="1:11" x14ac:dyDescent="0.25">
      <c r="A1684" s="1">
        <v>42222</v>
      </c>
      <c r="B1684">
        <v>7</v>
      </c>
      <c r="C1684">
        <v>329116</v>
      </c>
      <c r="D1684">
        <f t="shared" si="1725"/>
        <v>18</v>
      </c>
      <c r="E1684">
        <f t="shared" si="1726"/>
        <v>367445</v>
      </c>
      <c r="F1684">
        <f t="shared" si="1736"/>
        <v>26</v>
      </c>
      <c r="G1684">
        <f t="shared" si="1736"/>
        <v>479066</v>
      </c>
      <c r="H1684">
        <f t="shared" si="1737"/>
        <v>32</v>
      </c>
      <c r="I1684">
        <f t="shared" si="1737"/>
        <v>622597</v>
      </c>
      <c r="J1684">
        <f t="shared" si="1738"/>
        <v>34</v>
      </c>
      <c r="K1684">
        <f t="shared" si="1738"/>
        <v>806380</v>
      </c>
    </row>
    <row r="1685" spans="1:11" x14ac:dyDescent="0.25">
      <c r="A1685" s="1">
        <v>42223</v>
      </c>
      <c r="B1685">
        <v>13</v>
      </c>
      <c r="C1685">
        <v>320927</v>
      </c>
      <c r="D1685">
        <f t="shared" si="1725"/>
        <v>7</v>
      </c>
      <c r="E1685">
        <f t="shared" si="1726"/>
        <v>329116</v>
      </c>
      <c r="F1685">
        <f t="shared" si="1736"/>
        <v>18</v>
      </c>
      <c r="G1685">
        <f t="shared" si="1736"/>
        <v>367445</v>
      </c>
      <c r="H1685">
        <f t="shared" si="1737"/>
        <v>26</v>
      </c>
      <c r="I1685">
        <f t="shared" si="1737"/>
        <v>479066</v>
      </c>
      <c r="J1685">
        <f t="shared" si="1738"/>
        <v>32</v>
      </c>
      <c r="K1685">
        <f t="shared" si="1738"/>
        <v>622597</v>
      </c>
    </row>
    <row r="1686" spans="1:11" x14ac:dyDescent="0.25">
      <c r="A1686" s="1">
        <v>42224</v>
      </c>
      <c r="B1686">
        <v>15</v>
      </c>
      <c r="C1686">
        <v>258545</v>
      </c>
      <c r="D1686">
        <f t="shared" si="1725"/>
        <v>13</v>
      </c>
      <c r="E1686">
        <f t="shared" si="1726"/>
        <v>320927</v>
      </c>
      <c r="F1686">
        <f t="shared" ref="F1686:G1688" si="1739">B1684</f>
        <v>7</v>
      </c>
      <c r="G1686">
        <f t="shared" si="1739"/>
        <v>329116</v>
      </c>
      <c r="H1686">
        <f t="shared" ref="H1686:I1688" si="1740">B1683</f>
        <v>18</v>
      </c>
      <c r="I1686">
        <f t="shared" si="1740"/>
        <v>367445</v>
      </c>
      <c r="J1686">
        <f t="shared" ref="J1686:K1688" si="1741">B1682</f>
        <v>26</v>
      </c>
      <c r="K1686">
        <f t="shared" si="1741"/>
        <v>479066</v>
      </c>
    </row>
    <row r="1687" spans="1:11" x14ac:dyDescent="0.25">
      <c r="A1687" s="1">
        <v>42225</v>
      </c>
      <c r="B1687">
        <v>28</v>
      </c>
      <c r="C1687">
        <v>336863</v>
      </c>
      <c r="D1687">
        <f t="shared" si="1725"/>
        <v>15</v>
      </c>
      <c r="E1687">
        <f t="shared" si="1726"/>
        <v>258545</v>
      </c>
      <c r="F1687">
        <f t="shared" si="1739"/>
        <v>13</v>
      </c>
      <c r="G1687">
        <f t="shared" si="1739"/>
        <v>320927</v>
      </c>
      <c r="H1687">
        <f t="shared" si="1740"/>
        <v>7</v>
      </c>
      <c r="I1687">
        <f t="shared" si="1740"/>
        <v>329116</v>
      </c>
      <c r="J1687">
        <f t="shared" si="1741"/>
        <v>18</v>
      </c>
      <c r="K1687">
        <f t="shared" si="1741"/>
        <v>367445</v>
      </c>
    </row>
    <row r="1688" spans="1:11" x14ac:dyDescent="0.25">
      <c r="A1688" s="1">
        <v>42226</v>
      </c>
      <c r="B1688">
        <v>40</v>
      </c>
      <c r="C1688">
        <v>509916</v>
      </c>
      <c r="D1688">
        <f t="shared" si="1725"/>
        <v>28</v>
      </c>
      <c r="E1688">
        <f t="shared" si="1726"/>
        <v>336863</v>
      </c>
      <c r="F1688">
        <f t="shared" si="1739"/>
        <v>15</v>
      </c>
      <c r="G1688">
        <f t="shared" si="1739"/>
        <v>258545</v>
      </c>
      <c r="H1688">
        <f t="shared" si="1740"/>
        <v>13</v>
      </c>
      <c r="I1688">
        <f t="shared" si="1740"/>
        <v>320927</v>
      </c>
      <c r="J1688">
        <f t="shared" si="1741"/>
        <v>7</v>
      </c>
      <c r="K1688">
        <f t="shared" si="1741"/>
        <v>329116</v>
      </c>
    </row>
    <row r="1689" spans="1:11" x14ac:dyDescent="0.25">
      <c r="A1689" s="1">
        <v>42227</v>
      </c>
      <c r="B1689">
        <v>63</v>
      </c>
      <c r="C1689">
        <v>677042</v>
      </c>
      <c r="D1689">
        <f t="shared" si="1725"/>
        <v>40</v>
      </c>
      <c r="E1689">
        <f t="shared" si="1726"/>
        <v>509916</v>
      </c>
      <c r="F1689">
        <f t="shared" ref="F1689:G1691" si="1742">B1687</f>
        <v>28</v>
      </c>
      <c r="G1689">
        <f t="shared" si="1742"/>
        <v>336863</v>
      </c>
      <c r="H1689">
        <f t="shared" ref="H1689:I1691" si="1743">B1686</f>
        <v>15</v>
      </c>
      <c r="I1689">
        <f t="shared" si="1743"/>
        <v>258545</v>
      </c>
      <c r="J1689">
        <f t="shared" ref="J1689:K1691" si="1744">B1685</f>
        <v>13</v>
      </c>
      <c r="K1689">
        <f t="shared" si="1744"/>
        <v>320927</v>
      </c>
    </row>
    <row r="1690" spans="1:11" x14ac:dyDescent="0.25">
      <c r="A1690" s="1">
        <v>42228</v>
      </c>
      <c r="B1690">
        <v>65</v>
      </c>
      <c r="C1690">
        <v>850617</v>
      </c>
      <c r="D1690">
        <f t="shared" si="1725"/>
        <v>63</v>
      </c>
      <c r="E1690">
        <f t="shared" si="1726"/>
        <v>677042</v>
      </c>
      <c r="F1690">
        <f t="shared" si="1742"/>
        <v>40</v>
      </c>
      <c r="G1690">
        <f t="shared" si="1742"/>
        <v>509916</v>
      </c>
      <c r="H1690">
        <f t="shared" si="1743"/>
        <v>28</v>
      </c>
      <c r="I1690">
        <f t="shared" si="1743"/>
        <v>336863</v>
      </c>
      <c r="J1690">
        <f t="shared" si="1744"/>
        <v>15</v>
      </c>
      <c r="K1690">
        <f t="shared" si="1744"/>
        <v>258545</v>
      </c>
    </row>
    <row r="1691" spans="1:11" x14ac:dyDescent="0.25">
      <c r="A1691" s="1">
        <v>42229</v>
      </c>
      <c r="B1691">
        <v>48</v>
      </c>
      <c r="C1691">
        <v>1202459</v>
      </c>
      <c r="D1691">
        <f t="shared" si="1725"/>
        <v>65</v>
      </c>
      <c r="E1691">
        <f t="shared" si="1726"/>
        <v>850617</v>
      </c>
      <c r="F1691">
        <f t="shared" si="1742"/>
        <v>63</v>
      </c>
      <c r="G1691">
        <f t="shared" si="1742"/>
        <v>677042</v>
      </c>
      <c r="H1691">
        <f t="shared" si="1743"/>
        <v>40</v>
      </c>
      <c r="I1691">
        <f t="shared" si="1743"/>
        <v>509916</v>
      </c>
      <c r="J1691">
        <f t="shared" si="1744"/>
        <v>28</v>
      </c>
      <c r="K1691">
        <f t="shared" si="1744"/>
        <v>336863</v>
      </c>
    </row>
    <row r="1692" spans="1:11" x14ac:dyDescent="0.25">
      <c r="A1692" s="1">
        <v>42230</v>
      </c>
      <c r="B1692">
        <v>42</v>
      </c>
      <c r="C1692">
        <v>1341556</v>
      </c>
      <c r="D1692">
        <f t="shared" si="1725"/>
        <v>48</v>
      </c>
      <c r="E1692">
        <f t="shared" si="1726"/>
        <v>1202459</v>
      </c>
      <c r="F1692">
        <f t="shared" ref="F1692:G1694" si="1745">B1690</f>
        <v>65</v>
      </c>
      <c r="G1692">
        <f t="shared" si="1745"/>
        <v>850617</v>
      </c>
      <c r="H1692">
        <f t="shared" ref="H1692:I1694" si="1746">B1689</f>
        <v>63</v>
      </c>
      <c r="I1692">
        <f t="shared" si="1746"/>
        <v>677042</v>
      </c>
      <c r="J1692">
        <f t="shared" ref="J1692:K1694" si="1747">B1688</f>
        <v>40</v>
      </c>
      <c r="K1692">
        <f t="shared" si="1747"/>
        <v>509916</v>
      </c>
    </row>
    <row r="1693" spans="1:11" x14ac:dyDescent="0.25">
      <c r="A1693" s="1">
        <v>42231</v>
      </c>
      <c r="B1693">
        <v>37</v>
      </c>
      <c r="C1693">
        <v>1146330</v>
      </c>
      <c r="D1693">
        <f t="shared" si="1725"/>
        <v>42</v>
      </c>
      <c r="E1693">
        <f t="shared" si="1726"/>
        <v>1341556</v>
      </c>
      <c r="F1693">
        <f t="shared" si="1745"/>
        <v>48</v>
      </c>
      <c r="G1693">
        <f t="shared" si="1745"/>
        <v>1202459</v>
      </c>
      <c r="H1693">
        <f t="shared" si="1746"/>
        <v>65</v>
      </c>
      <c r="I1693">
        <f t="shared" si="1746"/>
        <v>850617</v>
      </c>
      <c r="J1693">
        <f t="shared" si="1747"/>
        <v>63</v>
      </c>
      <c r="K1693">
        <f t="shared" si="1747"/>
        <v>677042</v>
      </c>
    </row>
    <row r="1694" spans="1:11" x14ac:dyDescent="0.25">
      <c r="A1694" s="1">
        <v>42232</v>
      </c>
      <c r="B1694">
        <v>39</v>
      </c>
      <c r="C1694">
        <v>1204549</v>
      </c>
      <c r="D1694">
        <f t="shared" si="1725"/>
        <v>37</v>
      </c>
      <c r="E1694">
        <f t="shared" si="1726"/>
        <v>1146330</v>
      </c>
      <c r="F1694">
        <f t="shared" si="1745"/>
        <v>42</v>
      </c>
      <c r="G1694">
        <f t="shared" si="1745"/>
        <v>1341556</v>
      </c>
      <c r="H1694">
        <f t="shared" si="1746"/>
        <v>48</v>
      </c>
      <c r="I1694">
        <f t="shared" si="1746"/>
        <v>1202459</v>
      </c>
      <c r="J1694">
        <f t="shared" si="1747"/>
        <v>65</v>
      </c>
      <c r="K1694">
        <f t="shared" si="1747"/>
        <v>850617</v>
      </c>
    </row>
    <row r="1695" spans="1:11" x14ac:dyDescent="0.25">
      <c r="A1695" s="1">
        <v>42233</v>
      </c>
      <c r="B1695">
        <v>31</v>
      </c>
      <c r="C1695">
        <v>1353410</v>
      </c>
      <c r="D1695">
        <f t="shared" si="1725"/>
        <v>39</v>
      </c>
      <c r="E1695">
        <f t="shared" si="1726"/>
        <v>1204549</v>
      </c>
      <c r="F1695">
        <f t="shared" ref="F1695:G1697" si="1748">B1693</f>
        <v>37</v>
      </c>
      <c r="G1695">
        <f t="shared" si="1748"/>
        <v>1146330</v>
      </c>
      <c r="H1695">
        <f t="shared" ref="H1695:I1697" si="1749">B1692</f>
        <v>42</v>
      </c>
      <c r="I1695">
        <f t="shared" si="1749"/>
        <v>1341556</v>
      </c>
      <c r="J1695">
        <f t="shared" ref="J1695:K1697" si="1750">B1691</f>
        <v>48</v>
      </c>
      <c r="K1695">
        <f t="shared" si="1750"/>
        <v>1202459</v>
      </c>
    </row>
    <row r="1696" spans="1:11" x14ac:dyDescent="0.25">
      <c r="A1696" s="1">
        <v>42234</v>
      </c>
      <c r="B1696">
        <v>29</v>
      </c>
      <c r="C1696">
        <v>1322220</v>
      </c>
      <c r="D1696">
        <f t="shared" si="1725"/>
        <v>31</v>
      </c>
      <c r="E1696">
        <f t="shared" si="1726"/>
        <v>1353410</v>
      </c>
      <c r="F1696">
        <f t="shared" si="1748"/>
        <v>39</v>
      </c>
      <c r="G1696">
        <f t="shared" si="1748"/>
        <v>1204549</v>
      </c>
      <c r="H1696">
        <f t="shared" si="1749"/>
        <v>37</v>
      </c>
      <c r="I1696">
        <f t="shared" si="1749"/>
        <v>1146330</v>
      </c>
      <c r="J1696">
        <f t="shared" si="1750"/>
        <v>42</v>
      </c>
      <c r="K1696">
        <f t="shared" si="1750"/>
        <v>1341556</v>
      </c>
    </row>
    <row r="1697" spans="1:11" x14ac:dyDescent="0.25">
      <c r="A1697" s="1">
        <v>42235</v>
      </c>
      <c r="B1697">
        <v>29</v>
      </c>
      <c r="C1697">
        <v>1201837</v>
      </c>
      <c r="D1697">
        <f t="shared" si="1725"/>
        <v>29</v>
      </c>
      <c r="E1697">
        <f t="shared" si="1726"/>
        <v>1322220</v>
      </c>
      <c r="F1697">
        <f t="shared" si="1748"/>
        <v>31</v>
      </c>
      <c r="G1697">
        <f t="shared" si="1748"/>
        <v>1353410</v>
      </c>
      <c r="H1697">
        <f t="shared" si="1749"/>
        <v>39</v>
      </c>
      <c r="I1697">
        <f t="shared" si="1749"/>
        <v>1204549</v>
      </c>
      <c r="J1697">
        <f t="shared" si="1750"/>
        <v>37</v>
      </c>
      <c r="K1697">
        <f t="shared" si="1750"/>
        <v>1146330</v>
      </c>
    </row>
    <row r="1698" spans="1:11" x14ac:dyDescent="0.25">
      <c r="A1698" s="1">
        <v>42236</v>
      </c>
      <c r="B1698">
        <v>25</v>
      </c>
      <c r="C1698">
        <v>1161420</v>
      </c>
      <c r="D1698">
        <f t="shared" si="1725"/>
        <v>29</v>
      </c>
      <c r="E1698">
        <f t="shared" si="1726"/>
        <v>1201837</v>
      </c>
      <c r="F1698">
        <f t="shared" ref="F1698:G1700" si="1751">B1696</f>
        <v>29</v>
      </c>
      <c r="G1698">
        <f t="shared" si="1751"/>
        <v>1322220</v>
      </c>
      <c r="H1698">
        <f t="shared" ref="H1698:I1700" si="1752">B1695</f>
        <v>31</v>
      </c>
      <c r="I1698">
        <f t="shared" si="1752"/>
        <v>1353410</v>
      </c>
      <c r="J1698">
        <f t="shared" ref="J1698:K1700" si="1753">B1694</f>
        <v>39</v>
      </c>
      <c r="K1698">
        <f t="shared" si="1753"/>
        <v>1204549</v>
      </c>
    </row>
    <row r="1699" spans="1:11" x14ac:dyDescent="0.25">
      <c r="A1699" s="1">
        <v>42237</v>
      </c>
      <c r="B1699">
        <v>40</v>
      </c>
      <c r="C1699">
        <v>747381</v>
      </c>
      <c r="D1699">
        <f t="shared" si="1725"/>
        <v>25</v>
      </c>
      <c r="E1699">
        <f t="shared" si="1726"/>
        <v>1161420</v>
      </c>
      <c r="F1699">
        <f t="shared" si="1751"/>
        <v>29</v>
      </c>
      <c r="G1699">
        <f t="shared" si="1751"/>
        <v>1201837</v>
      </c>
      <c r="H1699">
        <f t="shared" si="1752"/>
        <v>29</v>
      </c>
      <c r="I1699">
        <f t="shared" si="1752"/>
        <v>1322220</v>
      </c>
      <c r="J1699">
        <f t="shared" si="1753"/>
        <v>31</v>
      </c>
      <c r="K1699">
        <f t="shared" si="1753"/>
        <v>1353410</v>
      </c>
    </row>
    <row r="1700" spans="1:11" x14ac:dyDescent="0.25">
      <c r="A1700" s="1">
        <v>42238</v>
      </c>
      <c r="B1700">
        <v>53</v>
      </c>
      <c r="C1700">
        <v>459400</v>
      </c>
      <c r="D1700">
        <f t="shared" si="1725"/>
        <v>40</v>
      </c>
      <c r="E1700">
        <f t="shared" si="1726"/>
        <v>747381</v>
      </c>
      <c r="F1700">
        <f t="shared" si="1751"/>
        <v>25</v>
      </c>
      <c r="G1700">
        <f t="shared" si="1751"/>
        <v>1161420</v>
      </c>
      <c r="H1700">
        <f t="shared" si="1752"/>
        <v>29</v>
      </c>
      <c r="I1700">
        <f t="shared" si="1752"/>
        <v>1201837</v>
      </c>
      <c r="J1700">
        <f t="shared" si="1753"/>
        <v>29</v>
      </c>
      <c r="K1700">
        <f t="shared" si="1753"/>
        <v>1322220</v>
      </c>
    </row>
    <row r="1701" spans="1:11" x14ac:dyDescent="0.25">
      <c r="A1701" s="1">
        <v>42239</v>
      </c>
      <c r="B1701">
        <v>40</v>
      </c>
      <c r="C1701">
        <v>586421</v>
      </c>
      <c r="D1701">
        <f t="shared" si="1725"/>
        <v>53</v>
      </c>
      <c r="E1701">
        <f t="shared" si="1726"/>
        <v>459400</v>
      </c>
      <c r="F1701">
        <f t="shared" ref="F1701:G1703" si="1754">B1699</f>
        <v>40</v>
      </c>
      <c r="G1701">
        <f t="shared" si="1754"/>
        <v>747381</v>
      </c>
      <c r="H1701">
        <f t="shared" ref="H1701:I1703" si="1755">B1698</f>
        <v>25</v>
      </c>
      <c r="I1701">
        <f t="shared" si="1755"/>
        <v>1161420</v>
      </c>
      <c r="J1701">
        <f t="shared" ref="J1701:K1703" si="1756">B1697</f>
        <v>29</v>
      </c>
      <c r="K1701">
        <f t="shared" si="1756"/>
        <v>1201837</v>
      </c>
    </row>
    <row r="1702" spans="1:11" x14ac:dyDescent="0.25">
      <c r="A1702" s="1">
        <v>42240</v>
      </c>
      <c r="B1702">
        <v>36</v>
      </c>
      <c r="C1702">
        <v>561982</v>
      </c>
      <c r="D1702">
        <f t="shared" si="1725"/>
        <v>40</v>
      </c>
      <c r="E1702">
        <f t="shared" si="1726"/>
        <v>586421</v>
      </c>
      <c r="F1702">
        <f t="shared" si="1754"/>
        <v>53</v>
      </c>
      <c r="G1702">
        <f t="shared" si="1754"/>
        <v>459400</v>
      </c>
      <c r="H1702">
        <f t="shared" si="1755"/>
        <v>40</v>
      </c>
      <c r="I1702">
        <f t="shared" si="1755"/>
        <v>747381</v>
      </c>
      <c r="J1702">
        <f t="shared" si="1756"/>
        <v>25</v>
      </c>
      <c r="K1702">
        <f t="shared" si="1756"/>
        <v>1161420</v>
      </c>
    </row>
    <row r="1703" spans="1:11" x14ac:dyDescent="0.25">
      <c r="A1703" s="1">
        <v>42241</v>
      </c>
      <c r="B1703">
        <v>36</v>
      </c>
      <c r="C1703">
        <v>836609</v>
      </c>
      <c r="D1703">
        <f t="shared" si="1725"/>
        <v>36</v>
      </c>
      <c r="E1703">
        <f t="shared" si="1726"/>
        <v>561982</v>
      </c>
      <c r="F1703">
        <f t="shared" si="1754"/>
        <v>40</v>
      </c>
      <c r="G1703">
        <f t="shared" si="1754"/>
        <v>586421</v>
      </c>
      <c r="H1703">
        <f t="shared" si="1755"/>
        <v>53</v>
      </c>
      <c r="I1703">
        <f t="shared" si="1755"/>
        <v>459400</v>
      </c>
      <c r="J1703">
        <f t="shared" si="1756"/>
        <v>40</v>
      </c>
      <c r="K1703">
        <f t="shared" si="1756"/>
        <v>747381</v>
      </c>
    </row>
    <row r="1704" spans="1:11" x14ac:dyDescent="0.25">
      <c r="A1704" s="1">
        <v>42242</v>
      </c>
      <c r="B1704">
        <v>31</v>
      </c>
      <c r="C1704">
        <v>1117488</v>
      </c>
      <c r="D1704">
        <f t="shared" si="1725"/>
        <v>36</v>
      </c>
      <c r="E1704">
        <f t="shared" si="1726"/>
        <v>836609</v>
      </c>
      <c r="F1704">
        <f t="shared" ref="F1704:G1706" si="1757">B1702</f>
        <v>36</v>
      </c>
      <c r="G1704">
        <f t="shared" si="1757"/>
        <v>561982</v>
      </c>
      <c r="H1704">
        <f t="shared" ref="H1704:I1706" si="1758">B1701</f>
        <v>40</v>
      </c>
      <c r="I1704">
        <f t="shared" si="1758"/>
        <v>586421</v>
      </c>
      <c r="J1704">
        <f t="shared" ref="J1704:K1706" si="1759">B1700</f>
        <v>53</v>
      </c>
      <c r="K1704">
        <f t="shared" si="1759"/>
        <v>459400</v>
      </c>
    </row>
    <row r="1705" spans="1:11" x14ac:dyDescent="0.25">
      <c r="A1705" s="1">
        <v>42243</v>
      </c>
      <c r="B1705">
        <v>41</v>
      </c>
      <c r="C1705">
        <v>1294096</v>
      </c>
      <c r="D1705">
        <f t="shared" si="1725"/>
        <v>31</v>
      </c>
      <c r="E1705">
        <f t="shared" si="1726"/>
        <v>1117488</v>
      </c>
      <c r="F1705">
        <f t="shared" si="1757"/>
        <v>36</v>
      </c>
      <c r="G1705">
        <f t="shared" si="1757"/>
        <v>836609</v>
      </c>
      <c r="H1705">
        <f t="shared" si="1758"/>
        <v>36</v>
      </c>
      <c r="I1705">
        <f t="shared" si="1758"/>
        <v>561982</v>
      </c>
      <c r="J1705">
        <f t="shared" si="1759"/>
        <v>40</v>
      </c>
      <c r="K1705">
        <f t="shared" si="1759"/>
        <v>586421</v>
      </c>
    </row>
    <row r="1706" spans="1:11" x14ac:dyDescent="0.25">
      <c r="A1706" s="1">
        <v>42244</v>
      </c>
      <c r="B1706">
        <v>33</v>
      </c>
      <c r="C1706">
        <v>1145185</v>
      </c>
      <c r="D1706">
        <f t="shared" si="1725"/>
        <v>41</v>
      </c>
      <c r="E1706">
        <f t="shared" si="1726"/>
        <v>1294096</v>
      </c>
      <c r="F1706">
        <f t="shared" si="1757"/>
        <v>31</v>
      </c>
      <c r="G1706">
        <f t="shared" si="1757"/>
        <v>1117488</v>
      </c>
      <c r="H1706">
        <f t="shared" si="1758"/>
        <v>36</v>
      </c>
      <c r="I1706">
        <f t="shared" si="1758"/>
        <v>836609</v>
      </c>
      <c r="J1706">
        <f t="shared" si="1759"/>
        <v>36</v>
      </c>
      <c r="K1706">
        <f t="shared" si="1759"/>
        <v>561982</v>
      </c>
    </row>
    <row r="1707" spans="1:11" x14ac:dyDescent="0.25">
      <c r="A1707" s="1">
        <v>42245</v>
      </c>
      <c r="B1707">
        <v>31</v>
      </c>
      <c r="C1707">
        <v>970564</v>
      </c>
      <c r="D1707">
        <f t="shared" si="1725"/>
        <v>33</v>
      </c>
      <c r="E1707">
        <f t="shared" si="1726"/>
        <v>1145185</v>
      </c>
      <c r="F1707">
        <f t="shared" ref="F1707:G1709" si="1760">B1705</f>
        <v>41</v>
      </c>
      <c r="G1707">
        <f t="shared" si="1760"/>
        <v>1294096</v>
      </c>
      <c r="H1707">
        <f t="shared" ref="H1707:I1709" si="1761">B1704</f>
        <v>31</v>
      </c>
      <c r="I1707">
        <f t="shared" si="1761"/>
        <v>1117488</v>
      </c>
      <c r="J1707">
        <f t="shared" ref="J1707:K1709" si="1762">B1703</f>
        <v>36</v>
      </c>
      <c r="K1707">
        <f t="shared" si="1762"/>
        <v>836609</v>
      </c>
    </row>
    <row r="1708" spans="1:11" x14ac:dyDescent="0.25">
      <c r="A1708" s="1">
        <v>42246</v>
      </c>
      <c r="B1708">
        <v>43</v>
      </c>
      <c r="C1708">
        <v>594673</v>
      </c>
      <c r="D1708">
        <f t="shared" si="1725"/>
        <v>31</v>
      </c>
      <c r="E1708">
        <f t="shared" si="1726"/>
        <v>970564</v>
      </c>
      <c r="F1708">
        <f t="shared" si="1760"/>
        <v>33</v>
      </c>
      <c r="G1708">
        <f t="shared" si="1760"/>
        <v>1145185</v>
      </c>
      <c r="H1708">
        <f t="shared" si="1761"/>
        <v>41</v>
      </c>
      <c r="I1708">
        <f t="shared" si="1761"/>
        <v>1294096</v>
      </c>
      <c r="J1708">
        <f t="shared" si="1762"/>
        <v>31</v>
      </c>
      <c r="K1708">
        <f t="shared" si="1762"/>
        <v>1117488</v>
      </c>
    </row>
    <row r="1709" spans="1:11" x14ac:dyDescent="0.25">
      <c r="A1709" s="1">
        <v>42247</v>
      </c>
      <c r="B1709">
        <v>32</v>
      </c>
      <c r="C1709">
        <v>396566</v>
      </c>
      <c r="D1709">
        <f t="shared" si="1725"/>
        <v>43</v>
      </c>
      <c r="E1709">
        <f t="shared" si="1726"/>
        <v>594673</v>
      </c>
      <c r="F1709">
        <f t="shared" si="1760"/>
        <v>31</v>
      </c>
      <c r="G1709">
        <f t="shared" si="1760"/>
        <v>970564</v>
      </c>
      <c r="H1709">
        <f t="shared" si="1761"/>
        <v>33</v>
      </c>
      <c r="I1709">
        <f t="shared" si="1761"/>
        <v>1145185</v>
      </c>
      <c r="J1709">
        <f t="shared" si="1762"/>
        <v>41</v>
      </c>
      <c r="K1709">
        <f t="shared" si="1762"/>
        <v>1294096</v>
      </c>
    </row>
    <row r="1710" spans="1:11" x14ac:dyDescent="0.25">
      <c r="A1710" s="1">
        <v>42248</v>
      </c>
      <c r="B1710">
        <v>27</v>
      </c>
      <c r="C1710">
        <v>587489</v>
      </c>
      <c r="D1710">
        <f t="shared" si="1725"/>
        <v>32</v>
      </c>
      <c r="E1710">
        <f t="shared" si="1726"/>
        <v>396566</v>
      </c>
      <c r="F1710">
        <f t="shared" ref="F1710:G1712" si="1763">B1708</f>
        <v>43</v>
      </c>
      <c r="G1710">
        <f t="shared" si="1763"/>
        <v>594673</v>
      </c>
      <c r="H1710">
        <f t="shared" ref="H1710:I1712" si="1764">B1707</f>
        <v>31</v>
      </c>
      <c r="I1710">
        <f t="shared" si="1764"/>
        <v>970564</v>
      </c>
      <c r="J1710">
        <f t="shared" ref="J1710:K1712" si="1765">B1706</f>
        <v>33</v>
      </c>
      <c r="K1710">
        <f t="shared" si="1765"/>
        <v>1145185</v>
      </c>
    </row>
    <row r="1711" spans="1:11" x14ac:dyDescent="0.25">
      <c r="A1711" s="1">
        <v>42249</v>
      </c>
      <c r="B1711">
        <v>43</v>
      </c>
      <c r="C1711">
        <v>744383</v>
      </c>
      <c r="D1711">
        <f t="shared" si="1725"/>
        <v>27</v>
      </c>
      <c r="E1711">
        <f t="shared" si="1726"/>
        <v>587489</v>
      </c>
      <c r="F1711">
        <f t="shared" si="1763"/>
        <v>32</v>
      </c>
      <c r="G1711">
        <f t="shared" si="1763"/>
        <v>396566</v>
      </c>
      <c r="H1711">
        <f t="shared" si="1764"/>
        <v>43</v>
      </c>
      <c r="I1711">
        <f t="shared" si="1764"/>
        <v>594673</v>
      </c>
      <c r="J1711">
        <f t="shared" si="1765"/>
        <v>31</v>
      </c>
      <c r="K1711">
        <f t="shared" si="1765"/>
        <v>970564</v>
      </c>
    </row>
    <row r="1712" spans="1:11" x14ac:dyDescent="0.25">
      <c r="A1712" s="1">
        <v>42250</v>
      </c>
      <c r="B1712">
        <v>35</v>
      </c>
      <c r="C1712">
        <v>634168</v>
      </c>
      <c r="D1712">
        <f t="shared" si="1725"/>
        <v>43</v>
      </c>
      <c r="E1712">
        <f t="shared" si="1726"/>
        <v>744383</v>
      </c>
      <c r="F1712">
        <f t="shared" si="1763"/>
        <v>27</v>
      </c>
      <c r="G1712">
        <f t="shared" si="1763"/>
        <v>587489</v>
      </c>
      <c r="H1712">
        <f t="shared" si="1764"/>
        <v>32</v>
      </c>
      <c r="I1712">
        <f t="shared" si="1764"/>
        <v>396566</v>
      </c>
      <c r="J1712">
        <f t="shared" si="1765"/>
        <v>43</v>
      </c>
      <c r="K1712">
        <f t="shared" si="1765"/>
        <v>594673</v>
      </c>
    </row>
    <row r="1713" spans="1:11" x14ac:dyDescent="0.25">
      <c r="A1713" s="1">
        <v>42251</v>
      </c>
      <c r="B1713">
        <v>54</v>
      </c>
      <c r="C1713">
        <v>796897</v>
      </c>
      <c r="D1713">
        <f t="shared" si="1725"/>
        <v>35</v>
      </c>
      <c r="E1713">
        <f t="shared" si="1726"/>
        <v>634168</v>
      </c>
      <c r="F1713">
        <f t="shared" ref="F1713:G1715" si="1766">B1711</f>
        <v>43</v>
      </c>
      <c r="G1713">
        <f t="shared" si="1766"/>
        <v>744383</v>
      </c>
      <c r="H1713">
        <f t="shared" ref="H1713:I1715" si="1767">B1710</f>
        <v>27</v>
      </c>
      <c r="I1713">
        <f t="shared" si="1767"/>
        <v>587489</v>
      </c>
      <c r="J1713">
        <f t="shared" ref="J1713:K1715" si="1768">B1709</f>
        <v>32</v>
      </c>
      <c r="K1713">
        <f t="shared" si="1768"/>
        <v>396566</v>
      </c>
    </row>
    <row r="1714" spans="1:11" x14ac:dyDescent="0.25">
      <c r="A1714" s="1">
        <v>42252</v>
      </c>
      <c r="B1714">
        <v>45</v>
      </c>
      <c r="C1714">
        <v>913224</v>
      </c>
      <c r="D1714">
        <f t="shared" si="1725"/>
        <v>54</v>
      </c>
      <c r="E1714">
        <f t="shared" si="1726"/>
        <v>796897</v>
      </c>
      <c r="F1714">
        <f t="shared" si="1766"/>
        <v>35</v>
      </c>
      <c r="G1714">
        <f t="shared" si="1766"/>
        <v>634168</v>
      </c>
      <c r="H1714">
        <f t="shared" si="1767"/>
        <v>43</v>
      </c>
      <c r="I1714">
        <f t="shared" si="1767"/>
        <v>744383</v>
      </c>
      <c r="J1714">
        <f t="shared" si="1768"/>
        <v>27</v>
      </c>
      <c r="K1714">
        <f t="shared" si="1768"/>
        <v>587489</v>
      </c>
    </row>
    <row r="1715" spans="1:11" x14ac:dyDescent="0.25">
      <c r="A1715" s="1">
        <v>42253</v>
      </c>
      <c r="B1715">
        <v>40</v>
      </c>
      <c r="C1715">
        <v>941025</v>
      </c>
      <c r="D1715">
        <f t="shared" si="1725"/>
        <v>45</v>
      </c>
      <c r="E1715">
        <f t="shared" si="1726"/>
        <v>913224</v>
      </c>
      <c r="F1715">
        <f t="shared" si="1766"/>
        <v>54</v>
      </c>
      <c r="G1715">
        <f t="shared" si="1766"/>
        <v>796897</v>
      </c>
      <c r="H1715">
        <f t="shared" si="1767"/>
        <v>35</v>
      </c>
      <c r="I1715">
        <f t="shared" si="1767"/>
        <v>634168</v>
      </c>
      <c r="J1715">
        <f t="shared" si="1768"/>
        <v>43</v>
      </c>
      <c r="K1715">
        <f t="shared" si="1768"/>
        <v>744383</v>
      </c>
    </row>
    <row r="1716" spans="1:11" x14ac:dyDescent="0.25">
      <c r="A1716" s="1">
        <v>42254</v>
      </c>
      <c r="B1716">
        <v>30</v>
      </c>
      <c r="C1716">
        <v>1053586</v>
      </c>
      <c r="D1716">
        <f t="shared" si="1725"/>
        <v>40</v>
      </c>
      <c r="E1716">
        <f t="shared" si="1726"/>
        <v>941025</v>
      </c>
      <c r="F1716">
        <f t="shared" ref="F1716:G1718" si="1769">B1714</f>
        <v>45</v>
      </c>
      <c r="G1716">
        <f t="shared" si="1769"/>
        <v>913224</v>
      </c>
      <c r="H1716">
        <f t="shared" ref="H1716:I1718" si="1770">B1713</f>
        <v>54</v>
      </c>
      <c r="I1716">
        <f t="shared" si="1770"/>
        <v>796897</v>
      </c>
      <c r="J1716">
        <f t="shared" ref="J1716:K1718" si="1771">B1712</f>
        <v>35</v>
      </c>
      <c r="K1716">
        <f t="shared" si="1771"/>
        <v>634168</v>
      </c>
    </row>
    <row r="1717" spans="1:11" x14ac:dyDescent="0.25">
      <c r="A1717" s="1">
        <v>42255</v>
      </c>
      <c r="B1717">
        <v>27</v>
      </c>
      <c r="C1717">
        <v>1006735</v>
      </c>
      <c r="D1717">
        <f t="shared" si="1725"/>
        <v>30</v>
      </c>
      <c r="E1717">
        <f t="shared" si="1726"/>
        <v>1053586</v>
      </c>
      <c r="F1717">
        <f t="shared" si="1769"/>
        <v>40</v>
      </c>
      <c r="G1717">
        <f t="shared" si="1769"/>
        <v>941025</v>
      </c>
      <c r="H1717">
        <f t="shared" si="1770"/>
        <v>45</v>
      </c>
      <c r="I1717">
        <f t="shared" si="1770"/>
        <v>913224</v>
      </c>
      <c r="J1717">
        <f t="shared" si="1771"/>
        <v>54</v>
      </c>
      <c r="K1717">
        <f t="shared" si="1771"/>
        <v>796897</v>
      </c>
    </row>
    <row r="1718" spans="1:11" x14ac:dyDescent="0.25">
      <c r="A1718" s="1">
        <v>42256</v>
      </c>
      <c r="B1718">
        <v>27</v>
      </c>
      <c r="C1718">
        <v>1128697</v>
      </c>
      <c r="D1718">
        <f t="shared" si="1725"/>
        <v>27</v>
      </c>
      <c r="E1718">
        <f t="shared" si="1726"/>
        <v>1006735</v>
      </c>
      <c r="F1718">
        <f t="shared" si="1769"/>
        <v>30</v>
      </c>
      <c r="G1718">
        <f t="shared" si="1769"/>
        <v>1053586</v>
      </c>
      <c r="H1718">
        <f t="shared" si="1770"/>
        <v>40</v>
      </c>
      <c r="I1718">
        <f t="shared" si="1770"/>
        <v>941025</v>
      </c>
      <c r="J1718">
        <f t="shared" si="1771"/>
        <v>45</v>
      </c>
      <c r="K1718">
        <f t="shared" si="1771"/>
        <v>913224</v>
      </c>
    </row>
    <row r="1719" spans="1:11" x14ac:dyDescent="0.25">
      <c r="A1719" s="1">
        <v>42257</v>
      </c>
      <c r="B1719">
        <v>27</v>
      </c>
      <c r="C1719">
        <v>1417996</v>
      </c>
      <c r="D1719">
        <f t="shared" si="1725"/>
        <v>27</v>
      </c>
      <c r="E1719">
        <f t="shared" si="1726"/>
        <v>1128697</v>
      </c>
      <c r="F1719">
        <f t="shared" ref="F1719:G1721" si="1772">B1717</f>
        <v>27</v>
      </c>
      <c r="G1719">
        <f t="shared" si="1772"/>
        <v>1006735</v>
      </c>
      <c r="H1719">
        <f t="shared" ref="H1719:I1721" si="1773">B1716</f>
        <v>30</v>
      </c>
      <c r="I1719">
        <f t="shared" si="1773"/>
        <v>1053586</v>
      </c>
      <c r="J1719">
        <f t="shared" ref="J1719:K1721" si="1774">B1715</f>
        <v>40</v>
      </c>
      <c r="K1719">
        <f t="shared" si="1774"/>
        <v>941025</v>
      </c>
    </row>
    <row r="1720" spans="1:11" x14ac:dyDescent="0.25">
      <c r="A1720" s="1">
        <v>42258</v>
      </c>
      <c r="B1720">
        <v>20</v>
      </c>
      <c r="C1720">
        <v>1551063</v>
      </c>
      <c r="D1720">
        <f t="shared" si="1725"/>
        <v>27</v>
      </c>
      <c r="E1720">
        <f t="shared" si="1726"/>
        <v>1417996</v>
      </c>
      <c r="F1720">
        <f t="shared" si="1772"/>
        <v>27</v>
      </c>
      <c r="G1720">
        <f t="shared" si="1772"/>
        <v>1128697</v>
      </c>
      <c r="H1720">
        <f t="shared" si="1773"/>
        <v>27</v>
      </c>
      <c r="I1720">
        <f t="shared" si="1773"/>
        <v>1006735</v>
      </c>
      <c r="J1720">
        <f t="shared" si="1774"/>
        <v>30</v>
      </c>
      <c r="K1720">
        <f t="shared" si="1774"/>
        <v>1053586</v>
      </c>
    </row>
    <row r="1721" spans="1:11" x14ac:dyDescent="0.25">
      <c r="A1721" s="1">
        <v>42259</v>
      </c>
      <c r="B1721">
        <v>36</v>
      </c>
      <c r="C1721">
        <v>1750859</v>
      </c>
      <c r="D1721">
        <f t="shared" si="1725"/>
        <v>20</v>
      </c>
      <c r="E1721">
        <f t="shared" si="1726"/>
        <v>1551063</v>
      </c>
      <c r="F1721">
        <f t="shared" si="1772"/>
        <v>27</v>
      </c>
      <c r="G1721">
        <f t="shared" si="1772"/>
        <v>1417996</v>
      </c>
      <c r="H1721">
        <f t="shared" si="1773"/>
        <v>27</v>
      </c>
      <c r="I1721">
        <f t="shared" si="1773"/>
        <v>1128697</v>
      </c>
      <c r="J1721">
        <f t="shared" si="1774"/>
        <v>27</v>
      </c>
      <c r="K1721">
        <f t="shared" si="1774"/>
        <v>1006735</v>
      </c>
    </row>
    <row r="1722" spans="1:11" x14ac:dyDescent="0.25">
      <c r="A1722" s="1">
        <v>42260</v>
      </c>
      <c r="B1722">
        <v>41</v>
      </c>
      <c r="C1722">
        <v>1668151</v>
      </c>
      <c r="D1722">
        <f t="shared" si="1725"/>
        <v>36</v>
      </c>
      <c r="E1722">
        <f t="shared" si="1726"/>
        <v>1750859</v>
      </c>
      <c r="F1722">
        <f t="shared" ref="F1722:G1724" si="1775">B1720</f>
        <v>20</v>
      </c>
      <c r="G1722">
        <f t="shared" si="1775"/>
        <v>1551063</v>
      </c>
      <c r="H1722">
        <f t="shared" ref="H1722:I1724" si="1776">B1719</f>
        <v>27</v>
      </c>
      <c r="I1722">
        <f t="shared" si="1776"/>
        <v>1417996</v>
      </c>
      <c r="J1722">
        <f t="shared" ref="J1722:K1724" si="1777">B1718</f>
        <v>27</v>
      </c>
      <c r="K1722">
        <f t="shared" si="1777"/>
        <v>1128697</v>
      </c>
    </row>
    <row r="1723" spans="1:11" x14ac:dyDescent="0.25">
      <c r="A1723" s="1">
        <v>42261</v>
      </c>
      <c r="B1723">
        <v>33</v>
      </c>
      <c r="C1723">
        <v>1555664</v>
      </c>
      <c r="D1723">
        <f t="shared" si="1725"/>
        <v>41</v>
      </c>
      <c r="E1723">
        <f t="shared" si="1726"/>
        <v>1668151</v>
      </c>
      <c r="F1723">
        <f t="shared" si="1775"/>
        <v>36</v>
      </c>
      <c r="G1723">
        <f t="shared" si="1775"/>
        <v>1750859</v>
      </c>
      <c r="H1723">
        <f t="shared" si="1776"/>
        <v>20</v>
      </c>
      <c r="I1723">
        <f t="shared" si="1776"/>
        <v>1551063</v>
      </c>
      <c r="J1723">
        <f t="shared" si="1777"/>
        <v>27</v>
      </c>
      <c r="K1723">
        <f t="shared" si="1777"/>
        <v>1417996</v>
      </c>
    </row>
    <row r="1724" spans="1:11" x14ac:dyDescent="0.25">
      <c r="A1724" s="1">
        <v>42262</v>
      </c>
      <c r="B1724">
        <v>29</v>
      </c>
      <c r="C1724">
        <v>1183952</v>
      </c>
      <c r="D1724">
        <f t="shared" si="1725"/>
        <v>33</v>
      </c>
      <c r="E1724">
        <f t="shared" si="1726"/>
        <v>1555664</v>
      </c>
      <c r="F1724">
        <f t="shared" si="1775"/>
        <v>41</v>
      </c>
      <c r="G1724">
        <f t="shared" si="1775"/>
        <v>1668151</v>
      </c>
      <c r="H1724">
        <f t="shared" si="1776"/>
        <v>36</v>
      </c>
      <c r="I1724">
        <f t="shared" si="1776"/>
        <v>1750859</v>
      </c>
      <c r="J1724">
        <f t="shared" si="1777"/>
        <v>20</v>
      </c>
      <c r="K1724">
        <f t="shared" si="1777"/>
        <v>1551063</v>
      </c>
    </row>
    <row r="1725" spans="1:11" x14ac:dyDescent="0.25">
      <c r="A1725" s="1">
        <v>42263</v>
      </c>
      <c r="B1725">
        <v>36</v>
      </c>
      <c r="C1725">
        <v>1245123</v>
      </c>
      <c r="D1725">
        <f t="shared" si="1725"/>
        <v>29</v>
      </c>
      <c r="E1725">
        <f t="shared" si="1726"/>
        <v>1183952</v>
      </c>
      <c r="F1725">
        <f t="shared" ref="F1725:G1727" si="1778">B1723</f>
        <v>33</v>
      </c>
      <c r="G1725">
        <f t="shared" si="1778"/>
        <v>1555664</v>
      </c>
      <c r="H1725">
        <f t="shared" ref="H1725:I1727" si="1779">B1722</f>
        <v>41</v>
      </c>
      <c r="I1725">
        <f t="shared" si="1779"/>
        <v>1668151</v>
      </c>
      <c r="J1725">
        <f t="shared" ref="J1725:K1727" si="1780">B1721</f>
        <v>36</v>
      </c>
      <c r="K1725">
        <f t="shared" si="1780"/>
        <v>1750859</v>
      </c>
    </row>
    <row r="1726" spans="1:11" x14ac:dyDescent="0.25">
      <c r="A1726" s="1">
        <v>42264</v>
      </c>
      <c r="B1726">
        <v>46</v>
      </c>
      <c r="C1726">
        <v>892143</v>
      </c>
      <c r="D1726">
        <f t="shared" si="1725"/>
        <v>36</v>
      </c>
      <c r="E1726">
        <f t="shared" si="1726"/>
        <v>1245123</v>
      </c>
      <c r="F1726">
        <f t="shared" si="1778"/>
        <v>29</v>
      </c>
      <c r="G1726">
        <f t="shared" si="1778"/>
        <v>1183952</v>
      </c>
      <c r="H1726">
        <f t="shared" si="1779"/>
        <v>33</v>
      </c>
      <c r="I1726">
        <f t="shared" si="1779"/>
        <v>1555664</v>
      </c>
      <c r="J1726">
        <f t="shared" si="1780"/>
        <v>41</v>
      </c>
      <c r="K1726">
        <f t="shared" si="1780"/>
        <v>1668151</v>
      </c>
    </row>
    <row r="1727" spans="1:11" x14ac:dyDescent="0.25">
      <c r="A1727" s="1">
        <v>42265</v>
      </c>
      <c r="B1727">
        <v>29</v>
      </c>
      <c r="C1727">
        <v>668915</v>
      </c>
      <c r="D1727">
        <f t="shared" si="1725"/>
        <v>46</v>
      </c>
      <c r="E1727">
        <f t="shared" si="1726"/>
        <v>892143</v>
      </c>
      <c r="F1727">
        <f t="shared" si="1778"/>
        <v>36</v>
      </c>
      <c r="G1727">
        <f t="shared" si="1778"/>
        <v>1245123</v>
      </c>
      <c r="H1727">
        <f t="shared" si="1779"/>
        <v>29</v>
      </c>
      <c r="I1727">
        <f t="shared" si="1779"/>
        <v>1183952</v>
      </c>
      <c r="J1727">
        <f t="shared" si="1780"/>
        <v>33</v>
      </c>
      <c r="K1727">
        <f t="shared" si="1780"/>
        <v>1555664</v>
      </c>
    </row>
    <row r="1728" spans="1:11" x14ac:dyDescent="0.25">
      <c r="A1728" s="1">
        <v>42266</v>
      </c>
      <c r="B1728">
        <v>29</v>
      </c>
      <c r="C1728">
        <v>647475</v>
      </c>
      <c r="D1728">
        <f t="shared" si="1725"/>
        <v>29</v>
      </c>
      <c r="E1728">
        <f t="shared" si="1726"/>
        <v>668915</v>
      </c>
      <c r="F1728">
        <f t="shared" ref="F1728:G1730" si="1781">B1726</f>
        <v>46</v>
      </c>
      <c r="G1728">
        <f t="shared" si="1781"/>
        <v>892143</v>
      </c>
      <c r="H1728">
        <f t="shared" ref="H1728:I1730" si="1782">B1725</f>
        <v>36</v>
      </c>
      <c r="I1728">
        <f t="shared" si="1782"/>
        <v>1245123</v>
      </c>
      <c r="J1728">
        <f t="shared" ref="J1728:K1730" si="1783">B1724</f>
        <v>29</v>
      </c>
      <c r="K1728">
        <f t="shared" si="1783"/>
        <v>1183952</v>
      </c>
    </row>
    <row r="1729" spans="1:11" x14ac:dyDescent="0.25">
      <c r="A1729" s="1">
        <v>42267</v>
      </c>
      <c r="B1729">
        <v>28</v>
      </c>
      <c r="C1729">
        <v>617306</v>
      </c>
      <c r="D1729">
        <f t="shared" si="1725"/>
        <v>29</v>
      </c>
      <c r="E1729">
        <f t="shared" si="1726"/>
        <v>647475</v>
      </c>
      <c r="F1729">
        <f t="shared" si="1781"/>
        <v>29</v>
      </c>
      <c r="G1729">
        <f t="shared" si="1781"/>
        <v>668915</v>
      </c>
      <c r="H1729">
        <f t="shared" si="1782"/>
        <v>46</v>
      </c>
      <c r="I1729">
        <f t="shared" si="1782"/>
        <v>892143</v>
      </c>
      <c r="J1729">
        <f t="shared" si="1783"/>
        <v>36</v>
      </c>
      <c r="K1729">
        <f t="shared" si="1783"/>
        <v>1245123</v>
      </c>
    </row>
    <row r="1730" spans="1:11" x14ac:dyDescent="0.25">
      <c r="A1730" s="1">
        <v>42268</v>
      </c>
      <c r="B1730">
        <v>25</v>
      </c>
      <c r="C1730">
        <v>616869</v>
      </c>
      <c r="D1730">
        <f t="shared" si="1725"/>
        <v>28</v>
      </c>
      <c r="E1730">
        <f t="shared" si="1726"/>
        <v>617306</v>
      </c>
      <c r="F1730">
        <f t="shared" si="1781"/>
        <v>29</v>
      </c>
      <c r="G1730">
        <f t="shared" si="1781"/>
        <v>647475</v>
      </c>
      <c r="H1730">
        <f t="shared" si="1782"/>
        <v>29</v>
      </c>
      <c r="I1730">
        <f t="shared" si="1782"/>
        <v>668915</v>
      </c>
      <c r="J1730">
        <f t="shared" si="1783"/>
        <v>46</v>
      </c>
      <c r="K1730">
        <f t="shared" si="1783"/>
        <v>892143</v>
      </c>
    </row>
    <row r="1731" spans="1:11" x14ac:dyDescent="0.25">
      <c r="A1731" s="1">
        <v>42269</v>
      </c>
      <c r="B1731">
        <v>21</v>
      </c>
      <c r="C1731">
        <v>692557</v>
      </c>
      <c r="D1731">
        <f t="shared" si="1725"/>
        <v>25</v>
      </c>
      <c r="E1731">
        <f t="shared" si="1726"/>
        <v>616869</v>
      </c>
      <c r="F1731">
        <f t="shared" ref="F1731:G1733" si="1784">B1729</f>
        <v>28</v>
      </c>
      <c r="G1731">
        <f t="shared" si="1784"/>
        <v>617306</v>
      </c>
      <c r="H1731">
        <f t="shared" ref="H1731:I1733" si="1785">B1728</f>
        <v>29</v>
      </c>
      <c r="I1731">
        <f t="shared" si="1785"/>
        <v>647475</v>
      </c>
      <c r="J1731">
        <f t="shared" ref="J1731:K1733" si="1786">B1727</f>
        <v>29</v>
      </c>
      <c r="K1731">
        <f t="shared" si="1786"/>
        <v>668915</v>
      </c>
    </row>
    <row r="1732" spans="1:11" x14ac:dyDescent="0.25">
      <c r="A1732" s="1">
        <v>42270</v>
      </c>
      <c r="B1732">
        <v>23</v>
      </c>
      <c r="C1732">
        <v>707271</v>
      </c>
      <c r="D1732">
        <f t="shared" si="1725"/>
        <v>21</v>
      </c>
      <c r="E1732">
        <f t="shared" si="1726"/>
        <v>692557</v>
      </c>
      <c r="F1732">
        <f t="shared" si="1784"/>
        <v>25</v>
      </c>
      <c r="G1732">
        <f t="shared" si="1784"/>
        <v>616869</v>
      </c>
      <c r="H1732">
        <f t="shared" si="1785"/>
        <v>28</v>
      </c>
      <c r="I1732">
        <f t="shared" si="1785"/>
        <v>617306</v>
      </c>
      <c r="J1732">
        <f t="shared" si="1786"/>
        <v>29</v>
      </c>
      <c r="K1732">
        <f t="shared" si="1786"/>
        <v>647475</v>
      </c>
    </row>
    <row r="1733" spans="1:11" x14ac:dyDescent="0.25">
      <c r="A1733" s="1">
        <v>42271</v>
      </c>
      <c r="B1733">
        <v>25</v>
      </c>
      <c r="C1733">
        <v>562582</v>
      </c>
      <c r="D1733">
        <f t="shared" si="1725"/>
        <v>23</v>
      </c>
      <c r="E1733">
        <f t="shared" si="1726"/>
        <v>707271</v>
      </c>
      <c r="F1733">
        <f t="shared" si="1784"/>
        <v>21</v>
      </c>
      <c r="G1733">
        <f t="shared" si="1784"/>
        <v>692557</v>
      </c>
      <c r="H1733">
        <f t="shared" si="1785"/>
        <v>25</v>
      </c>
      <c r="I1733">
        <f t="shared" si="1785"/>
        <v>616869</v>
      </c>
      <c r="J1733">
        <f t="shared" si="1786"/>
        <v>28</v>
      </c>
      <c r="K1733">
        <f t="shared" si="1786"/>
        <v>617306</v>
      </c>
    </row>
    <row r="1734" spans="1:11" x14ac:dyDescent="0.25">
      <c r="A1734" s="1">
        <v>42272</v>
      </c>
      <c r="B1734">
        <v>28</v>
      </c>
      <c r="C1734">
        <v>473756</v>
      </c>
      <c r="D1734">
        <f t="shared" si="1725"/>
        <v>25</v>
      </c>
      <c r="E1734">
        <f t="shared" si="1726"/>
        <v>562582</v>
      </c>
      <c r="F1734">
        <f t="shared" ref="F1734:G1736" si="1787">B1732</f>
        <v>23</v>
      </c>
      <c r="G1734">
        <f t="shared" si="1787"/>
        <v>707271</v>
      </c>
      <c r="H1734">
        <f t="shared" ref="H1734:I1736" si="1788">B1731</f>
        <v>21</v>
      </c>
      <c r="I1734">
        <f t="shared" si="1788"/>
        <v>692557</v>
      </c>
      <c r="J1734">
        <f t="shared" ref="J1734:K1736" si="1789">B1730</f>
        <v>25</v>
      </c>
      <c r="K1734">
        <f t="shared" si="1789"/>
        <v>616869</v>
      </c>
    </row>
    <row r="1735" spans="1:11" x14ac:dyDescent="0.25">
      <c r="A1735" s="1">
        <v>42273</v>
      </c>
      <c r="B1735">
        <v>14</v>
      </c>
      <c r="C1735">
        <v>336015</v>
      </c>
      <c r="D1735">
        <f t="shared" si="1725"/>
        <v>28</v>
      </c>
      <c r="E1735">
        <f t="shared" si="1726"/>
        <v>473756</v>
      </c>
      <c r="F1735">
        <f t="shared" si="1787"/>
        <v>25</v>
      </c>
      <c r="G1735">
        <f t="shared" si="1787"/>
        <v>562582</v>
      </c>
      <c r="H1735">
        <f t="shared" si="1788"/>
        <v>23</v>
      </c>
      <c r="I1735">
        <f t="shared" si="1788"/>
        <v>707271</v>
      </c>
      <c r="J1735">
        <f t="shared" si="1789"/>
        <v>21</v>
      </c>
      <c r="K1735">
        <f t="shared" si="1789"/>
        <v>692557</v>
      </c>
    </row>
    <row r="1736" spans="1:11" x14ac:dyDescent="0.25">
      <c r="A1736" s="1">
        <v>42274</v>
      </c>
      <c r="B1736">
        <v>18</v>
      </c>
      <c r="C1736">
        <v>261578</v>
      </c>
      <c r="D1736">
        <f t="shared" si="1725"/>
        <v>14</v>
      </c>
      <c r="E1736">
        <f t="shared" si="1726"/>
        <v>336015</v>
      </c>
      <c r="F1736">
        <f t="shared" si="1787"/>
        <v>28</v>
      </c>
      <c r="G1736">
        <f t="shared" si="1787"/>
        <v>473756</v>
      </c>
      <c r="H1736">
        <f t="shared" si="1788"/>
        <v>25</v>
      </c>
      <c r="I1736">
        <f t="shared" si="1788"/>
        <v>562582</v>
      </c>
      <c r="J1736">
        <f t="shared" si="1789"/>
        <v>23</v>
      </c>
      <c r="K1736">
        <f t="shared" si="1789"/>
        <v>707271</v>
      </c>
    </row>
    <row r="1737" spans="1:11" x14ac:dyDescent="0.25">
      <c r="A1737" s="1">
        <v>42275</v>
      </c>
      <c r="B1737">
        <v>28</v>
      </c>
      <c r="C1737">
        <v>206181</v>
      </c>
      <c r="D1737">
        <f t="shared" si="1725"/>
        <v>18</v>
      </c>
      <c r="E1737">
        <f t="shared" si="1726"/>
        <v>261578</v>
      </c>
      <c r="F1737">
        <f t="shared" ref="F1737:G1739" si="1790">B1735</f>
        <v>14</v>
      </c>
      <c r="G1737">
        <f t="shared" si="1790"/>
        <v>336015</v>
      </c>
      <c r="H1737">
        <f t="shared" ref="H1737:I1739" si="1791">B1734</f>
        <v>28</v>
      </c>
      <c r="I1737">
        <f t="shared" si="1791"/>
        <v>473756</v>
      </c>
      <c r="J1737">
        <f t="shared" ref="J1737:K1739" si="1792">B1733</f>
        <v>25</v>
      </c>
      <c r="K1737">
        <f t="shared" si="1792"/>
        <v>562582</v>
      </c>
    </row>
    <row r="1738" spans="1:11" x14ac:dyDescent="0.25">
      <c r="A1738" s="1">
        <v>42276</v>
      </c>
      <c r="B1738">
        <v>23</v>
      </c>
      <c r="C1738">
        <v>141863</v>
      </c>
      <c r="D1738">
        <f t="shared" ref="D1738:D1801" si="1793">B1737</f>
        <v>28</v>
      </c>
      <c r="E1738">
        <f t="shared" ref="E1738:E1801" si="1794">C1737</f>
        <v>206181</v>
      </c>
      <c r="F1738">
        <f t="shared" si="1790"/>
        <v>18</v>
      </c>
      <c r="G1738">
        <f t="shared" si="1790"/>
        <v>261578</v>
      </c>
      <c r="H1738">
        <f t="shared" si="1791"/>
        <v>14</v>
      </c>
      <c r="I1738">
        <f t="shared" si="1791"/>
        <v>336015</v>
      </c>
      <c r="J1738">
        <f t="shared" si="1792"/>
        <v>28</v>
      </c>
      <c r="K1738">
        <f t="shared" si="1792"/>
        <v>473756</v>
      </c>
    </row>
    <row r="1739" spans="1:11" x14ac:dyDescent="0.25">
      <c r="A1739" s="1">
        <v>42277</v>
      </c>
      <c r="B1739">
        <v>26</v>
      </c>
      <c r="C1739">
        <v>679650</v>
      </c>
      <c r="D1739">
        <f t="shared" si="1793"/>
        <v>23</v>
      </c>
      <c r="E1739">
        <f t="shared" si="1794"/>
        <v>141863</v>
      </c>
      <c r="F1739">
        <f t="shared" si="1790"/>
        <v>28</v>
      </c>
      <c r="G1739">
        <f t="shared" si="1790"/>
        <v>206181</v>
      </c>
      <c r="H1739">
        <f t="shared" si="1791"/>
        <v>18</v>
      </c>
      <c r="I1739">
        <f t="shared" si="1791"/>
        <v>261578</v>
      </c>
      <c r="J1739">
        <f t="shared" si="1792"/>
        <v>14</v>
      </c>
      <c r="K1739">
        <f t="shared" si="1792"/>
        <v>336015</v>
      </c>
    </row>
    <row r="1740" spans="1:11" x14ac:dyDescent="0.25">
      <c r="A1740" s="1">
        <v>42278</v>
      </c>
      <c r="B1740">
        <v>24</v>
      </c>
      <c r="C1740">
        <v>1066484</v>
      </c>
      <c r="D1740">
        <f t="shared" si="1793"/>
        <v>26</v>
      </c>
      <c r="E1740">
        <f t="shared" si="1794"/>
        <v>679650</v>
      </c>
      <c r="F1740">
        <f t="shared" ref="F1740:G1742" si="1795">B1738</f>
        <v>23</v>
      </c>
      <c r="G1740">
        <f t="shared" si="1795"/>
        <v>141863</v>
      </c>
      <c r="H1740">
        <f t="shared" ref="H1740:I1742" si="1796">B1737</f>
        <v>28</v>
      </c>
      <c r="I1740">
        <f t="shared" si="1796"/>
        <v>206181</v>
      </c>
      <c r="J1740">
        <f t="shared" ref="J1740:K1742" si="1797">B1736</f>
        <v>18</v>
      </c>
      <c r="K1740">
        <f t="shared" si="1797"/>
        <v>261578</v>
      </c>
    </row>
    <row r="1741" spans="1:11" x14ac:dyDescent="0.25">
      <c r="A1741" s="1">
        <v>42279</v>
      </c>
      <c r="B1741">
        <v>32</v>
      </c>
      <c r="C1741">
        <v>1207061</v>
      </c>
      <c r="D1741">
        <f t="shared" si="1793"/>
        <v>24</v>
      </c>
      <c r="E1741">
        <f t="shared" si="1794"/>
        <v>1066484</v>
      </c>
      <c r="F1741">
        <f t="shared" si="1795"/>
        <v>26</v>
      </c>
      <c r="G1741">
        <f t="shared" si="1795"/>
        <v>679650</v>
      </c>
      <c r="H1741">
        <f t="shared" si="1796"/>
        <v>23</v>
      </c>
      <c r="I1741">
        <f t="shared" si="1796"/>
        <v>141863</v>
      </c>
      <c r="J1741">
        <f t="shared" si="1797"/>
        <v>28</v>
      </c>
      <c r="K1741">
        <f t="shared" si="1797"/>
        <v>206181</v>
      </c>
    </row>
    <row r="1742" spans="1:11" x14ac:dyDescent="0.25">
      <c r="A1742" s="1">
        <v>42280</v>
      </c>
      <c r="B1742">
        <v>40</v>
      </c>
      <c r="C1742">
        <v>1211812</v>
      </c>
      <c r="D1742">
        <f t="shared" si="1793"/>
        <v>32</v>
      </c>
      <c r="E1742">
        <f t="shared" si="1794"/>
        <v>1207061</v>
      </c>
      <c r="F1742">
        <f t="shared" si="1795"/>
        <v>24</v>
      </c>
      <c r="G1742">
        <f t="shared" si="1795"/>
        <v>1066484</v>
      </c>
      <c r="H1742">
        <f t="shared" si="1796"/>
        <v>26</v>
      </c>
      <c r="I1742">
        <f t="shared" si="1796"/>
        <v>679650</v>
      </c>
      <c r="J1742">
        <f t="shared" si="1797"/>
        <v>23</v>
      </c>
      <c r="K1742">
        <f t="shared" si="1797"/>
        <v>141863</v>
      </c>
    </row>
    <row r="1743" spans="1:11" x14ac:dyDescent="0.25">
      <c r="A1743" s="1">
        <v>42281</v>
      </c>
      <c r="B1743">
        <v>45</v>
      </c>
      <c r="C1743">
        <v>1121320</v>
      </c>
      <c r="D1743">
        <f t="shared" si="1793"/>
        <v>40</v>
      </c>
      <c r="E1743">
        <f t="shared" si="1794"/>
        <v>1211812</v>
      </c>
      <c r="F1743">
        <f t="shared" ref="F1743:G1745" si="1798">B1741</f>
        <v>32</v>
      </c>
      <c r="G1743">
        <f t="shared" si="1798"/>
        <v>1207061</v>
      </c>
      <c r="H1743">
        <f t="shared" ref="H1743:I1745" si="1799">B1740</f>
        <v>24</v>
      </c>
      <c r="I1743">
        <f t="shared" si="1799"/>
        <v>1066484</v>
      </c>
      <c r="J1743">
        <f t="shared" ref="J1743:K1745" si="1800">B1739</f>
        <v>26</v>
      </c>
      <c r="K1743">
        <f t="shared" si="1800"/>
        <v>679650</v>
      </c>
    </row>
    <row r="1744" spans="1:11" x14ac:dyDescent="0.25">
      <c r="A1744" s="1">
        <v>42282</v>
      </c>
      <c r="B1744">
        <v>40</v>
      </c>
      <c r="C1744">
        <v>1397694</v>
      </c>
      <c r="D1744">
        <f t="shared" si="1793"/>
        <v>45</v>
      </c>
      <c r="E1744">
        <f t="shared" si="1794"/>
        <v>1121320</v>
      </c>
      <c r="F1744">
        <f t="shared" si="1798"/>
        <v>40</v>
      </c>
      <c r="G1744">
        <f t="shared" si="1798"/>
        <v>1211812</v>
      </c>
      <c r="H1744">
        <f t="shared" si="1799"/>
        <v>32</v>
      </c>
      <c r="I1744">
        <f t="shared" si="1799"/>
        <v>1207061</v>
      </c>
      <c r="J1744">
        <f t="shared" si="1800"/>
        <v>24</v>
      </c>
      <c r="K1744">
        <f t="shared" si="1800"/>
        <v>1066484</v>
      </c>
    </row>
    <row r="1745" spans="1:11" x14ac:dyDescent="0.25">
      <c r="A1745" s="1">
        <v>42283</v>
      </c>
      <c r="B1745">
        <v>31</v>
      </c>
      <c r="C1745">
        <v>1770459</v>
      </c>
      <c r="D1745">
        <f t="shared" si="1793"/>
        <v>40</v>
      </c>
      <c r="E1745">
        <f t="shared" si="1794"/>
        <v>1397694</v>
      </c>
      <c r="F1745">
        <f t="shared" si="1798"/>
        <v>45</v>
      </c>
      <c r="G1745">
        <f t="shared" si="1798"/>
        <v>1121320</v>
      </c>
      <c r="H1745">
        <f t="shared" si="1799"/>
        <v>40</v>
      </c>
      <c r="I1745">
        <f t="shared" si="1799"/>
        <v>1211812</v>
      </c>
      <c r="J1745">
        <f t="shared" si="1800"/>
        <v>32</v>
      </c>
      <c r="K1745">
        <f t="shared" si="1800"/>
        <v>1207061</v>
      </c>
    </row>
    <row r="1746" spans="1:11" x14ac:dyDescent="0.25">
      <c r="A1746" s="1">
        <v>42284</v>
      </c>
      <c r="B1746">
        <v>26</v>
      </c>
      <c r="C1746">
        <v>2267614</v>
      </c>
      <c r="D1746">
        <f t="shared" si="1793"/>
        <v>31</v>
      </c>
      <c r="E1746">
        <f t="shared" si="1794"/>
        <v>1770459</v>
      </c>
      <c r="F1746">
        <f t="shared" ref="F1746:G1748" si="1801">B1744</f>
        <v>40</v>
      </c>
      <c r="G1746">
        <f t="shared" si="1801"/>
        <v>1397694</v>
      </c>
      <c r="H1746">
        <f t="shared" ref="H1746:I1748" si="1802">B1743</f>
        <v>45</v>
      </c>
      <c r="I1746">
        <f t="shared" si="1802"/>
        <v>1121320</v>
      </c>
      <c r="J1746">
        <f t="shared" ref="J1746:K1748" si="1803">B1742</f>
        <v>40</v>
      </c>
      <c r="K1746">
        <f t="shared" si="1803"/>
        <v>1211812</v>
      </c>
    </row>
    <row r="1747" spans="1:11" x14ac:dyDescent="0.25">
      <c r="A1747" s="1">
        <v>42285</v>
      </c>
      <c r="B1747">
        <v>42</v>
      </c>
      <c r="C1747">
        <v>2016007</v>
      </c>
      <c r="D1747">
        <f t="shared" si="1793"/>
        <v>26</v>
      </c>
      <c r="E1747">
        <f t="shared" si="1794"/>
        <v>2267614</v>
      </c>
      <c r="F1747">
        <f t="shared" si="1801"/>
        <v>31</v>
      </c>
      <c r="G1747">
        <f t="shared" si="1801"/>
        <v>1770459</v>
      </c>
      <c r="H1747">
        <f t="shared" si="1802"/>
        <v>40</v>
      </c>
      <c r="I1747">
        <f t="shared" si="1802"/>
        <v>1397694</v>
      </c>
      <c r="J1747">
        <f t="shared" si="1803"/>
        <v>45</v>
      </c>
      <c r="K1747">
        <f t="shared" si="1803"/>
        <v>1121320</v>
      </c>
    </row>
    <row r="1748" spans="1:11" x14ac:dyDescent="0.25">
      <c r="A1748" s="1">
        <v>42286</v>
      </c>
      <c r="B1748">
        <v>41</v>
      </c>
      <c r="C1748">
        <v>1719864</v>
      </c>
      <c r="D1748">
        <f t="shared" si="1793"/>
        <v>42</v>
      </c>
      <c r="E1748">
        <f t="shared" si="1794"/>
        <v>2016007</v>
      </c>
      <c r="F1748">
        <f t="shared" si="1801"/>
        <v>26</v>
      </c>
      <c r="G1748">
        <f t="shared" si="1801"/>
        <v>2267614</v>
      </c>
      <c r="H1748">
        <f t="shared" si="1802"/>
        <v>31</v>
      </c>
      <c r="I1748">
        <f t="shared" si="1802"/>
        <v>1770459</v>
      </c>
      <c r="J1748">
        <f t="shared" si="1803"/>
        <v>40</v>
      </c>
      <c r="K1748">
        <f t="shared" si="1803"/>
        <v>1397694</v>
      </c>
    </row>
    <row r="1749" spans="1:11" x14ac:dyDescent="0.25">
      <c r="A1749" s="1">
        <v>42287</v>
      </c>
      <c r="B1749">
        <v>23</v>
      </c>
      <c r="C1749">
        <v>1776127</v>
      </c>
      <c r="D1749">
        <f t="shared" si="1793"/>
        <v>41</v>
      </c>
      <c r="E1749">
        <f t="shared" si="1794"/>
        <v>1719864</v>
      </c>
      <c r="F1749">
        <f t="shared" ref="F1749:G1751" si="1804">B1747</f>
        <v>42</v>
      </c>
      <c r="G1749">
        <f t="shared" si="1804"/>
        <v>2016007</v>
      </c>
      <c r="H1749">
        <f t="shared" ref="H1749:I1751" si="1805">B1746</f>
        <v>26</v>
      </c>
      <c r="I1749">
        <f t="shared" si="1805"/>
        <v>2267614</v>
      </c>
      <c r="J1749">
        <f t="shared" ref="J1749:K1751" si="1806">B1745</f>
        <v>31</v>
      </c>
      <c r="K1749">
        <f t="shared" si="1806"/>
        <v>1770459</v>
      </c>
    </row>
    <row r="1750" spans="1:11" x14ac:dyDescent="0.25">
      <c r="A1750" s="1">
        <v>42288</v>
      </c>
      <c r="B1750">
        <v>26</v>
      </c>
      <c r="C1750">
        <v>1808722</v>
      </c>
      <c r="D1750">
        <f t="shared" si="1793"/>
        <v>23</v>
      </c>
      <c r="E1750">
        <f t="shared" si="1794"/>
        <v>1776127</v>
      </c>
      <c r="F1750">
        <f t="shared" si="1804"/>
        <v>41</v>
      </c>
      <c r="G1750">
        <f t="shared" si="1804"/>
        <v>1719864</v>
      </c>
      <c r="H1750">
        <f t="shared" si="1805"/>
        <v>42</v>
      </c>
      <c r="I1750">
        <f t="shared" si="1805"/>
        <v>2016007</v>
      </c>
      <c r="J1750">
        <f t="shared" si="1806"/>
        <v>26</v>
      </c>
      <c r="K1750">
        <f t="shared" si="1806"/>
        <v>2267614</v>
      </c>
    </row>
    <row r="1751" spans="1:11" x14ac:dyDescent="0.25">
      <c r="A1751" s="1">
        <v>42289</v>
      </c>
      <c r="B1751">
        <v>30</v>
      </c>
      <c r="C1751">
        <v>1735975</v>
      </c>
      <c r="D1751">
        <f t="shared" si="1793"/>
        <v>26</v>
      </c>
      <c r="E1751">
        <f t="shared" si="1794"/>
        <v>1808722</v>
      </c>
      <c r="F1751">
        <f t="shared" si="1804"/>
        <v>23</v>
      </c>
      <c r="G1751">
        <f t="shared" si="1804"/>
        <v>1776127</v>
      </c>
      <c r="H1751">
        <f t="shared" si="1805"/>
        <v>41</v>
      </c>
      <c r="I1751">
        <f t="shared" si="1805"/>
        <v>1719864</v>
      </c>
      <c r="J1751">
        <f t="shared" si="1806"/>
        <v>42</v>
      </c>
      <c r="K1751">
        <f t="shared" si="1806"/>
        <v>2016007</v>
      </c>
    </row>
    <row r="1752" spans="1:11" x14ac:dyDescent="0.25">
      <c r="A1752" s="1">
        <v>42290</v>
      </c>
      <c r="B1752">
        <v>37</v>
      </c>
      <c r="C1752">
        <v>1666893</v>
      </c>
      <c r="D1752">
        <f t="shared" si="1793"/>
        <v>30</v>
      </c>
      <c r="E1752">
        <f t="shared" si="1794"/>
        <v>1735975</v>
      </c>
      <c r="F1752">
        <f t="shared" ref="F1752:G1754" si="1807">B1750</f>
        <v>26</v>
      </c>
      <c r="G1752">
        <f t="shared" si="1807"/>
        <v>1808722</v>
      </c>
      <c r="H1752">
        <f t="shared" ref="H1752:I1754" si="1808">B1749</f>
        <v>23</v>
      </c>
      <c r="I1752">
        <f t="shared" si="1808"/>
        <v>1776127</v>
      </c>
      <c r="J1752">
        <f t="shared" ref="J1752:K1754" si="1809">B1748</f>
        <v>41</v>
      </c>
      <c r="K1752">
        <f t="shared" si="1809"/>
        <v>1719864</v>
      </c>
    </row>
    <row r="1753" spans="1:11" x14ac:dyDescent="0.25">
      <c r="A1753" s="1">
        <v>42291</v>
      </c>
      <c r="B1753">
        <v>48</v>
      </c>
      <c r="C1753">
        <v>1709271</v>
      </c>
      <c r="D1753">
        <f t="shared" si="1793"/>
        <v>37</v>
      </c>
      <c r="E1753">
        <f t="shared" si="1794"/>
        <v>1666893</v>
      </c>
      <c r="F1753">
        <f t="shared" si="1807"/>
        <v>30</v>
      </c>
      <c r="G1753">
        <f t="shared" si="1807"/>
        <v>1735975</v>
      </c>
      <c r="H1753">
        <f t="shared" si="1808"/>
        <v>26</v>
      </c>
      <c r="I1753">
        <f t="shared" si="1808"/>
        <v>1808722</v>
      </c>
      <c r="J1753">
        <f t="shared" si="1809"/>
        <v>23</v>
      </c>
      <c r="K1753">
        <f t="shared" si="1809"/>
        <v>1776127</v>
      </c>
    </row>
    <row r="1754" spans="1:11" x14ac:dyDescent="0.25">
      <c r="A1754" s="1">
        <v>42292</v>
      </c>
      <c r="B1754">
        <v>36</v>
      </c>
      <c r="C1754">
        <v>1554716</v>
      </c>
      <c r="D1754">
        <f t="shared" si="1793"/>
        <v>48</v>
      </c>
      <c r="E1754">
        <f t="shared" si="1794"/>
        <v>1709271</v>
      </c>
      <c r="F1754">
        <f t="shared" si="1807"/>
        <v>37</v>
      </c>
      <c r="G1754">
        <f t="shared" si="1807"/>
        <v>1666893</v>
      </c>
      <c r="H1754">
        <f t="shared" si="1808"/>
        <v>30</v>
      </c>
      <c r="I1754">
        <f t="shared" si="1808"/>
        <v>1735975</v>
      </c>
      <c r="J1754">
        <f t="shared" si="1809"/>
        <v>26</v>
      </c>
      <c r="K1754">
        <f t="shared" si="1809"/>
        <v>1808722</v>
      </c>
    </row>
    <row r="1755" spans="1:11" x14ac:dyDescent="0.25">
      <c r="A1755" s="1">
        <v>42293</v>
      </c>
      <c r="B1755">
        <v>35</v>
      </c>
      <c r="C1755">
        <v>1094122</v>
      </c>
      <c r="D1755">
        <f t="shared" si="1793"/>
        <v>36</v>
      </c>
      <c r="E1755">
        <f t="shared" si="1794"/>
        <v>1554716</v>
      </c>
      <c r="F1755">
        <f t="shared" ref="F1755:G1757" si="1810">B1753</f>
        <v>48</v>
      </c>
      <c r="G1755">
        <f t="shared" si="1810"/>
        <v>1709271</v>
      </c>
      <c r="H1755">
        <f t="shared" ref="H1755:I1757" si="1811">B1752</f>
        <v>37</v>
      </c>
      <c r="I1755">
        <f t="shared" si="1811"/>
        <v>1666893</v>
      </c>
      <c r="J1755">
        <f t="shared" ref="J1755:K1757" si="1812">B1751</f>
        <v>30</v>
      </c>
      <c r="K1755">
        <f t="shared" si="1812"/>
        <v>1735975</v>
      </c>
    </row>
    <row r="1756" spans="1:11" x14ac:dyDescent="0.25">
      <c r="A1756" s="1">
        <v>42294</v>
      </c>
      <c r="B1756">
        <v>39</v>
      </c>
      <c r="C1756">
        <v>673939</v>
      </c>
      <c r="D1756">
        <f t="shared" si="1793"/>
        <v>35</v>
      </c>
      <c r="E1756">
        <f t="shared" si="1794"/>
        <v>1094122</v>
      </c>
      <c r="F1756">
        <f t="shared" si="1810"/>
        <v>36</v>
      </c>
      <c r="G1756">
        <f t="shared" si="1810"/>
        <v>1554716</v>
      </c>
      <c r="H1756">
        <f t="shared" si="1811"/>
        <v>48</v>
      </c>
      <c r="I1756">
        <f t="shared" si="1811"/>
        <v>1709271</v>
      </c>
      <c r="J1756">
        <f t="shared" si="1812"/>
        <v>37</v>
      </c>
      <c r="K1756">
        <f t="shared" si="1812"/>
        <v>1666893</v>
      </c>
    </row>
    <row r="1757" spans="1:11" x14ac:dyDescent="0.25">
      <c r="A1757" s="1">
        <v>42295</v>
      </c>
      <c r="B1757">
        <v>46</v>
      </c>
      <c r="C1757">
        <v>406750</v>
      </c>
      <c r="D1757">
        <f t="shared" si="1793"/>
        <v>39</v>
      </c>
      <c r="E1757">
        <f t="shared" si="1794"/>
        <v>673939</v>
      </c>
      <c r="F1757">
        <f t="shared" si="1810"/>
        <v>35</v>
      </c>
      <c r="G1757">
        <f t="shared" si="1810"/>
        <v>1094122</v>
      </c>
      <c r="H1757">
        <f t="shared" si="1811"/>
        <v>36</v>
      </c>
      <c r="I1757">
        <f t="shared" si="1811"/>
        <v>1554716</v>
      </c>
      <c r="J1757">
        <f t="shared" si="1812"/>
        <v>48</v>
      </c>
      <c r="K1757">
        <f t="shared" si="1812"/>
        <v>1709271</v>
      </c>
    </row>
    <row r="1758" spans="1:11" x14ac:dyDescent="0.25">
      <c r="A1758" s="1">
        <v>42296</v>
      </c>
      <c r="B1758">
        <v>38</v>
      </c>
      <c r="C1758">
        <v>309840</v>
      </c>
      <c r="D1758">
        <f t="shared" si="1793"/>
        <v>46</v>
      </c>
      <c r="E1758">
        <f t="shared" si="1794"/>
        <v>406750</v>
      </c>
      <c r="F1758">
        <f t="shared" ref="F1758:G1760" si="1813">B1756</f>
        <v>39</v>
      </c>
      <c r="G1758">
        <f t="shared" si="1813"/>
        <v>673939</v>
      </c>
      <c r="H1758">
        <f t="shared" ref="H1758:I1760" si="1814">B1755</f>
        <v>35</v>
      </c>
      <c r="I1758">
        <f t="shared" si="1814"/>
        <v>1094122</v>
      </c>
      <c r="J1758">
        <f t="shared" ref="J1758:K1760" si="1815">B1754</f>
        <v>36</v>
      </c>
      <c r="K1758">
        <f t="shared" si="1815"/>
        <v>1554716</v>
      </c>
    </row>
    <row r="1759" spans="1:11" x14ac:dyDescent="0.25">
      <c r="A1759" s="1">
        <v>42297</v>
      </c>
      <c r="B1759">
        <v>29</v>
      </c>
      <c r="C1759">
        <v>294257</v>
      </c>
      <c r="D1759">
        <f t="shared" si="1793"/>
        <v>38</v>
      </c>
      <c r="E1759">
        <f t="shared" si="1794"/>
        <v>309840</v>
      </c>
      <c r="F1759">
        <f t="shared" si="1813"/>
        <v>46</v>
      </c>
      <c r="G1759">
        <f t="shared" si="1813"/>
        <v>406750</v>
      </c>
      <c r="H1759">
        <f t="shared" si="1814"/>
        <v>39</v>
      </c>
      <c r="I1759">
        <f t="shared" si="1814"/>
        <v>673939</v>
      </c>
      <c r="J1759">
        <f t="shared" si="1815"/>
        <v>35</v>
      </c>
      <c r="K1759">
        <f t="shared" si="1815"/>
        <v>1094122</v>
      </c>
    </row>
    <row r="1760" spans="1:11" x14ac:dyDescent="0.25">
      <c r="A1760" s="1">
        <v>42298</v>
      </c>
      <c r="B1760">
        <v>22</v>
      </c>
      <c r="C1760">
        <v>290286</v>
      </c>
      <c r="D1760">
        <f t="shared" si="1793"/>
        <v>29</v>
      </c>
      <c r="E1760">
        <f t="shared" si="1794"/>
        <v>294257</v>
      </c>
      <c r="F1760">
        <f t="shared" si="1813"/>
        <v>38</v>
      </c>
      <c r="G1760">
        <f t="shared" si="1813"/>
        <v>309840</v>
      </c>
      <c r="H1760">
        <f t="shared" si="1814"/>
        <v>46</v>
      </c>
      <c r="I1760">
        <f t="shared" si="1814"/>
        <v>406750</v>
      </c>
      <c r="J1760">
        <f t="shared" si="1815"/>
        <v>39</v>
      </c>
      <c r="K1760">
        <f t="shared" si="1815"/>
        <v>673939</v>
      </c>
    </row>
    <row r="1761" spans="1:11" x14ac:dyDescent="0.25">
      <c r="A1761" s="1">
        <v>42299</v>
      </c>
      <c r="B1761">
        <v>20</v>
      </c>
      <c r="C1761">
        <v>270727</v>
      </c>
      <c r="D1761">
        <f t="shared" si="1793"/>
        <v>22</v>
      </c>
      <c r="E1761">
        <f t="shared" si="1794"/>
        <v>290286</v>
      </c>
      <c r="F1761">
        <f t="shared" ref="F1761:G1763" si="1816">B1759</f>
        <v>29</v>
      </c>
      <c r="G1761">
        <f t="shared" si="1816"/>
        <v>294257</v>
      </c>
      <c r="H1761">
        <f t="shared" ref="H1761:I1763" si="1817">B1758</f>
        <v>38</v>
      </c>
      <c r="I1761">
        <f t="shared" si="1817"/>
        <v>309840</v>
      </c>
      <c r="J1761">
        <f t="shared" ref="J1761:K1763" si="1818">B1757</f>
        <v>46</v>
      </c>
      <c r="K1761">
        <f t="shared" si="1818"/>
        <v>406750</v>
      </c>
    </row>
    <row r="1762" spans="1:11" x14ac:dyDescent="0.25">
      <c r="A1762" s="1">
        <v>42300</v>
      </c>
      <c r="B1762">
        <v>11</v>
      </c>
      <c r="C1762">
        <v>325044</v>
      </c>
      <c r="D1762">
        <f t="shared" si="1793"/>
        <v>20</v>
      </c>
      <c r="E1762">
        <f t="shared" si="1794"/>
        <v>270727</v>
      </c>
      <c r="F1762">
        <f t="shared" si="1816"/>
        <v>22</v>
      </c>
      <c r="G1762">
        <f t="shared" si="1816"/>
        <v>290286</v>
      </c>
      <c r="H1762">
        <f t="shared" si="1817"/>
        <v>29</v>
      </c>
      <c r="I1762">
        <f t="shared" si="1817"/>
        <v>294257</v>
      </c>
      <c r="J1762">
        <f t="shared" si="1818"/>
        <v>38</v>
      </c>
      <c r="K1762">
        <f t="shared" si="1818"/>
        <v>309840</v>
      </c>
    </row>
    <row r="1763" spans="1:11" x14ac:dyDescent="0.25">
      <c r="A1763" s="1">
        <v>42301</v>
      </c>
      <c r="B1763">
        <v>14</v>
      </c>
      <c r="C1763">
        <v>564872</v>
      </c>
      <c r="D1763">
        <f t="shared" si="1793"/>
        <v>11</v>
      </c>
      <c r="E1763">
        <f t="shared" si="1794"/>
        <v>325044</v>
      </c>
      <c r="F1763">
        <f t="shared" si="1816"/>
        <v>20</v>
      </c>
      <c r="G1763">
        <f t="shared" si="1816"/>
        <v>270727</v>
      </c>
      <c r="H1763">
        <f t="shared" si="1817"/>
        <v>22</v>
      </c>
      <c r="I1763">
        <f t="shared" si="1817"/>
        <v>290286</v>
      </c>
      <c r="J1763">
        <f t="shared" si="1818"/>
        <v>29</v>
      </c>
      <c r="K1763">
        <f t="shared" si="1818"/>
        <v>294257</v>
      </c>
    </row>
    <row r="1764" spans="1:11" x14ac:dyDescent="0.25">
      <c r="A1764" s="1">
        <v>42302</v>
      </c>
      <c r="B1764">
        <v>14</v>
      </c>
      <c r="C1764">
        <v>830398</v>
      </c>
      <c r="D1764">
        <f t="shared" si="1793"/>
        <v>14</v>
      </c>
      <c r="E1764">
        <f t="shared" si="1794"/>
        <v>564872</v>
      </c>
      <c r="F1764">
        <f t="shared" ref="F1764:G1766" si="1819">B1762</f>
        <v>11</v>
      </c>
      <c r="G1764">
        <f t="shared" si="1819"/>
        <v>325044</v>
      </c>
      <c r="H1764">
        <f t="shared" ref="H1764:I1766" si="1820">B1761</f>
        <v>20</v>
      </c>
      <c r="I1764">
        <f t="shared" si="1820"/>
        <v>270727</v>
      </c>
      <c r="J1764">
        <f t="shared" ref="J1764:K1766" si="1821">B1760</f>
        <v>22</v>
      </c>
      <c r="K1764">
        <f t="shared" si="1821"/>
        <v>290286</v>
      </c>
    </row>
    <row r="1765" spans="1:11" x14ac:dyDescent="0.25">
      <c r="A1765" s="1">
        <v>42303</v>
      </c>
      <c r="B1765">
        <v>19</v>
      </c>
      <c r="C1765">
        <v>1317170</v>
      </c>
      <c r="D1765">
        <f t="shared" si="1793"/>
        <v>14</v>
      </c>
      <c r="E1765">
        <f t="shared" si="1794"/>
        <v>830398</v>
      </c>
      <c r="F1765">
        <f t="shared" si="1819"/>
        <v>14</v>
      </c>
      <c r="G1765">
        <f t="shared" si="1819"/>
        <v>564872</v>
      </c>
      <c r="H1765">
        <f t="shared" si="1820"/>
        <v>11</v>
      </c>
      <c r="I1765">
        <f t="shared" si="1820"/>
        <v>325044</v>
      </c>
      <c r="J1765">
        <f t="shared" si="1821"/>
        <v>20</v>
      </c>
      <c r="K1765">
        <f t="shared" si="1821"/>
        <v>270727</v>
      </c>
    </row>
    <row r="1766" spans="1:11" x14ac:dyDescent="0.25">
      <c r="A1766" s="1">
        <v>42304</v>
      </c>
      <c r="B1766">
        <v>24</v>
      </c>
      <c r="C1766">
        <v>1606384</v>
      </c>
      <c r="D1766">
        <f t="shared" si="1793"/>
        <v>19</v>
      </c>
      <c r="E1766">
        <f t="shared" si="1794"/>
        <v>1317170</v>
      </c>
      <c r="F1766">
        <f t="shared" si="1819"/>
        <v>14</v>
      </c>
      <c r="G1766">
        <f t="shared" si="1819"/>
        <v>830398</v>
      </c>
      <c r="H1766">
        <f t="shared" si="1820"/>
        <v>14</v>
      </c>
      <c r="I1766">
        <f t="shared" si="1820"/>
        <v>564872</v>
      </c>
      <c r="J1766">
        <f t="shared" si="1821"/>
        <v>11</v>
      </c>
      <c r="K1766">
        <f t="shared" si="1821"/>
        <v>325044</v>
      </c>
    </row>
    <row r="1767" spans="1:11" x14ac:dyDescent="0.25">
      <c r="A1767" s="1">
        <v>42305</v>
      </c>
      <c r="B1767">
        <v>19</v>
      </c>
      <c r="C1767">
        <v>1602904</v>
      </c>
      <c r="D1767">
        <f t="shared" si="1793"/>
        <v>24</v>
      </c>
      <c r="E1767">
        <f t="shared" si="1794"/>
        <v>1606384</v>
      </c>
      <c r="F1767">
        <f t="shared" ref="F1767:G1769" si="1822">B1765</f>
        <v>19</v>
      </c>
      <c r="G1767">
        <f t="shared" si="1822"/>
        <v>1317170</v>
      </c>
      <c r="H1767">
        <f t="shared" ref="H1767:I1769" si="1823">B1764</f>
        <v>14</v>
      </c>
      <c r="I1767">
        <f t="shared" si="1823"/>
        <v>830398</v>
      </c>
      <c r="J1767">
        <f t="shared" ref="J1767:K1769" si="1824">B1763</f>
        <v>14</v>
      </c>
      <c r="K1767">
        <f t="shared" si="1824"/>
        <v>564872</v>
      </c>
    </row>
    <row r="1768" spans="1:11" x14ac:dyDescent="0.25">
      <c r="A1768" s="1">
        <v>42306</v>
      </c>
      <c r="B1768">
        <v>28</v>
      </c>
      <c r="C1768">
        <v>1877512</v>
      </c>
      <c r="D1768">
        <f t="shared" si="1793"/>
        <v>19</v>
      </c>
      <c r="E1768">
        <f t="shared" si="1794"/>
        <v>1602904</v>
      </c>
      <c r="F1768">
        <f t="shared" si="1822"/>
        <v>24</v>
      </c>
      <c r="G1768">
        <f t="shared" si="1822"/>
        <v>1606384</v>
      </c>
      <c r="H1768">
        <f t="shared" si="1823"/>
        <v>19</v>
      </c>
      <c r="I1768">
        <f t="shared" si="1823"/>
        <v>1317170</v>
      </c>
      <c r="J1768">
        <f t="shared" si="1824"/>
        <v>14</v>
      </c>
      <c r="K1768">
        <f t="shared" si="1824"/>
        <v>830398</v>
      </c>
    </row>
    <row r="1769" spans="1:11" x14ac:dyDescent="0.25">
      <c r="A1769" s="1">
        <v>42307</v>
      </c>
      <c r="B1769">
        <v>28</v>
      </c>
      <c r="C1769">
        <v>1779901</v>
      </c>
      <c r="D1769">
        <f t="shared" si="1793"/>
        <v>28</v>
      </c>
      <c r="E1769">
        <f t="shared" si="1794"/>
        <v>1877512</v>
      </c>
      <c r="F1769">
        <f t="shared" si="1822"/>
        <v>19</v>
      </c>
      <c r="G1769">
        <f t="shared" si="1822"/>
        <v>1602904</v>
      </c>
      <c r="H1769">
        <f t="shared" si="1823"/>
        <v>24</v>
      </c>
      <c r="I1769">
        <f t="shared" si="1823"/>
        <v>1606384</v>
      </c>
      <c r="J1769">
        <f t="shared" si="1824"/>
        <v>19</v>
      </c>
      <c r="K1769">
        <f t="shared" si="1824"/>
        <v>1317170</v>
      </c>
    </row>
    <row r="1770" spans="1:11" x14ac:dyDescent="0.25">
      <c r="A1770" s="1">
        <v>42308</v>
      </c>
      <c r="B1770">
        <v>30</v>
      </c>
      <c r="C1770">
        <v>1650391</v>
      </c>
      <c r="D1770">
        <f t="shared" si="1793"/>
        <v>28</v>
      </c>
      <c r="E1770">
        <f t="shared" si="1794"/>
        <v>1779901</v>
      </c>
      <c r="F1770">
        <f t="shared" ref="F1770:G1772" si="1825">B1768</f>
        <v>28</v>
      </c>
      <c r="G1770">
        <f t="shared" si="1825"/>
        <v>1877512</v>
      </c>
      <c r="H1770">
        <f t="shared" ref="H1770:I1772" si="1826">B1767</f>
        <v>19</v>
      </c>
      <c r="I1770">
        <f t="shared" si="1826"/>
        <v>1602904</v>
      </c>
      <c r="J1770">
        <f t="shared" ref="J1770:K1772" si="1827">B1766</f>
        <v>24</v>
      </c>
      <c r="K1770">
        <f t="shared" si="1827"/>
        <v>1606384</v>
      </c>
    </row>
    <row r="1771" spans="1:11" x14ac:dyDescent="0.25">
      <c r="A1771" s="1">
        <v>42309</v>
      </c>
      <c r="B1771">
        <v>32</v>
      </c>
      <c r="C1771">
        <v>1450368</v>
      </c>
      <c r="D1771">
        <f t="shared" si="1793"/>
        <v>30</v>
      </c>
      <c r="E1771">
        <f t="shared" si="1794"/>
        <v>1650391</v>
      </c>
      <c r="F1771">
        <f t="shared" si="1825"/>
        <v>28</v>
      </c>
      <c r="G1771">
        <f t="shared" si="1825"/>
        <v>1779901</v>
      </c>
      <c r="H1771">
        <f t="shared" si="1826"/>
        <v>28</v>
      </c>
      <c r="I1771">
        <f t="shared" si="1826"/>
        <v>1877512</v>
      </c>
      <c r="J1771">
        <f t="shared" si="1827"/>
        <v>19</v>
      </c>
      <c r="K1771">
        <f t="shared" si="1827"/>
        <v>1602904</v>
      </c>
    </row>
    <row r="1772" spans="1:11" x14ac:dyDescent="0.25">
      <c r="A1772" s="1">
        <v>42310</v>
      </c>
      <c r="B1772">
        <v>34</v>
      </c>
      <c r="C1772">
        <v>1637887</v>
      </c>
      <c r="D1772">
        <f t="shared" si="1793"/>
        <v>32</v>
      </c>
      <c r="E1772">
        <f t="shared" si="1794"/>
        <v>1450368</v>
      </c>
      <c r="F1772">
        <f t="shared" si="1825"/>
        <v>30</v>
      </c>
      <c r="G1772">
        <f t="shared" si="1825"/>
        <v>1650391</v>
      </c>
      <c r="H1772">
        <f t="shared" si="1826"/>
        <v>28</v>
      </c>
      <c r="I1772">
        <f t="shared" si="1826"/>
        <v>1779901</v>
      </c>
      <c r="J1772">
        <f t="shared" si="1827"/>
        <v>28</v>
      </c>
      <c r="K1772">
        <f t="shared" si="1827"/>
        <v>1877512</v>
      </c>
    </row>
    <row r="1773" spans="1:11" x14ac:dyDescent="0.25">
      <c r="A1773" s="1">
        <v>42311</v>
      </c>
      <c r="B1773">
        <v>35</v>
      </c>
      <c r="C1773">
        <v>1920169</v>
      </c>
      <c r="D1773">
        <f t="shared" si="1793"/>
        <v>34</v>
      </c>
      <c r="E1773">
        <f t="shared" si="1794"/>
        <v>1637887</v>
      </c>
      <c r="F1773">
        <f t="shared" ref="F1773:G1775" si="1828">B1771</f>
        <v>32</v>
      </c>
      <c r="G1773">
        <f t="shared" si="1828"/>
        <v>1450368</v>
      </c>
      <c r="H1773">
        <f t="shared" ref="H1773:I1775" si="1829">B1770</f>
        <v>30</v>
      </c>
      <c r="I1773">
        <f t="shared" si="1829"/>
        <v>1650391</v>
      </c>
      <c r="J1773">
        <f t="shared" ref="J1773:K1775" si="1830">B1769</f>
        <v>28</v>
      </c>
      <c r="K1773">
        <f t="shared" si="1830"/>
        <v>1779901</v>
      </c>
    </row>
    <row r="1774" spans="1:11" x14ac:dyDescent="0.25">
      <c r="A1774" s="1">
        <v>42312</v>
      </c>
      <c r="B1774">
        <v>32</v>
      </c>
      <c r="C1774">
        <v>2223266</v>
      </c>
      <c r="D1774">
        <f t="shared" si="1793"/>
        <v>35</v>
      </c>
      <c r="E1774">
        <f t="shared" si="1794"/>
        <v>1920169</v>
      </c>
      <c r="F1774">
        <f t="shared" si="1828"/>
        <v>34</v>
      </c>
      <c r="G1774">
        <f t="shared" si="1828"/>
        <v>1637887</v>
      </c>
      <c r="H1774">
        <f t="shared" si="1829"/>
        <v>32</v>
      </c>
      <c r="I1774">
        <f t="shared" si="1829"/>
        <v>1450368</v>
      </c>
      <c r="J1774">
        <f t="shared" si="1830"/>
        <v>30</v>
      </c>
      <c r="K1774">
        <f t="shared" si="1830"/>
        <v>1650391</v>
      </c>
    </row>
    <row r="1775" spans="1:11" x14ac:dyDescent="0.25">
      <c r="A1775" s="1">
        <v>42313</v>
      </c>
      <c r="B1775">
        <v>35</v>
      </c>
      <c r="C1775">
        <v>2151409</v>
      </c>
      <c r="D1775">
        <f t="shared" si="1793"/>
        <v>32</v>
      </c>
      <c r="E1775">
        <f t="shared" si="1794"/>
        <v>2223266</v>
      </c>
      <c r="F1775">
        <f t="shared" si="1828"/>
        <v>35</v>
      </c>
      <c r="G1775">
        <f t="shared" si="1828"/>
        <v>1920169</v>
      </c>
      <c r="H1775">
        <f t="shared" si="1829"/>
        <v>34</v>
      </c>
      <c r="I1775">
        <f t="shared" si="1829"/>
        <v>1637887</v>
      </c>
      <c r="J1775">
        <f t="shared" si="1830"/>
        <v>32</v>
      </c>
      <c r="K1775">
        <f t="shared" si="1830"/>
        <v>1450368</v>
      </c>
    </row>
    <row r="1776" spans="1:11" x14ac:dyDescent="0.25">
      <c r="A1776" s="1">
        <v>42314</v>
      </c>
      <c r="B1776">
        <v>30</v>
      </c>
      <c r="C1776">
        <v>2429629</v>
      </c>
      <c r="D1776">
        <f t="shared" si="1793"/>
        <v>35</v>
      </c>
      <c r="E1776">
        <f t="shared" si="1794"/>
        <v>2151409</v>
      </c>
      <c r="F1776">
        <f t="shared" ref="F1776:G1778" si="1831">B1774</f>
        <v>32</v>
      </c>
      <c r="G1776">
        <f t="shared" si="1831"/>
        <v>2223266</v>
      </c>
      <c r="H1776">
        <f t="shared" ref="H1776:I1778" si="1832">B1773</f>
        <v>35</v>
      </c>
      <c r="I1776">
        <f t="shared" si="1832"/>
        <v>1920169</v>
      </c>
      <c r="J1776">
        <f t="shared" ref="J1776:K1778" si="1833">B1772</f>
        <v>34</v>
      </c>
      <c r="K1776">
        <f t="shared" si="1833"/>
        <v>1637887</v>
      </c>
    </row>
    <row r="1777" spans="1:11" x14ac:dyDescent="0.25">
      <c r="A1777" s="1">
        <v>42315</v>
      </c>
      <c r="B1777">
        <v>26</v>
      </c>
      <c r="C1777">
        <v>2490860</v>
      </c>
      <c r="D1777">
        <f t="shared" si="1793"/>
        <v>30</v>
      </c>
      <c r="E1777">
        <f t="shared" si="1794"/>
        <v>2429629</v>
      </c>
      <c r="F1777">
        <f t="shared" si="1831"/>
        <v>35</v>
      </c>
      <c r="G1777">
        <f t="shared" si="1831"/>
        <v>2151409</v>
      </c>
      <c r="H1777">
        <f t="shared" si="1832"/>
        <v>32</v>
      </c>
      <c r="I1777">
        <f t="shared" si="1832"/>
        <v>2223266</v>
      </c>
      <c r="J1777">
        <f t="shared" si="1833"/>
        <v>35</v>
      </c>
      <c r="K1777">
        <f t="shared" si="1833"/>
        <v>1920169</v>
      </c>
    </row>
    <row r="1778" spans="1:11" x14ac:dyDescent="0.25">
      <c r="A1778" s="1">
        <v>42316</v>
      </c>
      <c r="B1778">
        <v>21</v>
      </c>
      <c r="C1778">
        <v>2192292</v>
      </c>
      <c r="D1778">
        <f t="shared" si="1793"/>
        <v>26</v>
      </c>
      <c r="E1778">
        <f t="shared" si="1794"/>
        <v>2490860</v>
      </c>
      <c r="F1778">
        <f t="shared" si="1831"/>
        <v>30</v>
      </c>
      <c r="G1778">
        <f t="shared" si="1831"/>
        <v>2429629</v>
      </c>
      <c r="H1778">
        <f t="shared" si="1832"/>
        <v>35</v>
      </c>
      <c r="I1778">
        <f t="shared" si="1832"/>
        <v>2151409</v>
      </c>
      <c r="J1778">
        <f t="shared" si="1833"/>
        <v>32</v>
      </c>
      <c r="K1778">
        <f t="shared" si="1833"/>
        <v>2223266</v>
      </c>
    </row>
    <row r="1779" spans="1:11" x14ac:dyDescent="0.25">
      <c r="A1779" s="1">
        <v>42317</v>
      </c>
      <c r="B1779">
        <v>20</v>
      </c>
      <c r="C1779">
        <v>1980810</v>
      </c>
      <c r="D1779">
        <f t="shared" si="1793"/>
        <v>21</v>
      </c>
      <c r="E1779">
        <f t="shared" si="1794"/>
        <v>2192292</v>
      </c>
      <c r="F1779">
        <f t="shared" ref="F1779:G1781" si="1834">B1777</f>
        <v>26</v>
      </c>
      <c r="G1779">
        <f t="shared" si="1834"/>
        <v>2490860</v>
      </c>
      <c r="H1779">
        <f t="shared" ref="H1779:I1781" si="1835">B1776</f>
        <v>30</v>
      </c>
      <c r="I1779">
        <f t="shared" si="1835"/>
        <v>2429629</v>
      </c>
      <c r="J1779">
        <f t="shared" ref="J1779:K1781" si="1836">B1775</f>
        <v>35</v>
      </c>
      <c r="K1779">
        <f t="shared" si="1836"/>
        <v>2151409</v>
      </c>
    </row>
    <row r="1780" spans="1:11" x14ac:dyDescent="0.25">
      <c r="A1780" s="1">
        <v>42318</v>
      </c>
      <c r="B1780">
        <v>35</v>
      </c>
      <c r="C1780">
        <v>1665253</v>
      </c>
      <c r="D1780">
        <f t="shared" si="1793"/>
        <v>20</v>
      </c>
      <c r="E1780">
        <f t="shared" si="1794"/>
        <v>1980810</v>
      </c>
      <c r="F1780">
        <f t="shared" si="1834"/>
        <v>21</v>
      </c>
      <c r="G1780">
        <f t="shared" si="1834"/>
        <v>2192292</v>
      </c>
      <c r="H1780">
        <f t="shared" si="1835"/>
        <v>26</v>
      </c>
      <c r="I1780">
        <f t="shared" si="1835"/>
        <v>2490860</v>
      </c>
      <c r="J1780">
        <f t="shared" si="1836"/>
        <v>30</v>
      </c>
      <c r="K1780">
        <f t="shared" si="1836"/>
        <v>2429629</v>
      </c>
    </row>
    <row r="1781" spans="1:11" x14ac:dyDescent="0.25">
      <c r="A1781" s="1">
        <v>42319</v>
      </c>
      <c r="B1781">
        <v>24</v>
      </c>
      <c r="C1781">
        <v>1441062</v>
      </c>
      <c r="D1781">
        <f t="shared" si="1793"/>
        <v>35</v>
      </c>
      <c r="E1781">
        <f t="shared" si="1794"/>
        <v>1665253</v>
      </c>
      <c r="F1781">
        <f t="shared" si="1834"/>
        <v>20</v>
      </c>
      <c r="G1781">
        <f t="shared" si="1834"/>
        <v>1980810</v>
      </c>
      <c r="H1781">
        <f t="shared" si="1835"/>
        <v>21</v>
      </c>
      <c r="I1781">
        <f t="shared" si="1835"/>
        <v>2192292</v>
      </c>
      <c r="J1781">
        <f t="shared" si="1836"/>
        <v>26</v>
      </c>
      <c r="K1781">
        <f t="shared" si="1836"/>
        <v>2490860</v>
      </c>
    </row>
    <row r="1782" spans="1:11" x14ac:dyDescent="0.25">
      <c r="A1782" s="1">
        <v>42320</v>
      </c>
      <c r="B1782">
        <v>23</v>
      </c>
      <c r="C1782">
        <v>1307921</v>
      </c>
      <c r="D1782">
        <f t="shared" si="1793"/>
        <v>24</v>
      </c>
      <c r="E1782">
        <f t="shared" si="1794"/>
        <v>1441062</v>
      </c>
      <c r="F1782">
        <f t="shared" ref="F1782:G1784" si="1837">B1780</f>
        <v>35</v>
      </c>
      <c r="G1782">
        <f t="shared" si="1837"/>
        <v>1665253</v>
      </c>
      <c r="H1782">
        <f t="shared" ref="H1782:I1784" si="1838">B1779</f>
        <v>20</v>
      </c>
      <c r="I1782">
        <f t="shared" si="1838"/>
        <v>1980810</v>
      </c>
      <c r="J1782">
        <f t="shared" ref="J1782:K1784" si="1839">B1778</f>
        <v>21</v>
      </c>
      <c r="K1782">
        <f t="shared" si="1839"/>
        <v>2192292</v>
      </c>
    </row>
    <row r="1783" spans="1:11" x14ac:dyDescent="0.25">
      <c r="A1783" s="1">
        <v>42321</v>
      </c>
      <c r="B1783">
        <v>34</v>
      </c>
      <c r="C1783">
        <v>1023115</v>
      </c>
      <c r="D1783">
        <f t="shared" si="1793"/>
        <v>23</v>
      </c>
      <c r="E1783">
        <f t="shared" si="1794"/>
        <v>1307921</v>
      </c>
      <c r="F1783">
        <f t="shared" si="1837"/>
        <v>24</v>
      </c>
      <c r="G1783">
        <f t="shared" si="1837"/>
        <v>1441062</v>
      </c>
      <c r="H1783">
        <f t="shared" si="1838"/>
        <v>35</v>
      </c>
      <c r="I1783">
        <f t="shared" si="1838"/>
        <v>1665253</v>
      </c>
      <c r="J1783">
        <f t="shared" si="1839"/>
        <v>20</v>
      </c>
      <c r="K1783">
        <f t="shared" si="1839"/>
        <v>1980810</v>
      </c>
    </row>
    <row r="1784" spans="1:11" x14ac:dyDescent="0.25">
      <c r="A1784" s="1">
        <v>42322</v>
      </c>
      <c r="B1784">
        <v>34</v>
      </c>
      <c r="C1784">
        <v>697520</v>
      </c>
      <c r="D1784">
        <f t="shared" si="1793"/>
        <v>34</v>
      </c>
      <c r="E1784">
        <f t="shared" si="1794"/>
        <v>1023115</v>
      </c>
      <c r="F1784">
        <f t="shared" si="1837"/>
        <v>23</v>
      </c>
      <c r="G1784">
        <f t="shared" si="1837"/>
        <v>1307921</v>
      </c>
      <c r="H1784">
        <f t="shared" si="1838"/>
        <v>24</v>
      </c>
      <c r="I1784">
        <f t="shared" si="1838"/>
        <v>1441062</v>
      </c>
      <c r="J1784">
        <f t="shared" si="1839"/>
        <v>35</v>
      </c>
      <c r="K1784">
        <f t="shared" si="1839"/>
        <v>1665253</v>
      </c>
    </row>
    <row r="1785" spans="1:11" x14ac:dyDescent="0.25">
      <c r="A1785" s="1">
        <v>42323</v>
      </c>
      <c r="B1785">
        <v>36</v>
      </c>
      <c r="C1785">
        <v>511345</v>
      </c>
      <c r="D1785">
        <f t="shared" si="1793"/>
        <v>34</v>
      </c>
      <c r="E1785">
        <f t="shared" si="1794"/>
        <v>697520</v>
      </c>
      <c r="F1785">
        <f t="shared" ref="F1785:G1787" si="1840">B1783</f>
        <v>34</v>
      </c>
      <c r="G1785">
        <f t="shared" si="1840"/>
        <v>1023115</v>
      </c>
      <c r="H1785">
        <f t="shared" ref="H1785:I1787" si="1841">B1782</f>
        <v>23</v>
      </c>
      <c r="I1785">
        <f t="shared" si="1841"/>
        <v>1307921</v>
      </c>
      <c r="J1785">
        <f t="shared" ref="J1785:K1787" si="1842">B1781</f>
        <v>24</v>
      </c>
      <c r="K1785">
        <f t="shared" si="1842"/>
        <v>1441062</v>
      </c>
    </row>
    <row r="1786" spans="1:11" x14ac:dyDescent="0.25">
      <c r="A1786" s="1">
        <v>42324</v>
      </c>
      <c r="B1786">
        <v>29</v>
      </c>
      <c r="C1786">
        <v>466021</v>
      </c>
      <c r="D1786">
        <f t="shared" si="1793"/>
        <v>36</v>
      </c>
      <c r="E1786">
        <f t="shared" si="1794"/>
        <v>511345</v>
      </c>
      <c r="F1786">
        <f t="shared" si="1840"/>
        <v>34</v>
      </c>
      <c r="G1786">
        <f t="shared" si="1840"/>
        <v>697520</v>
      </c>
      <c r="H1786">
        <f t="shared" si="1841"/>
        <v>34</v>
      </c>
      <c r="I1786">
        <f t="shared" si="1841"/>
        <v>1023115</v>
      </c>
      <c r="J1786">
        <f t="shared" si="1842"/>
        <v>23</v>
      </c>
      <c r="K1786">
        <f t="shared" si="1842"/>
        <v>1307921</v>
      </c>
    </row>
    <row r="1787" spans="1:11" x14ac:dyDescent="0.25">
      <c r="A1787" s="1">
        <v>42325</v>
      </c>
      <c r="B1787">
        <v>25</v>
      </c>
      <c r="C1787">
        <v>504373</v>
      </c>
      <c r="D1787">
        <f t="shared" si="1793"/>
        <v>29</v>
      </c>
      <c r="E1787">
        <f t="shared" si="1794"/>
        <v>466021</v>
      </c>
      <c r="F1787">
        <f t="shared" si="1840"/>
        <v>36</v>
      </c>
      <c r="G1787">
        <f t="shared" si="1840"/>
        <v>511345</v>
      </c>
      <c r="H1787">
        <f t="shared" si="1841"/>
        <v>34</v>
      </c>
      <c r="I1787">
        <f t="shared" si="1841"/>
        <v>697520</v>
      </c>
      <c r="J1787">
        <f t="shared" si="1842"/>
        <v>34</v>
      </c>
      <c r="K1787">
        <f t="shared" si="1842"/>
        <v>1023115</v>
      </c>
    </row>
    <row r="1788" spans="1:11" x14ac:dyDescent="0.25">
      <c r="A1788" s="1">
        <v>42326</v>
      </c>
      <c r="B1788">
        <v>31</v>
      </c>
      <c r="C1788">
        <v>528692</v>
      </c>
      <c r="D1788">
        <f t="shared" si="1793"/>
        <v>25</v>
      </c>
      <c r="E1788">
        <f t="shared" si="1794"/>
        <v>504373</v>
      </c>
      <c r="F1788">
        <f t="shared" ref="F1788:G1790" si="1843">B1786</f>
        <v>29</v>
      </c>
      <c r="G1788">
        <f t="shared" si="1843"/>
        <v>466021</v>
      </c>
      <c r="H1788">
        <f t="shared" ref="H1788:I1790" si="1844">B1785</f>
        <v>36</v>
      </c>
      <c r="I1788">
        <f t="shared" si="1844"/>
        <v>511345</v>
      </c>
      <c r="J1788">
        <f t="shared" ref="J1788:K1790" si="1845">B1784</f>
        <v>34</v>
      </c>
      <c r="K1788">
        <f t="shared" si="1845"/>
        <v>697520</v>
      </c>
    </row>
    <row r="1789" spans="1:11" x14ac:dyDescent="0.25">
      <c r="A1789" s="1">
        <v>42327</v>
      </c>
      <c r="B1789">
        <v>28</v>
      </c>
      <c r="C1789">
        <v>572967</v>
      </c>
      <c r="D1789">
        <f t="shared" si="1793"/>
        <v>31</v>
      </c>
      <c r="E1789">
        <f t="shared" si="1794"/>
        <v>528692</v>
      </c>
      <c r="F1789">
        <f t="shared" si="1843"/>
        <v>25</v>
      </c>
      <c r="G1789">
        <f t="shared" si="1843"/>
        <v>504373</v>
      </c>
      <c r="H1789">
        <f t="shared" si="1844"/>
        <v>29</v>
      </c>
      <c r="I1789">
        <f t="shared" si="1844"/>
        <v>466021</v>
      </c>
      <c r="J1789">
        <f t="shared" si="1845"/>
        <v>36</v>
      </c>
      <c r="K1789">
        <f t="shared" si="1845"/>
        <v>511345</v>
      </c>
    </row>
    <row r="1790" spans="1:11" x14ac:dyDescent="0.25">
      <c r="A1790" s="1">
        <v>42328</v>
      </c>
      <c r="B1790">
        <v>22</v>
      </c>
      <c r="C1790">
        <v>723480</v>
      </c>
      <c r="D1790">
        <f t="shared" si="1793"/>
        <v>28</v>
      </c>
      <c r="E1790">
        <f t="shared" si="1794"/>
        <v>572967</v>
      </c>
      <c r="F1790">
        <f t="shared" si="1843"/>
        <v>31</v>
      </c>
      <c r="G1790">
        <f t="shared" si="1843"/>
        <v>528692</v>
      </c>
      <c r="H1790">
        <f t="shared" si="1844"/>
        <v>25</v>
      </c>
      <c r="I1790">
        <f t="shared" si="1844"/>
        <v>504373</v>
      </c>
      <c r="J1790">
        <f t="shared" si="1845"/>
        <v>29</v>
      </c>
      <c r="K1790">
        <f t="shared" si="1845"/>
        <v>466021</v>
      </c>
    </row>
    <row r="1791" spans="1:11" x14ac:dyDescent="0.25">
      <c r="A1791" s="1">
        <v>42329</v>
      </c>
      <c r="B1791">
        <v>28</v>
      </c>
      <c r="C1791">
        <v>894435</v>
      </c>
      <c r="D1791">
        <f t="shared" si="1793"/>
        <v>22</v>
      </c>
      <c r="E1791">
        <f t="shared" si="1794"/>
        <v>723480</v>
      </c>
      <c r="F1791">
        <f t="shared" ref="F1791:G1793" si="1846">B1789</f>
        <v>28</v>
      </c>
      <c r="G1791">
        <f t="shared" si="1846"/>
        <v>572967</v>
      </c>
      <c r="H1791">
        <f t="shared" ref="H1791:I1793" si="1847">B1788</f>
        <v>31</v>
      </c>
      <c r="I1791">
        <f t="shared" si="1847"/>
        <v>528692</v>
      </c>
      <c r="J1791">
        <f t="shared" ref="J1791:K1793" si="1848">B1787</f>
        <v>25</v>
      </c>
      <c r="K1791">
        <f t="shared" si="1848"/>
        <v>504373</v>
      </c>
    </row>
    <row r="1792" spans="1:11" x14ac:dyDescent="0.25">
      <c r="A1792" s="1">
        <v>42330</v>
      </c>
      <c r="B1792">
        <v>22</v>
      </c>
      <c r="C1792">
        <v>911632</v>
      </c>
      <c r="D1792">
        <f t="shared" si="1793"/>
        <v>28</v>
      </c>
      <c r="E1792">
        <f t="shared" si="1794"/>
        <v>894435</v>
      </c>
      <c r="F1792">
        <f t="shared" si="1846"/>
        <v>22</v>
      </c>
      <c r="G1792">
        <f t="shared" si="1846"/>
        <v>723480</v>
      </c>
      <c r="H1792">
        <f t="shared" si="1847"/>
        <v>28</v>
      </c>
      <c r="I1792">
        <f t="shared" si="1847"/>
        <v>572967</v>
      </c>
      <c r="J1792">
        <f t="shared" si="1848"/>
        <v>31</v>
      </c>
      <c r="K1792">
        <f t="shared" si="1848"/>
        <v>528692</v>
      </c>
    </row>
    <row r="1793" spans="1:11" x14ac:dyDescent="0.25">
      <c r="A1793" s="1">
        <v>42331</v>
      </c>
      <c r="B1793">
        <v>20</v>
      </c>
      <c r="C1793">
        <v>935674</v>
      </c>
      <c r="D1793">
        <f t="shared" si="1793"/>
        <v>22</v>
      </c>
      <c r="E1793">
        <f t="shared" si="1794"/>
        <v>911632</v>
      </c>
      <c r="F1793">
        <f t="shared" si="1846"/>
        <v>28</v>
      </c>
      <c r="G1793">
        <f t="shared" si="1846"/>
        <v>894435</v>
      </c>
      <c r="H1793">
        <f t="shared" si="1847"/>
        <v>22</v>
      </c>
      <c r="I1793">
        <f t="shared" si="1847"/>
        <v>723480</v>
      </c>
      <c r="J1793">
        <f t="shared" si="1848"/>
        <v>28</v>
      </c>
      <c r="K1793">
        <f t="shared" si="1848"/>
        <v>572967</v>
      </c>
    </row>
    <row r="1794" spans="1:11" x14ac:dyDescent="0.25">
      <c r="A1794" s="1">
        <v>42332</v>
      </c>
      <c r="B1794">
        <v>18</v>
      </c>
      <c r="C1794">
        <v>1053496</v>
      </c>
      <c r="D1794">
        <f t="shared" si="1793"/>
        <v>20</v>
      </c>
      <c r="E1794">
        <f t="shared" si="1794"/>
        <v>935674</v>
      </c>
      <c r="F1794">
        <f t="shared" ref="F1794:G1796" si="1849">B1792</f>
        <v>22</v>
      </c>
      <c r="G1794">
        <f t="shared" si="1849"/>
        <v>911632</v>
      </c>
      <c r="H1794">
        <f t="shared" ref="H1794:I1796" si="1850">B1791</f>
        <v>28</v>
      </c>
      <c r="I1794">
        <f t="shared" si="1850"/>
        <v>894435</v>
      </c>
      <c r="J1794">
        <f t="shared" ref="J1794:K1796" si="1851">B1790</f>
        <v>22</v>
      </c>
      <c r="K1794">
        <f t="shared" si="1851"/>
        <v>723480</v>
      </c>
    </row>
    <row r="1795" spans="1:11" x14ac:dyDescent="0.25">
      <c r="A1795" s="1">
        <v>42333</v>
      </c>
      <c r="B1795">
        <v>26</v>
      </c>
      <c r="C1795">
        <v>1282895</v>
      </c>
      <c r="D1795">
        <f t="shared" si="1793"/>
        <v>18</v>
      </c>
      <c r="E1795">
        <f t="shared" si="1794"/>
        <v>1053496</v>
      </c>
      <c r="F1795">
        <f t="shared" si="1849"/>
        <v>20</v>
      </c>
      <c r="G1795">
        <f t="shared" si="1849"/>
        <v>935674</v>
      </c>
      <c r="H1795">
        <f t="shared" si="1850"/>
        <v>22</v>
      </c>
      <c r="I1795">
        <f t="shared" si="1850"/>
        <v>911632</v>
      </c>
      <c r="J1795">
        <f t="shared" si="1851"/>
        <v>28</v>
      </c>
      <c r="K1795">
        <f t="shared" si="1851"/>
        <v>894435</v>
      </c>
    </row>
    <row r="1796" spans="1:11" x14ac:dyDescent="0.25">
      <c r="A1796" s="1">
        <v>42334</v>
      </c>
      <c r="B1796">
        <v>35</v>
      </c>
      <c r="C1796">
        <v>1398935</v>
      </c>
      <c r="D1796">
        <f t="shared" si="1793"/>
        <v>26</v>
      </c>
      <c r="E1796">
        <f t="shared" si="1794"/>
        <v>1282895</v>
      </c>
      <c r="F1796">
        <f t="shared" si="1849"/>
        <v>18</v>
      </c>
      <c r="G1796">
        <f t="shared" si="1849"/>
        <v>1053496</v>
      </c>
      <c r="H1796">
        <f t="shared" si="1850"/>
        <v>20</v>
      </c>
      <c r="I1796">
        <f t="shared" si="1850"/>
        <v>935674</v>
      </c>
      <c r="J1796">
        <f t="shared" si="1851"/>
        <v>22</v>
      </c>
      <c r="K1796">
        <f t="shared" si="1851"/>
        <v>911632</v>
      </c>
    </row>
    <row r="1797" spans="1:11" x14ac:dyDescent="0.25">
      <c r="A1797" s="1">
        <v>42335</v>
      </c>
      <c r="B1797">
        <v>29</v>
      </c>
      <c r="C1797">
        <v>1422659</v>
      </c>
      <c r="D1797">
        <f t="shared" si="1793"/>
        <v>35</v>
      </c>
      <c r="E1797">
        <f t="shared" si="1794"/>
        <v>1398935</v>
      </c>
      <c r="F1797">
        <f t="shared" ref="F1797:G1799" si="1852">B1795</f>
        <v>26</v>
      </c>
      <c r="G1797">
        <f t="shared" si="1852"/>
        <v>1282895</v>
      </c>
      <c r="H1797">
        <f t="shared" ref="H1797:I1799" si="1853">B1794</f>
        <v>18</v>
      </c>
      <c r="I1797">
        <f t="shared" si="1853"/>
        <v>1053496</v>
      </c>
      <c r="J1797">
        <f t="shared" ref="J1797:K1799" si="1854">B1793</f>
        <v>20</v>
      </c>
      <c r="K1797">
        <f t="shared" si="1854"/>
        <v>935674</v>
      </c>
    </row>
    <row r="1798" spans="1:11" x14ac:dyDescent="0.25">
      <c r="A1798" s="1">
        <v>42336</v>
      </c>
      <c r="B1798">
        <v>27</v>
      </c>
      <c r="C1798">
        <v>1378374</v>
      </c>
      <c r="D1798">
        <f t="shared" si="1793"/>
        <v>29</v>
      </c>
      <c r="E1798">
        <f t="shared" si="1794"/>
        <v>1422659</v>
      </c>
      <c r="F1798">
        <f t="shared" si="1852"/>
        <v>35</v>
      </c>
      <c r="G1798">
        <f t="shared" si="1852"/>
        <v>1398935</v>
      </c>
      <c r="H1798">
        <f t="shared" si="1853"/>
        <v>26</v>
      </c>
      <c r="I1798">
        <f t="shared" si="1853"/>
        <v>1282895</v>
      </c>
      <c r="J1798">
        <f t="shared" si="1854"/>
        <v>18</v>
      </c>
      <c r="K1798">
        <f t="shared" si="1854"/>
        <v>1053496</v>
      </c>
    </row>
    <row r="1799" spans="1:11" x14ac:dyDescent="0.25">
      <c r="A1799" s="1">
        <v>42337</v>
      </c>
      <c r="B1799">
        <v>42</v>
      </c>
      <c r="C1799">
        <v>1149969</v>
      </c>
      <c r="D1799">
        <f t="shared" si="1793"/>
        <v>27</v>
      </c>
      <c r="E1799">
        <f t="shared" si="1794"/>
        <v>1378374</v>
      </c>
      <c r="F1799">
        <f t="shared" si="1852"/>
        <v>29</v>
      </c>
      <c r="G1799">
        <f t="shared" si="1852"/>
        <v>1422659</v>
      </c>
      <c r="H1799">
        <f t="shared" si="1853"/>
        <v>35</v>
      </c>
      <c r="I1799">
        <f t="shared" si="1853"/>
        <v>1398935</v>
      </c>
      <c r="J1799">
        <f t="shared" si="1854"/>
        <v>26</v>
      </c>
      <c r="K1799">
        <f t="shared" si="1854"/>
        <v>1282895</v>
      </c>
    </row>
    <row r="1800" spans="1:11" x14ac:dyDescent="0.25">
      <c r="A1800" s="1">
        <v>42338</v>
      </c>
      <c r="B1800">
        <v>53</v>
      </c>
      <c r="C1800">
        <v>1510874</v>
      </c>
      <c r="D1800">
        <f t="shared" si="1793"/>
        <v>42</v>
      </c>
      <c r="E1800">
        <f t="shared" si="1794"/>
        <v>1149969</v>
      </c>
      <c r="F1800">
        <f t="shared" ref="F1800:G1802" si="1855">B1798</f>
        <v>27</v>
      </c>
      <c r="G1800">
        <f t="shared" si="1855"/>
        <v>1378374</v>
      </c>
      <c r="H1800">
        <f t="shared" ref="H1800:I1802" si="1856">B1797</f>
        <v>29</v>
      </c>
      <c r="I1800">
        <f t="shared" si="1856"/>
        <v>1422659</v>
      </c>
      <c r="J1800">
        <f t="shared" ref="J1800:K1802" si="1857">B1796</f>
        <v>35</v>
      </c>
      <c r="K1800">
        <f t="shared" si="1857"/>
        <v>1398935</v>
      </c>
    </row>
    <row r="1801" spans="1:11" x14ac:dyDescent="0.25">
      <c r="A1801" s="1">
        <v>42339</v>
      </c>
      <c r="B1801">
        <v>34</v>
      </c>
      <c r="C1801">
        <v>2018927</v>
      </c>
      <c r="D1801">
        <f t="shared" si="1793"/>
        <v>53</v>
      </c>
      <c r="E1801">
        <f t="shared" si="1794"/>
        <v>1510874</v>
      </c>
      <c r="F1801">
        <f t="shared" si="1855"/>
        <v>42</v>
      </c>
      <c r="G1801">
        <f t="shared" si="1855"/>
        <v>1149969</v>
      </c>
      <c r="H1801">
        <f t="shared" si="1856"/>
        <v>27</v>
      </c>
      <c r="I1801">
        <f t="shared" si="1856"/>
        <v>1378374</v>
      </c>
      <c r="J1801">
        <f t="shared" si="1857"/>
        <v>29</v>
      </c>
      <c r="K1801">
        <f t="shared" si="1857"/>
        <v>1422659</v>
      </c>
    </row>
    <row r="1802" spans="1:11" x14ac:dyDescent="0.25">
      <c r="A1802" s="1">
        <v>42340</v>
      </c>
      <c r="B1802">
        <v>41</v>
      </c>
      <c r="C1802">
        <v>2345715</v>
      </c>
      <c r="D1802">
        <f t="shared" ref="D1802:D1865" si="1858">B1801</f>
        <v>34</v>
      </c>
      <c r="E1802">
        <f t="shared" ref="E1802:E1865" si="1859">C1801</f>
        <v>2018927</v>
      </c>
      <c r="F1802">
        <f t="shared" si="1855"/>
        <v>53</v>
      </c>
      <c r="G1802">
        <f t="shared" si="1855"/>
        <v>1510874</v>
      </c>
      <c r="H1802">
        <f t="shared" si="1856"/>
        <v>42</v>
      </c>
      <c r="I1802">
        <f t="shared" si="1856"/>
        <v>1149969</v>
      </c>
      <c r="J1802">
        <f t="shared" si="1857"/>
        <v>27</v>
      </c>
      <c r="K1802">
        <f t="shared" si="1857"/>
        <v>1378374</v>
      </c>
    </row>
    <row r="1803" spans="1:11" x14ac:dyDescent="0.25">
      <c r="A1803" s="1">
        <v>42341</v>
      </c>
      <c r="B1803">
        <v>46</v>
      </c>
      <c r="C1803">
        <v>2594893</v>
      </c>
      <c r="D1803">
        <f t="shared" si="1858"/>
        <v>41</v>
      </c>
      <c r="E1803">
        <f t="shared" si="1859"/>
        <v>2345715</v>
      </c>
      <c r="F1803">
        <f t="shared" ref="F1803:G1805" si="1860">B1801</f>
        <v>34</v>
      </c>
      <c r="G1803">
        <f t="shared" si="1860"/>
        <v>2018927</v>
      </c>
      <c r="H1803">
        <f t="shared" ref="H1803:I1805" si="1861">B1800</f>
        <v>53</v>
      </c>
      <c r="I1803">
        <f t="shared" si="1861"/>
        <v>1510874</v>
      </c>
      <c r="J1803">
        <f t="shared" ref="J1803:K1805" si="1862">B1799</f>
        <v>42</v>
      </c>
      <c r="K1803">
        <f t="shared" si="1862"/>
        <v>1149969</v>
      </c>
    </row>
    <row r="1804" spans="1:11" x14ac:dyDescent="0.25">
      <c r="A1804" s="1">
        <v>42342</v>
      </c>
      <c r="B1804">
        <v>35</v>
      </c>
      <c r="C1804">
        <v>2748214</v>
      </c>
      <c r="D1804">
        <f t="shared" si="1858"/>
        <v>46</v>
      </c>
      <c r="E1804">
        <f t="shared" si="1859"/>
        <v>2594893</v>
      </c>
      <c r="F1804">
        <f t="shared" si="1860"/>
        <v>41</v>
      </c>
      <c r="G1804">
        <f t="shared" si="1860"/>
        <v>2345715</v>
      </c>
      <c r="H1804">
        <f t="shared" si="1861"/>
        <v>34</v>
      </c>
      <c r="I1804">
        <f t="shared" si="1861"/>
        <v>2018927</v>
      </c>
      <c r="J1804">
        <f t="shared" si="1862"/>
        <v>53</v>
      </c>
      <c r="K1804">
        <f t="shared" si="1862"/>
        <v>1510874</v>
      </c>
    </row>
    <row r="1805" spans="1:11" x14ac:dyDescent="0.25">
      <c r="A1805" s="1">
        <v>42343</v>
      </c>
      <c r="B1805">
        <v>37</v>
      </c>
      <c r="C1805">
        <v>2574311</v>
      </c>
      <c r="D1805">
        <f t="shared" si="1858"/>
        <v>35</v>
      </c>
      <c r="E1805">
        <f t="shared" si="1859"/>
        <v>2748214</v>
      </c>
      <c r="F1805">
        <f t="shared" si="1860"/>
        <v>46</v>
      </c>
      <c r="G1805">
        <f t="shared" si="1860"/>
        <v>2594893</v>
      </c>
      <c r="H1805">
        <f t="shared" si="1861"/>
        <v>41</v>
      </c>
      <c r="I1805">
        <f t="shared" si="1861"/>
        <v>2345715</v>
      </c>
      <c r="J1805">
        <f t="shared" si="1862"/>
        <v>34</v>
      </c>
      <c r="K1805">
        <f t="shared" si="1862"/>
        <v>2018927</v>
      </c>
    </row>
    <row r="1806" spans="1:11" x14ac:dyDescent="0.25">
      <c r="A1806" s="1">
        <v>42344</v>
      </c>
      <c r="B1806">
        <v>37</v>
      </c>
      <c r="C1806">
        <v>2326936</v>
      </c>
      <c r="D1806">
        <f t="shared" si="1858"/>
        <v>37</v>
      </c>
      <c r="E1806">
        <f t="shared" si="1859"/>
        <v>2574311</v>
      </c>
      <c r="F1806">
        <f t="shared" ref="F1806:G1808" si="1863">B1804</f>
        <v>35</v>
      </c>
      <c r="G1806">
        <f t="shared" si="1863"/>
        <v>2748214</v>
      </c>
      <c r="H1806">
        <f t="shared" ref="H1806:I1808" si="1864">B1803</f>
        <v>46</v>
      </c>
      <c r="I1806">
        <f t="shared" si="1864"/>
        <v>2594893</v>
      </c>
      <c r="J1806">
        <f t="shared" ref="J1806:K1808" si="1865">B1802</f>
        <v>41</v>
      </c>
      <c r="K1806">
        <f t="shared" si="1865"/>
        <v>2345715</v>
      </c>
    </row>
    <row r="1807" spans="1:11" x14ac:dyDescent="0.25">
      <c r="A1807" s="1">
        <v>42345</v>
      </c>
      <c r="B1807">
        <v>46</v>
      </c>
      <c r="C1807">
        <v>2043489</v>
      </c>
      <c r="D1807">
        <f t="shared" si="1858"/>
        <v>37</v>
      </c>
      <c r="E1807">
        <f t="shared" si="1859"/>
        <v>2326936</v>
      </c>
      <c r="F1807">
        <f t="shared" si="1863"/>
        <v>37</v>
      </c>
      <c r="G1807">
        <f t="shared" si="1863"/>
        <v>2574311</v>
      </c>
      <c r="H1807">
        <f t="shared" si="1864"/>
        <v>35</v>
      </c>
      <c r="I1807">
        <f t="shared" si="1864"/>
        <v>2748214</v>
      </c>
      <c r="J1807">
        <f t="shared" si="1865"/>
        <v>46</v>
      </c>
      <c r="K1807">
        <f t="shared" si="1865"/>
        <v>2594893</v>
      </c>
    </row>
    <row r="1808" spans="1:11" x14ac:dyDescent="0.25">
      <c r="A1808" s="1">
        <v>42346</v>
      </c>
      <c r="B1808">
        <v>31</v>
      </c>
      <c r="C1808">
        <v>1683996</v>
      </c>
      <c r="D1808">
        <f t="shared" si="1858"/>
        <v>46</v>
      </c>
      <c r="E1808">
        <f t="shared" si="1859"/>
        <v>2043489</v>
      </c>
      <c r="F1808">
        <f t="shared" si="1863"/>
        <v>37</v>
      </c>
      <c r="G1808">
        <f t="shared" si="1863"/>
        <v>2326936</v>
      </c>
      <c r="H1808">
        <f t="shared" si="1864"/>
        <v>37</v>
      </c>
      <c r="I1808">
        <f t="shared" si="1864"/>
        <v>2574311</v>
      </c>
      <c r="J1808">
        <f t="shared" si="1865"/>
        <v>35</v>
      </c>
      <c r="K1808">
        <f t="shared" si="1865"/>
        <v>2748214</v>
      </c>
    </row>
    <row r="1809" spans="1:11" x14ac:dyDescent="0.25">
      <c r="A1809" s="1">
        <v>42347</v>
      </c>
      <c r="B1809">
        <v>19</v>
      </c>
      <c r="C1809">
        <v>1445473</v>
      </c>
      <c r="D1809">
        <f t="shared" si="1858"/>
        <v>31</v>
      </c>
      <c r="E1809">
        <f t="shared" si="1859"/>
        <v>1683996</v>
      </c>
      <c r="F1809">
        <f t="shared" ref="F1809:G1811" si="1866">B1807</f>
        <v>46</v>
      </c>
      <c r="G1809">
        <f t="shared" si="1866"/>
        <v>2043489</v>
      </c>
      <c r="H1809">
        <f t="shared" ref="H1809:I1811" si="1867">B1806</f>
        <v>37</v>
      </c>
      <c r="I1809">
        <f t="shared" si="1867"/>
        <v>2326936</v>
      </c>
      <c r="J1809">
        <f t="shared" ref="J1809:K1811" si="1868">B1805</f>
        <v>37</v>
      </c>
      <c r="K1809">
        <f t="shared" si="1868"/>
        <v>2574311</v>
      </c>
    </row>
    <row r="1810" spans="1:11" x14ac:dyDescent="0.25">
      <c r="A1810" s="1">
        <v>42348</v>
      </c>
      <c r="B1810">
        <v>33</v>
      </c>
      <c r="C1810">
        <v>1144028</v>
      </c>
      <c r="D1810">
        <f t="shared" si="1858"/>
        <v>19</v>
      </c>
      <c r="E1810">
        <f t="shared" si="1859"/>
        <v>1445473</v>
      </c>
      <c r="F1810">
        <f t="shared" si="1866"/>
        <v>31</v>
      </c>
      <c r="G1810">
        <f t="shared" si="1866"/>
        <v>1683996</v>
      </c>
      <c r="H1810">
        <f t="shared" si="1867"/>
        <v>46</v>
      </c>
      <c r="I1810">
        <f t="shared" si="1867"/>
        <v>2043489</v>
      </c>
      <c r="J1810">
        <f t="shared" si="1868"/>
        <v>37</v>
      </c>
      <c r="K1810">
        <f t="shared" si="1868"/>
        <v>2326936</v>
      </c>
    </row>
    <row r="1811" spans="1:11" x14ac:dyDescent="0.25">
      <c r="A1811" s="1">
        <v>42349</v>
      </c>
      <c r="B1811">
        <v>37</v>
      </c>
      <c r="C1811">
        <v>843755</v>
      </c>
      <c r="D1811">
        <f t="shared" si="1858"/>
        <v>33</v>
      </c>
      <c r="E1811">
        <f t="shared" si="1859"/>
        <v>1144028</v>
      </c>
      <c r="F1811">
        <f t="shared" si="1866"/>
        <v>19</v>
      </c>
      <c r="G1811">
        <f t="shared" si="1866"/>
        <v>1445473</v>
      </c>
      <c r="H1811">
        <f t="shared" si="1867"/>
        <v>31</v>
      </c>
      <c r="I1811">
        <f t="shared" si="1867"/>
        <v>1683996</v>
      </c>
      <c r="J1811">
        <f t="shared" si="1868"/>
        <v>46</v>
      </c>
      <c r="K1811">
        <f t="shared" si="1868"/>
        <v>2043489</v>
      </c>
    </row>
    <row r="1812" spans="1:11" x14ac:dyDescent="0.25">
      <c r="A1812" s="1">
        <v>42350</v>
      </c>
      <c r="B1812">
        <v>32</v>
      </c>
      <c r="C1812">
        <v>570287</v>
      </c>
      <c r="D1812">
        <f t="shared" si="1858"/>
        <v>37</v>
      </c>
      <c r="E1812">
        <f t="shared" si="1859"/>
        <v>843755</v>
      </c>
      <c r="F1812">
        <f t="shared" ref="F1812:G1814" si="1869">B1810</f>
        <v>33</v>
      </c>
      <c r="G1812">
        <f t="shared" si="1869"/>
        <v>1144028</v>
      </c>
      <c r="H1812">
        <f t="shared" ref="H1812:I1814" si="1870">B1809</f>
        <v>19</v>
      </c>
      <c r="I1812">
        <f t="shared" si="1870"/>
        <v>1445473</v>
      </c>
      <c r="J1812">
        <f t="shared" ref="J1812:K1814" si="1871">B1808</f>
        <v>31</v>
      </c>
      <c r="K1812">
        <f t="shared" si="1871"/>
        <v>1683996</v>
      </c>
    </row>
    <row r="1813" spans="1:11" x14ac:dyDescent="0.25">
      <c r="A1813" s="1">
        <v>42351</v>
      </c>
      <c r="B1813">
        <v>21</v>
      </c>
      <c r="C1813">
        <v>428954</v>
      </c>
      <c r="D1813">
        <f t="shared" si="1858"/>
        <v>32</v>
      </c>
      <c r="E1813">
        <f t="shared" si="1859"/>
        <v>570287</v>
      </c>
      <c r="F1813">
        <f t="shared" si="1869"/>
        <v>37</v>
      </c>
      <c r="G1813">
        <f t="shared" si="1869"/>
        <v>843755</v>
      </c>
      <c r="H1813">
        <f t="shared" si="1870"/>
        <v>33</v>
      </c>
      <c r="I1813">
        <f t="shared" si="1870"/>
        <v>1144028</v>
      </c>
      <c r="J1813">
        <f t="shared" si="1871"/>
        <v>19</v>
      </c>
      <c r="K1813">
        <f t="shared" si="1871"/>
        <v>1445473</v>
      </c>
    </row>
    <row r="1814" spans="1:11" x14ac:dyDescent="0.25">
      <c r="A1814" s="1">
        <v>42352</v>
      </c>
      <c r="B1814">
        <v>14</v>
      </c>
      <c r="C1814">
        <v>407406</v>
      </c>
      <c r="D1814">
        <f t="shared" si="1858"/>
        <v>21</v>
      </c>
      <c r="E1814">
        <f t="shared" si="1859"/>
        <v>428954</v>
      </c>
      <c r="F1814">
        <f t="shared" si="1869"/>
        <v>32</v>
      </c>
      <c r="G1814">
        <f t="shared" si="1869"/>
        <v>570287</v>
      </c>
      <c r="H1814">
        <f t="shared" si="1870"/>
        <v>37</v>
      </c>
      <c r="I1814">
        <f t="shared" si="1870"/>
        <v>843755</v>
      </c>
      <c r="J1814">
        <f t="shared" si="1871"/>
        <v>33</v>
      </c>
      <c r="K1814">
        <f t="shared" si="1871"/>
        <v>1144028</v>
      </c>
    </row>
    <row r="1815" spans="1:11" x14ac:dyDescent="0.25">
      <c r="A1815" s="1">
        <v>42353</v>
      </c>
      <c r="B1815">
        <v>18</v>
      </c>
      <c r="C1815">
        <v>376369</v>
      </c>
      <c r="D1815">
        <f t="shared" si="1858"/>
        <v>14</v>
      </c>
      <c r="E1815">
        <f t="shared" si="1859"/>
        <v>407406</v>
      </c>
      <c r="F1815">
        <f t="shared" ref="F1815:G1817" si="1872">B1813</f>
        <v>21</v>
      </c>
      <c r="G1815">
        <f t="shared" si="1872"/>
        <v>428954</v>
      </c>
      <c r="H1815">
        <f t="shared" ref="H1815:I1817" si="1873">B1812</f>
        <v>32</v>
      </c>
      <c r="I1815">
        <f t="shared" si="1873"/>
        <v>570287</v>
      </c>
      <c r="J1815">
        <f t="shared" ref="J1815:K1817" si="1874">B1811</f>
        <v>37</v>
      </c>
      <c r="K1815">
        <f t="shared" si="1874"/>
        <v>843755</v>
      </c>
    </row>
    <row r="1816" spans="1:11" x14ac:dyDescent="0.25">
      <c r="A1816" s="1">
        <v>42354</v>
      </c>
      <c r="B1816">
        <v>19</v>
      </c>
      <c r="C1816">
        <v>333844</v>
      </c>
      <c r="D1816">
        <f t="shared" si="1858"/>
        <v>18</v>
      </c>
      <c r="E1816">
        <f t="shared" si="1859"/>
        <v>376369</v>
      </c>
      <c r="F1816">
        <f t="shared" si="1872"/>
        <v>14</v>
      </c>
      <c r="G1816">
        <f t="shared" si="1872"/>
        <v>407406</v>
      </c>
      <c r="H1816">
        <f t="shared" si="1873"/>
        <v>21</v>
      </c>
      <c r="I1816">
        <f t="shared" si="1873"/>
        <v>428954</v>
      </c>
      <c r="J1816">
        <f t="shared" si="1874"/>
        <v>32</v>
      </c>
      <c r="K1816">
        <f t="shared" si="1874"/>
        <v>570287</v>
      </c>
    </row>
    <row r="1817" spans="1:11" x14ac:dyDescent="0.25">
      <c r="A1817" s="1">
        <v>42355</v>
      </c>
      <c r="B1817">
        <v>11</v>
      </c>
      <c r="C1817">
        <v>551060</v>
      </c>
      <c r="D1817">
        <f t="shared" si="1858"/>
        <v>19</v>
      </c>
      <c r="E1817">
        <f t="shared" si="1859"/>
        <v>333844</v>
      </c>
      <c r="F1817">
        <f t="shared" si="1872"/>
        <v>18</v>
      </c>
      <c r="G1817">
        <f t="shared" si="1872"/>
        <v>376369</v>
      </c>
      <c r="H1817">
        <f t="shared" si="1873"/>
        <v>14</v>
      </c>
      <c r="I1817">
        <f t="shared" si="1873"/>
        <v>407406</v>
      </c>
      <c r="J1817">
        <f t="shared" si="1874"/>
        <v>21</v>
      </c>
      <c r="K1817">
        <f t="shared" si="1874"/>
        <v>428954</v>
      </c>
    </row>
    <row r="1818" spans="1:11" x14ac:dyDescent="0.25">
      <c r="A1818" s="1">
        <v>42356</v>
      </c>
      <c r="B1818">
        <v>7</v>
      </c>
      <c r="C1818">
        <v>875241</v>
      </c>
      <c r="D1818">
        <f t="shared" si="1858"/>
        <v>11</v>
      </c>
      <c r="E1818">
        <f t="shared" si="1859"/>
        <v>551060</v>
      </c>
      <c r="F1818">
        <f t="shared" ref="F1818:G1820" si="1875">B1816</f>
        <v>19</v>
      </c>
      <c r="G1818">
        <f t="shared" si="1875"/>
        <v>333844</v>
      </c>
      <c r="H1818">
        <f t="shared" ref="H1818:I1820" si="1876">B1815</f>
        <v>18</v>
      </c>
      <c r="I1818">
        <f t="shared" si="1876"/>
        <v>376369</v>
      </c>
      <c r="J1818">
        <f t="shared" ref="J1818:K1820" si="1877">B1814</f>
        <v>14</v>
      </c>
      <c r="K1818">
        <f t="shared" si="1877"/>
        <v>407406</v>
      </c>
    </row>
    <row r="1819" spans="1:11" x14ac:dyDescent="0.25">
      <c r="A1819" s="1">
        <v>42357</v>
      </c>
      <c r="B1819">
        <v>12</v>
      </c>
      <c r="C1819">
        <v>1140523</v>
      </c>
      <c r="D1819">
        <f t="shared" si="1858"/>
        <v>7</v>
      </c>
      <c r="E1819">
        <f t="shared" si="1859"/>
        <v>875241</v>
      </c>
      <c r="F1819">
        <f t="shared" si="1875"/>
        <v>11</v>
      </c>
      <c r="G1819">
        <f t="shared" si="1875"/>
        <v>551060</v>
      </c>
      <c r="H1819">
        <f t="shared" si="1876"/>
        <v>19</v>
      </c>
      <c r="I1819">
        <f t="shared" si="1876"/>
        <v>333844</v>
      </c>
      <c r="J1819">
        <f t="shared" si="1877"/>
        <v>18</v>
      </c>
      <c r="K1819">
        <f t="shared" si="1877"/>
        <v>376369</v>
      </c>
    </row>
    <row r="1820" spans="1:11" x14ac:dyDescent="0.25">
      <c r="A1820" s="1">
        <v>42358</v>
      </c>
      <c r="B1820">
        <v>14</v>
      </c>
      <c r="C1820">
        <v>1367656</v>
      </c>
      <c r="D1820">
        <f t="shared" si="1858"/>
        <v>12</v>
      </c>
      <c r="E1820">
        <f t="shared" si="1859"/>
        <v>1140523</v>
      </c>
      <c r="F1820">
        <f t="shared" si="1875"/>
        <v>7</v>
      </c>
      <c r="G1820">
        <f t="shared" si="1875"/>
        <v>875241</v>
      </c>
      <c r="H1820">
        <f t="shared" si="1876"/>
        <v>11</v>
      </c>
      <c r="I1820">
        <f t="shared" si="1876"/>
        <v>551060</v>
      </c>
      <c r="J1820">
        <f t="shared" si="1877"/>
        <v>19</v>
      </c>
      <c r="K1820">
        <f t="shared" si="1877"/>
        <v>333844</v>
      </c>
    </row>
    <row r="1821" spans="1:11" x14ac:dyDescent="0.25">
      <c r="A1821" s="1">
        <v>42359</v>
      </c>
      <c r="B1821">
        <v>14</v>
      </c>
      <c r="C1821">
        <v>1626318</v>
      </c>
      <c r="D1821">
        <f t="shared" si="1858"/>
        <v>14</v>
      </c>
      <c r="E1821">
        <f t="shared" si="1859"/>
        <v>1367656</v>
      </c>
      <c r="F1821">
        <f t="shared" ref="F1821:G1823" si="1878">B1819</f>
        <v>12</v>
      </c>
      <c r="G1821">
        <f t="shared" si="1878"/>
        <v>1140523</v>
      </c>
      <c r="H1821">
        <f t="shared" ref="H1821:I1823" si="1879">B1818</f>
        <v>7</v>
      </c>
      <c r="I1821">
        <f t="shared" si="1879"/>
        <v>875241</v>
      </c>
      <c r="J1821">
        <f t="shared" ref="J1821:K1823" si="1880">B1817</f>
        <v>11</v>
      </c>
      <c r="K1821">
        <f t="shared" si="1880"/>
        <v>551060</v>
      </c>
    </row>
    <row r="1822" spans="1:11" x14ac:dyDescent="0.25">
      <c r="A1822" s="1">
        <v>42360</v>
      </c>
      <c r="B1822">
        <v>14</v>
      </c>
      <c r="C1822">
        <v>1978650</v>
      </c>
      <c r="D1822">
        <f t="shared" si="1858"/>
        <v>14</v>
      </c>
      <c r="E1822">
        <f t="shared" si="1859"/>
        <v>1626318</v>
      </c>
      <c r="F1822">
        <f t="shared" si="1878"/>
        <v>14</v>
      </c>
      <c r="G1822">
        <f t="shared" si="1878"/>
        <v>1367656</v>
      </c>
      <c r="H1822">
        <f t="shared" si="1879"/>
        <v>12</v>
      </c>
      <c r="I1822">
        <f t="shared" si="1879"/>
        <v>1140523</v>
      </c>
      <c r="J1822">
        <f t="shared" si="1880"/>
        <v>7</v>
      </c>
      <c r="K1822">
        <f t="shared" si="1880"/>
        <v>875241</v>
      </c>
    </row>
    <row r="1823" spans="1:11" x14ac:dyDescent="0.25">
      <c r="A1823" s="1">
        <v>42361</v>
      </c>
      <c r="B1823">
        <v>16</v>
      </c>
      <c r="C1823">
        <v>2015515</v>
      </c>
      <c r="D1823">
        <f t="shared" si="1858"/>
        <v>14</v>
      </c>
      <c r="E1823">
        <f t="shared" si="1859"/>
        <v>1978650</v>
      </c>
      <c r="F1823">
        <f t="shared" si="1878"/>
        <v>14</v>
      </c>
      <c r="G1823">
        <f t="shared" si="1878"/>
        <v>1626318</v>
      </c>
      <c r="H1823">
        <f t="shared" si="1879"/>
        <v>14</v>
      </c>
      <c r="I1823">
        <f t="shared" si="1879"/>
        <v>1367656</v>
      </c>
      <c r="J1823">
        <f t="shared" si="1880"/>
        <v>12</v>
      </c>
      <c r="K1823">
        <f t="shared" si="1880"/>
        <v>1140523</v>
      </c>
    </row>
    <row r="1824" spans="1:11" x14ac:dyDescent="0.25">
      <c r="A1824" s="1">
        <v>42362</v>
      </c>
      <c r="B1824">
        <v>28</v>
      </c>
      <c r="C1824">
        <v>1717425</v>
      </c>
      <c r="D1824">
        <f t="shared" si="1858"/>
        <v>16</v>
      </c>
      <c r="E1824">
        <f t="shared" si="1859"/>
        <v>2015515</v>
      </c>
      <c r="F1824">
        <f t="shared" ref="F1824:G1826" si="1881">B1822</f>
        <v>14</v>
      </c>
      <c r="G1824">
        <f t="shared" si="1881"/>
        <v>1978650</v>
      </c>
      <c r="H1824">
        <f t="shared" ref="H1824:I1826" si="1882">B1821</f>
        <v>14</v>
      </c>
      <c r="I1824">
        <f t="shared" si="1882"/>
        <v>1626318</v>
      </c>
      <c r="J1824">
        <f t="shared" ref="J1824:K1826" si="1883">B1820</f>
        <v>14</v>
      </c>
      <c r="K1824">
        <f t="shared" si="1883"/>
        <v>1367656</v>
      </c>
    </row>
    <row r="1825" spans="1:11" x14ac:dyDescent="0.25">
      <c r="A1825" s="1">
        <v>42363</v>
      </c>
      <c r="B1825">
        <v>20</v>
      </c>
      <c r="C1825">
        <v>1452684</v>
      </c>
      <c r="D1825">
        <f t="shared" si="1858"/>
        <v>28</v>
      </c>
      <c r="E1825">
        <f t="shared" si="1859"/>
        <v>1717425</v>
      </c>
      <c r="F1825">
        <f t="shared" si="1881"/>
        <v>16</v>
      </c>
      <c r="G1825">
        <f t="shared" si="1881"/>
        <v>2015515</v>
      </c>
      <c r="H1825">
        <f t="shared" si="1882"/>
        <v>14</v>
      </c>
      <c r="I1825">
        <f t="shared" si="1882"/>
        <v>1978650</v>
      </c>
      <c r="J1825">
        <f t="shared" si="1883"/>
        <v>14</v>
      </c>
      <c r="K1825">
        <f t="shared" si="1883"/>
        <v>1626318</v>
      </c>
    </row>
    <row r="1826" spans="1:11" x14ac:dyDescent="0.25">
      <c r="A1826" s="1">
        <v>42364</v>
      </c>
      <c r="B1826">
        <v>17</v>
      </c>
      <c r="C1826">
        <v>989015</v>
      </c>
      <c r="D1826">
        <f t="shared" si="1858"/>
        <v>20</v>
      </c>
      <c r="E1826">
        <f t="shared" si="1859"/>
        <v>1452684</v>
      </c>
      <c r="F1826">
        <f t="shared" si="1881"/>
        <v>28</v>
      </c>
      <c r="G1826">
        <f t="shared" si="1881"/>
        <v>1717425</v>
      </c>
      <c r="H1826">
        <f t="shared" si="1882"/>
        <v>16</v>
      </c>
      <c r="I1826">
        <f t="shared" si="1882"/>
        <v>2015515</v>
      </c>
      <c r="J1826">
        <f t="shared" si="1883"/>
        <v>14</v>
      </c>
      <c r="K1826">
        <f t="shared" si="1883"/>
        <v>1978650</v>
      </c>
    </row>
    <row r="1827" spans="1:11" x14ac:dyDescent="0.25">
      <c r="A1827" s="1">
        <v>42365</v>
      </c>
      <c r="B1827">
        <v>7</v>
      </c>
      <c r="C1827">
        <v>480976</v>
      </c>
      <c r="D1827">
        <f t="shared" si="1858"/>
        <v>17</v>
      </c>
      <c r="E1827">
        <f t="shared" si="1859"/>
        <v>989015</v>
      </c>
      <c r="F1827">
        <f t="shared" ref="F1827:G1829" si="1884">B1825</f>
        <v>20</v>
      </c>
      <c r="G1827">
        <f t="shared" si="1884"/>
        <v>1452684</v>
      </c>
      <c r="H1827">
        <f t="shared" ref="H1827:I1829" si="1885">B1824</f>
        <v>28</v>
      </c>
      <c r="I1827">
        <f t="shared" si="1885"/>
        <v>1717425</v>
      </c>
      <c r="J1827">
        <f t="shared" ref="J1827:K1829" si="1886">B1823</f>
        <v>16</v>
      </c>
      <c r="K1827">
        <f t="shared" si="1886"/>
        <v>2015515</v>
      </c>
    </row>
    <row r="1828" spans="1:11" x14ac:dyDescent="0.25">
      <c r="A1828" s="1">
        <v>42366</v>
      </c>
      <c r="B1828">
        <v>14</v>
      </c>
      <c r="C1828">
        <v>1877722</v>
      </c>
      <c r="D1828">
        <f t="shared" si="1858"/>
        <v>7</v>
      </c>
      <c r="E1828">
        <f t="shared" si="1859"/>
        <v>480976</v>
      </c>
      <c r="F1828">
        <f t="shared" si="1884"/>
        <v>17</v>
      </c>
      <c r="G1828">
        <f t="shared" si="1884"/>
        <v>989015</v>
      </c>
      <c r="H1828">
        <f t="shared" si="1885"/>
        <v>20</v>
      </c>
      <c r="I1828">
        <f t="shared" si="1885"/>
        <v>1452684</v>
      </c>
      <c r="J1828">
        <f t="shared" si="1886"/>
        <v>28</v>
      </c>
      <c r="K1828">
        <f t="shared" si="1886"/>
        <v>1717425</v>
      </c>
    </row>
    <row r="1829" spans="1:11" x14ac:dyDescent="0.25">
      <c r="A1829" s="1">
        <v>42367</v>
      </c>
      <c r="B1829">
        <v>20</v>
      </c>
      <c r="C1829">
        <v>2087370</v>
      </c>
      <c r="D1829">
        <f t="shared" si="1858"/>
        <v>14</v>
      </c>
      <c r="E1829">
        <f t="shared" si="1859"/>
        <v>1877722</v>
      </c>
      <c r="F1829">
        <f t="shared" si="1884"/>
        <v>7</v>
      </c>
      <c r="G1829">
        <f t="shared" si="1884"/>
        <v>480976</v>
      </c>
      <c r="H1829">
        <f t="shared" si="1885"/>
        <v>17</v>
      </c>
      <c r="I1829">
        <f t="shared" si="1885"/>
        <v>989015</v>
      </c>
      <c r="J1829">
        <f t="shared" si="1886"/>
        <v>20</v>
      </c>
      <c r="K1829">
        <f t="shared" si="1886"/>
        <v>1452684</v>
      </c>
    </row>
    <row r="1830" spans="1:11" x14ac:dyDescent="0.25">
      <c r="A1830" s="1">
        <v>42368</v>
      </c>
      <c r="B1830">
        <v>23</v>
      </c>
      <c r="C1830">
        <v>2637534</v>
      </c>
      <c r="D1830">
        <f t="shared" si="1858"/>
        <v>20</v>
      </c>
      <c r="E1830">
        <f t="shared" si="1859"/>
        <v>2087370</v>
      </c>
      <c r="F1830">
        <f t="shared" ref="F1830:G1832" si="1887">B1828</f>
        <v>14</v>
      </c>
      <c r="G1830">
        <f t="shared" si="1887"/>
        <v>1877722</v>
      </c>
      <c r="H1830">
        <f t="shared" ref="H1830:I1832" si="1888">B1827</f>
        <v>7</v>
      </c>
      <c r="I1830">
        <f t="shared" si="1888"/>
        <v>480976</v>
      </c>
      <c r="J1830">
        <f t="shared" ref="J1830:K1832" si="1889">B1826</f>
        <v>17</v>
      </c>
      <c r="K1830">
        <f t="shared" si="1889"/>
        <v>989015</v>
      </c>
    </row>
    <row r="1831" spans="1:11" x14ac:dyDescent="0.25">
      <c r="A1831" s="1">
        <v>42369</v>
      </c>
      <c r="B1831">
        <v>38</v>
      </c>
      <c r="C1831">
        <v>2646115</v>
      </c>
      <c r="D1831">
        <f t="shared" si="1858"/>
        <v>23</v>
      </c>
      <c r="E1831">
        <f t="shared" si="1859"/>
        <v>2637534</v>
      </c>
      <c r="F1831">
        <f t="shared" si="1887"/>
        <v>20</v>
      </c>
      <c r="G1831">
        <f t="shared" si="1887"/>
        <v>2087370</v>
      </c>
      <c r="H1831">
        <f t="shared" si="1888"/>
        <v>14</v>
      </c>
      <c r="I1831">
        <f t="shared" si="1888"/>
        <v>1877722</v>
      </c>
      <c r="J1831">
        <f t="shared" si="1889"/>
        <v>7</v>
      </c>
      <c r="K1831">
        <f t="shared" si="1889"/>
        <v>480976</v>
      </c>
    </row>
    <row r="1832" spans="1:11" x14ac:dyDescent="0.25">
      <c r="A1832" s="1">
        <v>42370</v>
      </c>
      <c r="B1832">
        <v>47</v>
      </c>
      <c r="C1832">
        <v>2443482</v>
      </c>
      <c r="D1832">
        <f t="shared" si="1858"/>
        <v>38</v>
      </c>
      <c r="E1832">
        <f t="shared" si="1859"/>
        <v>2646115</v>
      </c>
      <c r="F1832">
        <f t="shared" si="1887"/>
        <v>23</v>
      </c>
      <c r="G1832">
        <f t="shared" si="1887"/>
        <v>2637534</v>
      </c>
      <c r="H1832">
        <f t="shared" si="1888"/>
        <v>20</v>
      </c>
      <c r="I1832">
        <f t="shared" si="1888"/>
        <v>2087370</v>
      </c>
      <c r="J1832">
        <f t="shared" si="1889"/>
        <v>14</v>
      </c>
      <c r="K1832">
        <f t="shared" si="1889"/>
        <v>1877722</v>
      </c>
    </row>
    <row r="1833" spans="1:11" x14ac:dyDescent="0.25">
      <c r="A1833" s="1">
        <v>42371</v>
      </c>
      <c r="B1833">
        <v>54</v>
      </c>
      <c r="C1833">
        <v>2113455</v>
      </c>
      <c r="D1833">
        <f t="shared" si="1858"/>
        <v>47</v>
      </c>
      <c r="E1833">
        <f t="shared" si="1859"/>
        <v>2443482</v>
      </c>
      <c r="F1833">
        <f t="shared" ref="F1833:G1835" si="1890">B1831</f>
        <v>38</v>
      </c>
      <c r="G1833">
        <f t="shared" si="1890"/>
        <v>2646115</v>
      </c>
      <c r="H1833">
        <f t="shared" ref="H1833:I1835" si="1891">B1830</f>
        <v>23</v>
      </c>
      <c r="I1833">
        <f t="shared" si="1891"/>
        <v>2637534</v>
      </c>
      <c r="J1833">
        <f t="shared" ref="J1833:K1835" si="1892">B1829</f>
        <v>20</v>
      </c>
      <c r="K1833">
        <f t="shared" si="1892"/>
        <v>2087370</v>
      </c>
    </row>
    <row r="1834" spans="1:11" x14ac:dyDescent="0.25">
      <c r="A1834" s="1">
        <v>42372</v>
      </c>
      <c r="B1834">
        <v>56</v>
      </c>
      <c r="C1834">
        <v>1705632</v>
      </c>
      <c r="D1834">
        <f t="shared" si="1858"/>
        <v>54</v>
      </c>
      <c r="E1834">
        <f t="shared" si="1859"/>
        <v>2113455</v>
      </c>
      <c r="F1834">
        <f t="shared" si="1890"/>
        <v>47</v>
      </c>
      <c r="G1834">
        <f t="shared" si="1890"/>
        <v>2443482</v>
      </c>
      <c r="H1834">
        <f t="shared" si="1891"/>
        <v>38</v>
      </c>
      <c r="I1834">
        <f t="shared" si="1891"/>
        <v>2646115</v>
      </c>
      <c r="J1834">
        <f t="shared" si="1892"/>
        <v>23</v>
      </c>
      <c r="K1834">
        <f t="shared" si="1892"/>
        <v>2637534</v>
      </c>
    </row>
    <row r="1835" spans="1:11" x14ac:dyDescent="0.25">
      <c r="A1835" s="1">
        <v>42373</v>
      </c>
      <c r="B1835">
        <v>60</v>
      </c>
      <c r="C1835">
        <v>1411080</v>
      </c>
      <c r="D1835">
        <f t="shared" si="1858"/>
        <v>56</v>
      </c>
      <c r="E1835">
        <f t="shared" si="1859"/>
        <v>1705632</v>
      </c>
      <c r="F1835">
        <f t="shared" si="1890"/>
        <v>54</v>
      </c>
      <c r="G1835">
        <f t="shared" si="1890"/>
        <v>2113455</v>
      </c>
      <c r="H1835">
        <f t="shared" si="1891"/>
        <v>47</v>
      </c>
      <c r="I1835">
        <f t="shared" si="1891"/>
        <v>2443482</v>
      </c>
      <c r="J1835">
        <f t="shared" si="1892"/>
        <v>38</v>
      </c>
      <c r="K1835">
        <f t="shared" si="1892"/>
        <v>2646115</v>
      </c>
    </row>
    <row r="1836" spans="1:11" x14ac:dyDescent="0.25">
      <c r="A1836" s="1">
        <v>42374</v>
      </c>
      <c r="B1836">
        <v>52</v>
      </c>
      <c r="C1836">
        <v>1393764</v>
      </c>
      <c r="D1836">
        <f t="shared" si="1858"/>
        <v>60</v>
      </c>
      <c r="E1836">
        <f t="shared" si="1859"/>
        <v>1411080</v>
      </c>
      <c r="F1836">
        <f t="shared" ref="F1836:G1838" si="1893">B1834</f>
        <v>56</v>
      </c>
      <c r="G1836">
        <f t="shared" si="1893"/>
        <v>1705632</v>
      </c>
      <c r="H1836">
        <f t="shared" ref="H1836:I1838" si="1894">B1833</f>
        <v>54</v>
      </c>
      <c r="I1836">
        <f t="shared" si="1894"/>
        <v>2113455</v>
      </c>
      <c r="J1836">
        <f t="shared" ref="J1836:K1838" si="1895">B1832</f>
        <v>47</v>
      </c>
      <c r="K1836">
        <f t="shared" si="1895"/>
        <v>2443482</v>
      </c>
    </row>
    <row r="1837" spans="1:11" x14ac:dyDescent="0.25">
      <c r="A1837" s="1">
        <v>42375</v>
      </c>
      <c r="B1837">
        <v>43</v>
      </c>
      <c r="C1837">
        <v>1036630</v>
      </c>
      <c r="D1837">
        <f t="shared" si="1858"/>
        <v>52</v>
      </c>
      <c r="E1837">
        <f t="shared" si="1859"/>
        <v>1393764</v>
      </c>
      <c r="F1837">
        <f t="shared" si="1893"/>
        <v>60</v>
      </c>
      <c r="G1837">
        <f t="shared" si="1893"/>
        <v>1411080</v>
      </c>
      <c r="H1837">
        <f t="shared" si="1894"/>
        <v>56</v>
      </c>
      <c r="I1837">
        <f t="shared" si="1894"/>
        <v>1705632</v>
      </c>
      <c r="J1837">
        <f t="shared" si="1895"/>
        <v>54</v>
      </c>
      <c r="K1837">
        <f t="shared" si="1895"/>
        <v>2113455</v>
      </c>
    </row>
    <row r="1838" spans="1:11" x14ac:dyDescent="0.25">
      <c r="A1838" s="1">
        <v>42376</v>
      </c>
      <c r="B1838">
        <v>57</v>
      </c>
      <c r="C1838">
        <v>1131366</v>
      </c>
      <c r="D1838">
        <f t="shared" si="1858"/>
        <v>43</v>
      </c>
      <c r="E1838">
        <f t="shared" si="1859"/>
        <v>1036630</v>
      </c>
      <c r="F1838">
        <f t="shared" si="1893"/>
        <v>52</v>
      </c>
      <c r="G1838">
        <f t="shared" si="1893"/>
        <v>1393764</v>
      </c>
      <c r="H1838">
        <f t="shared" si="1894"/>
        <v>60</v>
      </c>
      <c r="I1838">
        <f t="shared" si="1894"/>
        <v>1411080</v>
      </c>
      <c r="J1838">
        <f t="shared" si="1895"/>
        <v>56</v>
      </c>
      <c r="K1838">
        <f t="shared" si="1895"/>
        <v>1705632</v>
      </c>
    </row>
    <row r="1839" spans="1:11" x14ac:dyDescent="0.25">
      <c r="A1839" s="1">
        <v>42377</v>
      </c>
      <c r="B1839">
        <v>32</v>
      </c>
      <c r="C1839">
        <v>752837</v>
      </c>
      <c r="D1839">
        <f t="shared" si="1858"/>
        <v>57</v>
      </c>
      <c r="E1839">
        <f t="shared" si="1859"/>
        <v>1131366</v>
      </c>
      <c r="F1839">
        <f t="shared" ref="F1839:G1841" si="1896">B1837</f>
        <v>43</v>
      </c>
      <c r="G1839">
        <f t="shared" si="1896"/>
        <v>1036630</v>
      </c>
      <c r="H1839">
        <f t="shared" ref="H1839:I1841" si="1897">B1836</f>
        <v>52</v>
      </c>
      <c r="I1839">
        <f t="shared" si="1897"/>
        <v>1393764</v>
      </c>
      <c r="J1839">
        <f t="shared" ref="J1839:K1841" si="1898">B1835</f>
        <v>60</v>
      </c>
      <c r="K1839">
        <f t="shared" si="1898"/>
        <v>1411080</v>
      </c>
    </row>
    <row r="1840" spans="1:11" x14ac:dyDescent="0.25">
      <c r="A1840" s="1">
        <v>42378</v>
      </c>
      <c r="B1840">
        <v>33</v>
      </c>
      <c r="C1840">
        <v>438252</v>
      </c>
      <c r="D1840">
        <f t="shared" si="1858"/>
        <v>32</v>
      </c>
      <c r="E1840">
        <f t="shared" si="1859"/>
        <v>752837</v>
      </c>
      <c r="F1840">
        <f t="shared" si="1896"/>
        <v>57</v>
      </c>
      <c r="G1840">
        <f t="shared" si="1896"/>
        <v>1131366</v>
      </c>
      <c r="H1840">
        <f t="shared" si="1897"/>
        <v>43</v>
      </c>
      <c r="I1840">
        <f t="shared" si="1897"/>
        <v>1036630</v>
      </c>
      <c r="J1840">
        <f t="shared" si="1898"/>
        <v>52</v>
      </c>
      <c r="K1840">
        <f t="shared" si="1898"/>
        <v>1393764</v>
      </c>
    </row>
    <row r="1841" spans="1:11" x14ac:dyDescent="0.25">
      <c r="A1841" s="1">
        <v>42379</v>
      </c>
      <c r="B1841">
        <v>20</v>
      </c>
      <c r="C1841">
        <v>411507</v>
      </c>
      <c r="D1841">
        <f t="shared" si="1858"/>
        <v>33</v>
      </c>
      <c r="E1841">
        <f t="shared" si="1859"/>
        <v>438252</v>
      </c>
      <c r="F1841">
        <f t="shared" si="1896"/>
        <v>32</v>
      </c>
      <c r="G1841">
        <f t="shared" si="1896"/>
        <v>752837</v>
      </c>
      <c r="H1841">
        <f t="shared" si="1897"/>
        <v>57</v>
      </c>
      <c r="I1841">
        <f t="shared" si="1897"/>
        <v>1131366</v>
      </c>
      <c r="J1841">
        <f t="shared" si="1898"/>
        <v>43</v>
      </c>
      <c r="K1841">
        <f t="shared" si="1898"/>
        <v>1036630</v>
      </c>
    </row>
    <row r="1842" spans="1:11" x14ac:dyDescent="0.25">
      <c r="A1842" s="1">
        <v>42380</v>
      </c>
      <c r="B1842">
        <v>14</v>
      </c>
      <c r="C1842">
        <v>435095</v>
      </c>
      <c r="D1842">
        <f t="shared" si="1858"/>
        <v>20</v>
      </c>
      <c r="E1842">
        <f t="shared" si="1859"/>
        <v>411507</v>
      </c>
      <c r="F1842">
        <f t="shared" ref="F1842:G1844" si="1899">B1840</f>
        <v>33</v>
      </c>
      <c r="G1842">
        <f t="shared" si="1899"/>
        <v>438252</v>
      </c>
      <c r="H1842">
        <f t="shared" ref="H1842:I1844" si="1900">B1839</f>
        <v>32</v>
      </c>
      <c r="I1842">
        <f t="shared" si="1900"/>
        <v>752837</v>
      </c>
      <c r="J1842">
        <f t="shared" ref="J1842:K1844" si="1901">B1838</f>
        <v>57</v>
      </c>
      <c r="K1842">
        <f t="shared" si="1901"/>
        <v>1131366</v>
      </c>
    </row>
    <row r="1843" spans="1:11" x14ac:dyDescent="0.25">
      <c r="A1843" s="1">
        <v>42381</v>
      </c>
      <c r="B1843">
        <v>10</v>
      </c>
      <c r="C1843">
        <v>447182</v>
      </c>
      <c r="D1843">
        <f t="shared" si="1858"/>
        <v>14</v>
      </c>
      <c r="E1843">
        <f t="shared" si="1859"/>
        <v>435095</v>
      </c>
      <c r="F1843">
        <f t="shared" si="1899"/>
        <v>20</v>
      </c>
      <c r="G1843">
        <f t="shared" si="1899"/>
        <v>411507</v>
      </c>
      <c r="H1843">
        <f t="shared" si="1900"/>
        <v>33</v>
      </c>
      <c r="I1843">
        <f t="shared" si="1900"/>
        <v>438252</v>
      </c>
      <c r="J1843">
        <f t="shared" si="1901"/>
        <v>32</v>
      </c>
      <c r="K1843">
        <f t="shared" si="1901"/>
        <v>752837</v>
      </c>
    </row>
    <row r="1844" spans="1:11" x14ac:dyDescent="0.25">
      <c r="A1844" s="1">
        <v>42382</v>
      </c>
      <c r="B1844">
        <v>6</v>
      </c>
      <c r="C1844">
        <v>372724</v>
      </c>
      <c r="D1844">
        <f t="shared" si="1858"/>
        <v>10</v>
      </c>
      <c r="E1844">
        <f t="shared" si="1859"/>
        <v>447182</v>
      </c>
      <c r="F1844">
        <f t="shared" si="1899"/>
        <v>14</v>
      </c>
      <c r="G1844">
        <f t="shared" si="1899"/>
        <v>435095</v>
      </c>
      <c r="H1844">
        <f t="shared" si="1900"/>
        <v>20</v>
      </c>
      <c r="I1844">
        <f t="shared" si="1900"/>
        <v>411507</v>
      </c>
      <c r="J1844">
        <f t="shared" si="1901"/>
        <v>33</v>
      </c>
      <c r="K1844">
        <f t="shared" si="1901"/>
        <v>438252</v>
      </c>
    </row>
    <row r="1845" spans="1:11" x14ac:dyDescent="0.25">
      <c r="A1845" s="1">
        <v>42383</v>
      </c>
      <c r="B1845">
        <v>7</v>
      </c>
      <c r="C1845">
        <v>471817</v>
      </c>
      <c r="D1845">
        <f t="shared" si="1858"/>
        <v>6</v>
      </c>
      <c r="E1845">
        <f t="shared" si="1859"/>
        <v>372724</v>
      </c>
      <c r="F1845">
        <f t="shared" ref="F1845:G1847" si="1902">B1843</f>
        <v>10</v>
      </c>
      <c r="G1845">
        <f t="shared" si="1902"/>
        <v>447182</v>
      </c>
      <c r="H1845">
        <f t="shared" ref="H1845:I1847" si="1903">B1842</f>
        <v>14</v>
      </c>
      <c r="I1845">
        <f t="shared" si="1903"/>
        <v>435095</v>
      </c>
      <c r="J1845">
        <f t="shared" ref="J1845:K1847" si="1904">B1841</f>
        <v>20</v>
      </c>
      <c r="K1845">
        <f t="shared" si="1904"/>
        <v>411507</v>
      </c>
    </row>
    <row r="1846" spans="1:11" x14ac:dyDescent="0.25">
      <c r="A1846" s="1">
        <v>42384</v>
      </c>
      <c r="B1846">
        <v>7</v>
      </c>
      <c r="C1846">
        <v>540123</v>
      </c>
      <c r="D1846">
        <f t="shared" si="1858"/>
        <v>7</v>
      </c>
      <c r="E1846">
        <f t="shared" si="1859"/>
        <v>471817</v>
      </c>
      <c r="F1846">
        <f t="shared" si="1902"/>
        <v>6</v>
      </c>
      <c r="G1846">
        <f t="shared" si="1902"/>
        <v>372724</v>
      </c>
      <c r="H1846">
        <f t="shared" si="1903"/>
        <v>10</v>
      </c>
      <c r="I1846">
        <f t="shared" si="1903"/>
        <v>447182</v>
      </c>
      <c r="J1846">
        <f t="shared" si="1904"/>
        <v>14</v>
      </c>
      <c r="K1846">
        <f t="shared" si="1904"/>
        <v>435095</v>
      </c>
    </row>
    <row r="1847" spans="1:11" x14ac:dyDescent="0.25">
      <c r="A1847" s="1">
        <v>42385</v>
      </c>
      <c r="B1847">
        <v>13</v>
      </c>
      <c r="C1847">
        <v>784040</v>
      </c>
      <c r="D1847">
        <f t="shared" si="1858"/>
        <v>7</v>
      </c>
      <c r="E1847">
        <f t="shared" si="1859"/>
        <v>540123</v>
      </c>
      <c r="F1847">
        <f t="shared" si="1902"/>
        <v>7</v>
      </c>
      <c r="G1847">
        <f t="shared" si="1902"/>
        <v>471817</v>
      </c>
      <c r="H1847">
        <f t="shared" si="1903"/>
        <v>6</v>
      </c>
      <c r="I1847">
        <f t="shared" si="1903"/>
        <v>372724</v>
      </c>
      <c r="J1847">
        <f t="shared" si="1904"/>
        <v>10</v>
      </c>
      <c r="K1847">
        <f t="shared" si="1904"/>
        <v>447182</v>
      </c>
    </row>
    <row r="1848" spans="1:11" x14ac:dyDescent="0.25">
      <c r="A1848" s="1">
        <v>42386</v>
      </c>
      <c r="B1848">
        <v>14</v>
      </c>
      <c r="C1848">
        <v>931998</v>
      </c>
      <c r="D1848">
        <f t="shared" si="1858"/>
        <v>13</v>
      </c>
      <c r="E1848">
        <f t="shared" si="1859"/>
        <v>784040</v>
      </c>
      <c r="F1848">
        <f t="shared" ref="F1848:G1850" si="1905">B1846</f>
        <v>7</v>
      </c>
      <c r="G1848">
        <f t="shared" si="1905"/>
        <v>540123</v>
      </c>
      <c r="H1848">
        <f t="shared" ref="H1848:I1850" si="1906">B1845</f>
        <v>7</v>
      </c>
      <c r="I1848">
        <f t="shared" si="1906"/>
        <v>471817</v>
      </c>
      <c r="J1848">
        <f t="shared" ref="J1848:K1850" si="1907">B1844</f>
        <v>6</v>
      </c>
      <c r="K1848">
        <f t="shared" si="1907"/>
        <v>372724</v>
      </c>
    </row>
    <row r="1849" spans="1:11" x14ac:dyDescent="0.25">
      <c r="A1849" s="1">
        <v>42387</v>
      </c>
      <c r="B1849">
        <v>15</v>
      </c>
      <c r="C1849">
        <v>1049581</v>
      </c>
      <c r="D1849">
        <f t="shared" si="1858"/>
        <v>14</v>
      </c>
      <c r="E1849">
        <f t="shared" si="1859"/>
        <v>931998</v>
      </c>
      <c r="F1849">
        <f t="shared" si="1905"/>
        <v>13</v>
      </c>
      <c r="G1849">
        <f t="shared" si="1905"/>
        <v>784040</v>
      </c>
      <c r="H1849">
        <f t="shared" si="1906"/>
        <v>7</v>
      </c>
      <c r="I1849">
        <f t="shared" si="1906"/>
        <v>540123</v>
      </c>
      <c r="J1849">
        <f t="shared" si="1907"/>
        <v>7</v>
      </c>
      <c r="K1849">
        <f t="shared" si="1907"/>
        <v>471817</v>
      </c>
    </row>
    <row r="1850" spans="1:11" x14ac:dyDescent="0.25">
      <c r="A1850" s="1">
        <v>42388</v>
      </c>
      <c r="B1850">
        <v>21</v>
      </c>
      <c r="C1850">
        <v>1218302</v>
      </c>
      <c r="D1850">
        <f t="shared" si="1858"/>
        <v>15</v>
      </c>
      <c r="E1850">
        <f t="shared" si="1859"/>
        <v>1049581</v>
      </c>
      <c r="F1850">
        <f t="shared" si="1905"/>
        <v>14</v>
      </c>
      <c r="G1850">
        <f t="shared" si="1905"/>
        <v>931998</v>
      </c>
      <c r="H1850">
        <f t="shared" si="1906"/>
        <v>13</v>
      </c>
      <c r="I1850">
        <f t="shared" si="1906"/>
        <v>784040</v>
      </c>
      <c r="J1850">
        <f t="shared" si="1907"/>
        <v>7</v>
      </c>
      <c r="K1850">
        <f t="shared" si="1907"/>
        <v>540123</v>
      </c>
    </row>
    <row r="1851" spans="1:11" x14ac:dyDescent="0.25">
      <c r="A1851" s="1">
        <v>42389</v>
      </c>
      <c r="B1851">
        <v>18</v>
      </c>
      <c r="C1851">
        <v>1286124</v>
      </c>
      <c r="D1851">
        <f t="shared" si="1858"/>
        <v>21</v>
      </c>
      <c r="E1851">
        <f t="shared" si="1859"/>
        <v>1218302</v>
      </c>
      <c r="F1851">
        <f t="shared" ref="F1851:G1853" si="1908">B1849</f>
        <v>15</v>
      </c>
      <c r="G1851">
        <f t="shared" si="1908"/>
        <v>1049581</v>
      </c>
      <c r="H1851">
        <f t="shared" ref="H1851:I1853" si="1909">B1848</f>
        <v>14</v>
      </c>
      <c r="I1851">
        <f t="shared" si="1909"/>
        <v>931998</v>
      </c>
      <c r="J1851">
        <f t="shared" ref="J1851:K1853" si="1910">B1847</f>
        <v>13</v>
      </c>
      <c r="K1851">
        <f t="shared" si="1910"/>
        <v>784040</v>
      </c>
    </row>
    <row r="1852" spans="1:11" x14ac:dyDescent="0.25">
      <c r="A1852" s="1">
        <v>42390</v>
      </c>
      <c r="B1852">
        <v>20</v>
      </c>
      <c r="C1852">
        <v>1348399</v>
      </c>
      <c r="D1852">
        <f t="shared" si="1858"/>
        <v>18</v>
      </c>
      <c r="E1852">
        <f t="shared" si="1859"/>
        <v>1286124</v>
      </c>
      <c r="F1852">
        <f t="shared" si="1908"/>
        <v>21</v>
      </c>
      <c r="G1852">
        <f t="shared" si="1908"/>
        <v>1218302</v>
      </c>
      <c r="H1852">
        <f t="shared" si="1909"/>
        <v>15</v>
      </c>
      <c r="I1852">
        <f t="shared" si="1909"/>
        <v>1049581</v>
      </c>
      <c r="J1852">
        <f t="shared" si="1910"/>
        <v>14</v>
      </c>
      <c r="K1852">
        <f t="shared" si="1910"/>
        <v>931998</v>
      </c>
    </row>
    <row r="1853" spans="1:11" x14ac:dyDescent="0.25">
      <c r="A1853" s="1">
        <v>42391</v>
      </c>
      <c r="B1853">
        <v>28</v>
      </c>
      <c r="C1853">
        <v>1415630</v>
      </c>
      <c r="D1853">
        <f t="shared" si="1858"/>
        <v>20</v>
      </c>
      <c r="E1853">
        <f t="shared" si="1859"/>
        <v>1348399</v>
      </c>
      <c r="F1853">
        <f t="shared" si="1908"/>
        <v>18</v>
      </c>
      <c r="G1853">
        <f t="shared" si="1908"/>
        <v>1286124</v>
      </c>
      <c r="H1853">
        <f t="shared" si="1909"/>
        <v>21</v>
      </c>
      <c r="I1853">
        <f t="shared" si="1909"/>
        <v>1218302</v>
      </c>
      <c r="J1853">
        <f t="shared" si="1910"/>
        <v>15</v>
      </c>
      <c r="K1853">
        <f t="shared" si="1910"/>
        <v>1049581</v>
      </c>
    </row>
    <row r="1854" spans="1:11" x14ac:dyDescent="0.25">
      <c r="A1854" s="1">
        <v>42392</v>
      </c>
      <c r="B1854">
        <v>23</v>
      </c>
      <c r="C1854">
        <v>1804441</v>
      </c>
      <c r="D1854">
        <f t="shared" si="1858"/>
        <v>28</v>
      </c>
      <c r="E1854">
        <f t="shared" si="1859"/>
        <v>1415630</v>
      </c>
      <c r="F1854">
        <f t="shared" ref="F1854:G1856" si="1911">B1852</f>
        <v>20</v>
      </c>
      <c r="G1854">
        <f t="shared" si="1911"/>
        <v>1348399</v>
      </c>
      <c r="H1854">
        <f t="shared" ref="H1854:I1856" si="1912">B1851</f>
        <v>18</v>
      </c>
      <c r="I1854">
        <f t="shared" si="1912"/>
        <v>1286124</v>
      </c>
      <c r="J1854">
        <f t="shared" ref="J1854:K1856" si="1913">B1850</f>
        <v>21</v>
      </c>
      <c r="K1854">
        <f t="shared" si="1913"/>
        <v>1218302</v>
      </c>
    </row>
    <row r="1855" spans="1:11" x14ac:dyDescent="0.25">
      <c r="A1855" s="1">
        <v>42393</v>
      </c>
      <c r="B1855">
        <v>25</v>
      </c>
      <c r="C1855">
        <v>2147932</v>
      </c>
      <c r="D1855">
        <f t="shared" si="1858"/>
        <v>23</v>
      </c>
      <c r="E1855">
        <f t="shared" si="1859"/>
        <v>1804441</v>
      </c>
      <c r="F1855">
        <f t="shared" si="1911"/>
        <v>28</v>
      </c>
      <c r="G1855">
        <f t="shared" si="1911"/>
        <v>1415630</v>
      </c>
      <c r="H1855">
        <f t="shared" si="1912"/>
        <v>20</v>
      </c>
      <c r="I1855">
        <f t="shared" si="1912"/>
        <v>1348399</v>
      </c>
      <c r="J1855">
        <f t="shared" si="1913"/>
        <v>18</v>
      </c>
      <c r="K1855">
        <f t="shared" si="1913"/>
        <v>1286124</v>
      </c>
    </row>
    <row r="1856" spans="1:11" x14ac:dyDescent="0.25">
      <c r="A1856" s="1">
        <v>42394</v>
      </c>
      <c r="B1856">
        <v>29</v>
      </c>
      <c r="C1856">
        <v>2360564</v>
      </c>
      <c r="D1856">
        <f t="shared" si="1858"/>
        <v>25</v>
      </c>
      <c r="E1856">
        <f t="shared" si="1859"/>
        <v>2147932</v>
      </c>
      <c r="F1856">
        <f t="shared" si="1911"/>
        <v>23</v>
      </c>
      <c r="G1856">
        <f t="shared" si="1911"/>
        <v>1804441</v>
      </c>
      <c r="H1856">
        <f t="shared" si="1912"/>
        <v>28</v>
      </c>
      <c r="I1856">
        <f t="shared" si="1912"/>
        <v>1415630</v>
      </c>
      <c r="J1856">
        <f t="shared" si="1913"/>
        <v>20</v>
      </c>
      <c r="K1856">
        <f t="shared" si="1913"/>
        <v>1348399</v>
      </c>
    </row>
    <row r="1857" spans="1:11" x14ac:dyDescent="0.25">
      <c r="A1857" s="1">
        <v>42395</v>
      </c>
      <c r="B1857">
        <v>24</v>
      </c>
      <c r="C1857">
        <v>2441470</v>
      </c>
      <c r="D1857">
        <f t="shared" si="1858"/>
        <v>29</v>
      </c>
      <c r="E1857">
        <f t="shared" si="1859"/>
        <v>2360564</v>
      </c>
      <c r="F1857">
        <f t="shared" ref="F1857:G1859" si="1914">B1855</f>
        <v>25</v>
      </c>
      <c r="G1857">
        <f t="shared" si="1914"/>
        <v>2147932</v>
      </c>
      <c r="H1857">
        <f t="shared" ref="H1857:I1859" si="1915">B1854</f>
        <v>23</v>
      </c>
      <c r="I1857">
        <f t="shared" si="1915"/>
        <v>1804441</v>
      </c>
      <c r="J1857">
        <f t="shared" ref="J1857:K1859" si="1916">B1853</f>
        <v>28</v>
      </c>
      <c r="K1857">
        <f t="shared" si="1916"/>
        <v>1415630</v>
      </c>
    </row>
    <row r="1858" spans="1:11" x14ac:dyDescent="0.25">
      <c r="A1858" s="1">
        <v>42396</v>
      </c>
      <c r="B1858">
        <v>21</v>
      </c>
      <c r="C1858">
        <v>2508845</v>
      </c>
      <c r="D1858">
        <f t="shared" si="1858"/>
        <v>24</v>
      </c>
      <c r="E1858">
        <f t="shared" si="1859"/>
        <v>2441470</v>
      </c>
      <c r="F1858">
        <f t="shared" si="1914"/>
        <v>29</v>
      </c>
      <c r="G1858">
        <f t="shared" si="1914"/>
        <v>2360564</v>
      </c>
      <c r="H1858">
        <f t="shared" si="1915"/>
        <v>25</v>
      </c>
      <c r="I1858">
        <f t="shared" si="1915"/>
        <v>2147932</v>
      </c>
      <c r="J1858">
        <f t="shared" si="1916"/>
        <v>23</v>
      </c>
      <c r="K1858">
        <f t="shared" si="1916"/>
        <v>1804441</v>
      </c>
    </row>
    <row r="1859" spans="1:11" x14ac:dyDescent="0.25">
      <c r="A1859" s="1">
        <v>42397</v>
      </c>
      <c r="B1859">
        <v>22</v>
      </c>
      <c r="C1859">
        <v>2590509</v>
      </c>
      <c r="D1859">
        <f t="shared" si="1858"/>
        <v>21</v>
      </c>
      <c r="E1859">
        <f t="shared" si="1859"/>
        <v>2508845</v>
      </c>
      <c r="F1859">
        <f t="shared" si="1914"/>
        <v>24</v>
      </c>
      <c r="G1859">
        <f t="shared" si="1914"/>
        <v>2441470</v>
      </c>
      <c r="H1859">
        <f t="shared" si="1915"/>
        <v>29</v>
      </c>
      <c r="I1859">
        <f t="shared" si="1915"/>
        <v>2360564</v>
      </c>
      <c r="J1859">
        <f t="shared" si="1916"/>
        <v>25</v>
      </c>
      <c r="K1859">
        <f t="shared" si="1916"/>
        <v>2147932</v>
      </c>
    </row>
    <row r="1860" spans="1:11" x14ac:dyDescent="0.25">
      <c r="A1860" s="1">
        <v>42398</v>
      </c>
      <c r="B1860">
        <v>30</v>
      </c>
      <c r="C1860">
        <v>2357718</v>
      </c>
      <c r="D1860">
        <f t="shared" si="1858"/>
        <v>22</v>
      </c>
      <c r="E1860">
        <f t="shared" si="1859"/>
        <v>2590509</v>
      </c>
      <c r="F1860">
        <f t="shared" ref="F1860:G1862" si="1917">B1858</f>
        <v>21</v>
      </c>
      <c r="G1860">
        <f t="shared" si="1917"/>
        <v>2508845</v>
      </c>
      <c r="H1860">
        <f t="shared" ref="H1860:I1862" si="1918">B1857</f>
        <v>24</v>
      </c>
      <c r="I1860">
        <f t="shared" si="1918"/>
        <v>2441470</v>
      </c>
      <c r="J1860">
        <f t="shared" ref="J1860:K1862" si="1919">B1856</f>
        <v>29</v>
      </c>
      <c r="K1860">
        <f t="shared" si="1919"/>
        <v>2360564</v>
      </c>
    </row>
    <row r="1861" spans="1:11" x14ac:dyDescent="0.25">
      <c r="A1861" s="1">
        <v>42399</v>
      </c>
      <c r="B1861">
        <v>38</v>
      </c>
      <c r="C1861">
        <v>1888979</v>
      </c>
      <c r="D1861">
        <f t="shared" si="1858"/>
        <v>30</v>
      </c>
      <c r="E1861">
        <f t="shared" si="1859"/>
        <v>2357718</v>
      </c>
      <c r="F1861">
        <f t="shared" si="1917"/>
        <v>22</v>
      </c>
      <c r="G1861">
        <f t="shared" si="1917"/>
        <v>2590509</v>
      </c>
      <c r="H1861">
        <f t="shared" si="1918"/>
        <v>21</v>
      </c>
      <c r="I1861">
        <f t="shared" si="1918"/>
        <v>2508845</v>
      </c>
      <c r="J1861">
        <f t="shared" si="1919"/>
        <v>24</v>
      </c>
      <c r="K1861">
        <f t="shared" si="1919"/>
        <v>2441470</v>
      </c>
    </row>
    <row r="1862" spans="1:11" x14ac:dyDescent="0.25">
      <c r="A1862" s="1">
        <v>42400</v>
      </c>
      <c r="B1862">
        <v>50</v>
      </c>
      <c r="C1862">
        <v>1292028</v>
      </c>
      <c r="D1862">
        <f t="shared" si="1858"/>
        <v>38</v>
      </c>
      <c r="E1862">
        <f t="shared" si="1859"/>
        <v>1888979</v>
      </c>
      <c r="F1862">
        <f t="shared" si="1917"/>
        <v>30</v>
      </c>
      <c r="G1862">
        <f t="shared" si="1917"/>
        <v>2357718</v>
      </c>
      <c r="H1862">
        <f t="shared" si="1918"/>
        <v>22</v>
      </c>
      <c r="I1862">
        <f t="shared" si="1918"/>
        <v>2590509</v>
      </c>
      <c r="J1862">
        <f t="shared" si="1919"/>
        <v>21</v>
      </c>
      <c r="K1862">
        <f t="shared" si="1919"/>
        <v>2508845</v>
      </c>
    </row>
    <row r="1863" spans="1:11" x14ac:dyDescent="0.25">
      <c r="A1863" s="1">
        <v>42401</v>
      </c>
      <c r="B1863">
        <v>35</v>
      </c>
      <c r="C1863">
        <v>1023811</v>
      </c>
      <c r="D1863">
        <f t="shared" si="1858"/>
        <v>50</v>
      </c>
      <c r="E1863">
        <f t="shared" si="1859"/>
        <v>1292028</v>
      </c>
      <c r="F1863">
        <f t="shared" ref="F1863:G1865" si="1920">B1861</f>
        <v>38</v>
      </c>
      <c r="G1863">
        <f t="shared" si="1920"/>
        <v>1888979</v>
      </c>
      <c r="H1863">
        <f t="shared" ref="H1863:I1865" si="1921">B1860</f>
        <v>30</v>
      </c>
      <c r="I1863">
        <f t="shared" si="1921"/>
        <v>2357718</v>
      </c>
      <c r="J1863">
        <f t="shared" ref="J1863:K1865" si="1922">B1859</f>
        <v>22</v>
      </c>
      <c r="K1863">
        <f t="shared" si="1922"/>
        <v>2590509</v>
      </c>
    </row>
    <row r="1864" spans="1:11" x14ac:dyDescent="0.25">
      <c r="A1864" s="1">
        <v>42402</v>
      </c>
      <c r="B1864">
        <v>29</v>
      </c>
      <c r="C1864">
        <v>910725</v>
      </c>
      <c r="D1864">
        <f t="shared" si="1858"/>
        <v>35</v>
      </c>
      <c r="E1864">
        <f t="shared" si="1859"/>
        <v>1023811</v>
      </c>
      <c r="F1864">
        <f t="shared" si="1920"/>
        <v>50</v>
      </c>
      <c r="G1864">
        <f t="shared" si="1920"/>
        <v>1292028</v>
      </c>
      <c r="H1864">
        <f t="shared" si="1921"/>
        <v>38</v>
      </c>
      <c r="I1864">
        <f t="shared" si="1921"/>
        <v>1888979</v>
      </c>
      <c r="J1864">
        <f t="shared" si="1922"/>
        <v>30</v>
      </c>
      <c r="K1864">
        <f t="shared" si="1922"/>
        <v>2357718</v>
      </c>
    </row>
    <row r="1865" spans="1:11" x14ac:dyDescent="0.25">
      <c r="A1865" s="1">
        <v>42403</v>
      </c>
      <c r="B1865">
        <v>27</v>
      </c>
      <c r="C1865">
        <v>492802</v>
      </c>
      <c r="D1865">
        <f t="shared" si="1858"/>
        <v>29</v>
      </c>
      <c r="E1865">
        <f t="shared" si="1859"/>
        <v>910725</v>
      </c>
      <c r="F1865">
        <f t="shared" si="1920"/>
        <v>35</v>
      </c>
      <c r="G1865">
        <f t="shared" si="1920"/>
        <v>1023811</v>
      </c>
      <c r="H1865">
        <f t="shared" si="1921"/>
        <v>50</v>
      </c>
      <c r="I1865">
        <f t="shared" si="1921"/>
        <v>1292028</v>
      </c>
      <c r="J1865">
        <f t="shared" si="1922"/>
        <v>38</v>
      </c>
      <c r="K1865">
        <f t="shared" si="1922"/>
        <v>1888979</v>
      </c>
    </row>
    <row r="1866" spans="1:11" x14ac:dyDescent="0.25">
      <c r="A1866" s="1">
        <v>42404</v>
      </c>
      <c r="B1866">
        <v>22</v>
      </c>
      <c r="C1866">
        <v>496382</v>
      </c>
      <c r="D1866">
        <f t="shared" ref="D1866:D1929" si="1923">B1865</f>
        <v>27</v>
      </c>
      <c r="E1866">
        <f t="shared" ref="E1866:E1929" si="1924">C1865</f>
        <v>492802</v>
      </c>
      <c r="F1866">
        <f t="shared" ref="F1866:G1868" si="1925">B1864</f>
        <v>29</v>
      </c>
      <c r="G1866">
        <f t="shared" si="1925"/>
        <v>910725</v>
      </c>
      <c r="H1866">
        <f t="shared" ref="H1866:I1868" si="1926">B1863</f>
        <v>35</v>
      </c>
      <c r="I1866">
        <f t="shared" si="1926"/>
        <v>1023811</v>
      </c>
      <c r="J1866">
        <f t="shared" ref="J1866:K1868" si="1927">B1862</f>
        <v>50</v>
      </c>
      <c r="K1866">
        <f t="shared" si="1927"/>
        <v>1292028</v>
      </c>
    </row>
    <row r="1867" spans="1:11" x14ac:dyDescent="0.25">
      <c r="A1867" s="1">
        <v>42405</v>
      </c>
      <c r="B1867">
        <v>28</v>
      </c>
      <c r="C1867">
        <v>501428</v>
      </c>
      <c r="D1867">
        <f t="shared" si="1923"/>
        <v>22</v>
      </c>
      <c r="E1867">
        <f t="shared" si="1924"/>
        <v>496382</v>
      </c>
      <c r="F1867">
        <f t="shared" si="1925"/>
        <v>27</v>
      </c>
      <c r="G1867">
        <f t="shared" si="1925"/>
        <v>492802</v>
      </c>
      <c r="H1867">
        <f t="shared" si="1926"/>
        <v>29</v>
      </c>
      <c r="I1867">
        <f t="shared" si="1926"/>
        <v>910725</v>
      </c>
      <c r="J1867">
        <f t="shared" si="1927"/>
        <v>35</v>
      </c>
      <c r="K1867">
        <f t="shared" si="1927"/>
        <v>1023811</v>
      </c>
    </row>
    <row r="1868" spans="1:11" x14ac:dyDescent="0.25">
      <c r="A1868" s="1">
        <v>42406</v>
      </c>
      <c r="B1868">
        <v>26</v>
      </c>
      <c r="C1868">
        <v>417108</v>
      </c>
      <c r="D1868">
        <f t="shared" si="1923"/>
        <v>28</v>
      </c>
      <c r="E1868">
        <f t="shared" si="1924"/>
        <v>501428</v>
      </c>
      <c r="F1868">
        <f t="shared" si="1925"/>
        <v>22</v>
      </c>
      <c r="G1868">
        <f t="shared" si="1925"/>
        <v>496382</v>
      </c>
      <c r="H1868">
        <f t="shared" si="1926"/>
        <v>27</v>
      </c>
      <c r="I1868">
        <f t="shared" si="1926"/>
        <v>492802</v>
      </c>
      <c r="J1868">
        <f t="shared" si="1927"/>
        <v>29</v>
      </c>
      <c r="K1868">
        <f t="shared" si="1927"/>
        <v>910725</v>
      </c>
    </row>
    <row r="1869" spans="1:11" x14ac:dyDescent="0.25">
      <c r="A1869" s="1">
        <v>42407</v>
      </c>
      <c r="B1869">
        <v>14</v>
      </c>
      <c r="C1869">
        <v>405059</v>
      </c>
      <c r="D1869">
        <f t="shared" si="1923"/>
        <v>26</v>
      </c>
      <c r="E1869">
        <f t="shared" si="1924"/>
        <v>417108</v>
      </c>
      <c r="F1869">
        <f t="shared" ref="F1869:G1871" si="1928">B1867</f>
        <v>28</v>
      </c>
      <c r="G1869">
        <f t="shared" si="1928"/>
        <v>501428</v>
      </c>
      <c r="H1869">
        <f t="shared" ref="H1869:I1871" si="1929">B1866</f>
        <v>22</v>
      </c>
      <c r="I1869">
        <f t="shared" si="1929"/>
        <v>496382</v>
      </c>
      <c r="J1869">
        <f t="shared" ref="J1869:K1871" si="1930">B1865</f>
        <v>27</v>
      </c>
      <c r="K1869">
        <f t="shared" si="1930"/>
        <v>492802</v>
      </c>
    </row>
    <row r="1870" spans="1:11" x14ac:dyDescent="0.25">
      <c r="A1870" s="1">
        <v>42408</v>
      </c>
      <c r="B1870">
        <v>14</v>
      </c>
      <c r="C1870">
        <v>367852</v>
      </c>
      <c r="D1870">
        <f t="shared" si="1923"/>
        <v>14</v>
      </c>
      <c r="E1870">
        <f t="shared" si="1924"/>
        <v>405059</v>
      </c>
      <c r="F1870">
        <f t="shared" si="1928"/>
        <v>26</v>
      </c>
      <c r="G1870">
        <f t="shared" si="1928"/>
        <v>417108</v>
      </c>
      <c r="H1870">
        <f t="shared" si="1929"/>
        <v>28</v>
      </c>
      <c r="I1870">
        <f t="shared" si="1929"/>
        <v>501428</v>
      </c>
      <c r="J1870">
        <f t="shared" si="1930"/>
        <v>22</v>
      </c>
      <c r="K1870">
        <f t="shared" si="1930"/>
        <v>496382</v>
      </c>
    </row>
    <row r="1871" spans="1:11" x14ac:dyDescent="0.25">
      <c r="A1871" s="1">
        <v>42409</v>
      </c>
      <c r="B1871">
        <v>14</v>
      </c>
      <c r="C1871">
        <v>268054</v>
      </c>
      <c r="D1871">
        <f t="shared" si="1923"/>
        <v>14</v>
      </c>
      <c r="E1871">
        <f t="shared" si="1924"/>
        <v>367852</v>
      </c>
      <c r="F1871">
        <f t="shared" si="1928"/>
        <v>14</v>
      </c>
      <c r="G1871">
        <f t="shared" si="1928"/>
        <v>405059</v>
      </c>
      <c r="H1871">
        <f t="shared" si="1929"/>
        <v>26</v>
      </c>
      <c r="I1871">
        <f t="shared" si="1929"/>
        <v>417108</v>
      </c>
      <c r="J1871">
        <f t="shared" si="1930"/>
        <v>28</v>
      </c>
      <c r="K1871">
        <f t="shared" si="1930"/>
        <v>501428</v>
      </c>
    </row>
    <row r="1872" spans="1:11" x14ac:dyDescent="0.25">
      <c r="A1872" s="1">
        <v>42410</v>
      </c>
      <c r="B1872">
        <v>17</v>
      </c>
      <c r="C1872">
        <v>264462</v>
      </c>
      <c r="D1872">
        <f t="shared" si="1923"/>
        <v>14</v>
      </c>
      <c r="E1872">
        <f t="shared" si="1924"/>
        <v>268054</v>
      </c>
      <c r="F1872">
        <f t="shared" ref="F1872:G1874" si="1931">B1870</f>
        <v>14</v>
      </c>
      <c r="G1872">
        <f t="shared" si="1931"/>
        <v>367852</v>
      </c>
      <c r="H1872">
        <f t="shared" ref="H1872:I1874" si="1932">B1869</f>
        <v>14</v>
      </c>
      <c r="I1872">
        <f t="shared" si="1932"/>
        <v>405059</v>
      </c>
      <c r="J1872">
        <f t="shared" ref="J1872:K1874" si="1933">B1868</f>
        <v>26</v>
      </c>
      <c r="K1872">
        <f t="shared" si="1933"/>
        <v>417108</v>
      </c>
    </row>
    <row r="1873" spans="1:11" x14ac:dyDescent="0.25">
      <c r="A1873" s="1">
        <v>42411</v>
      </c>
      <c r="B1873">
        <v>7</v>
      </c>
      <c r="C1873">
        <v>604486</v>
      </c>
      <c r="D1873">
        <f t="shared" si="1923"/>
        <v>17</v>
      </c>
      <c r="E1873">
        <f t="shared" si="1924"/>
        <v>264462</v>
      </c>
      <c r="F1873">
        <f t="shared" si="1931"/>
        <v>14</v>
      </c>
      <c r="G1873">
        <f t="shared" si="1931"/>
        <v>268054</v>
      </c>
      <c r="H1873">
        <f t="shared" si="1932"/>
        <v>14</v>
      </c>
      <c r="I1873">
        <f t="shared" si="1932"/>
        <v>367852</v>
      </c>
      <c r="J1873">
        <f t="shared" si="1933"/>
        <v>14</v>
      </c>
      <c r="K1873">
        <f t="shared" si="1933"/>
        <v>405059</v>
      </c>
    </row>
    <row r="1874" spans="1:11" x14ac:dyDescent="0.25">
      <c r="A1874" s="1">
        <v>42412</v>
      </c>
      <c r="B1874">
        <v>7</v>
      </c>
      <c r="C1874">
        <v>1149200</v>
      </c>
      <c r="D1874">
        <f t="shared" si="1923"/>
        <v>7</v>
      </c>
      <c r="E1874">
        <f t="shared" si="1924"/>
        <v>604486</v>
      </c>
      <c r="F1874">
        <f t="shared" si="1931"/>
        <v>17</v>
      </c>
      <c r="G1874">
        <f t="shared" si="1931"/>
        <v>264462</v>
      </c>
      <c r="H1874">
        <f t="shared" si="1932"/>
        <v>14</v>
      </c>
      <c r="I1874">
        <f t="shared" si="1932"/>
        <v>268054</v>
      </c>
      <c r="J1874">
        <f t="shared" si="1933"/>
        <v>14</v>
      </c>
      <c r="K1874">
        <f t="shared" si="1933"/>
        <v>367852</v>
      </c>
    </row>
    <row r="1875" spans="1:11" x14ac:dyDescent="0.25">
      <c r="A1875" s="1">
        <v>42413</v>
      </c>
      <c r="B1875">
        <v>7</v>
      </c>
      <c r="C1875">
        <v>1383972</v>
      </c>
      <c r="D1875">
        <f t="shared" si="1923"/>
        <v>7</v>
      </c>
      <c r="E1875">
        <f t="shared" si="1924"/>
        <v>1149200</v>
      </c>
      <c r="F1875">
        <f t="shared" ref="F1875:G1877" si="1934">B1873</f>
        <v>7</v>
      </c>
      <c r="G1875">
        <f t="shared" si="1934"/>
        <v>604486</v>
      </c>
      <c r="H1875">
        <f t="shared" ref="H1875:I1877" si="1935">B1872</f>
        <v>17</v>
      </c>
      <c r="I1875">
        <f t="shared" si="1935"/>
        <v>264462</v>
      </c>
      <c r="J1875">
        <f t="shared" ref="J1875:K1877" si="1936">B1871</f>
        <v>14</v>
      </c>
      <c r="K1875">
        <f t="shared" si="1936"/>
        <v>268054</v>
      </c>
    </row>
    <row r="1876" spans="1:11" x14ac:dyDescent="0.25">
      <c r="A1876" s="1">
        <v>42414</v>
      </c>
      <c r="B1876">
        <v>14</v>
      </c>
      <c r="C1876">
        <v>1526843</v>
      </c>
      <c r="D1876">
        <f t="shared" si="1923"/>
        <v>7</v>
      </c>
      <c r="E1876">
        <f t="shared" si="1924"/>
        <v>1383972</v>
      </c>
      <c r="F1876">
        <f t="shared" si="1934"/>
        <v>7</v>
      </c>
      <c r="G1876">
        <f t="shared" si="1934"/>
        <v>1149200</v>
      </c>
      <c r="H1876">
        <f t="shared" si="1935"/>
        <v>7</v>
      </c>
      <c r="I1876">
        <f t="shared" si="1935"/>
        <v>604486</v>
      </c>
      <c r="J1876">
        <f t="shared" si="1936"/>
        <v>17</v>
      </c>
      <c r="K1876">
        <f t="shared" si="1936"/>
        <v>264462</v>
      </c>
    </row>
    <row r="1877" spans="1:11" x14ac:dyDescent="0.25">
      <c r="A1877" s="1">
        <v>42415</v>
      </c>
      <c r="B1877">
        <v>14</v>
      </c>
      <c r="C1877">
        <v>1721905</v>
      </c>
      <c r="D1877">
        <f t="shared" si="1923"/>
        <v>14</v>
      </c>
      <c r="E1877">
        <f t="shared" si="1924"/>
        <v>1526843</v>
      </c>
      <c r="F1877">
        <f t="shared" si="1934"/>
        <v>7</v>
      </c>
      <c r="G1877">
        <f t="shared" si="1934"/>
        <v>1383972</v>
      </c>
      <c r="H1877">
        <f t="shared" si="1935"/>
        <v>7</v>
      </c>
      <c r="I1877">
        <f t="shared" si="1935"/>
        <v>1149200</v>
      </c>
      <c r="J1877">
        <f t="shared" si="1936"/>
        <v>7</v>
      </c>
      <c r="K1877">
        <f t="shared" si="1936"/>
        <v>604486</v>
      </c>
    </row>
    <row r="1878" spans="1:11" x14ac:dyDescent="0.25">
      <c r="A1878" s="1">
        <v>42416</v>
      </c>
      <c r="B1878">
        <v>14</v>
      </c>
      <c r="C1878">
        <v>1963199</v>
      </c>
      <c r="D1878">
        <f t="shared" si="1923"/>
        <v>14</v>
      </c>
      <c r="E1878">
        <f t="shared" si="1924"/>
        <v>1721905</v>
      </c>
      <c r="F1878">
        <f t="shared" ref="F1878:G1880" si="1937">B1876</f>
        <v>14</v>
      </c>
      <c r="G1878">
        <f t="shared" si="1937"/>
        <v>1526843</v>
      </c>
      <c r="H1878">
        <f t="shared" ref="H1878:I1880" si="1938">B1875</f>
        <v>7</v>
      </c>
      <c r="I1878">
        <f t="shared" si="1938"/>
        <v>1383972</v>
      </c>
      <c r="J1878">
        <f t="shared" ref="J1878:K1880" si="1939">B1874</f>
        <v>7</v>
      </c>
      <c r="K1878">
        <f t="shared" si="1939"/>
        <v>1149200</v>
      </c>
    </row>
    <row r="1879" spans="1:11" x14ac:dyDescent="0.25">
      <c r="A1879" s="1">
        <v>42417</v>
      </c>
      <c r="B1879">
        <v>17</v>
      </c>
      <c r="C1879">
        <v>2135883</v>
      </c>
      <c r="D1879">
        <f t="shared" si="1923"/>
        <v>14</v>
      </c>
      <c r="E1879">
        <f t="shared" si="1924"/>
        <v>1963199</v>
      </c>
      <c r="F1879">
        <f t="shared" si="1937"/>
        <v>14</v>
      </c>
      <c r="G1879">
        <f t="shared" si="1937"/>
        <v>1721905</v>
      </c>
      <c r="H1879">
        <f t="shared" si="1938"/>
        <v>14</v>
      </c>
      <c r="I1879">
        <f t="shared" si="1938"/>
        <v>1526843</v>
      </c>
      <c r="J1879">
        <f t="shared" si="1939"/>
        <v>7</v>
      </c>
      <c r="K1879">
        <f t="shared" si="1939"/>
        <v>1383972</v>
      </c>
    </row>
    <row r="1880" spans="1:11" x14ac:dyDescent="0.25">
      <c r="A1880" s="1">
        <v>42418</v>
      </c>
      <c r="B1880">
        <v>23</v>
      </c>
      <c r="C1880">
        <v>2120314</v>
      </c>
      <c r="D1880">
        <f t="shared" si="1923"/>
        <v>17</v>
      </c>
      <c r="E1880">
        <f t="shared" si="1924"/>
        <v>2135883</v>
      </c>
      <c r="F1880">
        <f t="shared" si="1937"/>
        <v>14</v>
      </c>
      <c r="G1880">
        <f t="shared" si="1937"/>
        <v>1963199</v>
      </c>
      <c r="H1880">
        <f t="shared" si="1938"/>
        <v>14</v>
      </c>
      <c r="I1880">
        <f t="shared" si="1938"/>
        <v>1721905</v>
      </c>
      <c r="J1880">
        <f t="shared" si="1939"/>
        <v>14</v>
      </c>
      <c r="K1880">
        <f t="shared" si="1939"/>
        <v>1526843</v>
      </c>
    </row>
    <row r="1881" spans="1:11" x14ac:dyDescent="0.25">
      <c r="A1881" s="1">
        <v>42419</v>
      </c>
      <c r="B1881">
        <v>28</v>
      </c>
      <c r="C1881">
        <v>2279663</v>
      </c>
      <c r="D1881">
        <f t="shared" si="1923"/>
        <v>23</v>
      </c>
      <c r="E1881">
        <f t="shared" si="1924"/>
        <v>2120314</v>
      </c>
      <c r="F1881">
        <f t="shared" ref="F1881:G1883" si="1940">B1879</f>
        <v>17</v>
      </c>
      <c r="G1881">
        <f t="shared" si="1940"/>
        <v>2135883</v>
      </c>
      <c r="H1881">
        <f t="shared" ref="H1881:I1883" si="1941">B1878</f>
        <v>14</v>
      </c>
      <c r="I1881">
        <f t="shared" si="1941"/>
        <v>1963199</v>
      </c>
      <c r="J1881">
        <f t="shared" ref="J1881:K1883" si="1942">B1877</f>
        <v>14</v>
      </c>
      <c r="K1881">
        <f t="shared" si="1942"/>
        <v>1721905</v>
      </c>
    </row>
    <row r="1882" spans="1:11" x14ac:dyDescent="0.25">
      <c r="A1882" s="1">
        <v>42420</v>
      </c>
      <c r="B1882">
        <v>29</v>
      </c>
      <c r="C1882">
        <v>2242348</v>
      </c>
      <c r="D1882">
        <f t="shared" si="1923"/>
        <v>28</v>
      </c>
      <c r="E1882">
        <f t="shared" si="1924"/>
        <v>2279663</v>
      </c>
      <c r="F1882">
        <f t="shared" si="1940"/>
        <v>23</v>
      </c>
      <c r="G1882">
        <f t="shared" si="1940"/>
        <v>2120314</v>
      </c>
      <c r="H1882">
        <f t="shared" si="1941"/>
        <v>17</v>
      </c>
      <c r="I1882">
        <f t="shared" si="1941"/>
        <v>2135883</v>
      </c>
      <c r="J1882">
        <f t="shared" si="1942"/>
        <v>14</v>
      </c>
      <c r="K1882">
        <f t="shared" si="1942"/>
        <v>1963199</v>
      </c>
    </row>
    <row r="1883" spans="1:11" x14ac:dyDescent="0.25">
      <c r="A1883" s="1">
        <v>42421</v>
      </c>
      <c r="B1883">
        <v>31</v>
      </c>
      <c r="C1883">
        <v>2358463</v>
      </c>
      <c r="D1883">
        <f t="shared" si="1923"/>
        <v>29</v>
      </c>
      <c r="E1883">
        <f t="shared" si="1924"/>
        <v>2242348</v>
      </c>
      <c r="F1883">
        <f t="shared" si="1940"/>
        <v>28</v>
      </c>
      <c r="G1883">
        <f t="shared" si="1940"/>
        <v>2279663</v>
      </c>
      <c r="H1883">
        <f t="shared" si="1941"/>
        <v>23</v>
      </c>
      <c r="I1883">
        <f t="shared" si="1941"/>
        <v>2120314</v>
      </c>
      <c r="J1883">
        <f t="shared" si="1942"/>
        <v>17</v>
      </c>
      <c r="K1883">
        <f t="shared" si="1942"/>
        <v>2135883</v>
      </c>
    </row>
    <row r="1884" spans="1:11" x14ac:dyDescent="0.25">
      <c r="A1884" s="1">
        <v>42422</v>
      </c>
      <c r="B1884">
        <v>35</v>
      </c>
      <c r="C1884">
        <v>2693418</v>
      </c>
      <c r="D1884">
        <f t="shared" si="1923"/>
        <v>31</v>
      </c>
      <c r="E1884">
        <f t="shared" si="1924"/>
        <v>2358463</v>
      </c>
      <c r="F1884">
        <f t="shared" ref="F1884:G1886" si="1943">B1882</f>
        <v>29</v>
      </c>
      <c r="G1884">
        <f t="shared" si="1943"/>
        <v>2242348</v>
      </c>
      <c r="H1884">
        <f t="shared" ref="H1884:I1886" si="1944">B1881</f>
        <v>28</v>
      </c>
      <c r="I1884">
        <f t="shared" si="1944"/>
        <v>2279663</v>
      </c>
      <c r="J1884">
        <f t="shared" ref="J1884:K1886" si="1945">B1880</f>
        <v>23</v>
      </c>
      <c r="K1884">
        <f t="shared" si="1945"/>
        <v>2120314</v>
      </c>
    </row>
    <row r="1885" spans="1:11" x14ac:dyDescent="0.25">
      <c r="A1885" s="1">
        <v>42423</v>
      </c>
      <c r="B1885">
        <v>44</v>
      </c>
      <c r="C1885">
        <v>2572452</v>
      </c>
      <c r="D1885">
        <f t="shared" si="1923"/>
        <v>35</v>
      </c>
      <c r="E1885">
        <f t="shared" si="1924"/>
        <v>2693418</v>
      </c>
      <c r="F1885">
        <f t="shared" si="1943"/>
        <v>31</v>
      </c>
      <c r="G1885">
        <f t="shared" si="1943"/>
        <v>2358463</v>
      </c>
      <c r="H1885">
        <f t="shared" si="1944"/>
        <v>29</v>
      </c>
      <c r="I1885">
        <f t="shared" si="1944"/>
        <v>2242348</v>
      </c>
      <c r="J1885">
        <f t="shared" si="1945"/>
        <v>28</v>
      </c>
      <c r="K1885">
        <f t="shared" si="1945"/>
        <v>2279663</v>
      </c>
    </row>
    <row r="1886" spans="1:11" x14ac:dyDescent="0.25">
      <c r="A1886" s="1">
        <v>42424</v>
      </c>
      <c r="B1886">
        <v>29</v>
      </c>
      <c r="C1886">
        <v>2158318</v>
      </c>
      <c r="D1886">
        <f t="shared" si="1923"/>
        <v>44</v>
      </c>
      <c r="E1886">
        <f t="shared" si="1924"/>
        <v>2572452</v>
      </c>
      <c r="F1886">
        <f t="shared" si="1943"/>
        <v>35</v>
      </c>
      <c r="G1886">
        <f t="shared" si="1943"/>
        <v>2693418</v>
      </c>
      <c r="H1886">
        <f t="shared" si="1944"/>
        <v>31</v>
      </c>
      <c r="I1886">
        <f t="shared" si="1944"/>
        <v>2358463</v>
      </c>
      <c r="J1886">
        <f t="shared" si="1945"/>
        <v>29</v>
      </c>
      <c r="K1886">
        <f t="shared" si="1945"/>
        <v>2242348</v>
      </c>
    </row>
    <row r="1887" spans="1:11" x14ac:dyDescent="0.25">
      <c r="A1887" s="1">
        <v>42425</v>
      </c>
      <c r="B1887">
        <v>33</v>
      </c>
      <c r="C1887">
        <v>2328422</v>
      </c>
      <c r="D1887">
        <f t="shared" si="1923"/>
        <v>29</v>
      </c>
      <c r="E1887">
        <f t="shared" si="1924"/>
        <v>2158318</v>
      </c>
      <c r="F1887">
        <f t="shared" ref="F1887:G1889" si="1946">B1885</f>
        <v>44</v>
      </c>
      <c r="G1887">
        <f t="shared" si="1946"/>
        <v>2572452</v>
      </c>
      <c r="H1887">
        <f t="shared" ref="H1887:I1889" si="1947">B1884</f>
        <v>35</v>
      </c>
      <c r="I1887">
        <f t="shared" si="1947"/>
        <v>2693418</v>
      </c>
      <c r="J1887">
        <f t="shared" ref="J1887:K1889" si="1948">B1883</f>
        <v>31</v>
      </c>
      <c r="K1887">
        <f t="shared" si="1948"/>
        <v>2358463</v>
      </c>
    </row>
    <row r="1888" spans="1:11" x14ac:dyDescent="0.25">
      <c r="A1888" s="1">
        <v>42426</v>
      </c>
      <c r="B1888">
        <v>40</v>
      </c>
      <c r="C1888">
        <v>2063130</v>
      </c>
      <c r="D1888">
        <f t="shared" si="1923"/>
        <v>33</v>
      </c>
      <c r="E1888">
        <f t="shared" si="1924"/>
        <v>2328422</v>
      </c>
      <c r="F1888">
        <f t="shared" si="1946"/>
        <v>29</v>
      </c>
      <c r="G1888">
        <f t="shared" si="1946"/>
        <v>2158318</v>
      </c>
      <c r="H1888">
        <f t="shared" si="1947"/>
        <v>44</v>
      </c>
      <c r="I1888">
        <f t="shared" si="1947"/>
        <v>2572452</v>
      </c>
      <c r="J1888">
        <f t="shared" si="1948"/>
        <v>35</v>
      </c>
      <c r="K1888">
        <f t="shared" si="1948"/>
        <v>2693418</v>
      </c>
    </row>
    <row r="1889" spans="1:11" x14ac:dyDescent="0.25">
      <c r="A1889" s="1">
        <v>42427</v>
      </c>
      <c r="B1889">
        <v>43</v>
      </c>
      <c r="C1889">
        <v>1910443</v>
      </c>
      <c r="D1889">
        <f t="shared" si="1923"/>
        <v>40</v>
      </c>
      <c r="E1889">
        <f t="shared" si="1924"/>
        <v>2063130</v>
      </c>
      <c r="F1889">
        <f t="shared" si="1946"/>
        <v>33</v>
      </c>
      <c r="G1889">
        <f t="shared" si="1946"/>
        <v>2328422</v>
      </c>
      <c r="H1889">
        <f t="shared" si="1947"/>
        <v>29</v>
      </c>
      <c r="I1889">
        <f t="shared" si="1947"/>
        <v>2158318</v>
      </c>
      <c r="J1889">
        <f t="shared" si="1948"/>
        <v>44</v>
      </c>
      <c r="K1889">
        <f t="shared" si="1948"/>
        <v>2572452</v>
      </c>
    </row>
    <row r="1890" spans="1:11" x14ac:dyDescent="0.25">
      <c r="A1890" s="1">
        <v>42428</v>
      </c>
      <c r="B1890">
        <v>40</v>
      </c>
      <c r="C1890">
        <v>1538828</v>
      </c>
      <c r="D1890">
        <f t="shared" si="1923"/>
        <v>43</v>
      </c>
      <c r="E1890">
        <f t="shared" si="1924"/>
        <v>1910443</v>
      </c>
      <c r="F1890">
        <f t="shared" ref="F1890:G1892" si="1949">B1888</f>
        <v>40</v>
      </c>
      <c r="G1890">
        <f t="shared" si="1949"/>
        <v>2063130</v>
      </c>
      <c r="H1890">
        <f t="shared" ref="H1890:I1892" si="1950">B1887</f>
        <v>33</v>
      </c>
      <c r="I1890">
        <f t="shared" si="1950"/>
        <v>2328422</v>
      </c>
      <c r="J1890">
        <f t="shared" ref="J1890:K1892" si="1951">B1886</f>
        <v>29</v>
      </c>
      <c r="K1890">
        <f t="shared" si="1951"/>
        <v>2158318</v>
      </c>
    </row>
    <row r="1891" spans="1:11" x14ac:dyDescent="0.25">
      <c r="A1891" s="1">
        <v>42429</v>
      </c>
      <c r="B1891">
        <v>31</v>
      </c>
      <c r="C1891">
        <v>1302270</v>
      </c>
      <c r="D1891">
        <f t="shared" si="1923"/>
        <v>40</v>
      </c>
      <c r="E1891">
        <f t="shared" si="1924"/>
        <v>1538828</v>
      </c>
      <c r="F1891">
        <f t="shared" si="1949"/>
        <v>43</v>
      </c>
      <c r="G1891">
        <f t="shared" si="1949"/>
        <v>1910443</v>
      </c>
      <c r="H1891">
        <f t="shared" si="1950"/>
        <v>40</v>
      </c>
      <c r="I1891">
        <f t="shared" si="1950"/>
        <v>2063130</v>
      </c>
      <c r="J1891">
        <f t="shared" si="1951"/>
        <v>33</v>
      </c>
      <c r="K1891">
        <f t="shared" si="1951"/>
        <v>2328422</v>
      </c>
    </row>
    <row r="1892" spans="1:11" x14ac:dyDescent="0.25">
      <c r="A1892" s="1">
        <v>42430</v>
      </c>
      <c r="B1892">
        <v>21</v>
      </c>
      <c r="C1892">
        <v>978882</v>
      </c>
      <c r="D1892">
        <f t="shared" si="1923"/>
        <v>31</v>
      </c>
      <c r="E1892">
        <f t="shared" si="1924"/>
        <v>1302270</v>
      </c>
      <c r="F1892">
        <f t="shared" si="1949"/>
        <v>40</v>
      </c>
      <c r="G1892">
        <f t="shared" si="1949"/>
        <v>1538828</v>
      </c>
      <c r="H1892">
        <f t="shared" si="1950"/>
        <v>43</v>
      </c>
      <c r="I1892">
        <f t="shared" si="1950"/>
        <v>1910443</v>
      </c>
      <c r="J1892">
        <f t="shared" si="1951"/>
        <v>40</v>
      </c>
      <c r="K1892">
        <f t="shared" si="1951"/>
        <v>2063130</v>
      </c>
    </row>
    <row r="1893" spans="1:11" x14ac:dyDescent="0.25">
      <c r="A1893" s="1">
        <v>42431</v>
      </c>
      <c r="B1893">
        <v>26</v>
      </c>
      <c r="C1893">
        <v>867073</v>
      </c>
      <c r="D1893">
        <f t="shared" si="1923"/>
        <v>21</v>
      </c>
      <c r="E1893">
        <f t="shared" si="1924"/>
        <v>978882</v>
      </c>
      <c r="F1893">
        <f t="shared" ref="F1893:G1895" si="1952">B1891</f>
        <v>31</v>
      </c>
      <c r="G1893">
        <f t="shared" si="1952"/>
        <v>1302270</v>
      </c>
      <c r="H1893">
        <f t="shared" ref="H1893:I1895" si="1953">B1890</f>
        <v>40</v>
      </c>
      <c r="I1893">
        <f t="shared" si="1953"/>
        <v>1538828</v>
      </c>
      <c r="J1893">
        <f t="shared" ref="J1893:K1895" si="1954">B1889</f>
        <v>43</v>
      </c>
      <c r="K1893">
        <f t="shared" si="1954"/>
        <v>1910443</v>
      </c>
    </row>
    <row r="1894" spans="1:11" x14ac:dyDescent="0.25">
      <c r="A1894" s="1">
        <v>42432</v>
      </c>
      <c r="B1894">
        <v>20</v>
      </c>
      <c r="C1894">
        <v>552576</v>
      </c>
      <c r="D1894">
        <f t="shared" si="1923"/>
        <v>26</v>
      </c>
      <c r="E1894">
        <f t="shared" si="1924"/>
        <v>867073</v>
      </c>
      <c r="F1894">
        <f t="shared" si="1952"/>
        <v>21</v>
      </c>
      <c r="G1894">
        <f t="shared" si="1952"/>
        <v>978882</v>
      </c>
      <c r="H1894">
        <f t="shared" si="1953"/>
        <v>31</v>
      </c>
      <c r="I1894">
        <f t="shared" si="1953"/>
        <v>1302270</v>
      </c>
      <c r="J1894">
        <f t="shared" si="1954"/>
        <v>40</v>
      </c>
      <c r="K1894">
        <f t="shared" si="1954"/>
        <v>1538828</v>
      </c>
    </row>
    <row r="1895" spans="1:11" x14ac:dyDescent="0.25">
      <c r="A1895" s="1">
        <v>42433</v>
      </c>
      <c r="B1895">
        <v>2</v>
      </c>
      <c r="C1895">
        <v>62564</v>
      </c>
      <c r="D1895">
        <f t="shared" si="1923"/>
        <v>20</v>
      </c>
      <c r="E1895">
        <f t="shared" si="1924"/>
        <v>552576</v>
      </c>
      <c r="F1895">
        <f t="shared" si="1952"/>
        <v>26</v>
      </c>
      <c r="G1895">
        <f t="shared" si="1952"/>
        <v>867073</v>
      </c>
      <c r="H1895">
        <f t="shared" si="1953"/>
        <v>21</v>
      </c>
      <c r="I1895">
        <f t="shared" si="1953"/>
        <v>978882</v>
      </c>
      <c r="J1895">
        <f t="shared" si="1954"/>
        <v>31</v>
      </c>
      <c r="K1895">
        <f t="shared" si="1954"/>
        <v>1302270</v>
      </c>
    </row>
    <row r="1896" spans="1:11" x14ac:dyDescent="0.25">
      <c r="A1896" s="1">
        <v>42434</v>
      </c>
      <c r="B1896">
        <v>4</v>
      </c>
      <c r="C1896">
        <v>126656</v>
      </c>
      <c r="D1896">
        <f t="shared" si="1923"/>
        <v>2</v>
      </c>
      <c r="E1896">
        <f t="shared" si="1924"/>
        <v>62564</v>
      </c>
      <c r="F1896">
        <f t="shared" ref="F1896:G1898" si="1955">B1894</f>
        <v>20</v>
      </c>
      <c r="G1896">
        <f t="shared" si="1955"/>
        <v>552576</v>
      </c>
      <c r="H1896">
        <f t="shared" ref="H1896:I1898" si="1956">B1893</f>
        <v>26</v>
      </c>
      <c r="I1896">
        <f t="shared" si="1956"/>
        <v>867073</v>
      </c>
      <c r="J1896">
        <f t="shared" ref="J1896:K1898" si="1957">B1892</f>
        <v>21</v>
      </c>
      <c r="K1896">
        <f t="shared" si="1957"/>
        <v>978882</v>
      </c>
    </row>
    <row r="1897" spans="1:11" x14ac:dyDescent="0.25">
      <c r="A1897" s="1">
        <v>42435</v>
      </c>
      <c r="B1897">
        <v>14</v>
      </c>
      <c r="C1897">
        <v>421626</v>
      </c>
      <c r="D1897">
        <f t="shared" si="1923"/>
        <v>4</v>
      </c>
      <c r="E1897">
        <f t="shared" si="1924"/>
        <v>126656</v>
      </c>
      <c r="F1897">
        <f t="shared" si="1955"/>
        <v>2</v>
      </c>
      <c r="G1897">
        <f t="shared" si="1955"/>
        <v>62564</v>
      </c>
      <c r="H1897">
        <f t="shared" si="1956"/>
        <v>20</v>
      </c>
      <c r="I1897">
        <f t="shared" si="1956"/>
        <v>552576</v>
      </c>
      <c r="J1897">
        <f t="shared" si="1957"/>
        <v>26</v>
      </c>
      <c r="K1897">
        <f t="shared" si="1957"/>
        <v>867073</v>
      </c>
    </row>
    <row r="1898" spans="1:11" x14ac:dyDescent="0.25">
      <c r="A1898" s="1">
        <v>42436</v>
      </c>
      <c r="B1898">
        <v>12</v>
      </c>
      <c r="C1898">
        <v>453431</v>
      </c>
      <c r="D1898">
        <f t="shared" si="1923"/>
        <v>14</v>
      </c>
      <c r="E1898">
        <f t="shared" si="1924"/>
        <v>421626</v>
      </c>
      <c r="F1898">
        <f t="shared" si="1955"/>
        <v>4</v>
      </c>
      <c r="G1898">
        <f t="shared" si="1955"/>
        <v>126656</v>
      </c>
      <c r="H1898">
        <f t="shared" si="1956"/>
        <v>2</v>
      </c>
      <c r="I1898">
        <f t="shared" si="1956"/>
        <v>62564</v>
      </c>
      <c r="J1898">
        <f t="shared" si="1957"/>
        <v>20</v>
      </c>
      <c r="K1898">
        <f t="shared" si="1957"/>
        <v>552576</v>
      </c>
    </row>
    <row r="1899" spans="1:11" x14ac:dyDescent="0.25">
      <c r="A1899" s="1">
        <v>42437</v>
      </c>
      <c r="B1899">
        <v>14</v>
      </c>
      <c r="C1899">
        <v>672380</v>
      </c>
      <c r="D1899">
        <f t="shared" si="1923"/>
        <v>12</v>
      </c>
      <c r="E1899">
        <f t="shared" si="1924"/>
        <v>453431</v>
      </c>
      <c r="F1899">
        <f t="shared" ref="F1899:G1901" si="1958">B1897</f>
        <v>14</v>
      </c>
      <c r="G1899">
        <f t="shared" si="1958"/>
        <v>421626</v>
      </c>
      <c r="H1899">
        <f t="shared" ref="H1899:I1901" si="1959">B1896</f>
        <v>4</v>
      </c>
      <c r="I1899">
        <f t="shared" si="1959"/>
        <v>126656</v>
      </c>
      <c r="J1899">
        <f t="shared" ref="J1899:K1901" si="1960">B1895</f>
        <v>2</v>
      </c>
      <c r="K1899">
        <f t="shared" si="1960"/>
        <v>62564</v>
      </c>
    </row>
    <row r="1900" spans="1:11" x14ac:dyDescent="0.25">
      <c r="A1900" s="1">
        <v>42438</v>
      </c>
      <c r="B1900">
        <v>14</v>
      </c>
      <c r="C1900">
        <v>688396</v>
      </c>
      <c r="D1900">
        <f t="shared" si="1923"/>
        <v>14</v>
      </c>
      <c r="E1900">
        <f t="shared" si="1924"/>
        <v>672380</v>
      </c>
      <c r="F1900">
        <f t="shared" si="1958"/>
        <v>12</v>
      </c>
      <c r="G1900">
        <f t="shared" si="1958"/>
        <v>453431</v>
      </c>
      <c r="H1900">
        <f t="shared" si="1959"/>
        <v>14</v>
      </c>
      <c r="I1900">
        <f t="shared" si="1959"/>
        <v>421626</v>
      </c>
      <c r="J1900">
        <f t="shared" si="1960"/>
        <v>4</v>
      </c>
      <c r="K1900">
        <f t="shared" si="1960"/>
        <v>126656</v>
      </c>
    </row>
    <row r="1901" spans="1:11" x14ac:dyDescent="0.25">
      <c r="A1901" s="1">
        <v>42439</v>
      </c>
      <c r="B1901">
        <v>15</v>
      </c>
      <c r="C1901">
        <v>789152</v>
      </c>
      <c r="D1901">
        <f t="shared" si="1923"/>
        <v>14</v>
      </c>
      <c r="E1901">
        <f t="shared" si="1924"/>
        <v>688396</v>
      </c>
      <c r="F1901">
        <f t="shared" si="1958"/>
        <v>14</v>
      </c>
      <c r="G1901">
        <f t="shared" si="1958"/>
        <v>672380</v>
      </c>
      <c r="H1901">
        <f t="shared" si="1959"/>
        <v>12</v>
      </c>
      <c r="I1901">
        <f t="shared" si="1959"/>
        <v>453431</v>
      </c>
      <c r="J1901">
        <f t="shared" si="1960"/>
        <v>14</v>
      </c>
      <c r="K1901">
        <f t="shared" si="1960"/>
        <v>421626</v>
      </c>
    </row>
    <row r="1902" spans="1:11" x14ac:dyDescent="0.25">
      <c r="A1902" s="1">
        <v>42440</v>
      </c>
      <c r="B1902">
        <v>8</v>
      </c>
      <c r="C1902">
        <v>1009555</v>
      </c>
      <c r="D1902">
        <f t="shared" si="1923"/>
        <v>15</v>
      </c>
      <c r="E1902">
        <f t="shared" si="1924"/>
        <v>789152</v>
      </c>
      <c r="F1902">
        <f t="shared" ref="F1902:G1904" si="1961">B1900</f>
        <v>14</v>
      </c>
      <c r="G1902">
        <f t="shared" si="1961"/>
        <v>688396</v>
      </c>
      <c r="H1902">
        <f t="shared" ref="H1902:I1904" si="1962">B1899</f>
        <v>14</v>
      </c>
      <c r="I1902">
        <f t="shared" si="1962"/>
        <v>672380</v>
      </c>
      <c r="J1902">
        <f t="shared" ref="J1902:K1904" si="1963">B1898</f>
        <v>12</v>
      </c>
      <c r="K1902">
        <f t="shared" si="1963"/>
        <v>453431</v>
      </c>
    </row>
    <row r="1903" spans="1:11" x14ac:dyDescent="0.25">
      <c r="A1903" s="1">
        <v>42441</v>
      </c>
      <c r="B1903">
        <v>11</v>
      </c>
      <c r="C1903">
        <v>1073211</v>
      </c>
      <c r="D1903">
        <f t="shared" si="1923"/>
        <v>8</v>
      </c>
      <c r="E1903">
        <f t="shared" si="1924"/>
        <v>1009555</v>
      </c>
      <c r="F1903">
        <f t="shared" si="1961"/>
        <v>15</v>
      </c>
      <c r="G1903">
        <f t="shared" si="1961"/>
        <v>789152</v>
      </c>
      <c r="H1903">
        <f t="shared" si="1962"/>
        <v>14</v>
      </c>
      <c r="I1903">
        <f t="shared" si="1962"/>
        <v>688396</v>
      </c>
      <c r="J1903">
        <f t="shared" si="1963"/>
        <v>14</v>
      </c>
      <c r="K1903">
        <f t="shared" si="1963"/>
        <v>672380</v>
      </c>
    </row>
    <row r="1904" spans="1:11" x14ac:dyDescent="0.25">
      <c r="A1904" s="1">
        <v>42442</v>
      </c>
      <c r="B1904">
        <v>14</v>
      </c>
      <c r="C1904">
        <v>1404767</v>
      </c>
      <c r="D1904">
        <f t="shared" si="1923"/>
        <v>11</v>
      </c>
      <c r="E1904">
        <f t="shared" si="1924"/>
        <v>1073211</v>
      </c>
      <c r="F1904">
        <f t="shared" si="1961"/>
        <v>8</v>
      </c>
      <c r="G1904">
        <f t="shared" si="1961"/>
        <v>1009555</v>
      </c>
      <c r="H1904">
        <f t="shared" si="1962"/>
        <v>15</v>
      </c>
      <c r="I1904">
        <f t="shared" si="1962"/>
        <v>789152</v>
      </c>
      <c r="J1904">
        <f t="shared" si="1963"/>
        <v>14</v>
      </c>
      <c r="K1904">
        <f t="shared" si="1963"/>
        <v>688396</v>
      </c>
    </row>
    <row r="1905" spans="1:11" x14ac:dyDescent="0.25">
      <c r="A1905" s="1">
        <v>42443</v>
      </c>
      <c r="B1905">
        <v>22</v>
      </c>
      <c r="C1905">
        <v>1583051</v>
      </c>
      <c r="D1905">
        <f t="shared" si="1923"/>
        <v>14</v>
      </c>
      <c r="E1905">
        <f t="shared" si="1924"/>
        <v>1404767</v>
      </c>
      <c r="F1905">
        <f t="shared" ref="F1905:G1907" si="1964">B1903</f>
        <v>11</v>
      </c>
      <c r="G1905">
        <f t="shared" si="1964"/>
        <v>1073211</v>
      </c>
      <c r="H1905">
        <f t="shared" ref="H1905:I1907" si="1965">B1902</f>
        <v>8</v>
      </c>
      <c r="I1905">
        <f t="shared" si="1965"/>
        <v>1009555</v>
      </c>
      <c r="J1905">
        <f t="shared" ref="J1905:K1907" si="1966">B1901</f>
        <v>15</v>
      </c>
      <c r="K1905">
        <f t="shared" si="1966"/>
        <v>789152</v>
      </c>
    </row>
    <row r="1906" spans="1:11" x14ac:dyDescent="0.25">
      <c r="A1906" s="1">
        <v>42444</v>
      </c>
      <c r="B1906">
        <v>31</v>
      </c>
      <c r="C1906">
        <v>1711402</v>
      </c>
      <c r="D1906">
        <f t="shared" si="1923"/>
        <v>22</v>
      </c>
      <c r="E1906">
        <f t="shared" si="1924"/>
        <v>1583051</v>
      </c>
      <c r="F1906">
        <f t="shared" si="1964"/>
        <v>14</v>
      </c>
      <c r="G1906">
        <f t="shared" si="1964"/>
        <v>1404767</v>
      </c>
      <c r="H1906">
        <f t="shared" si="1965"/>
        <v>11</v>
      </c>
      <c r="I1906">
        <f t="shared" si="1965"/>
        <v>1073211</v>
      </c>
      <c r="J1906">
        <f t="shared" si="1966"/>
        <v>8</v>
      </c>
      <c r="K1906">
        <f t="shared" si="1966"/>
        <v>1009555</v>
      </c>
    </row>
    <row r="1907" spans="1:11" x14ac:dyDescent="0.25">
      <c r="A1907" s="1">
        <v>42445</v>
      </c>
      <c r="B1907">
        <v>29</v>
      </c>
      <c r="C1907">
        <v>1770433</v>
      </c>
      <c r="D1907">
        <f t="shared" si="1923"/>
        <v>31</v>
      </c>
      <c r="E1907">
        <f t="shared" si="1924"/>
        <v>1711402</v>
      </c>
      <c r="F1907">
        <f t="shared" si="1964"/>
        <v>22</v>
      </c>
      <c r="G1907">
        <f t="shared" si="1964"/>
        <v>1583051</v>
      </c>
      <c r="H1907">
        <f t="shared" si="1965"/>
        <v>14</v>
      </c>
      <c r="I1907">
        <f t="shared" si="1965"/>
        <v>1404767</v>
      </c>
      <c r="J1907">
        <f t="shared" si="1966"/>
        <v>11</v>
      </c>
      <c r="K1907">
        <f t="shared" si="1966"/>
        <v>1073211</v>
      </c>
    </row>
    <row r="1908" spans="1:11" x14ac:dyDescent="0.25">
      <c r="A1908" s="1">
        <v>42446</v>
      </c>
      <c r="B1908">
        <v>24</v>
      </c>
      <c r="C1908">
        <v>1686236</v>
      </c>
      <c r="D1908">
        <f t="shared" si="1923"/>
        <v>29</v>
      </c>
      <c r="E1908">
        <f t="shared" si="1924"/>
        <v>1770433</v>
      </c>
      <c r="F1908">
        <f t="shared" ref="F1908:G1910" si="1967">B1906</f>
        <v>31</v>
      </c>
      <c r="G1908">
        <f t="shared" si="1967"/>
        <v>1711402</v>
      </c>
      <c r="H1908">
        <f t="shared" ref="H1908:I1910" si="1968">B1905</f>
        <v>22</v>
      </c>
      <c r="I1908">
        <f t="shared" si="1968"/>
        <v>1583051</v>
      </c>
      <c r="J1908">
        <f t="shared" ref="J1908:K1910" si="1969">B1904</f>
        <v>14</v>
      </c>
      <c r="K1908">
        <f t="shared" si="1969"/>
        <v>1404767</v>
      </c>
    </row>
    <row r="1909" spans="1:11" x14ac:dyDescent="0.25">
      <c r="A1909" s="1">
        <v>42447</v>
      </c>
      <c r="B1909">
        <v>20</v>
      </c>
      <c r="C1909">
        <v>1606629</v>
      </c>
      <c r="D1909">
        <f t="shared" si="1923"/>
        <v>24</v>
      </c>
      <c r="E1909">
        <f t="shared" si="1924"/>
        <v>1686236</v>
      </c>
      <c r="F1909">
        <f t="shared" si="1967"/>
        <v>29</v>
      </c>
      <c r="G1909">
        <f t="shared" si="1967"/>
        <v>1770433</v>
      </c>
      <c r="H1909">
        <f t="shared" si="1968"/>
        <v>31</v>
      </c>
      <c r="I1909">
        <f t="shared" si="1968"/>
        <v>1711402</v>
      </c>
      <c r="J1909">
        <f t="shared" si="1969"/>
        <v>22</v>
      </c>
      <c r="K1909">
        <f t="shared" si="1969"/>
        <v>1583051</v>
      </c>
    </row>
    <row r="1910" spans="1:11" x14ac:dyDescent="0.25">
      <c r="A1910" s="1">
        <v>42448</v>
      </c>
      <c r="B1910">
        <v>20</v>
      </c>
      <c r="C1910">
        <v>1648898</v>
      </c>
      <c r="D1910">
        <f t="shared" si="1923"/>
        <v>20</v>
      </c>
      <c r="E1910">
        <f t="shared" si="1924"/>
        <v>1606629</v>
      </c>
      <c r="F1910">
        <f t="shared" si="1967"/>
        <v>24</v>
      </c>
      <c r="G1910">
        <f t="shared" si="1967"/>
        <v>1686236</v>
      </c>
      <c r="H1910">
        <f t="shared" si="1968"/>
        <v>29</v>
      </c>
      <c r="I1910">
        <f t="shared" si="1968"/>
        <v>1770433</v>
      </c>
      <c r="J1910">
        <f t="shared" si="1969"/>
        <v>31</v>
      </c>
      <c r="K1910">
        <f t="shared" si="1969"/>
        <v>1711402</v>
      </c>
    </row>
    <row r="1911" spans="1:11" x14ac:dyDescent="0.25">
      <c r="A1911" s="1">
        <v>42449</v>
      </c>
      <c r="B1911">
        <v>21</v>
      </c>
      <c r="C1911">
        <v>1868691</v>
      </c>
      <c r="D1911">
        <f t="shared" si="1923"/>
        <v>20</v>
      </c>
      <c r="E1911">
        <f t="shared" si="1924"/>
        <v>1648898</v>
      </c>
      <c r="F1911">
        <f t="shared" ref="F1911:G1913" si="1970">B1909</f>
        <v>20</v>
      </c>
      <c r="G1911">
        <f t="shared" si="1970"/>
        <v>1606629</v>
      </c>
      <c r="H1911">
        <f t="shared" ref="H1911:I1913" si="1971">B1908</f>
        <v>24</v>
      </c>
      <c r="I1911">
        <f t="shared" si="1971"/>
        <v>1686236</v>
      </c>
      <c r="J1911">
        <f t="shared" ref="J1911:K1913" si="1972">B1907</f>
        <v>29</v>
      </c>
      <c r="K1911">
        <f t="shared" si="1972"/>
        <v>1770433</v>
      </c>
    </row>
    <row r="1912" spans="1:11" x14ac:dyDescent="0.25">
      <c r="A1912" s="1">
        <v>42450</v>
      </c>
      <c r="B1912">
        <v>22</v>
      </c>
      <c r="C1912">
        <v>1936404</v>
      </c>
      <c r="D1912">
        <f t="shared" si="1923"/>
        <v>21</v>
      </c>
      <c r="E1912">
        <f t="shared" si="1924"/>
        <v>1868691</v>
      </c>
      <c r="F1912">
        <f t="shared" si="1970"/>
        <v>20</v>
      </c>
      <c r="G1912">
        <f t="shared" si="1970"/>
        <v>1648898</v>
      </c>
      <c r="H1912">
        <f t="shared" si="1971"/>
        <v>20</v>
      </c>
      <c r="I1912">
        <f t="shared" si="1971"/>
        <v>1606629</v>
      </c>
      <c r="J1912">
        <f t="shared" si="1972"/>
        <v>24</v>
      </c>
      <c r="K1912">
        <f t="shared" si="1972"/>
        <v>1686236</v>
      </c>
    </row>
    <row r="1913" spans="1:11" x14ac:dyDescent="0.25">
      <c r="A1913" s="1">
        <v>42451</v>
      </c>
      <c r="B1913">
        <v>22</v>
      </c>
      <c r="C1913">
        <v>2195334</v>
      </c>
      <c r="D1913">
        <f t="shared" si="1923"/>
        <v>22</v>
      </c>
      <c r="E1913">
        <f t="shared" si="1924"/>
        <v>1936404</v>
      </c>
      <c r="F1913">
        <f t="shared" si="1970"/>
        <v>21</v>
      </c>
      <c r="G1913">
        <f t="shared" si="1970"/>
        <v>1868691</v>
      </c>
      <c r="H1913">
        <f t="shared" si="1971"/>
        <v>20</v>
      </c>
      <c r="I1913">
        <f t="shared" si="1971"/>
        <v>1648898</v>
      </c>
      <c r="J1913">
        <f t="shared" si="1972"/>
        <v>20</v>
      </c>
      <c r="K1913">
        <f t="shared" si="1972"/>
        <v>1606629</v>
      </c>
    </row>
    <row r="1914" spans="1:11" x14ac:dyDescent="0.25">
      <c r="A1914" s="1">
        <v>42452</v>
      </c>
      <c r="B1914">
        <v>24</v>
      </c>
      <c r="C1914">
        <v>2407782</v>
      </c>
      <c r="D1914">
        <f t="shared" si="1923"/>
        <v>22</v>
      </c>
      <c r="E1914">
        <f t="shared" si="1924"/>
        <v>2195334</v>
      </c>
      <c r="F1914">
        <f t="shared" ref="F1914:G1916" si="1973">B1912</f>
        <v>22</v>
      </c>
      <c r="G1914">
        <f t="shared" si="1973"/>
        <v>1936404</v>
      </c>
      <c r="H1914">
        <f t="shared" ref="H1914:I1916" si="1974">B1911</f>
        <v>21</v>
      </c>
      <c r="I1914">
        <f t="shared" si="1974"/>
        <v>1868691</v>
      </c>
      <c r="J1914">
        <f t="shared" ref="J1914:K1916" si="1975">B1910</f>
        <v>20</v>
      </c>
      <c r="K1914">
        <f t="shared" si="1975"/>
        <v>1648898</v>
      </c>
    </row>
    <row r="1915" spans="1:11" x14ac:dyDescent="0.25">
      <c r="A1915" s="1">
        <v>42453</v>
      </c>
      <c r="B1915">
        <v>24</v>
      </c>
      <c r="C1915">
        <v>2316052</v>
      </c>
      <c r="D1915">
        <f t="shared" si="1923"/>
        <v>24</v>
      </c>
      <c r="E1915">
        <f t="shared" si="1924"/>
        <v>2407782</v>
      </c>
      <c r="F1915">
        <f t="shared" si="1973"/>
        <v>22</v>
      </c>
      <c r="G1915">
        <f t="shared" si="1973"/>
        <v>2195334</v>
      </c>
      <c r="H1915">
        <f t="shared" si="1974"/>
        <v>22</v>
      </c>
      <c r="I1915">
        <f t="shared" si="1974"/>
        <v>1936404</v>
      </c>
      <c r="J1915">
        <f t="shared" si="1975"/>
        <v>21</v>
      </c>
      <c r="K1915">
        <f t="shared" si="1975"/>
        <v>1868691</v>
      </c>
    </row>
    <row r="1916" spans="1:11" x14ac:dyDescent="0.25">
      <c r="A1916" s="1">
        <v>42454</v>
      </c>
      <c r="B1916">
        <v>24</v>
      </c>
      <c r="C1916">
        <v>1935815</v>
      </c>
      <c r="D1916">
        <f t="shared" si="1923"/>
        <v>24</v>
      </c>
      <c r="E1916">
        <f t="shared" si="1924"/>
        <v>2316052</v>
      </c>
      <c r="F1916">
        <f t="shared" si="1973"/>
        <v>24</v>
      </c>
      <c r="G1916">
        <f t="shared" si="1973"/>
        <v>2407782</v>
      </c>
      <c r="H1916">
        <f t="shared" si="1974"/>
        <v>22</v>
      </c>
      <c r="I1916">
        <f t="shared" si="1974"/>
        <v>2195334</v>
      </c>
      <c r="J1916">
        <f t="shared" si="1975"/>
        <v>22</v>
      </c>
      <c r="K1916">
        <f t="shared" si="1975"/>
        <v>1936404</v>
      </c>
    </row>
    <row r="1917" spans="1:11" x14ac:dyDescent="0.25">
      <c r="A1917" s="1">
        <v>42455</v>
      </c>
      <c r="B1917">
        <v>31</v>
      </c>
      <c r="C1917">
        <v>1439675</v>
      </c>
      <c r="D1917">
        <f t="shared" si="1923"/>
        <v>24</v>
      </c>
      <c r="E1917">
        <f t="shared" si="1924"/>
        <v>1935815</v>
      </c>
      <c r="F1917">
        <f t="shared" ref="F1917:G1919" si="1976">B1915</f>
        <v>24</v>
      </c>
      <c r="G1917">
        <f t="shared" si="1976"/>
        <v>2316052</v>
      </c>
      <c r="H1917">
        <f t="shared" ref="H1917:I1919" si="1977">B1914</f>
        <v>24</v>
      </c>
      <c r="I1917">
        <f t="shared" si="1977"/>
        <v>2407782</v>
      </c>
      <c r="J1917">
        <f t="shared" ref="J1917:K1919" si="1978">B1913</f>
        <v>22</v>
      </c>
      <c r="K1917">
        <f t="shared" si="1978"/>
        <v>2195334</v>
      </c>
    </row>
    <row r="1918" spans="1:11" x14ac:dyDescent="0.25">
      <c r="A1918" s="1">
        <v>42456</v>
      </c>
      <c r="B1918">
        <v>32</v>
      </c>
      <c r="C1918">
        <v>1121735</v>
      </c>
      <c r="D1918">
        <f t="shared" si="1923"/>
        <v>31</v>
      </c>
      <c r="E1918">
        <f t="shared" si="1924"/>
        <v>1439675</v>
      </c>
      <c r="F1918">
        <f t="shared" si="1976"/>
        <v>24</v>
      </c>
      <c r="G1918">
        <f t="shared" si="1976"/>
        <v>1935815</v>
      </c>
      <c r="H1918">
        <f t="shared" si="1977"/>
        <v>24</v>
      </c>
      <c r="I1918">
        <f t="shared" si="1977"/>
        <v>2316052</v>
      </c>
      <c r="J1918">
        <f t="shared" si="1978"/>
        <v>24</v>
      </c>
      <c r="K1918">
        <f t="shared" si="1978"/>
        <v>2407782</v>
      </c>
    </row>
    <row r="1919" spans="1:11" x14ac:dyDescent="0.25">
      <c r="A1919" s="1">
        <v>42457</v>
      </c>
      <c r="B1919">
        <v>28</v>
      </c>
      <c r="C1919">
        <v>927296</v>
      </c>
      <c r="D1919">
        <f t="shared" si="1923"/>
        <v>32</v>
      </c>
      <c r="E1919">
        <f t="shared" si="1924"/>
        <v>1121735</v>
      </c>
      <c r="F1919">
        <f t="shared" si="1976"/>
        <v>31</v>
      </c>
      <c r="G1919">
        <f t="shared" si="1976"/>
        <v>1439675</v>
      </c>
      <c r="H1919">
        <f t="shared" si="1977"/>
        <v>24</v>
      </c>
      <c r="I1919">
        <f t="shared" si="1977"/>
        <v>1935815</v>
      </c>
      <c r="J1919">
        <f t="shared" si="1978"/>
        <v>24</v>
      </c>
      <c r="K1919">
        <f t="shared" si="1978"/>
        <v>2316052</v>
      </c>
    </row>
    <row r="1920" spans="1:11" x14ac:dyDescent="0.25">
      <c r="A1920" s="1">
        <v>42458</v>
      </c>
      <c r="B1920">
        <v>21</v>
      </c>
      <c r="C1920">
        <v>597468</v>
      </c>
      <c r="D1920">
        <f t="shared" si="1923"/>
        <v>28</v>
      </c>
      <c r="E1920">
        <f t="shared" si="1924"/>
        <v>927296</v>
      </c>
      <c r="F1920">
        <f t="shared" ref="F1920:G1922" si="1979">B1918</f>
        <v>32</v>
      </c>
      <c r="G1920">
        <f t="shared" si="1979"/>
        <v>1121735</v>
      </c>
      <c r="H1920">
        <f t="shared" ref="H1920:I1922" si="1980">B1917</f>
        <v>31</v>
      </c>
      <c r="I1920">
        <f t="shared" si="1980"/>
        <v>1439675</v>
      </c>
      <c r="J1920">
        <f t="shared" ref="J1920:K1922" si="1981">B1916</f>
        <v>24</v>
      </c>
      <c r="K1920">
        <f t="shared" si="1981"/>
        <v>1935815</v>
      </c>
    </row>
    <row r="1921" spans="1:11" x14ac:dyDescent="0.25">
      <c r="A1921" s="1">
        <v>42459</v>
      </c>
      <c r="B1921">
        <v>32</v>
      </c>
      <c r="C1921">
        <v>392723</v>
      </c>
      <c r="D1921">
        <f t="shared" si="1923"/>
        <v>21</v>
      </c>
      <c r="E1921">
        <f t="shared" si="1924"/>
        <v>597468</v>
      </c>
      <c r="F1921">
        <f t="shared" si="1979"/>
        <v>28</v>
      </c>
      <c r="G1921">
        <f t="shared" si="1979"/>
        <v>927296</v>
      </c>
      <c r="H1921">
        <f t="shared" si="1980"/>
        <v>32</v>
      </c>
      <c r="I1921">
        <f t="shared" si="1980"/>
        <v>1121735</v>
      </c>
      <c r="J1921">
        <f t="shared" si="1981"/>
        <v>31</v>
      </c>
      <c r="K1921">
        <f t="shared" si="1981"/>
        <v>1439675</v>
      </c>
    </row>
    <row r="1922" spans="1:11" x14ac:dyDescent="0.25">
      <c r="A1922" s="1">
        <v>42460</v>
      </c>
      <c r="B1922">
        <v>22</v>
      </c>
      <c r="C1922">
        <v>379004</v>
      </c>
      <c r="D1922">
        <f t="shared" si="1923"/>
        <v>32</v>
      </c>
      <c r="E1922">
        <f t="shared" si="1924"/>
        <v>392723</v>
      </c>
      <c r="F1922">
        <f t="shared" si="1979"/>
        <v>21</v>
      </c>
      <c r="G1922">
        <f t="shared" si="1979"/>
        <v>597468</v>
      </c>
      <c r="H1922">
        <f t="shared" si="1980"/>
        <v>28</v>
      </c>
      <c r="I1922">
        <f t="shared" si="1980"/>
        <v>927296</v>
      </c>
      <c r="J1922">
        <f t="shared" si="1981"/>
        <v>32</v>
      </c>
      <c r="K1922">
        <f t="shared" si="1981"/>
        <v>1121735</v>
      </c>
    </row>
    <row r="1923" spans="1:11" x14ac:dyDescent="0.25">
      <c r="A1923" s="1">
        <v>42461</v>
      </c>
      <c r="B1923">
        <v>21</v>
      </c>
      <c r="C1923">
        <v>380752</v>
      </c>
      <c r="D1923">
        <f t="shared" si="1923"/>
        <v>22</v>
      </c>
      <c r="E1923">
        <f t="shared" si="1924"/>
        <v>379004</v>
      </c>
      <c r="F1923">
        <f t="shared" ref="F1923:G1925" si="1982">B1921</f>
        <v>32</v>
      </c>
      <c r="G1923">
        <f t="shared" si="1982"/>
        <v>392723</v>
      </c>
      <c r="H1923">
        <f t="shared" ref="H1923:I1925" si="1983">B1920</f>
        <v>21</v>
      </c>
      <c r="I1923">
        <f t="shared" si="1983"/>
        <v>597468</v>
      </c>
      <c r="J1923">
        <f t="shared" ref="J1923:K1925" si="1984">B1919</f>
        <v>28</v>
      </c>
      <c r="K1923">
        <f t="shared" si="1984"/>
        <v>927296</v>
      </c>
    </row>
    <row r="1924" spans="1:11" x14ac:dyDescent="0.25">
      <c r="A1924" s="1">
        <v>42462</v>
      </c>
      <c r="B1924">
        <v>20</v>
      </c>
      <c r="C1924">
        <v>610400</v>
      </c>
      <c r="D1924">
        <f t="shared" si="1923"/>
        <v>21</v>
      </c>
      <c r="E1924">
        <f t="shared" si="1924"/>
        <v>380752</v>
      </c>
      <c r="F1924">
        <f t="shared" si="1982"/>
        <v>22</v>
      </c>
      <c r="G1924">
        <f t="shared" si="1982"/>
        <v>379004</v>
      </c>
      <c r="H1924">
        <f t="shared" si="1983"/>
        <v>32</v>
      </c>
      <c r="I1924">
        <f t="shared" si="1983"/>
        <v>392723</v>
      </c>
      <c r="J1924">
        <f t="shared" si="1984"/>
        <v>21</v>
      </c>
      <c r="K1924">
        <f t="shared" si="1984"/>
        <v>597468</v>
      </c>
    </row>
    <row r="1925" spans="1:11" x14ac:dyDescent="0.25">
      <c r="A1925" s="1">
        <v>42463</v>
      </c>
      <c r="B1925">
        <v>28</v>
      </c>
      <c r="C1925">
        <v>577826</v>
      </c>
      <c r="D1925">
        <f t="shared" si="1923"/>
        <v>20</v>
      </c>
      <c r="E1925">
        <f t="shared" si="1924"/>
        <v>610400</v>
      </c>
      <c r="F1925">
        <f t="shared" si="1982"/>
        <v>21</v>
      </c>
      <c r="G1925">
        <f t="shared" si="1982"/>
        <v>380752</v>
      </c>
      <c r="H1925">
        <f t="shared" si="1983"/>
        <v>22</v>
      </c>
      <c r="I1925">
        <f t="shared" si="1983"/>
        <v>379004</v>
      </c>
      <c r="J1925">
        <f t="shared" si="1984"/>
        <v>32</v>
      </c>
      <c r="K1925">
        <f t="shared" si="1984"/>
        <v>392723</v>
      </c>
    </row>
    <row r="1926" spans="1:11" x14ac:dyDescent="0.25">
      <c r="A1926" s="1">
        <v>42464</v>
      </c>
      <c r="B1926">
        <v>25</v>
      </c>
      <c r="C1926">
        <v>421280</v>
      </c>
      <c r="D1926">
        <f t="shared" si="1923"/>
        <v>28</v>
      </c>
      <c r="E1926">
        <f t="shared" si="1924"/>
        <v>577826</v>
      </c>
      <c r="F1926">
        <f t="shared" ref="F1926:G1928" si="1985">B1924</f>
        <v>20</v>
      </c>
      <c r="G1926">
        <f t="shared" si="1985"/>
        <v>610400</v>
      </c>
      <c r="H1926">
        <f t="shared" ref="H1926:I1928" si="1986">B1923</f>
        <v>21</v>
      </c>
      <c r="I1926">
        <f t="shared" si="1986"/>
        <v>380752</v>
      </c>
      <c r="J1926">
        <f t="shared" ref="J1926:K1928" si="1987">B1922</f>
        <v>22</v>
      </c>
      <c r="K1926">
        <f t="shared" si="1987"/>
        <v>379004</v>
      </c>
    </row>
    <row r="1927" spans="1:11" x14ac:dyDescent="0.25">
      <c r="A1927" s="1">
        <v>42465</v>
      </c>
      <c r="B1927">
        <v>24</v>
      </c>
      <c r="C1927">
        <v>365463</v>
      </c>
      <c r="D1927">
        <f t="shared" si="1923"/>
        <v>25</v>
      </c>
      <c r="E1927">
        <f t="shared" si="1924"/>
        <v>421280</v>
      </c>
      <c r="F1927">
        <f t="shared" si="1985"/>
        <v>28</v>
      </c>
      <c r="G1927">
        <f t="shared" si="1985"/>
        <v>577826</v>
      </c>
      <c r="H1927">
        <f t="shared" si="1986"/>
        <v>20</v>
      </c>
      <c r="I1927">
        <f t="shared" si="1986"/>
        <v>610400</v>
      </c>
      <c r="J1927">
        <f t="shared" si="1987"/>
        <v>21</v>
      </c>
      <c r="K1927">
        <f t="shared" si="1987"/>
        <v>380752</v>
      </c>
    </row>
    <row r="1928" spans="1:11" x14ac:dyDescent="0.25">
      <c r="A1928" s="1">
        <v>42466</v>
      </c>
      <c r="B1928">
        <v>10</v>
      </c>
      <c r="C1928">
        <v>259031</v>
      </c>
      <c r="D1928">
        <f t="shared" si="1923"/>
        <v>24</v>
      </c>
      <c r="E1928">
        <f t="shared" si="1924"/>
        <v>365463</v>
      </c>
      <c r="F1928">
        <f t="shared" si="1985"/>
        <v>25</v>
      </c>
      <c r="G1928">
        <f t="shared" si="1985"/>
        <v>421280</v>
      </c>
      <c r="H1928">
        <f t="shared" si="1986"/>
        <v>28</v>
      </c>
      <c r="I1928">
        <f t="shared" si="1986"/>
        <v>577826</v>
      </c>
      <c r="J1928">
        <f t="shared" si="1987"/>
        <v>20</v>
      </c>
      <c r="K1928">
        <f t="shared" si="1987"/>
        <v>610400</v>
      </c>
    </row>
    <row r="1929" spans="1:11" x14ac:dyDescent="0.25">
      <c r="A1929" s="1">
        <v>42467</v>
      </c>
      <c r="B1929">
        <v>13</v>
      </c>
      <c r="C1929">
        <v>452111</v>
      </c>
      <c r="D1929">
        <f t="shared" si="1923"/>
        <v>10</v>
      </c>
      <c r="E1929">
        <f t="shared" si="1924"/>
        <v>259031</v>
      </c>
      <c r="F1929">
        <f t="shared" ref="F1929:G1931" si="1988">B1927</f>
        <v>24</v>
      </c>
      <c r="G1929">
        <f t="shared" si="1988"/>
        <v>365463</v>
      </c>
      <c r="H1929">
        <f t="shared" ref="H1929:I1931" si="1989">B1926</f>
        <v>25</v>
      </c>
      <c r="I1929">
        <f t="shared" si="1989"/>
        <v>421280</v>
      </c>
      <c r="J1929">
        <f t="shared" ref="J1929:K1931" si="1990">B1925</f>
        <v>28</v>
      </c>
      <c r="K1929">
        <f t="shared" si="1990"/>
        <v>577826</v>
      </c>
    </row>
    <row r="1930" spans="1:11" x14ac:dyDescent="0.25">
      <c r="A1930" s="1">
        <v>42468</v>
      </c>
      <c r="B1930">
        <v>18</v>
      </c>
      <c r="C1930">
        <v>813612</v>
      </c>
      <c r="D1930">
        <f t="shared" ref="D1930:D1993" si="1991">B1929</f>
        <v>13</v>
      </c>
      <c r="E1930">
        <f t="shared" ref="E1930:E1993" si="1992">C1929</f>
        <v>452111</v>
      </c>
      <c r="F1930">
        <f t="shared" si="1988"/>
        <v>10</v>
      </c>
      <c r="G1930">
        <f t="shared" si="1988"/>
        <v>259031</v>
      </c>
      <c r="H1930">
        <f t="shared" si="1989"/>
        <v>24</v>
      </c>
      <c r="I1930">
        <f t="shared" si="1989"/>
        <v>365463</v>
      </c>
      <c r="J1930">
        <f t="shared" si="1990"/>
        <v>25</v>
      </c>
      <c r="K1930">
        <f t="shared" si="1990"/>
        <v>421280</v>
      </c>
    </row>
    <row r="1931" spans="1:11" x14ac:dyDescent="0.25">
      <c r="A1931" s="1">
        <v>42469</v>
      </c>
      <c r="B1931">
        <v>23</v>
      </c>
      <c r="C1931">
        <v>990201</v>
      </c>
      <c r="D1931">
        <f t="shared" si="1991"/>
        <v>18</v>
      </c>
      <c r="E1931">
        <f t="shared" si="1992"/>
        <v>813612</v>
      </c>
      <c r="F1931">
        <f t="shared" si="1988"/>
        <v>13</v>
      </c>
      <c r="G1931">
        <f t="shared" si="1988"/>
        <v>452111</v>
      </c>
      <c r="H1931">
        <f t="shared" si="1989"/>
        <v>10</v>
      </c>
      <c r="I1931">
        <f t="shared" si="1989"/>
        <v>259031</v>
      </c>
      <c r="J1931">
        <f t="shared" si="1990"/>
        <v>24</v>
      </c>
      <c r="K1931">
        <f t="shared" si="1990"/>
        <v>365463</v>
      </c>
    </row>
    <row r="1932" spans="1:11" x14ac:dyDescent="0.25">
      <c r="A1932" s="1">
        <v>42470</v>
      </c>
      <c r="B1932">
        <v>22</v>
      </c>
      <c r="C1932">
        <v>1027768</v>
      </c>
      <c r="D1932">
        <f t="shared" si="1991"/>
        <v>23</v>
      </c>
      <c r="E1932">
        <f t="shared" si="1992"/>
        <v>990201</v>
      </c>
      <c r="F1932">
        <f t="shared" ref="F1932:G1934" si="1993">B1930</f>
        <v>18</v>
      </c>
      <c r="G1932">
        <f t="shared" si="1993"/>
        <v>813612</v>
      </c>
      <c r="H1932">
        <f t="shared" ref="H1932:I1934" si="1994">B1929</f>
        <v>13</v>
      </c>
      <c r="I1932">
        <f t="shared" si="1994"/>
        <v>452111</v>
      </c>
      <c r="J1932">
        <f t="shared" ref="J1932:K1934" si="1995">B1928</f>
        <v>10</v>
      </c>
      <c r="K1932">
        <f t="shared" si="1995"/>
        <v>259031</v>
      </c>
    </row>
    <row r="1933" spans="1:11" x14ac:dyDescent="0.25">
      <c r="A1933" s="1">
        <v>42471</v>
      </c>
      <c r="B1933">
        <v>21</v>
      </c>
      <c r="C1933">
        <v>1065228</v>
      </c>
      <c r="D1933">
        <f t="shared" si="1991"/>
        <v>22</v>
      </c>
      <c r="E1933">
        <f t="shared" si="1992"/>
        <v>1027768</v>
      </c>
      <c r="F1933">
        <f t="shared" si="1993"/>
        <v>23</v>
      </c>
      <c r="G1933">
        <f t="shared" si="1993"/>
        <v>990201</v>
      </c>
      <c r="H1933">
        <f t="shared" si="1994"/>
        <v>18</v>
      </c>
      <c r="I1933">
        <f t="shared" si="1994"/>
        <v>813612</v>
      </c>
      <c r="J1933">
        <f t="shared" si="1995"/>
        <v>13</v>
      </c>
      <c r="K1933">
        <f t="shared" si="1995"/>
        <v>452111</v>
      </c>
    </row>
    <row r="1934" spans="1:11" x14ac:dyDescent="0.25">
      <c r="A1934" s="1">
        <v>42472</v>
      </c>
      <c r="B1934">
        <v>14</v>
      </c>
      <c r="C1934">
        <v>1106544</v>
      </c>
      <c r="D1934">
        <f t="shared" si="1991"/>
        <v>21</v>
      </c>
      <c r="E1934">
        <f t="shared" si="1992"/>
        <v>1065228</v>
      </c>
      <c r="F1934">
        <f t="shared" si="1993"/>
        <v>22</v>
      </c>
      <c r="G1934">
        <f t="shared" si="1993"/>
        <v>1027768</v>
      </c>
      <c r="H1934">
        <f t="shared" si="1994"/>
        <v>23</v>
      </c>
      <c r="I1934">
        <f t="shared" si="1994"/>
        <v>990201</v>
      </c>
      <c r="J1934">
        <f t="shared" si="1995"/>
        <v>18</v>
      </c>
      <c r="K1934">
        <f t="shared" si="1995"/>
        <v>813612</v>
      </c>
    </row>
    <row r="1935" spans="1:11" x14ac:dyDescent="0.25">
      <c r="A1935" s="1">
        <v>42473</v>
      </c>
      <c r="B1935">
        <v>14</v>
      </c>
      <c r="C1935">
        <v>976634</v>
      </c>
      <c r="D1935">
        <f t="shared" si="1991"/>
        <v>14</v>
      </c>
      <c r="E1935">
        <f t="shared" si="1992"/>
        <v>1106544</v>
      </c>
      <c r="F1935">
        <f t="shared" ref="F1935:G1937" si="1996">B1933</f>
        <v>21</v>
      </c>
      <c r="G1935">
        <f t="shared" si="1996"/>
        <v>1065228</v>
      </c>
      <c r="H1935">
        <f t="shared" ref="H1935:I1937" si="1997">B1932</f>
        <v>22</v>
      </c>
      <c r="I1935">
        <f t="shared" si="1997"/>
        <v>1027768</v>
      </c>
      <c r="J1935">
        <f t="shared" ref="J1935:K1937" si="1998">B1931</f>
        <v>23</v>
      </c>
      <c r="K1935">
        <f t="shared" si="1998"/>
        <v>990201</v>
      </c>
    </row>
    <row r="1936" spans="1:11" x14ac:dyDescent="0.25">
      <c r="A1936" s="1">
        <v>42474</v>
      </c>
      <c r="B1936">
        <v>21</v>
      </c>
      <c r="C1936">
        <v>1297457</v>
      </c>
      <c r="D1936">
        <f t="shared" si="1991"/>
        <v>14</v>
      </c>
      <c r="E1936">
        <f t="shared" si="1992"/>
        <v>976634</v>
      </c>
      <c r="F1936">
        <f t="shared" si="1996"/>
        <v>14</v>
      </c>
      <c r="G1936">
        <f t="shared" si="1996"/>
        <v>1106544</v>
      </c>
      <c r="H1936">
        <f t="shared" si="1997"/>
        <v>21</v>
      </c>
      <c r="I1936">
        <f t="shared" si="1997"/>
        <v>1065228</v>
      </c>
      <c r="J1936">
        <f t="shared" si="1998"/>
        <v>22</v>
      </c>
      <c r="K1936">
        <f t="shared" si="1998"/>
        <v>1027768</v>
      </c>
    </row>
    <row r="1937" spans="1:11" x14ac:dyDescent="0.25">
      <c r="A1937" s="1">
        <v>42475</v>
      </c>
      <c r="B1937">
        <v>21</v>
      </c>
      <c r="C1937">
        <v>1401411</v>
      </c>
      <c r="D1937">
        <f t="shared" si="1991"/>
        <v>21</v>
      </c>
      <c r="E1937">
        <f t="shared" si="1992"/>
        <v>1297457</v>
      </c>
      <c r="F1937">
        <f t="shared" si="1996"/>
        <v>14</v>
      </c>
      <c r="G1937">
        <f t="shared" si="1996"/>
        <v>976634</v>
      </c>
      <c r="H1937">
        <f t="shared" si="1997"/>
        <v>14</v>
      </c>
      <c r="I1937">
        <f t="shared" si="1997"/>
        <v>1106544</v>
      </c>
      <c r="J1937">
        <f t="shared" si="1998"/>
        <v>21</v>
      </c>
      <c r="K1937">
        <f t="shared" si="1998"/>
        <v>1065228</v>
      </c>
    </row>
    <row r="1938" spans="1:11" x14ac:dyDescent="0.25">
      <c r="A1938" s="1">
        <v>42476</v>
      </c>
      <c r="B1938">
        <v>32</v>
      </c>
      <c r="C1938">
        <v>1489037</v>
      </c>
      <c r="D1938">
        <f t="shared" si="1991"/>
        <v>21</v>
      </c>
      <c r="E1938">
        <f t="shared" si="1992"/>
        <v>1401411</v>
      </c>
      <c r="F1938">
        <f t="shared" ref="F1938:G1940" si="1999">B1936</f>
        <v>21</v>
      </c>
      <c r="G1938">
        <f t="shared" si="1999"/>
        <v>1297457</v>
      </c>
      <c r="H1938">
        <f t="shared" ref="H1938:I1940" si="2000">B1935</f>
        <v>14</v>
      </c>
      <c r="I1938">
        <f t="shared" si="2000"/>
        <v>976634</v>
      </c>
      <c r="J1938">
        <f t="shared" ref="J1938:K1940" si="2001">B1934</f>
        <v>14</v>
      </c>
      <c r="K1938">
        <f t="shared" si="2001"/>
        <v>1106544</v>
      </c>
    </row>
    <row r="1939" spans="1:11" x14ac:dyDescent="0.25">
      <c r="A1939" s="1">
        <v>42477</v>
      </c>
      <c r="B1939">
        <v>32</v>
      </c>
      <c r="C1939">
        <v>1481685</v>
      </c>
      <c r="D1939">
        <f t="shared" si="1991"/>
        <v>32</v>
      </c>
      <c r="E1939">
        <f t="shared" si="1992"/>
        <v>1489037</v>
      </c>
      <c r="F1939">
        <f t="shared" si="1999"/>
        <v>21</v>
      </c>
      <c r="G1939">
        <f t="shared" si="1999"/>
        <v>1401411</v>
      </c>
      <c r="H1939">
        <f t="shared" si="2000"/>
        <v>21</v>
      </c>
      <c r="I1939">
        <f t="shared" si="2000"/>
        <v>1297457</v>
      </c>
      <c r="J1939">
        <f t="shared" si="2001"/>
        <v>14</v>
      </c>
      <c r="K1939">
        <f t="shared" si="2001"/>
        <v>976634</v>
      </c>
    </row>
    <row r="1940" spans="1:11" x14ac:dyDescent="0.25">
      <c r="A1940" s="1">
        <v>42478</v>
      </c>
      <c r="B1940">
        <v>35</v>
      </c>
      <c r="C1940">
        <v>1855355</v>
      </c>
      <c r="D1940">
        <f t="shared" si="1991"/>
        <v>32</v>
      </c>
      <c r="E1940">
        <f t="shared" si="1992"/>
        <v>1481685</v>
      </c>
      <c r="F1940">
        <f t="shared" si="1999"/>
        <v>32</v>
      </c>
      <c r="G1940">
        <f t="shared" si="1999"/>
        <v>1489037</v>
      </c>
      <c r="H1940">
        <f t="shared" si="2000"/>
        <v>21</v>
      </c>
      <c r="I1940">
        <f t="shared" si="2000"/>
        <v>1401411</v>
      </c>
      <c r="J1940">
        <f t="shared" si="2001"/>
        <v>21</v>
      </c>
      <c r="K1940">
        <f t="shared" si="2001"/>
        <v>1297457</v>
      </c>
    </row>
    <row r="1941" spans="1:11" x14ac:dyDescent="0.25">
      <c r="A1941" s="1">
        <v>42479</v>
      </c>
      <c r="B1941">
        <v>44</v>
      </c>
      <c r="C1941">
        <v>1918770</v>
      </c>
      <c r="D1941">
        <f t="shared" si="1991"/>
        <v>35</v>
      </c>
      <c r="E1941">
        <f t="shared" si="1992"/>
        <v>1855355</v>
      </c>
      <c r="F1941">
        <f t="shared" ref="F1941:G1943" si="2002">B1939</f>
        <v>32</v>
      </c>
      <c r="G1941">
        <f t="shared" si="2002"/>
        <v>1481685</v>
      </c>
      <c r="H1941">
        <f t="shared" ref="H1941:I1943" si="2003">B1938</f>
        <v>32</v>
      </c>
      <c r="I1941">
        <f t="shared" si="2003"/>
        <v>1489037</v>
      </c>
      <c r="J1941">
        <f t="shared" ref="J1941:K1943" si="2004">B1937</f>
        <v>21</v>
      </c>
      <c r="K1941">
        <f t="shared" si="2004"/>
        <v>1401411</v>
      </c>
    </row>
    <row r="1942" spans="1:11" x14ac:dyDescent="0.25">
      <c r="A1942" s="1">
        <v>42480</v>
      </c>
      <c r="B1942">
        <v>37</v>
      </c>
      <c r="C1942">
        <v>1612165</v>
      </c>
      <c r="D1942">
        <f t="shared" si="1991"/>
        <v>44</v>
      </c>
      <c r="E1942">
        <f t="shared" si="1992"/>
        <v>1918770</v>
      </c>
      <c r="F1942">
        <f t="shared" si="2002"/>
        <v>35</v>
      </c>
      <c r="G1942">
        <f t="shared" si="2002"/>
        <v>1855355</v>
      </c>
      <c r="H1942">
        <f t="shared" si="2003"/>
        <v>32</v>
      </c>
      <c r="I1942">
        <f t="shared" si="2003"/>
        <v>1481685</v>
      </c>
      <c r="J1942">
        <f t="shared" si="2004"/>
        <v>32</v>
      </c>
      <c r="K1942">
        <f t="shared" si="2004"/>
        <v>1489037</v>
      </c>
    </row>
    <row r="1943" spans="1:11" x14ac:dyDescent="0.25">
      <c r="A1943" s="1">
        <v>42481</v>
      </c>
      <c r="B1943">
        <v>44</v>
      </c>
      <c r="C1943">
        <v>1265241</v>
      </c>
      <c r="D1943">
        <f t="shared" si="1991"/>
        <v>37</v>
      </c>
      <c r="E1943">
        <f t="shared" si="1992"/>
        <v>1612165</v>
      </c>
      <c r="F1943">
        <f t="shared" si="2002"/>
        <v>44</v>
      </c>
      <c r="G1943">
        <f t="shared" si="2002"/>
        <v>1918770</v>
      </c>
      <c r="H1943">
        <f t="shared" si="2003"/>
        <v>35</v>
      </c>
      <c r="I1943">
        <f t="shared" si="2003"/>
        <v>1855355</v>
      </c>
      <c r="J1943">
        <f t="shared" si="2004"/>
        <v>32</v>
      </c>
      <c r="K1943">
        <f t="shared" si="2004"/>
        <v>1481685</v>
      </c>
    </row>
    <row r="1944" spans="1:11" x14ac:dyDescent="0.25">
      <c r="A1944" s="1">
        <v>42482</v>
      </c>
      <c r="B1944">
        <v>48</v>
      </c>
      <c r="C1944">
        <v>1029015</v>
      </c>
      <c r="D1944">
        <f t="shared" si="1991"/>
        <v>44</v>
      </c>
      <c r="E1944">
        <f t="shared" si="1992"/>
        <v>1265241</v>
      </c>
      <c r="F1944">
        <f t="shared" ref="F1944:G1946" si="2005">B1942</f>
        <v>37</v>
      </c>
      <c r="G1944">
        <f t="shared" si="2005"/>
        <v>1612165</v>
      </c>
      <c r="H1944">
        <f t="shared" ref="H1944:I1946" si="2006">B1941</f>
        <v>44</v>
      </c>
      <c r="I1944">
        <f t="shared" si="2006"/>
        <v>1918770</v>
      </c>
      <c r="J1944">
        <f t="shared" ref="J1944:K1946" si="2007">B1940</f>
        <v>35</v>
      </c>
      <c r="K1944">
        <f t="shared" si="2007"/>
        <v>1855355</v>
      </c>
    </row>
    <row r="1945" spans="1:11" x14ac:dyDescent="0.25">
      <c r="A1945" s="1">
        <v>42483</v>
      </c>
      <c r="B1945">
        <v>38</v>
      </c>
      <c r="C1945">
        <v>959056</v>
      </c>
      <c r="D1945">
        <f t="shared" si="1991"/>
        <v>48</v>
      </c>
      <c r="E1945">
        <f t="shared" si="1992"/>
        <v>1029015</v>
      </c>
      <c r="F1945">
        <f t="shared" si="2005"/>
        <v>44</v>
      </c>
      <c r="G1945">
        <f t="shared" si="2005"/>
        <v>1265241</v>
      </c>
      <c r="H1945">
        <f t="shared" si="2006"/>
        <v>37</v>
      </c>
      <c r="I1945">
        <f t="shared" si="2006"/>
        <v>1612165</v>
      </c>
      <c r="J1945">
        <f t="shared" si="2007"/>
        <v>44</v>
      </c>
      <c r="K1945">
        <f t="shared" si="2007"/>
        <v>1918770</v>
      </c>
    </row>
    <row r="1946" spans="1:11" x14ac:dyDescent="0.25">
      <c r="A1946" s="1">
        <v>42484</v>
      </c>
      <c r="B1946">
        <v>33</v>
      </c>
      <c r="C1946">
        <v>935515</v>
      </c>
      <c r="D1946">
        <f t="shared" si="1991"/>
        <v>38</v>
      </c>
      <c r="E1946">
        <f t="shared" si="1992"/>
        <v>959056</v>
      </c>
      <c r="F1946">
        <f t="shared" si="2005"/>
        <v>48</v>
      </c>
      <c r="G1946">
        <f t="shared" si="2005"/>
        <v>1029015</v>
      </c>
      <c r="H1946">
        <f t="shared" si="2006"/>
        <v>44</v>
      </c>
      <c r="I1946">
        <f t="shared" si="2006"/>
        <v>1265241</v>
      </c>
      <c r="J1946">
        <f t="shared" si="2007"/>
        <v>37</v>
      </c>
      <c r="K1946">
        <f t="shared" si="2007"/>
        <v>1612165</v>
      </c>
    </row>
    <row r="1947" spans="1:11" x14ac:dyDescent="0.25">
      <c r="A1947" s="1">
        <v>42485</v>
      </c>
      <c r="B1947">
        <v>32</v>
      </c>
      <c r="C1947">
        <v>867916</v>
      </c>
      <c r="D1947">
        <f t="shared" si="1991"/>
        <v>33</v>
      </c>
      <c r="E1947">
        <f t="shared" si="1992"/>
        <v>935515</v>
      </c>
      <c r="F1947">
        <f t="shared" ref="F1947:G1949" si="2008">B1945</f>
        <v>38</v>
      </c>
      <c r="G1947">
        <f t="shared" si="2008"/>
        <v>959056</v>
      </c>
      <c r="H1947">
        <f t="shared" ref="H1947:I1949" si="2009">B1944</f>
        <v>48</v>
      </c>
      <c r="I1947">
        <f t="shared" si="2009"/>
        <v>1029015</v>
      </c>
      <c r="J1947">
        <f t="shared" ref="J1947:K1949" si="2010">B1943</f>
        <v>44</v>
      </c>
      <c r="K1947">
        <f t="shared" si="2010"/>
        <v>1265241</v>
      </c>
    </row>
    <row r="1948" spans="1:11" x14ac:dyDescent="0.25">
      <c r="A1948" s="1">
        <v>42486</v>
      </c>
      <c r="B1948">
        <v>43</v>
      </c>
      <c r="C1948">
        <v>801249</v>
      </c>
      <c r="D1948">
        <f t="shared" si="1991"/>
        <v>32</v>
      </c>
      <c r="E1948">
        <f t="shared" si="1992"/>
        <v>867916</v>
      </c>
      <c r="F1948">
        <f t="shared" si="2008"/>
        <v>33</v>
      </c>
      <c r="G1948">
        <f t="shared" si="2008"/>
        <v>935515</v>
      </c>
      <c r="H1948">
        <f t="shared" si="2009"/>
        <v>38</v>
      </c>
      <c r="I1948">
        <f t="shared" si="2009"/>
        <v>959056</v>
      </c>
      <c r="J1948">
        <f t="shared" si="2010"/>
        <v>48</v>
      </c>
      <c r="K1948">
        <f t="shared" si="2010"/>
        <v>1029015</v>
      </c>
    </row>
    <row r="1949" spans="1:11" x14ac:dyDescent="0.25">
      <c r="A1949" s="1">
        <v>42487</v>
      </c>
      <c r="B1949">
        <v>40</v>
      </c>
      <c r="C1949">
        <v>917803</v>
      </c>
      <c r="D1949">
        <f t="shared" si="1991"/>
        <v>43</v>
      </c>
      <c r="E1949">
        <f t="shared" si="1992"/>
        <v>801249</v>
      </c>
      <c r="F1949">
        <f t="shared" si="2008"/>
        <v>32</v>
      </c>
      <c r="G1949">
        <f t="shared" si="2008"/>
        <v>867916</v>
      </c>
      <c r="H1949">
        <f t="shared" si="2009"/>
        <v>33</v>
      </c>
      <c r="I1949">
        <f t="shared" si="2009"/>
        <v>935515</v>
      </c>
      <c r="J1949">
        <f t="shared" si="2010"/>
        <v>38</v>
      </c>
      <c r="K1949">
        <f t="shared" si="2010"/>
        <v>959056</v>
      </c>
    </row>
    <row r="1950" spans="1:11" x14ac:dyDescent="0.25">
      <c r="A1950" s="1">
        <v>42488</v>
      </c>
      <c r="B1950">
        <v>35</v>
      </c>
      <c r="C1950">
        <v>964876</v>
      </c>
      <c r="D1950">
        <f t="shared" si="1991"/>
        <v>40</v>
      </c>
      <c r="E1950">
        <f t="shared" si="1992"/>
        <v>917803</v>
      </c>
      <c r="F1950">
        <f t="shared" ref="F1950:G1952" si="2011">B1948</f>
        <v>43</v>
      </c>
      <c r="G1950">
        <f t="shared" si="2011"/>
        <v>801249</v>
      </c>
      <c r="H1950">
        <f t="shared" ref="H1950:I1952" si="2012">B1947</f>
        <v>32</v>
      </c>
      <c r="I1950">
        <f t="shared" si="2012"/>
        <v>867916</v>
      </c>
      <c r="J1950">
        <f t="shared" ref="J1950:K1952" si="2013">B1946</f>
        <v>33</v>
      </c>
      <c r="K1950">
        <f t="shared" si="2013"/>
        <v>935515</v>
      </c>
    </row>
    <row r="1951" spans="1:11" x14ac:dyDescent="0.25">
      <c r="A1951" s="1">
        <v>42489</v>
      </c>
      <c r="B1951">
        <v>36</v>
      </c>
      <c r="C1951">
        <v>857782</v>
      </c>
      <c r="D1951">
        <f t="shared" si="1991"/>
        <v>35</v>
      </c>
      <c r="E1951">
        <f t="shared" si="1992"/>
        <v>964876</v>
      </c>
      <c r="F1951">
        <f t="shared" si="2011"/>
        <v>40</v>
      </c>
      <c r="G1951">
        <f t="shared" si="2011"/>
        <v>917803</v>
      </c>
      <c r="H1951">
        <f t="shared" si="2012"/>
        <v>43</v>
      </c>
      <c r="I1951">
        <f t="shared" si="2012"/>
        <v>801249</v>
      </c>
      <c r="J1951">
        <f t="shared" si="2013"/>
        <v>32</v>
      </c>
      <c r="K1951">
        <f t="shared" si="2013"/>
        <v>867916</v>
      </c>
    </row>
    <row r="1952" spans="1:11" x14ac:dyDescent="0.25">
      <c r="A1952" s="1">
        <v>42490</v>
      </c>
      <c r="B1952">
        <v>32</v>
      </c>
      <c r="C1952">
        <v>668921</v>
      </c>
      <c r="D1952">
        <f t="shared" si="1991"/>
        <v>36</v>
      </c>
      <c r="E1952">
        <f t="shared" si="1992"/>
        <v>857782</v>
      </c>
      <c r="F1952">
        <f t="shared" si="2011"/>
        <v>35</v>
      </c>
      <c r="G1952">
        <f t="shared" si="2011"/>
        <v>964876</v>
      </c>
      <c r="H1952">
        <f t="shared" si="2012"/>
        <v>40</v>
      </c>
      <c r="I1952">
        <f t="shared" si="2012"/>
        <v>917803</v>
      </c>
      <c r="J1952">
        <f t="shared" si="2013"/>
        <v>43</v>
      </c>
      <c r="K1952">
        <f t="shared" si="2013"/>
        <v>801249</v>
      </c>
    </row>
    <row r="1953" spans="1:11" x14ac:dyDescent="0.25">
      <c r="A1953" s="1">
        <v>42491</v>
      </c>
      <c r="B1953">
        <v>31</v>
      </c>
      <c r="C1953">
        <v>484023</v>
      </c>
      <c r="D1953">
        <f t="shared" si="1991"/>
        <v>32</v>
      </c>
      <c r="E1953">
        <f t="shared" si="1992"/>
        <v>668921</v>
      </c>
      <c r="F1953">
        <f t="shared" ref="F1953:G1955" si="2014">B1951</f>
        <v>36</v>
      </c>
      <c r="G1953">
        <f t="shared" si="2014"/>
        <v>857782</v>
      </c>
      <c r="H1953">
        <f t="shared" ref="H1953:I1955" si="2015">B1950</f>
        <v>35</v>
      </c>
      <c r="I1953">
        <f t="shared" si="2015"/>
        <v>964876</v>
      </c>
      <c r="J1953">
        <f t="shared" ref="J1953:K1955" si="2016">B1949</f>
        <v>40</v>
      </c>
      <c r="K1953">
        <f t="shared" si="2016"/>
        <v>917803</v>
      </c>
    </row>
    <row r="1954" spans="1:11" x14ac:dyDescent="0.25">
      <c r="A1954" s="1">
        <v>42492</v>
      </c>
      <c r="B1954">
        <v>36</v>
      </c>
      <c r="C1954">
        <v>349018</v>
      </c>
      <c r="D1954">
        <f t="shared" si="1991"/>
        <v>31</v>
      </c>
      <c r="E1954">
        <f t="shared" si="1992"/>
        <v>484023</v>
      </c>
      <c r="F1954">
        <f t="shared" si="2014"/>
        <v>32</v>
      </c>
      <c r="G1954">
        <f t="shared" si="2014"/>
        <v>668921</v>
      </c>
      <c r="H1954">
        <f t="shared" si="2015"/>
        <v>36</v>
      </c>
      <c r="I1954">
        <f t="shared" si="2015"/>
        <v>857782</v>
      </c>
      <c r="J1954">
        <f t="shared" si="2016"/>
        <v>35</v>
      </c>
      <c r="K1954">
        <f t="shared" si="2016"/>
        <v>964876</v>
      </c>
    </row>
    <row r="1955" spans="1:11" x14ac:dyDescent="0.25">
      <c r="A1955" s="1">
        <v>42493</v>
      </c>
      <c r="B1955">
        <v>36</v>
      </c>
      <c r="C1955">
        <v>455937</v>
      </c>
      <c r="D1955">
        <f t="shared" si="1991"/>
        <v>36</v>
      </c>
      <c r="E1955">
        <f t="shared" si="1992"/>
        <v>349018</v>
      </c>
      <c r="F1955">
        <f t="shared" si="2014"/>
        <v>31</v>
      </c>
      <c r="G1955">
        <f t="shared" si="2014"/>
        <v>484023</v>
      </c>
      <c r="H1955">
        <f t="shared" si="2015"/>
        <v>32</v>
      </c>
      <c r="I1955">
        <f t="shared" si="2015"/>
        <v>668921</v>
      </c>
      <c r="J1955">
        <f t="shared" si="2016"/>
        <v>36</v>
      </c>
      <c r="K1955">
        <f t="shared" si="2016"/>
        <v>857782</v>
      </c>
    </row>
    <row r="1956" spans="1:11" x14ac:dyDescent="0.25">
      <c r="A1956" s="1">
        <v>42494</v>
      </c>
      <c r="B1956">
        <v>41</v>
      </c>
      <c r="C1956">
        <v>653736</v>
      </c>
      <c r="D1956">
        <f t="shared" si="1991"/>
        <v>36</v>
      </c>
      <c r="E1956">
        <f t="shared" si="1992"/>
        <v>455937</v>
      </c>
      <c r="F1956">
        <f t="shared" ref="F1956:G1958" si="2017">B1954</f>
        <v>36</v>
      </c>
      <c r="G1956">
        <f t="shared" si="2017"/>
        <v>349018</v>
      </c>
      <c r="H1956">
        <f t="shared" ref="H1956:I1958" si="2018">B1953</f>
        <v>31</v>
      </c>
      <c r="I1956">
        <f t="shared" si="2018"/>
        <v>484023</v>
      </c>
      <c r="J1956">
        <f t="shared" ref="J1956:K1958" si="2019">B1952</f>
        <v>32</v>
      </c>
      <c r="K1956">
        <f t="shared" si="2019"/>
        <v>668921</v>
      </c>
    </row>
    <row r="1957" spans="1:11" x14ac:dyDescent="0.25">
      <c r="A1957" s="1">
        <v>42495</v>
      </c>
      <c r="B1957">
        <v>39</v>
      </c>
      <c r="C1957">
        <v>724909</v>
      </c>
      <c r="D1957">
        <f t="shared" si="1991"/>
        <v>41</v>
      </c>
      <c r="E1957">
        <f t="shared" si="1992"/>
        <v>653736</v>
      </c>
      <c r="F1957">
        <f t="shared" si="2017"/>
        <v>36</v>
      </c>
      <c r="G1957">
        <f t="shared" si="2017"/>
        <v>455937</v>
      </c>
      <c r="H1957">
        <f t="shared" si="2018"/>
        <v>36</v>
      </c>
      <c r="I1957">
        <f t="shared" si="2018"/>
        <v>349018</v>
      </c>
      <c r="J1957">
        <f t="shared" si="2019"/>
        <v>31</v>
      </c>
      <c r="K1957">
        <f t="shared" si="2019"/>
        <v>484023</v>
      </c>
    </row>
    <row r="1958" spans="1:11" x14ac:dyDescent="0.25">
      <c r="A1958" s="1">
        <v>42496</v>
      </c>
      <c r="B1958">
        <v>27</v>
      </c>
      <c r="C1958">
        <v>601870</v>
      </c>
      <c r="D1958">
        <f t="shared" si="1991"/>
        <v>39</v>
      </c>
      <c r="E1958">
        <f t="shared" si="1992"/>
        <v>724909</v>
      </c>
      <c r="F1958">
        <f t="shared" si="2017"/>
        <v>41</v>
      </c>
      <c r="G1958">
        <f t="shared" si="2017"/>
        <v>653736</v>
      </c>
      <c r="H1958">
        <f t="shared" si="2018"/>
        <v>36</v>
      </c>
      <c r="I1958">
        <f t="shared" si="2018"/>
        <v>455937</v>
      </c>
      <c r="J1958">
        <f t="shared" si="2019"/>
        <v>36</v>
      </c>
      <c r="K1958">
        <f t="shared" si="2019"/>
        <v>349018</v>
      </c>
    </row>
    <row r="1959" spans="1:11" x14ac:dyDescent="0.25">
      <c r="A1959" s="1">
        <v>42497</v>
      </c>
      <c r="B1959">
        <v>23</v>
      </c>
      <c r="C1959">
        <v>522747</v>
      </c>
      <c r="D1959">
        <f t="shared" si="1991"/>
        <v>27</v>
      </c>
      <c r="E1959">
        <f t="shared" si="1992"/>
        <v>601870</v>
      </c>
      <c r="F1959">
        <f t="shared" ref="F1959:G1961" si="2020">B1957</f>
        <v>39</v>
      </c>
      <c r="G1959">
        <f t="shared" si="2020"/>
        <v>724909</v>
      </c>
      <c r="H1959">
        <f t="shared" ref="H1959:I1961" si="2021">B1956</f>
        <v>41</v>
      </c>
      <c r="I1959">
        <f t="shared" si="2021"/>
        <v>653736</v>
      </c>
      <c r="J1959">
        <f t="shared" ref="J1959:K1961" si="2022">B1955</f>
        <v>36</v>
      </c>
      <c r="K1959">
        <f t="shared" si="2022"/>
        <v>455937</v>
      </c>
    </row>
    <row r="1960" spans="1:11" x14ac:dyDescent="0.25">
      <c r="A1960" s="1">
        <v>42498</v>
      </c>
      <c r="B1960">
        <v>18</v>
      </c>
      <c r="C1960">
        <v>544568</v>
      </c>
      <c r="D1960">
        <f t="shared" si="1991"/>
        <v>23</v>
      </c>
      <c r="E1960">
        <f t="shared" si="1992"/>
        <v>522747</v>
      </c>
      <c r="F1960">
        <f t="shared" si="2020"/>
        <v>27</v>
      </c>
      <c r="G1960">
        <f t="shared" si="2020"/>
        <v>601870</v>
      </c>
      <c r="H1960">
        <f t="shared" si="2021"/>
        <v>39</v>
      </c>
      <c r="I1960">
        <f t="shared" si="2021"/>
        <v>724909</v>
      </c>
      <c r="J1960">
        <f t="shared" si="2022"/>
        <v>41</v>
      </c>
      <c r="K1960">
        <f t="shared" si="2022"/>
        <v>653736</v>
      </c>
    </row>
    <row r="1961" spans="1:11" x14ac:dyDescent="0.25">
      <c r="A1961" s="1">
        <v>42499</v>
      </c>
      <c r="B1961">
        <v>20</v>
      </c>
      <c r="C1961">
        <v>601840</v>
      </c>
      <c r="D1961">
        <f t="shared" si="1991"/>
        <v>18</v>
      </c>
      <c r="E1961">
        <f t="shared" si="1992"/>
        <v>544568</v>
      </c>
      <c r="F1961">
        <f t="shared" si="2020"/>
        <v>23</v>
      </c>
      <c r="G1961">
        <f t="shared" si="2020"/>
        <v>522747</v>
      </c>
      <c r="H1961">
        <f t="shared" si="2021"/>
        <v>27</v>
      </c>
      <c r="I1961">
        <f t="shared" si="2021"/>
        <v>601870</v>
      </c>
      <c r="J1961">
        <f t="shared" si="2022"/>
        <v>39</v>
      </c>
      <c r="K1961">
        <f t="shared" si="2022"/>
        <v>724909</v>
      </c>
    </row>
    <row r="1962" spans="1:11" x14ac:dyDescent="0.25">
      <c r="A1962" s="1">
        <v>42500</v>
      </c>
      <c r="B1962">
        <v>19</v>
      </c>
      <c r="C1962">
        <v>784926</v>
      </c>
      <c r="D1962">
        <f t="shared" si="1991"/>
        <v>20</v>
      </c>
      <c r="E1962">
        <f t="shared" si="1992"/>
        <v>601840</v>
      </c>
      <c r="F1962">
        <f t="shared" ref="F1962:G1964" si="2023">B1960</f>
        <v>18</v>
      </c>
      <c r="G1962">
        <f t="shared" si="2023"/>
        <v>544568</v>
      </c>
      <c r="H1962">
        <f t="shared" ref="H1962:I1964" si="2024">B1959</f>
        <v>23</v>
      </c>
      <c r="I1962">
        <f t="shared" si="2024"/>
        <v>522747</v>
      </c>
      <c r="J1962">
        <f t="shared" ref="J1962:K1964" si="2025">B1958</f>
        <v>27</v>
      </c>
      <c r="K1962">
        <f t="shared" si="2025"/>
        <v>601870</v>
      </c>
    </row>
    <row r="1963" spans="1:11" x14ac:dyDescent="0.25">
      <c r="A1963" s="1">
        <v>42501</v>
      </c>
      <c r="B1963">
        <v>21</v>
      </c>
      <c r="C1963">
        <v>1021003</v>
      </c>
      <c r="D1963">
        <f t="shared" si="1991"/>
        <v>19</v>
      </c>
      <c r="E1963">
        <f t="shared" si="1992"/>
        <v>784926</v>
      </c>
      <c r="F1963">
        <f t="shared" si="2023"/>
        <v>20</v>
      </c>
      <c r="G1963">
        <f t="shared" si="2023"/>
        <v>601840</v>
      </c>
      <c r="H1963">
        <f t="shared" si="2024"/>
        <v>18</v>
      </c>
      <c r="I1963">
        <f t="shared" si="2024"/>
        <v>544568</v>
      </c>
      <c r="J1963">
        <f t="shared" si="2025"/>
        <v>23</v>
      </c>
      <c r="K1963">
        <f t="shared" si="2025"/>
        <v>522747</v>
      </c>
    </row>
    <row r="1964" spans="1:11" x14ac:dyDescent="0.25">
      <c r="A1964" s="1">
        <v>42502</v>
      </c>
      <c r="B1964">
        <v>21</v>
      </c>
      <c r="C1964">
        <v>1375927</v>
      </c>
      <c r="D1964">
        <f t="shared" si="1991"/>
        <v>21</v>
      </c>
      <c r="E1964">
        <f t="shared" si="1992"/>
        <v>1021003</v>
      </c>
      <c r="F1964">
        <f t="shared" si="2023"/>
        <v>19</v>
      </c>
      <c r="G1964">
        <f t="shared" si="2023"/>
        <v>784926</v>
      </c>
      <c r="H1964">
        <f t="shared" si="2024"/>
        <v>20</v>
      </c>
      <c r="I1964">
        <f t="shared" si="2024"/>
        <v>601840</v>
      </c>
      <c r="J1964">
        <f t="shared" si="2025"/>
        <v>18</v>
      </c>
      <c r="K1964">
        <f t="shared" si="2025"/>
        <v>544568</v>
      </c>
    </row>
    <row r="1965" spans="1:11" x14ac:dyDescent="0.25">
      <c r="A1965" s="1">
        <v>42503</v>
      </c>
      <c r="B1965">
        <v>23</v>
      </c>
      <c r="C1965">
        <v>1473933</v>
      </c>
      <c r="D1965">
        <f t="shared" si="1991"/>
        <v>21</v>
      </c>
      <c r="E1965">
        <f t="shared" si="1992"/>
        <v>1375927</v>
      </c>
      <c r="F1965">
        <f t="shared" ref="F1965:G1967" si="2026">B1963</f>
        <v>21</v>
      </c>
      <c r="G1965">
        <f t="shared" si="2026"/>
        <v>1021003</v>
      </c>
      <c r="H1965">
        <f t="shared" ref="H1965:I1967" si="2027">B1962</f>
        <v>19</v>
      </c>
      <c r="I1965">
        <f t="shared" si="2027"/>
        <v>784926</v>
      </c>
      <c r="J1965">
        <f t="shared" ref="J1965:K1967" si="2028">B1961</f>
        <v>20</v>
      </c>
      <c r="K1965">
        <f t="shared" si="2028"/>
        <v>601840</v>
      </c>
    </row>
    <row r="1966" spans="1:11" x14ac:dyDescent="0.25">
      <c r="A1966" s="1">
        <v>42504</v>
      </c>
      <c r="B1966">
        <v>29</v>
      </c>
      <c r="C1966">
        <v>2160036</v>
      </c>
      <c r="D1966">
        <f t="shared" si="1991"/>
        <v>23</v>
      </c>
      <c r="E1966">
        <f t="shared" si="1992"/>
        <v>1473933</v>
      </c>
      <c r="F1966">
        <f t="shared" si="2026"/>
        <v>21</v>
      </c>
      <c r="G1966">
        <f t="shared" si="2026"/>
        <v>1375927</v>
      </c>
      <c r="H1966">
        <f t="shared" si="2027"/>
        <v>21</v>
      </c>
      <c r="I1966">
        <f t="shared" si="2027"/>
        <v>1021003</v>
      </c>
      <c r="J1966">
        <f t="shared" si="2028"/>
        <v>19</v>
      </c>
      <c r="K1966">
        <f t="shared" si="2028"/>
        <v>784926</v>
      </c>
    </row>
    <row r="1967" spans="1:11" x14ac:dyDescent="0.25">
      <c r="A1967" s="1">
        <v>42505</v>
      </c>
      <c r="B1967">
        <v>37</v>
      </c>
      <c r="C1967">
        <v>2332861</v>
      </c>
      <c r="D1967">
        <f t="shared" si="1991"/>
        <v>29</v>
      </c>
      <c r="E1967">
        <f t="shared" si="1992"/>
        <v>2160036</v>
      </c>
      <c r="F1967">
        <f t="shared" si="2026"/>
        <v>23</v>
      </c>
      <c r="G1967">
        <f t="shared" si="2026"/>
        <v>1473933</v>
      </c>
      <c r="H1967">
        <f t="shared" si="2027"/>
        <v>21</v>
      </c>
      <c r="I1967">
        <f t="shared" si="2027"/>
        <v>1375927</v>
      </c>
      <c r="J1967">
        <f t="shared" si="2028"/>
        <v>21</v>
      </c>
      <c r="K1967">
        <f t="shared" si="2028"/>
        <v>1021003</v>
      </c>
    </row>
    <row r="1968" spans="1:11" x14ac:dyDescent="0.25">
      <c r="A1968" s="1">
        <v>42506</v>
      </c>
      <c r="B1968">
        <v>36</v>
      </c>
      <c r="C1968">
        <v>2264814</v>
      </c>
      <c r="D1968">
        <f t="shared" si="1991"/>
        <v>37</v>
      </c>
      <c r="E1968">
        <f t="shared" si="1992"/>
        <v>2332861</v>
      </c>
      <c r="F1968">
        <f t="shared" ref="F1968:G1970" si="2029">B1966</f>
        <v>29</v>
      </c>
      <c r="G1968">
        <f t="shared" si="2029"/>
        <v>2160036</v>
      </c>
      <c r="H1968">
        <f t="shared" ref="H1968:I1970" si="2030">B1965</f>
        <v>23</v>
      </c>
      <c r="I1968">
        <f t="shared" si="2030"/>
        <v>1473933</v>
      </c>
      <c r="J1968">
        <f t="shared" ref="J1968:K1970" si="2031">B1964</f>
        <v>21</v>
      </c>
      <c r="K1968">
        <f t="shared" si="2031"/>
        <v>1375927</v>
      </c>
    </row>
    <row r="1969" spans="1:11" x14ac:dyDescent="0.25">
      <c r="A1969" s="1">
        <v>42507</v>
      </c>
      <c r="B1969">
        <v>31</v>
      </c>
      <c r="C1969">
        <v>2048806</v>
      </c>
      <c r="D1969">
        <f t="shared" si="1991"/>
        <v>36</v>
      </c>
      <c r="E1969">
        <f t="shared" si="1992"/>
        <v>2264814</v>
      </c>
      <c r="F1969">
        <f t="shared" si="2029"/>
        <v>37</v>
      </c>
      <c r="G1969">
        <f t="shared" si="2029"/>
        <v>2332861</v>
      </c>
      <c r="H1969">
        <f t="shared" si="2030"/>
        <v>29</v>
      </c>
      <c r="I1969">
        <f t="shared" si="2030"/>
        <v>2160036</v>
      </c>
      <c r="J1969">
        <f t="shared" si="2031"/>
        <v>23</v>
      </c>
      <c r="K1969">
        <f t="shared" si="2031"/>
        <v>1473933</v>
      </c>
    </row>
    <row r="1970" spans="1:11" x14ac:dyDescent="0.25">
      <c r="A1970" s="1">
        <v>42508</v>
      </c>
      <c r="B1970">
        <v>33</v>
      </c>
      <c r="C1970">
        <v>1795345</v>
      </c>
      <c r="D1970">
        <f t="shared" si="1991"/>
        <v>31</v>
      </c>
      <c r="E1970">
        <f t="shared" si="1992"/>
        <v>2048806</v>
      </c>
      <c r="F1970">
        <f t="shared" si="2029"/>
        <v>36</v>
      </c>
      <c r="G1970">
        <f t="shared" si="2029"/>
        <v>2264814</v>
      </c>
      <c r="H1970">
        <f t="shared" si="2030"/>
        <v>37</v>
      </c>
      <c r="I1970">
        <f t="shared" si="2030"/>
        <v>2332861</v>
      </c>
      <c r="J1970">
        <f t="shared" si="2031"/>
        <v>29</v>
      </c>
      <c r="K1970">
        <f t="shared" si="2031"/>
        <v>2160036</v>
      </c>
    </row>
    <row r="1971" spans="1:11" x14ac:dyDescent="0.25">
      <c r="A1971" s="1">
        <v>42509</v>
      </c>
      <c r="B1971">
        <v>31</v>
      </c>
      <c r="C1971">
        <v>1636449</v>
      </c>
      <c r="D1971">
        <f t="shared" si="1991"/>
        <v>33</v>
      </c>
      <c r="E1971">
        <f t="shared" si="1992"/>
        <v>1795345</v>
      </c>
      <c r="F1971">
        <f t="shared" ref="F1971:G1973" si="2032">B1969</f>
        <v>31</v>
      </c>
      <c r="G1971">
        <f t="shared" si="2032"/>
        <v>2048806</v>
      </c>
      <c r="H1971">
        <f t="shared" ref="H1971:I1973" si="2033">B1968</f>
        <v>36</v>
      </c>
      <c r="I1971">
        <f t="shared" si="2033"/>
        <v>2264814</v>
      </c>
      <c r="J1971">
        <f t="shared" ref="J1971:K1973" si="2034">B1967</f>
        <v>37</v>
      </c>
      <c r="K1971">
        <f t="shared" si="2034"/>
        <v>2332861</v>
      </c>
    </row>
    <row r="1972" spans="1:11" x14ac:dyDescent="0.25">
      <c r="A1972" s="1">
        <v>42510</v>
      </c>
      <c r="B1972">
        <v>44</v>
      </c>
      <c r="C1972">
        <v>1285109</v>
      </c>
      <c r="D1972">
        <f t="shared" si="1991"/>
        <v>31</v>
      </c>
      <c r="E1972">
        <f t="shared" si="1992"/>
        <v>1636449</v>
      </c>
      <c r="F1972">
        <f t="shared" si="2032"/>
        <v>33</v>
      </c>
      <c r="G1972">
        <f t="shared" si="2032"/>
        <v>1795345</v>
      </c>
      <c r="H1972">
        <f t="shared" si="2033"/>
        <v>31</v>
      </c>
      <c r="I1972">
        <f t="shared" si="2033"/>
        <v>2048806</v>
      </c>
      <c r="J1972">
        <f t="shared" si="2034"/>
        <v>36</v>
      </c>
      <c r="K1972">
        <f t="shared" si="2034"/>
        <v>2264814</v>
      </c>
    </row>
    <row r="1973" spans="1:11" x14ac:dyDescent="0.25">
      <c r="A1973" s="1">
        <v>42511</v>
      </c>
      <c r="B1973">
        <v>37</v>
      </c>
      <c r="C1973">
        <v>1000052</v>
      </c>
      <c r="D1973">
        <f t="shared" si="1991"/>
        <v>44</v>
      </c>
      <c r="E1973">
        <f t="shared" si="1992"/>
        <v>1285109</v>
      </c>
      <c r="F1973">
        <f t="shared" si="2032"/>
        <v>31</v>
      </c>
      <c r="G1973">
        <f t="shared" si="2032"/>
        <v>1636449</v>
      </c>
      <c r="H1973">
        <f t="shared" si="2033"/>
        <v>33</v>
      </c>
      <c r="I1973">
        <f t="shared" si="2033"/>
        <v>1795345</v>
      </c>
      <c r="J1973">
        <f t="shared" si="2034"/>
        <v>31</v>
      </c>
      <c r="K1973">
        <f t="shared" si="2034"/>
        <v>2048806</v>
      </c>
    </row>
    <row r="1974" spans="1:11" x14ac:dyDescent="0.25">
      <c r="A1974" s="1">
        <v>42512</v>
      </c>
      <c r="B1974">
        <v>50</v>
      </c>
      <c r="C1974">
        <v>746354</v>
      </c>
      <c r="D1974">
        <f t="shared" si="1991"/>
        <v>37</v>
      </c>
      <c r="E1974">
        <f t="shared" si="1992"/>
        <v>1000052</v>
      </c>
      <c r="F1974">
        <f t="shared" ref="F1974:G1976" si="2035">B1972</f>
        <v>44</v>
      </c>
      <c r="G1974">
        <f t="shared" si="2035"/>
        <v>1285109</v>
      </c>
      <c r="H1974">
        <f t="shared" ref="H1974:I1976" si="2036">B1971</f>
        <v>31</v>
      </c>
      <c r="I1974">
        <f t="shared" si="2036"/>
        <v>1636449</v>
      </c>
      <c r="J1974">
        <f t="shared" ref="J1974:K1976" si="2037">B1970</f>
        <v>33</v>
      </c>
      <c r="K1974">
        <f t="shared" si="2037"/>
        <v>1795345</v>
      </c>
    </row>
    <row r="1975" spans="1:11" x14ac:dyDescent="0.25">
      <c r="A1975" s="1">
        <v>42513</v>
      </c>
      <c r="B1975">
        <v>47</v>
      </c>
      <c r="C1975">
        <v>814806</v>
      </c>
      <c r="D1975">
        <f t="shared" si="1991"/>
        <v>50</v>
      </c>
      <c r="E1975">
        <f t="shared" si="1992"/>
        <v>746354</v>
      </c>
      <c r="F1975">
        <f t="shared" si="2035"/>
        <v>37</v>
      </c>
      <c r="G1975">
        <f t="shared" si="2035"/>
        <v>1000052</v>
      </c>
      <c r="H1975">
        <f t="shared" si="2036"/>
        <v>44</v>
      </c>
      <c r="I1975">
        <f t="shared" si="2036"/>
        <v>1285109</v>
      </c>
      <c r="J1975">
        <f t="shared" si="2037"/>
        <v>31</v>
      </c>
      <c r="K1975">
        <f t="shared" si="2037"/>
        <v>1636449</v>
      </c>
    </row>
    <row r="1976" spans="1:11" x14ac:dyDescent="0.25">
      <c r="A1976" s="1">
        <v>42514</v>
      </c>
      <c r="B1976">
        <v>44</v>
      </c>
      <c r="C1976">
        <v>815206</v>
      </c>
      <c r="D1976">
        <f t="shared" si="1991"/>
        <v>47</v>
      </c>
      <c r="E1976">
        <f t="shared" si="1992"/>
        <v>814806</v>
      </c>
      <c r="F1976">
        <f t="shared" si="2035"/>
        <v>50</v>
      </c>
      <c r="G1976">
        <f t="shared" si="2035"/>
        <v>746354</v>
      </c>
      <c r="H1976">
        <f t="shared" si="2036"/>
        <v>37</v>
      </c>
      <c r="I1976">
        <f t="shared" si="2036"/>
        <v>1000052</v>
      </c>
      <c r="J1976">
        <f t="shared" si="2037"/>
        <v>44</v>
      </c>
      <c r="K1976">
        <f t="shared" si="2037"/>
        <v>1285109</v>
      </c>
    </row>
    <row r="1977" spans="1:11" x14ac:dyDescent="0.25">
      <c r="A1977" s="1">
        <v>42515</v>
      </c>
      <c r="B1977">
        <v>34</v>
      </c>
      <c r="C1977">
        <v>793072</v>
      </c>
      <c r="D1977">
        <f t="shared" si="1991"/>
        <v>44</v>
      </c>
      <c r="E1977">
        <f t="shared" si="1992"/>
        <v>815206</v>
      </c>
      <c r="F1977">
        <f t="shared" ref="F1977:G1979" si="2038">B1975</f>
        <v>47</v>
      </c>
      <c r="G1977">
        <f t="shared" si="2038"/>
        <v>814806</v>
      </c>
      <c r="H1977">
        <f t="shared" ref="H1977:I1979" si="2039">B1974</f>
        <v>50</v>
      </c>
      <c r="I1977">
        <f t="shared" si="2039"/>
        <v>746354</v>
      </c>
      <c r="J1977">
        <f t="shared" ref="J1977:K1979" si="2040">B1973</f>
        <v>37</v>
      </c>
      <c r="K1977">
        <f t="shared" si="2040"/>
        <v>1000052</v>
      </c>
    </row>
    <row r="1978" spans="1:11" x14ac:dyDescent="0.25">
      <c r="A1978" s="1">
        <v>42516</v>
      </c>
      <c r="B1978">
        <v>24</v>
      </c>
      <c r="C1978">
        <v>747599</v>
      </c>
      <c r="D1978">
        <f t="shared" si="1991"/>
        <v>34</v>
      </c>
      <c r="E1978">
        <f t="shared" si="1992"/>
        <v>793072</v>
      </c>
      <c r="F1978">
        <f t="shared" si="2038"/>
        <v>44</v>
      </c>
      <c r="G1978">
        <f t="shared" si="2038"/>
        <v>815206</v>
      </c>
      <c r="H1978">
        <f t="shared" si="2039"/>
        <v>47</v>
      </c>
      <c r="I1978">
        <f t="shared" si="2039"/>
        <v>814806</v>
      </c>
      <c r="J1978">
        <f t="shared" si="2040"/>
        <v>50</v>
      </c>
      <c r="K1978">
        <f t="shared" si="2040"/>
        <v>746354</v>
      </c>
    </row>
    <row r="1979" spans="1:11" x14ac:dyDescent="0.25">
      <c r="A1979" s="1">
        <v>42517</v>
      </c>
      <c r="B1979">
        <v>24</v>
      </c>
      <c r="C1979">
        <v>666336</v>
      </c>
      <c r="D1979">
        <f t="shared" si="1991"/>
        <v>24</v>
      </c>
      <c r="E1979">
        <f t="shared" si="1992"/>
        <v>747599</v>
      </c>
      <c r="F1979">
        <f t="shared" si="2038"/>
        <v>34</v>
      </c>
      <c r="G1979">
        <f t="shared" si="2038"/>
        <v>793072</v>
      </c>
      <c r="H1979">
        <f t="shared" si="2039"/>
        <v>44</v>
      </c>
      <c r="I1979">
        <f t="shared" si="2039"/>
        <v>815206</v>
      </c>
      <c r="J1979">
        <f t="shared" si="2040"/>
        <v>47</v>
      </c>
      <c r="K1979">
        <f t="shared" si="2040"/>
        <v>814806</v>
      </c>
    </row>
    <row r="1980" spans="1:11" x14ac:dyDescent="0.25">
      <c r="A1980" s="1">
        <v>42518</v>
      </c>
      <c r="B1980">
        <v>21</v>
      </c>
      <c r="C1980">
        <v>585143</v>
      </c>
      <c r="D1980">
        <f t="shared" si="1991"/>
        <v>24</v>
      </c>
      <c r="E1980">
        <f t="shared" si="1992"/>
        <v>666336</v>
      </c>
      <c r="F1980">
        <f t="shared" ref="F1980:G1982" si="2041">B1978</f>
        <v>24</v>
      </c>
      <c r="G1980">
        <f t="shared" si="2041"/>
        <v>747599</v>
      </c>
      <c r="H1980">
        <f t="shared" ref="H1980:I1982" si="2042">B1977</f>
        <v>34</v>
      </c>
      <c r="I1980">
        <f t="shared" si="2042"/>
        <v>793072</v>
      </c>
      <c r="J1980">
        <f t="shared" ref="J1980:K1982" si="2043">B1976</f>
        <v>44</v>
      </c>
      <c r="K1980">
        <f t="shared" si="2043"/>
        <v>815206</v>
      </c>
    </row>
    <row r="1981" spans="1:11" x14ac:dyDescent="0.25">
      <c r="A1981" s="1">
        <v>42519</v>
      </c>
      <c r="B1981">
        <v>25</v>
      </c>
      <c r="C1981">
        <v>541996</v>
      </c>
      <c r="D1981">
        <f t="shared" si="1991"/>
        <v>21</v>
      </c>
      <c r="E1981">
        <f t="shared" si="1992"/>
        <v>585143</v>
      </c>
      <c r="F1981">
        <f t="shared" si="2041"/>
        <v>24</v>
      </c>
      <c r="G1981">
        <f t="shared" si="2041"/>
        <v>666336</v>
      </c>
      <c r="H1981">
        <f t="shared" si="2042"/>
        <v>24</v>
      </c>
      <c r="I1981">
        <f t="shared" si="2042"/>
        <v>747599</v>
      </c>
      <c r="J1981">
        <f t="shared" si="2043"/>
        <v>34</v>
      </c>
      <c r="K1981">
        <f t="shared" si="2043"/>
        <v>793072</v>
      </c>
    </row>
    <row r="1982" spans="1:11" x14ac:dyDescent="0.25">
      <c r="A1982" s="1">
        <v>42520</v>
      </c>
      <c r="B1982">
        <v>25</v>
      </c>
      <c r="C1982">
        <v>483163</v>
      </c>
      <c r="D1982">
        <f t="shared" si="1991"/>
        <v>25</v>
      </c>
      <c r="E1982">
        <f t="shared" si="1992"/>
        <v>541996</v>
      </c>
      <c r="F1982">
        <f t="shared" si="2041"/>
        <v>21</v>
      </c>
      <c r="G1982">
        <f t="shared" si="2041"/>
        <v>585143</v>
      </c>
      <c r="H1982">
        <f t="shared" si="2042"/>
        <v>24</v>
      </c>
      <c r="I1982">
        <f t="shared" si="2042"/>
        <v>666336</v>
      </c>
      <c r="J1982">
        <f t="shared" si="2043"/>
        <v>24</v>
      </c>
      <c r="K1982">
        <f t="shared" si="2043"/>
        <v>747599</v>
      </c>
    </row>
    <row r="1983" spans="1:11" x14ac:dyDescent="0.25">
      <c r="A1983" s="1">
        <v>42521</v>
      </c>
      <c r="B1983">
        <v>22</v>
      </c>
      <c r="C1983">
        <v>588495</v>
      </c>
      <c r="D1983">
        <f t="shared" si="1991"/>
        <v>25</v>
      </c>
      <c r="E1983">
        <f t="shared" si="1992"/>
        <v>483163</v>
      </c>
      <c r="F1983">
        <f t="shared" ref="F1983:G1985" si="2044">B1981</f>
        <v>25</v>
      </c>
      <c r="G1983">
        <f t="shared" si="2044"/>
        <v>541996</v>
      </c>
      <c r="H1983">
        <f t="shared" ref="H1983:I1985" si="2045">B1980</f>
        <v>21</v>
      </c>
      <c r="I1983">
        <f t="shared" si="2045"/>
        <v>585143</v>
      </c>
      <c r="J1983">
        <f t="shared" ref="J1983:K1985" si="2046">B1979</f>
        <v>24</v>
      </c>
      <c r="K1983">
        <f t="shared" si="2046"/>
        <v>666336</v>
      </c>
    </row>
    <row r="1984" spans="1:11" x14ac:dyDescent="0.25">
      <c r="A1984" s="1">
        <v>42522</v>
      </c>
      <c r="B1984">
        <v>23</v>
      </c>
      <c r="C1984">
        <v>754450</v>
      </c>
      <c r="D1984">
        <f t="shared" si="1991"/>
        <v>22</v>
      </c>
      <c r="E1984">
        <f t="shared" si="1992"/>
        <v>588495</v>
      </c>
      <c r="F1984">
        <f t="shared" si="2044"/>
        <v>25</v>
      </c>
      <c r="G1984">
        <f t="shared" si="2044"/>
        <v>483163</v>
      </c>
      <c r="H1984">
        <f t="shared" si="2045"/>
        <v>25</v>
      </c>
      <c r="I1984">
        <f t="shared" si="2045"/>
        <v>541996</v>
      </c>
      <c r="J1984">
        <f t="shared" si="2046"/>
        <v>21</v>
      </c>
      <c r="K1984">
        <f t="shared" si="2046"/>
        <v>585143</v>
      </c>
    </row>
    <row r="1985" spans="1:11" x14ac:dyDescent="0.25">
      <c r="A1985" s="1">
        <v>42523</v>
      </c>
      <c r="B1985">
        <v>21</v>
      </c>
      <c r="C1985">
        <v>729691</v>
      </c>
      <c r="D1985">
        <f t="shared" si="1991"/>
        <v>23</v>
      </c>
      <c r="E1985">
        <f t="shared" si="1992"/>
        <v>754450</v>
      </c>
      <c r="F1985">
        <f t="shared" si="2044"/>
        <v>22</v>
      </c>
      <c r="G1985">
        <f t="shared" si="2044"/>
        <v>588495</v>
      </c>
      <c r="H1985">
        <f t="shared" si="2045"/>
        <v>25</v>
      </c>
      <c r="I1985">
        <f t="shared" si="2045"/>
        <v>483163</v>
      </c>
      <c r="J1985">
        <f t="shared" si="2046"/>
        <v>25</v>
      </c>
      <c r="K1985">
        <f t="shared" si="2046"/>
        <v>541996</v>
      </c>
    </row>
    <row r="1986" spans="1:11" x14ac:dyDescent="0.25">
      <c r="A1986" s="1">
        <v>42524</v>
      </c>
      <c r="B1986">
        <v>21</v>
      </c>
      <c r="C1986">
        <v>606666</v>
      </c>
      <c r="D1986">
        <f t="shared" si="1991"/>
        <v>21</v>
      </c>
      <c r="E1986">
        <f t="shared" si="1992"/>
        <v>729691</v>
      </c>
      <c r="F1986">
        <f t="shared" ref="F1986:G1988" si="2047">B1984</f>
        <v>23</v>
      </c>
      <c r="G1986">
        <f t="shared" si="2047"/>
        <v>754450</v>
      </c>
      <c r="H1986">
        <f t="shared" ref="H1986:I1988" si="2048">B1983</f>
        <v>22</v>
      </c>
      <c r="I1986">
        <f t="shared" si="2048"/>
        <v>588495</v>
      </c>
      <c r="J1986">
        <f t="shared" ref="J1986:K1988" si="2049">B1982</f>
        <v>25</v>
      </c>
      <c r="K1986">
        <f t="shared" si="2049"/>
        <v>483163</v>
      </c>
    </row>
    <row r="1987" spans="1:11" x14ac:dyDescent="0.25">
      <c r="A1987" s="1">
        <v>42525</v>
      </c>
      <c r="B1987">
        <v>21</v>
      </c>
      <c r="C1987">
        <v>478096</v>
      </c>
      <c r="D1987">
        <f t="shared" si="1991"/>
        <v>21</v>
      </c>
      <c r="E1987">
        <f t="shared" si="1992"/>
        <v>606666</v>
      </c>
      <c r="F1987">
        <f t="shared" si="2047"/>
        <v>21</v>
      </c>
      <c r="G1987">
        <f t="shared" si="2047"/>
        <v>729691</v>
      </c>
      <c r="H1987">
        <f t="shared" si="2048"/>
        <v>23</v>
      </c>
      <c r="I1987">
        <f t="shared" si="2048"/>
        <v>754450</v>
      </c>
      <c r="J1987">
        <f t="shared" si="2049"/>
        <v>22</v>
      </c>
      <c r="K1987">
        <f t="shared" si="2049"/>
        <v>588495</v>
      </c>
    </row>
    <row r="1988" spans="1:11" x14ac:dyDescent="0.25">
      <c r="A1988" s="1">
        <v>42526</v>
      </c>
      <c r="B1988">
        <v>24</v>
      </c>
      <c r="C1988">
        <v>345889</v>
      </c>
      <c r="D1988">
        <f t="shared" si="1991"/>
        <v>21</v>
      </c>
      <c r="E1988">
        <f t="shared" si="1992"/>
        <v>478096</v>
      </c>
      <c r="F1988">
        <f t="shared" si="2047"/>
        <v>21</v>
      </c>
      <c r="G1988">
        <f t="shared" si="2047"/>
        <v>606666</v>
      </c>
      <c r="H1988">
        <f t="shared" si="2048"/>
        <v>21</v>
      </c>
      <c r="I1988">
        <f t="shared" si="2048"/>
        <v>729691</v>
      </c>
      <c r="J1988">
        <f t="shared" si="2049"/>
        <v>23</v>
      </c>
      <c r="K1988">
        <f t="shared" si="2049"/>
        <v>754450</v>
      </c>
    </row>
    <row r="1989" spans="1:11" x14ac:dyDescent="0.25">
      <c r="A1989" s="1">
        <v>42527</v>
      </c>
      <c r="B1989">
        <v>21</v>
      </c>
      <c r="C1989">
        <v>227759</v>
      </c>
      <c r="D1989">
        <f t="shared" si="1991"/>
        <v>24</v>
      </c>
      <c r="E1989">
        <f t="shared" si="1992"/>
        <v>345889</v>
      </c>
      <c r="F1989">
        <f t="shared" ref="F1989:G1991" si="2050">B1987</f>
        <v>21</v>
      </c>
      <c r="G1989">
        <f t="shared" si="2050"/>
        <v>478096</v>
      </c>
      <c r="H1989">
        <f t="shared" ref="H1989:I1991" si="2051">B1986</f>
        <v>21</v>
      </c>
      <c r="I1989">
        <f t="shared" si="2051"/>
        <v>606666</v>
      </c>
      <c r="J1989">
        <f t="shared" ref="J1989:K1991" si="2052">B1985</f>
        <v>21</v>
      </c>
      <c r="K1989">
        <f t="shared" si="2052"/>
        <v>729691</v>
      </c>
    </row>
    <row r="1990" spans="1:11" x14ac:dyDescent="0.25">
      <c r="A1990" s="1">
        <v>42528</v>
      </c>
      <c r="B1990">
        <v>23</v>
      </c>
      <c r="C1990">
        <v>451361</v>
      </c>
      <c r="D1990">
        <f t="shared" si="1991"/>
        <v>21</v>
      </c>
      <c r="E1990">
        <f t="shared" si="1992"/>
        <v>227759</v>
      </c>
      <c r="F1990">
        <f t="shared" si="2050"/>
        <v>24</v>
      </c>
      <c r="G1990">
        <f t="shared" si="2050"/>
        <v>345889</v>
      </c>
      <c r="H1990">
        <f t="shared" si="2051"/>
        <v>21</v>
      </c>
      <c r="I1990">
        <f t="shared" si="2051"/>
        <v>478096</v>
      </c>
      <c r="J1990">
        <f t="shared" si="2052"/>
        <v>21</v>
      </c>
      <c r="K1990">
        <f t="shared" si="2052"/>
        <v>606666</v>
      </c>
    </row>
    <row r="1991" spans="1:11" x14ac:dyDescent="0.25">
      <c r="A1991" s="1">
        <v>42529</v>
      </c>
      <c r="B1991">
        <v>27</v>
      </c>
      <c r="C1991">
        <v>902332</v>
      </c>
      <c r="D1991">
        <f t="shared" si="1991"/>
        <v>23</v>
      </c>
      <c r="E1991">
        <f t="shared" si="1992"/>
        <v>451361</v>
      </c>
      <c r="F1991">
        <f t="shared" si="2050"/>
        <v>21</v>
      </c>
      <c r="G1991">
        <f t="shared" si="2050"/>
        <v>227759</v>
      </c>
      <c r="H1991">
        <f t="shared" si="2051"/>
        <v>24</v>
      </c>
      <c r="I1991">
        <f t="shared" si="2051"/>
        <v>345889</v>
      </c>
      <c r="J1991">
        <f t="shared" si="2052"/>
        <v>21</v>
      </c>
      <c r="K1991">
        <f t="shared" si="2052"/>
        <v>478096</v>
      </c>
    </row>
    <row r="1992" spans="1:11" x14ac:dyDescent="0.25">
      <c r="A1992" s="1">
        <v>42530</v>
      </c>
      <c r="B1992">
        <v>28</v>
      </c>
      <c r="C1992">
        <v>1498537</v>
      </c>
      <c r="D1992">
        <f t="shared" si="1991"/>
        <v>27</v>
      </c>
      <c r="E1992">
        <f t="shared" si="1992"/>
        <v>902332</v>
      </c>
      <c r="F1992">
        <f t="shared" ref="F1992:G1994" si="2053">B1990</f>
        <v>23</v>
      </c>
      <c r="G1992">
        <f t="shared" si="2053"/>
        <v>451361</v>
      </c>
      <c r="H1992">
        <f t="shared" ref="H1992:I1994" si="2054">B1989</f>
        <v>21</v>
      </c>
      <c r="I1992">
        <f t="shared" si="2054"/>
        <v>227759</v>
      </c>
      <c r="J1992">
        <f t="shared" ref="J1992:K1994" si="2055">B1988</f>
        <v>24</v>
      </c>
      <c r="K1992">
        <f t="shared" si="2055"/>
        <v>345889</v>
      </c>
    </row>
    <row r="1993" spans="1:11" x14ac:dyDescent="0.25">
      <c r="A1993" s="1">
        <v>42531</v>
      </c>
      <c r="B1993">
        <v>37</v>
      </c>
      <c r="C1993">
        <v>1882904</v>
      </c>
      <c r="D1993">
        <f t="shared" si="1991"/>
        <v>28</v>
      </c>
      <c r="E1993">
        <f t="shared" si="1992"/>
        <v>1498537</v>
      </c>
      <c r="F1993">
        <f t="shared" si="2053"/>
        <v>27</v>
      </c>
      <c r="G1993">
        <f t="shared" si="2053"/>
        <v>902332</v>
      </c>
      <c r="H1993">
        <f t="shared" si="2054"/>
        <v>23</v>
      </c>
      <c r="I1993">
        <f t="shared" si="2054"/>
        <v>451361</v>
      </c>
      <c r="J1993">
        <f t="shared" si="2055"/>
        <v>21</v>
      </c>
      <c r="K1993">
        <f t="shared" si="2055"/>
        <v>227759</v>
      </c>
    </row>
    <row r="1994" spans="1:11" x14ac:dyDescent="0.25">
      <c r="A1994" s="1">
        <v>42532</v>
      </c>
      <c r="B1994">
        <v>45</v>
      </c>
      <c r="C1994">
        <v>2099062</v>
      </c>
      <c r="D1994">
        <f t="shared" ref="D1994:D2057" si="2056">B1993</f>
        <v>37</v>
      </c>
      <c r="E1994">
        <f t="shared" ref="E1994:E2057" si="2057">C1993</f>
        <v>1882904</v>
      </c>
      <c r="F1994">
        <f t="shared" si="2053"/>
        <v>28</v>
      </c>
      <c r="G1994">
        <f t="shared" si="2053"/>
        <v>1498537</v>
      </c>
      <c r="H1994">
        <f t="shared" si="2054"/>
        <v>27</v>
      </c>
      <c r="I1994">
        <f t="shared" si="2054"/>
        <v>902332</v>
      </c>
      <c r="J1994">
        <f t="shared" si="2055"/>
        <v>23</v>
      </c>
      <c r="K1994">
        <f t="shared" si="2055"/>
        <v>451361</v>
      </c>
    </row>
    <row r="1995" spans="1:11" x14ac:dyDescent="0.25">
      <c r="A1995" s="1">
        <v>42533</v>
      </c>
      <c r="B1995">
        <v>45</v>
      </c>
      <c r="C1995">
        <v>2094778</v>
      </c>
      <c r="D1995">
        <f t="shared" si="2056"/>
        <v>45</v>
      </c>
      <c r="E1995">
        <f t="shared" si="2057"/>
        <v>2099062</v>
      </c>
      <c r="F1995">
        <f t="shared" ref="F1995:G1997" si="2058">B1993</f>
        <v>37</v>
      </c>
      <c r="G1995">
        <f t="shared" si="2058"/>
        <v>1882904</v>
      </c>
      <c r="H1995">
        <f t="shared" ref="H1995:I1997" si="2059">B1992</f>
        <v>28</v>
      </c>
      <c r="I1995">
        <f t="shared" si="2059"/>
        <v>1498537</v>
      </c>
      <c r="J1995">
        <f t="shared" ref="J1995:K1997" si="2060">B1991</f>
        <v>27</v>
      </c>
      <c r="K1995">
        <f t="shared" si="2060"/>
        <v>902332</v>
      </c>
    </row>
    <row r="1996" spans="1:11" x14ac:dyDescent="0.25">
      <c r="A1996" s="1">
        <v>42534</v>
      </c>
      <c r="B1996">
        <v>47</v>
      </c>
      <c r="C1996">
        <v>1712561</v>
      </c>
      <c r="D1996">
        <f t="shared" si="2056"/>
        <v>45</v>
      </c>
      <c r="E1996">
        <f t="shared" si="2057"/>
        <v>2094778</v>
      </c>
      <c r="F1996">
        <f t="shared" si="2058"/>
        <v>45</v>
      </c>
      <c r="G1996">
        <f t="shared" si="2058"/>
        <v>2099062</v>
      </c>
      <c r="H1996">
        <f t="shared" si="2059"/>
        <v>37</v>
      </c>
      <c r="I1996">
        <f t="shared" si="2059"/>
        <v>1882904</v>
      </c>
      <c r="J1996">
        <f t="shared" si="2060"/>
        <v>28</v>
      </c>
      <c r="K1996">
        <f t="shared" si="2060"/>
        <v>1498537</v>
      </c>
    </row>
    <row r="1997" spans="1:11" x14ac:dyDescent="0.25">
      <c r="A1997" s="1">
        <v>42535</v>
      </c>
      <c r="B1997">
        <v>49</v>
      </c>
      <c r="C1997">
        <v>1620221</v>
      </c>
      <c r="D1997">
        <f t="shared" si="2056"/>
        <v>47</v>
      </c>
      <c r="E1997">
        <f t="shared" si="2057"/>
        <v>1712561</v>
      </c>
      <c r="F1997">
        <f t="shared" si="2058"/>
        <v>45</v>
      </c>
      <c r="G1997">
        <f t="shared" si="2058"/>
        <v>2094778</v>
      </c>
      <c r="H1997">
        <f t="shared" si="2059"/>
        <v>45</v>
      </c>
      <c r="I1997">
        <f t="shared" si="2059"/>
        <v>2099062</v>
      </c>
      <c r="J1997">
        <f t="shared" si="2060"/>
        <v>37</v>
      </c>
      <c r="K1997">
        <f t="shared" si="2060"/>
        <v>1882904</v>
      </c>
    </row>
    <row r="1998" spans="1:11" x14ac:dyDescent="0.25">
      <c r="A1998" s="1">
        <v>42536</v>
      </c>
      <c r="B1998">
        <v>44</v>
      </c>
      <c r="C1998">
        <v>1454741</v>
      </c>
      <c r="D1998">
        <f t="shared" si="2056"/>
        <v>49</v>
      </c>
      <c r="E1998">
        <f t="shared" si="2057"/>
        <v>1620221</v>
      </c>
      <c r="F1998">
        <f t="shared" ref="F1998:G2000" si="2061">B1996</f>
        <v>47</v>
      </c>
      <c r="G1998">
        <f t="shared" si="2061"/>
        <v>1712561</v>
      </c>
      <c r="H1998">
        <f t="shared" ref="H1998:I2000" si="2062">B1995</f>
        <v>45</v>
      </c>
      <c r="I1998">
        <f t="shared" si="2062"/>
        <v>2094778</v>
      </c>
      <c r="J1998">
        <f t="shared" ref="J1998:K2000" si="2063">B1994</f>
        <v>45</v>
      </c>
      <c r="K1998">
        <f t="shared" si="2063"/>
        <v>2099062</v>
      </c>
    </row>
    <row r="1999" spans="1:11" x14ac:dyDescent="0.25">
      <c r="A1999" s="1">
        <v>42537</v>
      </c>
      <c r="B1999">
        <v>33</v>
      </c>
      <c r="C1999">
        <v>1382643</v>
      </c>
      <c r="D1999">
        <f t="shared" si="2056"/>
        <v>44</v>
      </c>
      <c r="E1999">
        <f t="shared" si="2057"/>
        <v>1454741</v>
      </c>
      <c r="F1999">
        <f t="shared" si="2061"/>
        <v>49</v>
      </c>
      <c r="G1999">
        <f t="shared" si="2061"/>
        <v>1620221</v>
      </c>
      <c r="H1999">
        <f t="shared" si="2062"/>
        <v>47</v>
      </c>
      <c r="I1999">
        <f t="shared" si="2062"/>
        <v>1712561</v>
      </c>
      <c r="J1999">
        <f t="shared" si="2063"/>
        <v>45</v>
      </c>
      <c r="K1999">
        <f t="shared" si="2063"/>
        <v>2094778</v>
      </c>
    </row>
    <row r="2000" spans="1:11" x14ac:dyDescent="0.25">
      <c r="A2000" s="1">
        <v>42538</v>
      </c>
      <c r="B2000">
        <v>40</v>
      </c>
      <c r="C2000">
        <v>1368397</v>
      </c>
      <c r="D2000">
        <f t="shared" si="2056"/>
        <v>33</v>
      </c>
      <c r="E2000">
        <f t="shared" si="2057"/>
        <v>1382643</v>
      </c>
      <c r="F2000">
        <f t="shared" si="2061"/>
        <v>44</v>
      </c>
      <c r="G2000">
        <f t="shared" si="2061"/>
        <v>1454741</v>
      </c>
      <c r="H2000">
        <f t="shared" si="2062"/>
        <v>49</v>
      </c>
      <c r="I2000">
        <f t="shared" si="2062"/>
        <v>1620221</v>
      </c>
      <c r="J2000">
        <f t="shared" si="2063"/>
        <v>47</v>
      </c>
      <c r="K2000">
        <f t="shared" si="2063"/>
        <v>1712561</v>
      </c>
    </row>
    <row r="2001" spans="1:11" x14ac:dyDescent="0.25">
      <c r="A2001" s="1">
        <v>42539</v>
      </c>
      <c r="B2001">
        <v>47</v>
      </c>
      <c r="C2001">
        <v>1291260</v>
      </c>
      <c r="D2001">
        <f t="shared" si="2056"/>
        <v>40</v>
      </c>
      <c r="E2001">
        <f t="shared" si="2057"/>
        <v>1368397</v>
      </c>
      <c r="F2001">
        <f t="shared" ref="F2001:G2003" si="2064">B1999</f>
        <v>33</v>
      </c>
      <c r="G2001">
        <f t="shared" si="2064"/>
        <v>1382643</v>
      </c>
      <c r="H2001">
        <f t="shared" ref="H2001:I2003" si="2065">B1998</f>
        <v>44</v>
      </c>
      <c r="I2001">
        <f t="shared" si="2065"/>
        <v>1454741</v>
      </c>
      <c r="J2001">
        <f t="shared" ref="J2001:K2003" si="2066">B1997</f>
        <v>49</v>
      </c>
      <c r="K2001">
        <f t="shared" si="2066"/>
        <v>1620221</v>
      </c>
    </row>
    <row r="2002" spans="1:11" x14ac:dyDescent="0.25">
      <c r="A2002" s="1">
        <v>42540</v>
      </c>
      <c r="B2002">
        <v>45</v>
      </c>
      <c r="C2002">
        <v>974640</v>
      </c>
      <c r="D2002">
        <f t="shared" si="2056"/>
        <v>47</v>
      </c>
      <c r="E2002">
        <f t="shared" si="2057"/>
        <v>1291260</v>
      </c>
      <c r="F2002">
        <f t="shared" si="2064"/>
        <v>40</v>
      </c>
      <c r="G2002">
        <f t="shared" si="2064"/>
        <v>1368397</v>
      </c>
      <c r="H2002">
        <f t="shared" si="2065"/>
        <v>33</v>
      </c>
      <c r="I2002">
        <f t="shared" si="2065"/>
        <v>1382643</v>
      </c>
      <c r="J2002">
        <f t="shared" si="2066"/>
        <v>44</v>
      </c>
      <c r="K2002">
        <f t="shared" si="2066"/>
        <v>1454741</v>
      </c>
    </row>
    <row r="2003" spans="1:11" x14ac:dyDescent="0.25">
      <c r="A2003" s="1">
        <v>42541</v>
      </c>
      <c r="B2003">
        <v>35</v>
      </c>
      <c r="C2003">
        <v>958826</v>
      </c>
      <c r="D2003">
        <f t="shared" si="2056"/>
        <v>45</v>
      </c>
      <c r="E2003">
        <f t="shared" si="2057"/>
        <v>974640</v>
      </c>
      <c r="F2003">
        <f t="shared" si="2064"/>
        <v>47</v>
      </c>
      <c r="G2003">
        <f t="shared" si="2064"/>
        <v>1291260</v>
      </c>
      <c r="H2003">
        <f t="shared" si="2065"/>
        <v>40</v>
      </c>
      <c r="I2003">
        <f t="shared" si="2065"/>
        <v>1368397</v>
      </c>
      <c r="J2003">
        <f t="shared" si="2066"/>
        <v>33</v>
      </c>
      <c r="K2003">
        <f t="shared" si="2066"/>
        <v>1382643</v>
      </c>
    </row>
    <row r="2004" spans="1:11" x14ac:dyDescent="0.25">
      <c r="A2004" s="1">
        <v>42542</v>
      </c>
      <c r="B2004">
        <v>35</v>
      </c>
      <c r="C2004">
        <v>1000795</v>
      </c>
      <c r="D2004">
        <f t="shared" si="2056"/>
        <v>35</v>
      </c>
      <c r="E2004">
        <f t="shared" si="2057"/>
        <v>958826</v>
      </c>
      <c r="F2004">
        <f t="shared" ref="F2004:G2006" si="2067">B2002</f>
        <v>45</v>
      </c>
      <c r="G2004">
        <f t="shared" si="2067"/>
        <v>974640</v>
      </c>
      <c r="H2004">
        <f t="shared" ref="H2004:I2006" si="2068">B2001</f>
        <v>47</v>
      </c>
      <c r="I2004">
        <f t="shared" si="2068"/>
        <v>1291260</v>
      </c>
      <c r="J2004">
        <f t="shared" ref="J2004:K2006" si="2069">B2000</f>
        <v>40</v>
      </c>
      <c r="K2004">
        <f t="shared" si="2069"/>
        <v>1368397</v>
      </c>
    </row>
    <row r="2005" spans="1:11" x14ac:dyDescent="0.25">
      <c r="A2005" s="1">
        <v>42543</v>
      </c>
      <c r="B2005">
        <v>36</v>
      </c>
      <c r="C2005">
        <v>1128272</v>
      </c>
      <c r="D2005">
        <f t="shared" si="2056"/>
        <v>35</v>
      </c>
      <c r="E2005">
        <f t="shared" si="2057"/>
        <v>1000795</v>
      </c>
      <c r="F2005">
        <f t="shared" si="2067"/>
        <v>35</v>
      </c>
      <c r="G2005">
        <f t="shared" si="2067"/>
        <v>958826</v>
      </c>
      <c r="H2005">
        <f t="shared" si="2068"/>
        <v>45</v>
      </c>
      <c r="I2005">
        <f t="shared" si="2068"/>
        <v>974640</v>
      </c>
      <c r="J2005">
        <f t="shared" si="2069"/>
        <v>47</v>
      </c>
      <c r="K2005">
        <f t="shared" si="2069"/>
        <v>1291260</v>
      </c>
    </row>
    <row r="2006" spans="1:11" x14ac:dyDescent="0.25">
      <c r="A2006" s="1">
        <v>42544</v>
      </c>
      <c r="B2006">
        <v>31</v>
      </c>
      <c r="C2006">
        <v>870888</v>
      </c>
      <c r="D2006">
        <f t="shared" si="2056"/>
        <v>36</v>
      </c>
      <c r="E2006">
        <f t="shared" si="2057"/>
        <v>1128272</v>
      </c>
      <c r="F2006">
        <f t="shared" si="2067"/>
        <v>35</v>
      </c>
      <c r="G2006">
        <f t="shared" si="2067"/>
        <v>1000795</v>
      </c>
      <c r="H2006">
        <f t="shared" si="2068"/>
        <v>35</v>
      </c>
      <c r="I2006">
        <f t="shared" si="2068"/>
        <v>958826</v>
      </c>
      <c r="J2006">
        <f t="shared" si="2069"/>
        <v>45</v>
      </c>
      <c r="K2006">
        <f t="shared" si="2069"/>
        <v>974640</v>
      </c>
    </row>
    <row r="2007" spans="1:11" x14ac:dyDescent="0.25">
      <c r="A2007" s="1">
        <v>42545</v>
      </c>
      <c r="B2007">
        <v>39</v>
      </c>
      <c r="C2007">
        <v>908443</v>
      </c>
      <c r="D2007">
        <f t="shared" si="2056"/>
        <v>31</v>
      </c>
      <c r="E2007">
        <f t="shared" si="2057"/>
        <v>870888</v>
      </c>
      <c r="F2007">
        <f t="shared" ref="F2007:G2009" si="2070">B2005</f>
        <v>36</v>
      </c>
      <c r="G2007">
        <f t="shared" si="2070"/>
        <v>1128272</v>
      </c>
      <c r="H2007">
        <f t="shared" ref="H2007:I2009" si="2071">B2004</f>
        <v>35</v>
      </c>
      <c r="I2007">
        <f t="shared" si="2071"/>
        <v>1000795</v>
      </c>
      <c r="J2007">
        <f t="shared" ref="J2007:K2009" si="2072">B2003</f>
        <v>35</v>
      </c>
      <c r="K2007">
        <f t="shared" si="2072"/>
        <v>958826</v>
      </c>
    </row>
    <row r="2008" spans="1:11" x14ac:dyDescent="0.25">
      <c r="A2008" s="1">
        <v>42546</v>
      </c>
      <c r="B2008">
        <v>24</v>
      </c>
      <c r="C2008">
        <v>685359</v>
      </c>
      <c r="D2008">
        <f t="shared" si="2056"/>
        <v>39</v>
      </c>
      <c r="E2008">
        <f t="shared" si="2057"/>
        <v>908443</v>
      </c>
      <c r="F2008">
        <f t="shared" si="2070"/>
        <v>31</v>
      </c>
      <c r="G2008">
        <f t="shared" si="2070"/>
        <v>870888</v>
      </c>
      <c r="H2008">
        <f t="shared" si="2071"/>
        <v>36</v>
      </c>
      <c r="I2008">
        <f t="shared" si="2071"/>
        <v>1128272</v>
      </c>
      <c r="J2008">
        <f t="shared" si="2072"/>
        <v>35</v>
      </c>
      <c r="K2008">
        <f t="shared" si="2072"/>
        <v>1000795</v>
      </c>
    </row>
    <row r="2009" spans="1:11" x14ac:dyDescent="0.25">
      <c r="A2009" s="1">
        <v>42547</v>
      </c>
      <c r="B2009">
        <v>22</v>
      </c>
      <c r="C2009">
        <v>477899</v>
      </c>
      <c r="D2009">
        <f t="shared" si="2056"/>
        <v>24</v>
      </c>
      <c r="E2009">
        <f t="shared" si="2057"/>
        <v>685359</v>
      </c>
      <c r="F2009">
        <f t="shared" si="2070"/>
        <v>39</v>
      </c>
      <c r="G2009">
        <f t="shared" si="2070"/>
        <v>908443</v>
      </c>
      <c r="H2009">
        <f t="shared" si="2071"/>
        <v>31</v>
      </c>
      <c r="I2009">
        <f t="shared" si="2071"/>
        <v>870888</v>
      </c>
      <c r="J2009">
        <f t="shared" si="2072"/>
        <v>36</v>
      </c>
      <c r="K2009">
        <f t="shared" si="2072"/>
        <v>1128272</v>
      </c>
    </row>
    <row r="2010" spans="1:11" x14ac:dyDescent="0.25">
      <c r="A2010" s="1">
        <v>42548</v>
      </c>
      <c r="B2010">
        <v>21</v>
      </c>
      <c r="C2010">
        <v>445411</v>
      </c>
      <c r="D2010">
        <f t="shared" si="2056"/>
        <v>22</v>
      </c>
      <c r="E2010">
        <f t="shared" si="2057"/>
        <v>477899</v>
      </c>
      <c r="F2010">
        <f t="shared" ref="F2010:G2012" si="2073">B2008</f>
        <v>24</v>
      </c>
      <c r="G2010">
        <f t="shared" si="2073"/>
        <v>685359</v>
      </c>
      <c r="H2010">
        <f t="shared" ref="H2010:I2012" si="2074">B2007</f>
        <v>39</v>
      </c>
      <c r="I2010">
        <f t="shared" si="2074"/>
        <v>908443</v>
      </c>
      <c r="J2010">
        <f t="shared" ref="J2010:K2012" si="2075">B2006</f>
        <v>31</v>
      </c>
      <c r="K2010">
        <f t="shared" si="2075"/>
        <v>870888</v>
      </c>
    </row>
    <row r="2011" spans="1:11" x14ac:dyDescent="0.25">
      <c r="A2011" s="1">
        <v>42549</v>
      </c>
      <c r="B2011">
        <v>22</v>
      </c>
      <c r="C2011">
        <v>538939</v>
      </c>
      <c r="D2011">
        <f t="shared" si="2056"/>
        <v>21</v>
      </c>
      <c r="E2011">
        <f t="shared" si="2057"/>
        <v>445411</v>
      </c>
      <c r="F2011">
        <f t="shared" si="2073"/>
        <v>22</v>
      </c>
      <c r="G2011">
        <f t="shared" si="2073"/>
        <v>477899</v>
      </c>
      <c r="H2011">
        <f t="shared" si="2074"/>
        <v>24</v>
      </c>
      <c r="I2011">
        <f t="shared" si="2074"/>
        <v>685359</v>
      </c>
      <c r="J2011">
        <f t="shared" si="2075"/>
        <v>39</v>
      </c>
      <c r="K2011">
        <f t="shared" si="2075"/>
        <v>908443</v>
      </c>
    </row>
    <row r="2012" spans="1:11" x14ac:dyDescent="0.25">
      <c r="A2012" s="1">
        <v>42550</v>
      </c>
      <c r="B2012">
        <v>21</v>
      </c>
      <c r="C2012">
        <v>679141</v>
      </c>
      <c r="D2012">
        <f t="shared" si="2056"/>
        <v>22</v>
      </c>
      <c r="E2012">
        <f t="shared" si="2057"/>
        <v>538939</v>
      </c>
      <c r="F2012">
        <f t="shared" si="2073"/>
        <v>21</v>
      </c>
      <c r="G2012">
        <f t="shared" si="2073"/>
        <v>445411</v>
      </c>
      <c r="H2012">
        <f t="shared" si="2074"/>
        <v>22</v>
      </c>
      <c r="I2012">
        <f t="shared" si="2074"/>
        <v>477899</v>
      </c>
      <c r="J2012">
        <f t="shared" si="2075"/>
        <v>24</v>
      </c>
      <c r="K2012">
        <f t="shared" si="2075"/>
        <v>685359</v>
      </c>
    </row>
    <row r="2013" spans="1:11" x14ac:dyDescent="0.25">
      <c r="A2013" s="1">
        <v>42551</v>
      </c>
      <c r="B2013">
        <v>22</v>
      </c>
      <c r="C2013">
        <v>610210</v>
      </c>
      <c r="D2013">
        <f t="shared" si="2056"/>
        <v>21</v>
      </c>
      <c r="E2013">
        <f t="shared" si="2057"/>
        <v>679141</v>
      </c>
      <c r="F2013">
        <f t="shared" ref="F2013:G2015" si="2076">B2011</f>
        <v>22</v>
      </c>
      <c r="G2013">
        <f t="shared" si="2076"/>
        <v>538939</v>
      </c>
      <c r="H2013">
        <f t="shared" ref="H2013:I2015" si="2077">B2010</f>
        <v>21</v>
      </c>
      <c r="I2013">
        <f t="shared" si="2077"/>
        <v>445411</v>
      </c>
      <c r="J2013">
        <f t="shared" ref="J2013:K2015" si="2078">B2009</f>
        <v>22</v>
      </c>
      <c r="K2013">
        <f t="shared" si="2078"/>
        <v>477899</v>
      </c>
    </row>
    <row r="2014" spans="1:11" x14ac:dyDescent="0.25">
      <c r="A2014" s="1">
        <v>42552</v>
      </c>
      <c r="B2014">
        <v>35</v>
      </c>
      <c r="C2014">
        <v>454725</v>
      </c>
      <c r="D2014">
        <f t="shared" si="2056"/>
        <v>22</v>
      </c>
      <c r="E2014">
        <f t="shared" si="2057"/>
        <v>610210</v>
      </c>
      <c r="F2014">
        <f t="shared" si="2076"/>
        <v>21</v>
      </c>
      <c r="G2014">
        <f t="shared" si="2076"/>
        <v>679141</v>
      </c>
      <c r="H2014">
        <f t="shared" si="2077"/>
        <v>22</v>
      </c>
      <c r="I2014">
        <f t="shared" si="2077"/>
        <v>538939</v>
      </c>
      <c r="J2014">
        <f t="shared" si="2078"/>
        <v>21</v>
      </c>
      <c r="K2014">
        <f t="shared" si="2078"/>
        <v>445411</v>
      </c>
    </row>
    <row r="2015" spans="1:11" x14ac:dyDescent="0.25">
      <c r="A2015" s="1">
        <v>42553</v>
      </c>
      <c r="B2015">
        <v>28</v>
      </c>
      <c r="C2015">
        <v>168066</v>
      </c>
      <c r="D2015">
        <f t="shared" si="2056"/>
        <v>35</v>
      </c>
      <c r="E2015">
        <f t="shared" si="2057"/>
        <v>454725</v>
      </c>
      <c r="F2015">
        <f t="shared" si="2076"/>
        <v>22</v>
      </c>
      <c r="G2015">
        <f t="shared" si="2076"/>
        <v>610210</v>
      </c>
      <c r="H2015">
        <f t="shared" si="2077"/>
        <v>21</v>
      </c>
      <c r="I2015">
        <f t="shared" si="2077"/>
        <v>679141</v>
      </c>
      <c r="J2015">
        <f t="shared" si="2078"/>
        <v>22</v>
      </c>
      <c r="K2015">
        <f t="shared" si="2078"/>
        <v>538939</v>
      </c>
    </row>
    <row r="2016" spans="1:11" x14ac:dyDescent="0.25">
      <c r="A2016" s="1">
        <v>42554</v>
      </c>
      <c r="B2016">
        <v>29</v>
      </c>
      <c r="C2016">
        <v>318996</v>
      </c>
      <c r="D2016">
        <f t="shared" si="2056"/>
        <v>28</v>
      </c>
      <c r="E2016">
        <f t="shared" si="2057"/>
        <v>168066</v>
      </c>
      <c r="F2016">
        <f t="shared" ref="F2016:G2018" si="2079">B2014</f>
        <v>35</v>
      </c>
      <c r="G2016">
        <f t="shared" si="2079"/>
        <v>454725</v>
      </c>
      <c r="H2016">
        <f t="shared" ref="H2016:I2018" si="2080">B2013</f>
        <v>22</v>
      </c>
      <c r="I2016">
        <f t="shared" si="2080"/>
        <v>610210</v>
      </c>
      <c r="J2016">
        <f t="shared" ref="J2016:K2018" si="2081">B2012</f>
        <v>21</v>
      </c>
      <c r="K2016">
        <f t="shared" si="2081"/>
        <v>679141</v>
      </c>
    </row>
    <row r="2017" spans="1:11" x14ac:dyDescent="0.25">
      <c r="A2017" s="1">
        <v>42555</v>
      </c>
      <c r="B2017">
        <v>28</v>
      </c>
      <c r="C2017">
        <v>733859</v>
      </c>
      <c r="D2017">
        <f t="shared" si="2056"/>
        <v>29</v>
      </c>
      <c r="E2017">
        <f t="shared" si="2057"/>
        <v>318996</v>
      </c>
      <c r="F2017">
        <f t="shared" si="2079"/>
        <v>28</v>
      </c>
      <c r="G2017">
        <f t="shared" si="2079"/>
        <v>168066</v>
      </c>
      <c r="H2017">
        <f t="shared" si="2080"/>
        <v>35</v>
      </c>
      <c r="I2017">
        <f t="shared" si="2080"/>
        <v>454725</v>
      </c>
      <c r="J2017">
        <f t="shared" si="2081"/>
        <v>22</v>
      </c>
      <c r="K2017">
        <f t="shared" si="2081"/>
        <v>610210</v>
      </c>
    </row>
    <row r="2018" spans="1:11" x14ac:dyDescent="0.25">
      <c r="A2018" s="1">
        <v>42556</v>
      </c>
      <c r="B2018">
        <v>23</v>
      </c>
      <c r="C2018">
        <v>1040160</v>
      </c>
      <c r="D2018">
        <f t="shared" si="2056"/>
        <v>28</v>
      </c>
      <c r="E2018">
        <f t="shared" si="2057"/>
        <v>733859</v>
      </c>
      <c r="F2018">
        <f t="shared" si="2079"/>
        <v>29</v>
      </c>
      <c r="G2018">
        <f t="shared" si="2079"/>
        <v>318996</v>
      </c>
      <c r="H2018">
        <f t="shared" si="2080"/>
        <v>28</v>
      </c>
      <c r="I2018">
        <f t="shared" si="2080"/>
        <v>168066</v>
      </c>
      <c r="J2018">
        <f t="shared" si="2081"/>
        <v>35</v>
      </c>
      <c r="K2018">
        <f t="shared" si="2081"/>
        <v>454725</v>
      </c>
    </row>
    <row r="2019" spans="1:11" x14ac:dyDescent="0.25">
      <c r="A2019" s="1">
        <v>42557</v>
      </c>
      <c r="B2019">
        <v>29</v>
      </c>
      <c r="C2019">
        <v>1080829</v>
      </c>
      <c r="D2019">
        <f t="shared" si="2056"/>
        <v>23</v>
      </c>
      <c r="E2019">
        <f t="shared" si="2057"/>
        <v>1040160</v>
      </c>
      <c r="F2019">
        <f t="shared" ref="F2019:G2021" si="2082">B2017</f>
        <v>28</v>
      </c>
      <c r="G2019">
        <f t="shared" si="2082"/>
        <v>733859</v>
      </c>
      <c r="H2019">
        <f t="shared" ref="H2019:I2021" si="2083">B2016</f>
        <v>29</v>
      </c>
      <c r="I2019">
        <f t="shared" si="2083"/>
        <v>318996</v>
      </c>
      <c r="J2019">
        <f t="shared" ref="J2019:K2021" si="2084">B2015</f>
        <v>28</v>
      </c>
      <c r="K2019">
        <f t="shared" si="2084"/>
        <v>168066</v>
      </c>
    </row>
    <row r="2020" spans="1:11" x14ac:dyDescent="0.25">
      <c r="A2020" s="1">
        <v>42558</v>
      </c>
      <c r="B2020">
        <v>24</v>
      </c>
      <c r="C2020">
        <v>1670087</v>
      </c>
      <c r="D2020">
        <f t="shared" si="2056"/>
        <v>29</v>
      </c>
      <c r="E2020">
        <f t="shared" si="2057"/>
        <v>1080829</v>
      </c>
      <c r="F2020">
        <f t="shared" si="2082"/>
        <v>23</v>
      </c>
      <c r="G2020">
        <f t="shared" si="2082"/>
        <v>1040160</v>
      </c>
      <c r="H2020">
        <f t="shared" si="2083"/>
        <v>28</v>
      </c>
      <c r="I2020">
        <f t="shared" si="2083"/>
        <v>733859</v>
      </c>
      <c r="J2020">
        <f t="shared" si="2084"/>
        <v>29</v>
      </c>
      <c r="K2020">
        <f t="shared" si="2084"/>
        <v>318996</v>
      </c>
    </row>
    <row r="2021" spans="1:11" x14ac:dyDescent="0.25">
      <c r="A2021" s="1">
        <v>42559</v>
      </c>
      <c r="B2021">
        <v>29</v>
      </c>
      <c r="C2021">
        <v>1934252</v>
      </c>
      <c r="D2021">
        <f t="shared" si="2056"/>
        <v>24</v>
      </c>
      <c r="E2021">
        <f t="shared" si="2057"/>
        <v>1670087</v>
      </c>
      <c r="F2021">
        <f t="shared" si="2082"/>
        <v>29</v>
      </c>
      <c r="G2021">
        <f t="shared" si="2082"/>
        <v>1080829</v>
      </c>
      <c r="H2021">
        <f t="shared" si="2083"/>
        <v>23</v>
      </c>
      <c r="I2021">
        <f t="shared" si="2083"/>
        <v>1040160</v>
      </c>
      <c r="J2021">
        <f t="shared" si="2084"/>
        <v>28</v>
      </c>
      <c r="K2021">
        <f t="shared" si="2084"/>
        <v>733859</v>
      </c>
    </row>
    <row r="2022" spans="1:11" x14ac:dyDescent="0.25">
      <c r="A2022" s="1">
        <v>42560</v>
      </c>
      <c r="B2022">
        <v>37</v>
      </c>
      <c r="C2022">
        <v>1921214</v>
      </c>
      <c r="D2022">
        <f t="shared" si="2056"/>
        <v>29</v>
      </c>
      <c r="E2022">
        <f t="shared" si="2057"/>
        <v>1934252</v>
      </c>
      <c r="F2022">
        <f t="shared" ref="F2022:G2024" si="2085">B2020</f>
        <v>24</v>
      </c>
      <c r="G2022">
        <f t="shared" si="2085"/>
        <v>1670087</v>
      </c>
      <c r="H2022">
        <f t="shared" ref="H2022:I2024" si="2086">B2019</f>
        <v>29</v>
      </c>
      <c r="I2022">
        <f t="shared" si="2086"/>
        <v>1080829</v>
      </c>
      <c r="J2022">
        <f t="shared" ref="J2022:K2024" si="2087">B2018</f>
        <v>23</v>
      </c>
      <c r="K2022">
        <f t="shared" si="2087"/>
        <v>1040160</v>
      </c>
    </row>
    <row r="2023" spans="1:11" x14ac:dyDescent="0.25">
      <c r="A2023" s="1">
        <v>42561</v>
      </c>
      <c r="B2023">
        <v>22</v>
      </c>
      <c r="C2023">
        <v>1981030</v>
      </c>
      <c r="D2023">
        <f t="shared" si="2056"/>
        <v>37</v>
      </c>
      <c r="E2023">
        <f t="shared" si="2057"/>
        <v>1921214</v>
      </c>
      <c r="F2023">
        <f t="shared" si="2085"/>
        <v>29</v>
      </c>
      <c r="G2023">
        <f t="shared" si="2085"/>
        <v>1934252</v>
      </c>
      <c r="H2023">
        <f t="shared" si="2086"/>
        <v>24</v>
      </c>
      <c r="I2023">
        <f t="shared" si="2086"/>
        <v>1670087</v>
      </c>
      <c r="J2023">
        <f t="shared" si="2087"/>
        <v>29</v>
      </c>
      <c r="K2023">
        <f t="shared" si="2087"/>
        <v>1080829</v>
      </c>
    </row>
    <row r="2024" spans="1:11" x14ac:dyDescent="0.25">
      <c r="A2024" s="1">
        <v>42562</v>
      </c>
      <c r="B2024">
        <v>19</v>
      </c>
      <c r="C2024">
        <v>2018846</v>
      </c>
      <c r="D2024">
        <f t="shared" si="2056"/>
        <v>22</v>
      </c>
      <c r="E2024">
        <f t="shared" si="2057"/>
        <v>1981030</v>
      </c>
      <c r="F2024">
        <f t="shared" si="2085"/>
        <v>37</v>
      </c>
      <c r="G2024">
        <f t="shared" si="2085"/>
        <v>1921214</v>
      </c>
      <c r="H2024">
        <f t="shared" si="2086"/>
        <v>29</v>
      </c>
      <c r="I2024">
        <f t="shared" si="2086"/>
        <v>1934252</v>
      </c>
      <c r="J2024">
        <f t="shared" si="2087"/>
        <v>24</v>
      </c>
      <c r="K2024">
        <f t="shared" si="2087"/>
        <v>1670087</v>
      </c>
    </row>
    <row r="2025" spans="1:11" x14ac:dyDescent="0.25">
      <c r="A2025" s="1">
        <v>42563</v>
      </c>
      <c r="B2025">
        <v>19</v>
      </c>
      <c r="C2025">
        <v>1961869</v>
      </c>
      <c r="D2025">
        <f t="shared" si="2056"/>
        <v>19</v>
      </c>
      <c r="E2025">
        <f t="shared" si="2057"/>
        <v>2018846</v>
      </c>
      <c r="F2025">
        <f t="shared" ref="F2025:G2027" si="2088">B2023</f>
        <v>22</v>
      </c>
      <c r="G2025">
        <f t="shared" si="2088"/>
        <v>1981030</v>
      </c>
      <c r="H2025">
        <f t="shared" ref="H2025:I2027" si="2089">B2022</f>
        <v>37</v>
      </c>
      <c r="I2025">
        <f t="shared" si="2089"/>
        <v>1921214</v>
      </c>
      <c r="J2025">
        <f t="shared" ref="J2025:K2027" si="2090">B2021</f>
        <v>29</v>
      </c>
      <c r="K2025">
        <f t="shared" si="2090"/>
        <v>1934252</v>
      </c>
    </row>
    <row r="2026" spans="1:11" x14ac:dyDescent="0.25">
      <c r="A2026" s="1">
        <v>42564</v>
      </c>
      <c r="B2026">
        <v>18</v>
      </c>
      <c r="C2026">
        <v>2039243</v>
      </c>
      <c r="D2026">
        <f t="shared" si="2056"/>
        <v>19</v>
      </c>
      <c r="E2026">
        <f t="shared" si="2057"/>
        <v>1961869</v>
      </c>
      <c r="F2026">
        <f t="shared" si="2088"/>
        <v>19</v>
      </c>
      <c r="G2026">
        <f t="shared" si="2088"/>
        <v>2018846</v>
      </c>
      <c r="H2026">
        <f t="shared" si="2089"/>
        <v>22</v>
      </c>
      <c r="I2026">
        <f t="shared" si="2089"/>
        <v>1981030</v>
      </c>
      <c r="J2026">
        <f t="shared" si="2090"/>
        <v>37</v>
      </c>
      <c r="K2026">
        <f t="shared" si="2090"/>
        <v>1921214</v>
      </c>
    </row>
    <row r="2027" spans="1:11" x14ac:dyDescent="0.25">
      <c r="A2027" s="1">
        <v>42565</v>
      </c>
      <c r="B2027">
        <v>28</v>
      </c>
      <c r="C2027">
        <v>1864398</v>
      </c>
      <c r="D2027">
        <f t="shared" si="2056"/>
        <v>18</v>
      </c>
      <c r="E2027">
        <f t="shared" si="2057"/>
        <v>2039243</v>
      </c>
      <c r="F2027">
        <f t="shared" si="2088"/>
        <v>19</v>
      </c>
      <c r="G2027">
        <f t="shared" si="2088"/>
        <v>1961869</v>
      </c>
      <c r="H2027">
        <f t="shared" si="2089"/>
        <v>19</v>
      </c>
      <c r="I2027">
        <f t="shared" si="2089"/>
        <v>2018846</v>
      </c>
      <c r="J2027">
        <f t="shared" si="2090"/>
        <v>22</v>
      </c>
      <c r="K2027">
        <f t="shared" si="2090"/>
        <v>1981030</v>
      </c>
    </row>
    <row r="2028" spans="1:11" x14ac:dyDescent="0.25">
      <c r="A2028" s="1">
        <v>42566</v>
      </c>
      <c r="B2028">
        <v>38</v>
      </c>
      <c r="C2028">
        <v>1921436</v>
      </c>
      <c r="D2028">
        <f t="shared" si="2056"/>
        <v>28</v>
      </c>
      <c r="E2028">
        <f t="shared" si="2057"/>
        <v>1864398</v>
      </c>
      <c r="F2028">
        <f t="shared" ref="F2028:G2030" si="2091">B2026</f>
        <v>18</v>
      </c>
      <c r="G2028">
        <f t="shared" si="2091"/>
        <v>2039243</v>
      </c>
      <c r="H2028">
        <f t="shared" ref="H2028:I2030" si="2092">B2025</f>
        <v>19</v>
      </c>
      <c r="I2028">
        <f t="shared" si="2092"/>
        <v>1961869</v>
      </c>
      <c r="J2028">
        <f t="shared" ref="J2028:K2030" si="2093">B2024</f>
        <v>19</v>
      </c>
      <c r="K2028">
        <f t="shared" si="2093"/>
        <v>2018846</v>
      </c>
    </row>
    <row r="2029" spans="1:11" x14ac:dyDescent="0.25">
      <c r="A2029" s="1">
        <v>42567</v>
      </c>
      <c r="B2029">
        <v>39</v>
      </c>
      <c r="C2029">
        <v>1550982</v>
      </c>
      <c r="D2029">
        <f t="shared" si="2056"/>
        <v>38</v>
      </c>
      <c r="E2029">
        <f t="shared" si="2057"/>
        <v>1921436</v>
      </c>
      <c r="F2029">
        <f t="shared" si="2091"/>
        <v>28</v>
      </c>
      <c r="G2029">
        <f t="shared" si="2091"/>
        <v>1864398</v>
      </c>
      <c r="H2029">
        <f t="shared" si="2092"/>
        <v>18</v>
      </c>
      <c r="I2029">
        <f t="shared" si="2092"/>
        <v>2039243</v>
      </c>
      <c r="J2029">
        <f t="shared" si="2093"/>
        <v>19</v>
      </c>
      <c r="K2029">
        <f t="shared" si="2093"/>
        <v>1961869</v>
      </c>
    </row>
    <row r="2030" spans="1:11" x14ac:dyDescent="0.25">
      <c r="A2030" s="1">
        <v>42568</v>
      </c>
      <c r="B2030">
        <v>32</v>
      </c>
      <c r="C2030">
        <v>1233121</v>
      </c>
      <c r="D2030">
        <f t="shared" si="2056"/>
        <v>39</v>
      </c>
      <c r="E2030">
        <f t="shared" si="2057"/>
        <v>1550982</v>
      </c>
      <c r="F2030">
        <f t="shared" si="2091"/>
        <v>38</v>
      </c>
      <c r="G2030">
        <f t="shared" si="2091"/>
        <v>1921436</v>
      </c>
      <c r="H2030">
        <f t="shared" si="2092"/>
        <v>28</v>
      </c>
      <c r="I2030">
        <f t="shared" si="2092"/>
        <v>1864398</v>
      </c>
      <c r="J2030">
        <f t="shared" si="2093"/>
        <v>18</v>
      </c>
      <c r="K2030">
        <f t="shared" si="2093"/>
        <v>2039243</v>
      </c>
    </row>
    <row r="2031" spans="1:11" x14ac:dyDescent="0.25">
      <c r="A2031" s="1">
        <v>42569</v>
      </c>
      <c r="B2031">
        <v>30</v>
      </c>
      <c r="C2031">
        <v>1120793</v>
      </c>
      <c r="D2031">
        <f t="shared" si="2056"/>
        <v>32</v>
      </c>
      <c r="E2031">
        <f t="shared" si="2057"/>
        <v>1233121</v>
      </c>
      <c r="F2031">
        <f t="shared" ref="F2031:G2033" si="2094">B2029</f>
        <v>39</v>
      </c>
      <c r="G2031">
        <f t="shared" si="2094"/>
        <v>1550982</v>
      </c>
      <c r="H2031">
        <f t="shared" ref="H2031:I2033" si="2095">B2028</f>
        <v>38</v>
      </c>
      <c r="I2031">
        <f t="shared" si="2095"/>
        <v>1921436</v>
      </c>
      <c r="J2031">
        <f t="shared" ref="J2031:K2033" si="2096">B2027</f>
        <v>28</v>
      </c>
      <c r="K2031">
        <f t="shared" si="2096"/>
        <v>1864398</v>
      </c>
    </row>
    <row r="2032" spans="1:11" x14ac:dyDescent="0.25">
      <c r="A2032" s="1">
        <v>42570</v>
      </c>
      <c r="B2032">
        <v>29</v>
      </c>
      <c r="C2032">
        <v>869883</v>
      </c>
      <c r="D2032">
        <f t="shared" si="2056"/>
        <v>30</v>
      </c>
      <c r="E2032">
        <f t="shared" si="2057"/>
        <v>1120793</v>
      </c>
      <c r="F2032">
        <f t="shared" si="2094"/>
        <v>32</v>
      </c>
      <c r="G2032">
        <f t="shared" si="2094"/>
        <v>1233121</v>
      </c>
      <c r="H2032">
        <f t="shared" si="2095"/>
        <v>39</v>
      </c>
      <c r="I2032">
        <f t="shared" si="2095"/>
        <v>1550982</v>
      </c>
      <c r="J2032">
        <f t="shared" si="2096"/>
        <v>38</v>
      </c>
      <c r="K2032">
        <f t="shared" si="2096"/>
        <v>1921436</v>
      </c>
    </row>
    <row r="2033" spans="1:11" x14ac:dyDescent="0.25">
      <c r="A2033" s="1">
        <v>42571</v>
      </c>
      <c r="B2033">
        <v>19</v>
      </c>
      <c r="C2033">
        <v>678528</v>
      </c>
      <c r="D2033">
        <f t="shared" si="2056"/>
        <v>29</v>
      </c>
      <c r="E2033">
        <f t="shared" si="2057"/>
        <v>869883</v>
      </c>
      <c r="F2033">
        <f t="shared" si="2094"/>
        <v>30</v>
      </c>
      <c r="G2033">
        <f t="shared" si="2094"/>
        <v>1120793</v>
      </c>
      <c r="H2033">
        <f t="shared" si="2095"/>
        <v>32</v>
      </c>
      <c r="I2033">
        <f t="shared" si="2095"/>
        <v>1233121</v>
      </c>
      <c r="J2033">
        <f t="shared" si="2096"/>
        <v>39</v>
      </c>
      <c r="K2033">
        <f t="shared" si="2096"/>
        <v>1550982</v>
      </c>
    </row>
    <row r="2034" spans="1:11" x14ac:dyDescent="0.25">
      <c r="A2034" s="1">
        <v>42572</v>
      </c>
      <c r="B2034">
        <v>28</v>
      </c>
      <c r="C2034">
        <v>795609</v>
      </c>
      <c r="D2034">
        <f t="shared" si="2056"/>
        <v>19</v>
      </c>
      <c r="E2034">
        <f t="shared" si="2057"/>
        <v>678528</v>
      </c>
      <c r="F2034">
        <f t="shared" ref="F2034:G2036" si="2097">B2032</f>
        <v>29</v>
      </c>
      <c r="G2034">
        <f t="shared" si="2097"/>
        <v>869883</v>
      </c>
      <c r="H2034">
        <f t="shared" ref="H2034:I2036" si="2098">B2031</f>
        <v>30</v>
      </c>
      <c r="I2034">
        <f t="shared" si="2098"/>
        <v>1120793</v>
      </c>
      <c r="J2034">
        <f t="shared" ref="J2034:K2036" si="2099">B2030</f>
        <v>32</v>
      </c>
      <c r="K2034">
        <f t="shared" si="2099"/>
        <v>1233121</v>
      </c>
    </row>
    <row r="2035" spans="1:11" x14ac:dyDescent="0.25">
      <c r="A2035" s="1">
        <v>42573</v>
      </c>
      <c r="B2035">
        <v>36</v>
      </c>
      <c r="C2035">
        <v>805603</v>
      </c>
      <c r="D2035">
        <f t="shared" si="2056"/>
        <v>28</v>
      </c>
      <c r="E2035">
        <f t="shared" si="2057"/>
        <v>795609</v>
      </c>
      <c r="F2035">
        <f t="shared" si="2097"/>
        <v>19</v>
      </c>
      <c r="G2035">
        <f t="shared" si="2097"/>
        <v>678528</v>
      </c>
      <c r="H2035">
        <f t="shared" si="2098"/>
        <v>29</v>
      </c>
      <c r="I2035">
        <f t="shared" si="2098"/>
        <v>869883</v>
      </c>
      <c r="J2035">
        <f t="shared" si="2099"/>
        <v>30</v>
      </c>
      <c r="K2035">
        <f t="shared" si="2099"/>
        <v>1120793</v>
      </c>
    </row>
    <row r="2036" spans="1:11" x14ac:dyDescent="0.25">
      <c r="A2036" s="1">
        <v>42574</v>
      </c>
      <c r="B2036">
        <v>26</v>
      </c>
      <c r="C2036">
        <v>667504</v>
      </c>
      <c r="D2036">
        <f t="shared" si="2056"/>
        <v>36</v>
      </c>
      <c r="E2036">
        <f t="shared" si="2057"/>
        <v>805603</v>
      </c>
      <c r="F2036">
        <f t="shared" si="2097"/>
        <v>28</v>
      </c>
      <c r="G2036">
        <f t="shared" si="2097"/>
        <v>795609</v>
      </c>
      <c r="H2036">
        <f t="shared" si="2098"/>
        <v>19</v>
      </c>
      <c r="I2036">
        <f t="shared" si="2098"/>
        <v>678528</v>
      </c>
      <c r="J2036">
        <f t="shared" si="2099"/>
        <v>29</v>
      </c>
      <c r="K2036">
        <f t="shared" si="2099"/>
        <v>869883</v>
      </c>
    </row>
    <row r="2037" spans="1:11" x14ac:dyDescent="0.25">
      <c r="A2037" s="1">
        <v>42575</v>
      </c>
      <c r="B2037">
        <v>26</v>
      </c>
      <c r="C2037">
        <v>793962</v>
      </c>
      <c r="D2037">
        <f t="shared" si="2056"/>
        <v>26</v>
      </c>
      <c r="E2037">
        <f t="shared" si="2057"/>
        <v>667504</v>
      </c>
      <c r="F2037">
        <f t="shared" ref="F2037:G2039" si="2100">B2035</f>
        <v>36</v>
      </c>
      <c r="G2037">
        <f t="shared" si="2100"/>
        <v>805603</v>
      </c>
      <c r="H2037">
        <f t="shared" ref="H2037:I2039" si="2101">B2034</f>
        <v>28</v>
      </c>
      <c r="I2037">
        <f t="shared" si="2101"/>
        <v>795609</v>
      </c>
      <c r="J2037">
        <f t="shared" ref="J2037:K2039" si="2102">B2033</f>
        <v>19</v>
      </c>
      <c r="K2037">
        <f t="shared" si="2102"/>
        <v>678528</v>
      </c>
    </row>
    <row r="2038" spans="1:11" x14ac:dyDescent="0.25">
      <c r="A2038" s="1">
        <v>42576</v>
      </c>
      <c r="B2038">
        <v>26</v>
      </c>
      <c r="C2038">
        <v>927395</v>
      </c>
      <c r="D2038">
        <f t="shared" si="2056"/>
        <v>26</v>
      </c>
      <c r="E2038">
        <f t="shared" si="2057"/>
        <v>793962</v>
      </c>
      <c r="F2038">
        <f t="shared" si="2100"/>
        <v>26</v>
      </c>
      <c r="G2038">
        <f t="shared" si="2100"/>
        <v>667504</v>
      </c>
      <c r="H2038">
        <f t="shared" si="2101"/>
        <v>36</v>
      </c>
      <c r="I2038">
        <f t="shared" si="2101"/>
        <v>805603</v>
      </c>
      <c r="J2038">
        <f t="shared" si="2102"/>
        <v>28</v>
      </c>
      <c r="K2038">
        <f t="shared" si="2102"/>
        <v>795609</v>
      </c>
    </row>
    <row r="2039" spans="1:11" x14ac:dyDescent="0.25">
      <c r="A2039" s="1">
        <v>42577</v>
      </c>
      <c r="B2039">
        <v>35</v>
      </c>
      <c r="C2039">
        <v>750106</v>
      </c>
      <c r="D2039">
        <f t="shared" si="2056"/>
        <v>26</v>
      </c>
      <c r="E2039">
        <f t="shared" si="2057"/>
        <v>927395</v>
      </c>
      <c r="F2039">
        <f t="shared" si="2100"/>
        <v>26</v>
      </c>
      <c r="G2039">
        <f t="shared" si="2100"/>
        <v>793962</v>
      </c>
      <c r="H2039">
        <f t="shared" si="2101"/>
        <v>26</v>
      </c>
      <c r="I2039">
        <f t="shared" si="2101"/>
        <v>667504</v>
      </c>
      <c r="J2039">
        <f t="shared" si="2102"/>
        <v>36</v>
      </c>
      <c r="K2039">
        <f t="shared" si="2102"/>
        <v>805603</v>
      </c>
    </row>
    <row r="2040" spans="1:11" x14ac:dyDescent="0.25">
      <c r="A2040" s="1">
        <v>42578</v>
      </c>
      <c r="B2040">
        <v>31</v>
      </c>
      <c r="C2040">
        <v>559598</v>
      </c>
      <c r="D2040">
        <f t="shared" si="2056"/>
        <v>35</v>
      </c>
      <c r="E2040">
        <f t="shared" si="2057"/>
        <v>750106</v>
      </c>
      <c r="F2040">
        <f t="shared" ref="F2040:G2042" si="2103">B2038</f>
        <v>26</v>
      </c>
      <c r="G2040">
        <f t="shared" si="2103"/>
        <v>927395</v>
      </c>
      <c r="H2040">
        <f t="shared" ref="H2040:I2042" si="2104">B2037</f>
        <v>26</v>
      </c>
      <c r="I2040">
        <f t="shared" si="2104"/>
        <v>793962</v>
      </c>
      <c r="J2040">
        <f t="shared" ref="J2040:K2042" si="2105">B2036</f>
        <v>26</v>
      </c>
      <c r="K2040">
        <f t="shared" si="2105"/>
        <v>667504</v>
      </c>
    </row>
    <row r="2041" spans="1:11" x14ac:dyDescent="0.25">
      <c r="A2041" s="1">
        <v>42579</v>
      </c>
      <c r="B2041">
        <v>31</v>
      </c>
      <c r="C2041">
        <v>369409</v>
      </c>
      <c r="D2041">
        <f t="shared" si="2056"/>
        <v>31</v>
      </c>
      <c r="E2041">
        <f t="shared" si="2057"/>
        <v>559598</v>
      </c>
      <c r="F2041">
        <f t="shared" si="2103"/>
        <v>35</v>
      </c>
      <c r="G2041">
        <f t="shared" si="2103"/>
        <v>750106</v>
      </c>
      <c r="H2041">
        <f t="shared" si="2104"/>
        <v>26</v>
      </c>
      <c r="I2041">
        <f t="shared" si="2104"/>
        <v>927395</v>
      </c>
      <c r="J2041">
        <f t="shared" si="2105"/>
        <v>26</v>
      </c>
      <c r="K2041">
        <f t="shared" si="2105"/>
        <v>793962</v>
      </c>
    </row>
    <row r="2042" spans="1:11" x14ac:dyDescent="0.25">
      <c r="A2042" s="1">
        <v>42580</v>
      </c>
      <c r="B2042">
        <v>21</v>
      </c>
      <c r="C2042">
        <v>271201</v>
      </c>
      <c r="D2042">
        <f t="shared" si="2056"/>
        <v>31</v>
      </c>
      <c r="E2042">
        <f t="shared" si="2057"/>
        <v>369409</v>
      </c>
      <c r="F2042">
        <f t="shared" si="2103"/>
        <v>31</v>
      </c>
      <c r="G2042">
        <f t="shared" si="2103"/>
        <v>559598</v>
      </c>
      <c r="H2042">
        <f t="shared" si="2104"/>
        <v>35</v>
      </c>
      <c r="I2042">
        <f t="shared" si="2104"/>
        <v>750106</v>
      </c>
      <c r="J2042">
        <f t="shared" si="2105"/>
        <v>26</v>
      </c>
      <c r="K2042">
        <f t="shared" si="2105"/>
        <v>927395</v>
      </c>
    </row>
    <row r="2043" spans="1:11" x14ac:dyDescent="0.25">
      <c r="A2043" s="1">
        <v>42581</v>
      </c>
      <c r="B2043">
        <v>18</v>
      </c>
      <c r="C2043">
        <v>431318</v>
      </c>
      <c r="D2043">
        <f t="shared" si="2056"/>
        <v>21</v>
      </c>
      <c r="E2043">
        <f t="shared" si="2057"/>
        <v>271201</v>
      </c>
      <c r="F2043">
        <f t="shared" ref="F2043:G2045" si="2106">B2041</f>
        <v>31</v>
      </c>
      <c r="G2043">
        <f t="shared" si="2106"/>
        <v>369409</v>
      </c>
      <c r="H2043">
        <f t="shared" ref="H2043:I2045" si="2107">B2040</f>
        <v>31</v>
      </c>
      <c r="I2043">
        <f t="shared" si="2107"/>
        <v>559598</v>
      </c>
      <c r="J2043">
        <f t="shared" ref="J2043:K2045" si="2108">B2039</f>
        <v>35</v>
      </c>
      <c r="K2043">
        <f t="shared" si="2108"/>
        <v>750106</v>
      </c>
    </row>
    <row r="2044" spans="1:11" x14ac:dyDescent="0.25">
      <c r="A2044" s="1">
        <v>42582</v>
      </c>
      <c r="B2044">
        <v>17</v>
      </c>
      <c r="C2044">
        <v>674632</v>
      </c>
      <c r="D2044">
        <f t="shared" si="2056"/>
        <v>18</v>
      </c>
      <c r="E2044">
        <f t="shared" si="2057"/>
        <v>431318</v>
      </c>
      <c r="F2044">
        <f t="shared" si="2106"/>
        <v>21</v>
      </c>
      <c r="G2044">
        <f t="shared" si="2106"/>
        <v>271201</v>
      </c>
      <c r="H2044">
        <f t="shared" si="2107"/>
        <v>31</v>
      </c>
      <c r="I2044">
        <f t="shared" si="2107"/>
        <v>369409</v>
      </c>
      <c r="J2044">
        <f t="shared" si="2108"/>
        <v>31</v>
      </c>
      <c r="K2044">
        <f t="shared" si="2108"/>
        <v>559598</v>
      </c>
    </row>
    <row r="2045" spans="1:11" x14ac:dyDescent="0.25">
      <c r="A2045" s="1">
        <v>42583</v>
      </c>
      <c r="B2045">
        <v>21</v>
      </c>
      <c r="C2045">
        <v>1231426</v>
      </c>
      <c r="D2045">
        <f t="shared" si="2056"/>
        <v>17</v>
      </c>
      <c r="E2045">
        <f t="shared" si="2057"/>
        <v>674632</v>
      </c>
      <c r="F2045">
        <f t="shared" si="2106"/>
        <v>18</v>
      </c>
      <c r="G2045">
        <f t="shared" si="2106"/>
        <v>431318</v>
      </c>
      <c r="H2045">
        <f t="shared" si="2107"/>
        <v>21</v>
      </c>
      <c r="I2045">
        <f t="shared" si="2107"/>
        <v>271201</v>
      </c>
      <c r="J2045">
        <f t="shared" si="2108"/>
        <v>31</v>
      </c>
      <c r="K2045">
        <f t="shared" si="2108"/>
        <v>369409</v>
      </c>
    </row>
    <row r="2046" spans="1:11" x14ac:dyDescent="0.25">
      <c r="A2046" s="1">
        <v>42584</v>
      </c>
      <c r="B2046">
        <v>6</v>
      </c>
      <c r="C2046">
        <v>661146</v>
      </c>
      <c r="D2046">
        <f t="shared" si="2056"/>
        <v>21</v>
      </c>
      <c r="E2046">
        <f t="shared" si="2057"/>
        <v>1231426</v>
      </c>
      <c r="F2046">
        <f t="shared" ref="F2046:G2048" si="2109">B2044</f>
        <v>17</v>
      </c>
      <c r="G2046">
        <f t="shared" si="2109"/>
        <v>674632</v>
      </c>
      <c r="H2046">
        <f t="shared" ref="H2046:I2048" si="2110">B2043</f>
        <v>18</v>
      </c>
      <c r="I2046">
        <f t="shared" si="2110"/>
        <v>431318</v>
      </c>
      <c r="J2046">
        <f t="shared" ref="J2046:K2048" si="2111">B2042</f>
        <v>21</v>
      </c>
      <c r="K2046">
        <f t="shared" si="2111"/>
        <v>271201</v>
      </c>
    </row>
    <row r="2047" spans="1:11" x14ac:dyDescent="0.25">
      <c r="A2047" t="s">
        <v>22</v>
      </c>
      <c r="B2047">
        <v>0</v>
      </c>
      <c r="C2047">
        <v>0</v>
      </c>
      <c r="D2047">
        <f t="shared" si="2056"/>
        <v>6</v>
      </c>
      <c r="E2047">
        <f t="shared" si="2057"/>
        <v>661146</v>
      </c>
      <c r="F2047">
        <f t="shared" si="2109"/>
        <v>21</v>
      </c>
      <c r="G2047">
        <f t="shared" si="2109"/>
        <v>1231426</v>
      </c>
      <c r="H2047">
        <f t="shared" si="2110"/>
        <v>17</v>
      </c>
      <c r="I2047">
        <f t="shared" si="2110"/>
        <v>674632</v>
      </c>
      <c r="J2047">
        <f t="shared" si="2111"/>
        <v>18</v>
      </c>
      <c r="K2047">
        <f t="shared" si="2111"/>
        <v>431318</v>
      </c>
    </row>
    <row r="2048" spans="1:11" x14ac:dyDescent="0.25">
      <c r="A2048" t="s">
        <v>22</v>
      </c>
      <c r="B2048">
        <v>0</v>
      </c>
      <c r="C2048">
        <v>0</v>
      </c>
      <c r="D2048">
        <f t="shared" si="2056"/>
        <v>0</v>
      </c>
      <c r="E2048">
        <f t="shared" si="2057"/>
        <v>0</v>
      </c>
      <c r="F2048">
        <f t="shared" si="2109"/>
        <v>6</v>
      </c>
      <c r="G2048">
        <f t="shared" si="2109"/>
        <v>661146</v>
      </c>
      <c r="H2048">
        <f t="shared" si="2110"/>
        <v>21</v>
      </c>
      <c r="I2048">
        <f t="shared" si="2110"/>
        <v>1231426</v>
      </c>
      <c r="J2048">
        <f t="shared" si="2111"/>
        <v>17</v>
      </c>
      <c r="K2048">
        <f t="shared" si="2111"/>
        <v>674632</v>
      </c>
    </row>
    <row r="2049" spans="1:11" x14ac:dyDescent="0.25">
      <c r="A2049" t="s">
        <v>22</v>
      </c>
      <c r="B2049">
        <v>0</v>
      </c>
      <c r="C2049">
        <v>0</v>
      </c>
      <c r="D2049">
        <f t="shared" si="2056"/>
        <v>0</v>
      </c>
      <c r="E2049">
        <f t="shared" si="2057"/>
        <v>0</v>
      </c>
      <c r="F2049">
        <f t="shared" ref="F2049:G2051" si="2112">B2047</f>
        <v>0</v>
      </c>
      <c r="G2049">
        <f t="shared" si="2112"/>
        <v>0</v>
      </c>
      <c r="H2049">
        <f t="shared" ref="H2049:I2051" si="2113">B2046</f>
        <v>6</v>
      </c>
      <c r="I2049">
        <f t="shared" si="2113"/>
        <v>661146</v>
      </c>
      <c r="J2049">
        <f t="shared" ref="J2049:K2051" si="2114">B2045</f>
        <v>21</v>
      </c>
      <c r="K2049">
        <f t="shared" si="2114"/>
        <v>1231426</v>
      </c>
    </row>
    <row r="2050" spans="1:11" x14ac:dyDescent="0.25">
      <c r="A2050" t="s">
        <v>22</v>
      </c>
      <c r="B2050">
        <v>0</v>
      </c>
      <c r="C2050">
        <v>0</v>
      </c>
      <c r="D2050">
        <f t="shared" si="2056"/>
        <v>0</v>
      </c>
      <c r="E2050">
        <f t="shared" si="2057"/>
        <v>0</v>
      </c>
      <c r="F2050">
        <f t="shared" si="2112"/>
        <v>0</v>
      </c>
      <c r="G2050">
        <f t="shared" si="2112"/>
        <v>0</v>
      </c>
      <c r="H2050">
        <f t="shared" si="2113"/>
        <v>0</v>
      </c>
      <c r="I2050">
        <f t="shared" si="2113"/>
        <v>0</v>
      </c>
      <c r="J2050">
        <f t="shared" si="2114"/>
        <v>6</v>
      </c>
      <c r="K2050">
        <f t="shared" si="2114"/>
        <v>661146</v>
      </c>
    </row>
    <row r="2051" spans="1:11" x14ac:dyDescent="0.25">
      <c r="A2051" t="s">
        <v>22</v>
      </c>
      <c r="B2051">
        <v>0</v>
      </c>
      <c r="C2051">
        <v>0</v>
      </c>
      <c r="D2051">
        <f t="shared" si="2056"/>
        <v>0</v>
      </c>
      <c r="E2051">
        <f t="shared" si="2057"/>
        <v>0</v>
      </c>
      <c r="F2051">
        <f t="shared" si="2112"/>
        <v>0</v>
      </c>
      <c r="G2051">
        <f t="shared" si="2112"/>
        <v>0</v>
      </c>
      <c r="H2051">
        <f t="shared" si="2113"/>
        <v>0</v>
      </c>
      <c r="I2051">
        <f t="shared" si="2113"/>
        <v>0</v>
      </c>
      <c r="J2051">
        <f t="shared" si="2114"/>
        <v>0</v>
      </c>
      <c r="K2051">
        <f t="shared" si="2114"/>
        <v>0</v>
      </c>
    </row>
    <row r="2052" spans="1:11" x14ac:dyDescent="0.25">
      <c r="A2052" t="s">
        <v>22</v>
      </c>
      <c r="B2052">
        <v>0</v>
      </c>
      <c r="C2052">
        <v>0</v>
      </c>
      <c r="D2052">
        <f t="shared" si="2056"/>
        <v>0</v>
      </c>
      <c r="E2052">
        <f t="shared" si="2057"/>
        <v>0</v>
      </c>
      <c r="F2052">
        <f t="shared" ref="F2052:G2054" si="2115">B2050</f>
        <v>0</v>
      </c>
      <c r="G2052">
        <f t="shared" si="2115"/>
        <v>0</v>
      </c>
      <c r="H2052">
        <f t="shared" ref="H2052:I2054" si="2116">B2049</f>
        <v>0</v>
      </c>
      <c r="I2052">
        <f t="shared" si="2116"/>
        <v>0</v>
      </c>
      <c r="J2052">
        <f t="shared" ref="J2052:K2054" si="2117">B2048</f>
        <v>0</v>
      </c>
      <c r="K2052">
        <f t="shared" si="2117"/>
        <v>0</v>
      </c>
    </row>
    <row r="2053" spans="1:11" x14ac:dyDescent="0.25">
      <c r="A2053" t="s">
        <v>22</v>
      </c>
      <c r="B2053">
        <v>0</v>
      </c>
      <c r="C2053">
        <v>0</v>
      </c>
      <c r="D2053">
        <f t="shared" si="2056"/>
        <v>0</v>
      </c>
      <c r="E2053">
        <f t="shared" si="2057"/>
        <v>0</v>
      </c>
      <c r="F2053">
        <f t="shared" si="2115"/>
        <v>0</v>
      </c>
      <c r="G2053">
        <f t="shared" si="2115"/>
        <v>0</v>
      </c>
      <c r="H2053">
        <f t="shared" si="2116"/>
        <v>0</v>
      </c>
      <c r="I2053">
        <f t="shared" si="2116"/>
        <v>0</v>
      </c>
      <c r="J2053">
        <f t="shared" si="2117"/>
        <v>0</v>
      </c>
      <c r="K2053">
        <f t="shared" si="2117"/>
        <v>0</v>
      </c>
    </row>
    <row r="2054" spans="1:11" x14ac:dyDescent="0.25">
      <c r="A2054" s="1">
        <v>42592</v>
      </c>
      <c r="B2054">
        <v>9</v>
      </c>
      <c r="C2054">
        <v>357302</v>
      </c>
      <c r="D2054">
        <f t="shared" si="2056"/>
        <v>0</v>
      </c>
      <c r="E2054">
        <f t="shared" si="2057"/>
        <v>0</v>
      </c>
      <c r="F2054">
        <f t="shared" si="2115"/>
        <v>0</v>
      </c>
      <c r="G2054">
        <f t="shared" si="2115"/>
        <v>0</v>
      </c>
      <c r="H2054">
        <f t="shared" si="2116"/>
        <v>0</v>
      </c>
      <c r="I2054">
        <f t="shared" si="2116"/>
        <v>0</v>
      </c>
      <c r="J2054">
        <f t="shared" si="2117"/>
        <v>0</v>
      </c>
      <c r="K2054">
        <f t="shared" si="2117"/>
        <v>0</v>
      </c>
    </row>
    <row r="2055" spans="1:11" x14ac:dyDescent="0.25">
      <c r="A2055" s="1">
        <v>42593</v>
      </c>
      <c r="B2055">
        <v>21</v>
      </c>
      <c r="C2055">
        <v>1086469</v>
      </c>
      <c r="D2055">
        <f t="shared" si="2056"/>
        <v>9</v>
      </c>
      <c r="E2055">
        <f t="shared" si="2057"/>
        <v>357302</v>
      </c>
      <c r="F2055">
        <f t="shared" ref="F2055:G2057" si="2118">B2053</f>
        <v>0</v>
      </c>
      <c r="G2055">
        <f t="shared" si="2118"/>
        <v>0</v>
      </c>
      <c r="H2055">
        <f t="shared" ref="H2055:I2057" si="2119">B2052</f>
        <v>0</v>
      </c>
      <c r="I2055">
        <f t="shared" si="2119"/>
        <v>0</v>
      </c>
      <c r="J2055">
        <f t="shared" ref="J2055:K2057" si="2120">B2051</f>
        <v>0</v>
      </c>
      <c r="K2055">
        <f t="shared" si="2120"/>
        <v>0</v>
      </c>
    </row>
    <row r="2056" spans="1:11" x14ac:dyDescent="0.25">
      <c r="A2056" s="1">
        <v>42594</v>
      </c>
      <c r="B2056">
        <v>18</v>
      </c>
      <c r="C2056">
        <v>899167</v>
      </c>
      <c r="D2056">
        <f t="shared" si="2056"/>
        <v>21</v>
      </c>
      <c r="E2056">
        <f t="shared" si="2057"/>
        <v>1086469</v>
      </c>
      <c r="F2056">
        <f t="shared" si="2118"/>
        <v>9</v>
      </c>
      <c r="G2056">
        <f t="shared" si="2118"/>
        <v>357302</v>
      </c>
      <c r="H2056">
        <f t="shared" si="2119"/>
        <v>0</v>
      </c>
      <c r="I2056">
        <f t="shared" si="2119"/>
        <v>0</v>
      </c>
      <c r="J2056">
        <f t="shared" si="2120"/>
        <v>0</v>
      </c>
      <c r="K2056">
        <f t="shared" si="2120"/>
        <v>0</v>
      </c>
    </row>
    <row r="2057" spans="1:11" x14ac:dyDescent="0.25">
      <c r="A2057" s="1">
        <v>42595</v>
      </c>
      <c r="B2057">
        <v>23</v>
      </c>
      <c r="C2057">
        <v>883616</v>
      </c>
      <c r="D2057">
        <f t="shared" si="2056"/>
        <v>18</v>
      </c>
      <c r="E2057">
        <f t="shared" si="2057"/>
        <v>899167</v>
      </c>
      <c r="F2057">
        <f t="shared" si="2118"/>
        <v>21</v>
      </c>
      <c r="G2057">
        <f t="shared" si="2118"/>
        <v>1086469</v>
      </c>
      <c r="H2057">
        <f t="shared" si="2119"/>
        <v>9</v>
      </c>
      <c r="I2057">
        <f t="shared" si="2119"/>
        <v>357302</v>
      </c>
      <c r="J2057">
        <f t="shared" si="2120"/>
        <v>0</v>
      </c>
      <c r="K2057">
        <f t="shared" si="2120"/>
        <v>0</v>
      </c>
    </row>
    <row r="2058" spans="1:11" x14ac:dyDescent="0.25">
      <c r="A2058" s="1">
        <v>42596</v>
      </c>
      <c r="B2058">
        <v>31</v>
      </c>
      <c r="C2058">
        <v>1019326</v>
      </c>
      <c r="D2058">
        <f t="shared" ref="D2058:D2121" si="2121">B2057</f>
        <v>23</v>
      </c>
      <c r="E2058">
        <f t="shared" ref="E2058:E2121" si="2122">C2057</f>
        <v>883616</v>
      </c>
      <c r="F2058">
        <f t="shared" ref="F2058:G2060" si="2123">B2056</f>
        <v>18</v>
      </c>
      <c r="G2058">
        <f t="shared" si="2123"/>
        <v>899167</v>
      </c>
      <c r="H2058">
        <f t="shared" ref="H2058:I2060" si="2124">B2055</f>
        <v>21</v>
      </c>
      <c r="I2058">
        <f t="shared" si="2124"/>
        <v>1086469</v>
      </c>
      <c r="J2058">
        <f t="shared" ref="J2058:K2060" si="2125">B2054</f>
        <v>9</v>
      </c>
      <c r="K2058">
        <f t="shared" si="2125"/>
        <v>357302</v>
      </c>
    </row>
    <row r="2059" spans="1:11" x14ac:dyDescent="0.25">
      <c r="A2059" s="1">
        <v>42597</v>
      </c>
      <c r="B2059">
        <v>34</v>
      </c>
      <c r="C2059">
        <v>1214306</v>
      </c>
      <c r="D2059">
        <f t="shared" si="2121"/>
        <v>31</v>
      </c>
      <c r="E2059">
        <f t="shared" si="2122"/>
        <v>1019326</v>
      </c>
      <c r="F2059">
        <f t="shared" si="2123"/>
        <v>23</v>
      </c>
      <c r="G2059">
        <f t="shared" si="2123"/>
        <v>883616</v>
      </c>
      <c r="H2059">
        <f t="shared" si="2124"/>
        <v>18</v>
      </c>
      <c r="I2059">
        <f t="shared" si="2124"/>
        <v>899167</v>
      </c>
      <c r="J2059">
        <f t="shared" si="2125"/>
        <v>21</v>
      </c>
      <c r="K2059">
        <f t="shared" si="2125"/>
        <v>1086469</v>
      </c>
    </row>
    <row r="2060" spans="1:11" x14ac:dyDescent="0.25">
      <c r="A2060" s="1">
        <v>42598</v>
      </c>
      <c r="B2060">
        <v>30</v>
      </c>
      <c r="C2060">
        <v>1169438</v>
      </c>
      <c r="D2060">
        <f t="shared" si="2121"/>
        <v>34</v>
      </c>
      <c r="E2060">
        <f t="shared" si="2122"/>
        <v>1214306</v>
      </c>
      <c r="F2060">
        <f t="shared" si="2123"/>
        <v>31</v>
      </c>
      <c r="G2060">
        <f t="shared" si="2123"/>
        <v>1019326</v>
      </c>
      <c r="H2060">
        <f t="shared" si="2124"/>
        <v>23</v>
      </c>
      <c r="I2060">
        <f t="shared" si="2124"/>
        <v>883616</v>
      </c>
      <c r="J2060">
        <f t="shared" si="2125"/>
        <v>18</v>
      </c>
      <c r="K2060">
        <f t="shared" si="2125"/>
        <v>899167</v>
      </c>
    </row>
    <row r="2061" spans="1:11" x14ac:dyDescent="0.25">
      <c r="A2061" s="1">
        <v>42599</v>
      </c>
      <c r="B2061">
        <v>33</v>
      </c>
      <c r="C2061">
        <v>1102609</v>
      </c>
      <c r="D2061">
        <f t="shared" si="2121"/>
        <v>30</v>
      </c>
      <c r="E2061">
        <f t="shared" si="2122"/>
        <v>1169438</v>
      </c>
      <c r="F2061">
        <f t="shared" ref="F2061:G2063" si="2126">B2059</f>
        <v>34</v>
      </c>
      <c r="G2061">
        <f t="shared" si="2126"/>
        <v>1214306</v>
      </c>
      <c r="H2061">
        <f t="shared" ref="H2061:I2063" si="2127">B2058</f>
        <v>31</v>
      </c>
      <c r="I2061">
        <f t="shared" si="2127"/>
        <v>1019326</v>
      </c>
      <c r="J2061">
        <f t="shared" ref="J2061:K2063" si="2128">B2057</f>
        <v>23</v>
      </c>
      <c r="K2061">
        <f t="shared" si="2128"/>
        <v>883616</v>
      </c>
    </row>
    <row r="2062" spans="1:11" x14ac:dyDescent="0.25">
      <c r="A2062" s="1">
        <v>42600</v>
      </c>
      <c r="B2062">
        <v>24</v>
      </c>
      <c r="C2062">
        <v>1059997</v>
      </c>
      <c r="D2062">
        <f t="shared" si="2121"/>
        <v>33</v>
      </c>
      <c r="E2062">
        <f t="shared" si="2122"/>
        <v>1102609</v>
      </c>
      <c r="F2062">
        <f t="shared" si="2126"/>
        <v>30</v>
      </c>
      <c r="G2062">
        <f t="shared" si="2126"/>
        <v>1169438</v>
      </c>
      <c r="H2062">
        <f t="shared" si="2127"/>
        <v>34</v>
      </c>
      <c r="I2062">
        <f t="shared" si="2127"/>
        <v>1214306</v>
      </c>
      <c r="J2062">
        <f t="shared" si="2128"/>
        <v>31</v>
      </c>
      <c r="K2062">
        <f t="shared" si="2128"/>
        <v>1019326</v>
      </c>
    </row>
    <row r="2063" spans="1:11" x14ac:dyDescent="0.25">
      <c r="A2063" s="1">
        <v>42601</v>
      </c>
      <c r="B2063">
        <v>31</v>
      </c>
      <c r="C2063">
        <v>1316450</v>
      </c>
      <c r="D2063">
        <f t="shared" si="2121"/>
        <v>24</v>
      </c>
      <c r="E2063">
        <f t="shared" si="2122"/>
        <v>1059997</v>
      </c>
      <c r="F2063">
        <f t="shared" si="2126"/>
        <v>33</v>
      </c>
      <c r="G2063">
        <f t="shared" si="2126"/>
        <v>1102609</v>
      </c>
      <c r="H2063">
        <f t="shared" si="2127"/>
        <v>30</v>
      </c>
      <c r="I2063">
        <f t="shared" si="2127"/>
        <v>1169438</v>
      </c>
      <c r="J2063">
        <f t="shared" si="2128"/>
        <v>34</v>
      </c>
      <c r="K2063">
        <f t="shared" si="2128"/>
        <v>1214306</v>
      </c>
    </row>
    <row r="2064" spans="1:11" x14ac:dyDescent="0.25">
      <c r="A2064" s="1">
        <v>42602</v>
      </c>
      <c r="B2064">
        <v>25</v>
      </c>
      <c r="C2064">
        <v>1101898</v>
      </c>
      <c r="D2064">
        <f t="shared" si="2121"/>
        <v>31</v>
      </c>
      <c r="E2064">
        <f t="shared" si="2122"/>
        <v>1316450</v>
      </c>
      <c r="F2064">
        <f t="shared" ref="F2064:G2066" si="2129">B2062</f>
        <v>24</v>
      </c>
      <c r="G2064">
        <f t="shared" si="2129"/>
        <v>1059997</v>
      </c>
      <c r="H2064">
        <f t="shared" ref="H2064:I2066" si="2130">B2061</f>
        <v>33</v>
      </c>
      <c r="I2064">
        <f t="shared" si="2130"/>
        <v>1102609</v>
      </c>
      <c r="J2064">
        <f t="shared" ref="J2064:K2066" si="2131">B2060</f>
        <v>30</v>
      </c>
      <c r="K2064">
        <f t="shared" si="2131"/>
        <v>1169438</v>
      </c>
    </row>
    <row r="2065" spans="1:11" x14ac:dyDescent="0.25">
      <c r="A2065" s="1">
        <v>42603</v>
      </c>
      <c r="B2065">
        <v>21</v>
      </c>
      <c r="C2065">
        <v>813898</v>
      </c>
      <c r="D2065">
        <f t="shared" si="2121"/>
        <v>25</v>
      </c>
      <c r="E2065">
        <f t="shared" si="2122"/>
        <v>1101898</v>
      </c>
      <c r="F2065">
        <f t="shared" si="2129"/>
        <v>31</v>
      </c>
      <c r="G2065">
        <f t="shared" si="2129"/>
        <v>1316450</v>
      </c>
      <c r="H2065">
        <f t="shared" si="2130"/>
        <v>24</v>
      </c>
      <c r="I2065">
        <f t="shared" si="2130"/>
        <v>1059997</v>
      </c>
      <c r="J2065">
        <f t="shared" si="2131"/>
        <v>33</v>
      </c>
      <c r="K2065">
        <f t="shared" si="2131"/>
        <v>1102609</v>
      </c>
    </row>
    <row r="2066" spans="1:11" x14ac:dyDescent="0.25">
      <c r="A2066" s="1">
        <v>42604</v>
      </c>
      <c r="B2066">
        <v>30</v>
      </c>
      <c r="C2066">
        <v>977830</v>
      </c>
      <c r="D2066">
        <f t="shared" si="2121"/>
        <v>21</v>
      </c>
      <c r="E2066">
        <f t="shared" si="2122"/>
        <v>813898</v>
      </c>
      <c r="F2066">
        <f t="shared" si="2129"/>
        <v>25</v>
      </c>
      <c r="G2066">
        <f t="shared" si="2129"/>
        <v>1101898</v>
      </c>
      <c r="H2066">
        <f t="shared" si="2130"/>
        <v>31</v>
      </c>
      <c r="I2066">
        <f t="shared" si="2130"/>
        <v>1316450</v>
      </c>
      <c r="J2066">
        <f t="shared" si="2131"/>
        <v>24</v>
      </c>
      <c r="K2066">
        <f t="shared" si="2131"/>
        <v>1059997</v>
      </c>
    </row>
    <row r="2067" spans="1:11" x14ac:dyDescent="0.25">
      <c r="A2067" s="1">
        <v>42605</v>
      </c>
      <c r="B2067">
        <v>35</v>
      </c>
      <c r="C2067">
        <v>946657</v>
      </c>
      <c r="D2067">
        <f t="shared" si="2121"/>
        <v>30</v>
      </c>
      <c r="E2067">
        <f t="shared" si="2122"/>
        <v>977830</v>
      </c>
      <c r="F2067">
        <f t="shared" ref="F2067:G2069" si="2132">B2065</f>
        <v>21</v>
      </c>
      <c r="G2067">
        <f t="shared" si="2132"/>
        <v>813898</v>
      </c>
      <c r="H2067">
        <f t="shared" ref="H2067:I2069" si="2133">B2064</f>
        <v>25</v>
      </c>
      <c r="I2067">
        <f t="shared" si="2133"/>
        <v>1101898</v>
      </c>
      <c r="J2067">
        <f t="shared" ref="J2067:K2069" si="2134">B2063</f>
        <v>31</v>
      </c>
      <c r="K2067">
        <f t="shared" si="2134"/>
        <v>1316450</v>
      </c>
    </row>
    <row r="2068" spans="1:11" x14ac:dyDescent="0.25">
      <c r="A2068" s="1">
        <v>42606</v>
      </c>
      <c r="B2068">
        <v>27</v>
      </c>
      <c r="C2068">
        <v>696782</v>
      </c>
      <c r="D2068">
        <f t="shared" si="2121"/>
        <v>35</v>
      </c>
      <c r="E2068">
        <f t="shared" si="2122"/>
        <v>946657</v>
      </c>
      <c r="F2068">
        <f t="shared" si="2132"/>
        <v>30</v>
      </c>
      <c r="G2068">
        <f t="shared" si="2132"/>
        <v>977830</v>
      </c>
      <c r="H2068">
        <f t="shared" si="2133"/>
        <v>21</v>
      </c>
      <c r="I2068">
        <f t="shared" si="2133"/>
        <v>813898</v>
      </c>
      <c r="J2068">
        <f t="shared" si="2134"/>
        <v>25</v>
      </c>
      <c r="K2068">
        <f t="shared" si="2134"/>
        <v>1101898</v>
      </c>
    </row>
    <row r="2069" spans="1:11" x14ac:dyDescent="0.25">
      <c r="A2069" s="1">
        <v>42607</v>
      </c>
      <c r="B2069">
        <v>33</v>
      </c>
      <c r="C2069">
        <v>706178</v>
      </c>
      <c r="D2069">
        <f t="shared" si="2121"/>
        <v>27</v>
      </c>
      <c r="E2069">
        <f t="shared" si="2122"/>
        <v>696782</v>
      </c>
      <c r="F2069">
        <f t="shared" si="2132"/>
        <v>35</v>
      </c>
      <c r="G2069">
        <f t="shared" si="2132"/>
        <v>946657</v>
      </c>
      <c r="H2069">
        <f t="shared" si="2133"/>
        <v>30</v>
      </c>
      <c r="I2069">
        <f t="shared" si="2133"/>
        <v>977830</v>
      </c>
      <c r="J2069">
        <f t="shared" si="2134"/>
        <v>21</v>
      </c>
      <c r="K2069">
        <f t="shared" si="2134"/>
        <v>813898</v>
      </c>
    </row>
    <row r="2070" spans="1:11" x14ac:dyDescent="0.25">
      <c r="A2070" s="1">
        <v>42608</v>
      </c>
      <c r="B2070">
        <v>27</v>
      </c>
      <c r="C2070">
        <v>726985</v>
      </c>
      <c r="D2070">
        <f t="shared" si="2121"/>
        <v>33</v>
      </c>
      <c r="E2070">
        <f t="shared" si="2122"/>
        <v>706178</v>
      </c>
      <c r="F2070">
        <f t="shared" ref="F2070:G2072" si="2135">B2068</f>
        <v>27</v>
      </c>
      <c r="G2070">
        <f t="shared" si="2135"/>
        <v>696782</v>
      </c>
      <c r="H2070">
        <f t="shared" ref="H2070:I2072" si="2136">B2067</f>
        <v>35</v>
      </c>
      <c r="I2070">
        <f t="shared" si="2136"/>
        <v>946657</v>
      </c>
      <c r="J2070">
        <f t="shared" ref="J2070:K2072" si="2137">B2066</f>
        <v>30</v>
      </c>
      <c r="K2070">
        <f t="shared" si="2137"/>
        <v>977830</v>
      </c>
    </row>
    <row r="2071" spans="1:11" x14ac:dyDescent="0.25">
      <c r="A2071" s="1">
        <v>42609</v>
      </c>
      <c r="B2071">
        <v>29</v>
      </c>
      <c r="C2071">
        <v>1133546</v>
      </c>
      <c r="D2071">
        <f t="shared" si="2121"/>
        <v>27</v>
      </c>
      <c r="E2071">
        <f t="shared" si="2122"/>
        <v>726985</v>
      </c>
      <c r="F2071">
        <f t="shared" si="2135"/>
        <v>33</v>
      </c>
      <c r="G2071">
        <f t="shared" si="2135"/>
        <v>706178</v>
      </c>
      <c r="H2071">
        <f t="shared" si="2136"/>
        <v>27</v>
      </c>
      <c r="I2071">
        <f t="shared" si="2136"/>
        <v>696782</v>
      </c>
      <c r="J2071">
        <f t="shared" si="2137"/>
        <v>35</v>
      </c>
      <c r="K2071">
        <f t="shared" si="2137"/>
        <v>946657</v>
      </c>
    </row>
    <row r="2072" spans="1:11" x14ac:dyDescent="0.25">
      <c r="A2072" s="1">
        <v>42610</v>
      </c>
      <c r="B2072">
        <v>26</v>
      </c>
      <c r="C2072">
        <v>1315764</v>
      </c>
      <c r="D2072">
        <f t="shared" si="2121"/>
        <v>29</v>
      </c>
      <c r="E2072">
        <f t="shared" si="2122"/>
        <v>1133546</v>
      </c>
      <c r="F2072">
        <f t="shared" si="2135"/>
        <v>27</v>
      </c>
      <c r="G2072">
        <f t="shared" si="2135"/>
        <v>726985</v>
      </c>
      <c r="H2072">
        <f t="shared" si="2136"/>
        <v>33</v>
      </c>
      <c r="I2072">
        <f t="shared" si="2136"/>
        <v>706178</v>
      </c>
      <c r="J2072">
        <f t="shared" si="2137"/>
        <v>27</v>
      </c>
      <c r="K2072">
        <f t="shared" si="2137"/>
        <v>696782</v>
      </c>
    </row>
    <row r="2073" spans="1:11" x14ac:dyDescent="0.25">
      <c r="A2073" s="1">
        <v>42611</v>
      </c>
      <c r="B2073">
        <v>22</v>
      </c>
      <c r="C2073">
        <v>2063176</v>
      </c>
      <c r="D2073">
        <f t="shared" si="2121"/>
        <v>26</v>
      </c>
      <c r="E2073">
        <f t="shared" si="2122"/>
        <v>1315764</v>
      </c>
      <c r="F2073">
        <f t="shared" ref="F2073:G2075" si="2138">B2071</f>
        <v>29</v>
      </c>
      <c r="G2073">
        <f t="shared" si="2138"/>
        <v>1133546</v>
      </c>
      <c r="H2073">
        <f t="shared" ref="H2073:I2075" si="2139">B2070</f>
        <v>27</v>
      </c>
      <c r="I2073">
        <f t="shared" si="2139"/>
        <v>726985</v>
      </c>
      <c r="J2073">
        <f t="shared" ref="J2073:K2075" si="2140">B2069</f>
        <v>33</v>
      </c>
      <c r="K2073">
        <f t="shared" si="2140"/>
        <v>706178</v>
      </c>
    </row>
    <row r="2074" spans="1:11" x14ac:dyDescent="0.25">
      <c r="A2074" s="1">
        <v>42612</v>
      </c>
      <c r="B2074">
        <v>19</v>
      </c>
      <c r="C2074">
        <v>2249236</v>
      </c>
      <c r="D2074">
        <f t="shared" si="2121"/>
        <v>22</v>
      </c>
      <c r="E2074">
        <f t="shared" si="2122"/>
        <v>2063176</v>
      </c>
      <c r="F2074">
        <f t="shared" si="2138"/>
        <v>26</v>
      </c>
      <c r="G2074">
        <f t="shared" si="2138"/>
        <v>1315764</v>
      </c>
      <c r="H2074">
        <f t="shared" si="2139"/>
        <v>29</v>
      </c>
      <c r="I2074">
        <f t="shared" si="2139"/>
        <v>1133546</v>
      </c>
      <c r="J2074">
        <f t="shared" si="2140"/>
        <v>27</v>
      </c>
      <c r="K2074">
        <f t="shared" si="2140"/>
        <v>726985</v>
      </c>
    </row>
    <row r="2075" spans="1:11" x14ac:dyDescent="0.25">
      <c r="A2075" s="1">
        <v>42613</v>
      </c>
      <c r="B2075">
        <v>13</v>
      </c>
      <c r="C2075">
        <v>1576416</v>
      </c>
      <c r="D2075">
        <f t="shared" si="2121"/>
        <v>19</v>
      </c>
      <c r="E2075">
        <f t="shared" si="2122"/>
        <v>2249236</v>
      </c>
      <c r="F2075">
        <f t="shared" si="2138"/>
        <v>22</v>
      </c>
      <c r="G2075">
        <f t="shared" si="2138"/>
        <v>2063176</v>
      </c>
      <c r="H2075">
        <f t="shared" si="2139"/>
        <v>26</v>
      </c>
      <c r="I2075">
        <f t="shared" si="2139"/>
        <v>1315764</v>
      </c>
      <c r="J2075">
        <f t="shared" si="2140"/>
        <v>29</v>
      </c>
      <c r="K2075">
        <f t="shared" si="2140"/>
        <v>1133546</v>
      </c>
    </row>
    <row r="2076" spans="1:11" x14ac:dyDescent="0.25">
      <c r="A2076" s="1">
        <v>42614</v>
      </c>
      <c r="B2076">
        <v>20</v>
      </c>
      <c r="C2076">
        <v>2339626</v>
      </c>
      <c r="D2076">
        <f t="shared" si="2121"/>
        <v>13</v>
      </c>
      <c r="E2076">
        <f t="shared" si="2122"/>
        <v>1576416</v>
      </c>
      <c r="F2076">
        <f t="shared" ref="F2076:G2078" si="2141">B2074</f>
        <v>19</v>
      </c>
      <c r="G2076">
        <f t="shared" si="2141"/>
        <v>2249236</v>
      </c>
      <c r="H2076">
        <f t="shared" ref="H2076:I2078" si="2142">B2073</f>
        <v>22</v>
      </c>
      <c r="I2076">
        <f t="shared" si="2142"/>
        <v>2063176</v>
      </c>
      <c r="J2076">
        <f t="shared" ref="J2076:K2078" si="2143">B2072</f>
        <v>26</v>
      </c>
      <c r="K2076">
        <f t="shared" si="2143"/>
        <v>1315764</v>
      </c>
    </row>
    <row r="2077" spans="1:11" x14ac:dyDescent="0.25">
      <c r="A2077" s="1">
        <v>42615</v>
      </c>
      <c r="B2077">
        <v>26</v>
      </c>
      <c r="C2077">
        <v>2915182</v>
      </c>
      <c r="D2077">
        <f t="shared" si="2121"/>
        <v>20</v>
      </c>
      <c r="E2077">
        <f t="shared" si="2122"/>
        <v>2339626</v>
      </c>
      <c r="F2077">
        <f t="shared" si="2141"/>
        <v>13</v>
      </c>
      <c r="G2077">
        <f t="shared" si="2141"/>
        <v>1576416</v>
      </c>
      <c r="H2077">
        <f t="shared" si="2142"/>
        <v>19</v>
      </c>
      <c r="I2077">
        <f t="shared" si="2142"/>
        <v>2249236</v>
      </c>
      <c r="J2077">
        <f t="shared" si="2143"/>
        <v>22</v>
      </c>
      <c r="K2077">
        <f t="shared" si="2143"/>
        <v>2063176</v>
      </c>
    </row>
    <row r="2078" spans="1:11" x14ac:dyDescent="0.25">
      <c r="A2078" s="1">
        <v>42616</v>
      </c>
      <c r="B2078">
        <v>35</v>
      </c>
      <c r="C2078">
        <v>3012223</v>
      </c>
      <c r="D2078">
        <f t="shared" si="2121"/>
        <v>26</v>
      </c>
      <c r="E2078">
        <f t="shared" si="2122"/>
        <v>2915182</v>
      </c>
      <c r="F2078">
        <f t="shared" si="2141"/>
        <v>20</v>
      </c>
      <c r="G2078">
        <f t="shared" si="2141"/>
        <v>2339626</v>
      </c>
      <c r="H2078">
        <f t="shared" si="2142"/>
        <v>13</v>
      </c>
      <c r="I2078">
        <f t="shared" si="2142"/>
        <v>1576416</v>
      </c>
      <c r="J2078">
        <f t="shared" si="2143"/>
        <v>19</v>
      </c>
      <c r="K2078">
        <f t="shared" si="2143"/>
        <v>2249236</v>
      </c>
    </row>
    <row r="2079" spans="1:11" x14ac:dyDescent="0.25">
      <c r="A2079" s="1">
        <v>42617</v>
      </c>
      <c r="B2079">
        <v>30</v>
      </c>
      <c r="C2079">
        <v>2533339</v>
      </c>
      <c r="D2079">
        <f t="shared" si="2121"/>
        <v>35</v>
      </c>
      <c r="E2079">
        <f t="shared" si="2122"/>
        <v>3012223</v>
      </c>
      <c r="F2079">
        <f t="shared" ref="F2079:G2081" si="2144">B2077</f>
        <v>26</v>
      </c>
      <c r="G2079">
        <f t="shared" si="2144"/>
        <v>2915182</v>
      </c>
      <c r="H2079">
        <f t="shared" ref="H2079:I2081" si="2145">B2076</f>
        <v>20</v>
      </c>
      <c r="I2079">
        <f t="shared" si="2145"/>
        <v>2339626</v>
      </c>
      <c r="J2079">
        <f t="shared" ref="J2079:K2081" si="2146">B2075</f>
        <v>13</v>
      </c>
      <c r="K2079">
        <f t="shared" si="2146"/>
        <v>1576416</v>
      </c>
    </row>
    <row r="2080" spans="1:11" x14ac:dyDescent="0.25">
      <c r="A2080" s="1">
        <v>42618</v>
      </c>
      <c r="B2080">
        <v>49</v>
      </c>
      <c r="C2080">
        <v>2525715</v>
      </c>
      <c r="D2080">
        <f t="shared" si="2121"/>
        <v>30</v>
      </c>
      <c r="E2080">
        <f t="shared" si="2122"/>
        <v>2533339</v>
      </c>
      <c r="F2080">
        <f t="shared" si="2144"/>
        <v>35</v>
      </c>
      <c r="G2080">
        <f t="shared" si="2144"/>
        <v>3012223</v>
      </c>
      <c r="H2080">
        <f t="shared" si="2145"/>
        <v>26</v>
      </c>
      <c r="I2080">
        <f t="shared" si="2145"/>
        <v>2915182</v>
      </c>
      <c r="J2080">
        <f t="shared" si="2146"/>
        <v>20</v>
      </c>
      <c r="K2080">
        <f t="shared" si="2146"/>
        <v>2339626</v>
      </c>
    </row>
    <row r="2081" spans="1:11" x14ac:dyDescent="0.25">
      <c r="A2081" s="1">
        <v>42619</v>
      </c>
      <c r="B2081">
        <v>31</v>
      </c>
      <c r="C2081">
        <v>1849979</v>
      </c>
      <c r="D2081">
        <f t="shared" si="2121"/>
        <v>49</v>
      </c>
      <c r="E2081">
        <f t="shared" si="2122"/>
        <v>2525715</v>
      </c>
      <c r="F2081">
        <f t="shared" si="2144"/>
        <v>30</v>
      </c>
      <c r="G2081">
        <f t="shared" si="2144"/>
        <v>2533339</v>
      </c>
      <c r="H2081">
        <f t="shared" si="2145"/>
        <v>35</v>
      </c>
      <c r="I2081">
        <f t="shared" si="2145"/>
        <v>3012223</v>
      </c>
      <c r="J2081">
        <f t="shared" si="2146"/>
        <v>26</v>
      </c>
      <c r="K2081">
        <f t="shared" si="2146"/>
        <v>2915182</v>
      </c>
    </row>
    <row r="2082" spans="1:11" x14ac:dyDescent="0.25">
      <c r="A2082" s="1">
        <v>42620</v>
      </c>
      <c r="B2082">
        <v>33</v>
      </c>
      <c r="C2082">
        <v>1334743</v>
      </c>
      <c r="D2082">
        <f t="shared" si="2121"/>
        <v>31</v>
      </c>
      <c r="E2082">
        <f t="shared" si="2122"/>
        <v>1849979</v>
      </c>
      <c r="F2082">
        <f t="shared" ref="F2082:G2084" si="2147">B2080</f>
        <v>49</v>
      </c>
      <c r="G2082">
        <f t="shared" si="2147"/>
        <v>2525715</v>
      </c>
      <c r="H2082">
        <f t="shared" ref="H2082:I2084" si="2148">B2079</f>
        <v>30</v>
      </c>
      <c r="I2082">
        <f t="shared" si="2148"/>
        <v>2533339</v>
      </c>
      <c r="J2082">
        <f t="shared" ref="J2082:K2084" si="2149">B2078</f>
        <v>35</v>
      </c>
      <c r="K2082">
        <f t="shared" si="2149"/>
        <v>3012223</v>
      </c>
    </row>
    <row r="2083" spans="1:11" x14ac:dyDescent="0.25">
      <c r="A2083" s="1">
        <v>42621</v>
      </c>
      <c r="B2083">
        <v>45</v>
      </c>
      <c r="C2083">
        <v>1455225</v>
      </c>
      <c r="D2083">
        <f t="shared" si="2121"/>
        <v>33</v>
      </c>
      <c r="E2083">
        <f t="shared" si="2122"/>
        <v>1334743</v>
      </c>
      <c r="F2083">
        <f t="shared" si="2147"/>
        <v>31</v>
      </c>
      <c r="G2083">
        <f t="shared" si="2147"/>
        <v>1849979</v>
      </c>
      <c r="H2083">
        <f t="shared" si="2148"/>
        <v>49</v>
      </c>
      <c r="I2083">
        <f t="shared" si="2148"/>
        <v>2525715</v>
      </c>
      <c r="J2083">
        <f t="shared" si="2149"/>
        <v>30</v>
      </c>
      <c r="K2083">
        <f t="shared" si="2149"/>
        <v>2533339</v>
      </c>
    </row>
    <row r="2084" spans="1:11" x14ac:dyDescent="0.25">
      <c r="A2084" s="1">
        <v>42622</v>
      </c>
      <c r="B2084">
        <v>39</v>
      </c>
      <c r="C2084">
        <v>1450780</v>
      </c>
      <c r="D2084">
        <f t="shared" si="2121"/>
        <v>45</v>
      </c>
      <c r="E2084">
        <f t="shared" si="2122"/>
        <v>1455225</v>
      </c>
      <c r="F2084">
        <f t="shared" si="2147"/>
        <v>33</v>
      </c>
      <c r="G2084">
        <f t="shared" si="2147"/>
        <v>1334743</v>
      </c>
      <c r="H2084">
        <f t="shared" si="2148"/>
        <v>31</v>
      </c>
      <c r="I2084">
        <f t="shared" si="2148"/>
        <v>1849979</v>
      </c>
      <c r="J2084">
        <f t="shared" si="2149"/>
        <v>49</v>
      </c>
      <c r="K2084">
        <f t="shared" si="2149"/>
        <v>2525715</v>
      </c>
    </row>
    <row r="2085" spans="1:11" x14ac:dyDescent="0.25">
      <c r="A2085" s="1">
        <v>42623</v>
      </c>
      <c r="B2085">
        <v>50</v>
      </c>
      <c r="C2085">
        <v>1385685</v>
      </c>
      <c r="D2085">
        <f t="shared" si="2121"/>
        <v>39</v>
      </c>
      <c r="E2085">
        <f t="shared" si="2122"/>
        <v>1450780</v>
      </c>
      <c r="F2085">
        <f t="shared" ref="F2085:G2087" si="2150">B2083</f>
        <v>45</v>
      </c>
      <c r="G2085">
        <f t="shared" si="2150"/>
        <v>1455225</v>
      </c>
      <c r="H2085">
        <f t="shared" ref="H2085:I2087" si="2151">B2082</f>
        <v>33</v>
      </c>
      <c r="I2085">
        <f t="shared" si="2151"/>
        <v>1334743</v>
      </c>
      <c r="J2085">
        <f t="shared" ref="J2085:K2087" si="2152">B2081</f>
        <v>31</v>
      </c>
      <c r="K2085">
        <f t="shared" si="2152"/>
        <v>1849979</v>
      </c>
    </row>
    <row r="2086" spans="1:11" x14ac:dyDescent="0.25">
      <c r="A2086" s="1">
        <v>42624</v>
      </c>
      <c r="B2086">
        <v>45</v>
      </c>
      <c r="C2086">
        <v>1044768</v>
      </c>
      <c r="D2086">
        <f t="shared" si="2121"/>
        <v>50</v>
      </c>
      <c r="E2086">
        <f t="shared" si="2122"/>
        <v>1385685</v>
      </c>
      <c r="F2086">
        <f t="shared" si="2150"/>
        <v>39</v>
      </c>
      <c r="G2086">
        <f t="shared" si="2150"/>
        <v>1450780</v>
      </c>
      <c r="H2086">
        <f t="shared" si="2151"/>
        <v>45</v>
      </c>
      <c r="I2086">
        <f t="shared" si="2151"/>
        <v>1455225</v>
      </c>
      <c r="J2086">
        <f t="shared" si="2152"/>
        <v>33</v>
      </c>
      <c r="K2086">
        <f t="shared" si="2152"/>
        <v>1334743</v>
      </c>
    </row>
    <row r="2087" spans="1:11" x14ac:dyDescent="0.25">
      <c r="A2087" s="1">
        <v>42625</v>
      </c>
      <c r="B2087">
        <v>46</v>
      </c>
      <c r="C2087">
        <v>1038833</v>
      </c>
      <c r="D2087">
        <f t="shared" si="2121"/>
        <v>45</v>
      </c>
      <c r="E2087">
        <f t="shared" si="2122"/>
        <v>1044768</v>
      </c>
      <c r="F2087">
        <f t="shared" si="2150"/>
        <v>50</v>
      </c>
      <c r="G2087">
        <f t="shared" si="2150"/>
        <v>1385685</v>
      </c>
      <c r="H2087">
        <f t="shared" si="2151"/>
        <v>39</v>
      </c>
      <c r="I2087">
        <f t="shared" si="2151"/>
        <v>1450780</v>
      </c>
      <c r="J2087">
        <f t="shared" si="2152"/>
        <v>45</v>
      </c>
      <c r="K2087">
        <f t="shared" si="2152"/>
        <v>1455225</v>
      </c>
    </row>
    <row r="2088" spans="1:11" x14ac:dyDescent="0.25">
      <c r="A2088" s="1">
        <v>42626</v>
      </c>
      <c r="B2088">
        <v>37</v>
      </c>
      <c r="C2088">
        <v>924948</v>
      </c>
      <c r="D2088">
        <f t="shared" si="2121"/>
        <v>46</v>
      </c>
      <c r="E2088">
        <f t="shared" si="2122"/>
        <v>1038833</v>
      </c>
      <c r="F2088">
        <f t="shared" ref="F2088:G2090" si="2153">B2086</f>
        <v>45</v>
      </c>
      <c r="G2088">
        <f t="shared" si="2153"/>
        <v>1044768</v>
      </c>
      <c r="H2088">
        <f t="shared" ref="H2088:I2090" si="2154">B2085</f>
        <v>50</v>
      </c>
      <c r="I2088">
        <f t="shared" si="2154"/>
        <v>1385685</v>
      </c>
      <c r="J2088">
        <f t="shared" ref="J2088:K2090" si="2155">B2084</f>
        <v>39</v>
      </c>
      <c r="K2088">
        <f t="shared" si="2155"/>
        <v>1450780</v>
      </c>
    </row>
    <row r="2089" spans="1:11" x14ac:dyDescent="0.25">
      <c r="A2089" s="1">
        <v>42627</v>
      </c>
      <c r="B2089">
        <v>30</v>
      </c>
      <c r="C2089">
        <v>1026638</v>
      </c>
      <c r="D2089">
        <f t="shared" si="2121"/>
        <v>37</v>
      </c>
      <c r="E2089">
        <f t="shared" si="2122"/>
        <v>924948</v>
      </c>
      <c r="F2089">
        <f t="shared" si="2153"/>
        <v>46</v>
      </c>
      <c r="G2089">
        <f t="shared" si="2153"/>
        <v>1038833</v>
      </c>
      <c r="H2089">
        <f t="shared" si="2154"/>
        <v>45</v>
      </c>
      <c r="I2089">
        <f t="shared" si="2154"/>
        <v>1044768</v>
      </c>
      <c r="J2089">
        <f t="shared" si="2155"/>
        <v>50</v>
      </c>
      <c r="K2089">
        <f t="shared" si="2155"/>
        <v>1385685</v>
      </c>
    </row>
    <row r="2090" spans="1:11" x14ac:dyDescent="0.25">
      <c r="A2090" s="1">
        <v>42628</v>
      </c>
      <c r="B2090">
        <v>35</v>
      </c>
      <c r="C2090">
        <v>1088386</v>
      </c>
      <c r="D2090">
        <f t="shared" si="2121"/>
        <v>30</v>
      </c>
      <c r="E2090">
        <f t="shared" si="2122"/>
        <v>1026638</v>
      </c>
      <c r="F2090">
        <f t="shared" si="2153"/>
        <v>37</v>
      </c>
      <c r="G2090">
        <f t="shared" si="2153"/>
        <v>924948</v>
      </c>
      <c r="H2090">
        <f t="shared" si="2154"/>
        <v>46</v>
      </c>
      <c r="I2090">
        <f t="shared" si="2154"/>
        <v>1038833</v>
      </c>
      <c r="J2090">
        <f t="shared" si="2155"/>
        <v>45</v>
      </c>
      <c r="K2090">
        <f t="shared" si="2155"/>
        <v>1044768</v>
      </c>
    </row>
    <row r="2091" spans="1:11" x14ac:dyDescent="0.25">
      <c r="A2091" s="1">
        <v>42629</v>
      </c>
      <c r="B2091">
        <v>32</v>
      </c>
      <c r="C2091">
        <v>1019352</v>
      </c>
      <c r="D2091">
        <f t="shared" si="2121"/>
        <v>35</v>
      </c>
      <c r="E2091">
        <f t="shared" si="2122"/>
        <v>1088386</v>
      </c>
      <c r="F2091">
        <f t="shared" ref="F2091:G2093" si="2156">B2089</f>
        <v>30</v>
      </c>
      <c r="G2091">
        <f t="shared" si="2156"/>
        <v>1026638</v>
      </c>
      <c r="H2091">
        <f t="shared" ref="H2091:I2093" si="2157">B2088</f>
        <v>37</v>
      </c>
      <c r="I2091">
        <f t="shared" si="2157"/>
        <v>924948</v>
      </c>
      <c r="J2091">
        <f t="shared" ref="J2091:K2093" si="2158">B2087</f>
        <v>46</v>
      </c>
      <c r="K2091">
        <f t="shared" si="2158"/>
        <v>1038833</v>
      </c>
    </row>
    <row r="2092" spans="1:11" x14ac:dyDescent="0.25">
      <c r="A2092" s="1">
        <v>42630</v>
      </c>
      <c r="B2092">
        <v>30</v>
      </c>
      <c r="C2092">
        <v>1126792</v>
      </c>
      <c r="D2092">
        <f t="shared" si="2121"/>
        <v>32</v>
      </c>
      <c r="E2092">
        <f t="shared" si="2122"/>
        <v>1019352</v>
      </c>
      <c r="F2092">
        <f t="shared" si="2156"/>
        <v>35</v>
      </c>
      <c r="G2092">
        <f t="shared" si="2156"/>
        <v>1088386</v>
      </c>
      <c r="H2092">
        <f t="shared" si="2157"/>
        <v>30</v>
      </c>
      <c r="I2092">
        <f t="shared" si="2157"/>
        <v>1026638</v>
      </c>
      <c r="J2092">
        <f t="shared" si="2158"/>
        <v>37</v>
      </c>
      <c r="K2092">
        <f t="shared" si="2158"/>
        <v>924948</v>
      </c>
    </row>
    <row r="2093" spans="1:11" x14ac:dyDescent="0.25">
      <c r="A2093" s="1">
        <v>42631</v>
      </c>
      <c r="B2093">
        <v>34</v>
      </c>
      <c r="C2093">
        <v>1202644</v>
      </c>
      <c r="D2093">
        <f t="shared" si="2121"/>
        <v>30</v>
      </c>
      <c r="E2093">
        <f t="shared" si="2122"/>
        <v>1126792</v>
      </c>
      <c r="F2093">
        <f t="shared" si="2156"/>
        <v>32</v>
      </c>
      <c r="G2093">
        <f t="shared" si="2156"/>
        <v>1019352</v>
      </c>
      <c r="H2093">
        <f t="shared" si="2157"/>
        <v>35</v>
      </c>
      <c r="I2093">
        <f t="shared" si="2157"/>
        <v>1088386</v>
      </c>
      <c r="J2093">
        <f t="shared" si="2158"/>
        <v>30</v>
      </c>
      <c r="K2093">
        <f t="shared" si="2158"/>
        <v>1026638</v>
      </c>
    </row>
    <row r="2094" spans="1:11" x14ac:dyDescent="0.25">
      <c r="A2094" s="1">
        <v>42632</v>
      </c>
      <c r="B2094">
        <v>33</v>
      </c>
      <c r="C2094">
        <v>1075643</v>
      </c>
      <c r="D2094">
        <f t="shared" si="2121"/>
        <v>34</v>
      </c>
      <c r="E2094">
        <f t="shared" si="2122"/>
        <v>1202644</v>
      </c>
      <c r="F2094">
        <f t="shared" ref="F2094:G2096" si="2159">B2092</f>
        <v>30</v>
      </c>
      <c r="G2094">
        <f t="shared" si="2159"/>
        <v>1126792</v>
      </c>
      <c r="H2094">
        <f t="shared" ref="H2094:I2096" si="2160">B2091</f>
        <v>32</v>
      </c>
      <c r="I2094">
        <f t="shared" si="2160"/>
        <v>1019352</v>
      </c>
      <c r="J2094">
        <f t="shared" ref="J2094:K2096" si="2161">B2090</f>
        <v>35</v>
      </c>
      <c r="K2094">
        <f t="shared" si="2161"/>
        <v>1088386</v>
      </c>
    </row>
    <row r="2095" spans="1:11" x14ac:dyDescent="0.25">
      <c r="A2095" s="1">
        <v>42633</v>
      </c>
      <c r="B2095">
        <v>25</v>
      </c>
      <c r="C2095">
        <v>906043</v>
      </c>
      <c r="D2095">
        <f t="shared" si="2121"/>
        <v>33</v>
      </c>
      <c r="E2095">
        <f t="shared" si="2122"/>
        <v>1075643</v>
      </c>
      <c r="F2095">
        <f t="shared" si="2159"/>
        <v>34</v>
      </c>
      <c r="G2095">
        <f t="shared" si="2159"/>
        <v>1202644</v>
      </c>
      <c r="H2095">
        <f t="shared" si="2160"/>
        <v>30</v>
      </c>
      <c r="I2095">
        <f t="shared" si="2160"/>
        <v>1126792</v>
      </c>
      <c r="J2095">
        <f t="shared" si="2161"/>
        <v>32</v>
      </c>
      <c r="K2095">
        <f t="shared" si="2161"/>
        <v>1019352</v>
      </c>
    </row>
    <row r="2096" spans="1:11" x14ac:dyDescent="0.25">
      <c r="A2096" s="1">
        <v>42634</v>
      </c>
      <c r="B2096">
        <v>30</v>
      </c>
      <c r="C2096">
        <v>1239919</v>
      </c>
      <c r="D2096">
        <f t="shared" si="2121"/>
        <v>25</v>
      </c>
      <c r="E2096">
        <f t="shared" si="2122"/>
        <v>906043</v>
      </c>
      <c r="F2096">
        <f t="shared" si="2159"/>
        <v>33</v>
      </c>
      <c r="G2096">
        <f t="shared" si="2159"/>
        <v>1075643</v>
      </c>
      <c r="H2096">
        <f t="shared" si="2160"/>
        <v>34</v>
      </c>
      <c r="I2096">
        <f t="shared" si="2160"/>
        <v>1202644</v>
      </c>
      <c r="J2096">
        <f t="shared" si="2161"/>
        <v>30</v>
      </c>
      <c r="K2096">
        <f t="shared" si="2161"/>
        <v>1126792</v>
      </c>
    </row>
    <row r="2097" spans="1:11" x14ac:dyDescent="0.25">
      <c r="A2097" s="1">
        <v>42635</v>
      </c>
      <c r="B2097">
        <v>25</v>
      </c>
      <c r="C2097">
        <v>1188808</v>
      </c>
      <c r="D2097">
        <f t="shared" si="2121"/>
        <v>30</v>
      </c>
      <c r="E2097">
        <f t="shared" si="2122"/>
        <v>1239919</v>
      </c>
      <c r="F2097">
        <f t="shared" ref="F2097:G2099" si="2162">B2095</f>
        <v>25</v>
      </c>
      <c r="G2097">
        <f t="shared" si="2162"/>
        <v>906043</v>
      </c>
      <c r="H2097">
        <f t="shared" ref="H2097:I2099" si="2163">B2094</f>
        <v>33</v>
      </c>
      <c r="I2097">
        <f t="shared" si="2163"/>
        <v>1075643</v>
      </c>
      <c r="J2097">
        <f t="shared" ref="J2097:K2099" si="2164">B2093</f>
        <v>34</v>
      </c>
      <c r="K2097">
        <f t="shared" si="2164"/>
        <v>1202644</v>
      </c>
    </row>
    <row r="2098" spans="1:11" x14ac:dyDescent="0.25">
      <c r="A2098" s="1">
        <v>42636</v>
      </c>
      <c r="B2098">
        <v>30</v>
      </c>
      <c r="C2098">
        <v>1579307</v>
      </c>
      <c r="D2098">
        <f t="shared" si="2121"/>
        <v>25</v>
      </c>
      <c r="E2098">
        <f t="shared" si="2122"/>
        <v>1188808</v>
      </c>
      <c r="F2098">
        <f t="shared" si="2162"/>
        <v>30</v>
      </c>
      <c r="G2098">
        <f t="shared" si="2162"/>
        <v>1239919</v>
      </c>
      <c r="H2098">
        <f t="shared" si="2163"/>
        <v>25</v>
      </c>
      <c r="I2098">
        <f t="shared" si="2163"/>
        <v>906043</v>
      </c>
      <c r="J2098">
        <f t="shared" si="2164"/>
        <v>33</v>
      </c>
      <c r="K2098">
        <f t="shared" si="2164"/>
        <v>1075643</v>
      </c>
    </row>
    <row r="2099" spans="1:11" x14ac:dyDescent="0.25">
      <c r="A2099" s="1">
        <v>42637</v>
      </c>
      <c r="B2099">
        <v>21</v>
      </c>
      <c r="C2099">
        <v>1927754</v>
      </c>
      <c r="D2099">
        <f t="shared" si="2121"/>
        <v>30</v>
      </c>
      <c r="E2099">
        <f t="shared" si="2122"/>
        <v>1579307</v>
      </c>
      <c r="F2099">
        <f t="shared" si="2162"/>
        <v>25</v>
      </c>
      <c r="G2099">
        <f t="shared" si="2162"/>
        <v>1188808</v>
      </c>
      <c r="H2099">
        <f t="shared" si="2163"/>
        <v>30</v>
      </c>
      <c r="I2099">
        <f t="shared" si="2163"/>
        <v>1239919</v>
      </c>
      <c r="J2099">
        <f t="shared" si="2164"/>
        <v>25</v>
      </c>
      <c r="K2099">
        <f t="shared" si="2164"/>
        <v>906043</v>
      </c>
    </row>
    <row r="2100" spans="1:11" x14ac:dyDescent="0.25">
      <c r="A2100" s="1">
        <v>42638</v>
      </c>
      <c r="B2100">
        <v>19</v>
      </c>
      <c r="C2100">
        <v>2536241</v>
      </c>
      <c r="D2100">
        <f t="shared" si="2121"/>
        <v>21</v>
      </c>
      <c r="E2100">
        <f t="shared" si="2122"/>
        <v>1927754</v>
      </c>
      <c r="F2100">
        <f t="shared" ref="F2100:G2102" si="2165">B2098</f>
        <v>30</v>
      </c>
      <c r="G2100">
        <f t="shared" si="2165"/>
        <v>1579307</v>
      </c>
      <c r="H2100">
        <f t="shared" ref="H2100:I2102" si="2166">B2097</f>
        <v>25</v>
      </c>
      <c r="I2100">
        <f t="shared" si="2166"/>
        <v>1188808</v>
      </c>
      <c r="J2100">
        <f t="shared" ref="J2100:K2102" si="2167">B2096</f>
        <v>30</v>
      </c>
      <c r="K2100">
        <f t="shared" si="2167"/>
        <v>1239919</v>
      </c>
    </row>
    <row r="2101" spans="1:11" x14ac:dyDescent="0.25">
      <c r="A2101" s="1">
        <v>42639</v>
      </c>
      <c r="B2101">
        <v>15</v>
      </c>
      <c r="C2101">
        <v>2762838</v>
      </c>
      <c r="D2101">
        <f t="shared" si="2121"/>
        <v>19</v>
      </c>
      <c r="E2101">
        <f t="shared" si="2122"/>
        <v>2536241</v>
      </c>
      <c r="F2101">
        <f t="shared" si="2165"/>
        <v>21</v>
      </c>
      <c r="G2101">
        <f t="shared" si="2165"/>
        <v>1927754</v>
      </c>
      <c r="H2101">
        <f t="shared" si="2166"/>
        <v>30</v>
      </c>
      <c r="I2101">
        <f t="shared" si="2166"/>
        <v>1579307</v>
      </c>
      <c r="J2101">
        <f t="shared" si="2167"/>
        <v>25</v>
      </c>
      <c r="K2101">
        <f t="shared" si="2167"/>
        <v>1188808</v>
      </c>
    </row>
    <row r="2102" spans="1:11" x14ac:dyDescent="0.25">
      <c r="A2102" s="1">
        <v>42640</v>
      </c>
      <c r="B2102">
        <v>15</v>
      </c>
      <c r="C2102">
        <v>2992501</v>
      </c>
      <c r="D2102">
        <f t="shared" si="2121"/>
        <v>15</v>
      </c>
      <c r="E2102">
        <f t="shared" si="2122"/>
        <v>2762838</v>
      </c>
      <c r="F2102">
        <f t="shared" si="2165"/>
        <v>19</v>
      </c>
      <c r="G2102">
        <f t="shared" si="2165"/>
        <v>2536241</v>
      </c>
      <c r="H2102">
        <f t="shared" si="2166"/>
        <v>21</v>
      </c>
      <c r="I2102">
        <f t="shared" si="2166"/>
        <v>1927754</v>
      </c>
      <c r="J2102">
        <f t="shared" si="2167"/>
        <v>30</v>
      </c>
      <c r="K2102">
        <f t="shared" si="2167"/>
        <v>1579307</v>
      </c>
    </row>
    <row r="2103" spans="1:11" x14ac:dyDescent="0.25">
      <c r="A2103" s="1">
        <v>42641</v>
      </c>
      <c r="B2103">
        <v>20</v>
      </c>
      <c r="C2103">
        <v>3159297</v>
      </c>
      <c r="D2103">
        <f t="shared" si="2121"/>
        <v>15</v>
      </c>
      <c r="E2103">
        <f t="shared" si="2122"/>
        <v>2992501</v>
      </c>
      <c r="F2103">
        <f t="shared" ref="F2103:G2105" si="2168">B2101</f>
        <v>15</v>
      </c>
      <c r="G2103">
        <f t="shared" si="2168"/>
        <v>2762838</v>
      </c>
      <c r="H2103">
        <f t="shared" ref="H2103:I2105" si="2169">B2100</f>
        <v>19</v>
      </c>
      <c r="I2103">
        <f t="shared" si="2169"/>
        <v>2536241</v>
      </c>
      <c r="J2103">
        <f t="shared" ref="J2103:K2105" si="2170">B2099</f>
        <v>21</v>
      </c>
      <c r="K2103">
        <f t="shared" si="2170"/>
        <v>1927754</v>
      </c>
    </row>
    <row r="2104" spans="1:11" x14ac:dyDescent="0.25">
      <c r="A2104" s="1">
        <v>42642</v>
      </c>
      <c r="B2104">
        <v>26</v>
      </c>
      <c r="C2104">
        <v>2800791</v>
      </c>
      <c r="D2104">
        <f t="shared" si="2121"/>
        <v>20</v>
      </c>
      <c r="E2104">
        <f t="shared" si="2122"/>
        <v>3159297</v>
      </c>
      <c r="F2104">
        <f t="shared" si="2168"/>
        <v>15</v>
      </c>
      <c r="G2104">
        <f t="shared" si="2168"/>
        <v>2992501</v>
      </c>
      <c r="H2104">
        <f t="shared" si="2169"/>
        <v>15</v>
      </c>
      <c r="I2104">
        <f t="shared" si="2169"/>
        <v>2762838</v>
      </c>
      <c r="J2104">
        <f t="shared" si="2170"/>
        <v>19</v>
      </c>
      <c r="K2104">
        <f t="shared" si="2170"/>
        <v>2536241</v>
      </c>
    </row>
    <row r="2105" spans="1:11" x14ac:dyDescent="0.25">
      <c r="A2105" s="1">
        <v>42643</v>
      </c>
      <c r="B2105">
        <v>30</v>
      </c>
      <c r="C2105">
        <v>3151783</v>
      </c>
      <c r="D2105">
        <f t="shared" si="2121"/>
        <v>26</v>
      </c>
      <c r="E2105">
        <f t="shared" si="2122"/>
        <v>2800791</v>
      </c>
      <c r="F2105">
        <f t="shared" si="2168"/>
        <v>20</v>
      </c>
      <c r="G2105">
        <f t="shared" si="2168"/>
        <v>3159297</v>
      </c>
      <c r="H2105">
        <f t="shared" si="2169"/>
        <v>15</v>
      </c>
      <c r="I2105">
        <f t="shared" si="2169"/>
        <v>2992501</v>
      </c>
      <c r="J2105">
        <f t="shared" si="2170"/>
        <v>15</v>
      </c>
      <c r="K2105">
        <f t="shared" si="2170"/>
        <v>2762838</v>
      </c>
    </row>
    <row r="2106" spans="1:11" x14ac:dyDescent="0.25">
      <c r="A2106" s="1">
        <v>42644</v>
      </c>
      <c r="B2106">
        <v>29</v>
      </c>
      <c r="C2106">
        <v>2798550</v>
      </c>
      <c r="D2106">
        <f t="shared" si="2121"/>
        <v>30</v>
      </c>
      <c r="E2106">
        <f t="shared" si="2122"/>
        <v>3151783</v>
      </c>
      <c r="F2106">
        <f t="shared" ref="F2106:G2108" si="2171">B2104</f>
        <v>26</v>
      </c>
      <c r="G2106">
        <f t="shared" si="2171"/>
        <v>2800791</v>
      </c>
      <c r="H2106">
        <f t="shared" ref="H2106:I2108" si="2172">B2103</f>
        <v>20</v>
      </c>
      <c r="I2106">
        <f t="shared" si="2172"/>
        <v>3159297</v>
      </c>
      <c r="J2106">
        <f t="shared" ref="J2106:K2108" si="2173">B2102</f>
        <v>15</v>
      </c>
      <c r="K2106">
        <f t="shared" si="2173"/>
        <v>2992501</v>
      </c>
    </row>
    <row r="2107" spans="1:11" x14ac:dyDescent="0.25">
      <c r="A2107" s="1">
        <v>42645</v>
      </c>
      <c r="B2107">
        <v>23</v>
      </c>
      <c r="C2107">
        <v>2309771</v>
      </c>
      <c r="D2107">
        <f t="shared" si="2121"/>
        <v>29</v>
      </c>
      <c r="E2107">
        <f t="shared" si="2122"/>
        <v>2798550</v>
      </c>
      <c r="F2107">
        <f t="shared" si="2171"/>
        <v>30</v>
      </c>
      <c r="G2107">
        <f t="shared" si="2171"/>
        <v>3151783</v>
      </c>
      <c r="H2107">
        <f t="shared" si="2172"/>
        <v>26</v>
      </c>
      <c r="I2107">
        <f t="shared" si="2172"/>
        <v>2800791</v>
      </c>
      <c r="J2107">
        <f t="shared" si="2173"/>
        <v>20</v>
      </c>
      <c r="K2107">
        <f t="shared" si="2173"/>
        <v>3159297</v>
      </c>
    </row>
    <row r="2108" spans="1:11" x14ac:dyDescent="0.25">
      <c r="A2108" s="1">
        <v>42646</v>
      </c>
      <c r="B2108">
        <v>20</v>
      </c>
      <c r="C2108">
        <v>2243908</v>
      </c>
      <c r="D2108">
        <f t="shared" si="2121"/>
        <v>23</v>
      </c>
      <c r="E2108">
        <f t="shared" si="2122"/>
        <v>2309771</v>
      </c>
      <c r="F2108">
        <f t="shared" si="2171"/>
        <v>29</v>
      </c>
      <c r="G2108">
        <f t="shared" si="2171"/>
        <v>2798550</v>
      </c>
      <c r="H2108">
        <f t="shared" si="2172"/>
        <v>30</v>
      </c>
      <c r="I2108">
        <f t="shared" si="2172"/>
        <v>3151783</v>
      </c>
      <c r="J2108">
        <f t="shared" si="2173"/>
        <v>26</v>
      </c>
      <c r="K2108">
        <f t="shared" si="2173"/>
        <v>2800791</v>
      </c>
    </row>
    <row r="2109" spans="1:11" x14ac:dyDescent="0.25">
      <c r="A2109" s="1">
        <v>42647</v>
      </c>
      <c r="B2109">
        <v>31</v>
      </c>
      <c r="C2109">
        <v>1657211</v>
      </c>
      <c r="D2109">
        <f t="shared" si="2121"/>
        <v>20</v>
      </c>
      <c r="E2109">
        <f t="shared" si="2122"/>
        <v>2243908</v>
      </c>
      <c r="F2109">
        <f t="shared" ref="F2109:G2111" si="2174">B2107</f>
        <v>23</v>
      </c>
      <c r="G2109">
        <f t="shared" si="2174"/>
        <v>2309771</v>
      </c>
      <c r="H2109">
        <f t="shared" ref="H2109:I2111" si="2175">B2106</f>
        <v>29</v>
      </c>
      <c r="I2109">
        <f t="shared" si="2175"/>
        <v>2798550</v>
      </c>
      <c r="J2109">
        <f t="shared" ref="J2109:K2111" si="2176">B2105</f>
        <v>30</v>
      </c>
      <c r="K2109">
        <f t="shared" si="2176"/>
        <v>3151783</v>
      </c>
    </row>
    <row r="2110" spans="1:11" x14ac:dyDescent="0.25">
      <c r="A2110" s="1">
        <v>42648</v>
      </c>
      <c r="B2110">
        <v>27</v>
      </c>
      <c r="C2110">
        <v>1646257</v>
      </c>
      <c r="D2110">
        <f t="shared" si="2121"/>
        <v>31</v>
      </c>
      <c r="E2110">
        <f t="shared" si="2122"/>
        <v>1657211</v>
      </c>
      <c r="F2110">
        <f t="shared" si="2174"/>
        <v>20</v>
      </c>
      <c r="G2110">
        <f t="shared" si="2174"/>
        <v>2243908</v>
      </c>
      <c r="H2110">
        <f t="shared" si="2175"/>
        <v>23</v>
      </c>
      <c r="I2110">
        <f t="shared" si="2175"/>
        <v>2309771</v>
      </c>
      <c r="J2110">
        <f t="shared" si="2176"/>
        <v>29</v>
      </c>
      <c r="K2110">
        <f t="shared" si="2176"/>
        <v>2798550</v>
      </c>
    </row>
    <row r="2111" spans="1:11" x14ac:dyDescent="0.25">
      <c r="A2111" s="1">
        <v>42649</v>
      </c>
      <c r="B2111">
        <v>23</v>
      </c>
      <c r="C2111">
        <v>1403069</v>
      </c>
      <c r="D2111">
        <f t="shared" si="2121"/>
        <v>27</v>
      </c>
      <c r="E2111">
        <f t="shared" si="2122"/>
        <v>1646257</v>
      </c>
      <c r="F2111">
        <f t="shared" si="2174"/>
        <v>31</v>
      </c>
      <c r="G2111">
        <f t="shared" si="2174"/>
        <v>1657211</v>
      </c>
      <c r="H2111">
        <f t="shared" si="2175"/>
        <v>20</v>
      </c>
      <c r="I2111">
        <f t="shared" si="2175"/>
        <v>2243908</v>
      </c>
      <c r="J2111">
        <f t="shared" si="2176"/>
        <v>23</v>
      </c>
      <c r="K2111">
        <f t="shared" si="2176"/>
        <v>2309771</v>
      </c>
    </row>
    <row r="2112" spans="1:11" x14ac:dyDescent="0.25">
      <c r="A2112" s="1">
        <v>42650</v>
      </c>
      <c r="B2112">
        <v>23</v>
      </c>
      <c r="C2112">
        <v>1294525</v>
      </c>
      <c r="D2112">
        <f t="shared" si="2121"/>
        <v>23</v>
      </c>
      <c r="E2112">
        <f t="shared" si="2122"/>
        <v>1403069</v>
      </c>
      <c r="F2112">
        <f t="shared" ref="F2112:G2114" si="2177">B2110</f>
        <v>27</v>
      </c>
      <c r="G2112">
        <f t="shared" si="2177"/>
        <v>1646257</v>
      </c>
      <c r="H2112">
        <f t="shared" ref="H2112:I2114" si="2178">B2109</f>
        <v>31</v>
      </c>
      <c r="I2112">
        <f t="shared" si="2178"/>
        <v>1657211</v>
      </c>
      <c r="J2112">
        <f t="shared" ref="J2112:K2114" si="2179">B2108</f>
        <v>20</v>
      </c>
      <c r="K2112">
        <f t="shared" si="2179"/>
        <v>2243908</v>
      </c>
    </row>
    <row r="2113" spans="1:11" x14ac:dyDescent="0.25">
      <c r="A2113" s="1">
        <v>42651</v>
      </c>
      <c r="B2113">
        <v>21</v>
      </c>
      <c r="C2113">
        <v>1007506</v>
      </c>
      <c r="D2113">
        <f t="shared" si="2121"/>
        <v>23</v>
      </c>
      <c r="E2113">
        <f t="shared" si="2122"/>
        <v>1294525</v>
      </c>
      <c r="F2113">
        <f t="shared" si="2177"/>
        <v>23</v>
      </c>
      <c r="G2113">
        <f t="shared" si="2177"/>
        <v>1403069</v>
      </c>
      <c r="H2113">
        <f t="shared" si="2178"/>
        <v>27</v>
      </c>
      <c r="I2113">
        <f t="shared" si="2178"/>
        <v>1646257</v>
      </c>
      <c r="J2113">
        <f t="shared" si="2179"/>
        <v>31</v>
      </c>
      <c r="K2113">
        <f t="shared" si="2179"/>
        <v>1657211</v>
      </c>
    </row>
    <row r="2114" spans="1:11" x14ac:dyDescent="0.25">
      <c r="A2114" s="1">
        <v>42652</v>
      </c>
      <c r="B2114">
        <v>19</v>
      </c>
      <c r="C2114">
        <v>1128640</v>
      </c>
      <c r="D2114">
        <f t="shared" si="2121"/>
        <v>21</v>
      </c>
      <c r="E2114">
        <f t="shared" si="2122"/>
        <v>1007506</v>
      </c>
      <c r="F2114">
        <f t="shared" si="2177"/>
        <v>23</v>
      </c>
      <c r="G2114">
        <f t="shared" si="2177"/>
        <v>1294525</v>
      </c>
      <c r="H2114">
        <f t="shared" si="2178"/>
        <v>23</v>
      </c>
      <c r="I2114">
        <f t="shared" si="2178"/>
        <v>1403069</v>
      </c>
      <c r="J2114">
        <f t="shared" si="2179"/>
        <v>27</v>
      </c>
      <c r="K2114">
        <f t="shared" si="2179"/>
        <v>1646257</v>
      </c>
    </row>
    <row r="2115" spans="1:11" x14ac:dyDescent="0.25">
      <c r="A2115" s="1">
        <v>42653</v>
      </c>
      <c r="B2115">
        <v>29</v>
      </c>
      <c r="C2115">
        <v>1181486</v>
      </c>
      <c r="D2115">
        <f t="shared" si="2121"/>
        <v>19</v>
      </c>
      <c r="E2115">
        <f t="shared" si="2122"/>
        <v>1128640</v>
      </c>
      <c r="F2115">
        <f t="shared" ref="F2115:G2117" si="2180">B2113</f>
        <v>21</v>
      </c>
      <c r="G2115">
        <f t="shared" si="2180"/>
        <v>1007506</v>
      </c>
      <c r="H2115">
        <f t="shared" ref="H2115:I2117" si="2181">B2112</f>
        <v>23</v>
      </c>
      <c r="I2115">
        <f t="shared" si="2181"/>
        <v>1294525</v>
      </c>
      <c r="J2115">
        <f t="shared" ref="J2115:K2117" si="2182">B2111</f>
        <v>23</v>
      </c>
      <c r="K2115">
        <f t="shared" si="2182"/>
        <v>1403069</v>
      </c>
    </row>
    <row r="2116" spans="1:11" x14ac:dyDescent="0.25">
      <c r="A2116" s="1">
        <v>42654</v>
      </c>
      <c r="B2116">
        <v>29</v>
      </c>
      <c r="C2116">
        <v>1504308</v>
      </c>
      <c r="D2116">
        <f t="shared" si="2121"/>
        <v>29</v>
      </c>
      <c r="E2116">
        <f t="shared" si="2122"/>
        <v>1181486</v>
      </c>
      <c r="F2116">
        <f t="shared" si="2180"/>
        <v>19</v>
      </c>
      <c r="G2116">
        <f t="shared" si="2180"/>
        <v>1128640</v>
      </c>
      <c r="H2116">
        <f t="shared" si="2181"/>
        <v>21</v>
      </c>
      <c r="I2116">
        <f t="shared" si="2181"/>
        <v>1007506</v>
      </c>
      <c r="J2116">
        <f t="shared" si="2182"/>
        <v>23</v>
      </c>
      <c r="K2116">
        <f t="shared" si="2182"/>
        <v>1294525</v>
      </c>
    </row>
    <row r="2117" spans="1:11" x14ac:dyDescent="0.25">
      <c r="A2117" s="1">
        <v>42655</v>
      </c>
      <c r="B2117">
        <v>36</v>
      </c>
      <c r="C2117">
        <v>1466297</v>
      </c>
      <c r="D2117">
        <f t="shared" si="2121"/>
        <v>29</v>
      </c>
      <c r="E2117">
        <f t="shared" si="2122"/>
        <v>1504308</v>
      </c>
      <c r="F2117">
        <f t="shared" si="2180"/>
        <v>29</v>
      </c>
      <c r="G2117">
        <f t="shared" si="2180"/>
        <v>1181486</v>
      </c>
      <c r="H2117">
        <f t="shared" si="2181"/>
        <v>19</v>
      </c>
      <c r="I2117">
        <f t="shared" si="2181"/>
        <v>1128640</v>
      </c>
      <c r="J2117">
        <f t="shared" si="2182"/>
        <v>21</v>
      </c>
      <c r="K2117">
        <f t="shared" si="2182"/>
        <v>1007506</v>
      </c>
    </row>
    <row r="2118" spans="1:11" x14ac:dyDescent="0.25">
      <c r="A2118" s="1">
        <v>42656</v>
      </c>
      <c r="B2118">
        <v>43</v>
      </c>
      <c r="C2118">
        <v>1241814</v>
      </c>
      <c r="D2118">
        <f t="shared" si="2121"/>
        <v>36</v>
      </c>
      <c r="E2118">
        <f t="shared" si="2122"/>
        <v>1466297</v>
      </c>
      <c r="F2118">
        <f t="shared" ref="F2118:G2120" si="2183">B2116</f>
        <v>29</v>
      </c>
      <c r="G2118">
        <f t="shared" si="2183"/>
        <v>1504308</v>
      </c>
      <c r="H2118">
        <f t="shared" ref="H2118:I2120" si="2184">B2115</f>
        <v>29</v>
      </c>
      <c r="I2118">
        <f t="shared" si="2184"/>
        <v>1181486</v>
      </c>
      <c r="J2118">
        <f t="shared" ref="J2118:K2120" si="2185">B2114</f>
        <v>19</v>
      </c>
      <c r="K2118">
        <f t="shared" si="2185"/>
        <v>1128640</v>
      </c>
    </row>
    <row r="2119" spans="1:11" x14ac:dyDescent="0.25">
      <c r="A2119" s="1">
        <v>42657</v>
      </c>
      <c r="B2119">
        <v>48</v>
      </c>
      <c r="C2119">
        <v>987936</v>
      </c>
      <c r="D2119">
        <f t="shared" si="2121"/>
        <v>43</v>
      </c>
      <c r="E2119">
        <f t="shared" si="2122"/>
        <v>1241814</v>
      </c>
      <c r="F2119">
        <f t="shared" si="2183"/>
        <v>36</v>
      </c>
      <c r="G2119">
        <f t="shared" si="2183"/>
        <v>1466297</v>
      </c>
      <c r="H2119">
        <f t="shared" si="2184"/>
        <v>29</v>
      </c>
      <c r="I2119">
        <f t="shared" si="2184"/>
        <v>1504308</v>
      </c>
      <c r="J2119">
        <f t="shared" si="2185"/>
        <v>29</v>
      </c>
      <c r="K2119">
        <f t="shared" si="2185"/>
        <v>1181486</v>
      </c>
    </row>
    <row r="2120" spans="1:11" x14ac:dyDescent="0.25">
      <c r="A2120" s="1">
        <v>42658</v>
      </c>
      <c r="B2120">
        <v>38</v>
      </c>
      <c r="C2120">
        <v>789023</v>
      </c>
      <c r="D2120">
        <f t="shared" si="2121"/>
        <v>48</v>
      </c>
      <c r="E2120">
        <f t="shared" si="2122"/>
        <v>987936</v>
      </c>
      <c r="F2120">
        <f t="shared" si="2183"/>
        <v>43</v>
      </c>
      <c r="G2120">
        <f t="shared" si="2183"/>
        <v>1241814</v>
      </c>
      <c r="H2120">
        <f t="shared" si="2184"/>
        <v>36</v>
      </c>
      <c r="I2120">
        <f t="shared" si="2184"/>
        <v>1466297</v>
      </c>
      <c r="J2120">
        <f t="shared" si="2185"/>
        <v>29</v>
      </c>
      <c r="K2120">
        <f t="shared" si="2185"/>
        <v>1504308</v>
      </c>
    </row>
    <row r="2121" spans="1:11" x14ac:dyDescent="0.25">
      <c r="A2121" s="1">
        <v>42659</v>
      </c>
      <c r="B2121">
        <v>46</v>
      </c>
      <c r="C2121">
        <v>625904</v>
      </c>
      <c r="D2121">
        <f t="shared" si="2121"/>
        <v>38</v>
      </c>
      <c r="E2121">
        <f t="shared" si="2122"/>
        <v>789023</v>
      </c>
      <c r="F2121">
        <f t="shared" ref="F2121:G2123" si="2186">B2119</f>
        <v>48</v>
      </c>
      <c r="G2121">
        <f t="shared" si="2186"/>
        <v>987936</v>
      </c>
      <c r="H2121">
        <f t="shared" ref="H2121:I2123" si="2187">B2118</f>
        <v>43</v>
      </c>
      <c r="I2121">
        <f t="shared" si="2187"/>
        <v>1241814</v>
      </c>
      <c r="J2121">
        <f t="shared" ref="J2121:K2123" si="2188">B2117</f>
        <v>36</v>
      </c>
      <c r="K2121">
        <f t="shared" si="2188"/>
        <v>1466297</v>
      </c>
    </row>
    <row r="2122" spans="1:11" x14ac:dyDescent="0.25">
      <c r="A2122" s="1">
        <v>42660</v>
      </c>
      <c r="B2122">
        <v>37</v>
      </c>
      <c r="C2122">
        <v>472510</v>
      </c>
      <c r="D2122">
        <f t="shared" ref="D2122:D2185" si="2189">B2121</f>
        <v>46</v>
      </c>
      <c r="E2122">
        <f t="shared" ref="E2122:E2185" si="2190">C2121</f>
        <v>625904</v>
      </c>
      <c r="F2122">
        <f t="shared" si="2186"/>
        <v>38</v>
      </c>
      <c r="G2122">
        <f t="shared" si="2186"/>
        <v>789023</v>
      </c>
      <c r="H2122">
        <f t="shared" si="2187"/>
        <v>48</v>
      </c>
      <c r="I2122">
        <f t="shared" si="2187"/>
        <v>987936</v>
      </c>
      <c r="J2122">
        <f t="shared" si="2188"/>
        <v>43</v>
      </c>
      <c r="K2122">
        <f t="shared" si="2188"/>
        <v>1241814</v>
      </c>
    </row>
    <row r="2123" spans="1:11" x14ac:dyDescent="0.25">
      <c r="A2123" s="1">
        <v>42661</v>
      </c>
      <c r="B2123">
        <v>31</v>
      </c>
      <c r="C2123">
        <v>396216</v>
      </c>
      <c r="D2123">
        <f t="shared" si="2189"/>
        <v>37</v>
      </c>
      <c r="E2123">
        <f t="shared" si="2190"/>
        <v>472510</v>
      </c>
      <c r="F2123">
        <f t="shared" si="2186"/>
        <v>46</v>
      </c>
      <c r="G2123">
        <f t="shared" si="2186"/>
        <v>625904</v>
      </c>
      <c r="H2123">
        <f t="shared" si="2187"/>
        <v>38</v>
      </c>
      <c r="I2123">
        <f t="shared" si="2187"/>
        <v>789023</v>
      </c>
      <c r="J2123">
        <f t="shared" si="2188"/>
        <v>48</v>
      </c>
      <c r="K2123">
        <f t="shared" si="2188"/>
        <v>987936</v>
      </c>
    </row>
    <row r="2124" spans="1:11" x14ac:dyDescent="0.25">
      <c r="A2124" s="1">
        <v>42662</v>
      </c>
      <c r="B2124">
        <v>26</v>
      </c>
      <c r="C2124">
        <v>605524</v>
      </c>
      <c r="D2124">
        <f t="shared" si="2189"/>
        <v>31</v>
      </c>
      <c r="E2124">
        <f t="shared" si="2190"/>
        <v>396216</v>
      </c>
      <c r="F2124">
        <f t="shared" ref="F2124:G2126" si="2191">B2122</f>
        <v>37</v>
      </c>
      <c r="G2124">
        <f t="shared" si="2191"/>
        <v>472510</v>
      </c>
      <c r="H2124">
        <f t="shared" ref="H2124:I2126" si="2192">B2121</f>
        <v>46</v>
      </c>
      <c r="I2124">
        <f t="shared" si="2192"/>
        <v>625904</v>
      </c>
      <c r="J2124">
        <f t="shared" ref="J2124:K2126" si="2193">B2120</f>
        <v>38</v>
      </c>
      <c r="K2124">
        <f t="shared" si="2193"/>
        <v>789023</v>
      </c>
    </row>
    <row r="2125" spans="1:11" x14ac:dyDescent="0.25">
      <c r="A2125" s="1">
        <v>42663</v>
      </c>
      <c r="B2125">
        <v>23</v>
      </c>
      <c r="C2125">
        <v>1140123</v>
      </c>
      <c r="D2125">
        <f t="shared" si="2189"/>
        <v>26</v>
      </c>
      <c r="E2125">
        <f t="shared" si="2190"/>
        <v>605524</v>
      </c>
      <c r="F2125">
        <f t="shared" si="2191"/>
        <v>31</v>
      </c>
      <c r="G2125">
        <f t="shared" si="2191"/>
        <v>396216</v>
      </c>
      <c r="H2125">
        <f t="shared" si="2192"/>
        <v>37</v>
      </c>
      <c r="I2125">
        <f t="shared" si="2192"/>
        <v>472510</v>
      </c>
      <c r="J2125">
        <f t="shared" si="2193"/>
        <v>46</v>
      </c>
      <c r="K2125">
        <f t="shared" si="2193"/>
        <v>625904</v>
      </c>
    </row>
    <row r="2126" spans="1:11" x14ac:dyDescent="0.25">
      <c r="A2126" s="1">
        <v>42664</v>
      </c>
      <c r="B2126">
        <v>21</v>
      </c>
      <c r="C2126">
        <v>1359161</v>
      </c>
      <c r="D2126">
        <f t="shared" si="2189"/>
        <v>23</v>
      </c>
      <c r="E2126">
        <f t="shared" si="2190"/>
        <v>1140123</v>
      </c>
      <c r="F2126">
        <f t="shared" si="2191"/>
        <v>26</v>
      </c>
      <c r="G2126">
        <f t="shared" si="2191"/>
        <v>605524</v>
      </c>
      <c r="H2126">
        <f t="shared" si="2192"/>
        <v>31</v>
      </c>
      <c r="I2126">
        <f t="shared" si="2192"/>
        <v>396216</v>
      </c>
      <c r="J2126">
        <f t="shared" si="2193"/>
        <v>37</v>
      </c>
      <c r="K2126">
        <f t="shared" si="2193"/>
        <v>472510</v>
      </c>
    </row>
    <row r="2127" spans="1:11" x14ac:dyDescent="0.25">
      <c r="A2127" s="1">
        <v>42665</v>
      </c>
      <c r="B2127">
        <v>21</v>
      </c>
      <c r="C2127">
        <v>1324122</v>
      </c>
      <c r="D2127">
        <f t="shared" si="2189"/>
        <v>21</v>
      </c>
      <c r="E2127">
        <f t="shared" si="2190"/>
        <v>1359161</v>
      </c>
      <c r="F2127">
        <f t="shared" ref="F2127:G2129" si="2194">B2125</f>
        <v>23</v>
      </c>
      <c r="G2127">
        <f t="shared" si="2194"/>
        <v>1140123</v>
      </c>
      <c r="H2127">
        <f t="shared" ref="H2127:I2129" si="2195">B2124</f>
        <v>26</v>
      </c>
      <c r="I2127">
        <f t="shared" si="2195"/>
        <v>605524</v>
      </c>
      <c r="J2127">
        <f t="shared" ref="J2127:K2129" si="2196">B2123</f>
        <v>31</v>
      </c>
      <c r="K2127">
        <f t="shared" si="2196"/>
        <v>396216</v>
      </c>
    </row>
    <row r="2128" spans="1:11" x14ac:dyDescent="0.25">
      <c r="A2128" s="1">
        <v>42666</v>
      </c>
      <c r="B2128">
        <v>29</v>
      </c>
      <c r="C2128">
        <v>1786972</v>
      </c>
      <c r="D2128">
        <f t="shared" si="2189"/>
        <v>21</v>
      </c>
      <c r="E2128">
        <f t="shared" si="2190"/>
        <v>1324122</v>
      </c>
      <c r="F2128">
        <f t="shared" si="2194"/>
        <v>21</v>
      </c>
      <c r="G2128">
        <f t="shared" si="2194"/>
        <v>1359161</v>
      </c>
      <c r="H2128">
        <f t="shared" si="2195"/>
        <v>23</v>
      </c>
      <c r="I2128">
        <f t="shared" si="2195"/>
        <v>1140123</v>
      </c>
      <c r="J2128">
        <f t="shared" si="2196"/>
        <v>26</v>
      </c>
      <c r="K2128">
        <f t="shared" si="2196"/>
        <v>605524</v>
      </c>
    </row>
    <row r="2129" spans="1:11" x14ac:dyDescent="0.25">
      <c r="A2129" s="1">
        <v>42667</v>
      </c>
      <c r="B2129">
        <v>40</v>
      </c>
      <c r="C2129">
        <v>2073821</v>
      </c>
      <c r="D2129">
        <f t="shared" si="2189"/>
        <v>29</v>
      </c>
      <c r="E2129">
        <f t="shared" si="2190"/>
        <v>1786972</v>
      </c>
      <c r="F2129">
        <f t="shared" si="2194"/>
        <v>21</v>
      </c>
      <c r="G2129">
        <f t="shared" si="2194"/>
        <v>1324122</v>
      </c>
      <c r="H2129">
        <f t="shared" si="2195"/>
        <v>21</v>
      </c>
      <c r="I2129">
        <f t="shared" si="2195"/>
        <v>1359161</v>
      </c>
      <c r="J2129">
        <f t="shared" si="2196"/>
        <v>23</v>
      </c>
      <c r="K2129">
        <f t="shared" si="2196"/>
        <v>1140123</v>
      </c>
    </row>
    <row r="2130" spans="1:11" x14ac:dyDescent="0.25">
      <c r="A2130" s="1">
        <v>42668</v>
      </c>
      <c r="B2130">
        <v>31</v>
      </c>
      <c r="C2130">
        <v>2109948</v>
      </c>
      <c r="D2130">
        <f t="shared" si="2189"/>
        <v>40</v>
      </c>
      <c r="E2130">
        <f t="shared" si="2190"/>
        <v>2073821</v>
      </c>
      <c r="F2130">
        <f t="shared" ref="F2130:G2132" si="2197">B2128</f>
        <v>29</v>
      </c>
      <c r="G2130">
        <f t="shared" si="2197"/>
        <v>1786972</v>
      </c>
      <c r="H2130">
        <f t="shared" ref="H2130:I2132" si="2198">B2127</f>
        <v>21</v>
      </c>
      <c r="I2130">
        <f t="shared" si="2198"/>
        <v>1324122</v>
      </c>
      <c r="J2130">
        <f t="shared" ref="J2130:K2132" si="2199">B2126</f>
        <v>21</v>
      </c>
      <c r="K2130">
        <f t="shared" si="2199"/>
        <v>1359161</v>
      </c>
    </row>
    <row r="2131" spans="1:11" x14ac:dyDescent="0.25">
      <c r="A2131" s="1">
        <v>42669</v>
      </c>
      <c r="B2131">
        <v>36</v>
      </c>
      <c r="C2131">
        <v>2478561</v>
      </c>
      <c r="D2131">
        <f t="shared" si="2189"/>
        <v>31</v>
      </c>
      <c r="E2131">
        <f t="shared" si="2190"/>
        <v>2109948</v>
      </c>
      <c r="F2131">
        <f t="shared" si="2197"/>
        <v>40</v>
      </c>
      <c r="G2131">
        <f t="shared" si="2197"/>
        <v>2073821</v>
      </c>
      <c r="H2131">
        <f t="shared" si="2198"/>
        <v>29</v>
      </c>
      <c r="I2131">
        <f t="shared" si="2198"/>
        <v>1786972</v>
      </c>
      <c r="J2131">
        <f t="shared" si="2199"/>
        <v>21</v>
      </c>
      <c r="K2131">
        <f t="shared" si="2199"/>
        <v>1324122</v>
      </c>
    </row>
    <row r="2132" spans="1:11" x14ac:dyDescent="0.25">
      <c r="A2132" s="1">
        <v>42670</v>
      </c>
      <c r="B2132">
        <v>31</v>
      </c>
      <c r="C2132">
        <v>2454517</v>
      </c>
      <c r="D2132">
        <f t="shared" si="2189"/>
        <v>36</v>
      </c>
      <c r="E2132">
        <f t="shared" si="2190"/>
        <v>2478561</v>
      </c>
      <c r="F2132">
        <f t="shared" si="2197"/>
        <v>31</v>
      </c>
      <c r="G2132">
        <f t="shared" si="2197"/>
        <v>2109948</v>
      </c>
      <c r="H2132">
        <f t="shared" si="2198"/>
        <v>40</v>
      </c>
      <c r="I2132">
        <f t="shared" si="2198"/>
        <v>2073821</v>
      </c>
      <c r="J2132">
        <f t="shared" si="2199"/>
        <v>29</v>
      </c>
      <c r="K2132">
        <f t="shared" si="2199"/>
        <v>1786972</v>
      </c>
    </row>
    <row r="2133" spans="1:11" x14ac:dyDescent="0.25">
      <c r="A2133" s="1">
        <v>42671</v>
      </c>
      <c r="B2133">
        <v>29</v>
      </c>
      <c r="C2133">
        <v>2468060</v>
      </c>
      <c r="D2133">
        <f t="shared" si="2189"/>
        <v>31</v>
      </c>
      <c r="E2133">
        <f t="shared" si="2190"/>
        <v>2454517</v>
      </c>
      <c r="F2133">
        <f t="shared" ref="F2133:G2135" si="2200">B2131</f>
        <v>36</v>
      </c>
      <c r="G2133">
        <f t="shared" si="2200"/>
        <v>2478561</v>
      </c>
      <c r="H2133">
        <f t="shared" ref="H2133:I2135" si="2201">B2130</f>
        <v>31</v>
      </c>
      <c r="I2133">
        <f t="shared" si="2201"/>
        <v>2109948</v>
      </c>
      <c r="J2133">
        <f t="shared" ref="J2133:K2135" si="2202">B2129</f>
        <v>40</v>
      </c>
      <c r="K2133">
        <f t="shared" si="2202"/>
        <v>2073821</v>
      </c>
    </row>
    <row r="2134" spans="1:11" x14ac:dyDescent="0.25">
      <c r="A2134" s="1">
        <v>42672</v>
      </c>
      <c r="B2134">
        <v>17</v>
      </c>
      <c r="C2134">
        <v>1845573</v>
      </c>
      <c r="D2134">
        <f t="shared" si="2189"/>
        <v>29</v>
      </c>
      <c r="E2134">
        <f t="shared" si="2190"/>
        <v>2468060</v>
      </c>
      <c r="F2134">
        <f t="shared" si="2200"/>
        <v>31</v>
      </c>
      <c r="G2134">
        <f t="shared" si="2200"/>
        <v>2454517</v>
      </c>
      <c r="H2134">
        <f t="shared" si="2201"/>
        <v>36</v>
      </c>
      <c r="I2134">
        <f t="shared" si="2201"/>
        <v>2478561</v>
      </c>
      <c r="J2134">
        <f t="shared" si="2202"/>
        <v>31</v>
      </c>
      <c r="K2134">
        <f t="shared" si="2202"/>
        <v>2109948</v>
      </c>
    </row>
    <row r="2135" spans="1:11" x14ac:dyDescent="0.25">
      <c r="A2135" s="1">
        <v>42673</v>
      </c>
      <c r="B2135">
        <v>2</v>
      </c>
      <c r="C2135">
        <v>244653</v>
      </c>
      <c r="D2135">
        <f t="shared" si="2189"/>
        <v>17</v>
      </c>
      <c r="E2135">
        <f t="shared" si="2190"/>
        <v>1845573</v>
      </c>
      <c r="F2135">
        <f t="shared" si="2200"/>
        <v>29</v>
      </c>
      <c r="G2135">
        <f t="shared" si="2200"/>
        <v>2468060</v>
      </c>
      <c r="H2135">
        <f t="shared" si="2201"/>
        <v>31</v>
      </c>
      <c r="I2135">
        <f t="shared" si="2201"/>
        <v>2454517</v>
      </c>
      <c r="J2135">
        <f t="shared" si="2202"/>
        <v>36</v>
      </c>
      <c r="K2135">
        <f t="shared" si="2202"/>
        <v>2478561</v>
      </c>
    </row>
    <row r="2136" spans="1:11" x14ac:dyDescent="0.25">
      <c r="A2136" s="1">
        <v>42674</v>
      </c>
      <c r="B2136">
        <v>9</v>
      </c>
      <c r="C2136">
        <v>1075612</v>
      </c>
      <c r="D2136">
        <f t="shared" si="2189"/>
        <v>2</v>
      </c>
      <c r="E2136">
        <f t="shared" si="2190"/>
        <v>244653</v>
      </c>
      <c r="F2136">
        <f t="shared" ref="F2136:G2138" si="2203">B2134</f>
        <v>17</v>
      </c>
      <c r="G2136">
        <f t="shared" si="2203"/>
        <v>1845573</v>
      </c>
      <c r="H2136">
        <f t="shared" ref="H2136:I2138" si="2204">B2133</f>
        <v>29</v>
      </c>
      <c r="I2136">
        <f t="shared" si="2204"/>
        <v>2468060</v>
      </c>
      <c r="J2136">
        <f t="shared" ref="J2136:K2138" si="2205">B2132</f>
        <v>31</v>
      </c>
      <c r="K2136">
        <f t="shared" si="2205"/>
        <v>2454517</v>
      </c>
    </row>
    <row r="2137" spans="1:11" x14ac:dyDescent="0.25">
      <c r="A2137" s="1">
        <v>42675</v>
      </c>
      <c r="B2137">
        <v>14</v>
      </c>
      <c r="C2137">
        <v>1337151</v>
      </c>
      <c r="D2137">
        <f t="shared" si="2189"/>
        <v>9</v>
      </c>
      <c r="E2137">
        <f t="shared" si="2190"/>
        <v>1075612</v>
      </c>
      <c r="F2137">
        <f t="shared" si="2203"/>
        <v>2</v>
      </c>
      <c r="G2137">
        <f t="shared" si="2203"/>
        <v>244653</v>
      </c>
      <c r="H2137">
        <f t="shared" si="2204"/>
        <v>17</v>
      </c>
      <c r="I2137">
        <f t="shared" si="2204"/>
        <v>1845573</v>
      </c>
      <c r="J2137">
        <f t="shared" si="2205"/>
        <v>29</v>
      </c>
      <c r="K2137">
        <f t="shared" si="2205"/>
        <v>2468060</v>
      </c>
    </row>
    <row r="2138" spans="1:11" x14ac:dyDescent="0.25">
      <c r="A2138" s="1">
        <v>42676</v>
      </c>
      <c r="B2138">
        <v>15</v>
      </c>
      <c r="C2138">
        <v>1250620</v>
      </c>
      <c r="D2138">
        <f t="shared" si="2189"/>
        <v>14</v>
      </c>
      <c r="E2138">
        <f t="shared" si="2190"/>
        <v>1337151</v>
      </c>
      <c r="F2138">
        <f t="shared" si="2203"/>
        <v>9</v>
      </c>
      <c r="G2138">
        <f t="shared" si="2203"/>
        <v>1075612</v>
      </c>
      <c r="H2138">
        <f t="shared" si="2204"/>
        <v>2</v>
      </c>
      <c r="I2138">
        <f t="shared" si="2204"/>
        <v>244653</v>
      </c>
      <c r="J2138">
        <f t="shared" si="2205"/>
        <v>17</v>
      </c>
      <c r="K2138">
        <f t="shared" si="2205"/>
        <v>1845573</v>
      </c>
    </row>
    <row r="2139" spans="1:11" x14ac:dyDescent="0.25">
      <c r="A2139" s="1">
        <v>42677</v>
      </c>
      <c r="B2139">
        <v>25</v>
      </c>
      <c r="C2139">
        <v>946617</v>
      </c>
      <c r="D2139">
        <f t="shared" si="2189"/>
        <v>15</v>
      </c>
      <c r="E2139">
        <f t="shared" si="2190"/>
        <v>1250620</v>
      </c>
      <c r="F2139">
        <f t="shared" ref="F2139:G2141" si="2206">B2137</f>
        <v>14</v>
      </c>
      <c r="G2139">
        <f t="shared" si="2206"/>
        <v>1337151</v>
      </c>
      <c r="H2139">
        <f t="shared" ref="H2139:I2141" si="2207">B2136</f>
        <v>9</v>
      </c>
      <c r="I2139">
        <f t="shared" si="2207"/>
        <v>1075612</v>
      </c>
      <c r="J2139">
        <f t="shared" ref="J2139:K2141" si="2208">B2135</f>
        <v>2</v>
      </c>
      <c r="K2139">
        <f t="shared" si="2208"/>
        <v>244653</v>
      </c>
    </row>
    <row r="2140" spans="1:11" x14ac:dyDescent="0.25">
      <c r="A2140" s="1">
        <v>42678</v>
      </c>
      <c r="B2140">
        <v>16</v>
      </c>
      <c r="C2140">
        <v>873158</v>
      </c>
      <c r="D2140">
        <f t="shared" si="2189"/>
        <v>25</v>
      </c>
      <c r="E2140">
        <f t="shared" si="2190"/>
        <v>946617</v>
      </c>
      <c r="F2140">
        <f t="shared" si="2206"/>
        <v>15</v>
      </c>
      <c r="G2140">
        <f t="shared" si="2206"/>
        <v>1250620</v>
      </c>
      <c r="H2140">
        <f t="shared" si="2207"/>
        <v>14</v>
      </c>
      <c r="I2140">
        <f t="shared" si="2207"/>
        <v>1337151</v>
      </c>
      <c r="J2140">
        <f t="shared" si="2208"/>
        <v>9</v>
      </c>
      <c r="K2140">
        <f t="shared" si="2208"/>
        <v>1075612</v>
      </c>
    </row>
    <row r="2141" spans="1:11" x14ac:dyDescent="0.25">
      <c r="A2141" s="1">
        <v>42679</v>
      </c>
      <c r="B2141">
        <v>18</v>
      </c>
      <c r="C2141">
        <v>1510371</v>
      </c>
      <c r="D2141">
        <f t="shared" si="2189"/>
        <v>16</v>
      </c>
      <c r="E2141">
        <f t="shared" si="2190"/>
        <v>873158</v>
      </c>
      <c r="F2141">
        <f t="shared" si="2206"/>
        <v>25</v>
      </c>
      <c r="G2141">
        <f t="shared" si="2206"/>
        <v>946617</v>
      </c>
      <c r="H2141">
        <f t="shared" si="2207"/>
        <v>15</v>
      </c>
      <c r="I2141">
        <f t="shared" si="2207"/>
        <v>1250620</v>
      </c>
      <c r="J2141">
        <f t="shared" si="2208"/>
        <v>14</v>
      </c>
      <c r="K2141">
        <f t="shared" si="2208"/>
        <v>1337151</v>
      </c>
    </row>
    <row r="2142" spans="1:11" x14ac:dyDescent="0.25">
      <c r="A2142" s="1">
        <v>42680</v>
      </c>
      <c r="B2142">
        <v>25</v>
      </c>
      <c r="C2142">
        <v>1990588</v>
      </c>
      <c r="D2142">
        <f t="shared" si="2189"/>
        <v>18</v>
      </c>
      <c r="E2142">
        <f t="shared" si="2190"/>
        <v>1510371</v>
      </c>
      <c r="F2142">
        <f t="shared" ref="F2142:G2144" si="2209">B2140</f>
        <v>16</v>
      </c>
      <c r="G2142">
        <f t="shared" si="2209"/>
        <v>873158</v>
      </c>
      <c r="H2142">
        <f t="shared" ref="H2142:I2144" si="2210">B2139</f>
        <v>25</v>
      </c>
      <c r="I2142">
        <f t="shared" si="2210"/>
        <v>946617</v>
      </c>
      <c r="J2142">
        <f t="shared" ref="J2142:K2144" si="2211">B2138</f>
        <v>15</v>
      </c>
      <c r="K2142">
        <f t="shared" si="2211"/>
        <v>1250620</v>
      </c>
    </row>
    <row r="2143" spans="1:11" x14ac:dyDescent="0.25">
      <c r="A2143" s="1">
        <v>42681</v>
      </c>
      <c r="B2143">
        <v>18</v>
      </c>
      <c r="C2143">
        <v>1835328</v>
      </c>
      <c r="D2143">
        <f t="shared" si="2189"/>
        <v>25</v>
      </c>
      <c r="E2143">
        <f t="shared" si="2190"/>
        <v>1990588</v>
      </c>
      <c r="F2143">
        <f t="shared" si="2209"/>
        <v>18</v>
      </c>
      <c r="G2143">
        <f t="shared" si="2209"/>
        <v>1510371</v>
      </c>
      <c r="H2143">
        <f t="shared" si="2210"/>
        <v>16</v>
      </c>
      <c r="I2143">
        <f t="shared" si="2210"/>
        <v>873158</v>
      </c>
      <c r="J2143">
        <f t="shared" si="2211"/>
        <v>25</v>
      </c>
      <c r="K2143">
        <f t="shared" si="2211"/>
        <v>946617</v>
      </c>
    </row>
    <row r="2144" spans="1:11" x14ac:dyDescent="0.25">
      <c r="A2144" s="1">
        <v>42682</v>
      </c>
      <c r="B2144">
        <v>21</v>
      </c>
      <c r="C2144">
        <v>2030400</v>
      </c>
      <c r="D2144">
        <f t="shared" si="2189"/>
        <v>18</v>
      </c>
      <c r="E2144">
        <f t="shared" si="2190"/>
        <v>1835328</v>
      </c>
      <c r="F2144">
        <f t="shared" si="2209"/>
        <v>25</v>
      </c>
      <c r="G2144">
        <f t="shared" si="2209"/>
        <v>1990588</v>
      </c>
      <c r="H2144">
        <f t="shared" si="2210"/>
        <v>18</v>
      </c>
      <c r="I2144">
        <f t="shared" si="2210"/>
        <v>1510371</v>
      </c>
      <c r="J2144">
        <f t="shared" si="2211"/>
        <v>16</v>
      </c>
      <c r="K2144">
        <f t="shared" si="2211"/>
        <v>873158</v>
      </c>
    </row>
    <row r="2145" spans="1:11" x14ac:dyDescent="0.25">
      <c r="A2145" s="1">
        <v>42683</v>
      </c>
      <c r="B2145">
        <v>26</v>
      </c>
      <c r="C2145">
        <v>1856176</v>
      </c>
      <c r="D2145">
        <f t="shared" si="2189"/>
        <v>21</v>
      </c>
      <c r="E2145">
        <f t="shared" si="2190"/>
        <v>2030400</v>
      </c>
      <c r="F2145">
        <f t="shared" ref="F2145:G2147" si="2212">B2143</f>
        <v>18</v>
      </c>
      <c r="G2145">
        <f t="shared" si="2212"/>
        <v>1835328</v>
      </c>
      <c r="H2145">
        <f t="shared" ref="H2145:I2147" si="2213">B2142</f>
        <v>25</v>
      </c>
      <c r="I2145">
        <f t="shared" si="2213"/>
        <v>1990588</v>
      </c>
      <c r="J2145">
        <f t="shared" ref="J2145:K2147" si="2214">B2141</f>
        <v>18</v>
      </c>
      <c r="K2145">
        <f t="shared" si="2214"/>
        <v>1510371</v>
      </c>
    </row>
    <row r="2146" spans="1:11" x14ac:dyDescent="0.25">
      <c r="A2146" s="1">
        <v>42684</v>
      </c>
      <c r="B2146">
        <v>35</v>
      </c>
      <c r="C2146">
        <v>1627830</v>
      </c>
      <c r="D2146">
        <f t="shared" si="2189"/>
        <v>26</v>
      </c>
      <c r="E2146">
        <f t="shared" si="2190"/>
        <v>1856176</v>
      </c>
      <c r="F2146">
        <f t="shared" si="2212"/>
        <v>21</v>
      </c>
      <c r="G2146">
        <f t="shared" si="2212"/>
        <v>2030400</v>
      </c>
      <c r="H2146">
        <f t="shared" si="2213"/>
        <v>18</v>
      </c>
      <c r="I2146">
        <f t="shared" si="2213"/>
        <v>1835328</v>
      </c>
      <c r="J2146">
        <f t="shared" si="2214"/>
        <v>25</v>
      </c>
      <c r="K2146">
        <f t="shared" si="2214"/>
        <v>1990588</v>
      </c>
    </row>
    <row r="2147" spans="1:11" x14ac:dyDescent="0.25">
      <c r="A2147" s="1">
        <v>42685</v>
      </c>
      <c r="B2147">
        <v>45</v>
      </c>
      <c r="C2147">
        <v>1614519</v>
      </c>
      <c r="D2147">
        <f t="shared" si="2189"/>
        <v>35</v>
      </c>
      <c r="E2147">
        <f t="shared" si="2190"/>
        <v>1627830</v>
      </c>
      <c r="F2147">
        <f t="shared" si="2212"/>
        <v>26</v>
      </c>
      <c r="G2147">
        <f t="shared" si="2212"/>
        <v>1856176</v>
      </c>
      <c r="H2147">
        <f t="shared" si="2213"/>
        <v>21</v>
      </c>
      <c r="I2147">
        <f t="shared" si="2213"/>
        <v>2030400</v>
      </c>
      <c r="J2147">
        <f t="shared" si="2214"/>
        <v>18</v>
      </c>
      <c r="K2147">
        <f t="shared" si="2214"/>
        <v>1835328</v>
      </c>
    </row>
    <row r="2148" spans="1:11" x14ac:dyDescent="0.25">
      <c r="A2148" s="1">
        <v>42686</v>
      </c>
      <c r="B2148">
        <v>50</v>
      </c>
      <c r="C2148">
        <v>1425351</v>
      </c>
      <c r="D2148">
        <f t="shared" si="2189"/>
        <v>45</v>
      </c>
      <c r="E2148">
        <f t="shared" si="2190"/>
        <v>1614519</v>
      </c>
      <c r="F2148">
        <f t="shared" ref="F2148:G2150" si="2215">B2146</f>
        <v>35</v>
      </c>
      <c r="G2148">
        <f t="shared" si="2215"/>
        <v>1627830</v>
      </c>
      <c r="H2148">
        <f t="shared" ref="H2148:I2150" si="2216">B2145</f>
        <v>26</v>
      </c>
      <c r="I2148">
        <f t="shared" si="2216"/>
        <v>1856176</v>
      </c>
      <c r="J2148">
        <f t="shared" ref="J2148:K2150" si="2217">B2144</f>
        <v>21</v>
      </c>
      <c r="K2148">
        <f t="shared" si="2217"/>
        <v>2030400</v>
      </c>
    </row>
    <row r="2149" spans="1:11" x14ac:dyDescent="0.25">
      <c r="A2149" s="1">
        <v>42687</v>
      </c>
      <c r="B2149">
        <v>40</v>
      </c>
      <c r="C2149">
        <v>986405</v>
      </c>
      <c r="D2149">
        <f t="shared" si="2189"/>
        <v>50</v>
      </c>
      <c r="E2149">
        <f t="shared" si="2190"/>
        <v>1425351</v>
      </c>
      <c r="F2149">
        <f t="shared" si="2215"/>
        <v>45</v>
      </c>
      <c r="G2149">
        <f t="shared" si="2215"/>
        <v>1614519</v>
      </c>
      <c r="H2149">
        <f t="shared" si="2216"/>
        <v>35</v>
      </c>
      <c r="I2149">
        <f t="shared" si="2216"/>
        <v>1627830</v>
      </c>
      <c r="J2149">
        <f t="shared" si="2217"/>
        <v>26</v>
      </c>
      <c r="K2149">
        <f t="shared" si="2217"/>
        <v>1856176</v>
      </c>
    </row>
    <row r="2150" spans="1:11" x14ac:dyDescent="0.25">
      <c r="A2150" s="1">
        <v>42688</v>
      </c>
      <c r="B2150">
        <v>32</v>
      </c>
      <c r="C2150">
        <v>585332</v>
      </c>
      <c r="D2150">
        <f t="shared" si="2189"/>
        <v>40</v>
      </c>
      <c r="E2150">
        <f t="shared" si="2190"/>
        <v>986405</v>
      </c>
      <c r="F2150">
        <f t="shared" si="2215"/>
        <v>50</v>
      </c>
      <c r="G2150">
        <f t="shared" si="2215"/>
        <v>1425351</v>
      </c>
      <c r="H2150">
        <f t="shared" si="2216"/>
        <v>45</v>
      </c>
      <c r="I2150">
        <f t="shared" si="2216"/>
        <v>1614519</v>
      </c>
      <c r="J2150">
        <f t="shared" si="2217"/>
        <v>35</v>
      </c>
      <c r="K2150">
        <f t="shared" si="2217"/>
        <v>1627830</v>
      </c>
    </row>
    <row r="2151" spans="1:11" x14ac:dyDescent="0.25">
      <c r="A2151" s="1">
        <v>42689</v>
      </c>
      <c r="B2151">
        <v>40</v>
      </c>
      <c r="C2151">
        <v>334061</v>
      </c>
      <c r="D2151">
        <f t="shared" si="2189"/>
        <v>32</v>
      </c>
      <c r="E2151">
        <f t="shared" si="2190"/>
        <v>585332</v>
      </c>
      <c r="F2151">
        <f t="shared" ref="F2151:G2153" si="2218">B2149</f>
        <v>40</v>
      </c>
      <c r="G2151">
        <f t="shared" si="2218"/>
        <v>986405</v>
      </c>
      <c r="H2151">
        <f t="shared" ref="H2151:I2153" si="2219">B2148</f>
        <v>50</v>
      </c>
      <c r="I2151">
        <f t="shared" si="2219"/>
        <v>1425351</v>
      </c>
      <c r="J2151">
        <f t="shared" ref="J2151:K2153" si="2220">B2147</f>
        <v>45</v>
      </c>
      <c r="K2151">
        <f t="shared" si="2220"/>
        <v>1614519</v>
      </c>
    </row>
    <row r="2152" spans="1:11" x14ac:dyDescent="0.25">
      <c r="A2152" s="1">
        <v>42690</v>
      </c>
      <c r="B2152">
        <v>32</v>
      </c>
      <c r="C2152">
        <v>470250</v>
      </c>
      <c r="D2152">
        <f t="shared" si="2189"/>
        <v>40</v>
      </c>
      <c r="E2152">
        <f t="shared" si="2190"/>
        <v>334061</v>
      </c>
      <c r="F2152">
        <f t="shared" si="2218"/>
        <v>32</v>
      </c>
      <c r="G2152">
        <f t="shared" si="2218"/>
        <v>585332</v>
      </c>
      <c r="H2152">
        <f t="shared" si="2219"/>
        <v>40</v>
      </c>
      <c r="I2152">
        <f t="shared" si="2219"/>
        <v>986405</v>
      </c>
      <c r="J2152">
        <f t="shared" si="2220"/>
        <v>50</v>
      </c>
      <c r="K2152">
        <f t="shared" si="2220"/>
        <v>1425351</v>
      </c>
    </row>
    <row r="2153" spans="1:11" x14ac:dyDescent="0.25">
      <c r="A2153" s="1">
        <v>42691</v>
      </c>
      <c r="B2153">
        <v>33</v>
      </c>
      <c r="C2153">
        <v>513109</v>
      </c>
      <c r="D2153">
        <f t="shared" si="2189"/>
        <v>32</v>
      </c>
      <c r="E2153">
        <f t="shared" si="2190"/>
        <v>470250</v>
      </c>
      <c r="F2153">
        <f t="shared" si="2218"/>
        <v>40</v>
      </c>
      <c r="G2153">
        <f t="shared" si="2218"/>
        <v>334061</v>
      </c>
      <c r="H2153">
        <f t="shared" si="2219"/>
        <v>32</v>
      </c>
      <c r="I2153">
        <f t="shared" si="2219"/>
        <v>585332</v>
      </c>
      <c r="J2153">
        <f t="shared" si="2220"/>
        <v>40</v>
      </c>
      <c r="K2153">
        <f t="shared" si="2220"/>
        <v>986405</v>
      </c>
    </row>
    <row r="2154" spans="1:11" x14ac:dyDescent="0.25">
      <c r="A2154" s="1">
        <v>42692</v>
      </c>
      <c r="B2154">
        <v>33</v>
      </c>
      <c r="C2154">
        <v>693449</v>
      </c>
      <c r="D2154">
        <f t="shared" si="2189"/>
        <v>33</v>
      </c>
      <c r="E2154">
        <f t="shared" si="2190"/>
        <v>513109</v>
      </c>
      <c r="F2154">
        <f t="shared" ref="F2154:G2156" si="2221">B2152</f>
        <v>32</v>
      </c>
      <c r="G2154">
        <f t="shared" si="2221"/>
        <v>470250</v>
      </c>
      <c r="H2154">
        <f t="shared" ref="H2154:I2156" si="2222">B2151</f>
        <v>40</v>
      </c>
      <c r="I2154">
        <f t="shared" si="2222"/>
        <v>334061</v>
      </c>
      <c r="J2154">
        <f t="shared" ref="J2154:K2156" si="2223">B2150</f>
        <v>32</v>
      </c>
      <c r="K2154">
        <f t="shared" si="2223"/>
        <v>585332</v>
      </c>
    </row>
    <row r="2155" spans="1:11" x14ac:dyDescent="0.25">
      <c r="A2155" s="1">
        <v>42693</v>
      </c>
      <c r="B2155">
        <v>31</v>
      </c>
      <c r="C2155">
        <v>1132978</v>
      </c>
      <c r="D2155">
        <f t="shared" si="2189"/>
        <v>33</v>
      </c>
      <c r="E2155">
        <f t="shared" si="2190"/>
        <v>693449</v>
      </c>
      <c r="F2155">
        <f t="shared" si="2221"/>
        <v>33</v>
      </c>
      <c r="G2155">
        <f t="shared" si="2221"/>
        <v>513109</v>
      </c>
      <c r="H2155">
        <f t="shared" si="2222"/>
        <v>32</v>
      </c>
      <c r="I2155">
        <f t="shared" si="2222"/>
        <v>470250</v>
      </c>
      <c r="J2155">
        <f t="shared" si="2223"/>
        <v>40</v>
      </c>
      <c r="K2155">
        <f t="shared" si="2223"/>
        <v>334061</v>
      </c>
    </row>
    <row r="2156" spans="1:11" x14ac:dyDescent="0.25">
      <c r="A2156" s="1">
        <v>42694</v>
      </c>
      <c r="B2156">
        <v>31</v>
      </c>
      <c r="C2156">
        <v>1520261</v>
      </c>
      <c r="D2156">
        <f t="shared" si="2189"/>
        <v>31</v>
      </c>
      <c r="E2156">
        <f t="shared" si="2190"/>
        <v>1132978</v>
      </c>
      <c r="F2156">
        <f t="shared" si="2221"/>
        <v>33</v>
      </c>
      <c r="G2156">
        <f t="shared" si="2221"/>
        <v>693449</v>
      </c>
      <c r="H2156">
        <f t="shared" si="2222"/>
        <v>33</v>
      </c>
      <c r="I2156">
        <f t="shared" si="2222"/>
        <v>513109</v>
      </c>
      <c r="J2156">
        <f t="shared" si="2223"/>
        <v>32</v>
      </c>
      <c r="K2156">
        <f t="shared" si="2223"/>
        <v>470250</v>
      </c>
    </row>
    <row r="2157" spans="1:11" x14ac:dyDescent="0.25">
      <c r="A2157" s="1">
        <v>42695</v>
      </c>
      <c r="B2157">
        <v>50</v>
      </c>
      <c r="C2157">
        <v>1789817</v>
      </c>
      <c r="D2157">
        <f t="shared" si="2189"/>
        <v>31</v>
      </c>
      <c r="E2157">
        <f t="shared" si="2190"/>
        <v>1520261</v>
      </c>
      <c r="F2157">
        <f t="shared" ref="F2157:G2159" si="2224">B2155</f>
        <v>31</v>
      </c>
      <c r="G2157">
        <f t="shared" si="2224"/>
        <v>1132978</v>
      </c>
      <c r="H2157">
        <f t="shared" ref="H2157:I2159" si="2225">B2154</f>
        <v>33</v>
      </c>
      <c r="I2157">
        <f t="shared" si="2225"/>
        <v>693449</v>
      </c>
      <c r="J2157">
        <f t="shared" ref="J2157:K2159" si="2226">B2153</f>
        <v>33</v>
      </c>
      <c r="K2157">
        <f t="shared" si="2226"/>
        <v>513109</v>
      </c>
    </row>
    <row r="2158" spans="1:11" x14ac:dyDescent="0.25">
      <c r="A2158" s="1">
        <v>42696</v>
      </c>
      <c r="B2158">
        <v>41</v>
      </c>
      <c r="C2158">
        <v>1729792</v>
      </c>
      <c r="D2158">
        <f t="shared" si="2189"/>
        <v>50</v>
      </c>
      <c r="E2158">
        <f t="shared" si="2190"/>
        <v>1789817</v>
      </c>
      <c r="F2158">
        <f t="shared" si="2224"/>
        <v>31</v>
      </c>
      <c r="G2158">
        <f t="shared" si="2224"/>
        <v>1520261</v>
      </c>
      <c r="H2158">
        <f t="shared" si="2225"/>
        <v>31</v>
      </c>
      <c r="I2158">
        <f t="shared" si="2225"/>
        <v>1132978</v>
      </c>
      <c r="J2158">
        <f t="shared" si="2226"/>
        <v>33</v>
      </c>
      <c r="K2158">
        <f t="shared" si="2226"/>
        <v>693449</v>
      </c>
    </row>
    <row r="2159" spans="1:11" x14ac:dyDescent="0.25">
      <c r="A2159" s="1">
        <v>42697</v>
      </c>
      <c r="B2159">
        <v>43</v>
      </c>
      <c r="C2159">
        <v>1978048</v>
      </c>
      <c r="D2159">
        <f t="shared" si="2189"/>
        <v>41</v>
      </c>
      <c r="E2159">
        <f t="shared" si="2190"/>
        <v>1729792</v>
      </c>
      <c r="F2159">
        <f t="shared" si="2224"/>
        <v>50</v>
      </c>
      <c r="G2159">
        <f t="shared" si="2224"/>
        <v>1789817</v>
      </c>
      <c r="H2159">
        <f t="shared" si="2225"/>
        <v>31</v>
      </c>
      <c r="I2159">
        <f t="shared" si="2225"/>
        <v>1520261</v>
      </c>
      <c r="J2159">
        <f t="shared" si="2226"/>
        <v>31</v>
      </c>
      <c r="K2159">
        <f t="shared" si="2226"/>
        <v>1132978</v>
      </c>
    </row>
    <row r="2160" spans="1:11" x14ac:dyDescent="0.25">
      <c r="A2160" s="1">
        <v>42698</v>
      </c>
      <c r="B2160">
        <v>35</v>
      </c>
      <c r="C2160">
        <v>1885343</v>
      </c>
      <c r="D2160">
        <f t="shared" si="2189"/>
        <v>43</v>
      </c>
      <c r="E2160">
        <f t="shared" si="2190"/>
        <v>1978048</v>
      </c>
      <c r="F2160">
        <f t="shared" ref="F2160:G2162" si="2227">B2158</f>
        <v>41</v>
      </c>
      <c r="G2160">
        <f t="shared" si="2227"/>
        <v>1729792</v>
      </c>
      <c r="H2160">
        <f t="shared" ref="H2160:I2162" si="2228">B2157</f>
        <v>50</v>
      </c>
      <c r="I2160">
        <f t="shared" si="2228"/>
        <v>1789817</v>
      </c>
      <c r="J2160">
        <f t="shared" ref="J2160:K2162" si="2229">B2156</f>
        <v>31</v>
      </c>
      <c r="K2160">
        <f t="shared" si="2229"/>
        <v>1520261</v>
      </c>
    </row>
    <row r="2161" spans="1:11" x14ac:dyDescent="0.25">
      <c r="A2161" s="1">
        <v>42699</v>
      </c>
      <c r="B2161">
        <v>36</v>
      </c>
      <c r="C2161">
        <v>1433549</v>
      </c>
      <c r="D2161">
        <f t="shared" si="2189"/>
        <v>35</v>
      </c>
      <c r="E2161">
        <f t="shared" si="2190"/>
        <v>1885343</v>
      </c>
      <c r="F2161">
        <f t="shared" si="2227"/>
        <v>43</v>
      </c>
      <c r="G2161">
        <f t="shared" si="2227"/>
        <v>1978048</v>
      </c>
      <c r="H2161">
        <f t="shared" si="2228"/>
        <v>41</v>
      </c>
      <c r="I2161">
        <f t="shared" si="2228"/>
        <v>1729792</v>
      </c>
      <c r="J2161">
        <f t="shared" si="2229"/>
        <v>50</v>
      </c>
      <c r="K2161">
        <f t="shared" si="2229"/>
        <v>1789817</v>
      </c>
    </row>
    <row r="2162" spans="1:11" x14ac:dyDescent="0.25">
      <c r="A2162" s="1">
        <v>42700</v>
      </c>
      <c r="B2162">
        <v>40</v>
      </c>
      <c r="C2162">
        <v>1470891</v>
      </c>
      <c r="D2162">
        <f t="shared" si="2189"/>
        <v>36</v>
      </c>
      <c r="E2162">
        <f t="shared" si="2190"/>
        <v>1433549</v>
      </c>
      <c r="F2162">
        <f t="shared" si="2227"/>
        <v>35</v>
      </c>
      <c r="G2162">
        <f t="shared" si="2227"/>
        <v>1885343</v>
      </c>
      <c r="H2162">
        <f t="shared" si="2228"/>
        <v>43</v>
      </c>
      <c r="I2162">
        <f t="shared" si="2228"/>
        <v>1978048</v>
      </c>
      <c r="J2162">
        <f t="shared" si="2229"/>
        <v>41</v>
      </c>
      <c r="K2162">
        <f t="shared" si="2229"/>
        <v>1729792</v>
      </c>
    </row>
    <row r="2163" spans="1:11" x14ac:dyDescent="0.25">
      <c r="A2163" s="1">
        <v>42701</v>
      </c>
      <c r="B2163">
        <v>38</v>
      </c>
      <c r="C2163">
        <v>1113852</v>
      </c>
      <c r="D2163">
        <f t="shared" si="2189"/>
        <v>40</v>
      </c>
      <c r="E2163">
        <f t="shared" si="2190"/>
        <v>1470891</v>
      </c>
      <c r="F2163">
        <f t="shared" ref="F2163:G2165" si="2230">B2161</f>
        <v>36</v>
      </c>
      <c r="G2163">
        <f t="shared" si="2230"/>
        <v>1433549</v>
      </c>
      <c r="H2163">
        <f t="shared" ref="H2163:I2165" si="2231">B2160</f>
        <v>35</v>
      </c>
      <c r="I2163">
        <f t="shared" si="2231"/>
        <v>1885343</v>
      </c>
      <c r="J2163">
        <f t="shared" ref="J2163:K2165" si="2232">B2159</f>
        <v>43</v>
      </c>
      <c r="K2163">
        <f t="shared" si="2232"/>
        <v>1978048</v>
      </c>
    </row>
    <row r="2164" spans="1:11" x14ac:dyDescent="0.25">
      <c r="A2164" s="1">
        <v>42702</v>
      </c>
      <c r="B2164">
        <v>32</v>
      </c>
      <c r="C2164">
        <v>777468</v>
      </c>
      <c r="D2164">
        <f t="shared" si="2189"/>
        <v>38</v>
      </c>
      <c r="E2164">
        <f t="shared" si="2190"/>
        <v>1113852</v>
      </c>
      <c r="F2164">
        <f t="shared" si="2230"/>
        <v>40</v>
      </c>
      <c r="G2164">
        <f t="shared" si="2230"/>
        <v>1470891</v>
      </c>
      <c r="H2164">
        <f t="shared" si="2231"/>
        <v>36</v>
      </c>
      <c r="I2164">
        <f t="shared" si="2231"/>
        <v>1433549</v>
      </c>
      <c r="J2164">
        <f t="shared" si="2232"/>
        <v>35</v>
      </c>
      <c r="K2164">
        <f t="shared" si="2232"/>
        <v>1885343</v>
      </c>
    </row>
    <row r="2165" spans="1:11" x14ac:dyDescent="0.25">
      <c r="A2165" s="1">
        <v>42703</v>
      </c>
      <c r="B2165">
        <v>23</v>
      </c>
      <c r="C2165">
        <v>731564</v>
      </c>
      <c r="D2165">
        <f t="shared" si="2189"/>
        <v>32</v>
      </c>
      <c r="E2165">
        <f t="shared" si="2190"/>
        <v>777468</v>
      </c>
      <c r="F2165">
        <f t="shared" si="2230"/>
        <v>38</v>
      </c>
      <c r="G2165">
        <f t="shared" si="2230"/>
        <v>1113852</v>
      </c>
      <c r="H2165">
        <f t="shared" si="2231"/>
        <v>40</v>
      </c>
      <c r="I2165">
        <f t="shared" si="2231"/>
        <v>1470891</v>
      </c>
      <c r="J2165">
        <f t="shared" si="2232"/>
        <v>36</v>
      </c>
      <c r="K2165">
        <f t="shared" si="2232"/>
        <v>1433549</v>
      </c>
    </row>
    <row r="2166" spans="1:11" x14ac:dyDescent="0.25">
      <c r="A2166" s="1">
        <v>42704</v>
      </c>
      <c r="B2166">
        <v>20</v>
      </c>
      <c r="C2166">
        <v>777922</v>
      </c>
      <c r="D2166">
        <f t="shared" si="2189"/>
        <v>23</v>
      </c>
      <c r="E2166">
        <f t="shared" si="2190"/>
        <v>731564</v>
      </c>
      <c r="F2166">
        <f t="shared" ref="F2166:G2168" si="2233">B2164</f>
        <v>32</v>
      </c>
      <c r="G2166">
        <f t="shared" si="2233"/>
        <v>777468</v>
      </c>
      <c r="H2166">
        <f t="shared" ref="H2166:I2168" si="2234">B2163</f>
        <v>38</v>
      </c>
      <c r="I2166">
        <f t="shared" si="2234"/>
        <v>1113852</v>
      </c>
      <c r="J2166">
        <f t="shared" ref="J2166:K2168" si="2235">B2162</f>
        <v>40</v>
      </c>
      <c r="K2166">
        <f t="shared" si="2235"/>
        <v>1470891</v>
      </c>
    </row>
    <row r="2167" spans="1:11" x14ac:dyDescent="0.25">
      <c r="A2167" s="1">
        <v>42705</v>
      </c>
      <c r="B2167">
        <v>19</v>
      </c>
      <c r="C2167">
        <v>1002338</v>
      </c>
      <c r="D2167">
        <f t="shared" si="2189"/>
        <v>20</v>
      </c>
      <c r="E2167">
        <f t="shared" si="2190"/>
        <v>777922</v>
      </c>
      <c r="F2167">
        <f t="shared" si="2233"/>
        <v>23</v>
      </c>
      <c r="G2167">
        <f t="shared" si="2233"/>
        <v>731564</v>
      </c>
      <c r="H2167">
        <f t="shared" si="2234"/>
        <v>32</v>
      </c>
      <c r="I2167">
        <f t="shared" si="2234"/>
        <v>777468</v>
      </c>
      <c r="J2167">
        <f t="shared" si="2235"/>
        <v>38</v>
      </c>
      <c r="K2167">
        <f t="shared" si="2235"/>
        <v>1113852</v>
      </c>
    </row>
    <row r="2168" spans="1:11" x14ac:dyDescent="0.25">
      <c r="A2168" s="1">
        <v>42706</v>
      </c>
      <c r="B2168">
        <v>25</v>
      </c>
      <c r="C2168">
        <v>1476699</v>
      </c>
      <c r="D2168">
        <f t="shared" si="2189"/>
        <v>19</v>
      </c>
      <c r="E2168">
        <f t="shared" si="2190"/>
        <v>1002338</v>
      </c>
      <c r="F2168">
        <f t="shared" si="2233"/>
        <v>20</v>
      </c>
      <c r="G2168">
        <f t="shared" si="2233"/>
        <v>777922</v>
      </c>
      <c r="H2168">
        <f t="shared" si="2234"/>
        <v>23</v>
      </c>
      <c r="I2168">
        <f t="shared" si="2234"/>
        <v>731564</v>
      </c>
      <c r="J2168">
        <f t="shared" si="2235"/>
        <v>32</v>
      </c>
      <c r="K2168">
        <f t="shared" si="2235"/>
        <v>777468</v>
      </c>
    </row>
    <row r="2169" spans="1:11" x14ac:dyDescent="0.25">
      <c r="A2169" s="1">
        <v>42707</v>
      </c>
      <c r="B2169">
        <v>20</v>
      </c>
      <c r="C2169">
        <v>1972668</v>
      </c>
      <c r="D2169">
        <f t="shared" si="2189"/>
        <v>25</v>
      </c>
      <c r="E2169">
        <f t="shared" si="2190"/>
        <v>1476699</v>
      </c>
      <c r="F2169">
        <f t="shared" ref="F2169:G2171" si="2236">B2167</f>
        <v>19</v>
      </c>
      <c r="G2169">
        <f t="shared" si="2236"/>
        <v>1002338</v>
      </c>
      <c r="H2169">
        <f t="shared" ref="H2169:I2171" si="2237">B2166</f>
        <v>20</v>
      </c>
      <c r="I2169">
        <f t="shared" si="2237"/>
        <v>777922</v>
      </c>
      <c r="J2169">
        <f t="shared" ref="J2169:K2171" si="2238">B2165</f>
        <v>23</v>
      </c>
      <c r="K2169">
        <f t="shared" si="2238"/>
        <v>731564</v>
      </c>
    </row>
    <row r="2170" spans="1:11" x14ac:dyDescent="0.25">
      <c r="A2170" s="1">
        <v>42708</v>
      </c>
      <c r="B2170">
        <v>31</v>
      </c>
      <c r="C2170">
        <v>2169623</v>
      </c>
      <c r="D2170">
        <f t="shared" si="2189"/>
        <v>20</v>
      </c>
      <c r="E2170">
        <f t="shared" si="2190"/>
        <v>1972668</v>
      </c>
      <c r="F2170">
        <f t="shared" si="2236"/>
        <v>25</v>
      </c>
      <c r="G2170">
        <f t="shared" si="2236"/>
        <v>1476699</v>
      </c>
      <c r="H2170">
        <f t="shared" si="2237"/>
        <v>19</v>
      </c>
      <c r="I2170">
        <f t="shared" si="2237"/>
        <v>1002338</v>
      </c>
      <c r="J2170">
        <f t="shared" si="2238"/>
        <v>20</v>
      </c>
      <c r="K2170">
        <f t="shared" si="2238"/>
        <v>777922</v>
      </c>
    </row>
    <row r="2171" spans="1:11" x14ac:dyDescent="0.25">
      <c r="A2171" s="1">
        <v>42709</v>
      </c>
      <c r="B2171">
        <v>32</v>
      </c>
      <c r="C2171">
        <v>2389896</v>
      </c>
      <c r="D2171">
        <f t="shared" si="2189"/>
        <v>31</v>
      </c>
      <c r="E2171">
        <f t="shared" si="2190"/>
        <v>2169623</v>
      </c>
      <c r="F2171">
        <f t="shared" si="2236"/>
        <v>20</v>
      </c>
      <c r="G2171">
        <f t="shared" si="2236"/>
        <v>1972668</v>
      </c>
      <c r="H2171">
        <f t="shared" si="2237"/>
        <v>25</v>
      </c>
      <c r="I2171">
        <f t="shared" si="2237"/>
        <v>1476699</v>
      </c>
      <c r="J2171">
        <f t="shared" si="2238"/>
        <v>19</v>
      </c>
      <c r="K2171">
        <f t="shared" si="2238"/>
        <v>1002338</v>
      </c>
    </row>
    <row r="2172" spans="1:11" x14ac:dyDescent="0.25">
      <c r="A2172" s="1">
        <v>42710</v>
      </c>
      <c r="B2172">
        <v>41</v>
      </c>
      <c r="C2172">
        <v>2376709</v>
      </c>
      <c r="D2172">
        <f t="shared" si="2189"/>
        <v>32</v>
      </c>
      <c r="E2172">
        <f t="shared" si="2190"/>
        <v>2389896</v>
      </c>
      <c r="F2172">
        <f t="shared" ref="F2172:G2174" si="2239">B2170</f>
        <v>31</v>
      </c>
      <c r="G2172">
        <f t="shared" si="2239"/>
        <v>2169623</v>
      </c>
      <c r="H2172">
        <f t="shared" ref="H2172:I2174" si="2240">B2169</f>
        <v>20</v>
      </c>
      <c r="I2172">
        <f t="shared" si="2240"/>
        <v>1972668</v>
      </c>
      <c r="J2172">
        <f t="shared" ref="J2172:K2174" si="2241">B2168</f>
        <v>25</v>
      </c>
      <c r="K2172">
        <f t="shared" si="2241"/>
        <v>1476699</v>
      </c>
    </row>
    <row r="2173" spans="1:11" x14ac:dyDescent="0.25">
      <c r="A2173" s="1">
        <v>42711</v>
      </c>
      <c r="B2173">
        <v>35</v>
      </c>
      <c r="C2173">
        <v>2232938</v>
      </c>
      <c r="D2173">
        <f t="shared" si="2189"/>
        <v>41</v>
      </c>
      <c r="E2173">
        <f t="shared" si="2190"/>
        <v>2376709</v>
      </c>
      <c r="F2173">
        <f t="shared" si="2239"/>
        <v>32</v>
      </c>
      <c r="G2173">
        <f t="shared" si="2239"/>
        <v>2389896</v>
      </c>
      <c r="H2173">
        <f t="shared" si="2240"/>
        <v>31</v>
      </c>
      <c r="I2173">
        <f t="shared" si="2240"/>
        <v>2169623</v>
      </c>
      <c r="J2173">
        <f t="shared" si="2241"/>
        <v>20</v>
      </c>
      <c r="K2173">
        <f t="shared" si="2241"/>
        <v>1972668</v>
      </c>
    </row>
    <row r="2174" spans="1:11" x14ac:dyDescent="0.25">
      <c r="A2174" s="1">
        <v>42712</v>
      </c>
      <c r="B2174">
        <v>22</v>
      </c>
      <c r="C2174">
        <v>1930050</v>
      </c>
      <c r="D2174">
        <f t="shared" si="2189"/>
        <v>35</v>
      </c>
      <c r="E2174">
        <f t="shared" si="2190"/>
        <v>2232938</v>
      </c>
      <c r="F2174">
        <f t="shared" si="2239"/>
        <v>41</v>
      </c>
      <c r="G2174">
        <f t="shared" si="2239"/>
        <v>2376709</v>
      </c>
      <c r="H2174">
        <f t="shared" si="2240"/>
        <v>32</v>
      </c>
      <c r="I2174">
        <f t="shared" si="2240"/>
        <v>2389896</v>
      </c>
      <c r="J2174">
        <f t="shared" si="2241"/>
        <v>31</v>
      </c>
      <c r="K2174">
        <f t="shared" si="2241"/>
        <v>2169623</v>
      </c>
    </row>
    <row r="2175" spans="1:11" x14ac:dyDescent="0.25">
      <c r="A2175" s="1">
        <v>42713</v>
      </c>
      <c r="B2175">
        <v>42</v>
      </c>
      <c r="C2175">
        <v>1999534</v>
      </c>
      <c r="D2175">
        <f t="shared" si="2189"/>
        <v>22</v>
      </c>
      <c r="E2175">
        <f t="shared" si="2190"/>
        <v>1930050</v>
      </c>
      <c r="F2175">
        <f t="shared" ref="F2175:G2177" si="2242">B2173</f>
        <v>35</v>
      </c>
      <c r="G2175">
        <f t="shared" si="2242"/>
        <v>2232938</v>
      </c>
      <c r="H2175">
        <f t="shared" ref="H2175:I2177" si="2243">B2172</f>
        <v>41</v>
      </c>
      <c r="I2175">
        <f t="shared" si="2243"/>
        <v>2376709</v>
      </c>
      <c r="J2175">
        <f t="shared" ref="J2175:K2177" si="2244">B2171</f>
        <v>32</v>
      </c>
      <c r="K2175">
        <f t="shared" si="2244"/>
        <v>2389896</v>
      </c>
    </row>
    <row r="2176" spans="1:11" x14ac:dyDescent="0.25">
      <c r="A2176" s="1">
        <v>42714</v>
      </c>
      <c r="B2176">
        <v>43</v>
      </c>
      <c r="C2176">
        <v>1304586</v>
      </c>
      <c r="D2176">
        <f t="shared" si="2189"/>
        <v>42</v>
      </c>
      <c r="E2176">
        <f t="shared" si="2190"/>
        <v>1999534</v>
      </c>
      <c r="F2176">
        <f t="shared" si="2242"/>
        <v>22</v>
      </c>
      <c r="G2176">
        <f t="shared" si="2242"/>
        <v>1930050</v>
      </c>
      <c r="H2176">
        <f t="shared" si="2243"/>
        <v>35</v>
      </c>
      <c r="I2176">
        <f t="shared" si="2243"/>
        <v>2232938</v>
      </c>
      <c r="J2176">
        <f t="shared" si="2244"/>
        <v>41</v>
      </c>
      <c r="K2176">
        <f t="shared" si="2244"/>
        <v>2376709</v>
      </c>
    </row>
    <row r="2177" spans="1:11" x14ac:dyDescent="0.25">
      <c r="A2177" s="1">
        <v>42715</v>
      </c>
      <c r="B2177">
        <v>21</v>
      </c>
      <c r="C2177">
        <v>880631</v>
      </c>
      <c r="D2177">
        <f t="shared" si="2189"/>
        <v>43</v>
      </c>
      <c r="E2177">
        <f t="shared" si="2190"/>
        <v>1304586</v>
      </c>
      <c r="F2177">
        <f t="shared" si="2242"/>
        <v>42</v>
      </c>
      <c r="G2177">
        <f t="shared" si="2242"/>
        <v>1999534</v>
      </c>
      <c r="H2177">
        <f t="shared" si="2243"/>
        <v>22</v>
      </c>
      <c r="I2177">
        <f t="shared" si="2243"/>
        <v>1930050</v>
      </c>
      <c r="J2177">
        <f t="shared" si="2244"/>
        <v>35</v>
      </c>
      <c r="K2177">
        <f t="shared" si="2244"/>
        <v>2232938</v>
      </c>
    </row>
    <row r="2178" spans="1:11" x14ac:dyDescent="0.25">
      <c r="A2178" s="1">
        <v>42716</v>
      </c>
      <c r="B2178">
        <v>18</v>
      </c>
      <c r="C2178">
        <v>620386</v>
      </c>
      <c r="D2178">
        <f t="shared" si="2189"/>
        <v>21</v>
      </c>
      <c r="E2178">
        <f t="shared" si="2190"/>
        <v>880631</v>
      </c>
      <c r="F2178">
        <f t="shared" ref="F2178:G2180" si="2245">B2176</f>
        <v>43</v>
      </c>
      <c r="G2178">
        <f t="shared" si="2245"/>
        <v>1304586</v>
      </c>
      <c r="H2178">
        <f t="shared" ref="H2178:I2180" si="2246">B2175</f>
        <v>42</v>
      </c>
      <c r="I2178">
        <f t="shared" si="2246"/>
        <v>1999534</v>
      </c>
      <c r="J2178">
        <f t="shared" ref="J2178:K2180" si="2247">B2174</f>
        <v>22</v>
      </c>
      <c r="K2178">
        <f t="shared" si="2247"/>
        <v>1930050</v>
      </c>
    </row>
    <row r="2179" spans="1:11" x14ac:dyDescent="0.25">
      <c r="A2179" s="1">
        <v>42717</v>
      </c>
      <c r="B2179">
        <v>30</v>
      </c>
      <c r="C2179">
        <v>705457</v>
      </c>
      <c r="D2179">
        <f t="shared" si="2189"/>
        <v>18</v>
      </c>
      <c r="E2179">
        <f t="shared" si="2190"/>
        <v>620386</v>
      </c>
      <c r="F2179">
        <f t="shared" si="2245"/>
        <v>21</v>
      </c>
      <c r="G2179">
        <f t="shared" si="2245"/>
        <v>880631</v>
      </c>
      <c r="H2179">
        <f t="shared" si="2246"/>
        <v>43</v>
      </c>
      <c r="I2179">
        <f t="shared" si="2246"/>
        <v>1304586</v>
      </c>
      <c r="J2179">
        <f t="shared" si="2247"/>
        <v>42</v>
      </c>
      <c r="K2179">
        <f t="shared" si="2247"/>
        <v>1999534</v>
      </c>
    </row>
    <row r="2180" spans="1:11" x14ac:dyDescent="0.25">
      <c r="A2180" s="1">
        <v>42718</v>
      </c>
      <c r="B2180">
        <v>36</v>
      </c>
      <c r="C2180">
        <v>671257</v>
      </c>
      <c r="D2180">
        <f t="shared" si="2189"/>
        <v>30</v>
      </c>
      <c r="E2180">
        <f t="shared" si="2190"/>
        <v>705457</v>
      </c>
      <c r="F2180">
        <f t="shared" si="2245"/>
        <v>18</v>
      </c>
      <c r="G2180">
        <f t="shared" si="2245"/>
        <v>620386</v>
      </c>
      <c r="H2180">
        <f t="shared" si="2246"/>
        <v>21</v>
      </c>
      <c r="I2180">
        <f t="shared" si="2246"/>
        <v>880631</v>
      </c>
      <c r="J2180">
        <f t="shared" si="2247"/>
        <v>43</v>
      </c>
      <c r="K2180">
        <f t="shared" si="2247"/>
        <v>1304586</v>
      </c>
    </row>
    <row r="2181" spans="1:11" x14ac:dyDescent="0.25">
      <c r="A2181" s="1">
        <v>42719</v>
      </c>
      <c r="B2181">
        <v>42</v>
      </c>
      <c r="C2181">
        <v>531440</v>
      </c>
      <c r="D2181">
        <f t="shared" si="2189"/>
        <v>36</v>
      </c>
      <c r="E2181">
        <f t="shared" si="2190"/>
        <v>671257</v>
      </c>
      <c r="F2181">
        <f t="shared" ref="F2181:G2183" si="2248">B2179</f>
        <v>30</v>
      </c>
      <c r="G2181">
        <f t="shared" si="2248"/>
        <v>705457</v>
      </c>
      <c r="H2181">
        <f t="shared" ref="H2181:I2183" si="2249">B2178</f>
        <v>18</v>
      </c>
      <c r="I2181">
        <f t="shared" si="2249"/>
        <v>620386</v>
      </c>
      <c r="J2181">
        <f t="shared" ref="J2181:K2183" si="2250">B2177</f>
        <v>21</v>
      </c>
      <c r="K2181">
        <f t="shared" si="2250"/>
        <v>880631</v>
      </c>
    </row>
    <row r="2182" spans="1:11" x14ac:dyDescent="0.25">
      <c r="A2182" s="1">
        <v>42720</v>
      </c>
      <c r="B2182">
        <v>52</v>
      </c>
      <c r="C2182">
        <v>676481</v>
      </c>
      <c r="D2182">
        <f t="shared" si="2189"/>
        <v>42</v>
      </c>
      <c r="E2182">
        <f t="shared" si="2190"/>
        <v>531440</v>
      </c>
      <c r="F2182">
        <f t="shared" si="2248"/>
        <v>36</v>
      </c>
      <c r="G2182">
        <f t="shared" si="2248"/>
        <v>671257</v>
      </c>
      <c r="H2182">
        <f t="shared" si="2249"/>
        <v>30</v>
      </c>
      <c r="I2182">
        <f t="shared" si="2249"/>
        <v>705457</v>
      </c>
      <c r="J2182">
        <f t="shared" si="2250"/>
        <v>18</v>
      </c>
      <c r="K2182">
        <f t="shared" si="2250"/>
        <v>620386</v>
      </c>
    </row>
    <row r="2183" spans="1:11" x14ac:dyDescent="0.25">
      <c r="A2183" s="1">
        <v>42721</v>
      </c>
      <c r="B2183">
        <v>46</v>
      </c>
      <c r="C2183">
        <v>708739</v>
      </c>
      <c r="D2183">
        <f t="shared" si="2189"/>
        <v>52</v>
      </c>
      <c r="E2183">
        <f t="shared" si="2190"/>
        <v>676481</v>
      </c>
      <c r="F2183">
        <f t="shared" si="2248"/>
        <v>42</v>
      </c>
      <c r="G2183">
        <f t="shared" si="2248"/>
        <v>531440</v>
      </c>
      <c r="H2183">
        <f t="shared" si="2249"/>
        <v>36</v>
      </c>
      <c r="I2183">
        <f t="shared" si="2249"/>
        <v>671257</v>
      </c>
      <c r="J2183">
        <f t="shared" si="2250"/>
        <v>30</v>
      </c>
      <c r="K2183">
        <f t="shared" si="2250"/>
        <v>705457</v>
      </c>
    </row>
    <row r="2184" spans="1:11" x14ac:dyDescent="0.25">
      <c r="A2184" s="1">
        <v>42722</v>
      </c>
      <c r="B2184">
        <v>52</v>
      </c>
      <c r="C2184">
        <v>991533</v>
      </c>
      <c r="D2184">
        <f t="shared" si="2189"/>
        <v>46</v>
      </c>
      <c r="E2184">
        <f t="shared" si="2190"/>
        <v>708739</v>
      </c>
      <c r="F2184">
        <f t="shared" ref="F2184:G2186" si="2251">B2182</f>
        <v>52</v>
      </c>
      <c r="G2184">
        <f t="shared" si="2251"/>
        <v>676481</v>
      </c>
      <c r="H2184">
        <f t="shared" ref="H2184:I2186" si="2252">B2181</f>
        <v>42</v>
      </c>
      <c r="I2184">
        <f t="shared" si="2252"/>
        <v>531440</v>
      </c>
      <c r="J2184">
        <f t="shared" ref="J2184:K2186" si="2253">B2180</f>
        <v>36</v>
      </c>
      <c r="K2184">
        <f t="shared" si="2253"/>
        <v>671257</v>
      </c>
    </row>
    <row r="2185" spans="1:11" x14ac:dyDescent="0.25">
      <c r="A2185" s="1">
        <v>42723</v>
      </c>
      <c r="B2185">
        <v>59</v>
      </c>
      <c r="C2185">
        <v>1305083</v>
      </c>
      <c r="D2185">
        <f t="shared" si="2189"/>
        <v>52</v>
      </c>
      <c r="E2185">
        <f t="shared" si="2190"/>
        <v>991533</v>
      </c>
      <c r="F2185">
        <f t="shared" si="2251"/>
        <v>46</v>
      </c>
      <c r="G2185">
        <f t="shared" si="2251"/>
        <v>708739</v>
      </c>
      <c r="H2185">
        <f t="shared" si="2252"/>
        <v>52</v>
      </c>
      <c r="I2185">
        <f t="shared" si="2252"/>
        <v>676481</v>
      </c>
      <c r="J2185">
        <f t="shared" si="2253"/>
        <v>42</v>
      </c>
      <c r="K2185">
        <f t="shared" si="2253"/>
        <v>531440</v>
      </c>
    </row>
    <row r="2186" spans="1:11" x14ac:dyDescent="0.25">
      <c r="A2186" s="1">
        <v>42724</v>
      </c>
      <c r="B2186">
        <v>54</v>
      </c>
      <c r="C2186">
        <v>1104181</v>
      </c>
      <c r="D2186">
        <f t="shared" ref="D2186:D2197" si="2254">B2185</f>
        <v>59</v>
      </c>
      <c r="E2186">
        <f t="shared" ref="E2186:E2197" si="2255">C2185</f>
        <v>1305083</v>
      </c>
      <c r="F2186">
        <f t="shared" si="2251"/>
        <v>52</v>
      </c>
      <c r="G2186">
        <f t="shared" si="2251"/>
        <v>991533</v>
      </c>
      <c r="H2186">
        <f t="shared" si="2252"/>
        <v>46</v>
      </c>
      <c r="I2186">
        <f t="shared" si="2252"/>
        <v>708739</v>
      </c>
      <c r="J2186">
        <f t="shared" si="2253"/>
        <v>52</v>
      </c>
      <c r="K2186">
        <f t="shared" si="2253"/>
        <v>676481</v>
      </c>
    </row>
    <row r="2187" spans="1:11" x14ac:dyDescent="0.25">
      <c r="A2187" s="1">
        <v>42725</v>
      </c>
      <c r="B2187">
        <v>56</v>
      </c>
      <c r="C2187">
        <v>1106650</v>
      </c>
      <c r="D2187">
        <f t="shared" si="2254"/>
        <v>54</v>
      </c>
      <c r="E2187">
        <f t="shared" si="2255"/>
        <v>1104181</v>
      </c>
      <c r="F2187">
        <f t="shared" ref="F2187:G2189" si="2256">B2185</f>
        <v>59</v>
      </c>
      <c r="G2187">
        <f t="shared" si="2256"/>
        <v>1305083</v>
      </c>
      <c r="H2187">
        <f t="shared" ref="H2187:I2189" si="2257">B2184</f>
        <v>52</v>
      </c>
      <c r="I2187">
        <f t="shared" si="2257"/>
        <v>991533</v>
      </c>
      <c r="J2187">
        <f t="shared" ref="J2187:K2189" si="2258">B2183</f>
        <v>46</v>
      </c>
      <c r="K2187">
        <f t="shared" si="2258"/>
        <v>708739</v>
      </c>
    </row>
    <row r="2188" spans="1:11" x14ac:dyDescent="0.25">
      <c r="A2188" s="1">
        <v>42726</v>
      </c>
      <c r="B2188">
        <v>45</v>
      </c>
      <c r="C2188">
        <v>893399</v>
      </c>
      <c r="D2188">
        <f t="shared" si="2254"/>
        <v>56</v>
      </c>
      <c r="E2188">
        <f t="shared" si="2255"/>
        <v>1106650</v>
      </c>
      <c r="F2188">
        <f t="shared" si="2256"/>
        <v>54</v>
      </c>
      <c r="G2188">
        <f t="shared" si="2256"/>
        <v>1104181</v>
      </c>
      <c r="H2188">
        <f t="shared" si="2257"/>
        <v>59</v>
      </c>
      <c r="I2188">
        <f t="shared" si="2257"/>
        <v>1305083</v>
      </c>
      <c r="J2188">
        <f t="shared" si="2258"/>
        <v>52</v>
      </c>
      <c r="K2188">
        <f t="shared" si="2258"/>
        <v>991533</v>
      </c>
    </row>
    <row r="2189" spans="1:11" x14ac:dyDescent="0.25">
      <c r="A2189" s="1">
        <v>42727</v>
      </c>
      <c r="B2189">
        <v>38</v>
      </c>
      <c r="C2189">
        <v>1144244</v>
      </c>
      <c r="D2189">
        <f t="shared" si="2254"/>
        <v>45</v>
      </c>
      <c r="E2189">
        <f t="shared" si="2255"/>
        <v>893399</v>
      </c>
      <c r="F2189">
        <f t="shared" si="2256"/>
        <v>56</v>
      </c>
      <c r="G2189">
        <f t="shared" si="2256"/>
        <v>1106650</v>
      </c>
      <c r="H2189">
        <f t="shared" si="2257"/>
        <v>54</v>
      </c>
      <c r="I2189">
        <f t="shared" si="2257"/>
        <v>1104181</v>
      </c>
      <c r="J2189">
        <f t="shared" si="2258"/>
        <v>59</v>
      </c>
      <c r="K2189">
        <f t="shared" si="2258"/>
        <v>1305083</v>
      </c>
    </row>
    <row r="2190" spans="1:11" x14ac:dyDescent="0.25">
      <c r="A2190" s="1">
        <v>42728</v>
      </c>
      <c r="B2190">
        <v>26</v>
      </c>
      <c r="C2190">
        <v>1118148</v>
      </c>
      <c r="D2190">
        <f t="shared" si="2254"/>
        <v>38</v>
      </c>
      <c r="E2190">
        <f t="shared" si="2255"/>
        <v>1144244</v>
      </c>
      <c r="F2190">
        <f t="shared" ref="F2190:G2192" si="2259">B2188</f>
        <v>45</v>
      </c>
      <c r="G2190">
        <f t="shared" si="2259"/>
        <v>893399</v>
      </c>
      <c r="H2190">
        <f t="shared" ref="H2190:I2192" si="2260">B2187</f>
        <v>56</v>
      </c>
      <c r="I2190">
        <f t="shared" si="2260"/>
        <v>1106650</v>
      </c>
      <c r="J2190">
        <f t="shared" ref="J2190:K2192" si="2261">B2186</f>
        <v>54</v>
      </c>
      <c r="K2190">
        <f t="shared" si="2261"/>
        <v>1104181</v>
      </c>
    </row>
    <row r="2191" spans="1:11" x14ac:dyDescent="0.25">
      <c r="A2191" s="1">
        <v>42729</v>
      </c>
      <c r="B2191">
        <v>22</v>
      </c>
      <c r="C2191">
        <v>868988</v>
      </c>
      <c r="D2191">
        <f t="shared" si="2254"/>
        <v>26</v>
      </c>
      <c r="E2191">
        <f t="shared" si="2255"/>
        <v>1118148</v>
      </c>
      <c r="F2191">
        <f t="shared" si="2259"/>
        <v>38</v>
      </c>
      <c r="G2191">
        <f t="shared" si="2259"/>
        <v>1144244</v>
      </c>
      <c r="H2191">
        <f t="shared" si="2260"/>
        <v>45</v>
      </c>
      <c r="I2191">
        <f t="shared" si="2260"/>
        <v>893399</v>
      </c>
      <c r="J2191">
        <f t="shared" si="2261"/>
        <v>56</v>
      </c>
      <c r="K2191">
        <f t="shared" si="2261"/>
        <v>1106650</v>
      </c>
    </row>
    <row r="2192" spans="1:11" x14ac:dyDescent="0.25">
      <c r="A2192" s="1">
        <v>42730</v>
      </c>
      <c r="B2192">
        <v>31</v>
      </c>
      <c r="C2192">
        <v>990692</v>
      </c>
      <c r="D2192">
        <f t="shared" si="2254"/>
        <v>22</v>
      </c>
      <c r="E2192">
        <f t="shared" si="2255"/>
        <v>868988</v>
      </c>
      <c r="F2192">
        <f t="shared" si="2259"/>
        <v>26</v>
      </c>
      <c r="G2192">
        <f t="shared" si="2259"/>
        <v>1118148</v>
      </c>
      <c r="H2192">
        <f t="shared" si="2260"/>
        <v>38</v>
      </c>
      <c r="I2192">
        <f t="shared" si="2260"/>
        <v>1144244</v>
      </c>
      <c r="J2192">
        <f t="shared" si="2261"/>
        <v>45</v>
      </c>
      <c r="K2192">
        <f t="shared" si="2261"/>
        <v>893399</v>
      </c>
    </row>
    <row r="2193" spans="1:11" x14ac:dyDescent="0.25">
      <c r="A2193" s="1">
        <v>42731</v>
      </c>
      <c r="B2193">
        <v>40</v>
      </c>
      <c r="C2193">
        <v>926768</v>
      </c>
      <c r="D2193">
        <f t="shared" si="2254"/>
        <v>31</v>
      </c>
      <c r="E2193">
        <f t="shared" si="2255"/>
        <v>990692</v>
      </c>
      <c r="F2193">
        <f t="shared" ref="F2193:G2195" si="2262">B2191</f>
        <v>22</v>
      </c>
      <c r="G2193">
        <f t="shared" si="2262"/>
        <v>868988</v>
      </c>
      <c r="H2193">
        <f t="shared" ref="H2193:I2195" si="2263">B2190</f>
        <v>26</v>
      </c>
      <c r="I2193">
        <f t="shared" si="2263"/>
        <v>1118148</v>
      </c>
      <c r="J2193">
        <f t="shared" ref="J2193:K2195" si="2264">B2189</f>
        <v>38</v>
      </c>
      <c r="K2193">
        <f t="shared" si="2264"/>
        <v>1144244</v>
      </c>
    </row>
    <row r="2194" spans="1:11" x14ac:dyDescent="0.25">
      <c r="A2194" s="1">
        <v>42732</v>
      </c>
      <c r="B2194">
        <v>29</v>
      </c>
      <c r="C2194">
        <v>1087675</v>
      </c>
      <c r="D2194">
        <f t="shared" si="2254"/>
        <v>40</v>
      </c>
      <c r="E2194">
        <f t="shared" si="2255"/>
        <v>926768</v>
      </c>
      <c r="F2194">
        <f t="shared" si="2262"/>
        <v>31</v>
      </c>
      <c r="G2194">
        <f t="shared" si="2262"/>
        <v>990692</v>
      </c>
      <c r="H2194">
        <f t="shared" si="2263"/>
        <v>22</v>
      </c>
      <c r="I2194">
        <f t="shared" si="2263"/>
        <v>868988</v>
      </c>
      <c r="J2194">
        <f t="shared" si="2264"/>
        <v>26</v>
      </c>
      <c r="K2194">
        <f t="shared" si="2264"/>
        <v>1118148</v>
      </c>
    </row>
    <row r="2195" spans="1:11" x14ac:dyDescent="0.25">
      <c r="A2195" s="1">
        <v>42733</v>
      </c>
      <c r="B2195">
        <v>29</v>
      </c>
      <c r="C2195">
        <v>1206156</v>
      </c>
      <c r="D2195">
        <f t="shared" si="2254"/>
        <v>29</v>
      </c>
      <c r="E2195">
        <f t="shared" si="2255"/>
        <v>1087675</v>
      </c>
      <c r="F2195">
        <f t="shared" si="2262"/>
        <v>40</v>
      </c>
      <c r="G2195">
        <f t="shared" si="2262"/>
        <v>926768</v>
      </c>
      <c r="H2195">
        <f t="shared" si="2263"/>
        <v>31</v>
      </c>
      <c r="I2195">
        <f t="shared" si="2263"/>
        <v>990692</v>
      </c>
      <c r="J2195">
        <f t="shared" si="2264"/>
        <v>22</v>
      </c>
      <c r="K2195">
        <f t="shared" si="2264"/>
        <v>868988</v>
      </c>
    </row>
    <row r="2196" spans="1:11" x14ac:dyDescent="0.25">
      <c r="A2196" s="1">
        <v>42734</v>
      </c>
      <c r="B2196">
        <v>32</v>
      </c>
      <c r="C2196">
        <v>1562962</v>
      </c>
      <c r="D2196">
        <f t="shared" si="2254"/>
        <v>29</v>
      </c>
      <c r="E2196">
        <f t="shared" si="2255"/>
        <v>1206156</v>
      </c>
      <c r="F2196">
        <f t="shared" ref="F2196:G2197" si="2265">B2194</f>
        <v>29</v>
      </c>
      <c r="G2196">
        <f t="shared" si="2265"/>
        <v>1087675</v>
      </c>
      <c r="H2196">
        <f t="shared" ref="H2196:I2197" si="2266">B2193</f>
        <v>40</v>
      </c>
      <c r="I2196">
        <f t="shared" si="2266"/>
        <v>926768</v>
      </c>
      <c r="J2196">
        <f t="shared" ref="J2196:K2197" si="2267">B2192</f>
        <v>31</v>
      </c>
      <c r="K2196">
        <f t="shared" si="2267"/>
        <v>990692</v>
      </c>
    </row>
    <row r="2197" spans="1:11" x14ac:dyDescent="0.25">
      <c r="A2197" s="1">
        <v>42735</v>
      </c>
      <c r="B2197">
        <v>31</v>
      </c>
      <c r="C2197">
        <v>1706290</v>
      </c>
      <c r="D2197">
        <f t="shared" si="2254"/>
        <v>32</v>
      </c>
      <c r="E2197">
        <f t="shared" si="2255"/>
        <v>1562962</v>
      </c>
      <c r="F2197">
        <f t="shared" si="2265"/>
        <v>29</v>
      </c>
      <c r="G2197">
        <f t="shared" si="2265"/>
        <v>1206156</v>
      </c>
      <c r="H2197">
        <f t="shared" si="2266"/>
        <v>29</v>
      </c>
      <c r="I2197">
        <f t="shared" si="2266"/>
        <v>1087675</v>
      </c>
      <c r="J2197">
        <f t="shared" si="2267"/>
        <v>40</v>
      </c>
      <c r="K2197">
        <f t="shared" si="2267"/>
        <v>926768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93"/>
  <sheetViews>
    <sheetView workbookViewId="0">
      <selection activeCell="B1" sqref="B1:C1048576"/>
    </sheetView>
  </sheetViews>
  <sheetFormatPr defaultRowHeight="15" x14ac:dyDescent="0.25"/>
  <cols>
    <col min="1" max="1" width="10.5703125" bestFit="1" customWidth="1"/>
    <col min="2" max="2" width="11" bestFit="1" customWidth="1"/>
    <col min="3" max="3" width="14.28515625" bestFit="1" customWidth="1"/>
  </cols>
  <sheetData>
    <row r="1" spans="1:3" x14ac:dyDescent="0.25">
      <c r="A1" t="s">
        <v>0</v>
      </c>
      <c r="B1" t="s">
        <v>15</v>
      </c>
      <c r="C1" t="s">
        <v>16</v>
      </c>
    </row>
    <row r="2" spans="1:3" x14ac:dyDescent="0.25">
      <c r="A2" s="1">
        <v>40544</v>
      </c>
      <c r="B2">
        <v>-13</v>
      </c>
      <c r="C2" t="s">
        <v>17</v>
      </c>
    </row>
    <row r="3" spans="1:3" x14ac:dyDescent="0.25">
      <c r="A3" s="1">
        <v>40545</v>
      </c>
      <c r="B3">
        <v>-4</v>
      </c>
      <c r="C3" t="s">
        <v>17</v>
      </c>
    </row>
    <row r="4" spans="1:3" x14ac:dyDescent="0.25">
      <c r="A4" s="1">
        <v>40546</v>
      </c>
      <c r="B4">
        <v>-8</v>
      </c>
      <c r="C4" t="s">
        <v>17</v>
      </c>
    </row>
    <row r="5" spans="1:3" x14ac:dyDescent="0.25">
      <c r="A5" s="1">
        <v>40547</v>
      </c>
      <c r="B5">
        <v>-9</v>
      </c>
      <c r="C5" t="s">
        <v>17</v>
      </c>
    </row>
    <row r="6" spans="1:3" x14ac:dyDescent="0.25">
      <c r="A6" s="1">
        <v>40548</v>
      </c>
      <c r="B6">
        <v>-7</v>
      </c>
      <c r="C6" t="s">
        <v>17</v>
      </c>
    </row>
    <row r="7" spans="1:3" x14ac:dyDescent="0.25">
      <c r="A7" s="1">
        <v>40549</v>
      </c>
      <c r="B7">
        <v>-18</v>
      </c>
      <c r="C7" t="s">
        <v>17</v>
      </c>
    </row>
    <row r="8" spans="1:3" x14ac:dyDescent="0.25">
      <c r="A8" s="1">
        <v>40550</v>
      </c>
      <c r="B8">
        <v>-42</v>
      </c>
      <c r="C8" t="s">
        <v>18</v>
      </c>
    </row>
    <row r="9" spans="1:3" x14ac:dyDescent="0.25">
      <c r="A9" s="1">
        <v>40551</v>
      </c>
      <c r="B9">
        <v>-20</v>
      </c>
      <c r="C9" t="s">
        <v>17</v>
      </c>
    </row>
    <row r="10" spans="1:3" x14ac:dyDescent="0.25">
      <c r="A10" s="1">
        <v>40552</v>
      </c>
      <c r="B10">
        <v>-17</v>
      </c>
      <c r="C10" t="s">
        <v>17</v>
      </c>
    </row>
    <row r="11" spans="1:3" x14ac:dyDescent="0.25">
      <c r="A11" s="1">
        <v>40553</v>
      </c>
      <c r="B11">
        <v>-17</v>
      </c>
      <c r="C11" t="s">
        <v>17</v>
      </c>
    </row>
    <row r="12" spans="1:3" x14ac:dyDescent="0.25">
      <c r="A12" s="1">
        <v>40554</v>
      </c>
      <c r="B12">
        <v>-20</v>
      </c>
      <c r="C12" t="s">
        <v>17</v>
      </c>
    </row>
    <row r="13" spans="1:3" x14ac:dyDescent="0.25">
      <c r="A13" s="1">
        <v>40555</v>
      </c>
      <c r="B13">
        <v>-13</v>
      </c>
      <c r="C13" t="s">
        <v>17</v>
      </c>
    </row>
    <row r="14" spans="1:3" x14ac:dyDescent="0.25">
      <c r="A14" s="1">
        <v>40556</v>
      </c>
      <c r="B14">
        <v>-26</v>
      </c>
      <c r="C14" t="s">
        <v>18</v>
      </c>
    </row>
    <row r="15" spans="1:3" x14ac:dyDescent="0.25">
      <c r="A15" s="1">
        <v>40557</v>
      </c>
      <c r="B15">
        <v>-29</v>
      </c>
      <c r="C15" t="s">
        <v>18</v>
      </c>
    </row>
    <row r="16" spans="1:3" x14ac:dyDescent="0.25">
      <c r="A16" s="1">
        <v>40558</v>
      </c>
      <c r="B16">
        <v>-19</v>
      </c>
      <c r="C16" t="s">
        <v>17</v>
      </c>
    </row>
    <row r="17" spans="1:3" x14ac:dyDescent="0.25">
      <c r="A17" s="1">
        <v>40559</v>
      </c>
      <c r="B17">
        <v>-13</v>
      </c>
      <c r="C17" t="s">
        <v>17</v>
      </c>
    </row>
    <row r="18" spans="1:3" x14ac:dyDescent="0.25">
      <c r="A18" s="1">
        <v>40560</v>
      </c>
      <c r="B18">
        <v>-11</v>
      </c>
      <c r="C18" t="s">
        <v>17</v>
      </c>
    </row>
    <row r="19" spans="1:3" x14ac:dyDescent="0.25">
      <c r="A19" s="1">
        <v>40561</v>
      </c>
      <c r="B19">
        <v>-12</v>
      </c>
      <c r="C19" t="s">
        <v>17</v>
      </c>
    </row>
    <row r="20" spans="1:3" x14ac:dyDescent="0.25">
      <c r="A20" s="1">
        <v>40562</v>
      </c>
      <c r="B20">
        <v>-14</v>
      </c>
      <c r="C20" t="s">
        <v>17</v>
      </c>
    </row>
    <row r="21" spans="1:3" x14ac:dyDescent="0.25">
      <c r="A21" s="1">
        <v>40563</v>
      </c>
      <c r="B21">
        <v>-14</v>
      </c>
      <c r="C21" t="s">
        <v>17</v>
      </c>
    </row>
    <row r="22" spans="1:3" x14ac:dyDescent="0.25">
      <c r="A22" s="1">
        <v>40564</v>
      </c>
      <c r="B22">
        <v>-9</v>
      </c>
      <c r="C22" t="s">
        <v>17</v>
      </c>
    </row>
    <row r="23" spans="1:3" x14ac:dyDescent="0.25">
      <c r="A23" s="1">
        <v>40565</v>
      </c>
      <c r="B23">
        <v>-8</v>
      </c>
      <c r="C23" t="s">
        <v>17</v>
      </c>
    </row>
    <row r="24" spans="1:3" x14ac:dyDescent="0.25">
      <c r="A24" s="1">
        <v>40566</v>
      </c>
      <c r="B24">
        <v>-7</v>
      </c>
      <c r="C24" t="s">
        <v>17</v>
      </c>
    </row>
    <row r="25" spans="1:3" x14ac:dyDescent="0.25">
      <c r="A25" s="1">
        <v>40567</v>
      </c>
      <c r="B25">
        <v>-14</v>
      </c>
      <c r="C25" t="s">
        <v>17</v>
      </c>
    </row>
    <row r="26" spans="1:3" x14ac:dyDescent="0.25">
      <c r="A26" s="1">
        <v>40568</v>
      </c>
      <c r="B26">
        <v>-12</v>
      </c>
      <c r="C26" t="s">
        <v>17</v>
      </c>
    </row>
    <row r="27" spans="1:3" x14ac:dyDescent="0.25">
      <c r="A27" s="1">
        <v>40569</v>
      </c>
      <c r="B27">
        <v>-9</v>
      </c>
      <c r="C27" t="s">
        <v>17</v>
      </c>
    </row>
    <row r="28" spans="1:3" x14ac:dyDescent="0.25">
      <c r="A28" s="1">
        <v>40570</v>
      </c>
      <c r="B28">
        <v>-8</v>
      </c>
      <c r="C28" t="s">
        <v>17</v>
      </c>
    </row>
    <row r="29" spans="1:3" x14ac:dyDescent="0.25">
      <c r="A29" s="1">
        <v>40571</v>
      </c>
      <c r="B29">
        <v>-6</v>
      </c>
      <c r="C29" t="s">
        <v>17</v>
      </c>
    </row>
    <row r="30" spans="1:3" x14ac:dyDescent="0.25">
      <c r="A30" s="1">
        <v>40572</v>
      </c>
      <c r="B30">
        <v>-6</v>
      </c>
      <c r="C30" t="s">
        <v>17</v>
      </c>
    </row>
    <row r="31" spans="1:3" x14ac:dyDescent="0.25">
      <c r="A31" s="1">
        <v>40573</v>
      </c>
      <c r="B31">
        <v>-6</v>
      </c>
      <c r="C31" t="s">
        <v>17</v>
      </c>
    </row>
    <row r="32" spans="1:3" x14ac:dyDescent="0.25">
      <c r="A32" s="1">
        <v>40574</v>
      </c>
      <c r="B32">
        <v>4</v>
      </c>
      <c r="C32" t="s">
        <v>17</v>
      </c>
    </row>
    <row r="33" spans="1:3" x14ac:dyDescent="0.25">
      <c r="A33" s="1">
        <v>40575</v>
      </c>
      <c r="B33">
        <v>-22</v>
      </c>
      <c r="C33" t="s">
        <v>17</v>
      </c>
    </row>
    <row r="34" spans="1:3" x14ac:dyDescent="0.25">
      <c r="A34" s="1">
        <v>40576</v>
      </c>
      <c r="B34">
        <v>-21</v>
      </c>
      <c r="C34" t="s">
        <v>17</v>
      </c>
    </row>
    <row r="35" spans="1:3" x14ac:dyDescent="0.25">
      <c r="A35" s="1">
        <v>40577</v>
      </c>
      <c r="B35">
        <v>-16</v>
      </c>
      <c r="C35" t="s">
        <v>17</v>
      </c>
    </row>
    <row r="36" spans="1:3" x14ac:dyDescent="0.25">
      <c r="A36" s="1">
        <v>40578</v>
      </c>
      <c r="B36">
        <v>-63</v>
      </c>
      <c r="C36" t="s">
        <v>19</v>
      </c>
    </row>
    <row r="37" spans="1:3" x14ac:dyDescent="0.25">
      <c r="A37" s="1">
        <v>40579</v>
      </c>
      <c r="B37">
        <v>-54</v>
      </c>
      <c r="C37" t="s">
        <v>19</v>
      </c>
    </row>
    <row r="38" spans="1:3" x14ac:dyDescent="0.25">
      <c r="A38" s="1">
        <v>40580</v>
      </c>
      <c r="B38">
        <v>-37</v>
      </c>
      <c r="C38" t="s">
        <v>18</v>
      </c>
    </row>
    <row r="39" spans="1:3" x14ac:dyDescent="0.25">
      <c r="A39" s="1">
        <v>40581</v>
      </c>
      <c r="B39">
        <v>-29</v>
      </c>
      <c r="C39" t="s">
        <v>18</v>
      </c>
    </row>
    <row r="40" spans="1:3" x14ac:dyDescent="0.25">
      <c r="A40" s="1">
        <v>40582</v>
      </c>
      <c r="B40">
        <v>-23</v>
      </c>
      <c r="C40" t="s">
        <v>17</v>
      </c>
    </row>
    <row r="41" spans="1:3" x14ac:dyDescent="0.25">
      <c r="A41" s="1">
        <v>40583</v>
      </c>
      <c r="B41">
        <v>-17</v>
      </c>
      <c r="C41" t="s">
        <v>17</v>
      </c>
    </row>
    <row r="42" spans="1:3" x14ac:dyDescent="0.25">
      <c r="A42" s="1">
        <v>40584</v>
      </c>
      <c r="B42">
        <v>-16</v>
      </c>
      <c r="C42" t="s">
        <v>17</v>
      </c>
    </row>
    <row r="43" spans="1:3" x14ac:dyDescent="0.25">
      <c r="A43" s="1">
        <v>40585</v>
      </c>
      <c r="B43">
        <v>-13</v>
      </c>
      <c r="C43" t="s">
        <v>17</v>
      </c>
    </row>
    <row r="44" spans="1:3" x14ac:dyDescent="0.25">
      <c r="A44" s="1">
        <v>40586</v>
      </c>
      <c r="B44">
        <v>-15</v>
      </c>
      <c r="C44" t="s">
        <v>17</v>
      </c>
    </row>
    <row r="45" spans="1:3" x14ac:dyDescent="0.25">
      <c r="A45" s="1">
        <v>40587</v>
      </c>
      <c r="B45">
        <v>-7</v>
      </c>
      <c r="C45" t="s">
        <v>17</v>
      </c>
    </row>
    <row r="46" spans="1:3" x14ac:dyDescent="0.25">
      <c r="A46" s="1">
        <v>40588</v>
      </c>
      <c r="B46">
        <v>-40</v>
      </c>
      <c r="C46" t="s">
        <v>18</v>
      </c>
    </row>
    <row r="47" spans="1:3" x14ac:dyDescent="0.25">
      <c r="A47" s="1">
        <v>40589</v>
      </c>
      <c r="B47">
        <v>-31</v>
      </c>
      <c r="C47" t="s">
        <v>18</v>
      </c>
    </row>
    <row r="48" spans="1:3" x14ac:dyDescent="0.25">
      <c r="A48" s="1">
        <v>40590</v>
      </c>
      <c r="B48">
        <v>-20</v>
      </c>
      <c r="C48" t="s">
        <v>17</v>
      </c>
    </row>
    <row r="49" spans="1:3" x14ac:dyDescent="0.25">
      <c r="A49" s="1">
        <v>40591</v>
      </c>
      <c r="B49">
        <v>-13</v>
      </c>
      <c r="C49" t="s">
        <v>17</v>
      </c>
    </row>
    <row r="50" spans="1:3" x14ac:dyDescent="0.25">
      <c r="A50" s="1">
        <v>40592</v>
      </c>
      <c r="B50">
        <v>-32</v>
      </c>
      <c r="C50" t="s">
        <v>18</v>
      </c>
    </row>
    <row r="51" spans="1:3" x14ac:dyDescent="0.25">
      <c r="A51" s="1">
        <v>40593</v>
      </c>
      <c r="B51">
        <v>-30</v>
      </c>
      <c r="C51" t="s">
        <v>18</v>
      </c>
    </row>
    <row r="52" spans="1:3" x14ac:dyDescent="0.25">
      <c r="A52" s="1">
        <v>40594</v>
      </c>
      <c r="B52">
        <v>-30</v>
      </c>
      <c r="C52" t="s">
        <v>18</v>
      </c>
    </row>
    <row r="53" spans="1:3" x14ac:dyDescent="0.25">
      <c r="A53" s="1">
        <v>40595</v>
      </c>
      <c r="B53">
        <v>-23</v>
      </c>
      <c r="C53" t="s">
        <v>17</v>
      </c>
    </row>
    <row r="54" spans="1:3" x14ac:dyDescent="0.25">
      <c r="A54" s="1">
        <v>40596</v>
      </c>
      <c r="B54">
        <v>-19</v>
      </c>
      <c r="C54" t="s">
        <v>17</v>
      </c>
    </row>
    <row r="55" spans="1:3" x14ac:dyDescent="0.25">
      <c r="A55" s="1">
        <v>40597</v>
      </c>
      <c r="B55">
        <v>-11</v>
      </c>
      <c r="C55" t="s">
        <v>17</v>
      </c>
    </row>
    <row r="56" spans="1:3" x14ac:dyDescent="0.25">
      <c r="A56" s="1">
        <v>40598</v>
      </c>
      <c r="B56">
        <v>-6</v>
      </c>
      <c r="C56" t="s">
        <v>17</v>
      </c>
    </row>
    <row r="57" spans="1:3" x14ac:dyDescent="0.25">
      <c r="A57" s="1">
        <v>40599</v>
      </c>
      <c r="B57">
        <v>-10</v>
      </c>
      <c r="C57" t="s">
        <v>17</v>
      </c>
    </row>
    <row r="58" spans="1:3" x14ac:dyDescent="0.25">
      <c r="A58" s="1">
        <v>40600</v>
      </c>
      <c r="B58">
        <v>-10</v>
      </c>
      <c r="C58" t="s">
        <v>17</v>
      </c>
    </row>
    <row r="59" spans="1:3" x14ac:dyDescent="0.25">
      <c r="A59" s="1">
        <v>40601</v>
      </c>
      <c r="B59">
        <v>-2</v>
      </c>
      <c r="C59" t="s">
        <v>17</v>
      </c>
    </row>
    <row r="60" spans="1:3" x14ac:dyDescent="0.25">
      <c r="A60" s="1">
        <v>40602</v>
      </c>
      <c r="B60">
        <v>3</v>
      </c>
      <c r="C60" t="s">
        <v>17</v>
      </c>
    </row>
    <row r="61" spans="1:3" x14ac:dyDescent="0.25">
      <c r="A61" s="1">
        <v>40603</v>
      </c>
      <c r="B61">
        <v>-88</v>
      </c>
      <c r="C61" t="s">
        <v>20</v>
      </c>
    </row>
    <row r="62" spans="1:3" x14ac:dyDescent="0.25">
      <c r="A62" s="1">
        <v>40604</v>
      </c>
      <c r="B62">
        <v>-57</v>
      </c>
      <c r="C62" t="s">
        <v>19</v>
      </c>
    </row>
    <row r="63" spans="1:3" x14ac:dyDescent="0.25">
      <c r="A63" s="1">
        <v>40605</v>
      </c>
      <c r="B63">
        <v>-29</v>
      </c>
      <c r="C63" t="s">
        <v>18</v>
      </c>
    </row>
    <row r="64" spans="1:3" x14ac:dyDescent="0.25">
      <c r="A64" s="1">
        <v>40606</v>
      </c>
      <c r="B64">
        <v>-27</v>
      </c>
      <c r="C64" t="s">
        <v>18</v>
      </c>
    </row>
    <row r="65" spans="1:3" x14ac:dyDescent="0.25">
      <c r="A65" s="1">
        <v>40607</v>
      </c>
      <c r="B65">
        <v>-23</v>
      </c>
      <c r="C65" t="s">
        <v>17</v>
      </c>
    </row>
    <row r="66" spans="1:3" x14ac:dyDescent="0.25">
      <c r="A66" s="1">
        <v>40608</v>
      </c>
      <c r="B66">
        <v>-10</v>
      </c>
      <c r="C66" t="s">
        <v>17</v>
      </c>
    </row>
    <row r="67" spans="1:3" x14ac:dyDescent="0.25">
      <c r="A67" s="1">
        <v>40609</v>
      </c>
      <c r="B67">
        <v>-27</v>
      </c>
      <c r="C67" t="s">
        <v>18</v>
      </c>
    </row>
    <row r="68" spans="1:3" x14ac:dyDescent="0.25">
      <c r="A68" s="1">
        <v>40610</v>
      </c>
      <c r="B68">
        <v>-24</v>
      </c>
      <c r="C68" t="s">
        <v>17</v>
      </c>
    </row>
    <row r="69" spans="1:3" x14ac:dyDescent="0.25">
      <c r="A69" s="1">
        <v>40611</v>
      </c>
      <c r="B69">
        <v>-17</v>
      </c>
      <c r="C69" t="s">
        <v>17</v>
      </c>
    </row>
    <row r="70" spans="1:3" x14ac:dyDescent="0.25">
      <c r="A70" s="1">
        <v>40612</v>
      </c>
      <c r="B70">
        <v>-62</v>
      </c>
      <c r="C70" t="s">
        <v>19</v>
      </c>
    </row>
    <row r="71" spans="1:3" x14ac:dyDescent="0.25">
      <c r="A71" s="1">
        <v>40613</v>
      </c>
      <c r="B71">
        <v>-83</v>
      </c>
      <c r="C71" t="s">
        <v>20</v>
      </c>
    </row>
    <row r="72" spans="1:3" x14ac:dyDescent="0.25">
      <c r="A72" s="1">
        <v>40614</v>
      </c>
      <c r="B72">
        <v>-58</v>
      </c>
      <c r="C72" t="s">
        <v>19</v>
      </c>
    </row>
    <row r="73" spans="1:3" x14ac:dyDescent="0.25">
      <c r="A73" s="1">
        <v>40615</v>
      </c>
      <c r="B73">
        <v>-24</v>
      </c>
      <c r="C73" t="s">
        <v>17</v>
      </c>
    </row>
    <row r="74" spans="1:3" x14ac:dyDescent="0.25">
      <c r="A74" s="1">
        <v>40616</v>
      </c>
      <c r="B74">
        <v>-17</v>
      </c>
      <c r="C74" t="s">
        <v>17</v>
      </c>
    </row>
    <row r="75" spans="1:3" x14ac:dyDescent="0.25">
      <c r="A75" s="1">
        <v>40617</v>
      </c>
      <c r="B75">
        <v>-10</v>
      </c>
      <c r="C75" t="s">
        <v>17</v>
      </c>
    </row>
    <row r="76" spans="1:3" x14ac:dyDescent="0.25">
      <c r="A76" s="1">
        <v>40618</v>
      </c>
      <c r="B76">
        <v>-2</v>
      </c>
      <c r="C76" t="s">
        <v>17</v>
      </c>
    </row>
    <row r="77" spans="1:3" x14ac:dyDescent="0.25">
      <c r="A77" s="1">
        <v>40619</v>
      </c>
      <c r="B77">
        <v>-10</v>
      </c>
      <c r="C77" t="s">
        <v>17</v>
      </c>
    </row>
    <row r="78" spans="1:3" x14ac:dyDescent="0.25">
      <c r="A78" s="1">
        <v>40620</v>
      </c>
      <c r="B78">
        <v>-10</v>
      </c>
      <c r="C78" t="s">
        <v>17</v>
      </c>
    </row>
    <row r="79" spans="1:3" x14ac:dyDescent="0.25">
      <c r="A79" s="1">
        <v>40621</v>
      </c>
      <c r="B79">
        <v>-12</v>
      </c>
      <c r="C79" t="s">
        <v>17</v>
      </c>
    </row>
    <row r="80" spans="1:3" x14ac:dyDescent="0.25">
      <c r="A80" s="1">
        <v>40622</v>
      </c>
      <c r="B80">
        <v>-17</v>
      </c>
      <c r="C80" t="s">
        <v>17</v>
      </c>
    </row>
    <row r="81" spans="1:3" x14ac:dyDescent="0.25">
      <c r="A81" s="1">
        <v>40623</v>
      </c>
      <c r="B81">
        <v>-16</v>
      </c>
      <c r="C81" t="s">
        <v>17</v>
      </c>
    </row>
    <row r="82" spans="1:3" x14ac:dyDescent="0.25">
      <c r="A82" s="1">
        <v>40624</v>
      </c>
      <c r="B82">
        <v>-18</v>
      </c>
      <c r="C82" t="s">
        <v>17</v>
      </c>
    </row>
    <row r="83" spans="1:3" x14ac:dyDescent="0.25">
      <c r="A83" s="1">
        <v>40625</v>
      </c>
      <c r="B83">
        <v>-14</v>
      </c>
      <c r="C83" t="s">
        <v>17</v>
      </c>
    </row>
    <row r="84" spans="1:3" x14ac:dyDescent="0.25">
      <c r="A84" s="1">
        <v>40626</v>
      </c>
      <c r="B84">
        <v>-4</v>
      </c>
      <c r="C84" t="s">
        <v>17</v>
      </c>
    </row>
    <row r="85" spans="1:3" x14ac:dyDescent="0.25">
      <c r="A85" s="1">
        <v>40627</v>
      </c>
      <c r="B85">
        <v>-5</v>
      </c>
      <c r="C85" t="s">
        <v>17</v>
      </c>
    </row>
    <row r="86" spans="1:3" x14ac:dyDescent="0.25">
      <c r="A86" s="1">
        <v>40628</v>
      </c>
      <c r="B86">
        <v>-8</v>
      </c>
      <c r="C86" t="s">
        <v>17</v>
      </c>
    </row>
    <row r="87" spans="1:3" x14ac:dyDescent="0.25">
      <c r="A87" s="1">
        <v>40629</v>
      </c>
      <c r="B87">
        <v>-5</v>
      </c>
      <c r="C87" t="s">
        <v>17</v>
      </c>
    </row>
    <row r="88" spans="1:3" x14ac:dyDescent="0.25">
      <c r="A88" s="1">
        <v>40630</v>
      </c>
      <c r="B88">
        <v>-3</v>
      </c>
      <c r="C88" t="s">
        <v>17</v>
      </c>
    </row>
    <row r="89" spans="1:3" x14ac:dyDescent="0.25">
      <c r="A89" s="1">
        <v>40631</v>
      </c>
      <c r="B89">
        <v>1</v>
      </c>
      <c r="C89" t="s">
        <v>17</v>
      </c>
    </row>
    <row r="90" spans="1:3" x14ac:dyDescent="0.25">
      <c r="A90" s="1">
        <v>40632</v>
      </c>
      <c r="B90">
        <v>-4</v>
      </c>
      <c r="C90" t="s">
        <v>17</v>
      </c>
    </row>
    <row r="91" spans="1:3" x14ac:dyDescent="0.25">
      <c r="A91" s="1">
        <v>40633</v>
      </c>
      <c r="B91">
        <v>-5</v>
      </c>
      <c r="C91" t="s">
        <v>17</v>
      </c>
    </row>
    <row r="92" spans="1:3" x14ac:dyDescent="0.25">
      <c r="A92" s="1">
        <v>40634</v>
      </c>
      <c r="B92">
        <v>-29</v>
      </c>
      <c r="C92" t="s">
        <v>18</v>
      </c>
    </row>
    <row r="93" spans="1:3" x14ac:dyDescent="0.25">
      <c r="A93" s="1">
        <v>40635</v>
      </c>
      <c r="B93">
        <v>-38</v>
      </c>
      <c r="C93" t="s">
        <v>18</v>
      </c>
    </row>
    <row r="94" spans="1:3" x14ac:dyDescent="0.25">
      <c r="A94" s="1">
        <v>40636</v>
      </c>
      <c r="B94">
        <v>-37</v>
      </c>
      <c r="C94" t="s">
        <v>18</v>
      </c>
    </row>
    <row r="95" spans="1:3" x14ac:dyDescent="0.25">
      <c r="A95" s="1">
        <v>40637</v>
      </c>
      <c r="B95">
        <v>-31</v>
      </c>
      <c r="C95" t="s">
        <v>18</v>
      </c>
    </row>
    <row r="96" spans="1:3" x14ac:dyDescent="0.25">
      <c r="A96" s="1">
        <v>40638</v>
      </c>
      <c r="B96">
        <v>-21</v>
      </c>
      <c r="C96" t="s">
        <v>17</v>
      </c>
    </row>
    <row r="97" spans="1:3" x14ac:dyDescent="0.25">
      <c r="A97" s="1">
        <v>40639</v>
      </c>
      <c r="B97">
        <v>-60</v>
      </c>
      <c r="C97" t="s">
        <v>19</v>
      </c>
    </row>
    <row r="98" spans="1:3" x14ac:dyDescent="0.25">
      <c r="A98" s="1">
        <v>40640</v>
      </c>
      <c r="B98">
        <v>-43</v>
      </c>
      <c r="C98" t="s">
        <v>18</v>
      </c>
    </row>
    <row r="99" spans="1:3" x14ac:dyDescent="0.25">
      <c r="A99" s="1">
        <v>40641</v>
      </c>
      <c r="B99">
        <v>-22</v>
      </c>
      <c r="C99" t="s">
        <v>17</v>
      </c>
    </row>
    <row r="100" spans="1:3" x14ac:dyDescent="0.25">
      <c r="A100" s="1">
        <v>40642</v>
      </c>
      <c r="B100">
        <v>-40</v>
      </c>
      <c r="C100" t="s">
        <v>18</v>
      </c>
    </row>
    <row r="101" spans="1:3" x14ac:dyDescent="0.25">
      <c r="A101" s="1">
        <v>40643</v>
      </c>
      <c r="B101">
        <v>-17</v>
      </c>
      <c r="C101" t="s">
        <v>17</v>
      </c>
    </row>
    <row r="102" spans="1:3" x14ac:dyDescent="0.25">
      <c r="A102" s="1">
        <v>40644</v>
      </c>
      <c r="B102">
        <v>-4</v>
      </c>
      <c r="C102" t="s">
        <v>17</v>
      </c>
    </row>
    <row r="103" spans="1:3" x14ac:dyDescent="0.25">
      <c r="A103" s="1">
        <v>40645</v>
      </c>
      <c r="B103">
        <v>-48</v>
      </c>
      <c r="C103" t="s">
        <v>19</v>
      </c>
    </row>
    <row r="104" spans="1:3" x14ac:dyDescent="0.25">
      <c r="A104" s="1">
        <v>40646</v>
      </c>
      <c r="B104">
        <v>-45</v>
      </c>
      <c r="C104" t="s">
        <v>19</v>
      </c>
    </row>
    <row r="105" spans="1:3" x14ac:dyDescent="0.25">
      <c r="A105" s="1">
        <v>40647</v>
      </c>
      <c r="B105">
        <v>-23</v>
      </c>
      <c r="C105" t="s">
        <v>17</v>
      </c>
    </row>
    <row r="106" spans="1:3" x14ac:dyDescent="0.25">
      <c r="A106" s="1">
        <v>40648</v>
      </c>
      <c r="B106">
        <v>-19</v>
      </c>
      <c r="C106" t="s">
        <v>17</v>
      </c>
    </row>
    <row r="107" spans="1:3" x14ac:dyDescent="0.25">
      <c r="A107" s="1">
        <v>40649</v>
      </c>
      <c r="B107">
        <v>-1</v>
      </c>
      <c r="C107" t="s">
        <v>17</v>
      </c>
    </row>
    <row r="108" spans="1:3" x14ac:dyDescent="0.25">
      <c r="A108" s="1">
        <v>40650</v>
      </c>
      <c r="B108">
        <v>-3</v>
      </c>
      <c r="C108" t="s">
        <v>17</v>
      </c>
    </row>
    <row r="109" spans="1:3" x14ac:dyDescent="0.25">
      <c r="A109" s="1">
        <v>40651</v>
      </c>
      <c r="B109">
        <v>-15</v>
      </c>
      <c r="C109" t="s">
        <v>17</v>
      </c>
    </row>
    <row r="110" spans="1:3" x14ac:dyDescent="0.25">
      <c r="A110" s="1">
        <v>40652</v>
      </c>
      <c r="B110">
        <v>-11</v>
      </c>
      <c r="C110" t="s">
        <v>17</v>
      </c>
    </row>
    <row r="111" spans="1:3" x14ac:dyDescent="0.25">
      <c r="A111" s="1">
        <v>40653</v>
      </c>
      <c r="B111">
        <v>-26</v>
      </c>
      <c r="C111" t="s">
        <v>18</v>
      </c>
    </row>
    <row r="112" spans="1:3" x14ac:dyDescent="0.25">
      <c r="A112" s="1">
        <v>40654</v>
      </c>
      <c r="B112">
        <v>-11</v>
      </c>
      <c r="C112" t="s">
        <v>17</v>
      </c>
    </row>
    <row r="113" spans="1:3" x14ac:dyDescent="0.25">
      <c r="A113" s="1">
        <v>40655</v>
      </c>
      <c r="B113">
        <v>-15</v>
      </c>
      <c r="C113" t="s">
        <v>17</v>
      </c>
    </row>
    <row r="114" spans="1:3" x14ac:dyDescent="0.25">
      <c r="A114" s="1">
        <v>40656</v>
      </c>
      <c r="B114">
        <v>-14</v>
      </c>
      <c r="C114" t="s">
        <v>17</v>
      </c>
    </row>
    <row r="115" spans="1:3" x14ac:dyDescent="0.25">
      <c r="A115" s="1">
        <v>40657</v>
      </c>
      <c r="B115">
        <v>-4</v>
      </c>
      <c r="C115" t="s">
        <v>17</v>
      </c>
    </row>
    <row r="116" spans="1:3" x14ac:dyDescent="0.25">
      <c r="A116" s="1">
        <v>40658</v>
      </c>
      <c r="B116">
        <v>-12</v>
      </c>
      <c r="C116" t="s">
        <v>17</v>
      </c>
    </row>
    <row r="117" spans="1:3" x14ac:dyDescent="0.25">
      <c r="A117" s="1">
        <v>40659</v>
      </c>
      <c r="B117">
        <v>-9</v>
      </c>
      <c r="C117" t="s">
        <v>17</v>
      </c>
    </row>
    <row r="118" spans="1:3" x14ac:dyDescent="0.25">
      <c r="A118" s="1">
        <v>40660</v>
      </c>
      <c r="B118">
        <v>-9</v>
      </c>
      <c r="C118" t="s">
        <v>17</v>
      </c>
    </row>
    <row r="119" spans="1:3" x14ac:dyDescent="0.25">
      <c r="A119" s="1">
        <v>40661</v>
      </c>
      <c r="B119">
        <v>-9</v>
      </c>
      <c r="C119" t="s">
        <v>17</v>
      </c>
    </row>
    <row r="120" spans="1:3" x14ac:dyDescent="0.25">
      <c r="A120" s="1">
        <v>40662</v>
      </c>
      <c r="B120">
        <v>-18</v>
      </c>
      <c r="C120" t="s">
        <v>17</v>
      </c>
    </row>
    <row r="121" spans="1:3" x14ac:dyDescent="0.25">
      <c r="A121" s="1">
        <v>40663</v>
      </c>
      <c r="B121">
        <v>-46</v>
      </c>
      <c r="C121" t="s">
        <v>19</v>
      </c>
    </row>
    <row r="122" spans="1:3" x14ac:dyDescent="0.25">
      <c r="A122" s="1">
        <v>40664</v>
      </c>
      <c r="B122">
        <v>-33</v>
      </c>
      <c r="C122" t="s">
        <v>18</v>
      </c>
    </row>
    <row r="123" spans="1:3" x14ac:dyDescent="0.25">
      <c r="A123" s="1">
        <v>40665</v>
      </c>
      <c r="B123">
        <v>-47</v>
      </c>
      <c r="C123" t="s">
        <v>19</v>
      </c>
    </row>
    <row r="124" spans="1:3" x14ac:dyDescent="0.25">
      <c r="A124" s="1">
        <v>40666</v>
      </c>
      <c r="B124">
        <v>-36</v>
      </c>
      <c r="C124" t="s">
        <v>18</v>
      </c>
    </row>
    <row r="125" spans="1:3" x14ac:dyDescent="0.25">
      <c r="A125" s="1">
        <v>40667</v>
      </c>
      <c r="B125">
        <v>-22</v>
      </c>
      <c r="C125" t="s">
        <v>17</v>
      </c>
    </row>
    <row r="126" spans="1:3" x14ac:dyDescent="0.25">
      <c r="A126" s="1">
        <v>40668</v>
      </c>
      <c r="B126">
        <v>-24</v>
      </c>
      <c r="C126" t="s">
        <v>17</v>
      </c>
    </row>
    <row r="127" spans="1:3" x14ac:dyDescent="0.25">
      <c r="A127" s="1">
        <v>40669</v>
      </c>
      <c r="B127">
        <v>-19</v>
      </c>
      <c r="C127" t="s">
        <v>17</v>
      </c>
    </row>
    <row r="128" spans="1:3" x14ac:dyDescent="0.25">
      <c r="A128" s="1">
        <v>40670</v>
      </c>
      <c r="B128">
        <v>-13</v>
      </c>
      <c r="C128" t="s">
        <v>17</v>
      </c>
    </row>
    <row r="129" spans="1:3" x14ac:dyDescent="0.25">
      <c r="A129" s="1">
        <v>40671</v>
      </c>
      <c r="B129">
        <v>-10</v>
      </c>
      <c r="C129" t="s">
        <v>17</v>
      </c>
    </row>
    <row r="130" spans="1:3" x14ac:dyDescent="0.25">
      <c r="A130" s="1">
        <v>40672</v>
      </c>
      <c r="B130">
        <v>-8</v>
      </c>
      <c r="C130" t="s">
        <v>17</v>
      </c>
    </row>
    <row r="131" spans="1:3" x14ac:dyDescent="0.25">
      <c r="A131" s="1">
        <v>40673</v>
      </c>
      <c r="B131">
        <v>-13</v>
      </c>
      <c r="C131" t="s">
        <v>17</v>
      </c>
    </row>
    <row r="132" spans="1:3" x14ac:dyDescent="0.25">
      <c r="A132" s="1">
        <v>40674</v>
      </c>
      <c r="B132">
        <v>-17</v>
      </c>
      <c r="C132" t="s">
        <v>17</v>
      </c>
    </row>
    <row r="133" spans="1:3" x14ac:dyDescent="0.25">
      <c r="A133" s="1">
        <v>40675</v>
      </c>
      <c r="B133">
        <v>-12</v>
      </c>
      <c r="C133" t="s">
        <v>17</v>
      </c>
    </row>
    <row r="134" spans="1:3" x14ac:dyDescent="0.25">
      <c r="A134" s="1">
        <v>40676</v>
      </c>
      <c r="B134">
        <v>-5</v>
      </c>
      <c r="C134" t="s">
        <v>17</v>
      </c>
    </row>
    <row r="135" spans="1:3" x14ac:dyDescent="0.25">
      <c r="A135" s="1">
        <v>40677</v>
      </c>
      <c r="B135">
        <v>-4</v>
      </c>
      <c r="C135" t="s">
        <v>17</v>
      </c>
    </row>
    <row r="136" spans="1:3" x14ac:dyDescent="0.25">
      <c r="A136" s="1">
        <v>40678</v>
      </c>
      <c r="B136">
        <v>-11</v>
      </c>
      <c r="C136" t="s">
        <v>17</v>
      </c>
    </row>
    <row r="137" spans="1:3" x14ac:dyDescent="0.25">
      <c r="A137" s="1">
        <v>40679</v>
      </c>
      <c r="B137">
        <v>-22</v>
      </c>
      <c r="C137" t="s">
        <v>17</v>
      </c>
    </row>
    <row r="138" spans="1:3" x14ac:dyDescent="0.25">
      <c r="A138" s="1">
        <v>40680</v>
      </c>
      <c r="B138">
        <v>-17</v>
      </c>
      <c r="C138" t="s">
        <v>17</v>
      </c>
    </row>
    <row r="139" spans="1:3" x14ac:dyDescent="0.25">
      <c r="A139" s="1">
        <v>40681</v>
      </c>
      <c r="B139">
        <v>-14</v>
      </c>
      <c r="C139" t="s">
        <v>17</v>
      </c>
    </row>
    <row r="140" spans="1:3" x14ac:dyDescent="0.25">
      <c r="A140" s="1">
        <v>40682</v>
      </c>
      <c r="B140">
        <v>-9</v>
      </c>
      <c r="C140" t="s">
        <v>17</v>
      </c>
    </row>
    <row r="141" spans="1:3" x14ac:dyDescent="0.25">
      <c r="A141" s="1">
        <v>40683</v>
      </c>
      <c r="B141">
        <v>-1</v>
      </c>
      <c r="C141" t="s">
        <v>17</v>
      </c>
    </row>
    <row r="142" spans="1:3" x14ac:dyDescent="0.25">
      <c r="A142" s="1">
        <v>40684</v>
      </c>
      <c r="B142">
        <v>-10</v>
      </c>
      <c r="C142" t="s">
        <v>17</v>
      </c>
    </row>
    <row r="143" spans="1:3" x14ac:dyDescent="0.25">
      <c r="A143" s="1">
        <v>40685</v>
      </c>
      <c r="B143">
        <v>-9</v>
      </c>
      <c r="C143" t="s">
        <v>17</v>
      </c>
    </row>
    <row r="144" spans="1:3" x14ac:dyDescent="0.25">
      <c r="A144" s="1">
        <v>40686</v>
      </c>
      <c r="B144">
        <v>-13</v>
      </c>
      <c r="C144" t="s">
        <v>17</v>
      </c>
    </row>
    <row r="145" spans="1:3" x14ac:dyDescent="0.25">
      <c r="A145" s="1">
        <v>40687</v>
      </c>
      <c r="B145">
        <v>-11</v>
      </c>
      <c r="C145" t="s">
        <v>17</v>
      </c>
    </row>
    <row r="146" spans="1:3" x14ac:dyDescent="0.25">
      <c r="A146" s="1">
        <v>40688</v>
      </c>
      <c r="B146">
        <v>-13</v>
      </c>
      <c r="C146" t="s">
        <v>17</v>
      </c>
    </row>
    <row r="147" spans="1:3" x14ac:dyDescent="0.25">
      <c r="A147" s="1">
        <v>40689</v>
      </c>
      <c r="B147">
        <v>-18</v>
      </c>
      <c r="C147" t="s">
        <v>17</v>
      </c>
    </row>
    <row r="148" spans="1:3" x14ac:dyDescent="0.25">
      <c r="A148" s="1">
        <v>40690</v>
      </c>
      <c r="B148">
        <v>-34</v>
      </c>
      <c r="C148" t="s">
        <v>18</v>
      </c>
    </row>
    <row r="149" spans="1:3" x14ac:dyDescent="0.25">
      <c r="A149" s="1">
        <v>40691</v>
      </c>
      <c r="B149">
        <v>-80</v>
      </c>
      <c r="C149" t="s">
        <v>20</v>
      </c>
    </row>
    <row r="150" spans="1:3" x14ac:dyDescent="0.25">
      <c r="A150" s="1">
        <v>40692</v>
      </c>
      <c r="B150">
        <v>-54</v>
      </c>
      <c r="C150" t="s">
        <v>19</v>
      </c>
    </row>
    <row r="151" spans="1:3" x14ac:dyDescent="0.25">
      <c r="A151" s="1">
        <v>40693</v>
      </c>
      <c r="B151">
        <v>-44</v>
      </c>
      <c r="C151" t="s">
        <v>18</v>
      </c>
    </row>
    <row r="152" spans="1:3" x14ac:dyDescent="0.25">
      <c r="A152" s="1">
        <v>40694</v>
      </c>
      <c r="B152">
        <v>-33</v>
      </c>
      <c r="C152" t="s">
        <v>18</v>
      </c>
    </row>
    <row r="153" spans="1:3" x14ac:dyDescent="0.25">
      <c r="A153" s="1">
        <v>40695</v>
      </c>
      <c r="B153">
        <v>-34</v>
      </c>
      <c r="C153" t="s">
        <v>18</v>
      </c>
    </row>
    <row r="154" spans="1:3" x14ac:dyDescent="0.25">
      <c r="A154" s="1">
        <v>40696</v>
      </c>
      <c r="B154">
        <v>-35</v>
      </c>
      <c r="C154" t="s">
        <v>18</v>
      </c>
    </row>
    <row r="155" spans="1:3" x14ac:dyDescent="0.25">
      <c r="A155" s="1">
        <v>40697</v>
      </c>
      <c r="B155">
        <v>-20</v>
      </c>
      <c r="C155" t="s">
        <v>17</v>
      </c>
    </row>
    <row r="156" spans="1:3" x14ac:dyDescent="0.25">
      <c r="A156" s="1">
        <v>40698</v>
      </c>
      <c r="B156">
        <v>-15</v>
      </c>
      <c r="C156" t="s">
        <v>17</v>
      </c>
    </row>
    <row r="157" spans="1:3" x14ac:dyDescent="0.25">
      <c r="A157" s="1">
        <v>40699</v>
      </c>
      <c r="B157">
        <v>-45</v>
      </c>
      <c r="C157" t="s">
        <v>19</v>
      </c>
    </row>
    <row r="158" spans="1:3" x14ac:dyDescent="0.25">
      <c r="A158" s="1">
        <v>40700</v>
      </c>
      <c r="B158">
        <v>-34</v>
      </c>
      <c r="C158" t="s">
        <v>18</v>
      </c>
    </row>
    <row r="159" spans="1:3" x14ac:dyDescent="0.25">
      <c r="A159" s="1">
        <v>40701</v>
      </c>
      <c r="B159">
        <v>-23</v>
      </c>
      <c r="C159" t="s">
        <v>17</v>
      </c>
    </row>
    <row r="160" spans="1:3" x14ac:dyDescent="0.25">
      <c r="A160" s="1">
        <v>40702</v>
      </c>
      <c r="B160">
        <v>-39</v>
      </c>
      <c r="C160" t="s">
        <v>18</v>
      </c>
    </row>
    <row r="161" spans="1:3" x14ac:dyDescent="0.25">
      <c r="A161" s="1">
        <v>40703</v>
      </c>
      <c r="B161">
        <v>-37</v>
      </c>
      <c r="C161" t="s">
        <v>18</v>
      </c>
    </row>
    <row r="162" spans="1:3" x14ac:dyDescent="0.25">
      <c r="A162" s="1">
        <v>40704</v>
      </c>
      <c r="B162">
        <v>-26</v>
      </c>
      <c r="C162" t="s">
        <v>18</v>
      </c>
    </row>
    <row r="163" spans="1:3" x14ac:dyDescent="0.25">
      <c r="A163" s="1">
        <v>40705</v>
      </c>
      <c r="B163">
        <v>-27</v>
      </c>
      <c r="C163" t="s">
        <v>18</v>
      </c>
    </row>
    <row r="164" spans="1:3" x14ac:dyDescent="0.25">
      <c r="A164" s="1">
        <v>40706</v>
      </c>
      <c r="B164">
        <v>-20</v>
      </c>
      <c r="C164" t="s">
        <v>17</v>
      </c>
    </row>
    <row r="165" spans="1:3" x14ac:dyDescent="0.25">
      <c r="A165" s="1">
        <v>40707</v>
      </c>
      <c r="B165">
        <v>-13</v>
      </c>
      <c r="C165" t="s">
        <v>17</v>
      </c>
    </row>
    <row r="166" spans="1:3" x14ac:dyDescent="0.25">
      <c r="A166" s="1">
        <v>40708</v>
      </c>
      <c r="B166">
        <v>-8</v>
      </c>
      <c r="C166" t="s">
        <v>17</v>
      </c>
    </row>
    <row r="167" spans="1:3" x14ac:dyDescent="0.25">
      <c r="A167" s="1">
        <v>40709</v>
      </c>
      <c r="B167">
        <v>-13</v>
      </c>
      <c r="C167" t="s">
        <v>17</v>
      </c>
    </row>
    <row r="168" spans="1:3" x14ac:dyDescent="0.25">
      <c r="A168" s="1">
        <v>40710</v>
      </c>
      <c r="B168">
        <v>-11</v>
      </c>
      <c r="C168" t="s">
        <v>17</v>
      </c>
    </row>
    <row r="169" spans="1:3" x14ac:dyDescent="0.25">
      <c r="A169" s="1">
        <v>40711</v>
      </c>
      <c r="B169">
        <v>-9</v>
      </c>
      <c r="C169" t="s">
        <v>17</v>
      </c>
    </row>
    <row r="170" spans="1:3" x14ac:dyDescent="0.25">
      <c r="A170" s="1">
        <v>40712</v>
      </c>
      <c r="B170">
        <v>-14</v>
      </c>
      <c r="C170" t="s">
        <v>17</v>
      </c>
    </row>
    <row r="171" spans="1:3" x14ac:dyDescent="0.25">
      <c r="A171" s="1">
        <v>40713</v>
      </c>
      <c r="B171">
        <v>-11</v>
      </c>
      <c r="C171" t="s">
        <v>17</v>
      </c>
    </row>
    <row r="172" spans="1:3" x14ac:dyDescent="0.25">
      <c r="A172" s="1">
        <v>40714</v>
      </c>
      <c r="B172">
        <v>-15</v>
      </c>
      <c r="C172" t="s">
        <v>17</v>
      </c>
    </row>
    <row r="173" spans="1:3" x14ac:dyDescent="0.25">
      <c r="A173" s="1">
        <v>40715</v>
      </c>
      <c r="B173">
        <v>-7</v>
      </c>
      <c r="C173" t="s">
        <v>17</v>
      </c>
    </row>
    <row r="174" spans="1:3" x14ac:dyDescent="0.25">
      <c r="A174" s="1">
        <v>40716</v>
      </c>
      <c r="B174">
        <v>-12</v>
      </c>
      <c r="C174" t="s">
        <v>17</v>
      </c>
    </row>
    <row r="175" spans="1:3" x14ac:dyDescent="0.25">
      <c r="A175" s="1">
        <v>40717</v>
      </c>
      <c r="B175">
        <v>-30</v>
      </c>
      <c r="C175" t="s">
        <v>18</v>
      </c>
    </row>
    <row r="176" spans="1:3" x14ac:dyDescent="0.25">
      <c r="A176" s="1">
        <v>40718</v>
      </c>
      <c r="B176">
        <v>-21</v>
      </c>
      <c r="C176" t="s">
        <v>17</v>
      </c>
    </row>
    <row r="177" spans="1:3" x14ac:dyDescent="0.25">
      <c r="A177" s="1">
        <v>40719</v>
      </c>
      <c r="B177">
        <v>-14</v>
      </c>
      <c r="C177" t="s">
        <v>17</v>
      </c>
    </row>
    <row r="178" spans="1:3" x14ac:dyDescent="0.25">
      <c r="A178" s="1">
        <v>40720</v>
      </c>
      <c r="B178">
        <v>-16</v>
      </c>
      <c r="C178" t="s">
        <v>17</v>
      </c>
    </row>
    <row r="179" spans="1:3" x14ac:dyDescent="0.25">
      <c r="A179" s="1">
        <v>40721</v>
      </c>
      <c r="B179">
        <v>-11</v>
      </c>
      <c r="C179" t="s">
        <v>17</v>
      </c>
    </row>
    <row r="180" spans="1:3" x14ac:dyDescent="0.25">
      <c r="A180" s="1">
        <v>40722</v>
      </c>
      <c r="B180">
        <v>-6</v>
      </c>
      <c r="C180" t="s">
        <v>17</v>
      </c>
    </row>
    <row r="181" spans="1:3" x14ac:dyDescent="0.25">
      <c r="A181" s="1">
        <v>40723</v>
      </c>
      <c r="B181">
        <v>-2</v>
      </c>
      <c r="C181" t="s">
        <v>17</v>
      </c>
    </row>
    <row r="182" spans="1:3" x14ac:dyDescent="0.25">
      <c r="A182" s="1">
        <v>40724</v>
      </c>
      <c r="B182">
        <v>-1</v>
      </c>
      <c r="C182" t="s">
        <v>17</v>
      </c>
    </row>
    <row r="183" spans="1:3" x14ac:dyDescent="0.25">
      <c r="A183" s="1">
        <v>40725</v>
      </c>
      <c r="B183">
        <v>-48</v>
      </c>
      <c r="C183" t="s">
        <v>19</v>
      </c>
    </row>
    <row r="184" spans="1:3" x14ac:dyDescent="0.25">
      <c r="A184" s="1">
        <v>40726</v>
      </c>
      <c r="B184">
        <v>-25</v>
      </c>
      <c r="C184" t="s">
        <v>17</v>
      </c>
    </row>
    <row r="185" spans="1:3" x14ac:dyDescent="0.25">
      <c r="A185" s="1">
        <v>40727</v>
      </c>
      <c r="B185">
        <v>-30</v>
      </c>
      <c r="C185" t="s">
        <v>18</v>
      </c>
    </row>
    <row r="186" spans="1:3" x14ac:dyDescent="0.25">
      <c r="A186" s="1">
        <v>40728</v>
      </c>
      <c r="B186">
        <v>-55</v>
      </c>
      <c r="C186" t="s">
        <v>19</v>
      </c>
    </row>
    <row r="187" spans="1:3" x14ac:dyDescent="0.25">
      <c r="A187" s="1">
        <v>40729</v>
      </c>
      <c r="B187">
        <v>-59</v>
      </c>
      <c r="C187" t="s">
        <v>19</v>
      </c>
    </row>
    <row r="188" spans="1:3" x14ac:dyDescent="0.25">
      <c r="A188" s="1">
        <v>40730</v>
      </c>
      <c r="B188">
        <v>-32</v>
      </c>
      <c r="C188" t="s">
        <v>18</v>
      </c>
    </row>
    <row r="189" spans="1:3" x14ac:dyDescent="0.25">
      <c r="A189" s="1">
        <v>40731</v>
      </c>
      <c r="B189">
        <v>-28</v>
      </c>
      <c r="C189" t="s">
        <v>18</v>
      </c>
    </row>
    <row r="190" spans="1:3" x14ac:dyDescent="0.25">
      <c r="A190" s="1">
        <v>40732</v>
      </c>
      <c r="B190">
        <v>-20</v>
      </c>
      <c r="C190" t="s">
        <v>17</v>
      </c>
    </row>
    <row r="191" spans="1:3" x14ac:dyDescent="0.25">
      <c r="A191" s="1">
        <v>40733</v>
      </c>
      <c r="B191">
        <v>-23</v>
      </c>
      <c r="C191" t="s">
        <v>17</v>
      </c>
    </row>
    <row r="192" spans="1:3" x14ac:dyDescent="0.25">
      <c r="A192" s="1">
        <v>40734</v>
      </c>
      <c r="B192">
        <v>-28</v>
      </c>
      <c r="C192" t="s">
        <v>18</v>
      </c>
    </row>
    <row r="193" spans="1:3" x14ac:dyDescent="0.25">
      <c r="A193" s="1">
        <v>40735</v>
      </c>
      <c r="B193">
        <v>-28</v>
      </c>
      <c r="C193" t="s">
        <v>18</v>
      </c>
    </row>
    <row r="194" spans="1:3" x14ac:dyDescent="0.25">
      <c r="A194" s="1">
        <v>40736</v>
      </c>
      <c r="B194">
        <v>-23</v>
      </c>
      <c r="C194" t="s">
        <v>17</v>
      </c>
    </row>
    <row r="195" spans="1:3" x14ac:dyDescent="0.25">
      <c r="A195" s="1">
        <v>40737</v>
      </c>
      <c r="B195">
        <v>-17</v>
      </c>
      <c r="C195" t="s">
        <v>17</v>
      </c>
    </row>
    <row r="196" spans="1:3" x14ac:dyDescent="0.25">
      <c r="A196" s="1">
        <v>40738</v>
      </c>
      <c r="B196">
        <v>-13</v>
      </c>
      <c r="C196" t="s">
        <v>17</v>
      </c>
    </row>
    <row r="197" spans="1:3" x14ac:dyDescent="0.25">
      <c r="A197" s="1">
        <v>40739</v>
      </c>
      <c r="B197">
        <v>-17</v>
      </c>
      <c r="C197" t="s">
        <v>17</v>
      </c>
    </row>
    <row r="198" spans="1:3" x14ac:dyDescent="0.25">
      <c r="A198" s="1">
        <v>40740</v>
      </c>
      <c r="B198">
        <v>-5</v>
      </c>
      <c r="C198" t="s">
        <v>17</v>
      </c>
    </row>
    <row r="199" spans="1:3" x14ac:dyDescent="0.25">
      <c r="A199" s="1">
        <v>40741</v>
      </c>
      <c r="B199">
        <v>-9</v>
      </c>
      <c r="C199" t="s">
        <v>17</v>
      </c>
    </row>
    <row r="200" spans="1:3" x14ac:dyDescent="0.25">
      <c r="A200" s="1">
        <v>40742</v>
      </c>
      <c r="B200">
        <v>-16</v>
      </c>
      <c r="C200" t="s">
        <v>17</v>
      </c>
    </row>
    <row r="201" spans="1:3" x14ac:dyDescent="0.25">
      <c r="A201" s="1">
        <v>40743</v>
      </c>
      <c r="B201">
        <v>-19</v>
      </c>
      <c r="C201" t="s">
        <v>17</v>
      </c>
    </row>
    <row r="202" spans="1:3" x14ac:dyDescent="0.25">
      <c r="A202" s="1">
        <v>40744</v>
      </c>
      <c r="B202">
        <v>-20</v>
      </c>
      <c r="C202" t="s">
        <v>17</v>
      </c>
    </row>
    <row r="203" spans="1:3" x14ac:dyDescent="0.25">
      <c r="A203" s="1">
        <v>40745</v>
      </c>
      <c r="B203">
        <v>-24</v>
      </c>
      <c r="C203" t="s">
        <v>17</v>
      </c>
    </row>
    <row r="204" spans="1:3" x14ac:dyDescent="0.25">
      <c r="A204" s="1">
        <v>40746</v>
      </c>
      <c r="B204">
        <v>-18</v>
      </c>
      <c r="C204" t="s">
        <v>17</v>
      </c>
    </row>
    <row r="205" spans="1:3" x14ac:dyDescent="0.25">
      <c r="A205" s="1">
        <v>40747</v>
      </c>
      <c r="B205">
        <v>-17</v>
      </c>
      <c r="C205" t="s">
        <v>17</v>
      </c>
    </row>
    <row r="206" spans="1:3" x14ac:dyDescent="0.25">
      <c r="A206" s="1">
        <v>40748</v>
      </c>
      <c r="B206">
        <v>-11</v>
      </c>
      <c r="C206" t="s">
        <v>17</v>
      </c>
    </row>
    <row r="207" spans="1:3" x14ac:dyDescent="0.25">
      <c r="A207" s="1">
        <v>40749</v>
      </c>
      <c r="B207">
        <v>-28</v>
      </c>
      <c r="C207" t="s">
        <v>18</v>
      </c>
    </row>
    <row r="208" spans="1:3" x14ac:dyDescent="0.25">
      <c r="A208" s="1">
        <v>40750</v>
      </c>
      <c r="B208">
        <v>-25</v>
      </c>
      <c r="C208" t="s">
        <v>17</v>
      </c>
    </row>
    <row r="209" spans="1:3" x14ac:dyDescent="0.25">
      <c r="A209" s="1">
        <v>40751</v>
      </c>
      <c r="B209">
        <v>-15</v>
      </c>
      <c r="C209" t="s">
        <v>17</v>
      </c>
    </row>
    <row r="210" spans="1:3" x14ac:dyDescent="0.25">
      <c r="A210" s="1">
        <v>40752</v>
      </c>
      <c r="B210">
        <v>-4</v>
      </c>
      <c r="C210" t="s">
        <v>17</v>
      </c>
    </row>
    <row r="211" spans="1:3" x14ac:dyDescent="0.25">
      <c r="A211" s="1">
        <v>40753</v>
      </c>
      <c r="B211">
        <v>-12</v>
      </c>
      <c r="C211" t="s">
        <v>17</v>
      </c>
    </row>
    <row r="212" spans="1:3" x14ac:dyDescent="0.25">
      <c r="A212" s="1">
        <v>40754</v>
      </c>
      <c r="B212">
        <v>-40</v>
      </c>
      <c r="C212" t="s">
        <v>18</v>
      </c>
    </row>
    <row r="213" spans="1:3" x14ac:dyDescent="0.25">
      <c r="A213" s="1">
        <v>40755</v>
      </c>
      <c r="B213">
        <v>-28</v>
      </c>
      <c r="C213" t="s">
        <v>18</v>
      </c>
    </row>
    <row r="214" spans="1:3" x14ac:dyDescent="0.25">
      <c r="A214" s="1">
        <v>40756</v>
      </c>
      <c r="B214">
        <v>-19</v>
      </c>
      <c r="C214" t="s">
        <v>17</v>
      </c>
    </row>
    <row r="215" spans="1:3" x14ac:dyDescent="0.25">
      <c r="A215" s="1">
        <v>40757</v>
      </c>
      <c r="B215">
        <v>-16</v>
      </c>
      <c r="C215" t="s">
        <v>17</v>
      </c>
    </row>
    <row r="216" spans="1:3" x14ac:dyDescent="0.25">
      <c r="A216" s="1">
        <v>40758</v>
      </c>
      <c r="B216">
        <v>-9</v>
      </c>
      <c r="C216" t="s">
        <v>17</v>
      </c>
    </row>
    <row r="217" spans="1:3" x14ac:dyDescent="0.25">
      <c r="A217" s="1">
        <v>40759</v>
      </c>
      <c r="B217">
        <v>-6</v>
      </c>
      <c r="C217" t="s">
        <v>17</v>
      </c>
    </row>
    <row r="218" spans="1:3" x14ac:dyDescent="0.25">
      <c r="A218" s="1">
        <v>40760</v>
      </c>
      <c r="B218">
        <v>-96</v>
      </c>
      <c r="C218" t="s">
        <v>20</v>
      </c>
    </row>
    <row r="219" spans="1:3" x14ac:dyDescent="0.25">
      <c r="A219" s="1">
        <v>40761</v>
      </c>
      <c r="B219">
        <v>-115</v>
      </c>
      <c r="C219" t="s">
        <v>20</v>
      </c>
    </row>
    <row r="220" spans="1:3" x14ac:dyDescent="0.25">
      <c r="A220" s="1">
        <v>40762</v>
      </c>
      <c r="B220">
        <v>-54</v>
      </c>
      <c r="C220" t="s">
        <v>19</v>
      </c>
    </row>
    <row r="221" spans="1:3" x14ac:dyDescent="0.25">
      <c r="A221" s="1">
        <v>40763</v>
      </c>
      <c r="B221">
        <v>-43</v>
      </c>
      <c r="C221" t="s">
        <v>18</v>
      </c>
    </row>
    <row r="222" spans="1:3" x14ac:dyDescent="0.25">
      <c r="A222" s="1">
        <v>40764</v>
      </c>
      <c r="B222">
        <v>-35</v>
      </c>
      <c r="C222" t="s">
        <v>18</v>
      </c>
    </row>
    <row r="223" spans="1:3" x14ac:dyDescent="0.25">
      <c r="A223" s="1">
        <v>40765</v>
      </c>
      <c r="B223">
        <v>-25</v>
      </c>
      <c r="C223" t="s">
        <v>17</v>
      </c>
    </row>
    <row r="224" spans="1:3" x14ac:dyDescent="0.25">
      <c r="A224" s="1">
        <v>40766</v>
      </c>
      <c r="B224">
        <v>-21</v>
      </c>
      <c r="C224" t="s">
        <v>17</v>
      </c>
    </row>
    <row r="225" spans="1:3" x14ac:dyDescent="0.25">
      <c r="A225" s="1">
        <v>40767</v>
      </c>
      <c r="B225">
        <v>-22</v>
      </c>
      <c r="C225" t="s">
        <v>17</v>
      </c>
    </row>
    <row r="226" spans="1:3" x14ac:dyDescent="0.25">
      <c r="A226" s="1">
        <v>40768</v>
      </c>
      <c r="B226">
        <v>-17</v>
      </c>
      <c r="C226" t="s">
        <v>17</v>
      </c>
    </row>
    <row r="227" spans="1:3" x14ac:dyDescent="0.25">
      <c r="A227" s="1">
        <v>40769</v>
      </c>
      <c r="B227">
        <v>-18</v>
      </c>
      <c r="C227" t="s">
        <v>17</v>
      </c>
    </row>
    <row r="228" spans="1:3" x14ac:dyDescent="0.25">
      <c r="A228" s="1">
        <v>40770</v>
      </c>
      <c r="B228">
        <v>-23</v>
      </c>
      <c r="C228" t="s">
        <v>17</v>
      </c>
    </row>
    <row r="229" spans="1:3" x14ac:dyDescent="0.25">
      <c r="A229" s="1">
        <v>40771</v>
      </c>
      <c r="B229">
        <v>-23</v>
      </c>
      <c r="C229" t="s">
        <v>17</v>
      </c>
    </row>
    <row r="230" spans="1:3" x14ac:dyDescent="0.25">
      <c r="A230" s="1">
        <v>40772</v>
      </c>
      <c r="B230">
        <v>-20</v>
      </c>
      <c r="C230" t="s">
        <v>17</v>
      </c>
    </row>
    <row r="231" spans="1:3" x14ac:dyDescent="0.25">
      <c r="A231" s="1">
        <v>40773</v>
      </c>
      <c r="B231">
        <v>-9</v>
      </c>
      <c r="C231" t="s">
        <v>17</v>
      </c>
    </row>
    <row r="232" spans="1:3" x14ac:dyDescent="0.25">
      <c r="A232" s="1">
        <v>40774</v>
      </c>
      <c r="B232">
        <v>-10</v>
      </c>
      <c r="C232" t="s">
        <v>17</v>
      </c>
    </row>
    <row r="233" spans="1:3" x14ac:dyDescent="0.25">
      <c r="A233" s="1">
        <v>40775</v>
      </c>
      <c r="B233">
        <v>-9</v>
      </c>
      <c r="C233" t="s">
        <v>17</v>
      </c>
    </row>
    <row r="234" spans="1:3" x14ac:dyDescent="0.25">
      <c r="A234" s="1">
        <v>40776</v>
      </c>
      <c r="B234">
        <v>-4</v>
      </c>
      <c r="C234" t="s">
        <v>17</v>
      </c>
    </row>
    <row r="235" spans="1:3" x14ac:dyDescent="0.25">
      <c r="A235" s="1">
        <v>40777</v>
      </c>
      <c r="B235">
        <v>-15</v>
      </c>
      <c r="C235" t="s">
        <v>17</v>
      </c>
    </row>
    <row r="236" spans="1:3" x14ac:dyDescent="0.25">
      <c r="A236" s="1">
        <v>40778</v>
      </c>
      <c r="B236">
        <v>-7</v>
      </c>
      <c r="C236" t="s">
        <v>17</v>
      </c>
    </row>
    <row r="237" spans="1:3" x14ac:dyDescent="0.25">
      <c r="A237" s="1">
        <v>40779</v>
      </c>
      <c r="B237">
        <v>-14</v>
      </c>
      <c r="C237" t="s">
        <v>17</v>
      </c>
    </row>
    <row r="238" spans="1:3" x14ac:dyDescent="0.25">
      <c r="A238" s="1">
        <v>40780</v>
      </c>
      <c r="B238">
        <v>-22</v>
      </c>
      <c r="C238" t="s">
        <v>17</v>
      </c>
    </row>
    <row r="239" spans="1:3" x14ac:dyDescent="0.25">
      <c r="A239" s="1">
        <v>40781</v>
      </c>
      <c r="B239">
        <v>-13</v>
      </c>
      <c r="C239" t="s">
        <v>17</v>
      </c>
    </row>
    <row r="240" spans="1:3" x14ac:dyDescent="0.25">
      <c r="A240" s="1">
        <v>40782</v>
      </c>
      <c r="B240">
        <v>-24</v>
      </c>
      <c r="C240" t="s">
        <v>17</v>
      </c>
    </row>
    <row r="241" spans="1:3" x14ac:dyDescent="0.25">
      <c r="A241" s="1">
        <v>40783</v>
      </c>
      <c r="B241">
        <v>-13</v>
      </c>
      <c r="C241" t="s">
        <v>17</v>
      </c>
    </row>
    <row r="242" spans="1:3" x14ac:dyDescent="0.25">
      <c r="A242" s="1">
        <v>40784</v>
      </c>
      <c r="B242">
        <v>-23</v>
      </c>
      <c r="C242" t="s">
        <v>17</v>
      </c>
    </row>
    <row r="243" spans="1:3" x14ac:dyDescent="0.25">
      <c r="A243" s="1">
        <v>40785</v>
      </c>
      <c r="B243">
        <v>-16</v>
      </c>
      <c r="C243" t="s">
        <v>17</v>
      </c>
    </row>
    <row r="244" spans="1:3" x14ac:dyDescent="0.25">
      <c r="A244" s="1">
        <v>40786</v>
      </c>
      <c r="B244">
        <v>-9</v>
      </c>
      <c r="C244" t="s">
        <v>17</v>
      </c>
    </row>
    <row r="245" spans="1:3" x14ac:dyDescent="0.25">
      <c r="A245" s="1">
        <v>40787</v>
      </c>
      <c r="B245">
        <v>-7</v>
      </c>
      <c r="C245" t="s">
        <v>17</v>
      </c>
    </row>
    <row r="246" spans="1:3" x14ac:dyDescent="0.25">
      <c r="A246" s="1">
        <v>40788</v>
      </c>
      <c r="B246">
        <v>-12</v>
      </c>
      <c r="C246" t="s">
        <v>17</v>
      </c>
    </row>
    <row r="247" spans="1:3" x14ac:dyDescent="0.25">
      <c r="A247" s="1">
        <v>40789</v>
      </c>
      <c r="B247">
        <v>-24</v>
      </c>
      <c r="C247" t="s">
        <v>17</v>
      </c>
    </row>
    <row r="248" spans="1:3" x14ac:dyDescent="0.25">
      <c r="A248" s="1">
        <v>40790</v>
      </c>
      <c r="B248">
        <v>-29</v>
      </c>
      <c r="C248" t="s">
        <v>18</v>
      </c>
    </row>
    <row r="249" spans="1:3" x14ac:dyDescent="0.25">
      <c r="A249" s="1">
        <v>40791</v>
      </c>
      <c r="B249">
        <v>-31</v>
      </c>
      <c r="C249" t="s">
        <v>18</v>
      </c>
    </row>
    <row r="250" spans="1:3" x14ac:dyDescent="0.25">
      <c r="A250" s="1">
        <v>40792</v>
      </c>
      <c r="B250">
        <v>-29</v>
      </c>
      <c r="C250" t="s">
        <v>18</v>
      </c>
    </row>
    <row r="251" spans="1:3" x14ac:dyDescent="0.25">
      <c r="A251" s="1">
        <v>40793</v>
      </c>
      <c r="B251">
        <v>-15</v>
      </c>
      <c r="C251" t="s">
        <v>17</v>
      </c>
    </row>
    <row r="252" spans="1:3" x14ac:dyDescent="0.25">
      <c r="A252" s="1">
        <v>40794</v>
      </c>
      <c r="B252">
        <v>-14</v>
      </c>
      <c r="C252" t="s">
        <v>17</v>
      </c>
    </row>
    <row r="253" spans="1:3" x14ac:dyDescent="0.25">
      <c r="A253" s="1">
        <v>40795</v>
      </c>
      <c r="B253">
        <v>-72</v>
      </c>
      <c r="C253" t="s">
        <v>19</v>
      </c>
    </row>
    <row r="254" spans="1:3" x14ac:dyDescent="0.25">
      <c r="A254" s="1">
        <v>40796</v>
      </c>
      <c r="B254">
        <v>-75</v>
      </c>
      <c r="C254" t="s">
        <v>19</v>
      </c>
    </row>
    <row r="255" spans="1:3" x14ac:dyDescent="0.25">
      <c r="A255" s="1">
        <v>40797</v>
      </c>
      <c r="B255">
        <v>-50</v>
      </c>
      <c r="C255" t="s">
        <v>19</v>
      </c>
    </row>
    <row r="256" spans="1:3" x14ac:dyDescent="0.25">
      <c r="A256" s="1">
        <v>40798</v>
      </c>
      <c r="B256">
        <v>-53</v>
      </c>
      <c r="C256" t="s">
        <v>19</v>
      </c>
    </row>
    <row r="257" spans="1:3" x14ac:dyDescent="0.25">
      <c r="A257" s="1">
        <v>40799</v>
      </c>
      <c r="B257">
        <v>-42</v>
      </c>
      <c r="C257" t="s">
        <v>18</v>
      </c>
    </row>
    <row r="258" spans="1:3" x14ac:dyDescent="0.25">
      <c r="A258" s="1">
        <v>40800</v>
      </c>
      <c r="B258">
        <v>-25</v>
      </c>
      <c r="C258" t="s">
        <v>17</v>
      </c>
    </row>
    <row r="259" spans="1:3" x14ac:dyDescent="0.25">
      <c r="A259" s="1">
        <v>40801</v>
      </c>
      <c r="B259">
        <v>-29</v>
      </c>
      <c r="C259" t="s">
        <v>18</v>
      </c>
    </row>
    <row r="260" spans="1:3" x14ac:dyDescent="0.25">
      <c r="A260" s="1">
        <v>40802</v>
      </c>
      <c r="B260">
        <v>-27</v>
      </c>
      <c r="C260" t="s">
        <v>18</v>
      </c>
    </row>
    <row r="261" spans="1:3" x14ac:dyDescent="0.25">
      <c r="A261" s="1">
        <v>40803</v>
      </c>
      <c r="B261">
        <v>-72</v>
      </c>
      <c r="C261" t="s">
        <v>19</v>
      </c>
    </row>
    <row r="262" spans="1:3" x14ac:dyDescent="0.25">
      <c r="A262" s="1">
        <v>40804</v>
      </c>
      <c r="B262">
        <v>-47</v>
      </c>
      <c r="C262" t="s">
        <v>19</v>
      </c>
    </row>
    <row r="263" spans="1:3" x14ac:dyDescent="0.25">
      <c r="A263" s="1">
        <v>40805</v>
      </c>
      <c r="B263">
        <v>-31</v>
      </c>
      <c r="C263" t="s">
        <v>18</v>
      </c>
    </row>
    <row r="264" spans="1:3" x14ac:dyDescent="0.25">
      <c r="A264" s="1">
        <v>40806</v>
      </c>
      <c r="B264">
        <v>-25</v>
      </c>
      <c r="C264" t="s">
        <v>17</v>
      </c>
    </row>
    <row r="265" spans="1:3" x14ac:dyDescent="0.25">
      <c r="A265" s="1">
        <v>40807</v>
      </c>
      <c r="B265">
        <v>-19</v>
      </c>
      <c r="C265" t="s">
        <v>17</v>
      </c>
    </row>
    <row r="266" spans="1:3" x14ac:dyDescent="0.25">
      <c r="A266" s="1">
        <v>40808</v>
      </c>
      <c r="B266">
        <v>-29</v>
      </c>
      <c r="C266" t="s">
        <v>18</v>
      </c>
    </row>
    <row r="267" spans="1:3" x14ac:dyDescent="0.25">
      <c r="A267" s="1">
        <v>40809</v>
      </c>
      <c r="B267">
        <v>-15</v>
      </c>
      <c r="C267" t="s">
        <v>17</v>
      </c>
    </row>
    <row r="268" spans="1:3" x14ac:dyDescent="0.25">
      <c r="A268" s="1">
        <v>40810</v>
      </c>
      <c r="B268">
        <v>-12</v>
      </c>
      <c r="C268" t="s">
        <v>17</v>
      </c>
    </row>
    <row r="269" spans="1:3" x14ac:dyDescent="0.25">
      <c r="A269" s="1">
        <v>40811</v>
      </c>
      <c r="B269">
        <v>-7</v>
      </c>
      <c r="C269" t="s">
        <v>17</v>
      </c>
    </row>
    <row r="270" spans="1:3" x14ac:dyDescent="0.25">
      <c r="A270" s="1">
        <v>40812</v>
      </c>
      <c r="B270">
        <v>-118</v>
      </c>
      <c r="C270" t="s">
        <v>20</v>
      </c>
    </row>
    <row r="271" spans="1:3" x14ac:dyDescent="0.25">
      <c r="A271" s="1">
        <v>40813</v>
      </c>
      <c r="B271">
        <v>-102</v>
      </c>
      <c r="C271" t="s">
        <v>20</v>
      </c>
    </row>
    <row r="272" spans="1:3" x14ac:dyDescent="0.25">
      <c r="A272" s="1">
        <v>40814</v>
      </c>
      <c r="B272">
        <v>-68</v>
      </c>
      <c r="C272" t="s">
        <v>19</v>
      </c>
    </row>
    <row r="273" spans="1:3" x14ac:dyDescent="0.25">
      <c r="A273" s="1">
        <v>40815</v>
      </c>
      <c r="B273">
        <v>-56</v>
      </c>
      <c r="C273" t="s">
        <v>19</v>
      </c>
    </row>
    <row r="274" spans="1:3" x14ac:dyDescent="0.25">
      <c r="A274" s="1">
        <v>40816</v>
      </c>
      <c r="B274">
        <v>-35</v>
      </c>
      <c r="C274" t="s">
        <v>18</v>
      </c>
    </row>
    <row r="275" spans="1:3" x14ac:dyDescent="0.25">
      <c r="A275" s="1">
        <v>40817</v>
      </c>
      <c r="B275">
        <v>-41</v>
      </c>
      <c r="C275" t="s">
        <v>18</v>
      </c>
    </row>
    <row r="276" spans="1:3" x14ac:dyDescent="0.25">
      <c r="A276" s="1">
        <v>40818</v>
      </c>
      <c r="B276">
        <v>-33</v>
      </c>
      <c r="C276" t="s">
        <v>18</v>
      </c>
    </row>
    <row r="277" spans="1:3" x14ac:dyDescent="0.25">
      <c r="A277" s="1">
        <v>40819</v>
      </c>
      <c r="B277">
        <v>-24</v>
      </c>
      <c r="C277" t="s">
        <v>17</v>
      </c>
    </row>
    <row r="278" spans="1:3" x14ac:dyDescent="0.25">
      <c r="A278" s="1">
        <v>40820</v>
      </c>
      <c r="B278">
        <v>-23</v>
      </c>
      <c r="C278" t="s">
        <v>17</v>
      </c>
    </row>
    <row r="279" spans="1:3" x14ac:dyDescent="0.25">
      <c r="A279" s="1">
        <v>40821</v>
      </c>
      <c r="B279">
        <v>-43</v>
      </c>
      <c r="C279" t="s">
        <v>18</v>
      </c>
    </row>
    <row r="280" spans="1:3" x14ac:dyDescent="0.25">
      <c r="A280" s="1">
        <v>40822</v>
      </c>
      <c r="B280">
        <v>-22</v>
      </c>
      <c r="C280" t="s">
        <v>17</v>
      </c>
    </row>
    <row r="281" spans="1:3" x14ac:dyDescent="0.25">
      <c r="A281" s="1">
        <v>40823</v>
      </c>
      <c r="B281">
        <v>-33</v>
      </c>
      <c r="C281" t="s">
        <v>18</v>
      </c>
    </row>
    <row r="282" spans="1:3" x14ac:dyDescent="0.25">
      <c r="A282" s="1">
        <v>40824</v>
      </c>
      <c r="B282">
        <v>-15</v>
      </c>
      <c r="C282" t="s">
        <v>17</v>
      </c>
    </row>
    <row r="283" spans="1:3" x14ac:dyDescent="0.25">
      <c r="A283" s="1">
        <v>40825</v>
      </c>
      <c r="B283">
        <v>-44</v>
      </c>
      <c r="C283" t="s">
        <v>18</v>
      </c>
    </row>
    <row r="284" spans="1:3" x14ac:dyDescent="0.25">
      <c r="A284" s="1">
        <v>40826</v>
      </c>
      <c r="B284">
        <v>-16</v>
      </c>
      <c r="C284" t="s">
        <v>17</v>
      </c>
    </row>
    <row r="285" spans="1:3" x14ac:dyDescent="0.25">
      <c r="A285" s="1">
        <v>40827</v>
      </c>
      <c r="B285">
        <v>-11</v>
      </c>
      <c r="C285" t="s">
        <v>17</v>
      </c>
    </row>
    <row r="286" spans="1:3" x14ac:dyDescent="0.25">
      <c r="A286" s="1">
        <v>40828</v>
      </c>
      <c r="B286">
        <v>-11</v>
      </c>
      <c r="C286" t="s">
        <v>17</v>
      </c>
    </row>
    <row r="287" spans="1:3" x14ac:dyDescent="0.25">
      <c r="A287" s="1">
        <v>40829</v>
      </c>
      <c r="B287">
        <v>-20</v>
      </c>
      <c r="C287" t="s">
        <v>17</v>
      </c>
    </row>
    <row r="288" spans="1:3" x14ac:dyDescent="0.25">
      <c r="A288" s="1">
        <v>40830</v>
      </c>
      <c r="B288">
        <v>-6</v>
      </c>
      <c r="C288" t="s">
        <v>17</v>
      </c>
    </row>
    <row r="289" spans="1:3" x14ac:dyDescent="0.25">
      <c r="A289" s="1">
        <v>40831</v>
      </c>
      <c r="B289">
        <v>-15</v>
      </c>
      <c r="C289" t="s">
        <v>17</v>
      </c>
    </row>
    <row r="290" spans="1:3" x14ac:dyDescent="0.25">
      <c r="A290" s="1">
        <v>40832</v>
      </c>
      <c r="B290">
        <v>-19</v>
      </c>
      <c r="C290" t="s">
        <v>17</v>
      </c>
    </row>
    <row r="291" spans="1:3" x14ac:dyDescent="0.25">
      <c r="A291" s="1">
        <v>40833</v>
      </c>
      <c r="B291">
        <v>-22</v>
      </c>
      <c r="C291" t="s">
        <v>17</v>
      </c>
    </row>
    <row r="292" spans="1:3" x14ac:dyDescent="0.25">
      <c r="A292" s="1">
        <v>40834</v>
      </c>
      <c r="B292">
        <v>-15</v>
      </c>
      <c r="C292" t="s">
        <v>17</v>
      </c>
    </row>
    <row r="293" spans="1:3" x14ac:dyDescent="0.25">
      <c r="A293" s="1">
        <v>40835</v>
      </c>
      <c r="B293">
        <v>-12</v>
      </c>
      <c r="C293" t="s">
        <v>17</v>
      </c>
    </row>
    <row r="294" spans="1:3" x14ac:dyDescent="0.25">
      <c r="A294" s="1">
        <v>40836</v>
      </c>
      <c r="B294">
        <v>-19</v>
      </c>
      <c r="C294" t="s">
        <v>17</v>
      </c>
    </row>
    <row r="295" spans="1:3" x14ac:dyDescent="0.25">
      <c r="A295" s="1">
        <v>40837</v>
      </c>
      <c r="B295">
        <v>-24</v>
      </c>
      <c r="C295" t="s">
        <v>17</v>
      </c>
    </row>
    <row r="296" spans="1:3" x14ac:dyDescent="0.25">
      <c r="A296" s="1">
        <v>40838</v>
      </c>
      <c r="B296">
        <v>-16</v>
      </c>
      <c r="C296" t="s">
        <v>17</v>
      </c>
    </row>
    <row r="297" spans="1:3" x14ac:dyDescent="0.25">
      <c r="A297" s="1">
        <v>40839</v>
      </c>
      <c r="B297">
        <v>-7</v>
      </c>
      <c r="C297" t="s">
        <v>17</v>
      </c>
    </row>
    <row r="298" spans="1:3" x14ac:dyDescent="0.25">
      <c r="A298" s="1">
        <v>40840</v>
      </c>
      <c r="B298">
        <v>-79</v>
      </c>
      <c r="C298" t="s">
        <v>19</v>
      </c>
    </row>
    <row r="299" spans="1:3" x14ac:dyDescent="0.25">
      <c r="A299" s="1">
        <v>40841</v>
      </c>
      <c r="B299">
        <v>-147</v>
      </c>
      <c r="C299" t="s">
        <v>21</v>
      </c>
    </row>
    <row r="300" spans="1:3" x14ac:dyDescent="0.25">
      <c r="A300" s="1">
        <v>40842</v>
      </c>
      <c r="B300">
        <v>-54</v>
      </c>
      <c r="C300" t="s">
        <v>19</v>
      </c>
    </row>
    <row r="301" spans="1:3" x14ac:dyDescent="0.25">
      <c r="A301" s="1">
        <v>40843</v>
      </c>
      <c r="B301">
        <v>-44</v>
      </c>
      <c r="C301" t="s">
        <v>18</v>
      </c>
    </row>
    <row r="302" spans="1:3" x14ac:dyDescent="0.25">
      <c r="A302" s="1">
        <v>40844</v>
      </c>
      <c r="B302">
        <v>-33</v>
      </c>
      <c r="C302" t="s">
        <v>18</v>
      </c>
    </row>
    <row r="303" spans="1:3" x14ac:dyDescent="0.25">
      <c r="A303" s="1">
        <v>40845</v>
      </c>
      <c r="B303">
        <v>-24</v>
      </c>
      <c r="C303" t="s">
        <v>17</v>
      </c>
    </row>
    <row r="304" spans="1:3" x14ac:dyDescent="0.25">
      <c r="A304" s="1">
        <v>40846</v>
      </c>
      <c r="B304">
        <v>-29</v>
      </c>
      <c r="C304" t="s">
        <v>18</v>
      </c>
    </row>
    <row r="305" spans="1:3" x14ac:dyDescent="0.25">
      <c r="A305" s="1">
        <v>40847</v>
      </c>
      <c r="B305">
        <v>-39</v>
      </c>
      <c r="C305" t="s">
        <v>18</v>
      </c>
    </row>
    <row r="306" spans="1:3" x14ac:dyDescent="0.25">
      <c r="A306" s="1">
        <v>40848</v>
      </c>
      <c r="B306">
        <v>-66</v>
      </c>
      <c r="C306" t="s">
        <v>19</v>
      </c>
    </row>
    <row r="307" spans="1:3" x14ac:dyDescent="0.25">
      <c r="A307" s="1">
        <v>40849</v>
      </c>
      <c r="B307">
        <v>-58</v>
      </c>
      <c r="C307" t="s">
        <v>19</v>
      </c>
    </row>
    <row r="308" spans="1:3" x14ac:dyDescent="0.25">
      <c r="A308" s="1">
        <v>40850</v>
      </c>
      <c r="B308">
        <v>-39</v>
      </c>
      <c r="C308" t="s">
        <v>18</v>
      </c>
    </row>
    <row r="309" spans="1:3" x14ac:dyDescent="0.25">
      <c r="A309" s="1">
        <v>40851</v>
      </c>
      <c r="B309">
        <v>-35</v>
      </c>
      <c r="C309" t="s">
        <v>18</v>
      </c>
    </row>
    <row r="310" spans="1:3" x14ac:dyDescent="0.25">
      <c r="A310" s="1">
        <v>40852</v>
      </c>
      <c r="B310">
        <v>-40</v>
      </c>
      <c r="C310" t="s">
        <v>18</v>
      </c>
    </row>
    <row r="311" spans="1:3" x14ac:dyDescent="0.25">
      <c r="A311" s="1">
        <v>40853</v>
      </c>
      <c r="B311">
        <v>-24</v>
      </c>
      <c r="C311" t="s">
        <v>17</v>
      </c>
    </row>
    <row r="312" spans="1:3" x14ac:dyDescent="0.25">
      <c r="A312" s="1">
        <v>40854</v>
      </c>
      <c r="B312">
        <v>-5</v>
      </c>
      <c r="C312" t="s">
        <v>17</v>
      </c>
    </row>
    <row r="313" spans="1:3" x14ac:dyDescent="0.25">
      <c r="A313" s="1">
        <v>40855</v>
      </c>
      <c r="B313">
        <v>-24</v>
      </c>
      <c r="C313" t="s">
        <v>17</v>
      </c>
    </row>
    <row r="314" spans="1:3" x14ac:dyDescent="0.25">
      <c r="A314" s="1">
        <v>40856</v>
      </c>
      <c r="B314">
        <v>-17</v>
      </c>
      <c r="C314" t="s">
        <v>17</v>
      </c>
    </row>
    <row r="315" spans="1:3" x14ac:dyDescent="0.25">
      <c r="A315" s="1">
        <v>40857</v>
      </c>
      <c r="B315">
        <v>-16</v>
      </c>
      <c r="C315" t="s">
        <v>17</v>
      </c>
    </row>
    <row r="316" spans="1:3" x14ac:dyDescent="0.25">
      <c r="A316" s="1">
        <v>40858</v>
      </c>
      <c r="B316">
        <v>-12</v>
      </c>
      <c r="C316" t="s">
        <v>17</v>
      </c>
    </row>
    <row r="317" spans="1:3" x14ac:dyDescent="0.25">
      <c r="A317" s="1">
        <v>40859</v>
      </c>
      <c r="B317">
        <v>-13</v>
      </c>
      <c r="C317" t="s">
        <v>17</v>
      </c>
    </row>
    <row r="318" spans="1:3" x14ac:dyDescent="0.25">
      <c r="A318" s="1">
        <v>40860</v>
      </c>
      <c r="B318">
        <v>-10</v>
      </c>
      <c r="C318" t="s">
        <v>17</v>
      </c>
    </row>
    <row r="319" spans="1:3" x14ac:dyDescent="0.25">
      <c r="A319" s="1">
        <v>40861</v>
      </c>
      <c r="B319">
        <v>-2</v>
      </c>
      <c r="C319" t="s">
        <v>17</v>
      </c>
    </row>
    <row r="320" spans="1:3" x14ac:dyDescent="0.25">
      <c r="A320" s="1">
        <v>40862</v>
      </c>
      <c r="B320">
        <v>-27</v>
      </c>
      <c r="C320" t="s">
        <v>18</v>
      </c>
    </row>
    <row r="321" spans="1:3" x14ac:dyDescent="0.25">
      <c r="A321" s="1">
        <v>40863</v>
      </c>
      <c r="B321">
        <v>-10</v>
      </c>
      <c r="C321" t="s">
        <v>17</v>
      </c>
    </row>
    <row r="322" spans="1:3" x14ac:dyDescent="0.25">
      <c r="A322" s="1">
        <v>40864</v>
      </c>
      <c r="B322">
        <v>-11</v>
      </c>
      <c r="C322" t="s">
        <v>17</v>
      </c>
    </row>
    <row r="323" spans="1:3" x14ac:dyDescent="0.25">
      <c r="A323" s="1">
        <v>40865</v>
      </c>
      <c r="B323">
        <v>-14</v>
      </c>
      <c r="C323" t="s">
        <v>17</v>
      </c>
    </row>
    <row r="324" spans="1:3" x14ac:dyDescent="0.25">
      <c r="A324" s="1">
        <v>40866</v>
      </c>
      <c r="B324">
        <v>-3</v>
      </c>
      <c r="C324" t="s">
        <v>17</v>
      </c>
    </row>
    <row r="325" spans="1:3" x14ac:dyDescent="0.25">
      <c r="A325" s="1">
        <v>40867</v>
      </c>
      <c r="B325">
        <v>-2</v>
      </c>
      <c r="C325" t="s">
        <v>17</v>
      </c>
    </row>
    <row r="326" spans="1:3" x14ac:dyDescent="0.25">
      <c r="A326" s="1">
        <v>40868</v>
      </c>
      <c r="B326">
        <v>-20</v>
      </c>
      <c r="C326" t="s">
        <v>17</v>
      </c>
    </row>
    <row r="327" spans="1:3" x14ac:dyDescent="0.25">
      <c r="A327" s="1">
        <v>40869</v>
      </c>
      <c r="B327">
        <v>-19</v>
      </c>
      <c r="C327" t="s">
        <v>17</v>
      </c>
    </row>
    <row r="328" spans="1:3" x14ac:dyDescent="0.25">
      <c r="A328" s="1">
        <v>40870</v>
      </c>
      <c r="B328">
        <v>-26</v>
      </c>
      <c r="C328" t="s">
        <v>18</v>
      </c>
    </row>
    <row r="329" spans="1:3" x14ac:dyDescent="0.25">
      <c r="A329" s="1">
        <v>40871</v>
      </c>
      <c r="B329">
        <v>-18</v>
      </c>
      <c r="C329" t="s">
        <v>17</v>
      </c>
    </row>
    <row r="330" spans="1:3" x14ac:dyDescent="0.25">
      <c r="A330" s="1">
        <v>40872</v>
      </c>
      <c r="B330">
        <v>-24</v>
      </c>
      <c r="C330" t="s">
        <v>17</v>
      </c>
    </row>
    <row r="331" spans="1:3" x14ac:dyDescent="0.25">
      <c r="A331" s="1">
        <v>40873</v>
      </c>
      <c r="B331">
        <v>-9</v>
      </c>
      <c r="C331" t="s">
        <v>17</v>
      </c>
    </row>
    <row r="332" spans="1:3" x14ac:dyDescent="0.25">
      <c r="A332" s="1">
        <v>40874</v>
      </c>
      <c r="B332">
        <v>-20</v>
      </c>
      <c r="C332" t="s">
        <v>17</v>
      </c>
    </row>
    <row r="333" spans="1:3" x14ac:dyDescent="0.25">
      <c r="A333" s="1">
        <v>40875</v>
      </c>
      <c r="B333">
        <v>-17</v>
      </c>
      <c r="C333" t="s">
        <v>17</v>
      </c>
    </row>
    <row r="334" spans="1:3" x14ac:dyDescent="0.25">
      <c r="A334" s="1">
        <v>40876</v>
      </c>
      <c r="B334">
        <v>-25</v>
      </c>
      <c r="C334" t="s">
        <v>17</v>
      </c>
    </row>
    <row r="335" spans="1:3" x14ac:dyDescent="0.25">
      <c r="A335" s="1">
        <v>40877</v>
      </c>
      <c r="B335">
        <v>-41</v>
      </c>
      <c r="C335" t="s">
        <v>18</v>
      </c>
    </row>
    <row r="336" spans="1:3" x14ac:dyDescent="0.25">
      <c r="A336" s="1">
        <v>40878</v>
      </c>
      <c r="B336">
        <v>-30</v>
      </c>
      <c r="C336" t="s">
        <v>18</v>
      </c>
    </row>
    <row r="337" spans="1:3" x14ac:dyDescent="0.25">
      <c r="A337" s="1">
        <v>40879</v>
      </c>
      <c r="B337">
        <v>-16</v>
      </c>
      <c r="C337" t="s">
        <v>17</v>
      </c>
    </row>
    <row r="338" spans="1:3" x14ac:dyDescent="0.25">
      <c r="A338" s="1">
        <v>40880</v>
      </c>
      <c r="B338">
        <v>-34</v>
      </c>
      <c r="C338" t="s">
        <v>18</v>
      </c>
    </row>
    <row r="339" spans="1:3" x14ac:dyDescent="0.25">
      <c r="A339" s="1">
        <v>40881</v>
      </c>
      <c r="B339">
        <v>-23</v>
      </c>
      <c r="C339" t="s">
        <v>17</v>
      </c>
    </row>
    <row r="340" spans="1:3" x14ac:dyDescent="0.25">
      <c r="A340" s="1">
        <v>40882</v>
      </c>
      <c r="B340">
        <v>-12</v>
      </c>
      <c r="C340" t="s">
        <v>17</v>
      </c>
    </row>
    <row r="341" spans="1:3" x14ac:dyDescent="0.25">
      <c r="A341" s="1">
        <v>40883</v>
      </c>
      <c r="B341">
        <v>-7</v>
      </c>
      <c r="C341" t="s">
        <v>17</v>
      </c>
    </row>
    <row r="342" spans="1:3" x14ac:dyDescent="0.25">
      <c r="A342" s="1">
        <v>40884</v>
      </c>
      <c r="B342">
        <v>-6</v>
      </c>
      <c r="C342" t="s">
        <v>17</v>
      </c>
    </row>
    <row r="343" spans="1:3" x14ac:dyDescent="0.25">
      <c r="A343" s="1">
        <v>40885</v>
      </c>
      <c r="B343">
        <v>0</v>
      </c>
      <c r="C343" t="s">
        <v>17</v>
      </c>
    </row>
    <row r="344" spans="1:3" x14ac:dyDescent="0.25">
      <c r="A344" s="1">
        <v>40886</v>
      </c>
      <c r="B344">
        <v>-6</v>
      </c>
      <c r="C344" t="s">
        <v>17</v>
      </c>
    </row>
    <row r="345" spans="1:3" x14ac:dyDescent="0.25">
      <c r="A345" s="1">
        <v>40887</v>
      </c>
      <c r="B345">
        <v>-28</v>
      </c>
      <c r="C345" t="s">
        <v>18</v>
      </c>
    </row>
    <row r="346" spans="1:3" x14ac:dyDescent="0.25">
      <c r="A346" s="1">
        <v>40888</v>
      </c>
      <c r="B346">
        <v>-18</v>
      </c>
      <c r="C346" t="s">
        <v>17</v>
      </c>
    </row>
    <row r="347" spans="1:3" x14ac:dyDescent="0.25">
      <c r="A347" s="1">
        <v>40889</v>
      </c>
      <c r="B347">
        <v>-10</v>
      </c>
      <c r="C347" t="s">
        <v>17</v>
      </c>
    </row>
    <row r="348" spans="1:3" x14ac:dyDescent="0.25">
      <c r="A348" s="1">
        <v>40890</v>
      </c>
      <c r="B348">
        <v>-12</v>
      </c>
      <c r="C348" t="s">
        <v>17</v>
      </c>
    </row>
    <row r="349" spans="1:3" x14ac:dyDescent="0.25">
      <c r="A349" s="1">
        <v>40891</v>
      </c>
      <c r="B349">
        <v>-8</v>
      </c>
      <c r="C349" t="s">
        <v>17</v>
      </c>
    </row>
    <row r="350" spans="1:3" x14ac:dyDescent="0.25">
      <c r="A350" s="1">
        <v>40892</v>
      </c>
      <c r="B350">
        <v>-9</v>
      </c>
      <c r="C350" t="s">
        <v>17</v>
      </c>
    </row>
    <row r="351" spans="1:3" x14ac:dyDescent="0.25">
      <c r="A351" s="1">
        <v>40893</v>
      </c>
      <c r="B351">
        <v>-4</v>
      </c>
      <c r="C351" t="s">
        <v>17</v>
      </c>
    </row>
    <row r="352" spans="1:3" x14ac:dyDescent="0.25">
      <c r="A352" s="1">
        <v>40894</v>
      </c>
      <c r="B352">
        <v>-1</v>
      </c>
      <c r="C352" t="s">
        <v>17</v>
      </c>
    </row>
    <row r="353" spans="1:3" x14ac:dyDescent="0.25">
      <c r="A353" s="1">
        <v>40895</v>
      </c>
      <c r="B353">
        <v>0</v>
      </c>
      <c r="C353" t="s">
        <v>17</v>
      </c>
    </row>
    <row r="354" spans="1:3" x14ac:dyDescent="0.25">
      <c r="A354" s="1">
        <v>40896</v>
      </c>
      <c r="B354">
        <v>-2</v>
      </c>
      <c r="C354" t="s">
        <v>17</v>
      </c>
    </row>
    <row r="355" spans="1:3" x14ac:dyDescent="0.25">
      <c r="A355" s="1">
        <v>40897</v>
      </c>
      <c r="B355">
        <v>-9</v>
      </c>
      <c r="C355" t="s">
        <v>17</v>
      </c>
    </row>
    <row r="356" spans="1:3" x14ac:dyDescent="0.25">
      <c r="A356" s="1">
        <v>40898</v>
      </c>
      <c r="B356">
        <v>-14</v>
      </c>
      <c r="C356" t="s">
        <v>17</v>
      </c>
    </row>
    <row r="357" spans="1:3" x14ac:dyDescent="0.25">
      <c r="A357" s="1">
        <v>40899</v>
      </c>
      <c r="B357">
        <v>-18</v>
      </c>
      <c r="C357" t="s">
        <v>17</v>
      </c>
    </row>
    <row r="358" spans="1:3" x14ac:dyDescent="0.25">
      <c r="A358" s="1">
        <v>40900</v>
      </c>
      <c r="B358">
        <v>-11</v>
      </c>
      <c r="C358" t="s">
        <v>17</v>
      </c>
    </row>
    <row r="359" spans="1:3" x14ac:dyDescent="0.25">
      <c r="A359" s="1">
        <v>40901</v>
      </c>
      <c r="B359">
        <v>-5</v>
      </c>
      <c r="C359" t="s">
        <v>17</v>
      </c>
    </row>
    <row r="360" spans="1:3" x14ac:dyDescent="0.25">
      <c r="A360" s="1">
        <v>40902</v>
      </c>
      <c r="B360">
        <v>-7</v>
      </c>
      <c r="C360" t="s">
        <v>17</v>
      </c>
    </row>
    <row r="361" spans="1:3" x14ac:dyDescent="0.25">
      <c r="A361" s="1">
        <v>40903</v>
      </c>
      <c r="B361">
        <v>-5</v>
      </c>
      <c r="C361" t="s">
        <v>17</v>
      </c>
    </row>
    <row r="362" spans="1:3" x14ac:dyDescent="0.25">
      <c r="A362" s="1">
        <v>40904</v>
      </c>
      <c r="B362">
        <v>1</v>
      </c>
      <c r="C362" t="s">
        <v>17</v>
      </c>
    </row>
    <row r="363" spans="1:3" x14ac:dyDescent="0.25">
      <c r="A363" s="1">
        <v>40905</v>
      </c>
      <c r="B363">
        <v>2</v>
      </c>
      <c r="C363" t="s">
        <v>17</v>
      </c>
    </row>
    <row r="364" spans="1:3" x14ac:dyDescent="0.25">
      <c r="A364" s="1">
        <v>40906</v>
      </c>
      <c r="B364">
        <v>-15</v>
      </c>
      <c r="C364" t="s">
        <v>17</v>
      </c>
    </row>
    <row r="365" spans="1:3" x14ac:dyDescent="0.25">
      <c r="A365" s="1">
        <v>40907</v>
      </c>
      <c r="B365">
        <v>-20</v>
      </c>
      <c r="C365" t="s">
        <v>17</v>
      </c>
    </row>
    <row r="366" spans="1:3" x14ac:dyDescent="0.25">
      <c r="A366" s="1">
        <v>40908</v>
      </c>
      <c r="B366">
        <v>-24</v>
      </c>
      <c r="C366" t="s">
        <v>17</v>
      </c>
    </row>
    <row r="367" spans="1:3" x14ac:dyDescent="0.25">
      <c r="A367" s="1">
        <v>40909</v>
      </c>
      <c r="B367">
        <v>-10</v>
      </c>
      <c r="C367" t="s">
        <v>17</v>
      </c>
    </row>
    <row r="368" spans="1:3" x14ac:dyDescent="0.25">
      <c r="A368" s="1">
        <v>40910</v>
      </c>
      <c r="B368">
        <v>-5</v>
      </c>
      <c r="C368" t="s">
        <v>17</v>
      </c>
    </row>
    <row r="369" spans="1:3" x14ac:dyDescent="0.25">
      <c r="A369" s="1">
        <v>40911</v>
      </c>
      <c r="B369">
        <v>-35</v>
      </c>
      <c r="C369" t="s">
        <v>18</v>
      </c>
    </row>
    <row r="370" spans="1:3" x14ac:dyDescent="0.25">
      <c r="A370" s="1">
        <v>40912</v>
      </c>
      <c r="B370">
        <v>-17</v>
      </c>
      <c r="C370" t="s">
        <v>17</v>
      </c>
    </row>
    <row r="371" spans="1:3" x14ac:dyDescent="0.25">
      <c r="A371" s="1">
        <v>40913</v>
      </c>
      <c r="B371">
        <v>-6</v>
      </c>
      <c r="C371" t="s">
        <v>17</v>
      </c>
    </row>
    <row r="372" spans="1:3" x14ac:dyDescent="0.25">
      <c r="A372" s="1">
        <v>40914</v>
      </c>
      <c r="B372">
        <v>-3</v>
      </c>
      <c r="C372" t="s">
        <v>17</v>
      </c>
    </row>
    <row r="373" spans="1:3" x14ac:dyDescent="0.25">
      <c r="A373" s="1">
        <v>40915</v>
      </c>
      <c r="B373">
        <v>-9</v>
      </c>
      <c r="C373" t="s">
        <v>17</v>
      </c>
    </row>
    <row r="374" spans="1:3" x14ac:dyDescent="0.25">
      <c r="A374" s="1">
        <v>40916</v>
      </c>
      <c r="B374">
        <v>-8</v>
      </c>
      <c r="C374" t="s">
        <v>17</v>
      </c>
    </row>
    <row r="375" spans="1:3" x14ac:dyDescent="0.25">
      <c r="A375" s="1">
        <v>40917</v>
      </c>
      <c r="B375">
        <v>-7</v>
      </c>
      <c r="C375" t="s">
        <v>17</v>
      </c>
    </row>
    <row r="376" spans="1:3" x14ac:dyDescent="0.25">
      <c r="A376" s="1">
        <v>40918</v>
      </c>
      <c r="B376">
        <v>-10</v>
      </c>
      <c r="C376" t="s">
        <v>17</v>
      </c>
    </row>
    <row r="377" spans="1:3" x14ac:dyDescent="0.25">
      <c r="A377" s="1">
        <v>40919</v>
      </c>
      <c r="B377">
        <v>-4</v>
      </c>
      <c r="C377" t="s">
        <v>17</v>
      </c>
    </row>
    <row r="378" spans="1:3" x14ac:dyDescent="0.25">
      <c r="A378" s="1">
        <v>40920</v>
      </c>
      <c r="B378">
        <v>2</v>
      </c>
      <c r="C378" t="s">
        <v>17</v>
      </c>
    </row>
    <row r="379" spans="1:3" x14ac:dyDescent="0.25">
      <c r="A379" s="1">
        <v>40921</v>
      </c>
      <c r="B379">
        <v>-4</v>
      </c>
      <c r="C379" t="s">
        <v>17</v>
      </c>
    </row>
    <row r="380" spans="1:3" x14ac:dyDescent="0.25">
      <c r="A380" s="1">
        <v>40922</v>
      </c>
      <c r="B380">
        <v>-3</v>
      </c>
      <c r="C380" t="s">
        <v>17</v>
      </c>
    </row>
    <row r="381" spans="1:3" x14ac:dyDescent="0.25">
      <c r="A381" s="1">
        <v>40923</v>
      </c>
      <c r="B381">
        <v>0</v>
      </c>
      <c r="C381" t="s">
        <v>17</v>
      </c>
    </row>
    <row r="382" spans="1:3" x14ac:dyDescent="0.25">
      <c r="A382" s="1">
        <v>40924</v>
      </c>
      <c r="B382">
        <v>-19</v>
      </c>
      <c r="C382" t="s">
        <v>17</v>
      </c>
    </row>
    <row r="383" spans="1:3" x14ac:dyDescent="0.25">
      <c r="A383" s="1">
        <v>40925</v>
      </c>
      <c r="B383">
        <v>-20</v>
      </c>
      <c r="C383" t="s">
        <v>17</v>
      </c>
    </row>
    <row r="384" spans="1:3" x14ac:dyDescent="0.25">
      <c r="A384" s="1">
        <v>40926</v>
      </c>
      <c r="B384">
        <v>-7</v>
      </c>
      <c r="C384" t="s">
        <v>17</v>
      </c>
    </row>
    <row r="385" spans="1:3" x14ac:dyDescent="0.25">
      <c r="A385" s="1">
        <v>40927</v>
      </c>
      <c r="B385">
        <v>-5</v>
      </c>
      <c r="C385" t="s">
        <v>17</v>
      </c>
    </row>
    <row r="386" spans="1:3" x14ac:dyDescent="0.25">
      <c r="A386" s="1">
        <v>40928</v>
      </c>
      <c r="B386">
        <v>-5</v>
      </c>
      <c r="C386" t="s">
        <v>17</v>
      </c>
    </row>
    <row r="387" spans="1:3" x14ac:dyDescent="0.25">
      <c r="A387" s="1">
        <v>40929</v>
      </c>
      <c r="B387">
        <v>-10</v>
      </c>
      <c r="C387" t="s">
        <v>17</v>
      </c>
    </row>
    <row r="388" spans="1:3" x14ac:dyDescent="0.25">
      <c r="A388" s="1">
        <v>40930</v>
      </c>
      <c r="B388">
        <v>-70</v>
      </c>
      <c r="C388" t="s">
        <v>19</v>
      </c>
    </row>
    <row r="389" spans="1:3" x14ac:dyDescent="0.25">
      <c r="A389" s="1">
        <v>40931</v>
      </c>
      <c r="B389">
        <v>-71</v>
      </c>
      <c r="C389" t="s">
        <v>19</v>
      </c>
    </row>
    <row r="390" spans="1:3" x14ac:dyDescent="0.25">
      <c r="A390" s="1">
        <v>40932</v>
      </c>
      <c r="B390">
        <v>-44</v>
      </c>
      <c r="C390" t="s">
        <v>18</v>
      </c>
    </row>
    <row r="391" spans="1:3" x14ac:dyDescent="0.25">
      <c r="A391" s="1">
        <v>40933</v>
      </c>
      <c r="B391">
        <v>-75</v>
      </c>
      <c r="C391" t="s">
        <v>19</v>
      </c>
    </row>
    <row r="392" spans="1:3" x14ac:dyDescent="0.25">
      <c r="A392" s="1">
        <v>40934</v>
      </c>
      <c r="B392">
        <v>-37</v>
      </c>
      <c r="C392" t="s">
        <v>18</v>
      </c>
    </row>
    <row r="393" spans="1:3" x14ac:dyDescent="0.25">
      <c r="A393" s="1">
        <v>40935</v>
      </c>
      <c r="B393">
        <v>-30</v>
      </c>
      <c r="C393" t="s">
        <v>18</v>
      </c>
    </row>
    <row r="394" spans="1:3" x14ac:dyDescent="0.25">
      <c r="A394" s="1">
        <v>40936</v>
      </c>
      <c r="B394">
        <v>-28</v>
      </c>
      <c r="C394" t="s">
        <v>18</v>
      </c>
    </row>
    <row r="395" spans="1:3" x14ac:dyDescent="0.25">
      <c r="A395" s="1">
        <v>40937</v>
      </c>
      <c r="B395">
        <v>-22</v>
      </c>
      <c r="C395" t="s">
        <v>17</v>
      </c>
    </row>
    <row r="396" spans="1:3" x14ac:dyDescent="0.25">
      <c r="A396" s="1">
        <v>40938</v>
      </c>
      <c r="B396">
        <v>-19</v>
      </c>
      <c r="C396" t="s">
        <v>17</v>
      </c>
    </row>
    <row r="397" spans="1:3" x14ac:dyDescent="0.25">
      <c r="A397" s="1">
        <v>40939</v>
      </c>
      <c r="B397">
        <v>-17</v>
      </c>
      <c r="C397" t="s">
        <v>17</v>
      </c>
    </row>
    <row r="398" spans="1:3" x14ac:dyDescent="0.25">
      <c r="A398" s="1">
        <v>40940</v>
      </c>
      <c r="B398">
        <v>-22</v>
      </c>
      <c r="C398" t="s">
        <v>17</v>
      </c>
    </row>
    <row r="399" spans="1:3" x14ac:dyDescent="0.25">
      <c r="A399" s="1">
        <v>40941</v>
      </c>
      <c r="B399">
        <v>-12</v>
      </c>
      <c r="C399" t="s">
        <v>17</v>
      </c>
    </row>
    <row r="400" spans="1:3" x14ac:dyDescent="0.25">
      <c r="A400" s="1">
        <v>40942</v>
      </c>
      <c r="B400">
        <v>-17</v>
      </c>
      <c r="C400" t="s">
        <v>17</v>
      </c>
    </row>
    <row r="401" spans="1:3" x14ac:dyDescent="0.25">
      <c r="A401" s="1">
        <v>40943</v>
      </c>
      <c r="B401">
        <v>-29</v>
      </c>
      <c r="C401" t="s">
        <v>18</v>
      </c>
    </row>
    <row r="402" spans="1:3" x14ac:dyDescent="0.25">
      <c r="A402" s="1">
        <v>40944</v>
      </c>
      <c r="B402">
        <v>-20</v>
      </c>
      <c r="C402" t="s">
        <v>17</v>
      </c>
    </row>
    <row r="403" spans="1:3" x14ac:dyDescent="0.25">
      <c r="A403" s="1">
        <v>40945</v>
      </c>
      <c r="B403">
        <v>-23</v>
      </c>
      <c r="C403" t="s">
        <v>17</v>
      </c>
    </row>
    <row r="404" spans="1:3" x14ac:dyDescent="0.25">
      <c r="A404" s="1">
        <v>40946</v>
      </c>
      <c r="B404">
        <v>-26</v>
      </c>
      <c r="C404" t="s">
        <v>18</v>
      </c>
    </row>
    <row r="405" spans="1:3" x14ac:dyDescent="0.25">
      <c r="A405" s="1">
        <v>40947</v>
      </c>
      <c r="B405">
        <v>-24</v>
      </c>
      <c r="C405" t="s">
        <v>17</v>
      </c>
    </row>
    <row r="406" spans="1:3" x14ac:dyDescent="0.25">
      <c r="A406" s="1">
        <v>40948</v>
      </c>
      <c r="B406">
        <v>-14</v>
      </c>
      <c r="C406" t="s">
        <v>17</v>
      </c>
    </row>
    <row r="407" spans="1:3" x14ac:dyDescent="0.25">
      <c r="A407" s="1">
        <v>40949</v>
      </c>
      <c r="B407">
        <v>-11</v>
      </c>
      <c r="C407" t="s">
        <v>17</v>
      </c>
    </row>
    <row r="408" spans="1:3" x14ac:dyDescent="0.25">
      <c r="A408" s="1">
        <v>40950</v>
      </c>
      <c r="B408">
        <v>-9</v>
      </c>
      <c r="C408" t="s">
        <v>17</v>
      </c>
    </row>
    <row r="409" spans="1:3" x14ac:dyDescent="0.25">
      <c r="A409" s="1">
        <v>40951</v>
      </c>
      <c r="B409">
        <v>-5</v>
      </c>
      <c r="C409" t="s">
        <v>17</v>
      </c>
    </row>
    <row r="410" spans="1:3" x14ac:dyDescent="0.25">
      <c r="A410" s="1">
        <v>40952</v>
      </c>
      <c r="B410">
        <v>-30</v>
      </c>
      <c r="C410" t="s">
        <v>18</v>
      </c>
    </row>
    <row r="411" spans="1:3" x14ac:dyDescent="0.25">
      <c r="A411" s="1">
        <v>40953</v>
      </c>
      <c r="B411">
        <v>-38</v>
      </c>
      <c r="C411" t="s">
        <v>18</v>
      </c>
    </row>
    <row r="412" spans="1:3" x14ac:dyDescent="0.25">
      <c r="A412" s="1">
        <v>40954</v>
      </c>
      <c r="B412">
        <v>-67</v>
      </c>
      <c r="C412" t="s">
        <v>19</v>
      </c>
    </row>
    <row r="413" spans="1:3" x14ac:dyDescent="0.25">
      <c r="A413" s="1">
        <v>40955</v>
      </c>
      <c r="B413">
        <v>-49</v>
      </c>
      <c r="C413" t="s">
        <v>19</v>
      </c>
    </row>
    <row r="414" spans="1:3" x14ac:dyDescent="0.25">
      <c r="A414" s="1">
        <v>40956</v>
      </c>
      <c r="B414">
        <v>-22</v>
      </c>
      <c r="C414" t="s">
        <v>17</v>
      </c>
    </row>
    <row r="415" spans="1:3" x14ac:dyDescent="0.25">
      <c r="A415" s="1">
        <v>40957</v>
      </c>
      <c r="B415">
        <v>-13</v>
      </c>
      <c r="C415" t="s">
        <v>17</v>
      </c>
    </row>
    <row r="416" spans="1:3" x14ac:dyDescent="0.25">
      <c r="A416" s="1">
        <v>40958</v>
      </c>
      <c r="B416">
        <v>-63</v>
      </c>
      <c r="C416" t="s">
        <v>19</v>
      </c>
    </row>
    <row r="417" spans="1:3" x14ac:dyDescent="0.25">
      <c r="A417" s="1">
        <v>40959</v>
      </c>
      <c r="B417">
        <v>-35</v>
      </c>
      <c r="C417" t="s">
        <v>18</v>
      </c>
    </row>
    <row r="418" spans="1:3" x14ac:dyDescent="0.25">
      <c r="A418" s="1">
        <v>40960</v>
      </c>
      <c r="B418">
        <v>-36</v>
      </c>
      <c r="C418" t="s">
        <v>18</v>
      </c>
    </row>
    <row r="419" spans="1:3" x14ac:dyDescent="0.25">
      <c r="A419" s="1">
        <v>40961</v>
      </c>
      <c r="B419">
        <v>-21</v>
      </c>
      <c r="C419" t="s">
        <v>17</v>
      </c>
    </row>
    <row r="420" spans="1:3" x14ac:dyDescent="0.25">
      <c r="A420" s="1">
        <v>40962</v>
      </c>
      <c r="B420">
        <v>-14</v>
      </c>
      <c r="C420" t="s">
        <v>17</v>
      </c>
    </row>
    <row r="421" spans="1:3" x14ac:dyDescent="0.25">
      <c r="A421" s="1">
        <v>40963</v>
      </c>
      <c r="B421">
        <v>-12</v>
      </c>
      <c r="C421" t="s">
        <v>17</v>
      </c>
    </row>
    <row r="422" spans="1:3" x14ac:dyDescent="0.25">
      <c r="A422" s="1">
        <v>40964</v>
      </c>
      <c r="B422">
        <v>-12</v>
      </c>
      <c r="C422" t="s">
        <v>17</v>
      </c>
    </row>
    <row r="423" spans="1:3" x14ac:dyDescent="0.25">
      <c r="A423" s="1">
        <v>40965</v>
      </c>
      <c r="B423">
        <v>-14</v>
      </c>
      <c r="C423" t="s">
        <v>17</v>
      </c>
    </row>
    <row r="424" spans="1:3" x14ac:dyDescent="0.25">
      <c r="A424" s="1">
        <v>40966</v>
      </c>
      <c r="B424">
        <v>-57</v>
      </c>
      <c r="C424" t="s">
        <v>19</v>
      </c>
    </row>
    <row r="425" spans="1:3" x14ac:dyDescent="0.25">
      <c r="A425" s="1">
        <v>40967</v>
      </c>
      <c r="B425">
        <v>-39</v>
      </c>
      <c r="C425" t="s">
        <v>18</v>
      </c>
    </row>
    <row r="426" spans="1:3" x14ac:dyDescent="0.25">
      <c r="A426" s="1">
        <v>40968</v>
      </c>
      <c r="B426">
        <v>-35</v>
      </c>
      <c r="C426" t="s">
        <v>18</v>
      </c>
    </row>
    <row r="427" spans="1:3" x14ac:dyDescent="0.25">
      <c r="A427" s="1">
        <v>40969</v>
      </c>
      <c r="B427">
        <v>-44</v>
      </c>
      <c r="C427" t="s">
        <v>18</v>
      </c>
    </row>
    <row r="428" spans="1:3" x14ac:dyDescent="0.25">
      <c r="A428" s="1">
        <v>40970</v>
      </c>
      <c r="B428">
        <v>-54</v>
      </c>
      <c r="C428" t="s">
        <v>19</v>
      </c>
    </row>
    <row r="429" spans="1:3" x14ac:dyDescent="0.25">
      <c r="A429" s="1">
        <v>40971</v>
      </c>
      <c r="B429">
        <v>-40</v>
      </c>
      <c r="C429" t="s">
        <v>18</v>
      </c>
    </row>
    <row r="430" spans="1:3" x14ac:dyDescent="0.25">
      <c r="A430" s="1">
        <v>40972</v>
      </c>
      <c r="B430">
        <v>-50</v>
      </c>
      <c r="C430" t="s">
        <v>19</v>
      </c>
    </row>
    <row r="431" spans="1:3" x14ac:dyDescent="0.25">
      <c r="A431" s="1">
        <v>40973</v>
      </c>
      <c r="B431">
        <v>-44</v>
      </c>
      <c r="C431" t="s">
        <v>18</v>
      </c>
    </row>
    <row r="432" spans="1:3" x14ac:dyDescent="0.25">
      <c r="A432" s="1">
        <v>40974</v>
      </c>
      <c r="B432">
        <v>-42</v>
      </c>
      <c r="C432" t="s">
        <v>18</v>
      </c>
    </row>
    <row r="433" spans="1:3" x14ac:dyDescent="0.25">
      <c r="A433" s="1">
        <v>40975</v>
      </c>
      <c r="B433">
        <v>-88</v>
      </c>
      <c r="C433" t="s">
        <v>20</v>
      </c>
    </row>
    <row r="434" spans="1:3" x14ac:dyDescent="0.25">
      <c r="A434" s="1">
        <v>40976</v>
      </c>
      <c r="B434">
        <v>-53</v>
      </c>
      <c r="C434" t="s">
        <v>19</v>
      </c>
    </row>
    <row r="435" spans="1:3" x14ac:dyDescent="0.25">
      <c r="A435" s="1">
        <v>40977</v>
      </c>
      <c r="B435">
        <v>-145</v>
      </c>
      <c r="C435" t="s">
        <v>21</v>
      </c>
    </row>
    <row r="436" spans="1:3" x14ac:dyDescent="0.25">
      <c r="A436" s="1">
        <v>40978</v>
      </c>
      <c r="B436">
        <v>-81</v>
      </c>
      <c r="C436" t="s">
        <v>20</v>
      </c>
    </row>
    <row r="437" spans="1:3" x14ac:dyDescent="0.25">
      <c r="A437" s="1">
        <v>40979</v>
      </c>
      <c r="B437">
        <v>-64</v>
      </c>
      <c r="C437" t="s">
        <v>19</v>
      </c>
    </row>
    <row r="438" spans="1:3" x14ac:dyDescent="0.25">
      <c r="A438" s="1">
        <v>40980</v>
      </c>
      <c r="B438">
        <v>-64</v>
      </c>
      <c r="C438" t="s">
        <v>19</v>
      </c>
    </row>
    <row r="439" spans="1:3" x14ac:dyDescent="0.25">
      <c r="A439" s="1">
        <v>40981</v>
      </c>
      <c r="B439">
        <v>-51</v>
      </c>
      <c r="C439" t="s">
        <v>19</v>
      </c>
    </row>
    <row r="440" spans="1:3" x14ac:dyDescent="0.25">
      <c r="A440" s="1">
        <v>40982</v>
      </c>
      <c r="B440">
        <v>-44</v>
      </c>
      <c r="C440" t="s">
        <v>18</v>
      </c>
    </row>
    <row r="441" spans="1:3" x14ac:dyDescent="0.25">
      <c r="A441" s="1">
        <v>40983</v>
      </c>
      <c r="B441">
        <v>-88</v>
      </c>
      <c r="C441" t="s">
        <v>20</v>
      </c>
    </row>
    <row r="442" spans="1:3" x14ac:dyDescent="0.25">
      <c r="A442" s="1">
        <v>40984</v>
      </c>
      <c r="B442">
        <v>-64</v>
      </c>
      <c r="C442" t="s">
        <v>19</v>
      </c>
    </row>
    <row r="443" spans="1:3" x14ac:dyDescent="0.25">
      <c r="A443" s="1">
        <v>40985</v>
      </c>
      <c r="B443">
        <v>-69</v>
      </c>
      <c r="C443" t="s">
        <v>19</v>
      </c>
    </row>
    <row r="444" spans="1:3" x14ac:dyDescent="0.25">
      <c r="A444" s="1">
        <v>40986</v>
      </c>
      <c r="B444">
        <v>-54</v>
      </c>
      <c r="C444" t="s">
        <v>19</v>
      </c>
    </row>
    <row r="445" spans="1:3" x14ac:dyDescent="0.25">
      <c r="A445" s="1">
        <v>40987</v>
      </c>
      <c r="B445">
        <v>-41</v>
      </c>
      <c r="C445" t="s">
        <v>18</v>
      </c>
    </row>
    <row r="446" spans="1:3" x14ac:dyDescent="0.25">
      <c r="A446" s="1">
        <v>40988</v>
      </c>
      <c r="B446">
        <v>-31</v>
      </c>
      <c r="C446" t="s">
        <v>18</v>
      </c>
    </row>
    <row r="447" spans="1:3" x14ac:dyDescent="0.25">
      <c r="A447" s="1">
        <v>40989</v>
      </c>
      <c r="B447">
        <v>-25</v>
      </c>
      <c r="C447" t="s">
        <v>17</v>
      </c>
    </row>
    <row r="448" spans="1:3" x14ac:dyDescent="0.25">
      <c r="A448" s="1">
        <v>40990</v>
      </c>
      <c r="B448">
        <v>-33</v>
      </c>
      <c r="C448" t="s">
        <v>18</v>
      </c>
    </row>
    <row r="449" spans="1:3" x14ac:dyDescent="0.25">
      <c r="A449" s="1">
        <v>40991</v>
      </c>
      <c r="B449">
        <v>-32</v>
      </c>
      <c r="C449" t="s">
        <v>18</v>
      </c>
    </row>
    <row r="450" spans="1:3" x14ac:dyDescent="0.25">
      <c r="A450" s="1">
        <v>40992</v>
      </c>
      <c r="B450">
        <v>-25</v>
      </c>
      <c r="C450" t="s">
        <v>17</v>
      </c>
    </row>
    <row r="451" spans="1:3" x14ac:dyDescent="0.25">
      <c r="A451" s="1">
        <v>40993</v>
      </c>
      <c r="B451">
        <v>-18</v>
      </c>
      <c r="C451" t="s">
        <v>17</v>
      </c>
    </row>
    <row r="452" spans="1:3" x14ac:dyDescent="0.25">
      <c r="A452" s="1">
        <v>40994</v>
      </c>
      <c r="B452">
        <v>-11</v>
      </c>
      <c r="C452" t="s">
        <v>17</v>
      </c>
    </row>
    <row r="453" spans="1:3" x14ac:dyDescent="0.25">
      <c r="A453" s="1">
        <v>40995</v>
      </c>
      <c r="B453">
        <v>-53</v>
      </c>
      <c r="C453" t="s">
        <v>19</v>
      </c>
    </row>
    <row r="454" spans="1:3" x14ac:dyDescent="0.25">
      <c r="A454" s="1">
        <v>40996</v>
      </c>
      <c r="B454">
        <v>-68</v>
      </c>
      <c r="C454" t="s">
        <v>19</v>
      </c>
    </row>
    <row r="455" spans="1:3" x14ac:dyDescent="0.25">
      <c r="A455" s="1">
        <v>40997</v>
      </c>
      <c r="B455">
        <v>-20</v>
      </c>
      <c r="C455" t="s">
        <v>17</v>
      </c>
    </row>
    <row r="456" spans="1:3" x14ac:dyDescent="0.25">
      <c r="A456" s="1">
        <v>40998</v>
      </c>
      <c r="B456">
        <v>-16</v>
      </c>
      <c r="C456" t="s">
        <v>17</v>
      </c>
    </row>
    <row r="457" spans="1:3" x14ac:dyDescent="0.25">
      <c r="A457" s="1">
        <v>40999</v>
      </c>
      <c r="B457">
        <v>-5</v>
      </c>
      <c r="C457" t="s">
        <v>17</v>
      </c>
    </row>
    <row r="458" spans="1:3" x14ac:dyDescent="0.25">
      <c r="A458" s="1">
        <v>41000</v>
      </c>
      <c r="B458">
        <v>-30</v>
      </c>
      <c r="C458" t="s">
        <v>18</v>
      </c>
    </row>
    <row r="459" spans="1:3" x14ac:dyDescent="0.25">
      <c r="A459" s="1">
        <v>41001</v>
      </c>
      <c r="B459">
        <v>-42</v>
      </c>
      <c r="C459" t="s">
        <v>18</v>
      </c>
    </row>
    <row r="460" spans="1:3" x14ac:dyDescent="0.25">
      <c r="A460" s="1">
        <v>41002</v>
      </c>
      <c r="B460">
        <v>-34</v>
      </c>
      <c r="C460" t="s">
        <v>18</v>
      </c>
    </row>
    <row r="461" spans="1:3" x14ac:dyDescent="0.25">
      <c r="A461" s="1">
        <v>41003</v>
      </c>
      <c r="B461">
        <v>-22</v>
      </c>
      <c r="C461" t="s">
        <v>17</v>
      </c>
    </row>
    <row r="462" spans="1:3" x14ac:dyDescent="0.25">
      <c r="A462" s="1">
        <v>41004</v>
      </c>
      <c r="B462">
        <v>-64</v>
      </c>
      <c r="C462" t="s">
        <v>19</v>
      </c>
    </row>
    <row r="463" spans="1:3" x14ac:dyDescent="0.25">
      <c r="A463" s="1">
        <v>41005</v>
      </c>
      <c r="B463">
        <v>-19</v>
      </c>
      <c r="C463" t="s">
        <v>17</v>
      </c>
    </row>
    <row r="464" spans="1:3" x14ac:dyDescent="0.25">
      <c r="A464" s="1">
        <v>41006</v>
      </c>
      <c r="B464">
        <v>-40</v>
      </c>
      <c r="C464" t="s">
        <v>18</v>
      </c>
    </row>
    <row r="465" spans="1:3" x14ac:dyDescent="0.25">
      <c r="A465" s="1">
        <v>41007</v>
      </c>
      <c r="B465">
        <v>-19</v>
      </c>
      <c r="C465" t="s">
        <v>17</v>
      </c>
    </row>
    <row r="466" spans="1:3" x14ac:dyDescent="0.25">
      <c r="A466" s="1">
        <v>41008</v>
      </c>
      <c r="B466">
        <v>-10</v>
      </c>
      <c r="C466" t="s">
        <v>17</v>
      </c>
    </row>
    <row r="467" spans="1:3" x14ac:dyDescent="0.25">
      <c r="A467" s="1">
        <v>41009</v>
      </c>
      <c r="B467">
        <v>-16</v>
      </c>
      <c r="C467" t="s">
        <v>17</v>
      </c>
    </row>
    <row r="468" spans="1:3" x14ac:dyDescent="0.25">
      <c r="A468" s="1">
        <v>41010</v>
      </c>
      <c r="B468">
        <v>-6</v>
      </c>
      <c r="C468" t="s">
        <v>17</v>
      </c>
    </row>
    <row r="469" spans="1:3" x14ac:dyDescent="0.25">
      <c r="A469" s="1">
        <v>41011</v>
      </c>
      <c r="B469">
        <v>-43</v>
      </c>
      <c r="C469" t="s">
        <v>18</v>
      </c>
    </row>
    <row r="470" spans="1:3" x14ac:dyDescent="0.25">
      <c r="A470" s="1">
        <v>41012</v>
      </c>
      <c r="B470">
        <v>-60</v>
      </c>
      <c r="C470" t="s">
        <v>19</v>
      </c>
    </row>
    <row r="471" spans="1:3" x14ac:dyDescent="0.25">
      <c r="A471" s="1">
        <v>41013</v>
      </c>
      <c r="B471">
        <v>-26</v>
      </c>
      <c r="C471" t="s">
        <v>18</v>
      </c>
    </row>
    <row r="472" spans="1:3" x14ac:dyDescent="0.25">
      <c r="A472" s="1">
        <v>41014</v>
      </c>
      <c r="B472">
        <v>-17</v>
      </c>
      <c r="C472" t="s">
        <v>17</v>
      </c>
    </row>
    <row r="473" spans="1:3" x14ac:dyDescent="0.25">
      <c r="A473" s="1">
        <v>41015</v>
      </c>
      <c r="B473">
        <v>-14</v>
      </c>
      <c r="C473" t="s">
        <v>17</v>
      </c>
    </row>
    <row r="474" spans="1:3" x14ac:dyDescent="0.25">
      <c r="A474" s="1">
        <v>41016</v>
      </c>
      <c r="B474">
        <v>-32</v>
      </c>
      <c r="C474" t="s">
        <v>18</v>
      </c>
    </row>
    <row r="475" spans="1:3" x14ac:dyDescent="0.25">
      <c r="A475" s="1">
        <v>41017</v>
      </c>
      <c r="B475">
        <v>-29</v>
      </c>
      <c r="C475" t="s">
        <v>18</v>
      </c>
    </row>
    <row r="476" spans="1:3" x14ac:dyDescent="0.25">
      <c r="A476" s="1">
        <v>41018</v>
      </c>
      <c r="B476">
        <v>-18</v>
      </c>
      <c r="C476" t="s">
        <v>17</v>
      </c>
    </row>
    <row r="477" spans="1:3" x14ac:dyDescent="0.25">
      <c r="A477" s="1">
        <v>41019</v>
      </c>
      <c r="B477">
        <v>-21</v>
      </c>
      <c r="C477" t="s">
        <v>17</v>
      </c>
    </row>
    <row r="478" spans="1:3" x14ac:dyDescent="0.25">
      <c r="A478" s="1">
        <v>41020</v>
      </c>
      <c r="B478">
        <v>-32</v>
      </c>
      <c r="C478" t="s">
        <v>18</v>
      </c>
    </row>
    <row r="479" spans="1:3" x14ac:dyDescent="0.25">
      <c r="A479" s="1">
        <v>41021</v>
      </c>
      <c r="B479">
        <v>-36</v>
      </c>
      <c r="C479" t="s">
        <v>18</v>
      </c>
    </row>
    <row r="480" spans="1:3" x14ac:dyDescent="0.25">
      <c r="A480" s="1">
        <v>41022</v>
      </c>
      <c r="B480">
        <v>-106</v>
      </c>
      <c r="C480" t="s">
        <v>20</v>
      </c>
    </row>
    <row r="481" spans="1:3" x14ac:dyDescent="0.25">
      <c r="A481" s="1">
        <v>41023</v>
      </c>
      <c r="B481">
        <v>-120</v>
      </c>
      <c r="C481" t="s">
        <v>20</v>
      </c>
    </row>
    <row r="482" spans="1:3" x14ac:dyDescent="0.25">
      <c r="A482" s="1">
        <v>41024</v>
      </c>
      <c r="B482">
        <v>-57</v>
      </c>
      <c r="C482" t="s">
        <v>19</v>
      </c>
    </row>
    <row r="483" spans="1:3" x14ac:dyDescent="0.25">
      <c r="A483" s="1">
        <v>41025</v>
      </c>
      <c r="B483">
        <v>-55</v>
      </c>
      <c r="C483" t="s">
        <v>19</v>
      </c>
    </row>
    <row r="484" spans="1:3" x14ac:dyDescent="0.25">
      <c r="A484" s="1">
        <v>41026</v>
      </c>
      <c r="B484">
        <v>-29</v>
      </c>
      <c r="C484" t="s">
        <v>18</v>
      </c>
    </row>
    <row r="485" spans="1:3" x14ac:dyDescent="0.25">
      <c r="A485" s="1">
        <v>41027</v>
      </c>
      <c r="B485">
        <v>-24</v>
      </c>
      <c r="C485" t="s">
        <v>17</v>
      </c>
    </row>
    <row r="486" spans="1:3" x14ac:dyDescent="0.25">
      <c r="A486" s="1">
        <v>41028</v>
      </c>
      <c r="B486">
        <v>-25</v>
      </c>
      <c r="C486" t="s">
        <v>17</v>
      </c>
    </row>
    <row r="487" spans="1:3" x14ac:dyDescent="0.25">
      <c r="A487" s="1">
        <v>41029</v>
      </c>
      <c r="B487">
        <v>-15</v>
      </c>
      <c r="C487" t="s">
        <v>17</v>
      </c>
    </row>
    <row r="488" spans="1:3" x14ac:dyDescent="0.25">
      <c r="A488" s="1">
        <v>41030</v>
      </c>
      <c r="B488">
        <v>-14</v>
      </c>
      <c r="C488" t="s">
        <v>17</v>
      </c>
    </row>
    <row r="489" spans="1:3" x14ac:dyDescent="0.25">
      <c r="A489" s="1">
        <v>41031</v>
      </c>
      <c r="B489">
        <v>-18</v>
      </c>
      <c r="C489" t="s">
        <v>17</v>
      </c>
    </row>
    <row r="490" spans="1:3" x14ac:dyDescent="0.25">
      <c r="A490" s="1">
        <v>41032</v>
      </c>
      <c r="B490">
        <v>-23</v>
      </c>
      <c r="C490" t="s">
        <v>17</v>
      </c>
    </row>
    <row r="491" spans="1:3" x14ac:dyDescent="0.25">
      <c r="A491" s="1">
        <v>41033</v>
      </c>
      <c r="B491">
        <v>-11</v>
      </c>
      <c r="C491" t="s">
        <v>17</v>
      </c>
    </row>
    <row r="492" spans="1:3" x14ac:dyDescent="0.25">
      <c r="A492" s="1">
        <v>41034</v>
      </c>
      <c r="B492">
        <v>-6</v>
      </c>
      <c r="C492" t="s">
        <v>17</v>
      </c>
    </row>
    <row r="493" spans="1:3" x14ac:dyDescent="0.25">
      <c r="A493" s="1">
        <v>41035</v>
      </c>
      <c r="B493">
        <v>-2</v>
      </c>
      <c r="C493" t="s">
        <v>17</v>
      </c>
    </row>
    <row r="494" spans="1:3" x14ac:dyDescent="0.25">
      <c r="A494" s="1">
        <v>41036</v>
      </c>
      <c r="B494">
        <v>2</v>
      </c>
      <c r="C494" t="s">
        <v>17</v>
      </c>
    </row>
    <row r="495" spans="1:3" x14ac:dyDescent="0.25">
      <c r="A495" s="1">
        <v>41037</v>
      </c>
      <c r="B495">
        <v>-19</v>
      </c>
      <c r="C495" t="s">
        <v>17</v>
      </c>
    </row>
    <row r="496" spans="1:3" x14ac:dyDescent="0.25">
      <c r="A496" s="1">
        <v>41038</v>
      </c>
      <c r="B496">
        <v>-43</v>
      </c>
      <c r="C496" t="s">
        <v>18</v>
      </c>
    </row>
    <row r="497" spans="1:3" x14ac:dyDescent="0.25">
      <c r="A497" s="1">
        <v>41039</v>
      </c>
      <c r="B497">
        <v>-38</v>
      </c>
      <c r="C497" t="s">
        <v>18</v>
      </c>
    </row>
    <row r="498" spans="1:3" x14ac:dyDescent="0.25">
      <c r="A498" s="1">
        <v>41040</v>
      </c>
      <c r="B498">
        <v>-31</v>
      </c>
      <c r="C498" t="s">
        <v>18</v>
      </c>
    </row>
    <row r="499" spans="1:3" x14ac:dyDescent="0.25">
      <c r="A499" s="1">
        <v>41041</v>
      </c>
      <c r="B499">
        <v>-21</v>
      </c>
      <c r="C499" t="s">
        <v>17</v>
      </c>
    </row>
    <row r="500" spans="1:3" x14ac:dyDescent="0.25">
      <c r="A500" s="1">
        <v>41042</v>
      </c>
      <c r="B500">
        <v>-37</v>
      </c>
      <c r="C500" t="s">
        <v>18</v>
      </c>
    </row>
    <row r="501" spans="1:3" x14ac:dyDescent="0.25">
      <c r="A501" s="1">
        <v>41043</v>
      </c>
      <c r="B501">
        <v>-20</v>
      </c>
      <c r="C501" t="s">
        <v>17</v>
      </c>
    </row>
    <row r="502" spans="1:3" x14ac:dyDescent="0.25">
      <c r="A502" s="1">
        <v>41044</v>
      </c>
      <c r="B502">
        <v>-10</v>
      </c>
      <c r="C502" t="s">
        <v>17</v>
      </c>
    </row>
    <row r="503" spans="1:3" x14ac:dyDescent="0.25">
      <c r="A503" s="1">
        <v>41045</v>
      </c>
      <c r="B503">
        <v>-43</v>
      </c>
      <c r="C503" t="s">
        <v>18</v>
      </c>
    </row>
    <row r="504" spans="1:3" x14ac:dyDescent="0.25">
      <c r="A504" s="1">
        <v>41046</v>
      </c>
      <c r="B504">
        <v>-39</v>
      </c>
      <c r="C504" t="s">
        <v>18</v>
      </c>
    </row>
    <row r="505" spans="1:3" x14ac:dyDescent="0.25">
      <c r="A505" s="1">
        <v>41047</v>
      </c>
      <c r="B505">
        <v>-21</v>
      </c>
      <c r="C505" t="s">
        <v>17</v>
      </c>
    </row>
    <row r="506" spans="1:3" x14ac:dyDescent="0.25">
      <c r="A506" s="1">
        <v>41048</v>
      </c>
      <c r="B506">
        <v>-15</v>
      </c>
      <c r="C506" t="s">
        <v>17</v>
      </c>
    </row>
    <row r="507" spans="1:3" x14ac:dyDescent="0.25">
      <c r="A507" s="1">
        <v>41049</v>
      </c>
      <c r="B507">
        <v>-17</v>
      </c>
      <c r="C507" t="s">
        <v>17</v>
      </c>
    </row>
    <row r="508" spans="1:3" x14ac:dyDescent="0.25">
      <c r="A508" s="1">
        <v>41050</v>
      </c>
      <c r="B508">
        <v>-9</v>
      </c>
      <c r="C508" t="s">
        <v>17</v>
      </c>
    </row>
    <row r="509" spans="1:3" x14ac:dyDescent="0.25">
      <c r="A509" s="1">
        <v>41051</v>
      </c>
      <c r="B509">
        <v>-26</v>
      </c>
      <c r="C509" t="s">
        <v>18</v>
      </c>
    </row>
    <row r="510" spans="1:3" x14ac:dyDescent="0.25">
      <c r="A510" s="1">
        <v>41052</v>
      </c>
      <c r="B510">
        <v>-46</v>
      </c>
      <c r="C510" t="s">
        <v>19</v>
      </c>
    </row>
    <row r="511" spans="1:3" x14ac:dyDescent="0.25">
      <c r="A511" s="1">
        <v>41053</v>
      </c>
      <c r="B511">
        <v>-23</v>
      </c>
      <c r="C511" t="s">
        <v>17</v>
      </c>
    </row>
    <row r="512" spans="1:3" x14ac:dyDescent="0.25">
      <c r="A512" s="1">
        <v>41054</v>
      </c>
      <c r="B512">
        <v>-17</v>
      </c>
      <c r="C512" t="s">
        <v>17</v>
      </c>
    </row>
    <row r="513" spans="1:3" x14ac:dyDescent="0.25">
      <c r="A513" s="1">
        <v>41055</v>
      </c>
      <c r="B513">
        <v>-18</v>
      </c>
      <c r="C513" t="s">
        <v>17</v>
      </c>
    </row>
    <row r="514" spans="1:3" x14ac:dyDescent="0.25">
      <c r="A514" s="1">
        <v>41056</v>
      </c>
      <c r="B514">
        <v>-7</v>
      </c>
      <c r="C514" t="s">
        <v>17</v>
      </c>
    </row>
    <row r="515" spans="1:3" x14ac:dyDescent="0.25">
      <c r="A515" s="1">
        <v>41057</v>
      </c>
      <c r="B515">
        <v>2</v>
      </c>
      <c r="C515" t="s">
        <v>17</v>
      </c>
    </row>
    <row r="516" spans="1:3" x14ac:dyDescent="0.25">
      <c r="A516" s="1">
        <v>41058</v>
      </c>
      <c r="B516">
        <v>-12</v>
      </c>
      <c r="C516" t="s">
        <v>17</v>
      </c>
    </row>
    <row r="517" spans="1:3" x14ac:dyDescent="0.25">
      <c r="A517" s="1">
        <v>41059</v>
      </c>
      <c r="B517">
        <v>-12</v>
      </c>
      <c r="C517" t="s">
        <v>17</v>
      </c>
    </row>
    <row r="518" spans="1:3" x14ac:dyDescent="0.25">
      <c r="A518" s="1">
        <v>41060</v>
      </c>
      <c r="B518">
        <v>-5</v>
      </c>
      <c r="C518" t="s">
        <v>17</v>
      </c>
    </row>
    <row r="519" spans="1:3" x14ac:dyDescent="0.25">
      <c r="A519" s="1">
        <v>41061</v>
      </c>
      <c r="B519">
        <v>-1</v>
      </c>
      <c r="C519" t="s">
        <v>17</v>
      </c>
    </row>
    <row r="520" spans="1:3" x14ac:dyDescent="0.25">
      <c r="A520" s="1">
        <v>41062</v>
      </c>
      <c r="B520">
        <v>-21</v>
      </c>
      <c r="C520" t="s">
        <v>17</v>
      </c>
    </row>
    <row r="521" spans="1:3" x14ac:dyDescent="0.25">
      <c r="A521" s="1">
        <v>41063</v>
      </c>
      <c r="B521">
        <v>-49</v>
      </c>
      <c r="C521" t="s">
        <v>19</v>
      </c>
    </row>
    <row r="522" spans="1:3" x14ac:dyDescent="0.25">
      <c r="A522" s="1">
        <v>41064</v>
      </c>
      <c r="B522">
        <v>-28</v>
      </c>
      <c r="C522" t="s">
        <v>18</v>
      </c>
    </row>
    <row r="523" spans="1:3" x14ac:dyDescent="0.25">
      <c r="A523" s="1">
        <v>41065</v>
      </c>
      <c r="B523">
        <v>-33</v>
      </c>
      <c r="C523" t="s">
        <v>18</v>
      </c>
    </row>
    <row r="524" spans="1:3" x14ac:dyDescent="0.25">
      <c r="A524" s="1">
        <v>41066</v>
      </c>
      <c r="B524">
        <v>-28</v>
      </c>
      <c r="C524" t="s">
        <v>18</v>
      </c>
    </row>
    <row r="525" spans="1:3" x14ac:dyDescent="0.25">
      <c r="A525" s="1">
        <v>41067</v>
      </c>
      <c r="B525">
        <v>-17</v>
      </c>
      <c r="C525" t="s">
        <v>17</v>
      </c>
    </row>
    <row r="526" spans="1:3" x14ac:dyDescent="0.25">
      <c r="A526" s="1">
        <v>41068</v>
      </c>
      <c r="B526">
        <v>-12</v>
      </c>
      <c r="C526" t="s">
        <v>17</v>
      </c>
    </row>
    <row r="527" spans="1:3" x14ac:dyDescent="0.25">
      <c r="A527" s="1">
        <v>41069</v>
      </c>
      <c r="B527">
        <v>-7</v>
      </c>
      <c r="C527" t="s">
        <v>17</v>
      </c>
    </row>
    <row r="528" spans="1:3" x14ac:dyDescent="0.25">
      <c r="A528" s="1">
        <v>41070</v>
      </c>
      <c r="B528">
        <v>-6</v>
      </c>
      <c r="C528" t="s">
        <v>17</v>
      </c>
    </row>
    <row r="529" spans="1:3" x14ac:dyDescent="0.25">
      <c r="A529" s="1">
        <v>41071</v>
      </c>
      <c r="B529">
        <v>-54</v>
      </c>
      <c r="C529" t="s">
        <v>19</v>
      </c>
    </row>
    <row r="530" spans="1:3" x14ac:dyDescent="0.25">
      <c r="A530" s="1">
        <v>41072</v>
      </c>
      <c r="B530">
        <v>-67</v>
      </c>
      <c r="C530" t="s">
        <v>19</v>
      </c>
    </row>
    <row r="531" spans="1:3" x14ac:dyDescent="0.25">
      <c r="A531" s="1">
        <v>41073</v>
      </c>
      <c r="B531">
        <v>-21</v>
      </c>
      <c r="C531" t="s">
        <v>17</v>
      </c>
    </row>
    <row r="532" spans="1:3" x14ac:dyDescent="0.25">
      <c r="A532" s="1">
        <v>41074</v>
      </c>
      <c r="B532">
        <v>-11</v>
      </c>
      <c r="C532" t="s">
        <v>17</v>
      </c>
    </row>
    <row r="533" spans="1:3" x14ac:dyDescent="0.25">
      <c r="A533" s="1">
        <v>41075</v>
      </c>
      <c r="B533">
        <v>-7</v>
      </c>
      <c r="C533" t="s">
        <v>17</v>
      </c>
    </row>
    <row r="534" spans="1:3" x14ac:dyDescent="0.25">
      <c r="A534" s="1">
        <v>41076</v>
      </c>
      <c r="B534">
        <v>-1</v>
      </c>
      <c r="C534" t="s">
        <v>17</v>
      </c>
    </row>
    <row r="535" spans="1:3" x14ac:dyDescent="0.25">
      <c r="A535" s="1">
        <v>41077</v>
      </c>
      <c r="B535">
        <v>-86</v>
      </c>
      <c r="C535" t="s">
        <v>20</v>
      </c>
    </row>
    <row r="536" spans="1:3" x14ac:dyDescent="0.25">
      <c r="A536" s="1">
        <v>41078</v>
      </c>
      <c r="B536">
        <v>-72</v>
      </c>
      <c r="C536" t="s">
        <v>19</v>
      </c>
    </row>
    <row r="537" spans="1:3" x14ac:dyDescent="0.25">
      <c r="A537" s="1">
        <v>41079</v>
      </c>
      <c r="B537">
        <v>-43</v>
      </c>
      <c r="C537" t="s">
        <v>18</v>
      </c>
    </row>
    <row r="538" spans="1:3" x14ac:dyDescent="0.25">
      <c r="A538" s="1">
        <v>41080</v>
      </c>
      <c r="B538">
        <v>-35</v>
      </c>
      <c r="C538" t="s">
        <v>18</v>
      </c>
    </row>
    <row r="539" spans="1:3" x14ac:dyDescent="0.25">
      <c r="A539" s="1">
        <v>41081</v>
      </c>
      <c r="B539">
        <v>-21</v>
      </c>
      <c r="C539" t="s">
        <v>17</v>
      </c>
    </row>
    <row r="540" spans="1:3" x14ac:dyDescent="0.25">
      <c r="A540" s="1">
        <v>41082</v>
      </c>
      <c r="B540">
        <v>-17</v>
      </c>
      <c r="C540" t="s">
        <v>17</v>
      </c>
    </row>
    <row r="541" spans="1:3" x14ac:dyDescent="0.25">
      <c r="A541" s="1">
        <v>41083</v>
      </c>
      <c r="B541">
        <v>-13</v>
      </c>
      <c r="C541" t="s">
        <v>17</v>
      </c>
    </row>
    <row r="542" spans="1:3" x14ac:dyDescent="0.25">
      <c r="A542" s="1">
        <v>41084</v>
      </c>
      <c r="B542">
        <v>-7</v>
      </c>
      <c r="C542" t="s">
        <v>17</v>
      </c>
    </row>
    <row r="543" spans="1:3" x14ac:dyDescent="0.25">
      <c r="A543" s="1">
        <v>41085</v>
      </c>
      <c r="B543">
        <v>-12</v>
      </c>
      <c r="C543" t="s">
        <v>17</v>
      </c>
    </row>
    <row r="544" spans="1:3" x14ac:dyDescent="0.25">
      <c r="A544" s="1">
        <v>41086</v>
      </c>
      <c r="B544">
        <v>-17</v>
      </c>
      <c r="C544" t="s">
        <v>17</v>
      </c>
    </row>
    <row r="545" spans="1:3" x14ac:dyDescent="0.25">
      <c r="A545" s="1">
        <v>41087</v>
      </c>
      <c r="B545">
        <v>-9</v>
      </c>
      <c r="C545" t="s">
        <v>17</v>
      </c>
    </row>
    <row r="546" spans="1:3" x14ac:dyDescent="0.25">
      <c r="A546" s="1">
        <v>41088</v>
      </c>
      <c r="B546">
        <v>-9</v>
      </c>
      <c r="C546" t="s">
        <v>17</v>
      </c>
    </row>
    <row r="547" spans="1:3" x14ac:dyDescent="0.25">
      <c r="A547" s="1">
        <v>41089</v>
      </c>
      <c r="B547">
        <v>0</v>
      </c>
      <c r="C547" t="s">
        <v>17</v>
      </c>
    </row>
    <row r="548" spans="1:3" x14ac:dyDescent="0.25">
      <c r="A548" s="1">
        <v>41090</v>
      </c>
      <c r="B548">
        <v>-37</v>
      </c>
      <c r="C548" t="s">
        <v>18</v>
      </c>
    </row>
    <row r="549" spans="1:3" x14ac:dyDescent="0.25">
      <c r="A549" s="1">
        <v>41091</v>
      </c>
      <c r="B549">
        <v>-33</v>
      </c>
      <c r="C549" t="s">
        <v>18</v>
      </c>
    </row>
    <row r="550" spans="1:3" x14ac:dyDescent="0.25">
      <c r="A550" s="1">
        <v>41092</v>
      </c>
      <c r="B550">
        <v>-37</v>
      </c>
      <c r="C550" t="s">
        <v>18</v>
      </c>
    </row>
    <row r="551" spans="1:3" x14ac:dyDescent="0.25">
      <c r="A551" s="1">
        <v>41093</v>
      </c>
      <c r="B551">
        <v>-25</v>
      </c>
      <c r="C551" t="s">
        <v>17</v>
      </c>
    </row>
    <row r="552" spans="1:3" x14ac:dyDescent="0.25">
      <c r="A552" s="1">
        <v>41094</v>
      </c>
      <c r="B552">
        <v>-19</v>
      </c>
      <c r="C552" t="s">
        <v>17</v>
      </c>
    </row>
    <row r="553" spans="1:3" x14ac:dyDescent="0.25">
      <c r="A553" s="1">
        <v>41095</v>
      </c>
      <c r="B553">
        <v>-12</v>
      </c>
      <c r="C553" t="s">
        <v>17</v>
      </c>
    </row>
    <row r="554" spans="1:3" x14ac:dyDescent="0.25">
      <c r="A554" s="1">
        <v>41096</v>
      </c>
      <c r="B554">
        <v>-36</v>
      </c>
      <c r="C554" t="s">
        <v>18</v>
      </c>
    </row>
    <row r="555" spans="1:3" x14ac:dyDescent="0.25">
      <c r="A555" s="1">
        <v>41097</v>
      </c>
      <c r="B555">
        <v>-14</v>
      </c>
      <c r="C555" t="s">
        <v>17</v>
      </c>
    </row>
    <row r="556" spans="1:3" x14ac:dyDescent="0.25">
      <c r="A556" s="1">
        <v>41098</v>
      </c>
      <c r="B556">
        <v>-10</v>
      </c>
      <c r="C556" t="s">
        <v>17</v>
      </c>
    </row>
    <row r="557" spans="1:3" x14ac:dyDescent="0.25">
      <c r="A557" s="1">
        <v>41099</v>
      </c>
      <c r="B557">
        <v>-78</v>
      </c>
      <c r="C557" t="s">
        <v>19</v>
      </c>
    </row>
    <row r="558" spans="1:3" x14ac:dyDescent="0.25">
      <c r="A558" s="1">
        <v>41100</v>
      </c>
      <c r="B558">
        <v>-65</v>
      </c>
      <c r="C558" t="s">
        <v>19</v>
      </c>
    </row>
    <row r="559" spans="1:3" x14ac:dyDescent="0.25">
      <c r="A559" s="1">
        <v>41101</v>
      </c>
      <c r="B559">
        <v>-36</v>
      </c>
      <c r="C559" t="s">
        <v>18</v>
      </c>
    </row>
    <row r="560" spans="1:3" x14ac:dyDescent="0.25">
      <c r="A560" s="1">
        <v>41102</v>
      </c>
      <c r="B560">
        <v>-34</v>
      </c>
      <c r="C560" t="s">
        <v>18</v>
      </c>
    </row>
    <row r="561" spans="1:3" x14ac:dyDescent="0.25">
      <c r="A561" s="1">
        <v>41103</v>
      </c>
      <c r="B561">
        <v>-20</v>
      </c>
      <c r="C561" t="s">
        <v>17</v>
      </c>
    </row>
    <row r="562" spans="1:3" x14ac:dyDescent="0.25">
      <c r="A562" s="1">
        <v>41104</v>
      </c>
      <c r="B562">
        <v>-9</v>
      </c>
      <c r="C562" t="s">
        <v>17</v>
      </c>
    </row>
    <row r="563" spans="1:3" x14ac:dyDescent="0.25">
      <c r="A563" s="1">
        <v>41105</v>
      </c>
      <c r="B563">
        <v>-139</v>
      </c>
      <c r="C563" t="s">
        <v>20</v>
      </c>
    </row>
    <row r="564" spans="1:3" x14ac:dyDescent="0.25">
      <c r="A564" s="1">
        <v>41106</v>
      </c>
      <c r="B564">
        <v>-113</v>
      </c>
      <c r="C564" t="s">
        <v>20</v>
      </c>
    </row>
    <row r="565" spans="1:3" x14ac:dyDescent="0.25">
      <c r="A565" s="1">
        <v>41107</v>
      </c>
      <c r="B565">
        <v>-80</v>
      </c>
      <c r="C565" t="s">
        <v>20</v>
      </c>
    </row>
    <row r="566" spans="1:3" x14ac:dyDescent="0.25">
      <c r="A566" s="1">
        <v>41108</v>
      </c>
      <c r="B566">
        <v>-42</v>
      </c>
      <c r="C566" t="s">
        <v>18</v>
      </c>
    </row>
    <row r="567" spans="1:3" x14ac:dyDescent="0.25">
      <c r="A567" s="1">
        <v>41109</v>
      </c>
      <c r="B567">
        <v>-27</v>
      </c>
      <c r="C567" t="s">
        <v>18</v>
      </c>
    </row>
    <row r="568" spans="1:3" x14ac:dyDescent="0.25">
      <c r="A568" s="1">
        <v>41110</v>
      </c>
      <c r="B568">
        <v>-31</v>
      </c>
      <c r="C568" t="s">
        <v>18</v>
      </c>
    </row>
    <row r="569" spans="1:3" x14ac:dyDescent="0.25">
      <c r="A569" s="1">
        <v>41111</v>
      </c>
      <c r="B569">
        <v>-25</v>
      </c>
      <c r="C569" t="s">
        <v>17</v>
      </c>
    </row>
    <row r="570" spans="1:3" x14ac:dyDescent="0.25">
      <c r="A570" s="1">
        <v>41112</v>
      </c>
      <c r="B570">
        <v>-28</v>
      </c>
      <c r="C570" t="s">
        <v>18</v>
      </c>
    </row>
    <row r="571" spans="1:3" x14ac:dyDescent="0.25">
      <c r="A571" s="1">
        <v>41113</v>
      </c>
      <c r="B571">
        <v>-13</v>
      </c>
      <c r="C571" t="s">
        <v>17</v>
      </c>
    </row>
    <row r="572" spans="1:3" x14ac:dyDescent="0.25">
      <c r="A572" s="1">
        <v>41114</v>
      </c>
      <c r="B572">
        <v>-19</v>
      </c>
      <c r="C572" t="s">
        <v>17</v>
      </c>
    </row>
    <row r="573" spans="1:3" x14ac:dyDescent="0.25">
      <c r="A573" s="1">
        <v>41115</v>
      </c>
      <c r="B573">
        <v>-24</v>
      </c>
      <c r="C573" t="s">
        <v>17</v>
      </c>
    </row>
    <row r="574" spans="1:3" x14ac:dyDescent="0.25">
      <c r="A574" s="1">
        <v>41116</v>
      </c>
      <c r="B574">
        <v>-11</v>
      </c>
      <c r="C574" t="s">
        <v>17</v>
      </c>
    </row>
    <row r="575" spans="1:3" x14ac:dyDescent="0.25">
      <c r="A575" s="1">
        <v>41117</v>
      </c>
      <c r="B575">
        <v>-2</v>
      </c>
      <c r="C575" t="s">
        <v>17</v>
      </c>
    </row>
    <row r="576" spans="1:3" x14ac:dyDescent="0.25">
      <c r="A576" s="1">
        <v>41118</v>
      </c>
      <c r="B576">
        <v>-31</v>
      </c>
      <c r="C576" t="s">
        <v>18</v>
      </c>
    </row>
    <row r="577" spans="1:3" x14ac:dyDescent="0.25">
      <c r="A577" s="1">
        <v>41119</v>
      </c>
      <c r="B577">
        <v>-29</v>
      </c>
      <c r="C577" t="s">
        <v>18</v>
      </c>
    </row>
    <row r="578" spans="1:3" x14ac:dyDescent="0.25">
      <c r="A578" s="1">
        <v>41120</v>
      </c>
      <c r="B578">
        <v>-36</v>
      </c>
      <c r="C578" t="s">
        <v>18</v>
      </c>
    </row>
    <row r="579" spans="1:3" x14ac:dyDescent="0.25">
      <c r="A579" s="1">
        <v>41121</v>
      </c>
      <c r="B579">
        <v>-21</v>
      </c>
      <c r="C579" t="s">
        <v>17</v>
      </c>
    </row>
    <row r="580" spans="1:3" x14ac:dyDescent="0.25">
      <c r="A580" s="1">
        <v>41122</v>
      </c>
      <c r="B580">
        <v>-10</v>
      </c>
      <c r="C580" t="s">
        <v>17</v>
      </c>
    </row>
    <row r="581" spans="1:3" x14ac:dyDescent="0.25">
      <c r="A581" s="1">
        <v>41123</v>
      </c>
      <c r="B581">
        <v>-22</v>
      </c>
      <c r="C581" t="s">
        <v>17</v>
      </c>
    </row>
    <row r="582" spans="1:3" x14ac:dyDescent="0.25">
      <c r="A582" s="1">
        <v>41124</v>
      </c>
      <c r="B582">
        <v>-29</v>
      </c>
      <c r="C582" t="s">
        <v>18</v>
      </c>
    </row>
    <row r="583" spans="1:3" x14ac:dyDescent="0.25">
      <c r="A583" s="1">
        <v>41125</v>
      </c>
      <c r="B583">
        <v>-15</v>
      </c>
      <c r="C583" t="s">
        <v>17</v>
      </c>
    </row>
    <row r="584" spans="1:3" x14ac:dyDescent="0.25">
      <c r="A584" s="1">
        <v>41126</v>
      </c>
      <c r="B584">
        <v>-4</v>
      </c>
      <c r="C584" t="s">
        <v>17</v>
      </c>
    </row>
    <row r="585" spans="1:3" x14ac:dyDescent="0.25">
      <c r="A585" s="1">
        <v>41127</v>
      </c>
      <c r="B585">
        <v>-22</v>
      </c>
      <c r="C585" t="s">
        <v>17</v>
      </c>
    </row>
    <row r="586" spans="1:3" x14ac:dyDescent="0.25">
      <c r="A586" s="1">
        <v>41128</v>
      </c>
      <c r="B586">
        <v>-15</v>
      </c>
      <c r="C586" t="s">
        <v>17</v>
      </c>
    </row>
    <row r="587" spans="1:3" x14ac:dyDescent="0.25">
      <c r="A587" s="1">
        <v>41129</v>
      </c>
      <c r="B587">
        <v>-34</v>
      </c>
      <c r="C587" t="s">
        <v>18</v>
      </c>
    </row>
    <row r="588" spans="1:3" x14ac:dyDescent="0.25">
      <c r="A588" s="1">
        <v>41130</v>
      </c>
      <c r="B588">
        <v>-24</v>
      </c>
      <c r="C588" t="s">
        <v>17</v>
      </c>
    </row>
    <row r="589" spans="1:3" x14ac:dyDescent="0.25">
      <c r="A589" s="1">
        <v>41131</v>
      </c>
      <c r="B589">
        <v>-5</v>
      </c>
      <c r="C589" t="s">
        <v>17</v>
      </c>
    </row>
    <row r="590" spans="1:3" x14ac:dyDescent="0.25">
      <c r="A590" s="1">
        <v>41132</v>
      </c>
      <c r="B590">
        <v>-5</v>
      </c>
      <c r="C590" t="s">
        <v>17</v>
      </c>
    </row>
    <row r="591" spans="1:3" x14ac:dyDescent="0.25">
      <c r="A591" s="1">
        <v>41133</v>
      </c>
      <c r="B591">
        <v>-16</v>
      </c>
      <c r="C591" t="s">
        <v>17</v>
      </c>
    </row>
    <row r="592" spans="1:3" x14ac:dyDescent="0.25">
      <c r="A592" s="1">
        <v>41134</v>
      </c>
      <c r="B592">
        <v>-12</v>
      </c>
      <c r="C592" t="s">
        <v>17</v>
      </c>
    </row>
    <row r="593" spans="1:3" x14ac:dyDescent="0.25">
      <c r="A593" s="1">
        <v>41135</v>
      </c>
      <c r="B593">
        <v>-7</v>
      </c>
      <c r="C593" t="s">
        <v>17</v>
      </c>
    </row>
    <row r="594" spans="1:3" x14ac:dyDescent="0.25">
      <c r="A594" s="1">
        <v>41136</v>
      </c>
      <c r="B594">
        <v>-4</v>
      </c>
      <c r="C594" t="s">
        <v>17</v>
      </c>
    </row>
    <row r="595" spans="1:3" x14ac:dyDescent="0.25">
      <c r="A595" s="1">
        <v>41137</v>
      </c>
      <c r="B595">
        <v>-22</v>
      </c>
      <c r="C595" t="s">
        <v>17</v>
      </c>
    </row>
    <row r="596" spans="1:3" x14ac:dyDescent="0.25">
      <c r="A596" s="1">
        <v>41138</v>
      </c>
      <c r="B596">
        <v>-26</v>
      </c>
      <c r="C596" t="s">
        <v>18</v>
      </c>
    </row>
    <row r="597" spans="1:3" x14ac:dyDescent="0.25">
      <c r="A597" s="1">
        <v>41139</v>
      </c>
      <c r="B597">
        <v>-18</v>
      </c>
      <c r="C597" t="s">
        <v>17</v>
      </c>
    </row>
    <row r="598" spans="1:3" x14ac:dyDescent="0.25">
      <c r="A598" s="1">
        <v>41140</v>
      </c>
      <c r="B598">
        <v>-24</v>
      </c>
      <c r="C598" t="s">
        <v>17</v>
      </c>
    </row>
    <row r="599" spans="1:3" x14ac:dyDescent="0.25">
      <c r="A599" s="1">
        <v>41141</v>
      </c>
      <c r="B599">
        <v>-29</v>
      </c>
      <c r="C599" t="s">
        <v>18</v>
      </c>
    </row>
    <row r="600" spans="1:3" x14ac:dyDescent="0.25">
      <c r="A600" s="1">
        <v>41142</v>
      </c>
      <c r="B600">
        <v>-10</v>
      </c>
      <c r="C600" t="s">
        <v>17</v>
      </c>
    </row>
    <row r="601" spans="1:3" x14ac:dyDescent="0.25">
      <c r="A601" s="1">
        <v>41143</v>
      </c>
      <c r="B601">
        <v>-12</v>
      </c>
      <c r="C601" t="s">
        <v>17</v>
      </c>
    </row>
    <row r="602" spans="1:3" x14ac:dyDescent="0.25">
      <c r="A602" s="1">
        <v>41144</v>
      </c>
      <c r="B602">
        <v>-24</v>
      </c>
      <c r="C602" t="s">
        <v>17</v>
      </c>
    </row>
    <row r="603" spans="1:3" x14ac:dyDescent="0.25">
      <c r="A603" s="1">
        <v>41145</v>
      </c>
      <c r="B603">
        <v>-11</v>
      </c>
      <c r="C603" t="s">
        <v>17</v>
      </c>
    </row>
    <row r="604" spans="1:3" x14ac:dyDescent="0.25">
      <c r="A604" s="1">
        <v>41146</v>
      </c>
      <c r="B604">
        <v>-20</v>
      </c>
      <c r="C604" t="s">
        <v>17</v>
      </c>
    </row>
    <row r="605" spans="1:3" x14ac:dyDescent="0.25">
      <c r="A605" s="1">
        <v>41147</v>
      </c>
      <c r="B605">
        <v>-9</v>
      </c>
      <c r="C605" t="s">
        <v>17</v>
      </c>
    </row>
    <row r="606" spans="1:3" x14ac:dyDescent="0.25">
      <c r="A606" s="1">
        <v>41148</v>
      </c>
      <c r="B606">
        <v>-8</v>
      </c>
      <c r="C606" t="s">
        <v>17</v>
      </c>
    </row>
    <row r="607" spans="1:3" x14ac:dyDescent="0.25">
      <c r="A607" s="1">
        <v>41149</v>
      </c>
      <c r="B607">
        <v>-9</v>
      </c>
      <c r="C607" t="s">
        <v>17</v>
      </c>
    </row>
    <row r="608" spans="1:3" x14ac:dyDescent="0.25">
      <c r="A608" s="1">
        <v>41150</v>
      </c>
      <c r="B608">
        <v>-5</v>
      </c>
      <c r="C608" t="s">
        <v>17</v>
      </c>
    </row>
    <row r="609" spans="1:3" x14ac:dyDescent="0.25">
      <c r="A609" s="1">
        <v>41151</v>
      </c>
      <c r="B609">
        <v>-4</v>
      </c>
      <c r="C609" t="s">
        <v>17</v>
      </c>
    </row>
    <row r="610" spans="1:3" x14ac:dyDescent="0.25">
      <c r="A610" s="1">
        <v>41152</v>
      </c>
      <c r="B610">
        <v>-4</v>
      </c>
      <c r="C610" t="s">
        <v>17</v>
      </c>
    </row>
    <row r="611" spans="1:3" x14ac:dyDescent="0.25">
      <c r="A611" s="1">
        <v>41153</v>
      </c>
      <c r="B611">
        <v>-13</v>
      </c>
      <c r="C611" t="s">
        <v>17</v>
      </c>
    </row>
    <row r="612" spans="1:3" x14ac:dyDescent="0.25">
      <c r="A612" s="1">
        <v>41154</v>
      </c>
      <c r="B612">
        <v>-47</v>
      </c>
      <c r="C612" t="s">
        <v>19</v>
      </c>
    </row>
    <row r="613" spans="1:3" x14ac:dyDescent="0.25">
      <c r="A613" s="1">
        <v>41155</v>
      </c>
      <c r="B613">
        <v>-69</v>
      </c>
      <c r="C613" t="s">
        <v>19</v>
      </c>
    </row>
    <row r="614" spans="1:3" x14ac:dyDescent="0.25">
      <c r="A614" s="1">
        <v>41156</v>
      </c>
      <c r="B614">
        <v>-59</v>
      </c>
      <c r="C614" t="s">
        <v>19</v>
      </c>
    </row>
    <row r="615" spans="1:3" x14ac:dyDescent="0.25">
      <c r="A615" s="1">
        <v>41157</v>
      </c>
      <c r="B615">
        <v>-64</v>
      </c>
      <c r="C615" t="s">
        <v>19</v>
      </c>
    </row>
    <row r="616" spans="1:3" x14ac:dyDescent="0.25">
      <c r="A616" s="1">
        <v>41158</v>
      </c>
      <c r="B616">
        <v>-32</v>
      </c>
      <c r="C616" t="s">
        <v>18</v>
      </c>
    </row>
    <row r="617" spans="1:3" x14ac:dyDescent="0.25">
      <c r="A617" s="1">
        <v>41159</v>
      </c>
      <c r="B617">
        <v>-32</v>
      </c>
      <c r="C617" t="s">
        <v>18</v>
      </c>
    </row>
    <row r="618" spans="1:3" x14ac:dyDescent="0.25">
      <c r="A618" s="1">
        <v>41160</v>
      </c>
      <c r="B618">
        <v>-35</v>
      </c>
      <c r="C618" t="s">
        <v>18</v>
      </c>
    </row>
    <row r="619" spans="1:3" x14ac:dyDescent="0.25">
      <c r="A619" s="1">
        <v>41161</v>
      </c>
      <c r="B619">
        <v>-17</v>
      </c>
      <c r="C619" t="s">
        <v>17</v>
      </c>
    </row>
    <row r="620" spans="1:3" x14ac:dyDescent="0.25">
      <c r="A620" s="1">
        <v>41162</v>
      </c>
      <c r="B620">
        <v>-12</v>
      </c>
      <c r="C620" t="s">
        <v>17</v>
      </c>
    </row>
    <row r="621" spans="1:3" x14ac:dyDescent="0.25">
      <c r="A621" s="1">
        <v>41163</v>
      </c>
      <c r="B621">
        <v>-7</v>
      </c>
      <c r="C621" t="s">
        <v>17</v>
      </c>
    </row>
    <row r="622" spans="1:3" x14ac:dyDescent="0.25">
      <c r="A622" s="1">
        <v>41164</v>
      </c>
      <c r="B622">
        <v>-1</v>
      </c>
      <c r="C622" t="s">
        <v>17</v>
      </c>
    </row>
    <row r="623" spans="1:3" x14ac:dyDescent="0.25">
      <c r="A623" s="1">
        <v>41165</v>
      </c>
      <c r="B623">
        <v>-5</v>
      </c>
      <c r="C623" t="s">
        <v>17</v>
      </c>
    </row>
    <row r="624" spans="1:3" x14ac:dyDescent="0.25">
      <c r="A624" s="1">
        <v>41166</v>
      </c>
      <c r="B624">
        <v>-8</v>
      </c>
      <c r="C624" t="s">
        <v>17</v>
      </c>
    </row>
    <row r="625" spans="1:3" x14ac:dyDescent="0.25">
      <c r="A625" s="1">
        <v>41167</v>
      </c>
      <c r="B625">
        <v>-12</v>
      </c>
      <c r="C625" t="s">
        <v>17</v>
      </c>
    </row>
    <row r="626" spans="1:3" x14ac:dyDescent="0.25">
      <c r="A626" s="1">
        <v>41168</v>
      </c>
      <c r="B626">
        <v>-12</v>
      </c>
      <c r="C626" t="s">
        <v>17</v>
      </c>
    </row>
    <row r="627" spans="1:3" x14ac:dyDescent="0.25">
      <c r="A627" s="1">
        <v>41169</v>
      </c>
      <c r="B627">
        <v>0</v>
      </c>
      <c r="C627" t="s">
        <v>17</v>
      </c>
    </row>
    <row r="628" spans="1:3" x14ac:dyDescent="0.25">
      <c r="A628" s="1">
        <v>41170</v>
      </c>
      <c r="B628">
        <v>-15</v>
      </c>
      <c r="C628" t="s">
        <v>17</v>
      </c>
    </row>
    <row r="629" spans="1:3" x14ac:dyDescent="0.25">
      <c r="A629" s="1">
        <v>41171</v>
      </c>
      <c r="B629">
        <v>-36</v>
      </c>
      <c r="C629" t="s">
        <v>18</v>
      </c>
    </row>
    <row r="630" spans="1:3" x14ac:dyDescent="0.25">
      <c r="A630" s="1">
        <v>41172</v>
      </c>
      <c r="B630">
        <v>-23</v>
      </c>
      <c r="C630" t="s">
        <v>17</v>
      </c>
    </row>
    <row r="631" spans="1:3" x14ac:dyDescent="0.25">
      <c r="A631" s="1">
        <v>41173</v>
      </c>
      <c r="B631">
        <v>-15</v>
      </c>
      <c r="C631" t="s">
        <v>17</v>
      </c>
    </row>
    <row r="632" spans="1:3" x14ac:dyDescent="0.25">
      <c r="A632" s="1">
        <v>41174</v>
      </c>
      <c r="B632">
        <v>-10</v>
      </c>
      <c r="C632" t="s">
        <v>17</v>
      </c>
    </row>
    <row r="633" spans="1:3" x14ac:dyDescent="0.25">
      <c r="A633" s="1">
        <v>41175</v>
      </c>
      <c r="B633">
        <v>-4</v>
      </c>
      <c r="C633" t="s">
        <v>17</v>
      </c>
    </row>
    <row r="634" spans="1:3" x14ac:dyDescent="0.25">
      <c r="A634" s="1">
        <v>41176</v>
      </c>
      <c r="B634">
        <v>0</v>
      </c>
      <c r="C634" t="s">
        <v>17</v>
      </c>
    </row>
    <row r="635" spans="1:3" x14ac:dyDescent="0.25">
      <c r="A635" s="1">
        <v>41177</v>
      </c>
      <c r="B635">
        <v>-1</v>
      </c>
      <c r="C635" t="s">
        <v>17</v>
      </c>
    </row>
    <row r="636" spans="1:3" x14ac:dyDescent="0.25">
      <c r="A636" s="1">
        <v>41178</v>
      </c>
      <c r="B636">
        <v>-5</v>
      </c>
      <c r="C636" t="s">
        <v>17</v>
      </c>
    </row>
    <row r="637" spans="1:3" x14ac:dyDescent="0.25">
      <c r="A637" s="1">
        <v>41179</v>
      </c>
      <c r="B637">
        <v>-5</v>
      </c>
      <c r="C637" t="s">
        <v>17</v>
      </c>
    </row>
    <row r="638" spans="1:3" x14ac:dyDescent="0.25">
      <c r="A638" s="1">
        <v>41180</v>
      </c>
      <c r="B638">
        <v>3</v>
      </c>
      <c r="C638" t="s">
        <v>17</v>
      </c>
    </row>
    <row r="639" spans="1:3" x14ac:dyDescent="0.25">
      <c r="A639" s="1">
        <v>41181</v>
      </c>
      <c r="B639">
        <v>-3</v>
      </c>
      <c r="C639" t="s">
        <v>17</v>
      </c>
    </row>
    <row r="640" spans="1:3" x14ac:dyDescent="0.25">
      <c r="A640" s="1">
        <v>41182</v>
      </c>
      <c r="B640">
        <v>-39</v>
      </c>
      <c r="C640" t="s">
        <v>18</v>
      </c>
    </row>
    <row r="641" spans="1:3" x14ac:dyDescent="0.25">
      <c r="A641" s="1">
        <v>41183</v>
      </c>
      <c r="B641">
        <v>-122</v>
      </c>
      <c r="C641" t="s">
        <v>20</v>
      </c>
    </row>
    <row r="642" spans="1:3" x14ac:dyDescent="0.25">
      <c r="A642" s="1">
        <v>41184</v>
      </c>
      <c r="B642">
        <v>-47</v>
      </c>
      <c r="C642" t="s">
        <v>19</v>
      </c>
    </row>
    <row r="643" spans="1:3" x14ac:dyDescent="0.25">
      <c r="A643" s="1">
        <v>41185</v>
      </c>
      <c r="B643">
        <v>-32</v>
      </c>
      <c r="C643" t="s">
        <v>18</v>
      </c>
    </row>
    <row r="644" spans="1:3" x14ac:dyDescent="0.25">
      <c r="A644" s="1">
        <v>41186</v>
      </c>
      <c r="B644">
        <v>-22</v>
      </c>
      <c r="C644" t="s">
        <v>17</v>
      </c>
    </row>
    <row r="645" spans="1:3" x14ac:dyDescent="0.25">
      <c r="A645" s="1">
        <v>41187</v>
      </c>
      <c r="B645">
        <v>-15</v>
      </c>
      <c r="C645" t="s">
        <v>17</v>
      </c>
    </row>
    <row r="646" spans="1:3" x14ac:dyDescent="0.25">
      <c r="A646" s="1">
        <v>41188</v>
      </c>
      <c r="B646">
        <v>-23</v>
      </c>
      <c r="C646" t="s">
        <v>17</v>
      </c>
    </row>
    <row r="647" spans="1:3" x14ac:dyDescent="0.25">
      <c r="A647" s="1">
        <v>41189</v>
      </c>
      <c r="B647">
        <v>-22</v>
      </c>
      <c r="C647" t="s">
        <v>17</v>
      </c>
    </row>
    <row r="648" spans="1:3" x14ac:dyDescent="0.25">
      <c r="A648" s="1">
        <v>41190</v>
      </c>
      <c r="B648">
        <v>-99</v>
      </c>
      <c r="C648" t="s">
        <v>20</v>
      </c>
    </row>
    <row r="649" spans="1:3" x14ac:dyDescent="0.25">
      <c r="A649" s="1">
        <v>41191</v>
      </c>
      <c r="B649">
        <v>-109</v>
      </c>
      <c r="C649" t="s">
        <v>20</v>
      </c>
    </row>
    <row r="650" spans="1:3" x14ac:dyDescent="0.25">
      <c r="A650" s="1">
        <v>41192</v>
      </c>
      <c r="B650">
        <v>-45</v>
      </c>
      <c r="C650" t="s">
        <v>19</v>
      </c>
    </row>
    <row r="651" spans="1:3" x14ac:dyDescent="0.25">
      <c r="A651" s="1">
        <v>41193</v>
      </c>
      <c r="B651">
        <v>-34</v>
      </c>
      <c r="C651" t="s">
        <v>18</v>
      </c>
    </row>
    <row r="652" spans="1:3" x14ac:dyDescent="0.25">
      <c r="A652" s="1">
        <v>41194</v>
      </c>
      <c r="B652">
        <v>-31</v>
      </c>
      <c r="C652" t="s">
        <v>18</v>
      </c>
    </row>
    <row r="653" spans="1:3" x14ac:dyDescent="0.25">
      <c r="A653" s="1">
        <v>41195</v>
      </c>
      <c r="B653">
        <v>-90</v>
      </c>
      <c r="C653" t="s">
        <v>20</v>
      </c>
    </row>
    <row r="654" spans="1:3" x14ac:dyDescent="0.25">
      <c r="A654" s="1">
        <v>41196</v>
      </c>
      <c r="B654">
        <v>-54</v>
      </c>
      <c r="C654" t="s">
        <v>19</v>
      </c>
    </row>
    <row r="655" spans="1:3" x14ac:dyDescent="0.25">
      <c r="A655" s="1">
        <v>41197</v>
      </c>
      <c r="B655">
        <v>-39</v>
      </c>
      <c r="C655" t="s">
        <v>18</v>
      </c>
    </row>
    <row r="656" spans="1:3" x14ac:dyDescent="0.25">
      <c r="A656" s="1">
        <v>41198</v>
      </c>
      <c r="B656">
        <v>-22</v>
      </c>
      <c r="C656" t="s">
        <v>17</v>
      </c>
    </row>
    <row r="657" spans="1:3" x14ac:dyDescent="0.25">
      <c r="A657" s="1">
        <v>41199</v>
      </c>
      <c r="B657">
        <v>-29</v>
      </c>
      <c r="C657" t="s">
        <v>18</v>
      </c>
    </row>
    <row r="658" spans="1:3" x14ac:dyDescent="0.25">
      <c r="A658" s="1">
        <v>41200</v>
      </c>
      <c r="B658">
        <v>-16</v>
      </c>
      <c r="C658" t="s">
        <v>17</v>
      </c>
    </row>
    <row r="659" spans="1:3" x14ac:dyDescent="0.25">
      <c r="A659" s="1">
        <v>41201</v>
      </c>
      <c r="B659">
        <v>-11</v>
      </c>
      <c r="C659" t="s">
        <v>17</v>
      </c>
    </row>
    <row r="660" spans="1:3" x14ac:dyDescent="0.25">
      <c r="A660" s="1">
        <v>41202</v>
      </c>
      <c r="B660">
        <v>-10</v>
      </c>
      <c r="C660" t="s">
        <v>17</v>
      </c>
    </row>
    <row r="661" spans="1:3" x14ac:dyDescent="0.25">
      <c r="A661" s="1">
        <v>41203</v>
      </c>
      <c r="B661">
        <v>-9</v>
      </c>
      <c r="C661" t="s">
        <v>17</v>
      </c>
    </row>
    <row r="662" spans="1:3" x14ac:dyDescent="0.25">
      <c r="A662" s="1">
        <v>41204</v>
      </c>
      <c r="B662">
        <v>-5</v>
      </c>
      <c r="C662" t="s">
        <v>17</v>
      </c>
    </row>
    <row r="663" spans="1:3" x14ac:dyDescent="0.25">
      <c r="A663" s="1">
        <v>41205</v>
      </c>
      <c r="B663">
        <v>-14</v>
      </c>
      <c r="C663" t="s">
        <v>17</v>
      </c>
    </row>
    <row r="664" spans="1:3" x14ac:dyDescent="0.25">
      <c r="A664" s="1">
        <v>41206</v>
      </c>
      <c r="B664">
        <v>-11</v>
      </c>
      <c r="C664" t="s">
        <v>17</v>
      </c>
    </row>
    <row r="665" spans="1:3" x14ac:dyDescent="0.25">
      <c r="A665" s="1">
        <v>41207</v>
      </c>
      <c r="B665">
        <v>-9</v>
      </c>
      <c r="C665" t="s">
        <v>17</v>
      </c>
    </row>
    <row r="666" spans="1:3" x14ac:dyDescent="0.25">
      <c r="A666" s="1">
        <v>41208</v>
      </c>
      <c r="B666">
        <v>-11</v>
      </c>
      <c r="C666" t="s">
        <v>17</v>
      </c>
    </row>
    <row r="667" spans="1:3" x14ac:dyDescent="0.25">
      <c r="A667" s="1">
        <v>41209</v>
      </c>
      <c r="B667">
        <v>-20</v>
      </c>
      <c r="C667" t="s">
        <v>17</v>
      </c>
    </row>
    <row r="668" spans="1:3" x14ac:dyDescent="0.25">
      <c r="A668" s="1">
        <v>41210</v>
      </c>
      <c r="B668">
        <v>-5</v>
      </c>
      <c r="C668" t="s">
        <v>17</v>
      </c>
    </row>
    <row r="669" spans="1:3" x14ac:dyDescent="0.25">
      <c r="A669" s="1">
        <v>41211</v>
      </c>
      <c r="B669">
        <v>-10</v>
      </c>
      <c r="C669" t="s">
        <v>17</v>
      </c>
    </row>
    <row r="670" spans="1:3" x14ac:dyDescent="0.25">
      <c r="A670" s="1">
        <v>41212</v>
      </c>
      <c r="B670">
        <v>-2</v>
      </c>
      <c r="C670" t="s">
        <v>17</v>
      </c>
    </row>
    <row r="671" spans="1:3" x14ac:dyDescent="0.25">
      <c r="A671" s="1">
        <v>41213</v>
      </c>
      <c r="B671">
        <v>11</v>
      </c>
      <c r="C671" t="s">
        <v>17</v>
      </c>
    </row>
    <row r="672" spans="1:3" x14ac:dyDescent="0.25">
      <c r="A672" s="1">
        <v>41214</v>
      </c>
      <c r="B672">
        <v>-65</v>
      </c>
      <c r="C672" t="s">
        <v>19</v>
      </c>
    </row>
    <row r="673" spans="1:3" x14ac:dyDescent="0.25">
      <c r="A673" s="1">
        <v>41215</v>
      </c>
      <c r="B673">
        <v>-39</v>
      </c>
      <c r="C673" t="s">
        <v>18</v>
      </c>
    </row>
    <row r="674" spans="1:3" x14ac:dyDescent="0.25">
      <c r="A674" s="1">
        <v>41216</v>
      </c>
      <c r="B674">
        <v>-17</v>
      </c>
      <c r="C674" t="s">
        <v>17</v>
      </c>
    </row>
    <row r="675" spans="1:3" x14ac:dyDescent="0.25">
      <c r="A675" s="1">
        <v>41217</v>
      </c>
      <c r="B675">
        <v>-15</v>
      </c>
      <c r="C675" t="s">
        <v>17</v>
      </c>
    </row>
    <row r="676" spans="1:3" x14ac:dyDescent="0.25">
      <c r="A676" s="1">
        <v>41218</v>
      </c>
      <c r="B676">
        <v>-16</v>
      </c>
      <c r="C676" t="s">
        <v>17</v>
      </c>
    </row>
    <row r="677" spans="1:3" x14ac:dyDescent="0.25">
      <c r="A677" s="1">
        <v>41219</v>
      </c>
      <c r="B677">
        <v>-15</v>
      </c>
      <c r="C677" t="s">
        <v>17</v>
      </c>
    </row>
    <row r="678" spans="1:3" x14ac:dyDescent="0.25">
      <c r="A678" s="1">
        <v>41220</v>
      </c>
      <c r="B678">
        <v>-7</v>
      </c>
      <c r="C678" t="s">
        <v>17</v>
      </c>
    </row>
    <row r="679" spans="1:3" x14ac:dyDescent="0.25">
      <c r="A679" s="1">
        <v>41221</v>
      </c>
      <c r="B679">
        <v>-7</v>
      </c>
      <c r="C679" t="s">
        <v>17</v>
      </c>
    </row>
    <row r="680" spans="1:3" x14ac:dyDescent="0.25">
      <c r="A680" s="1">
        <v>41222</v>
      </c>
      <c r="B680">
        <v>-1</v>
      </c>
      <c r="C680" t="s">
        <v>17</v>
      </c>
    </row>
    <row r="681" spans="1:3" x14ac:dyDescent="0.25">
      <c r="A681" s="1">
        <v>41223</v>
      </c>
      <c r="B681">
        <v>-3</v>
      </c>
      <c r="C681" t="s">
        <v>17</v>
      </c>
    </row>
    <row r="682" spans="1:3" x14ac:dyDescent="0.25">
      <c r="A682" s="1">
        <v>41224</v>
      </c>
      <c r="B682">
        <v>1</v>
      </c>
      <c r="C682" t="s">
        <v>17</v>
      </c>
    </row>
    <row r="683" spans="1:3" x14ac:dyDescent="0.25">
      <c r="A683" s="1">
        <v>41225</v>
      </c>
      <c r="B683">
        <v>-10</v>
      </c>
      <c r="C683" t="s">
        <v>17</v>
      </c>
    </row>
    <row r="684" spans="1:3" x14ac:dyDescent="0.25">
      <c r="A684" s="1">
        <v>41226</v>
      </c>
      <c r="B684">
        <v>-29</v>
      </c>
      <c r="C684" t="s">
        <v>18</v>
      </c>
    </row>
    <row r="685" spans="1:3" x14ac:dyDescent="0.25">
      <c r="A685" s="1">
        <v>41227</v>
      </c>
      <c r="B685">
        <v>-108</v>
      </c>
      <c r="C685" t="s">
        <v>20</v>
      </c>
    </row>
    <row r="686" spans="1:3" x14ac:dyDescent="0.25">
      <c r="A686" s="1">
        <v>41228</v>
      </c>
      <c r="B686">
        <v>-40</v>
      </c>
      <c r="C686" t="s">
        <v>18</v>
      </c>
    </row>
    <row r="687" spans="1:3" x14ac:dyDescent="0.25">
      <c r="A687" s="1">
        <v>41229</v>
      </c>
      <c r="B687">
        <v>-27</v>
      </c>
      <c r="C687" t="s">
        <v>18</v>
      </c>
    </row>
    <row r="688" spans="1:3" x14ac:dyDescent="0.25">
      <c r="A688" s="1">
        <v>41230</v>
      </c>
      <c r="B688">
        <v>-13</v>
      </c>
      <c r="C688" t="s">
        <v>17</v>
      </c>
    </row>
    <row r="689" spans="1:3" x14ac:dyDescent="0.25">
      <c r="A689" s="1">
        <v>41231</v>
      </c>
      <c r="B689">
        <v>-17</v>
      </c>
      <c r="C689" t="s">
        <v>17</v>
      </c>
    </row>
    <row r="690" spans="1:3" x14ac:dyDescent="0.25">
      <c r="A690" s="1">
        <v>41232</v>
      </c>
      <c r="B690">
        <v>-13</v>
      </c>
      <c r="C690" t="s">
        <v>17</v>
      </c>
    </row>
    <row r="691" spans="1:3" x14ac:dyDescent="0.25">
      <c r="A691" s="1">
        <v>41233</v>
      </c>
      <c r="B691">
        <v>-33</v>
      </c>
      <c r="C691" t="s">
        <v>18</v>
      </c>
    </row>
    <row r="692" spans="1:3" x14ac:dyDescent="0.25">
      <c r="A692" s="1">
        <v>41234</v>
      </c>
      <c r="B692">
        <v>-38</v>
      </c>
      <c r="C692" t="s">
        <v>18</v>
      </c>
    </row>
    <row r="693" spans="1:3" x14ac:dyDescent="0.25">
      <c r="A693" s="1">
        <v>41235</v>
      </c>
      <c r="B693">
        <v>-18</v>
      </c>
      <c r="C693" t="s">
        <v>17</v>
      </c>
    </row>
    <row r="694" spans="1:3" x14ac:dyDescent="0.25">
      <c r="A694" s="1">
        <v>41236</v>
      </c>
      <c r="B694">
        <v>-15</v>
      </c>
      <c r="C694" t="s">
        <v>17</v>
      </c>
    </row>
    <row r="695" spans="1:3" x14ac:dyDescent="0.25">
      <c r="A695" s="1">
        <v>41237</v>
      </c>
      <c r="B695">
        <v>-40</v>
      </c>
      <c r="C695" t="s">
        <v>18</v>
      </c>
    </row>
    <row r="696" spans="1:3" x14ac:dyDescent="0.25">
      <c r="A696" s="1">
        <v>41238</v>
      </c>
      <c r="B696">
        <v>-12</v>
      </c>
      <c r="C696" t="s">
        <v>17</v>
      </c>
    </row>
    <row r="697" spans="1:3" x14ac:dyDescent="0.25">
      <c r="A697" s="1">
        <v>41239</v>
      </c>
      <c r="B697">
        <v>-12</v>
      </c>
      <c r="C697" t="s">
        <v>17</v>
      </c>
    </row>
    <row r="698" spans="1:3" x14ac:dyDescent="0.25">
      <c r="A698" s="1">
        <v>41240</v>
      </c>
      <c r="B698">
        <v>-8</v>
      </c>
      <c r="C698" t="s">
        <v>17</v>
      </c>
    </row>
    <row r="699" spans="1:3" x14ac:dyDescent="0.25">
      <c r="A699" s="1">
        <v>41241</v>
      </c>
      <c r="B699">
        <v>-3</v>
      </c>
      <c r="C699" t="s">
        <v>17</v>
      </c>
    </row>
    <row r="700" spans="1:3" x14ac:dyDescent="0.25">
      <c r="A700" s="1">
        <v>41242</v>
      </c>
      <c r="B700">
        <v>-2</v>
      </c>
      <c r="C700" t="s">
        <v>17</v>
      </c>
    </row>
    <row r="701" spans="1:3" x14ac:dyDescent="0.25">
      <c r="A701" s="1">
        <v>41243</v>
      </c>
      <c r="B701">
        <v>-2</v>
      </c>
      <c r="C701" t="s">
        <v>17</v>
      </c>
    </row>
    <row r="702" spans="1:3" x14ac:dyDescent="0.25">
      <c r="A702" s="1">
        <v>41244</v>
      </c>
      <c r="B702">
        <v>5</v>
      </c>
      <c r="C702" t="s">
        <v>17</v>
      </c>
    </row>
    <row r="703" spans="1:3" x14ac:dyDescent="0.25">
      <c r="A703" s="1">
        <v>41245</v>
      </c>
      <c r="B703">
        <v>-10</v>
      </c>
      <c r="C703" t="s">
        <v>17</v>
      </c>
    </row>
    <row r="704" spans="1:3" x14ac:dyDescent="0.25">
      <c r="A704" s="1">
        <v>41246</v>
      </c>
      <c r="B704">
        <v>-1</v>
      </c>
      <c r="C704" t="s">
        <v>17</v>
      </c>
    </row>
    <row r="705" spans="1:3" x14ac:dyDescent="0.25">
      <c r="A705" s="1">
        <v>41247</v>
      </c>
      <c r="B705">
        <v>2</v>
      </c>
      <c r="C705" t="s">
        <v>17</v>
      </c>
    </row>
    <row r="706" spans="1:3" x14ac:dyDescent="0.25">
      <c r="A706" s="1">
        <v>41248</v>
      </c>
      <c r="B706">
        <v>-1</v>
      </c>
      <c r="C706" t="s">
        <v>17</v>
      </c>
    </row>
    <row r="707" spans="1:3" x14ac:dyDescent="0.25">
      <c r="A707" s="1">
        <v>41249</v>
      </c>
      <c r="B707">
        <v>4</v>
      </c>
      <c r="C707" t="s">
        <v>17</v>
      </c>
    </row>
    <row r="708" spans="1:3" x14ac:dyDescent="0.25">
      <c r="A708" s="1">
        <v>41250</v>
      </c>
      <c r="B708">
        <v>5</v>
      </c>
      <c r="C708" t="s">
        <v>17</v>
      </c>
    </row>
    <row r="709" spans="1:3" x14ac:dyDescent="0.25">
      <c r="A709" s="1">
        <v>41251</v>
      </c>
      <c r="B709">
        <v>11</v>
      </c>
      <c r="C709" t="s">
        <v>17</v>
      </c>
    </row>
    <row r="710" spans="1:3" x14ac:dyDescent="0.25">
      <c r="A710" s="1">
        <v>41252</v>
      </c>
      <c r="B710">
        <v>-4</v>
      </c>
      <c r="C710" t="s">
        <v>17</v>
      </c>
    </row>
    <row r="711" spans="1:3" x14ac:dyDescent="0.25">
      <c r="A711" s="1">
        <v>41253</v>
      </c>
      <c r="B711">
        <v>-6</v>
      </c>
      <c r="C711" t="s">
        <v>17</v>
      </c>
    </row>
    <row r="712" spans="1:3" x14ac:dyDescent="0.25">
      <c r="A712" s="1">
        <v>41254</v>
      </c>
      <c r="B712">
        <v>3</v>
      </c>
      <c r="C712" t="s">
        <v>17</v>
      </c>
    </row>
    <row r="713" spans="1:3" x14ac:dyDescent="0.25">
      <c r="A713" s="1">
        <v>41255</v>
      </c>
      <c r="B713">
        <v>10</v>
      </c>
      <c r="C713" t="s">
        <v>17</v>
      </c>
    </row>
    <row r="714" spans="1:3" x14ac:dyDescent="0.25">
      <c r="A714" s="1">
        <v>41256</v>
      </c>
      <c r="B714">
        <v>1</v>
      </c>
      <c r="C714" t="s">
        <v>17</v>
      </c>
    </row>
    <row r="715" spans="1:3" x14ac:dyDescent="0.25">
      <c r="A715" s="1">
        <v>41257</v>
      </c>
      <c r="B715">
        <v>7</v>
      </c>
      <c r="C715" t="s">
        <v>17</v>
      </c>
    </row>
    <row r="716" spans="1:3" x14ac:dyDescent="0.25">
      <c r="A716" s="1">
        <v>41258</v>
      </c>
      <c r="B716">
        <v>-13</v>
      </c>
      <c r="C716" t="s">
        <v>17</v>
      </c>
    </row>
    <row r="717" spans="1:3" x14ac:dyDescent="0.25">
      <c r="A717" s="1">
        <v>41259</v>
      </c>
      <c r="B717">
        <v>-16</v>
      </c>
      <c r="C717" t="s">
        <v>17</v>
      </c>
    </row>
    <row r="718" spans="1:3" x14ac:dyDescent="0.25">
      <c r="A718" s="1">
        <v>41260</v>
      </c>
      <c r="B718">
        <v>-11</v>
      </c>
      <c r="C718" t="s">
        <v>17</v>
      </c>
    </row>
    <row r="719" spans="1:3" x14ac:dyDescent="0.25">
      <c r="A719" s="1">
        <v>41261</v>
      </c>
      <c r="B719">
        <v>-5</v>
      </c>
      <c r="C719" t="s">
        <v>17</v>
      </c>
    </row>
    <row r="720" spans="1:3" x14ac:dyDescent="0.25">
      <c r="A720" s="1">
        <v>41262</v>
      </c>
      <c r="B720">
        <v>-4</v>
      </c>
      <c r="C720" t="s">
        <v>17</v>
      </c>
    </row>
    <row r="721" spans="1:3" x14ac:dyDescent="0.25">
      <c r="A721" s="1">
        <v>41263</v>
      </c>
      <c r="B721">
        <v>-13</v>
      </c>
      <c r="C721" t="s">
        <v>17</v>
      </c>
    </row>
    <row r="722" spans="1:3" x14ac:dyDescent="0.25">
      <c r="A722" s="1">
        <v>41264</v>
      </c>
      <c r="B722">
        <v>-4</v>
      </c>
      <c r="C722" t="s">
        <v>17</v>
      </c>
    </row>
    <row r="723" spans="1:3" x14ac:dyDescent="0.25">
      <c r="A723" s="1">
        <v>41265</v>
      </c>
      <c r="B723">
        <v>0</v>
      </c>
      <c r="C723" t="s">
        <v>17</v>
      </c>
    </row>
    <row r="724" spans="1:3" x14ac:dyDescent="0.25">
      <c r="A724" s="1">
        <v>41266</v>
      </c>
      <c r="B724">
        <v>4</v>
      </c>
      <c r="C724" t="s">
        <v>17</v>
      </c>
    </row>
    <row r="725" spans="1:3" x14ac:dyDescent="0.25">
      <c r="A725" s="1">
        <v>41267</v>
      </c>
      <c r="B725">
        <v>2</v>
      </c>
      <c r="C725" t="s">
        <v>17</v>
      </c>
    </row>
    <row r="726" spans="1:3" x14ac:dyDescent="0.25">
      <c r="A726" s="1">
        <v>41268</v>
      </c>
      <c r="B726">
        <v>3</v>
      </c>
      <c r="C726" t="s">
        <v>17</v>
      </c>
    </row>
    <row r="727" spans="1:3" x14ac:dyDescent="0.25">
      <c r="A727" s="1">
        <v>41269</v>
      </c>
      <c r="B727">
        <v>2</v>
      </c>
      <c r="C727" t="s">
        <v>17</v>
      </c>
    </row>
    <row r="728" spans="1:3" x14ac:dyDescent="0.25">
      <c r="A728" s="1">
        <v>41270</v>
      </c>
      <c r="B728">
        <v>7</v>
      </c>
      <c r="C728" t="s">
        <v>17</v>
      </c>
    </row>
    <row r="729" spans="1:3" x14ac:dyDescent="0.25">
      <c r="A729" s="1">
        <v>41271</v>
      </c>
      <c r="B729">
        <v>10</v>
      </c>
      <c r="C729" t="s">
        <v>17</v>
      </c>
    </row>
    <row r="730" spans="1:3" x14ac:dyDescent="0.25">
      <c r="A730" s="1">
        <v>41272</v>
      </c>
      <c r="B730">
        <v>-2</v>
      </c>
      <c r="C730" t="s">
        <v>17</v>
      </c>
    </row>
    <row r="731" spans="1:3" x14ac:dyDescent="0.25">
      <c r="A731" s="1">
        <v>41273</v>
      </c>
      <c r="B731">
        <v>2</v>
      </c>
      <c r="C731" t="s">
        <v>17</v>
      </c>
    </row>
    <row r="732" spans="1:3" x14ac:dyDescent="0.25">
      <c r="A732" s="1">
        <v>41274</v>
      </c>
      <c r="B732">
        <v>2</v>
      </c>
      <c r="C732" t="s">
        <v>17</v>
      </c>
    </row>
    <row r="733" spans="1:3" x14ac:dyDescent="0.25">
      <c r="A733" s="1">
        <v>41275</v>
      </c>
      <c r="B733">
        <v>-4</v>
      </c>
      <c r="C733" t="s">
        <v>17</v>
      </c>
    </row>
    <row r="734" spans="1:3" x14ac:dyDescent="0.25">
      <c r="A734" s="1">
        <v>41276</v>
      </c>
      <c r="B734">
        <v>-3</v>
      </c>
      <c r="C734" t="s">
        <v>17</v>
      </c>
    </row>
    <row r="735" spans="1:3" x14ac:dyDescent="0.25">
      <c r="A735" s="1">
        <v>41277</v>
      </c>
      <c r="B735">
        <v>6</v>
      </c>
      <c r="C735" t="s">
        <v>17</v>
      </c>
    </row>
    <row r="736" spans="1:3" x14ac:dyDescent="0.25">
      <c r="A736" s="1">
        <v>41278</v>
      </c>
      <c r="B736">
        <v>1</v>
      </c>
      <c r="C736" t="s">
        <v>17</v>
      </c>
    </row>
    <row r="737" spans="1:3" x14ac:dyDescent="0.25">
      <c r="A737" s="1">
        <v>41279</v>
      </c>
      <c r="B737">
        <v>0</v>
      </c>
      <c r="C737" t="s">
        <v>17</v>
      </c>
    </row>
    <row r="738" spans="1:3" x14ac:dyDescent="0.25">
      <c r="A738" s="1">
        <v>41280</v>
      </c>
      <c r="B738">
        <v>-3</v>
      </c>
      <c r="C738" t="s">
        <v>17</v>
      </c>
    </row>
    <row r="739" spans="1:3" x14ac:dyDescent="0.25">
      <c r="A739" s="1">
        <v>41281</v>
      </c>
      <c r="B739">
        <v>3</v>
      </c>
      <c r="C739" t="s">
        <v>17</v>
      </c>
    </row>
    <row r="740" spans="1:3" x14ac:dyDescent="0.25">
      <c r="A740" s="1">
        <v>41282</v>
      </c>
      <c r="B740">
        <v>-1</v>
      </c>
      <c r="C740" t="s">
        <v>17</v>
      </c>
    </row>
    <row r="741" spans="1:3" x14ac:dyDescent="0.25">
      <c r="A741" s="1">
        <v>41283</v>
      </c>
      <c r="B741">
        <v>-6</v>
      </c>
      <c r="C741" t="s">
        <v>17</v>
      </c>
    </row>
    <row r="742" spans="1:3" x14ac:dyDescent="0.25">
      <c r="A742" s="1">
        <v>41284</v>
      </c>
      <c r="B742">
        <v>-4</v>
      </c>
      <c r="C742" t="s">
        <v>17</v>
      </c>
    </row>
    <row r="743" spans="1:3" x14ac:dyDescent="0.25">
      <c r="A743" s="1">
        <v>41285</v>
      </c>
      <c r="B743">
        <v>-2</v>
      </c>
      <c r="C743" t="s">
        <v>17</v>
      </c>
    </row>
    <row r="744" spans="1:3" x14ac:dyDescent="0.25">
      <c r="A744" s="1">
        <v>41286</v>
      </c>
      <c r="B744">
        <v>-6</v>
      </c>
      <c r="C744" t="s">
        <v>17</v>
      </c>
    </row>
    <row r="745" spans="1:3" x14ac:dyDescent="0.25">
      <c r="A745" s="1">
        <v>41287</v>
      </c>
      <c r="B745">
        <v>-18</v>
      </c>
      <c r="C745" t="s">
        <v>17</v>
      </c>
    </row>
    <row r="746" spans="1:3" x14ac:dyDescent="0.25">
      <c r="A746" s="1">
        <v>41288</v>
      </c>
      <c r="B746">
        <v>-28</v>
      </c>
      <c r="C746" t="s">
        <v>18</v>
      </c>
    </row>
    <row r="747" spans="1:3" x14ac:dyDescent="0.25">
      <c r="A747" s="1">
        <v>41289</v>
      </c>
      <c r="B747">
        <v>-24</v>
      </c>
      <c r="C747" t="s">
        <v>17</v>
      </c>
    </row>
    <row r="748" spans="1:3" x14ac:dyDescent="0.25">
      <c r="A748" s="1">
        <v>41290</v>
      </c>
      <c r="B748">
        <v>-7</v>
      </c>
      <c r="C748" t="s">
        <v>17</v>
      </c>
    </row>
    <row r="749" spans="1:3" x14ac:dyDescent="0.25">
      <c r="A749" s="1">
        <v>41291</v>
      </c>
      <c r="B749">
        <v>-52</v>
      </c>
      <c r="C749" t="s">
        <v>19</v>
      </c>
    </row>
    <row r="750" spans="1:3" x14ac:dyDescent="0.25">
      <c r="A750" s="1">
        <v>41292</v>
      </c>
      <c r="B750">
        <v>-52</v>
      </c>
      <c r="C750" t="s">
        <v>19</v>
      </c>
    </row>
    <row r="751" spans="1:3" x14ac:dyDescent="0.25">
      <c r="A751" s="1">
        <v>41293</v>
      </c>
      <c r="B751">
        <v>-25</v>
      </c>
      <c r="C751" t="s">
        <v>17</v>
      </c>
    </row>
    <row r="752" spans="1:3" x14ac:dyDescent="0.25">
      <c r="A752" s="1">
        <v>41294</v>
      </c>
      <c r="B752">
        <v>-33</v>
      </c>
      <c r="C752" t="s">
        <v>18</v>
      </c>
    </row>
    <row r="753" spans="1:3" x14ac:dyDescent="0.25">
      <c r="A753" s="1">
        <v>41295</v>
      </c>
      <c r="B753">
        <v>-17</v>
      </c>
      <c r="C753" t="s">
        <v>17</v>
      </c>
    </row>
    <row r="754" spans="1:3" x14ac:dyDescent="0.25">
      <c r="A754" s="1">
        <v>41296</v>
      </c>
      <c r="B754">
        <v>-10</v>
      </c>
      <c r="C754" t="s">
        <v>17</v>
      </c>
    </row>
    <row r="755" spans="1:3" x14ac:dyDescent="0.25">
      <c r="A755" s="1">
        <v>41297</v>
      </c>
      <c r="B755">
        <v>-7</v>
      </c>
      <c r="C755" t="s">
        <v>17</v>
      </c>
    </row>
    <row r="756" spans="1:3" x14ac:dyDescent="0.25">
      <c r="A756" s="1">
        <v>41298</v>
      </c>
      <c r="B756">
        <v>-10</v>
      </c>
      <c r="C756" t="s">
        <v>17</v>
      </c>
    </row>
    <row r="757" spans="1:3" x14ac:dyDescent="0.25">
      <c r="A757" s="1">
        <v>41299</v>
      </c>
      <c r="B757">
        <v>1</v>
      </c>
      <c r="C757" t="s">
        <v>17</v>
      </c>
    </row>
    <row r="758" spans="1:3" x14ac:dyDescent="0.25">
      <c r="A758" s="1">
        <v>41300</v>
      </c>
      <c r="B758">
        <v>-51</v>
      </c>
      <c r="C758" t="s">
        <v>19</v>
      </c>
    </row>
    <row r="759" spans="1:3" x14ac:dyDescent="0.25">
      <c r="A759" s="1">
        <v>41301</v>
      </c>
      <c r="B759">
        <v>-37</v>
      </c>
      <c r="C759" t="s">
        <v>18</v>
      </c>
    </row>
    <row r="760" spans="1:3" x14ac:dyDescent="0.25">
      <c r="A760" s="1">
        <v>41302</v>
      </c>
      <c r="B760">
        <v>-18</v>
      </c>
      <c r="C760" t="s">
        <v>17</v>
      </c>
    </row>
    <row r="761" spans="1:3" x14ac:dyDescent="0.25">
      <c r="A761" s="1">
        <v>41303</v>
      </c>
      <c r="B761">
        <v>-14</v>
      </c>
      <c r="C761" t="s">
        <v>17</v>
      </c>
    </row>
    <row r="762" spans="1:3" x14ac:dyDescent="0.25">
      <c r="A762" s="1">
        <v>41304</v>
      </c>
      <c r="B762">
        <v>-13</v>
      </c>
      <c r="C762" t="s">
        <v>17</v>
      </c>
    </row>
    <row r="763" spans="1:3" x14ac:dyDescent="0.25">
      <c r="A763" s="1">
        <v>41305</v>
      </c>
      <c r="B763">
        <v>-12</v>
      </c>
      <c r="C763" t="s">
        <v>17</v>
      </c>
    </row>
    <row r="764" spans="1:3" x14ac:dyDescent="0.25">
      <c r="A764" s="1">
        <v>41306</v>
      </c>
      <c r="B764">
        <v>-9</v>
      </c>
      <c r="C764" t="s">
        <v>17</v>
      </c>
    </row>
    <row r="765" spans="1:3" x14ac:dyDescent="0.25">
      <c r="A765" s="1">
        <v>41307</v>
      </c>
      <c r="B765">
        <v>-18</v>
      </c>
      <c r="C765" t="s">
        <v>17</v>
      </c>
    </row>
    <row r="766" spans="1:3" x14ac:dyDescent="0.25">
      <c r="A766" s="1">
        <v>41308</v>
      </c>
      <c r="B766">
        <v>-8</v>
      </c>
      <c r="C766" t="s">
        <v>17</v>
      </c>
    </row>
    <row r="767" spans="1:3" x14ac:dyDescent="0.25">
      <c r="A767" s="1">
        <v>41309</v>
      </c>
      <c r="B767">
        <v>-6</v>
      </c>
      <c r="C767" t="s">
        <v>17</v>
      </c>
    </row>
    <row r="768" spans="1:3" x14ac:dyDescent="0.25">
      <c r="A768" s="1">
        <v>41310</v>
      </c>
      <c r="B768">
        <v>-9</v>
      </c>
      <c r="C768" t="s">
        <v>17</v>
      </c>
    </row>
    <row r="769" spans="1:3" x14ac:dyDescent="0.25">
      <c r="A769" s="1">
        <v>41311</v>
      </c>
      <c r="B769">
        <v>0</v>
      </c>
      <c r="C769" t="s">
        <v>17</v>
      </c>
    </row>
    <row r="770" spans="1:3" x14ac:dyDescent="0.25">
      <c r="A770" s="1">
        <v>41312</v>
      </c>
      <c r="B770">
        <v>-25</v>
      </c>
      <c r="C770" t="s">
        <v>17</v>
      </c>
    </row>
    <row r="771" spans="1:3" x14ac:dyDescent="0.25">
      <c r="A771" s="1">
        <v>41313</v>
      </c>
      <c r="B771">
        <v>-22</v>
      </c>
      <c r="C771" t="s">
        <v>17</v>
      </c>
    </row>
    <row r="772" spans="1:3" x14ac:dyDescent="0.25">
      <c r="A772" s="1">
        <v>41314</v>
      </c>
      <c r="B772">
        <v>-12</v>
      </c>
      <c r="C772" t="s">
        <v>17</v>
      </c>
    </row>
    <row r="773" spans="1:3" x14ac:dyDescent="0.25">
      <c r="A773" s="1">
        <v>41315</v>
      </c>
      <c r="B773">
        <v>-12</v>
      </c>
      <c r="C773" t="s">
        <v>17</v>
      </c>
    </row>
    <row r="774" spans="1:3" x14ac:dyDescent="0.25">
      <c r="A774" s="1">
        <v>41316</v>
      </c>
      <c r="B774">
        <v>-15</v>
      </c>
      <c r="C774" t="s">
        <v>17</v>
      </c>
    </row>
    <row r="775" spans="1:3" x14ac:dyDescent="0.25">
      <c r="A775" s="1">
        <v>41317</v>
      </c>
      <c r="B775">
        <v>-11</v>
      </c>
      <c r="C775" t="s">
        <v>17</v>
      </c>
    </row>
    <row r="776" spans="1:3" x14ac:dyDescent="0.25">
      <c r="A776" s="1">
        <v>41318</v>
      </c>
      <c r="B776">
        <v>-15</v>
      </c>
      <c r="C776" t="s">
        <v>17</v>
      </c>
    </row>
    <row r="777" spans="1:3" x14ac:dyDescent="0.25">
      <c r="A777" s="1">
        <v>41319</v>
      </c>
      <c r="B777">
        <v>-37</v>
      </c>
      <c r="C777" t="s">
        <v>18</v>
      </c>
    </row>
    <row r="778" spans="1:3" x14ac:dyDescent="0.25">
      <c r="A778" s="1">
        <v>41320</v>
      </c>
      <c r="B778">
        <v>-21</v>
      </c>
      <c r="C778" t="s">
        <v>17</v>
      </c>
    </row>
    <row r="779" spans="1:3" x14ac:dyDescent="0.25">
      <c r="A779" s="1">
        <v>41321</v>
      </c>
      <c r="B779">
        <v>-21</v>
      </c>
      <c r="C779" t="s">
        <v>17</v>
      </c>
    </row>
    <row r="780" spans="1:3" x14ac:dyDescent="0.25">
      <c r="A780" s="1">
        <v>41322</v>
      </c>
      <c r="B780">
        <v>-40</v>
      </c>
      <c r="C780" t="s">
        <v>18</v>
      </c>
    </row>
    <row r="781" spans="1:3" x14ac:dyDescent="0.25">
      <c r="A781" s="1">
        <v>41323</v>
      </c>
      <c r="B781">
        <v>-31</v>
      </c>
      <c r="C781" t="s">
        <v>18</v>
      </c>
    </row>
    <row r="782" spans="1:3" x14ac:dyDescent="0.25">
      <c r="A782" s="1">
        <v>41324</v>
      </c>
      <c r="B782">
        <v>-24</v>
      </c>
      <c r="C782" t="s">
        <v>17</v>
      </c>
    </row>
    <row r="783" spans="1:3" x14ac:dyDescent="0.25">
      <c r="A783" s="1">
        <v>41325</v>
      </c>
      <c r="B783">
        <v>-23</v>
      </c>
      <c r="C783" t="s">
        <v>17</v>
      </c>
    </row>
    <row r="784" spans="1:3" x14ac:dyDescent="0.25">
      <c r="A784" s="1">
        <v>41326</v>
      </c>
      <c r="B784">
        <v>-24</v>
      </c>
      <c r="C784" t="s">
        <v>17</v>
      </c>
    </row>
    <row r="785" spans="1:3" x14ac:dyDescent="0.25">
      <c r="A785" s="1">
        <v>41327</v>
      </c>
      <c r="B785">
        <v>-28</v>
      </c>
      <c r="C785" t="s">
        <v>18</v>
      </c>
    </row>
    <row r="786" spans="1:3" x14ac:dyDescent="0.25">
      <c r="A786" s="1">
        <v>41328</v>
      </c>
      <c r="B786">
        <v>-32</v>
      </c>
      <c r="C786" t="s">
        <v>18</v>
      </c>
    </row>
    <row r="787" spans="1:3" x14ac:dyDescent="0.25">
      <c r="A787" s="1">
        <v>41329</v>
      </c>
      <c r="B787">
        <v>-23</v>
      </c>
      <c r="C787" t="s">
        <v>17</v>
      </c>
    </row>
    <row r="788" spans="1:3" x14ac:dyDescent="0.25">
      <c r="A788" s="1">
        <v>41330</v>
      </c>
      <c r="B788">
        <v>-7</v>
      </c>
      <c r="C788" t="s">
        <v>17</v>
      </c>
    </row>
    <row r="789" spans="1:3" x14ac:dyDescent="0.25">
      <c r="A789" s="1">
        <v>41331</v>
      </c>
      <c r="B789">
        <v>-16</v>
      </c>
      <c r="C789" t="s">
        <v>17</v>
      </c>
    </row>
    <row r="790" spans="1:3" x14ac:dyDescent="0.25">
      <c r="A790" s="1">
        <v>41332</v>
      </c>
      <c r="B790">
        <v>-7</v>
      </c>
      <c r="C790" t="s">
        <v>17</v>
      </c>
    </row>
    <row r="791" spans="1:3" x14ac:dyDescent="0.25">
      <c r="A791" s="1">
        <v>41333</v>
      </c>
      <c r="B791">
        <v>-18</v>
      </c>
      <c r="C791" t="s">
        <v>17</v>
      </c>
    </row>
    <row r="792" spans="1:3" x14ac:dyDescent="0.25">
      <c r="A792" s="1">
        <v>41334</v>
      </c>
      <c r="B792">
        <v>-55</v>
      </c>
      <c r="C792" t="s">
        <v>19</v>
      </c>
    </row>
    <row r="793" spans="1:3" x14ac:dyDescent="0.25">
      <c r="A793" s="1">
        <v>41335</v>
      </c>
      <c r="B793">
        <v>-44</v>
      </c>
      <c r="C793" t="s">
        <v>18</v>
      </c>
    </row>
    <row r="794" spans="1:3" x14ac:dyDescent="0.25">
      <c r="A794" s="1">
        <v>41336</v>
      </c>
      <c r="B794">
        <v>-31</v>
      </c>
      <c r="C794" t="s">
        <v>18</v>
      </c>
    </row>
    <row r="795" spans="1:3" x14ac:dyDescent="0.25">
      <c r="A795" s="1">
        <v>41337</v>
      </c>
      <c r="B795">
        <v>-35</v>
      </c>
      <c r="C795" t="s">
        <v>18</v>
      </c>
    </row>
    <row r="796" spans="1:3" x14ac:dyDescent="0.25">
      <c r="A796" s="1">
        <v>41338</v>
      </c>
      <c r="B796">
        <v>-19</v>
      </c>
      <c r="C796" t="s">
        <v>17</v>
      </c>
    </row>
    <row r="797" spans="1:3" x14ac:dyDescent="0.25">
      <c r="A797" s="1">
        <v>41339</v>
      </c>
      <c r="B797">
        <v>-19</v>
      </c>
      <c r="C797" t="s">
        <v>17</v>
      </c>
    </row>
    <row r="798" spans="1:3" x14ac:dyDescent="0.25">
      <c r="A798" s="1">
        <v>41340</v>
      </c>
      <c r="B798">
        <v>-2</v>
      </c>
      <c r="C798" t="s">
        <v>17</v>
      </c>
    </row>
    <row r="799" spans="1:3" x14ac:dyDescent="0.25">
      <c r="A799" s="1">
        <v>41341</v>
      </c>
      <c r="B799">
        <v>-1</v>
      </c>
      <c r="C799" t="s">
        <v>17</v>
      </c>
    </row>
    <row r="800" spans="1:3" x14ac:dyDescent="0.25">
      <c r="A800" s="1">
        <v>41342</v>
      </c>
      <c r="B800">
        <v>-1</v>
      </c>
      <c r="C800" t="s">
        <v>17</v>
      </c>
    </row>
    <row r="801" spans="1:3" x14ac:dyDescent="0.25">
      <c r="A801" s="1">
        <v>41343</v>
      </c>
      <c r="B801">
        <v>-6</v>
      </c>
      <c r="C801" t="s">
        <v>17</v>
      </c>
    </row>
    <row r="802" spans="1:3" x14ac:dyDescent="0.25">
      <c r="A802" s="1">
        <v>41344</v>
      </c>
      <c r="B802">
        <v>-3</v>
      </c>
      <c r="C802" t="s">
        <v>17</v>
      </c>
    </row>
    <row r="803" spans="1:3" x14ac:dyDescent="0.25">
      <c r="A803" s="1">
        <v>41345</v>
      </c>
      <c r="B803">
        <v>-2</v>
      </c>
      <c r="C803" t="s">
        <v>17</v>
      </c>
    </row>
    <row r="804" spans="1:3" x14ac:dyDescent="0.25">
      <c r="A804" s="1">
        <v>41346</v>
      </c>
      <c r="B804">
        <v>-5</v>
      </c>
      <c r="C804" t="s">
        <v>17</v>
      </c>
    </row>
    <row r="805" spans="1:3" x14ac:dyDescent="0.25">
      <c r="A805" s="1">
        <v>41347</v>
      </c>
      <c r="B805">
        <v>1</v>
      </c>
      <c r="C805" t="s">
        <v>17</v>
      </c>
    </row>
    <row r="806" spans="1:3" x14ac:dyDescent="0.25">
      <c r="A806" s="1">
        <v>41348</v>
      </c>
      <c r="B806">
        <v>-6</v>
      </c>
      <c r="C806" t="s">
        <v>17</v>
      </c>
    </row>
    <row r="807" spans="1:3" x14ac:dyDescent="0.25">
      <c r="A807" s="1">
        <v>41349</v>
      </c>
      <c r="B807">
        <v>-25</v>
      </c>
      <c r="C807" t="s">
        <v>17</v>
      </c>
    </row>
    <row r="808" spans="1:3" x14ac:dyDescent="0.25">
      <c r="A808" s="1">
        <v>41350</v>
      </c>
      <c r="B808">
        <v>-132</v>
      </c>
      <c r="C808" t="s">
        <v>20</v>
      </c>
    </row>
    <row r="809" spans="1:3" x14ac:dyDescent="0.25">
      <c r="A809" s="1">
        <v>41351</v>
      </c>
      <c r="B809">
        <v>-96</v>
      </c>
      <c r="C809" t="s">
        <v>20</v>
      </c>
    </row>
    <row r="810" spans="1:3" x14ac:dyDescent="0.25">
      <c r="A810" s="1">
        <v>41352</v>
      </c>
      <c r="B810">
        <v>-45</v>
      </c>
      <c r="C810" t="s">
        <v>19</v>
      </c>
    </row>
    <row r="811" spans="1:3" x14ac:dyDescent="0.25">
      <c r="A811" s="1">
        <v>41353</v>
      </c>
      <c r="B811">
        <v>-42</v>
      </c>
      <c r="C811" t="s">
        <v>18</v>
      </c>
    </row>
    <row r="812" spans="1:3" x14ac:dyDescent="0.25">
      <c r="A812" s="1">
        <v>41354</v>
      </c>
      <c r="B812">
        <v>-54</v>
      </c>
      <c r="C812" t="s">
        <v>19</v>
      </c>
    </row>
    <row r="813" spans="1:3" x14ac:dyDescent="0.25">
      <c r="A813" s="1">
        <v>41355</v>
      </c>
      <c r="B813">
        <v>-32</v>
      </c>
      <c r="C813" t="s">
        <v>18</v>
      </c>
    </row>
    <row r="814" spans="1:3" x14ac:dyDescent="0.25">
      <c r="A814" s="1">
        <v>41356</v>
      </c>
      <c r="B814">
        <v>-20</v>
      </c>
      <c r="C814" t="s">
        <v>17</v>
      </c>
    </row>
    <row r="815" spans="1:3" x14ac:dyDescent="0.25">
      <c r="A815" s="1">
        <v>41357</v>
      </c>
      <c r="B815">
        <v>-20</v>
      </c>
      <c r="C815" t="s">
        <v>17</v>
      </c>
    </row>
    <row r="816" spans="1:3" x14ac:dyDescent="0.25">
      <c r="A816" s="1">
        <v>41358</v>
      </c>
      <c r="B816">
        <v>-13</v>
      </c>
      <c r="C816" t="s">
        <v>17</v>
      </c>
    </row>
    <row r="817" spans="1:3" x14ac:dyDescent="0.25">
      <c r="A817" s="1">
        <v>41359</v>
      </c>
      <c r="B817">
        <v>-8</v>
      </c>
      <c r="C817" t="s">
        <v>17</v>
      </c>
    </row>
    <row r="818" spans="1:3" x14ac:dyDescent="0.25">
      <c r="A818" s="1">
        <v>41360</v>
      </c>
      <c r="B818">
        <v>-33</v>
      </c>
      <c r="C818" t="s">
        <v>18</v>
      </c>
    </row>
    <row r="819" spans="1:3" x14ac:dyDescent="0.25">
      <c r="A819" s="1">
        <v>41361</v>
      </c>
      <c r="B819">
        <v>-30</v>
      </c>
      <c r="C819" t="s">
        <v>18</v>
      </c>
    </row>
    <row r="820" spans="1:3" x14ac:dyDescent="0.25">
      <c r="A820" s="1">
        <v>41362</v>
      </c>
      <c r="B820">
        <v>-59</v>
      </c>
      <c r="C820" t="s">
        <v>19</v>
      </c>
    </row>
    <row r="821" spans="1:3" x14ac:dyDescent="0.25">
      <c r="A821" s="1">
        <v>41363</v>
      </c>
      <c r="B821">
        <v>-45</v>
      </c>
      <c r="C821" t="s">
        <v>19</v>
      </c>
    </row>
    <row r="822" spans="1:3" x14ac:dyDescent="0.25">
      <c r="A822" s="1">
        <v>41364</v>
      </c>
      <c r="B822">
        <v>-26</v>
      </c>
      <c r="C822" t="s">
        <v>18</v>
      </c>
    </row>
    <row r="823" spans="1:3" x14ac:dyDescent="0.25">
      <c r="A823" s="1">
        <v>41365</v>
      </c>
      <c r="B823">
        <v>-31</v>
      </c>
      <c r="C823" t="s">
        <v>18</v>
      </c>
    </row>
    <row r="824" spans="1:3" x14ac:dyDescent="0.25">
      <c r="A824" s="1">
        <v>41366</v>
      </c>
      <c r="B824">
        <v>-18</v>
      </c>
      <c r="C824" t="s">
        <v>17</v>
      </c>
    </row>
    <row r="825" spans="1:3" x14ac:dyDescent="0.25">
      <c r="A825" s="1">
        <v>41367</v>
      </c>
      <c r="B825">
        <v>-17</v>
      </c>
      <c r="C825" t="s">
        <v>17</v>
      </c>
    </row>
    <row r="826" spans="1:3" x14ac:dyDescent="0.25">
      <c r="A826" s="1">
        <v>41368</v>
      </c>
      <c r="B826">
        <v>-20</v>
      </c>
      <c r="C826" t="s">
        <v>17</v>
      </c>
    </row>
    <row r="827" spans="1:3" x14ac:dyDescent="0.25">
      <c r="A827" s="1">
        <v>41369</v>
      </c>
      <c r="B827">
        <v>-14</v>
      </c>
      <c r="C827" t="s">
        <v>17</v>
      </c>
    </row>
    <row r="828" spans="1:3" x14ac:dyDescent="0.25">
      <c r="A828" s="1">
        <v>41370</v>
      </c>
      <c r="B828">
        <v>-17</v>
      </c>
      <c r="C828" t="s">
        <v>17</v>
      </c>
    </row>
    <row r="829" spans="1:3" x14ac:dyDescent="0.25">
      <c r="A829" s="1">
        <v>41371</v>
      </c>
      <c r="B829">
        <v>-13</v>
      </c>
      <c r="C829" t="s">
        <v>17</v>
      </c>
    </row>
    <row r="830" spans="1:3" x14ac:dyDescent="0.25">
      <c r="A830" s="1">
        <v>41372</v>
      </c>
      <c r="B830">
        <v>-10</v>
      </c>
      <c r="C830" t="s">
        <v>17</v>
      </c>
    </row>
    <row r="831" spans="1:3" x14ac:dyDescent="0.25">
      <c r="A831" s="1">
        <v>41373</v>
      </c>
      <c r="B831">
        <v>-8</v>
      </c>
      <c r="C831" t="s">
        <v>17</v>
      </c>
    </row>
    <row r="832" spans="1:3" x14ac:dyDescent="0.25">
      <c r="A832" s="1">
        <v>41374</v>
      </c>
      <c r="B832">
        <v>-3</v>
      </c>
      <c r="C832" t="s">
        <v>17</v>
      </c>
    </row>
    <row r="833" spans="1:3" x14ac:dyDescent="0.25">
      <c r="A833" s="1">
        <v>41375</v>
      </c>
      <c r="B833">
        <v>-10</v>
      </c>
      <c r="C833" t="s">
        <v>17</v>
      </c>
    </row>
    <row r="834" spans="1:3" x14ac:dyDescent="0.25">
      <c r="A834" s="1">
        <v>41376</v>
      </c>
      <c r="B834">
        <v>-8</v>
      </c>
      <c r="C834" t="s">
        <v>17</v>
      </c>
    </row>
    <row r="835" spans="1:3" x14ac:dyDescent="0.25">
      <c r="A835" s="1">
        <v>41377</v>
      </c>
      <c r="B835">
        <v>-6</v>
      </c>
      <c r="C835" t="s">
        <v>17</v>
      </c>
    </row>
    <row r="836" spans="1:3" x14ac:dyDescent="0.25">
      <c r="A836" s="1">
        <v>41378</v>
      </c>
      <c r="B836">
        <v>-1</v>
      </c>
      <c r="C836" t="s">
        <v>17</v>
      </c>
    </row>
    <row r="837" spans="1:3" x14ac:dyDescent="0.25">
      <c r="A837" s="1">
        <v>41379</v>
      </c>
      <c r="B837">
        <v>-6</v>
      </c>
      <c r="C837" t="s">
        <v>17</v>
      </c>
    </row>
    <row r="838" spans="1:3" x14ac:dyDescent="0.25">
      <c r="A838" s="1">
        <v>41380</v>
      </c>
      <c r="B838">
        <v>-17</v>
      </c>
      <c r="C838" t="s">
        <v>17</v>
      </c>
    </row>
    <row r="839" spans="1:3" x14ac:dyDescent="0.25">
      <c r="A839" s="1">
        <v>41381</v>
      </c>
      <c r="B839">
        <v>-15</v>
      </c>
      <c r="C839" t="s">
        <v>17</v>
      </c>
    </row>
    <row r="840" spans="1:3" x14ac:dyDescent="0.25">
      <c r="A840" s="1">
        <v>41382</v>
      </c>
      <c r="B840">
        <v>-8</v>
      </c>
      <c r="C840" t="s">
        <v>17</v>
      </c>
    </row>
    <row r="841" spans="1:3" x14ac:dyDescent="0.25">
      <c r="A841" s="1">
        <v>41383</v>
      </c>
      <c r="B841">
        <v>-2</v>
      </c>
      <c r="C841" t="s">
        <v>17</v>
      </c>
    </row>
    <row r="842" spans="1:3" x14ac:dyDescent="0.25">
      <c r="A842" s="1">
        <v>41384</v>
      </c>
      <c r="B842">
        <v>-3</v>
      </c>
      <c r="C842" t="s">
        <v>17</v>
      </c>
    </row>
    <row r="843" spans="1:3" x14ac:dyDescent="0.25">
      <c r="A843" s="1">
        <v>41385</v>
      </c>
      <c r="B843">
        <v>2</v>
      </c>
      <c r="C843" t="s">
        <v>17</v>
      </c>
    </row>
    <row r="844" spans="1:3" x14ac:dyDescent="0.25">
      <c r="A844" s="1">
        <v>41386</v>
      </c>
      <c r="B844">
        <v>3</v>
      </c>
      <c r="C844" t="s">
        <v>17</v>
      </c>
    </row>
    <row r="845" spans="1:3" x14ac:dyDescent="0.25">
      <c r="A845" s="1">
        <v>41387</v>
      </c>
      <c r="B845">
        <v>4</v>
      </c>
      <c r="C845" t="s">
        <v>17</v>
      </c>
    </row>
    <row r="846" spans="1:3" x14ac:dyDescent="0.25">
      <c r="A846" s="1">
        <v>41388</v>
      </c>
      <c r="B846">
        <v>-48</v>
      </c>
      <c r="C846" t="s">
        <v>19</v>
      </c>
    </row>
    <row r="847" spans="1:3" x14ac:dyDescent="0.25">
      <c r="A847" s="1">
        <v>41389</v>
      </c>
      <c r="B847">
        <v>-36</v>
      </c>
      <c r="C847" t="s">
        <v>18</v>
      </c>
    </row>
    <row r="848" spans="1:3" x14ac:dyDescent="0.25">
      <c r="A848" s="1">
        <v>41390</v>
      </c>
      <c r="B848">
        <v>-34</v>
      </c>
      <c r="C848" t="s">
        <v>18</v>
      </c>
    </row>
    <row r="849" spans="1:3" x14ac:dyDescent="0.25">
      <c r="A849" s="1">
        <v>41391</v>
      </c>
      <c r="B849">
        <v>-25</v>
      </c>
      <c r="C849" t="s">
        <v>17</v>
      </c>
    </row>
    <row r="850" spans="1:3" x14ac:dyDescent="0.25">
      <c r="A850" s="1">
        <v>41392</v>
      </c>
      <c r="B850">
        <v>-13</v>
      </c>
      <c r="C850" t="s">
        <v>17</v>
      </c>
    </row>
    <row r="851" spans="1:3" x14ac:dyDescent="0.25">
      <c r="A851" s="1">
        <v>41393</v>
      </c>
      <c r="B851">
        <v>-10</v>
      </c>
      <c r="C851" t="s">
        <v>17</v>
      </c>
    </row>
    <row r="852" spans="1:3" x14ac:dyDescent="0.25">
      <c r="A852" s="1">
        <v>41394</v>
      </c>
      <c r="B852">
        <v>-12</v>
      </c>
      <c r="C852" t="s">
        <v>17</v>
      </c>
    </row>
    <row r="853" spans="1:3" x14ac:dyDescent="0.25">
      <c r="A853" s="1">
        <v>41395</v>
      </c>
      <c r="B853">
        <v>-72</v>
      </c>
      <c r="C853" t="s">
        <v>19</v>
      </c>
    </row>
    <row r="854" spans="1:3" x14ac:dyDescent="0.25">
      <c r="A854" s="1">
        <v>41396</v>
      </c>
      <c r="B854">
        <v>-57</v>
      </c>
      <c r="C854" t="s">
        <v>19</v>
      </c>
    </row>
    <row r="855" spans="1:3" x14ac:dyDescent="0.25">
      <c r="A855" s="1">
        <v>41397</v>
      </c>
      <c r="B855">
        <v>-25</v>
      </c>
      <c r="C855" t="s">
        <v>17</v>
      </c>
    </row>
    <row r="856" spans="1:3" x14ac:dyDescent="0.25">
      <c r="A856" s="1">
        <v>41398</v>
      </c>
      <c r="B856">
        <v>-27</v>
      </c>
      <c r="C856" t="s">
        <v>18</v>
      </c>
    </row>
    <row r="857" spans="1:3" x14ac:dyDescent="0.25">
      <c r="A857" s="1">
        <v>41399</v>
      </c>
      <c r="B857">
        <v>-33</v>
      </c>
      <c r="C857" t="s">
        <v>18</v>
      </c>
    </row>
    <row r="858" spans="1:3" x14ac:dyDescent="0.25">
      <c r="A858" s="1">
        <v>41400</v>
      </c>
      <c r="B858">
        <v>-9</v>
      </c>
      <c r="C858" t="s">
        <v>17</v>
      </c>
    </row>
    <row r="859" spans="1:3" x14ac:dyDescent="0.25">
      <c r="A859" s="1">
        <v>41401</v>
      </c>
      <c r="B859">
        <v>-15</v>
      </c>
      <c r="C859" t="s">
        <v>17</v>
      </c>
    </row>
    <row r="860" spans="1:3" x14ac:dyDescent="0.25">
      <c r="A860" s="1">
        <v>41402</v>
      </c>
      <c r="B860">
        <v>-9</v>
      </c>
      <c r="C860" t="s">
        <v>17</v>
      </c>
    </row>
    <row r="861" spans="1:3" x14ac:dyDescent="0.25">
      <c r="A861" s="1">
        <v>41403</v>
      </c>
      <c r="B861">
        <v>-9</v>
      </c>
      <c r="C861" t="s">
        <v>17</v>
      </c>
    </row>
    <row r="862" spans="1:3" x14ac:dyDescent="0.25">
      <c r="A862" s="1">
        <v>41404</v>
      </c>
      <c r="B862">
        <v>-3</v>
      </c>
      <c r="C862" t="s">
        <v>17</v>
      </c>
    </row>
    <row r="863" spans="1:3" x14ac:dyDescent="0.25">
      <c r="A863" s="1">
        <v>41405</v>
      </c>
      <c r="B863">
        <v>-2</v>
      </c>
      <c r="C863" t="s">
        <v>17</v>
      </c>
    </row>
    <row r="864" spans="1:3" x14ac:dyDescent="0.25">
      <c r="A864" s="1">
        <v>41406</v>
      </c>
      <c r="B864">
        <v>-5</v>
      </c>
      <c r="C864" t="s">
        <v>17</v>
      </c>
    </row>
    <row r="865" spans="1:3" x14ac:dyDescent="0.25">
      <c r="A865" s="1">
        <v>41407</v>
      </c>
      <c r="B865">
        <v>0</v>
      </c>
      <c r="C865" t="s">
        <v>17</v>
      </c>
    </row>
    <row r="866" spans="1:3" x14ac:dyDescent="0.25">
      <c r="A866" s="1">
        <v>41408</v>
      </c>
      <c r="B866">
        <v>-18</v>
      </c>
      <c r="C866" t="s">
        <v>17</v>
      </c>
    </row>
    <row r="867" spans="1:3" x14ac:dyDescent="0.25">
      <c r="A867" s="1">
        <v>41409</v>
      </c>
      <c r="B867">
        <v>-3</v>
      </c>
      <c r="C867" t="s">
        <v>17</v>
      </c>
    </row>
    <row r="868" spans="1:3" x14ac:dyDescent="0.25">
      <c r="A868" s="1">
        <v>41410</v>
      </c>
      <c r="B868">
        <v>-35</v>
      </c>
      <c r="C868" t="s">
        <v>18</v>
      </c>
    </row>
    <row r="869" spans="1:3" x14ac:dyDescent="0.25">
      <c r="A869" s="1">
        <v>41411</v>
      </c>
      <c r="B869">
        <v>-33</v>
      </c>
      <c r="C869" t="s">
        <v>18</v>
      </c>
    </row>
    <row r="870" spans="1:3" x14ac:dyDescent="0.25">
      <c r="A870" s="1">
        <v>41412</v>
      </c>
      <c r="B870">
        <v>-61</v>
      </c>
      <c r="C870" t="s">
        <v>19</v>
      </c>
    </row>
    <row r="871" spans="1:3" x14ac:dyDescent="0.25">
      <c r="A871" s="1">
        <v>41413</v>
      </c>
      <c r="B871">
        <v>-51</v>
      </c>
      <c r="C871" t="s">
        <v>19</v>
      </c>
    </row>
    <row r="872" spans="1:3" x14ac:dyDescent="0.25">
      <c r="A872" s="1">
        <v>41414</v>
      </c>
      <c r="B872">
        <v>-15</v>
      </c>
      <c r="C872" t="s">
        <v>17</v>
      </c>
    </row>
    <row r="873" spans="1:3" x14ac:dyDescent="0.25">
      <c r="A873" s="1">
        <v>41415</v>
      </c>
      <c r="B873">
        <v>-20</v>
      </c>
      <c r="C873" t="s">
        <v>17</v>
      </c>
    </row>
    <row r="874" spans="1:3" x14ac:dyDescent="0.25">
      <c r="A874" s="1">
        <v>41416</v>
      </c>
      <c r="B874">
        <v>-21</v>
      </c>
      <c r="C874" t="s">
        <v>17</v>
      </c>
    </row>
    <row r="875" spans="1:3" x14ac:dyDescent="0.25">
      <c r="A875" s="1">
        <v>41417</v>
      </c>
      <c r="B875">
        <v>-16</v>
      </c>
      <c r="C875" t="s">
        <v>17</v>
      </c>
    </row>
    <row r="876" spans="1:3" x14ac:dyDescent="0.25">
      <c r="A876" s="1">
        <v>41418</v>
      </c>
      <c r="B876">
        <v>-27</v>
      </c>
      <c r="C876" t="s">
        <v>18</v>
      </c>
    </row>
    <row r="877" spans="1:3" x14ac:dyDescent="0.25">
      <c r="A877" s="1">
        <v>41419</v>
      </c>
      <c r="B877">
        <v>-59</v>
      </c>
      <c r="C877" t="s">
        <v>19</v>
      </c>
    </row>
    <row r="878" spans="1:3" x14ac:dyDescent="0.25">
      <c r="A878" s="1">
        <v>41420</v>
      </c>
      <c r="B878">
        <v>-43</v>
      </c>
      <c r="C878" t="s">
        <v>18</v>
      </c>
    </row>
    <row r="879" spans="1:3" x14ac:dyDescent="0.25">
      <c r="A879" s="1">
        <v>41421</v>
      </c>
      <c r="B879">
        <v>-36</v>
      </c>
      <c r="C879" t="s">
        <v>18</v>
      </c>
    </row>
    <row r="880" spans="1:3" x14ac:dyDescent="0.25">
      <c r="A880" s="1">
        <v>41422</v>
      </c>
      <c r="B880">
        <v>-34</v>
      </c>
      <c r="C880" t="s">
        <v>18</v>
      </c>
    </row>
    <row r="881" spans="1:3" x14ac:dyDescent="0.25">
      <c r="A881" s="1">
        <v>41423</v>
      </c>
      <c r="B881">
        <v>-21</v>
      </c>
      <c r="C881" t="s">
        <v>17</v>
      </c>
    </row>
    <row r="882" spans="1:3" x14ac:dyDescent="0.25">
      <c r="A882" s="1">
        <v>41424</v>
      </c>
      <c r="B882">
        <v>-16</v>
      </c>
      <c r="C882" t="s">
        <v>17</v>
      </c>
    </row>
    <row r="883" spans="1:3" x14ac:dyDescent="0.25">
      <c r="A883" s="1">
        <v>41425</v>
      </c>
      <c r="B883">
        <v>-8</v>
      </c>
      <c r="C883" t="s">
        <v>17</v>
      </c>
    </row>
    <row r="884" spans="1:3" x14ac:dyDescent="0.25">
      <c r="A884" s="1">
        <v>41426</v>
      </c>
      <c r="B884">
        <v>-124</v>
      </c>
      <c r="C884" t="s">
        <v>20</v>
      </c>
    </row>
    <row r="885" spans="1:3" x14ac:dyDescent="0.25">
      <c r="A885" s="1">
        <v>41427</v>
      </c>
      <c r="B885">
        <v>-53</v>
      </c>
      <c r="C885" t="s">
        <v>19</v>
      </c>
    </row>
    <row r="886" spans="1:3" x14ac:dyDescent="0.25">
      <c r="A886" s="1">
        <v>41428</v>
      </c>
      <c r="B886">
        <v>-34</v>
      </c>
      <c r="C886" t="s">
        <v>18</v>
      </c>
    </row>
    <row r="887" spans="1:3" x14ac:dyDescent="0.25">
      <c r="A887" s="1">
        <v>41429</v>
      </c>
      <c r="B887">
        <v>-29</v>
      </c>
      <c r="C887" t="s">
        <v>18</v>
      </c>
    </row>
    <row r="888" spans="1:3" x14ac:dyDescent="0.25">
      <c r="A888" s="1">
        <v>41430</v>
      </c>
      <c r="B888">
        <v>-24</v>
      </c>
      <c r="C888" t="s">
        <v>17</v>
      </c>
    </row>
    <row r="889" spans="1:3" x14ac:dyDescent="0.25">
      <c r="A889" s="1">
        <v>41431</v>
      </c>
      <c r="B889">
        <v>-62</v>
      </c>
      <c r="C889" t="s">
        <v>19</v>
      </c>
    </row>
    <row r="890" spans="1:3" x14ac:dyDescent="0.25">
      <c r="A890" s="1">
        <v>41432</v>
      </c>
      <c r="B890">
        <v>-78</v>
      </c>
      <c r="C890" t="s">
        <v>19</v>
      </c>
    </row>
    <row r="891" spans="1:3" x14ac:dyDescent="0.25">
      <c r="A891" s="1">
        <v>41433</v>
      </c>
      <c r="B891">
        <v>-27</v>
      </c>
      <c r="C891" t="s">
        <v>18</v>
      </c>
    </row>
    <row r="892" spans="1:3" x14ac:dyDescent="0.25">
      <c r="A892" s="1">
        <v>41434</v>
      </c>
      <c r="B892">
        <v>-21</v>
      </c>
      <c r="C892" t="s">
        <v>17</v>
      </c>
    </row>
    <row r="893" spans="1:3" x14ac:dyDescent="0.25">
      <c r="A893" s="1">
        <v>41435</v>
      </c>
      <c r="B893">
        <v>-19</v>
      </c>
      <c r="C893" t="s">
        <v>17</v>
      </c>
    </row>
    <row r="894" spans="1:3" x14ac:dyDescent="0.25">
      <c r="A894" s="1">
        <v>41436</v>
      </c>
      <c r="B894">
        <v>-19</v>
      </c>
      <c r="C894" t="s">
        <v>17</v>
      </c>
    </row>
    <row r="895" spans="1:3" x14ac:dyDescent="0.25">
      <c r="A895" s="1">
        <v>41437</v>
      </c>
      <c r="B895">
        <v>-16</v>
      </c>
      <c r="C895" t="s">
        <v>17</v>
      </c>
    </row>
    <row r="896" spans="1:3" x14ac:dyDescent="0.25">
      <c r="A896" s="1">
        <v>41438</v>
      </c>
      <c r="B896">
        <v>-18</v>
      </c>
      <c r="C896" t="s">
        <v>17</v>
      </c>
    </row>
    <row r="897" spans="1:3" x14ac:dyDescent="0.25">
      <c r="A897" s="1">
        <v>41439</v>
      </c>
      <c r="B897">
        <v>-6</v>
      </c>
      <c r="C897" t="s">
        <v>17</v>
      </c>
    </row>
    <row r="898" spans="1:3" x14ac:dyDescent="0.25">
      <c r="A898" s="1">
        <v>41440</v>
      </c>
      <c r="B898">
        <v>-11</v>
      </c>
      <c r="C898" t="s">
        <v>17</v>
      </c>
    </row>
    <row r="899" spans="1:3" x14ac:dyDescent="0.25">
      <c r="A899" s="1">
        <v>41441</v>
      </c>
      <c r="B899">
        <v>-7</v>
      </c>
      <c r="C899" t="s">
        <v>17</v>
      </c>
    </row>
    <row r="900" spans="1:3" x14ac:dyDescent="0.25">
      <c r="A900" s="1">
        <v>41442</v>
      </c>
      <c r="B900">
        <v>-11</v>
      </c>
      <c r="C900" t="s">
        <v>17</v>
      </c>
    </row>
    <row r="901" spans="1:3" x14ac:dyDescent="0.25">
      <c r="A901" s="1">
        <v>41443</v>
      </c>
      <c r="B901">
        <v>-15</v>
      </c>
      <c r="C901" t="s">
        <v>17</v>
      </c>
    </row>
    <row r="902" spans="1:3" x14ac:dyDescent="0.25">
      <c r="A902" s="1">
        <v>41444</v>
      </c>
      <c r="B902">
        <v>-10</v>
      </c>
      <c r="C902" t="s">
        <v>17</v>
      </c>
    </row>
    <row r="903" spans="1:3" x14ac:dyDescent="0.25">
      <c r="A903" s="1">
        <v>41445</v>
      </c>
      <c r="B903">
        <v>-12</v>
      </c>
      <c r="C903" t="s">
        <v>17</v>
      </c>
    </row>
    <row r="904" spans="1:3" x14ac:dyDescent="0.25">
      <c r="A904" s="1">
        <v>41446</v>
      </c>
      <c r="B904">
        <v>-27</v>
      </c>
      <c r="C904" t="s">
        <v>18</v>
      </c>
    </row>
    <row r="905" spans="1:3" x14ac:dyDescent="0.25">
      <c r="A905" s="1">
        <v>41447</v>
      </c>
      <c r="B905">
        <v>-32</v>
      </c>
      <c r="C905" t="s">
        <v>18</v>
      </c>
    </row>
    <row r="906" spans="1:3" x14ac:dyDescent="0.25">
      <c r="A906" s="1">
        <v>41448</v>
      </c>
      <c r="B906">
        <v>-38</v>
      </c>
      <c r="C906" t="s">
        <v>18</v>
      </c>
    </row>
    <row r="907" spans="1:3" x14ac:dyDescent="0.25">
      <c r="A907" s="1">
        <v>41449</v>
      </c>
      <c r="B907">
        <v>-49</v>
      </c>
      <c r="C907" t="s">
        <v>19</v>
      </c>
    </row>
    <row r="908" spans="1:3" x14ac:dyDescent="0.25">
      <c r="A908" s="1">
        <v>41450</v>
      </c>
      <c r="B908">
        <v>-40</v>
      </c>
      <c r="C908" t="s">
        <v>18</v>
      </c>
    </row>
    <row r="909" spans="1:3" x14ac:dyDescent="0.25">
      <c r="A909" s="1">
        <v>41451</v>
      </c>
      <c r="B909">
        <v>-19</v>
      </c>
      <c r="C909" t="s">
        <v>17</v>
      </c>
    </row>
    <row r="910" spans="1:3" x14ac:dyDescent="0.25">
      <c r="A910" s="1">
        <v>41452</v>
      </c>
      <c r="B910">
        <v>-18</v>
      </c>
      <c r="C910" t="s">
        <v>17</v>
      </c>
    </row>
    <row r="911" spans="1:3" x14ac:dyDescent="0.25">
      <c r="A911" s="1">
        <v>41453</v>
      </c>
      <c r="B911">
        <v>-91</v>
      </c>
      <c r="C911" t="s">
        <v>20</v>
      </c>
    </row>
    <row r="912" spans="1:3" x14ac:dyDescent="0.25">
      <c r="A912" s="1">
        <v>41454</v>
      </c>
      <c r="B912">
        <v>-102</v>
      </c>
      <c r="C912" t="s">
        <v>20</v>
      </c>
    </row>
    <row r="913" spans="1:3" x14ac:dyDescent="0.25">
      <c r="A913" s="1">
        <v>41455</v>
      </c>
      <c r="B913">
        <v>-51</v>
      </c>
      <c r="C913" t="s">
        <v>19</v>
      </c>
    </row>
    <row r="914" spans="1:3" x14ac:dyDescent="0.25">
      <c r="A914" s="1">
        <v>41456</v>
      </c>
      <c r="B914">
        <v>-40</v>
      </c>
      <c r="C914" t="s">
        <v>18</v>
      </c>
    </row>
    <row r="915" spans="1:3" x14ac:dyDescent="0.25">
      <c r="A915" s="1">
        <v>41457</v>
      </c>
      <c r="B915">
        <v>-21</v>
      </c>
      <c r="C915" t="s">
        <v>17</v>
      </c>
    </row>
    <row r="916" spans="1:3" x14ac:dyDescent="0.25">
      <c r="A916" s="1">
        <v>41458</v>
      </c>
      <c r="B916">
        <v>-17</v>
      </c>
      <c r="C916" t="s">
        <v>17</v>
      </c>
    </row>
    <row r="917" spans="1:3" x14ac:dyDescent="0.25">
      <c r="A917" s="1">
        <v>41459</v>
      </c>
      <c r="B917">
        <v>-10</v>
      </c>
      <c r="C917" t="s">
        <v>17</v>
      </c>
    </row>
    <row r="918" spans="1:3" x14ac:dyDescent="0.25">
      <c r="A918" s="1">
        <v>41460</v>
      </c>
      <c r="B918">
        <v>-24</v>
      </c>
      <c r="C918" t="s">
        <v>17</v>
      </c>
    </row>
    <row r="919" spans="1:3" x14ac:dyDescent="0.25">
      <c r="A919" s="1">
        <v>41461</v>
      </c>
      <c r="B919">
        <v>-87</v>
      </c>
      <c r="C919" t="s">
        <v>20</v>
      </c>
    </row>
    <row r="920" spans="1:3" x14ac:dyDescent="0.25">
      <c r="A920" s="1">
        <v>41462</v>
      </c>
      <c r="B920">
        <v>-49</v>
      </c>
      <c r="C920" t="s">
        <v>19</v>
      </c>
    </row>
    <row r="921" spans="1:3" x14ac:dyDescent="0.25">
      <c r="A921" s="1">
        <v>41463</v>
      </c>
      <c r="B921">
        <v>-23</v>
      </c>
      <c r="C921" t="s">
        <v>17</v>
      </c>
    </row>
    <row r="922" spans="1:3" x14ac:dyDescent="0.25">
      <c r="A922" s="1">
        <v>41464</v>
      </c>
      <c r="B922">
        <v>-5</v>
      </c>
      <c r="C922" t="s">
        <v>17</v>
      </c>
    </row>
    <row r="923" spans="1:3" x14ac:dyDescent="0.25">
      <c r="A923" s="1">
        <v>41465</v>
      </c>
      <c r="B923">
        <v>-56</v>
      </c>
      <c r="C923" t="s">
        <v>19</v>
      </c>
    </row>
    <row r="924" spans="1:3" x14ac:dyDescent="0.25">
      <c r="A924" s="1">
        <v>41466</v>
      </c>
      <c r="B924">
        <v>-48</v>
      </c>
      <c r="C924" t="s">
        <v>19</v>
      </c>
    </row>
    <row r="925" spans="1:3" x14ac:dyDescent="0.25">
      <c r="A925" s="1">
        <v>41467</v>
      </c>
      <c r="B925">
        <v>-30</v>
      </c>
      <c r="C925" t="s">
        <v>18</v>
      </c>
    </row>
    <row r="926" spans="1:3" x14ac:dyDescent="0.25">
      <c r="A926" s="1">
        <v>41468</v>
      </c>
      <c r="B926">
        <v>-27</v>
      </c>
      <c r="C926" t="s">
        <v>18</v>
      </c>
    </row>
    <row r="927" spans="1:3" x14ac:dyDescent="0.25">
      <c r="A927" s="1">
        <v>41469</v>
      </c>
      <c r="B927">
        <v>-81</v>
      </c>
      <c r="C927" t="s">
        <v>20</v>
      </c>
    </row>
    <row r="928" spans="1:3" x14ac:dyDescent="0.25">
      <c r="A928" s="1">
        <v>41470</v>
      </c>
      <c r="B928">
        <v>-74</v>
      </c>
      <c r="C928" t="s">
        <v>19</v>
      </c>
    </row>
    <row r="929" spans="1:3" x14ac:dyDescent="0.25">
      <c r="A929" s="1">
        <v>41471</v>
      </c>
      <c r="B929">
        <v>-28</v>
      </c>
      <c r="C929" t="s">
        <v>18</v>
      </c>
    </row>
    <row r="930" spans="1:3" x14ac:dyDescent="0.25">
      <c r="A930" s="1">
        <v>41472</v>
      </c>
      <c r="B930">
        <v>-13</v>
      </c>
      <c r="C930" t="s">
        <v>17</v>
      </c>
    </row>
    <row r="931" spans="1:3" x14ac:dyDescent="0.25">
      <c r="A931" s="1">
        <v>41473</v>
      </c>
      <c r="B931">
        <v>-10</v>
      </c>
      <c r="C931" t="s">
        <v>17</v>
      </c>
    </row>
    <row r="932" spans="1:3" x14ac:dyDescent="0.25">
      <c r="A932" s="1">
        <v>41474</v>
      </c>
      <c r="B932">
        <v>-25</v>
      </c>
      <c r="C932" t="s">
        <v>17</v>
      </c>
    </row>
    <row r="933" spans="1:3" x14ac:dyDescent="0.25">
      <c r="A933" s="1">
        <v>41475</v>
      </c>
      <c r="B933">
        <v>-15</v>
      </c>
      <c r="C933" t="s">
        <v>17</v>
      </c>
    </row>
    <row r="934" spans="1:3" x14ac:dyDescent="0.25">
      <c r="A934" s="1">
        <v>41476</v>
      </c>
      <c r="B934">
        <v>-8</v>
      </c>
      <c r="C934" t="s">
        <v>17</v>
      </c>
    </row>
    <row r="935" spans="1:3" x14ac:dyDescent="0.25">
      <c r="A935" s="1">
        <v>41477</v>
      </c>
      <c r="B935">
        <v>-4</v>
      </c>
      <c r="C935" t="s">
        <v>17</v>
      </c>
    </row>
    <row r="936" spans="1:3" x14ac:dyDescent="0.25">
      <c r="A936" s="1">
        <v>41478</v>
      </c>
      <c r="B936">
        <v>-13</v>
      </c>
      <c r="C936" t="s">
        <v>17</v>
      </c>
    </row>
    <row r="937" spans="1:3" x14ac:dyDescent="0.25">
      <c r="A937" s="1">
        <v>41479</v>
      </c>
      <c r="B937">
        <v>-13</v>
      </c>
      <c r="C937" t="s">
        <v>17</v>
      </c>
    </row>
    <row r="938" spans="1:3" x14ac:dyDescent="0.25">
      <c r="A938" s="1">
        <v>41480</v>
      </c>
      <c r="B938">
        <v>-6</v>
      </c>
      <c r="C938" t="s">
        <v>17</v>
      </c>
    </row>
    <row r="939" spans="1:3" x14ac:dyDescent="0.25">
      <c r="A939" s="1">
        <v>41481</v>
      </c>
      <c r="B939">
        <v>-22</v>
      </c>
      <c r="C939" t="s">
        <v>17</v>
      </c>
    </row>
    <row r="940" spans="1:3" x14ac:dyDescent="0.25">
      <c r="A940" s="1">
        <v>41482</v>
      </c>
      <c r="B940">
        <v>-20</v>
      </c>
      <c r="C940" t="s">
        <v>17</v>
      </c>
    </row>
    <row r="941" spans="1:3" x14ac:dyDescent="0.25">
      <c r="A941" s="1">
        <v>41483</v>
      </c>
      <c r="B941">
        <v>-27</v>
      </c>
      <c r="C941" t="s">
        <v>18</v>
      </c>
    </row>
    <row r="942" spans="1:3" x14ac:dyDescent="0.25">
      <c r="A942" s="1">
        <v>41484</v>
      </c>
      <c r="B942">
        <v>-16</v>
      </c>
      <c r="C942" t="s">
        <v>17</v>
      </c>
    </row>
    <row r="943" spans="1:3" x14ac:dyDescent="0.25">
      <c r="A943" s="1">
        <v>41485</v>
      </c>
      <c r="B943">
        <v>-19</v>
      </c>
      <c r="C943" t="s">
        <v>17</v>
      </c>
    </row>
    <row r="944" spans="1:3" x14ac:dyDescent="0.25">
      <c r="A944" s="1">
        <v>41486</v>
      </c>
      <c r="B944">
        <v>-12</v>
      </c>
      <c r="C944" t="s">
        <v>17</v>
      </c>
    </row>
    <row r="945" spans="1:3" x14ac:dyDescent="0.25">
      <c r="A945" s="1">
        <v>41487</v>
      </c>
      <c r="B945">
        <v>-9</v>
      </c>
      <c r="C945" t="s">
        <v>17</v>
      </c>
    </row>
    <row r="946" spans="1:3" x14ac:dyDescent="0.25">
      <c r="A946" s="1">
        <v>41488</v>
      </c>
      <c r="B946">
        <v>0</v>
      </c>
      <c r="C946" t="s">
        <v>17</v>
      </c>
    </row>
    <row r="947" spans="1:3" x14ac:dyDescent="0.25">
      <c r="A947" s="1">
        <v>41489</v>
      </c>
      <c r="B947">
        <v>-3</v>
      </c>
      <c r="C947" t="s">
        <v>17</v>
      </c>
    </row>
    <row r="948" spans="1:3" x14ac:dyDescent="0.25">
      <c r="A948" s="1">
        <v>41490</v>
      </c>
      <c r="B948">
        <v>-46</v>
      </c>
      <c r="C948" t="s">
        <v>19</v>
      </c>
    </row>
    <row r="949" spans="1:3" x14ac:dyDescent="0.25">
      <c r="A949" s="1">
        <v>41491</v>
      </c>
      <c r="B949">
        <v>-50</v>
      </c>
      <c r="C949" t="s">
        <v>19</v>
      </c>
    </row>
    <row r="950" spans="1:3" x14ac:dyDescent="0.25">
      <c r="A950" s="1">
        <v>41492</v>
      </c>
      <c r="B950">
        <v>-40</v>
      </c>
      <c r="C950" t="s">
        <v>18</v>
      </c>
    </row>
    <row r="951" spans="1:3" x14ac:dyDescent="0.25">
      <c r="A951" s="1">
        <v>41493</v>
      </c>
      <c r="B951">
        <v>-25</v>
      </c>
      <c r="C951" t="s">
        <v>17</v>
      </c>
    </row>
    <row r="952" spans="1:3" x14ac:dyDescent="0.25">
      <c r="A952" s="1">
        <v>41494</v>
      </c>
      <c r="B952">
        <v>-18</v>
      </c>
      <c r="C952" t="s">
        <v>17</v>
      </c>
    </row>
    <row r="953" spans="1:3" x14ac:dyDescent="0.25">
      <c r="A953" s="1">
        <v>41495</v>
      </c>
      <c r="B953">
        <v>-12</v>
      </c>
      <c r="C953" t="s">
        <v>17</v>
      </c>
    </row>
    <row r="954" spans="1:3" x14ac:dyDescent="0.25">
      <c r="A954" s="1">
        <v>41496</v>
      </c>
      <c r="B954">
        <v>-12</v>
      </c>
      <c r="C954" t="s">
        <v>17</v>
      </c>
    </row>
    <row r="955" spans="1:3" x14ac:dyDescent="0.25">
      <c r="A955" s="1">
        <v>41497</v>
      </c>
      <c r="B955">
        <v>-7</v>
      </c>
      <c r="C955" t="s">
        <v>17</v>
      </c>
    </row>
    <row r="956" spans="1:3" x14ac:dyDescent="0.25">
      <c r="A956" s="1">
        <v>41498</v>
      </c>
      <c r="B956">
        <v>-9</v>
      </c>
      <c r="C956" t="s">
        <v>17</v>
      </c>
    </row>
    <row r="957" spans="1:3" x14ac:dyDescent="0.25">
      <c r="A957" s="1">
        <v>41499</v>
      </c>
      <c r="B957">
        <v>-10</v>
      </c>
      <c r="C957" t="s">
        <v>17</v>
      </c>
    </row>
    <row r="958" spans="1:3" x14ac:dyDescent="0.25">
      <c r="A958" s="1">
        <v>41500</v>
      </c>
      <c r="B958">
        <v>-28</v>
      </c>
      <c r="C958" t="s">
        <v>18</v>
      </c>
    </row>
    <row r="959" spans="1:3" x14ac:dyDescent="0.25">
      <c r="A959" s="1">
        <v>41501</v>
      </c>
      <c r="B959">
        <v>-31</v>
      </c>
      <c r="C959" t="s">
        <v>18</v>
      </c>
    </row>
    <row r="960" spans="1:3" x14ac:dyDescent="0.25">
      <c r="A960" s="1">
        <v>41502</v>
      </c>
      <c r="B960">
        <v>-41</v>
      </c>
      <c r="C960" t="s">
        <v>18</v>
      </c>
    </row>
    <row r="961" spans="1:3" x14ac:dyDescent="0.25">
      <c r="A961" s="1">
        <v>41503</v>
      </c>
      <c r="B961">
        <v>-28</v>
      </c>
      <c r="C961" t="s">
        <v>18</v>
      </c>
    </row>
    <row r="962" spans="1:3" x14ac:dyDescent="0.25">
      <c r="A962" s="1">
        <v>41504</v>
      </c>
      <c r="B962">
        <v>-22</v>
      </c>
      <c r="C962" t="s">
        <v>17</v>
      </c>
    </row>
    <row r="963" spans="1:3" x14ac:dyDescent="0.25">
      <c r="A963" s="1">
        <v>41505</v>
      </c>
      <c r="B963">
        <v>-16</v>
      </c>
      <c r="C963" t="s">
        <v>17</v>
      </c>
    </row>
    <row r="964" spans="1:3" x14ac:dyDescent="0.25">
      <c r="A964" s="1">
        <v>41506</v>
      </c>
      <c r="B964">
        <v>-10</v>
      </c>
      <c r="C964" t="s">
        <v>17</v>
      </c>
    </row>
    <row r="965" spans="1:3" x14ac:dyDescent="0.25">
      <c r="A965" s="1">
        <v>41507</v>
      </c>
      <c r="B965">
        <v>-26</v>
      </c>
      <c r="C965" t="s">
        <v>18</v>
      </c>
    </row>
    <row r="966" spans="1:3" x14ac:dyDescent="0.25">
      <c r="A966" s="1">
        <v>41508</v>
      </c>
      <c r="B966">
        <v>-29</v>
      </c>
      <c r="C966" t="s">
        <v>18</v>
      </c>
    </row>
    <row r="967" spans="1:3" x14ac:dyDescent="0.25">
      <c r="A967" s="1">
        <v>41509</v>
      </c>
      <c r="B967">
        <v>-40</v>
      </c>
      <c r="C967" t="s">
        <v>18</v>
      </c>
    </row>
    <row r="968" spans="1:3" x14ac:dyDescent="0.25">
      <c r="A968" s="1">
        <v>41510</v>
      </c>
      <c r="B968">
        <v>-23</v>
      </c>
      <c r="C968" t="s">
        <v>17</v>
      </c>
    </row>
    <row r="969" spans="1:3" x14ac:dyDescent="0.25">
      <c r="A969" s="1">
        <v>41511</v>
      </c>
      <c r="B969">
        <v>-29</v>
      </c>
      <c r="C969" t="s">
        <v>18</v>
      </c>
    </row>
    <row r="970" spans="1:3" x14ac:dyDescent="0.25">
      <c r="A970" s="1">
        <v>41512</v>
      </c>
      <c r="B970">
        <v>-27</v>
      </c>
      <c r="C970" t="s">
        <v>18</v>
      </c>
    </row>
    <row r="971" spans="1:3" x14ac:dyDescent="0.25">
      <c r="A971" s="1">
        <v>41513</v>
      </c>
      <c r="B971">
        <v>-59</v>
      </c>
      <c r="C971" t="s">
        <v>19</v>
      </c>
    </row>
    <row r="972" spans="1:3" x14ac:dyDescent="0.25">
      <c r="A972" s="1">
        <v>41514</v>
      </c>
      <c r="B972">
        <v>-53</v>
      </c>
      <c r="C972" t="s">
        <v>19</v>
      </c>
    </row>
    <row r="973" spans="1:3" x14ac:dyDescent="0.25">
      <c r="A973" s="1">
        <v>41515</v>
      </c>
      <c r="B973">
        <v>-22</v>
      </c>
      <c r="C973" t="s">
        <v>17</v>
      </c>
    </row>
    <row r="974" spans="1:3" x14ac:dyDescent="0.25">
      <c r="A974" s="1">
        <v>41516</v>
      </c>
      <c r="B974">
        <v>-31</v>
      </c>
      <c r="C974" t="s">
        <v>18</v>
      </c>
    </row>
    <row r="975" spans="1:3" x14ac:dyDescent="0.25">
      <c r="A975" s="1">
        <v>41517</v>
      </c>
      <c r="B975">
        <v>-42</v>
      </c>
      <c r="C975" t="s">
        <v>18</v>
      </c>
    </row>
    <row r="976" spans="1:3" x14ac:dyDescent="0.25">
      <c r="A976" s="1">
        <v>41518</v>
      </c>
      <c r="B976">
        <v>-31</v>
      </c>
      <c r="C976" t="s">
        <v>18</v>
      </c>
    </row>
    <row r="977" spans="1:3" x14ac:dyDescent="0.25">
      <c r="A977" s="1">
        <v>41519</v>
      </c>
      <c r="B977">
        <v>-25</v>
      </c>
      <c r="C977" t="s">
        <v>17</v>
      </c>
    </row>
    <row r="978" spans="1:3" x14ac:dyDescent="0.25">
      <c r="A978" s="1">
        <v>41520</v>
      </c>
      <c r="B978">
        <v>-20</v>
      </c>
      <c r="C978" t="s">
        <v>17</v>
      </c>
    </row>
    <row r="979" spans="1:3" x14ac:dyDescent="0.25">
      <c r="A979" s="1">
        <v>41521</v>
      </c>
      <c r="B979">
        <v>-15</v>
      </c>
      <c r="C979" t="s">
        <v>17</v>
      </c>
    </row>
    <row r="980" spans="1:3" x14ac:dyDescent="0.25">
      <c r="A980" s="1">
        <v>41522</v>
      </c>
      <c r="B980">
        <v>-12</v>
      </c>
      <c r="C980" t="s">
        <v>17</v>
      </c>
    </row>
    <row r="981" spans="1:3" x14ac:dyDescent="0.25">
      <c r="A981" s="1">
        <v>41523</v>
      </c>
      <c r="B981">
        <v>-20</v>
      </c>
      <c r="C981" t="s">
        <v>17</v>
      </c>
    </row>
    <row r="982" spans="1:3" x14ac:dyDescent="0.25">
      <c r="A982" s="1">
        <v>41524</v>
      </c>
      <c r="B982">
        <v>-13</v>
      </c>
      <c r="C982" t="s">
        <v>17</v>
      </c>
    </row>
    <row r="983" spans="1:3" x14ac:dyDescent="0.25">
      <c r="A983" s="1">
        <v>41525</v>
      </c>
      <c r="B983">
        <v>-12</v>
      </c>
      <c r="C983" t="s">
        <v>17</v>
      </c>
    </row>
    <row r="984" spans="1:3" x14ac:dyDescent="0.25">
      <c r="A984" s="1">
        <v>41526</v>
      </c>
      <c r="B984">
        <v>-12</v>
      </c>
      <c r="C984" t="s">
        <v>17</v>
      </c>
    </row>
    <row r="985" spans="1:3" x14ac:dyDescent="0.25">
      <c r="A985" s="1">
        <v>41527</v>
      </c>
      <c r="B985">
        <v>-11</v>
      </c>
      <c r="C985" t="s">
        <v>17</v>
      </c>
    </row>
    <row r="986" spans="1:3" x14ac:dyDescent="0.25">
      <c r="A986" s="1">
        <v>41528</v>
      </c>
      <c r="B986">
        <v>-6</v>
      </c>
      <c r="C986" t="s">
        <v>17</v>
      </c>
    </row>
    <row r="987" spans="1:3" x14ac:dyDescent="0.25">
      <c r="A987" s="1">
        <v>41529</v>
      </c>
      <c r="B987">
        <v>-10</v>
      </c>
      <c r="C987" t="s">
        <v>17</v>
      </c>
    </row>
    <row r="988" spans="1:3" x14ac:dyDescent="0.25">
      <c r="A988" s="1">
        <v>41530</v>
      </c>
      <c r="B988">
        <v>-7</v>
      </c>
      <c r="C988" t="s">
        <v>17</v>
      </c>
    </row>
    <row r="989" spans="1:3" x14ac:dyDescent="0.25">
      <c r="A989" s="1">
        <v>41531</v>
      </c>
      <c r="B989">
        <v>-6</v>
      </c>
      <c r="C989" t="s">
        <v>17</v>
      </c>
    </row>
    <row r="990" spans="1:3" x14ac:dyDescent="0.25">
      <c r="A990" s="1">
        <v>41532</v>
      </c>
      <c r="B990">
        <v>-5</v>
      </c>
      <c r="C990" t="s">
        <v>17</v>
      </c>
    </row>
    <row r="991" spans="1:3" x14ac:dyDescent="0.25">
      <c r="A991" s="1">
        <v>41533</v>
      </c>
      <c r="B991">
        <v>-5</v>
      </c>
      <c r="C991" t="s">
        <v>17</v>
      </c>
    </row>
    <row r="992" spans="1:3" x14ac:dyDescent="0.25">
      <c r="A992" s="1">
        <v>41534</v>
      </c>
      <c r="B992">
        <v>-12</v>
      </c>
      <c r="C992" t="s">
        <v>17</v>
      </c>
    </row>
    <row r="993" spans="1:3" x14ac:dyDescent="0.25">
      <c r="A993" s="1">
        <v>41535</v>
      </c>
      <c r="B993">
        <v>-10</v>
      </c>
      <c r="C993" t="s">
        <v>17</v>
      </c>
    </row>
    <row r="994" spans="1:3" x14ac:dyDescent="0.25">
      <c r="A994" s="1">
        <v>41536</v>
      </c>
      <c r="B994">
        <v>-17</v>
      </c>
      <c r="C994" t="s">
        <v>17</v>
      </c>
    </row>
    <row r="995" spans="1:3" x14ac:dyDescent="0.25">
      <c r="A995" s="1">
        <v>41537</v>
      </c>
      <c r="B995">
        <v>-14</v>
      </c>
      <c r="C995" t="s">
        <v>17</v>
      </c>
    </row>
    <row r="996" spans="1:3" x14ac:dyDescent="0.25">
      <c r="A996" s="1">
        <v>41538</v>
      </c>
      <c r="B996">
        <v>-11</v>
      </c>
      <c r="C996" t="s">
        <v>17</v>
      </c>
    </row>
    <row r="997" spans="1:3" x14ac:dyDescent="0.25">
      <c r="A997" s="1">
        <v>41539</v>
      </c>
      <c r="B997">
        <v>-8</v>
      </c>
      <c r="C997" t="s">
        <v>17</v>
      </c>
    </row>
    <row r="998" spans="1:3" x14ac:dyDescent="0.25">
      <c r="A998" s="1">
        <v>41540</v>
      </c>
      <c r="B998">
        <v>-7</v>
      </c>
      <c r="C998" t="s">
        <v>17</v>
      </c>
    </row>
    <row r="999" spans="1:3" x14ac:dyDescent="0.25">
      <c r="A999" s="1">
        <v>41541</v>
      </c>
      <c r="B999">
        <v>-23</v>
      </c>
      <c r="C999" t="s">
        <v>17</v>
      </c>
    </row>
    <row r="1000" spans="1:3" x14ac:dyDescent="0.25">
      <c r="A1000" s="1">
        <v>41542</v>
      </c>
      <c r="B1000">
        <v>-19</v>
      </c>
      <c r="C1000" t="s">
        <v>17</v>
      </c>
    </row>
    <row r="1001" spans="1:3" x14ac:dyDescent="0.25">
      <c r="A1001" s="1">
        <v>41543</v>
      </c>
      <c r="B1001">
        <v>-12</v>
      </c>
      <c r="C1001" t="s">
        <v>17</v>
      </c>
    </row>
    <row r="1002" spans="1:3" x14ac:dyDescent="0.25">
      <c r="A1002" s="1">
        <v>41544</v>
      </c>
      <c r="B1002">
        <v>1</v>
      </c>
      <c r="C1002" t="s">
        <v>17</v>
      </c>
    </row>
    <row r="1003" spans="1:3" x14ac:dyDescent="0.25">
      <c r="A1003" s="1">
        <v>41545</v>
      </c>
      <c r="B1003">
        <v>0</v>
      </c>
      <c r="C1003" t="s">
        <v>17</v>
      </c>
    </row>
    <row r="1004" spans="1:3" x14ac:dyDescent="0.25">
      <c r="A1004" s="1">
        <v>41546</v>
      </c>
      <c r="B1004">
        <v>3</v>
      </c>
      <c r="C1004" t="s">
        <v>17</v>
      </c>
    </row>
    <row r="1005" spans="1:3" x14ac:dyDescent="0.25">
      <c r="A1005" s="1">
        <v>41547</v>
      </c>
      <c r="B1005">
        <v>2</v>
      </c>
      <c r="C1005" t="s">
        <v>17</v>
      </c>
    </row>
    <row r="1006" spans="1:3" x14ac:dyDescent="0.25">
      <c r="A1006" s="1">
        <v>41548</v>
      </c>
      <c r="B1006">
        <v>-8</v>
      </c>
      <c r="C1006" t="s">
        <v>17</v>
      </c>
    </row>
    <row r="1007" spans="1:3" x14ac:dyDescent="0.25">
      <c r="A1007" s="1">
        <v>41549</v>
      </c>
      <c r="B1007">
        <v>-72</v>
      </c>
      <c r="C1007" t="s">
        <v>19</v>
      </c>
    </row>
    <row r="1008" spans="1:3" x14ac:dyDescent="0.25">
      <c r="A1008" s="1">
        <v>41550</v>
      </c>
      <c r="B1008">
        <v>-53</v>
      </c>
      <c r="C1008" t="s">
        <v>19</v>
      </c>
    </row>
    <row r="1009" spans="1:3" x14ac:dyDescent="0.25">
      <c r="A1009" s="1">
        <v>41551</v>
      </c>
      <c r="B1009">
        <v>-26</v>
      </c>
      <c r="C1009" t="s">
        <v>18</v>
      </c>
    </row>
    <row r="1010" spans="1:3" x14ac:dyDescent="0.25">
      <c r="A1010" s="1">
        <v>41552</v>
      </c>
      <c r="B1010">
        <v>-17</v>
      </c>
      <c r="C1010" t="s">
        <v>17</v>
      </c>
    </row>
    <row r="1011" spans="1:3" x14ac:dyDescent="0.25">
      <c r="A1011" s="1">
        <v>41553</v>
      </c>
      <c r="B1011">
        <v>-10</v>
      </c>
      <c r="C1011" t="s">
        <v>17</v>
      </c>
    </row>
    <row r="1012" spans="1:3" x14ac:dyDescent="0.25">
      <c r="A1012" s="1">
        <v>41554</v>
      </c>
      <c r="B1012">
        <v>-17</v>
      </c>
      <c r="C1012" t="s">
        <v>17</v>
      </c>
    </row>
    <row r="1013" spans="1:3" x14ac:dyDescent="0.25">
      <c r="A1013" s="1">
        <v>41555</v>
      </c>
      <c r="B1013">
        <v>-33</v>
      </c>
      <c r="C1013" t="s">
        <v>18</v>
      </c>
    </row>
    <row r="1014" spans="1:3" x14ac:dyDescent="0.25">
      <c r="A1014" s="1">
        <v>41556</v>
      </c>
      <c r="B1014">
        <v>-69</v>
      </c>
      <c r="C1014" t="s">
        <v>19</v>
      </c>
    </row>
    <row r="1015" spans="1:3" x14ac:dyDescent="0.25">
      <c r="A1015" s="1">
        <v>41557</v>
      </c>
      <c r="B1015">
        <v>-41</v>
      </c>
      <c r="C1015" t="s">
        <v>18</v>
      </c>
    </row>
    <row r="1016" spans="1:3" x14ac:dyDescent="0.25">
      <c r="A1016" s="1">
        <v>41558</v>
      </c>
      <c r="B1016">
        <v>-26</v>
      </c>
      <c r="C1016" t="s">
        <v>18</v>
      </c>
    </row>
    <row r="1017" spans="1:3" x14ac:dyDescent="0.25">
      <c r="A1017" s="1">
        <v>41559</v>
      </c>
      <c r="B1017">
        <v>-15</v>
      </c>
      <c r="C1017" t="s">
        <v>17</v>
      </c>
    </row>
    <row r="1018" spans="1:3" x14ac:dyDescent="0.25">
      <c r="A1018" s="1">
        <v>41560</v>
      </c>
      <c r="B1018">
        <v>-11</v>
      </c>
      <c r="C1018" t="s">
        <v>17</v>
      </c>
    </row>
    <row r="1019" spans="1:3" x14ac:dyDescent="0.25">
      <c r="A1019" s="1">
        <v>41561</v>
      </c>
      <c r="B1019">
        <v>-43</v>
      </c>
      <c r="C1019" t="s">
        <v>18</v>
      </c>
    </row>
    <row r="1020" spans="1:3" x14ac:dyDescent="0.25">
      <c r="A1020" s="1">
        <v>41562</v>
      </c>
      <c r="B1020">
        <v>-49</v>
      </c>
      <c r="C1020" t="s">
        <v>19</v>
      </c>
    </row>
    <row r="1021" spans="1:3" x14ac:dyDescent="0.25">
      <c r="A1021" s="1">
        <v>41563</v>
      </c>
      <c r="B1021">
        <v>-31</v>
      </c>
      <c r="C1021" t="s">
        <v>18</v>
      </c>
    </row>
    <row r="1022" spans="1:3" x14ac:dyDescent="0.25">
      <c r="A1022" s="1">
        <v>41564</v>
      </c>
      <c r="B1022">
        <v>-23</v>
      </c>
      <c r="C1022" t="s">
        <v>17</v>
      </c>
    </row>
    <row r="1023" spans="1:3" x14ac:dyDescent="0.25">
      <c r="A1023" s="1">
        <v>41565</v>
      </c>
      <c r="B1023">
        <v>-18</v>
      </c>
      <c r="C1023" t="s">
        <v>17</v>
      </c>
    </row>
    <row r="1024" spans="1:3" x14ac:dyDescent="0.25">
      <c r="A1024" s="1">
        <v>41566</v>
      </c>
      <c r="B1024">
        <v>-8</v>
      </c>
      <c r="C1024" t="s">
        <v>17</v>
      </c>
    </row>
    <row r="1025" spans="1:3" x14ac:dyDescent="0.25">
      <c r="A1025" s="1">
        <v>41567</v>
      </c>
      <c r="B1025">
        <v>-6</v>
      </c>
      <c r="C1025" t="s">
        <v>17</v>
      </c>
    </row>
    <row r="1026" spans="1:3" x14ac:dyDescent="0.25">
      <c r="A1026" s="1">
        <v>41568</v>
      </c>
      <c r="B1026">
        <v>-4</v>
      </c>
      <c r="C1026" t="s">
        <v>17</v>
      </c>
    </row>
    <row r="1027" spans="1:3" x14ac:dyDescent="0.25">
      <c r="A1027" s="1">
        <v>41569</v>
      </c>
      <c r="B1027">
        <v>1</v>
      </c>
      <c r="C1027" t="s">
        <v>17</v>
      </c>
    </row>
    <row r="1028" spans="1:3" x14ac:dyDescent="0.25">
      <c r="A1028" s="1">
        <v>41570</v>
      </c>
      <c r="B1028">
        <v>-13</v>
      </c>
      <c r="C1028" t="s">
        <v>17</v>
      </c>
    </row>
    <row r="1029" spans="1:3" x14ac:dyDescent="0.25">
      <c r="A1029" s="1">
        <v>41571</v>
      </c>
      <c r="B1029">
        <v>-5</v>
      </c>
      <c r="C1029" t="s">
        <v>17</v>
      </c>
    </row>
    <row r="1030" spans="1:3" x14ac:dyDescent="0.25">
      <c r="A1030" s="1">
        <v>41572</v>
      </c>
      <c r="B1030">
        <v>-5</v>
      </c>
      <c r="C1030" t="s">
        <v>17</v>
      </c>
    </row>
    <row r="1031" spans="1:3" x14ac:dyDescent="0.25">
      <c r="A1031" s="1">
        <v>41573</v>
      </c>
      <c r="B1031">
        <v>-1</v>
      </c>
      <c r="C1031" t="s">
        <v>17</v>
      </c>
    </row>
    <row r="1032" spans="1:3" x14ac:dyDescent="0.25">
      <c r="A1032" s="1">
        <v>41574</v>
      </c>
      <c r="B1032">
        <v>3</v>
      </c>
      <c r="C1032" t="s">
        <v>17</v>
      </c>
    </row>
    <row r="1033" spans="1:3" x14ac:dyDescent="0.25">
      <c r="A1033" s="1">
        <v>41575</v>
      </c>
      <c r="B1033">
        <v>3</v>
      </c>
      <c r="C1033" t="s">
        <v>17</v>
      </c>
    </row>
    <row r="1034" spans="1:3" x14ac:dyDescent="0.25">
      <c r="A1034" s="1">
        <v>41576</v>
      </c>
      <c r="B1034">
        <v>-4</v>
      </c>
      <c r="C1034" t="s">
        <v>17</v>
      </c>
    </row>
    <row r="1035" spans="1:3" x14ac:dyDescent="0.25">
      <c r="A1035" s="1">
        <v>41577</v>
      </c>
      <c r="B1035">
        <v>-56</v>
      </c>
      <c r="C1035" t="s">
        <v>19</v>
      </c>
    </row>
    <row r="1036" spans="1:3" x14ac:dyDescent="0.25">
      <c r="A1036" s="1">
        <v>41578</v>
      </c>
      <c r="B1036">
        <v>-46</v>
      </c>
      <c r="C1036" t="s">
        <v>19</v>
      </c>
    </row>
    <row r="1037" spans="1:3" x14ac:dyDescent="0.25">
      <c r="A1037" s="1">
        <v>41579</v>
      </c>
      <c r="B1037">
        <v>-32</v>
      </c>
      <c r="C1037" t="s">
        <v>18</v>
      </c>
    </row>
    <row r="1038" spans="1:3" x14ac:dyDescent="0.25">
      <c r="A1038" s="1">
        <v>41580</v>
      </c>
      <c r="B1038">
        <v>-13</v>
      </c>
      <c r="C1038" t="s">
        <v>17</v>
      </c>
    </row>
    <row r="1039" spans="1:3" x14ac:dyDescent="0.25">
      <c r="A1039" s="1">
        <v>41581</v>
      </c>
      <c r="B1039">
        <v>-21</v>
      </c>
      <c r="C1039" t="s">
        <v>17</v>
      </c>
    </row>
    <row r="1040" spans="1:3" x14ac:dyDescent="0.25">
      <c r="A1040" s="1">
        <v>41582</v>
      </c>
      <c r="B1040">
        <v>-20</v>
      </c>
      <c r="C1040" t="s">
        <v>17</v>
      </c>
    </row>
    <row r="1041" spans="1:3" x14ac:dyDescent="0.25">
      <c r="A1041" s="1">
        <v>41583</v>
      </c>
      <c r="B1041">
        <v>-26</v>
      </c>
      <c r="C1041" t="s">
        <v>18</v>
      </c>
    </row>
    <row r="1042" spans="1:3" x14ac:dyDescent="0.25">
      <c r="A1042" s="1">
        <v>41584</v>
      </c>
      <c r="B1042">
        <v>-8</v>
      </c>
      <c r="C1042" t="s">
        <v>17</v>
      </c>
    </row>
    <row r="1043" spans="1:3" x14ac:dyDescent="0.25">
      <c r="A1043" s="1">
        <v>41585</v>
      </c>
      <c r="B1043">
        <v>-50</v>
      </c>
      <c r="C1043" t="s">
        <v>19</v>
      </c>
    </row>
    <row r="1044" spans="1:3" x14ac:dyDescent="0.25">
      <c r="A1044" s="1">
        <v>41586</v>
      </c>
      <c r="B1044">
        <v>-22</v>
      </c>
      <c r="C1044" t="s">
        <v>17</v>
      </c>
    </row>
    <row r="1045" spans="1:3" x14ac:dyDescent="0.25">
      <c r="A1045" s="1">
        <v>41587</v>
      </c>
      <c r="B1045">
        <v>-80</v>
      </c>
      <c r="C1045" t="s">
        <v>20</v>
      </c>
    </row>
    <row r="1046" spans="1:3" x14ac:dyDescent="0.25">
      <c r="A1046" s="1">
        <v>41588</v>
      </c>
      <c r="B1046">
        <v>-35</v>
      </c>
      <c r="C1046" t="s">
        <v>18</v>
      </c>
    </row>
    <row r="1047" spans="1:3" x14ac:dyDescent="0.25">
      <c r="A1047" s="1">
        <v>41589</v>
      </c>
      <c r="B1047">
        <v>-68</v>
      </c>
      <c r="C1047" t="s">
        <v>19</v>
      </c>
    </row>
    <row r="1048" spans="1:3" x14ac:dyDescent="0.25">
      <c r="A1048" s="1">
        <v>41590</v>
      </c>
      <c r="B1048">
        <v>-24</v>
      </c>
      <c r="C1048" t="s">
        <v>17</v>
      </c>
    </row>
    <row r="1049" spans="1:3" x14ac:dyDescent="0.25">
      <c r="A1049" s="1">
        <v>41591</v>
      </c>
      <c r="B1049">
        <v>-25</v>
      </c>
      <c r="C1049" t="s">
        <v>17</v>
      </c>
    </row>
    <row r="1050" spans="1:3" x14ac:dyDescent="0.25">
      <c r="A1050" s="1">
        <v>41592</v>
      </c>
      <c r="B1050">
        <v>-11</v>
      </c>
      <c r="C1050" t="s">
        <v>17</v>
      </c>
    </row>
    <row r="1051" spans="1:3" x14ac:dyDescent="0.25">
      <c r="A1051" s="1">
        <v>41593</v>
      </c>
      <c r="B1051">
        <v>-28</v>
      </c>
      <c r="C1051" t="s">
        <v>18</v>
      </c>
    </row>
    <row r="1052" spans="1:3" x14ac:dyDescent="0.25">
      <c r="A1052" s="1">
        <v>41594</v>
      </c>
      <c r="B1052">
        <v>-40</v>
      </c>
      <c r="C1052" t="s">
        <v>18</v>
      </c>
    </row>
    <row r="1053" spans="1:3" x14ac:dyDescent="0.25">
      <c r="A1053" s="1">
        <v>41595</v>
      </c>
      <c r="B1053">
        <v>-25</v>
      </c>
      <c r="C1053" t="s">
        <v>17</v>
      </c>
    </row>
    <row r="1054" spans="1:3" x14ac:dyDescent="0.25">
      <c r="A1054" s="1">
        <v>41596</v>
      </c>
      <c r="B1054">
        <v>-17</v>
      </c>
      <c r="C1054" t="s">
        <v>17</v>
      </c>
    </row>
    <row r="1055" spans="1:3" x14ac:dyDescent="0.25">
      <c r="A1055" s="1">
        <v>41597</v>
      </c>
      <c r="B1055">
        <v>-6</v>
      </c>
      <c r="C1055" t="s">
        <v>17</v>
      </c>
    </row>
    <row r="1056" spans="1:3" x14ac:dyDescent="0.25">
      <c r="A1056" s="1">
        <v>41598</v>
      </c>
      <c r="B1056">
        <v>-15</v>
      </c>
      <c r="C1056" t="s">
        <v>17</v>
      </c>
    </row>
    <row r="1057" spans="1:3" x14ac:dyDescent="0.25">
      <c r="A1057" s="1">
        <v>41599</v>
      </c>
      <c r="B1057">
        <v>-6</v>
      </c>
      <c r="C1057" t="s">
        <v>17</v>
      </c>
    </row>
    <row r="1058" spans="1:3" x14ac:dyDescent="0.25">
      <c r="A1058" s="1">
        <v>41600</v>
      </c>
      <c r="B1058">
        <v>-7</v>
      </c>
      <c r="C1058" t="s">
        <v>17</v>
      </c>
    </row>
    <row r="1059" spans="1:3" x14ac:dyDescent="0.25">
      <c r="A1059" s="1">
        <v>41601</v>
      </c>
      <c r="B1059">
        <v>-27</v>
      </c>
      <c r="C1059" t="s">
        <v>18</v>
      </c>
    </row>
    <row r="1060" spans="1:3" x14ac:dyDescent="0.25">
      <c r="A1060" s="1">
        <v>41602</v>
      </c>
      <c r="B1060">
        <v>-10</v>
      </c>
      <c r="C1060" t="s">
        <v>17</v>
      </c>
    </row>
    <row r="1061" spans="1:3" x14ac:dyDescent="0.25">
      <c r="A1061" s="1">
        <v>41603</v>
      </c>
      <c r="B1061">
        <v>-6</v>
      </c>
      <c r="C1061" t="s">
        <v>17</v>
      </c>
    </row>
    <row r="1062" spans="1:3" x14ac:dyDescent="0.25">
      <c r="A1062" s="1">
        <v>41604</v>
      </c>
      <c r="B1062">
        <v>-2</v>
      </c>
      <c r="C1062" t="s">
        <v>17</v>
      </c>
    </row>
    <row r="1063" spans="1:3" x14ac:dyDescent="0.25">
      <c r="A1063" s="1">
        <v>41605</v>
      </c>
      <c r="B1063">
        <v>8</v>
      </c>
      <c r="C1063" t="s">
        <v>17</v>
      </c>
    </row>
    <row r="1064" spans="1:3" x14ac:dyDescent="0.25">
      <c r="A1064" s="1">
        <v>41606</v>
      </c>
      <c r="B1064">
        <v>2</v>
      </c>
      <c r="C1064" t="s">
        <v>17</v>
      </c>
    </row>
    <row r="1065" spans="1:3" x14ac:dyDescent="0.25">
      <c r="A1065" s="1">
        <v>41607</v>
      </c>
      <c r="B1065">
        <v>-9</v>
      </c>
      <c r="C1065" t="s">
        <v>17</v>
      </c>
    </row>
    <row r="1066" spans="1:3" x14ac:dyDescent="0.25">
      <c r="A1066" s="1">
        <v>41608</v>
      </c>
      <c r="B1066">
        <v>-12</v>
      </c>
      <c r="C1066" t="s">
        <v>17</v>
      </c>
    </row>
    <row r="1067" spans="1:3" x14ac:dyDescent="0.25">
      <c r="A1067" s="1">
        <v>41609</v>
      </c>
      <c r="B1067">
        <v>-22</v>
      </c>
      <c r="C1067" t="s">
        <v>17</v>
      </c>
    </row>
    <row r="1068" spans="1:3" x14ac:dyDescent="0.25">
      <c r="A1068" s="1">
        <v>41610</v>
      </c>
      <c r="B1068">
        <v>-12</v>
      </c>
      <c r="C1068" t="s">
        <v>17</v>
      </c>
    </row>
    <row r="1069" spans="1:3" x14ac:dyDescent="0.25">
      <c r="A1069" s="1">
        <v>41611</v>
      </c>
      <c r="B1069">
        <v>-21</v>
      </c>
      <c r="C1069" t="s">
        <v>17</v>
      </c>
    </row>
    <row r="1070" spans="1:3" x14ac:dyDescent="0.25">
      <c r="A1070" s="1">
        <v>41612</v>
      </c>
      <c r="B1070">
        <v>-20</v>
      </c>
      <c r="C1070" t="s">
        <v>17</v>
      </c>
    </row>
    <row r="1071" spans="1:3" x14ac:dyDescent="0.25">
      <c r="A1071" s="1">
        <v>41613</v>
      </c>
      <c r="B1071">
        <v>-20</v>
      </c>
      <c r="C1071" t="s">
        <v>17</v>
      </c>
    </row>
    <row r="1072" spans="1:3" x14ac:dyDescent="0.25">
      <c r="A1072" s="1">
        <v>41614</v>
      </c>
      <c r="B1072">
        <v>-10</v>
      </c>
      <c r="C1072" t="s">
        <v>17</v>
      </c>
    </row>
    <row r="1073" spans="1:3" x14ac:dyDescent="0.25">
      <c r="A1073" s="1">
        <v>41615</v>
      </c>
      <c r="B1073">
        <v>-8</v>
      </c>
      <c r="C1073" t="s">
        <v>17</v>
      </c>
    </row>
    <row r="1074" spans="1:3" x14ac:dyDescent="0.25">
      <c r="A1074" s="1">
        <v>41616</v>
      </c>
      <c r="B1074">
        <v>-66</v>
      </c>
      <c r="C1074" t="s">
        <v>19</v>
      </c>
    </row>
    <row r="1075" spans="1:3" x14ac:dyDescent="0.25">
      <c r="A1075" s="1">
        <v>41617</v>
      </c>
      <c r="B1075">
        <v>-28</v>
      </c>
      <c r="C1075" t="s">
        <v>18</v>
      </c>
    </row>
    <row r="1076" spans="1:3" x14ac:dyDescent="0.25">
      <c r="A1076" s="1">
        <v>41618</v>
      </c>
      <c r="B1076">
        <v>-24</v>
      </c>
      <c r="C1076" t="s">
        <v>17</v>
      </c>
    </row>
    <row r="1077" spans="1:3" x14ac:dyDescent="0.25">
      <c r="A1077" s="1">
        <v>41619</v>
      </c>
      <c r="B1077">
        <v>-12</v>
      </c>
      <c r="C1077" t="s">
        <v>17</v>
      </c>
    </row>
    <row r="1078" spans="1:3" x14ac:dyDescent="0.25">
      <c r="A1078" s="1">
        <v>41620</v>
      </c>
      <c r="B1078">
        <v>-12</v>
      </c>
      <c r="C1078" t="s">
        <v>17</v>
      </c>
    </row>
    <row r="1079" spans="1:3" x14ac:dyDescent="0.25">
      <c r="A1079" s="1">
        <v>41621</v>
      </c>
      <c r="B1079">
        <v>0</v>
      </c>
      <c r="C1079" t="s">
        <v>17</v>
      </c>
    </row>
    <row r="1080" spans="1:3" x14ac:dyDescent="0.25">
      <c r="A1080" s="1">
        <v>41622</v>
      </c>
      <c r="B1080">
        <v>-38</v>
      </c>
      <c r="C1080" t="s">
        <v>18</v>
      </c>
    </row>
    <row r="1081" spans="1:3" x14ac:dyDescent="0.25">
      <c r="A1081" s="1">
        <v>41623</v>
      </c>
      <c r="B1081">
        <v>-19</v>
      </c>
      <c r="C1081" t="s">
        <v>17</v>
      </c>
    </row>
    <row r="1082" spans="1:3" x14ac:dyDescent="0.25">
      <c r="A1082" s="1">
        <v>41624</v>
      </c>
      <c r="B1082">
        <v>-24</v>
      </c>
      <c r="C1082" t="s">
        <v>17</v>
      </c>
    </row>
    <row r="1083" spans="1:3" x14ac:dyDescent="0.25">
      <c r="A1083" s="1">
        <v>41625</v>
      </c>
      <c r="B1083">
        <v>-12</v>
      </c>
      <c r="C1083" t="s">
        <v>17</v>
      </c>
    </row>
    <row r="1084" spans="1:3" x14ac:dyDescent="0.25">
      <c r="A1084" s="1">
        <v>41626</v>
      </c>
      <c r="B1084">
        <v>-11</v>
      </c>
      <c r="C1084" t="s">
        <v>17</v>
      </c>
    </row>
    <row r="1085" spans="1:3" x14ac:dyDescent="0.25">
      <c r="A1085" s="1">
        <v>41627</v>
      </c>
      <c r="B1085">
        <v>-23</v>
      </c>
      <c r="C1085" t="s">
        <v>17</v>
      </c>
    </row>
    <row r="1086" spans="1:3" x14ac:dyDescent="0.25">
      <c r="A1086" s="1">
        <v>41628</v>
      </c>
      <c r="B1086">
        <v>-15</v>
      </c>
      <c r="C1086" t="s">
        <v>17</v>
      </c>
    </row>
    <row r="1087" spans="1:3" x14ac:dyDescent="0.25">
      <c r="A1087" s="1">
        <v>41629</v>
      </c>
      <c r="B1087">
        <v>-13</v>
      </c>
      <c r="C1087" t="s">
        <v>17</v>
      </c>
    </row>
    <row r="1088" spans="1:3" x14ac:dyDescent="0.25">
      <c r="A1088" s="1">
        <v>41630</v>
      </c>
      <c r="B1088">
        <v>-2</v>
      </c>
      <c r="C1088" t="s">
        <v>17</v>
      </c>
    </row>
    <row r="1089" spans="1:3" x14ac:dyDescent="0.25">
      <c r="A1089" s="1">
        <v>41631</v>
      </c>
      <c r="B1089">
        <v>2</v>
      </c>
      <c r="C1089" t="s">
        <v>17</v>
      </c>
    </row>
    <row r="1090" spans="1:3" x14ac:dyDescent="0.25">
      <c r="A1090" s="1">
        <v>41632</v>
      </c>
      <c r="B1090">
        <v>1</v>
      </c>
      <c r="C1090" t="s">
        <v>17</v>
      </c>
    </row>
    <row r="1091" spans="1:3" x14ac:dyDescent="0.25">
      <c r="A1091" s="1">
        <v>41633</v>
      </c>
      <c r="B1091">
        <v>-35</v>
      </c>
      <c r="C1091" t="s">
        <v>18</v>
      </c>
    </row>
    <row r="1092" spans="1:3" x14ac:dyDescent="0.25">
      <c r="A1092" s="1">
        <v>41634</v>
      </c>
      <c r="B1092">
        <v>-15</v>
      </c>
      <c r="C1092" t="s">
        <v>17</v>
      </c>
    </row>
    <row r="1093" spans="1:3" x14ac:dyDescent="0.25">
      <c r="A1093" s="1">
        <v>41635</v>
      </c>
      <c r="B1093">
        <v>-1</v>
      </c>
      <c r="C1093" t="s">
        <v>17</v>
      </c>
    </row>
    <row r="1094" spans="1:3" x14ac:dyDescent="0.25">
      <c r="A1094" s="1">
        <v>41636</v>
      </c>
      <c r="B1094">
        <v>1</v>
      </c>
      <c r="C1094" t="s">
        <v>17</v>
      </c>
    </row>
    <row r="1095" spans="1:3" x14ac:dyDescent="0.25">
      <c r="A1095" s="1">
        <v>41637</v>
      </c>
      <c r="B1095">
        <v>-7</v>
      </c>
      <c r="C1095" t="s">
        <v>17</v>
      </c>
    </row>
    <row r="1096" spans="1:3" x14ac:dyDescent="0.25">
      <c r="A1096" s="1">
        <v>41638</v>
      </c>
      <c r="B1096">
        <v>-11</v>
      </c>
      <c r="C1096" t="s">
        <v>17</v>
      </c>
    </row>
    <row r="1097" spans="1:3" x14ac:dyDescent="0.25">
      <c r="A1097" s="1">
        <v>41639</v>
      </c>
      <c r="B1097">
        <v>-9</v>
      </c>
      <c r="C1097" t="s">
        <v>17</v>
      </c>
    </row>
    <row r="1098" spans="1:3" x14ac:dyDescent="0.25">
      <c r="A1098" s="1">
        <v>41640</v>
      </c>
      <c r="B1098">
        <v>-40</v>
      </c>
      <c r="C1098" t="s">
        <v>18</v>
      </c>
    </row>
    <row r="1099" spans="1:3" x14ac:dyDescent="0.25">
      <c r="A1099" s="1">
        <v>41641</v>
      </c>
      <c r="B1099">
        <v>-29</v>
      </c>
      <c r="C1099" t="s">
        <v>18</v>
      </c>
    </row>
    <row r="1100" spans="1:3" x14ac:dyDescent="0.25">
      <c r="A1100" s="1">
        <v>41642</v>
      </c>
      <c r="B1100">
        <v>-30</v>
      </c>
      <c r="C1100" t="s">
        <v>18</v>
      </c>
    </row>
    <row r="1101" spans="1:3" x14ac:dyDescent="0.25">
      <c r="A1101" s="1">
        <v>41643</v>
      </c>
      <c r="B1101">
        <v>-19</v>
      </c>
      <c r="C1101" t="s">
        <v>17</v>
      </c>
    </row>
    <row r="1102" spans="1:3" x14ac:dyDescent="0.25">
      <c r="A1102" s="1">
        <v>41644</v>
      </c>
      <c r="B1102">
        <v>-16</v>
      </c>
      <c r="C1102" t="s">
        <v>17</v>
      </c>
    </row>
    <row r="1103" spans="1:3" x14ac:dyDescent="0.25">
      <c r="A1103" s="1">
        <v>41645</v>
      </c>
      <c r="B1103">
        <v>-15</v>
      </c>
      <c r="C1103" t="s">
        <v>17</v>
      </c>
    </row>
    <row r="1104" spans="1:3" x14ac:dyDescent="0.25">
      <c r="A1104" s="1">
        <v>41646</v>
      </c>
      <c r="B1104">
        <v>-14</v>
      </c>
      <c r="C1104" t="s">
        <v>17</v>
      </c>
    </row>
    <row r="1105" spans="1:3" x14ac:dyDescent="0.25">
      <c r="A1105" s="1">
        <v>41647</v>
      </c>
      <c r="B1105">
        <v>-17</v>
      </c>
      <c r="C1105" t="s">
        <v>17</v>
      </c>
    </row>
    <row r="1106" spans="1:3" x14ac:dyDescent="0.25">
      <c r="A1106" s="1">
        <v>41648</v>
      </c>
      <c r="B1106">
        <v>-25</v>
      </c>
      <c r="C1106" t="s">
        <v>17</v>
      </c>
    </row>
    <row r="1107" spans="1:3" x14ac:dyDescent="0.25">
      <c r="A1107" s="1">
        <v>41649</v>
      </c>
      <c r="B1107">
        <v>-11</v>
      </c>
      <c r="C1107" t="s">
        <v>17</v>
      </c>
    </row>
    <row r="1108" spans="1:3" x14ac:dyDescent="0.25">
      <c r="A1108" s="1">
        <v>41650</v>
      </c>
      <c r="B1108">
        <v>-13</v>
      </c>
      <c r="C1108" t="s">
        <v>17</v>
      </c>
    </row>
    <row r="1109" spans="1:3" x14ac:dyDescent="0.25">
      <c r="A1109" s="1">
        <v>41651</v>
      </c>
      <c r="B1109">
        <v>-19</v>
      </c>
      <c r="C1109" t="s">
        <v>17</v>
      </c>
    </row>
    <row r="1110" spans="1:3" x14ac:dyDescent="0.25">
      <c r="A1110" s="1">
        <v>41652</v>
      </c>
      <c r="B1110">
        <v>-23</v>
      </c>
      <c r="C1110" t="s">
        <v>17</v>
      </c>
    </row>
    <row r="1111" spans="1:3" x14ac:dyDescent="0.25">
      <c r="A1111" s="1">
        <v>41653</v>
      </c>
      <c r="B1111">
        <v>-19</v>
      </c>
      <c r="C1111" t="s">
        <v>17</v>
      </c>
    </row>
    <row r="1112" spans="1:3" x14ac:dyDescent="0.25">
      <c r="A1112" s="1">
        <v>41654</v>
      </c>
      <c r="B1112">
        <v>-20</v>
      </c>
      <c r="C1112" t="s">
        <v>17</v>
      </c>
    </row>
    <row r="1113" spans="1:3" x14ac:dyDescent="0.25">
      <c r="A1113" s="1">
        <v>41655</v>
      </c>
      <c r="B1113">
        <v>-12</v>
      </c>
      <c r="C1113" t="s">
        <v>17</v>
      </c>
    </row>
    <row r="1114" spans="1:3" x14ac:dyDescent="0.25">
      <c r="A1114" s="1">
        <v>41656</v>
      </c>
      <c r="B1114">
        <v>-9</v>
      </c>
      <c r="C1114" t="s">
        <v>17</v>
      </c>
    </row>
    <row r="1115" spans="1:3" x14ac:dyDescent="0.25">
      <c r="A1115" s="1">
        <v>41657</v>
      </c>
      <c r="B1115">
        <v>-12</v>
      </c>
      <c r="C1115" t="s">
        <v>17</v>
      </c>
    </row>
    <row r="1116" spans="1:3" x14ac:dyDescent="0.25">
      <c r="A1116" s="1">
        <v>41658</v>
      </c>
      <c r="B1116">
        <v>-4</v>
      </c>
      <c r="C1116" t="s">
        <v>17</v>
      </c>
    </row>
    <row r="1117" spans="1:3" x14ac:dyDescent="0.25">
      <c r="A1117" s="1">
        <v>41659</v>
      </c>
      <c r="B1117">
        <v>-5</v>
      </c>
      <c r="C1117" t="s">
        <v>17</v>
      </c>
    </row>
    <row r="1118" spans="1:3" x14ac:dyDescent="0.25">
      <c r="A1118" s="1">
        <v>41660</v>
      </c>
      <c r="B1118">
        <v>-13</v>
      </c>
      <c r="C1118" t="s">
        <v>17</v>
      </c>
    </row>
    <row r="1119" spans="1:3" x14ac:dyDescent="0.25">
      <c r="A1119" s="1">
        <v>41661</v>
      </c>
      <c r="B1119">
        <v>-20</v>
      </c>
      <c r="C1119" t="s">
        <v>17</v>
      </c>
    </row>
    <row r="1120" spans="1:3" x14ac:dyDescent="0.25">
      <c r="A1120" s="1">
        <v>41662</v>
      </c>
      <c r="B1120">
        <v>-18</v>
      </c>
      <c r="C1120" t="s">
        <v>17</v>
      </c>
    </row>
    <row r="1121" spans="1:3" x14ac:dyDescent="0.25">
      <c r="A1121" s="1">
        <v>41663</v>
      </c>
      <c r="B1121">
        <v>-17</v>
      </c>
      <c r="C1121" t="s">
        <v>17</v>
      </c>
    </row>
    <row r="1122" spans="1:3" x14ac:dyDescent="0.25">
      <c r="A1122" s="1">
        <v>41664</v>
      </c>
      <c r="B1122">
        <v>-23</v>
      </c>
      <c r="C1122" t="s">
        <v>17</v>
      </c>
    </row>
    <row r="1123" spans="1:3" x14ac:dyDescent="0.25">
      <c r="A1123" s="1">
        <v>41665</v>
      </c>
      <c r="B1123">
        <v>-29</v>
      </c>
      <c r="C1123" t="s">
        <v>18</v>
      </c>
    </row>
    <row r="1124" spans="1:3" x14ac:dyDescent="0.25">
      <c r="A1124" s="1">
        <v>41666</v>
      </c>
      <c r="B1124">
        <v>-16</v>
      </c>
      <c r="C1124" t="s">
        <v>17</v>
      </c>
    </row>
    <row r="1125" spans="1:3" x14ac:dyDescent="0.25">
      <c r="A1125" s="1">
        <v>41667</v>
      </c>
      <c r="B1125">
        <v>-14</v>
      </c>
      <c r="C1125" t="s">
        <v>17</v>
      </c>
    </row>
    <row r="1126" spans="1:3" x14ac:dyDescent="0.25">
      <c r="A1126" s="1">
        <v>41668</v>
      </c>
      <c r="B1126">
        <v>-17</v>
      </c>
      <c r="C1126" t="s">
        <v>17</v>
      </c>
    </row>
    <row r="1127" spans="1:3" x14ac:dyDescent="0.25">
      <c r="A1127" s="1">
        <v>41669</v>
      </c>
      <c r="B1127">
        <v>-18</v>
      </c>
      <c r="C1127" t="s">
        <v>17</v>
      </c>
    </row>
    <row r="1128" spans="1:3" x14ac:dyDescent="0.25">
      <c r="A1128" s="1">
        <v>41670</v>
      </c>
      <c r="B1128">
        <v>-11</v>
      </c>
      <c r="C1128" t="s">
        <v>17</v>
      </c>
    </row>
    <row r="1129" spans="1:3" x14ac:dyDescent="0.25">
      <c r="A1129" s="1">
        <v>41671</v>
      </c>
      <c r="B1129">
        <v>-4</v>
      </c>
      <c r="C1129" t="s">
        <v>17</v>
      </c>
    </row>
    <row r="1130" spans="1:3" x14ac:dyDescent="0.25">
      <c r="A1130" s="1">
        <v>41672</v>
      </c>
      <c r="B1130">
        <v>-3</v>
      </c>
      <c r="C1130" t="s">
        <v>17</v>
      </c>
    </row>
    <row r="1131" spans="1:3" x14ac:dyDescent="0.25">
      <c r="A1131" s="1">
        <v>41673</v>
      </c>
      <c r="B1131">
        <v>-10</v>
      </c>
      <c r="C1131" t="s">
        <v>17</v>
      </c>
    </row>
    <row r="1132" spans="1:3" x14ac:dyDescent="0.25">
      <c r="A1132" s="1">
        <v>41674</v>
      </c>
      <c r="B1132">
        <v>-9</v>
      </c>
      <c r="C1132" t="s">
        <v>17</v>
      </c>
    </row>
    <row r="1133" spans="1:3" x14ac:dyDescent="0.25">
      <c r="A1133" s="1">
        <v>41675</v>
      </c>
      <c r="B1133">
        <v>1</v>
      </c>
      <c r="C1133" t="s">
        <v>17</v>
      </c>
    </row>
    <row r="1134" spans="1:3" x14ac:dyDescent="0.25">
      <c r="A1134" s="1">
        <v>41676</v>
      </c>
      <c r="B1134">
        <v>-29</v>
      </c>
      <c r="C1134" t="s">
        <v>18</v>
      </c>
    </row>
    <row r="1135" spans="1:3" x14ac:dyDescent="0.25">
      <c r="A1135" s="1">
        <v>41677</v>
      </c>
      <c r="B1135">
        <v>-19</v>
      </c>
      <c r="C1135" t="s">
        <v>17</v>
      </c>
    </row>
    <row r="1136" spans="1:3" x14ac:dyDescent="0.25">
      <c r="A1136" s="1">
        <v>41678</v>
      </c>
      <c r="B1136">
        <v>-31</v>
      </c>
      <c r="C1136" t="s">
        <v>18</v>
      </c>
    </row>
    <row r="1137" spans="1:3" x14ac:dyDescent="0.25">
      <c r="A1137" s="1">
        <v>41679</v>
      </c>
      <c r="B1137">
        <v>-36</v>
      </c>
      <c r="C1137" t="s">
        <v>18</v>
      </c>
    </row>
    <row r="1138" spans="1:3" x14ac:dyDescent="0.25">
      <c r="A1138" s="1">
        <v>41680</v>
      </c>
      <c r="B1138">
        <v>-26</v>
      </c>
      <c r="C1138" t="s">
        <v>18</v>
      </c>
    </row>
    <row r="1139" spans="1:3" x14ac:dyDescent="0.25">
      <c r="A1139" s="1">
        <v>41681</v>
      </c>
      <c r="B1139">
        <v>-20</v>
      </c>
      <c r="C1139" t="s">
        <v>17</v>
      </c>
    </row>
    <row r="1140" spans="1:3" x14ac:dyDescent="0.25">
      <c r="A1140" s="1">
        <v>41682</v>
      </c>
      <c r="B1140">
        <v>-18</v>
      </c>
      <c r="C1140" t="s">
        <v>17</v>
      </c>
    </row>
    <row r="1141" spans="1:3" x14ac:dyDescent="0.25">
      <c r="A1141" s="1">
        <v>41683</v>
      </c>
      <c r="B1141">
        <v>0</v>
      </c>
      <c r="C1141" t="s">
        <v>17</v>
      </c>
    </row>
    <row r="1142" spans="1:3" x14ac:dyDescent="0.25">
      <c r="A1142" s="1">
        <v>41684</v>
      </c>
      <c r="B1142">
        <v>3</v>
      </c>
      <c r="C1142" t="s">
        <v>17</v>
      </c>
    </row>
    <row r="1143" spans="1:3" x14ac:dyDescent="0.25">
      <c r="A1143" s="1">
        <v>41685</v>
      </c>
      <c r="B1143">
        <v>-6</v>
      </c>
      <c r="C1143" t="s">
        <v>17</v>
      </c>
    </row>
    <row r="1144" spans="1:3" x14ac:dyDescent="0.25">
      <c r="A1144" s="1">
        <v>41686</v>
      </c>
      <c r="B1144">
        <v>-27</v>
      </c>
      <c r="C1144" t="s">
        <v>18</v>
      </c>
    </row>
    <row r="1145" spans="1:3" x14ac:dyDescent="0.25">
      <c r="A1145" s="1">
        <v>41687</v>
      </c>
      <c r="B1145">
        <v>-24</v>
      </c>
      <c r="C1145" t="s">
        <v>17</v>
      </c>
    </row>
    <row r="1146" spans="1:3" x14ac:dyDescent="0.25">
      <c r="A1146" s="1">
        <v>41688</v>
      </c>
      <c r="B1146">
        <v>-49</v>
      </c>
      <c r="C1146" t="s">
        <v>19</v>
      </c>
    </row>
    <row r="1147" spans="1:3" x14ac:dyDescent="0.25">
      <c r="A1147" s="1">
        <v>41689</v>
      </c>
      <c r="B1147">
        <v>-116</v>
      </c>
      <c r="C1147" t="s">
        <v>20</v>
      </c>
    </row>
    <row r="1148" spans="1:3" x14ac:dyDescent="0.25">
      <c r="A1148" s="1">
        <v>41690</v>
      </c>
      <c r="B1148">
        <v>-91</v>
      </c>
      <c r="C1148" t="s">
        <v>20</v>
      </c>
    </row>
    <row r="1149" spans="1:3" x14ac:dyDescent="0.25">
      <c r="A1149" s="1">
        <v>41691</v>
      </c>
      <c r="B1149">
        <v>-53</v>
      </c>
      <c r="C1149" t="s">
        <v>19</v>
      </c>
    </row>
    <row r="1150" spans="1:3" x14ac:dyDescent="0.25">
      <c r="A1150" s="1">
        <v>41692</v>
      </c>
      <c r="B1150">
        <v>-60</v>
      </c>
      <c r="C1150" t="s">
        <v>19</v>
      </c>
    </row>
    <row r="1151" spans="1:3" x14ac:dyDescent="0.25">
      <c r="A1151" s="1">
        <v>41693</v>
      </c>
      <c r="B1151">
        <v>-51</v>
      </c>
      <c r="C1151" t="s">
        <v>19</v>
      </c>
    </row>
    <row r="1152" spans="1:3" x14ac:dyDescent="0.25">
      <c r="A1152" s="1">
        <v>41694</v>
      </c>
      <c r="B1152">
        <v>-48</v>
      </c>
      <c r="C1152" t="s">
        <v>19</v>
      </c>
    </row>
    <row r="1153" spans="1:3" x14ac:dyDescent="0.25">
      <c r="A1153" s="1">
        <v>41695</v>
      </c>
      <c r="B1153">
        <v>-16</v>
      </c>
      <c r="C1153" t="s">
        <v>17</v>
      </c>
    </row>
    <row r="1154" spans="1:3" x14ac:dyDescent="0.25">
      <c r="A1154" s="1">
        <v>41696</v>
      </c>
      <c r="B1154">
        <v>-9</v>
      </c>
      <c r="C1154" t="s">
        <v>17</v>
      </c>
    </row>
    <row r="1155" spans="1:3" x14ac:dyDescent="0.25">
      <c r="A1155" s="1">
        <v>41697</v>
      </c>
      <c r="B1155">
        <v>-94</v>
      </c>
      <c r="C1155" t="s">
        <v>20</v>
      </c>
    </row>
    <row r="1156" spans="1:3" x14ac:dyDescent="0.25">
      <c r="A1156" s="1">
        <v>41698</v>
      </c>
      <c r="B1156">
        <v>-90</v>
      </c>
      <c r="C1156" t="s">
        <v>20</v>
      </c>
    </row>
    <row r="1157" spans="1:3" x14ac:dyDescent="0.25">
      <c r="A1157" s="1">
        <v>41699</v>
      </c>
      <c r="B1157">
        <v>-50</v>
      </c>
      <c r="C1157" t="s">
        <v>19</v>
      </c>
    </row>
    <row r="1158" spans="1:3" x14ac:dyDescent="0.25">
      <c r="A1158" s="1">
        <v>41700</v>
      </c>
      <c r="B1158">
        <v>-27</v>
      </c>
      <c r="C1158" t="s">
        <v>18</v>
      </c>
    </row>
    <row r="1159" spans="1:3" x14ac:dyDescent="0.25">
      <c r="A1159" s="1">
        <v>41701</v>
      </c>
      <c r="B1159">
        <v>-24</v>
      </c>
      <c r="C1159" t="s">
        <v>17</v>
      </c>
    </row>
    <row r="1160" spans="1:3" x14ac:dyDescent="0.25">
      <c r="A1160" s="1">
        <v>41702</v>
      </c>
      <c r="B1160">
        <v>-14</v>
      </c>
      <c r="C1160" t="s">
        <v>17</v>
      </c>
    </row>
    <row r="1161" spans="1:3" x14ac:dyDescent="0.25">
      <c r="A1161" s="1">
        <v>41703</v>
      </c>
      <c r="B1161">
        <v>-9</v>
      </c>
      <c r="C1161" t="s">
        <v>17</v>
      </c>
    </row>
    <row r="1162" spans="1:3" x14ac:dyDescent="0.25">
      <c r="A1162" s="1">
        <v>41704</v>
      </c>
      <c r="B1162">
        <v>-13</v>
      </c>
      <c r="C1162" t="s">
        <v>17</v>
      </c>
    </row>
    <row r="1163" spans="1:3" x14ac:dyDescent="0.25">
      <c r="A1163" s="1">
        <v>41705</v>
      </c>
      <c r="B1163">
        <v>-6</v>
      </c>
      <c r="C1163" t="s">
        <v>17</v>
      </c>
    </row>
    <row r="1164" spans="1:3" x14ac:dyDescent="0.25">
      <c r="A1164" s="1">
        <v>41706</v>
      </c>
      <c r="B1164">
        <v>-8</v>
      </c>
      <c r="C1164" t="s">
        <v>17</v>
      </c>
    </row>
    <row r="1165" spans="1:3" x14ac:dyDescent="0.25">
      <c r="A1165" s="1">
        <v>41707</v>
      </c>
      <c r="B1165">
        <v>-4</v>
      </c>
      <c r="C1165" t="s">
        <v>17</v>
      </c>
    </row>
    <row r="1166" spans="1:3" x14ac:dyDescent="0.25">
      <c r="A1166" s="1">
        <v>41708</v>
      </c>
      <c r="B1166">
        <v>-6</v>
      </c>
      <c r="C1166" t="s">
        <v>17</v>
      </c>
    </row>
    <row r="1167" spans="1:3" x14ac:dyDescent="0.25">
      <c r="A1167" s="1">
        <v>41709</v>
      </c>
      <c r="B1167">
        <v>-8</v>
      </c>
      <c r="C1167" t="s">
        <v>17</v>
      </c>
    </row>
    <row r="1168" spans="1:3" x14ac:dyDescent="0.25">
      <c r="A1168" s="1">
        <v>41710</v>
      </c>
      <c r="B1168">
        <v>-10</v>
      </c>
      <c r="C1168" t="s">
        <v>17</v>
      </c>
    </row>
    <row r="1169" spans="1:3" x14ac:dyDescent="0.25">
      <c r="A1169" s="1">
        <v>41711</v>
      </c>
      <c r="B1169">
        <v>-39</v>
      </c>
      <c r="C1169" t="s">
        <v>18</v>
      </c>
    </row>
    <row r="1170" spans="1:3" x14ac:dyDescent="0.25">
      <c r="A1170" s="1">
        <v>41712</v>
      </c>
      <c r="B1170">
        <v>-17</v>
      </c>
      <c r="C1170" t="s">
        <v>17</v>
      </c>
    </row>
    <row r="1171" spans="1:3" x14ac:dyDescent="0.25">
      <c r="A1171" s="1">
        <v>41713</v>
      </c>
      <c r="B1171">
        <v>-12</v>
      </c>
      <c r="C1171" t="s">
        <v>17</v>
      </c>
    </row>
    <row r="1172" spans="1:3" x14ac:dyDescent="0.25">
      <c r="A1172" s="1">
        <v>41714</v>
      </c>
      <c r="B1172">
        <v>-8</v>
      </c>
      <c r="C1172" t="s">
        <v>17</v>
      </c>
    </row>
    <row r="1173" spans="1:3" x14ac:dyDescent="0.25">
      <c r="A1173" s="1">
        <v>41715</v>
      </c>
      <c r="B1173">
        <v>-1</v>
      </c>
      <c r="C1173" t="s">
        <v>17</v>
      </c>
    </row>
    <row r="1174" spans="1:3" x14ac:dyDescent="0.25">
      <c r="A1174" s="1">
        <v>41716</v>
      </c>
      <c r="B1174">
        <v>-11</v>
      </c>
      <c r="C1174" t="s">
        <v>17</v>
      </c>
    </row>
    <row r="1175" spans="1:3" x14ac:dyDescent="0.25">
      <c r="A1175" s="1">
        <v>41717</v>
      </c>
      <c r="B1175">
        <v>-2</v>
      </c>
      <c r="C1175" t="s">
        <v>17</v>
      </c>
    </row>
    <row r="1176" spans="1:3" x14ac:dyDescent="0.25">
      <c r="A1176" s="1">
        <v>41718</v>
      </c>
      <c r="B1176">
        <v>0</v>
      </c>
      <c r="C1176" t="s">
        <v>17</v>
      </c>
    </row>
    <row r="1177" spans="1:3" x14ac:dyDescent="0.25">
      <c r="A1177" s="1">
        <v>41719</v>
      </c>
      <c r="B1177">
        <v>-20</v>
      </c>
      <c r="C1177" t="s">
        <v>17</v>
      </c>
    </row>
    <row r="1178" spans="1:3" x14ac:dyDescent="0.25">
      <c r="A1178" s="1">
        <v>41720</v>
      </c>
      <c r="B1178">
        <v>-1</v>
      </c>
      <c r="C1178" t="s">
        <v>17</v>
      </c>
    </row>
    <row r="1179" spans="1:3" x14ac:dyDescent="0.25">
      <c r="A1179" s="1">
        <v>41721</v>
      </c>
      <c r="B1179">
        <v>-9</v>
      </c>
      <c r="C1179" t="s">
        <v>17</v>
      </c>
    </row>
    <row r="1180" spans="1:3" x14ac:dyDescent="0.25">
      <c r="A1180" s="1">
        <v>41722</v>
      </c>
      <c r="B1180">
        <v>-6</v>
      </c>
      <c r="C1180" t="s">
        <v>17</v>
      </c>
    </row>
    <row r="1181" spans="1:3" x14ac:dyDescent="0.25">
      <c r="A1181" s="1">
        <v>41723</v>
      </c>
      <c r="B1181">
        <v>-5</v>
      </c>
      <c r="C1181" t="s">
        <v>17</v>
      </c>
    </row>
    <row r="1182" spans="1:3" x14ac:dyDescent="0.25">
      <c r="A1182" s="1">
        <v>41724</v>
      </c>
      <c r="B1182">
        <v>-18</v>
      </c>
      <c r="C1182" t="s">
        <v>17</v>
      </c>
    </row>
    <row r="1183" spans="1:3" x14ac:dyDescent="0.25">
      <c r="A1183" s="1">
        <v>41725</v>
      </c>
      <c r="B1183">
        <v>-22</v>
      </c>
      <c r="C1183" t="s">
        <v>17</v>
      </c>
    </row>
    <row r="1184" spans="1:3" x14ac:dyDescent="0.25">
      <c r="A1184" s="1">
        <v>41726</v>
      </c>
      <c r="B1184">
        <v>-13</v>
      </c>
      <c r="C1184" t="s">
        <v>17</v>
      </c>
    </row>
    <row r="1185" spans="1:3" x14ac:dyDescent="0.25">
      <c r="A1185" s="1">
        <v>41727</v>
      </c>
      <c r="B1185">
        <v>-19</v>
      </c>
      <c r="C1185" t="s">
        <v>17</v>
      </c>
    </row>
    <row r="1186" spans="1:3" x14ac:dyDescent="0.25">
      <c r="A1186" s="1">
        <v>41728</v>
      </c>
      <c r="B1186">
        <v>0</v>
      </c>
      <c r="C1186" t="s">
        <v>17</v>
      </c>
    </row>
    <row r="1187" spans="1:3" x14ac:dyDescent="0.25">
      <c r="A1187" s="1">
        <v>41729</v>
      </c>
      <c r="B1187">
        <v>-12</v>
      </c>
      <c r="C1187" t="s">
        <v>17</v>
      </c>
    </row>
    <row r="1188" spans="1:3" x14ac:dyDescent="0.25">
      <c r="A1188" s="1">
        <v>41730</v>
      </c>
      <c r="B1188">
        <v>-7</v>
      </c>
      <c r="C1188" t="s">
        <v>17</v>
      </c>
    </row>
    <row r="1189" spans="1:3" x14ac:dyDescent="0.25">
      <c r="A1189" s="1">
        <v>41731</v>
      </c>
      <c r="B1189">
        <v>1</v>
      </c>
      <c r="C1189" t="s">
        <v>17</v>
      </c>
    </row>
    <row r="1190" spans="1:3" x14ac:dyDescent="0.25">
      <c r="A1190" s="1">
        <v>41732</v>
      </c>
      <c r="B1190">
        <v>-1</v>
      </c>
      <c r="C1190" t="s">
        <v>17</v>
      </c>
    </row>
    <row r="1191" spans="1:3" x14ac:dyDescent="0.25">
      <c r="A1191" s="1">
        <v>41733</v>
      </c>
      <c r="B1191">
        <v>2</v>
      </c>
      <c r="C1191" t="s">
        <v>17</v>
      </c>
    </row>
    <row r="1192" spans="1:3" x14ac:dyDescent="0.25">
      <c r="A1192" s="1">
        <v>41734</v>
      </c>
      <c r="B1192">
        <v>-9</v>
      </c>
      <c r="C1192" t="s">
        <v>17</v>
      </c>
    </row>
    <row r="1193" spans="1:3" x14ac:dyDescent="0.25">
      <c r="A1193" s="1">
        <v>41735</v>
      </c>
      <c r="B1193">
        <v>-2</v>
      </c>
      <c r="C1193" t="s">
        <v>17</v>
      </c>
    </row>
    <row r="1194" spans="1:3" x14ac:dyDescent="0.25">
      <c r="A1194" s="1">
        <v>41736</v>
      </c>
      <c r="B1194">
        <v>-16</v>
      </c>
      <c r="C1194" t="s">
        <v>17</v>
      </c>
    </row>
    <row r="1195" spans="1:3" x14ac:dyDescent="0.25">
      <c r="A1195" s="1">
        <v>41737</v>
      </c>
      <c r="B1195">
        <v>-12</v>
      </c>
      <c r="C1195" t="s">
        <v>17</v>
      </c>
    </row>
    <row r="1196" spans="1:3" x14ac:dyDescent="0.25">
      <c r="A1196" s="1">
        <v>41738</v>
      </c>
      <c r="B1196">
        <v>-13</v>
      </c>
      <c r="C1196" t="s">
        <v>17</v>
      </c>
    </row>
    <row r="1197" spans="1:3" x14ac:dyDescent="0.25">
      <c r="A1197" s="1">
        <v>41739</v>
      </c>
      <c r="B1197">
        <v>-8</v>
      </c>
      <c r="C1197" t="s">
        <v>17</v>
      </c>
    </row>
    <row r="1198" spans="1:3" x14ac:dyDescent="0.25">
      <c r="A1198" s="1">
        <v>41740</v>
      </c>
      <c r="B1198">
        <v>-46</v>
      </c>
      <c r="C1198" t="s">
        <v>19</v>
      </c>
    </row>
    <row r="1199" spans="1:3" x14ac:dyDescent="0.25">
      <c r="A1199" s="1">
        <v>41741</v>
      </c>
      <c r="B1199">
        <v>-81</v>
      </c>
      <c r="C1199" t="s">
        <v>20</v>
      </c>
    </row>
    <row r="1200" spans="1:3" x14ac:dyDescent="0.25">
      <c r="A1200" s="1">
        <v>41742</v>
      </c>
      <c r="B1200">
        <v>-58</v>
      </c>
      <c r="C1200" t="s">
        <v>19</v>
      </c>
    </row>
    <row r="1201" spans="1:3" x14ac:dyDescent="0.25">
      <c r="A1201" s="1">
        <v>41743</v>
      </c>
      <c r="B1201">
        <v>-28</v>
      </c>
      <c r="C1201" t="s">
        <v>18</v>
      </c>
    </row>
    <row r="1202" spans="1:3" x14ac:dyDescent="0.25">
      <c r="A1202" s="1">
        <v>41744</v>
      </c>
      <c r="B1202">
        <v>-18</v>
      </c>
      <c r="C1202" t="s">
        <v>17</v>
      </c>
    </row>
    <row r="1203" spans="1:3" x14ac:dyDescent="0.25">
      <c r="A1203" s="1">
        <v>41745</v>
      </c>
      <c r="B1203">
        <v>-5</v>
      </c>
      <c r="C1203" t="s">
        <v>17</v>
      </c>
    </row>
    <row r="1204" spans="1:3" x14ac:dyDescent="0.25">
      <c r="A1204" s="1">
        <v>41746</v>
      </c>
      <c r="B1204">
        <v>-12</v>
      </c>
      <c r="C1204" t="s">
        <v>17</v>
      </c>
    </row>
    <row r="1205" spans="1:3" x14ac:dyDescent="0.25">
      <c r="A1205" s="1">
        <v>41747</v>
      </c>
      <c r="B1205">
        <v>-8</v>
      </c>
      <c r="C1205" t="s">
        <v>17</v>
      </c>
    </row>
    <row r="1206" spans="1:3" x14ac:dyDescent="0.25">
      <c r="A1206" s="1">
        <v>41748</v>
      </c>
      <c r="B1206">
        <v>-14</v>
      </c>
      <c r="C1206" t="s">
        <v>17</v>
      </c>
    </row>
    <row r="1207" spans="1:3" x14ac:dyDescent="0.25">
      <c r="A1207" s="1">
        <v>41749</v>
      </c>
      <c r="B1207">
        <v>-10</v>
      </c>
      <c r="C1207" t="s">
        <v>17</v>
      </c>
    </row>
    <row r="1208" spans="1:3" x14ac:dyDescent="0.25">
      <c r="A1208" s="1">
        <v>41750</v>
      </c>
      <c r="B1208">
        <v>-25</v>
      </c>
      <c r="C1208" t="s">
        <v>17</v>
      </c>
    </row>
    <row r="1209" spans="1:3" x14ac:dyDescent="0.25">
      <c r="A1209" s="1">
        <v>41751</v>
      </c>
      <c r="B1209">
        <v>-16</v>
      </c>
      <c r="C1209" t="s">
        <v>17</v>
      </c>
    </row>
    <row r="1210" spans="1:3" x14ac:dyDescent="0.25">
      <c r="A1210" s="1">
        <v>41752</v>
      </c>
      <c r="B1210">
        <v>-12</v>
      </c>
      <c r="C1210" t="s">
        <v>17</v>
      </c>
    </row>
    <row r="1211" spans="1:3" x14ac:dyDescent="0.25">
      <c r="A1211" s="1">
        <v>41753</v>
      </c>
      <c r="B1211">
        <v>-19</v>
      </c>
      <c r="C1211" t="s">
        <v>17</v>
      </c>
    </row>
    <row r="1212" spans="1:3" x14ac:dyDescent="0.25">
      <c r="A1212" s="1">
        <v>41754</v>
      </c>
      <c r="B1212">
        <v>-20</v>
      </c>
      <c r="C1212" t="s">
        <v>17</v>
      </c>
    </row>
    <row r="1213" spans="1:3" x14ac:dyDescent="0.25">
      <c r="A1213" s="1">
        <v>41755</v>
      </c>
      <c r="B1213">
        <v>-20</v>
      </c>
      <c r="C1213" t="s">
        <v>17</v>
      </c>
    </row>
    <row r="1214" spans="1:3" x14ac:dyDescent="0.25">
      <c r="A1214" s="1">
        <v>41756</v>
      </c>
      <c r="B1214">
        <v>-7</v>
      </c>
      <c r="C1214" t="s">
        <v>17</v>
      </c>
    </row>
    <row r="1215" spans="1:3" x14ac:dyDescent="0.25">
      <c r="A1215" s="1">
        <v>41757</v>
      </c>
      <c r="B1215">
        <v>-14</v>
      </c>
      <c r="C1215" t="s">
        <v>17</v>
      </c>
    </row>
    <row r="1216" spans="1:3" x14ac:dyDescent="0.25">
      <c r="A1216" s="1">
        <v>41758</v>
      </c>
      <c r="B1216">
        <v>-2</v>
      </c>
      <c r="C1216" t="s">
        <v>17</v>
      </c>
    </row>
    <row r="1217" spans="1:3" x14ac:dyDescent="0.25">
      <c r="A1217" s="1">
        <v>41759</v>
      </c>
      <c r="B1217">
        <v>-64</v>
      </c>
      <c r="C1217" t="s">
        <v>19</v>
      </c>
    </row>
    <row r="1218" spans="1:3" x14ac:dyDescent="0.25">
      <c r="A1218" s="1">
        <v>41760</v>
      </c>
      <c r="B1218">
        <v>-24</v>
      </c>
      <c r="C1218" t="s">
        <v>17</v>
      </c>
    </row>
    <row r="1219" spans="1:3" x14ac:dyDescent="0.25">
      <c r="A1219" s="1">
        <v>41761</v>
      </c>
      <c r="B1219">
        <v>-13</v>
      </c>
      <c r="C1219" t="s">
        <v>17</v>
      </c>
    </row>
    <row r="1220" spans="1:3" x14ac:dyDescent="0.25">
      <c r="A1220" s="1">
        <v>41762</v>
      </c>
      <c r="B1220">
        <v>-23</v>
      </c>
      <c r="C1220" t="s">
        <v>17</v>
      </c>
    </row>
    <row r="1221" spans="1:3" x14ac:dyDescent="0.25">
      <c r="A1221" s="1">
        <v>41763</v>
      </c>
      <c r="B1221">
        <v>-44</v>
      </c>
      <c r="C1221" t="s">
        <v>18</v>
      </c>
    </row>
    <row r="1222" spans="1:3" x14ac:dyDescent="0.25">
      <c r="A1222" s="1">
        <v>41764</v>
      </c>
      <c r="B1222">
        <v>-32</v>
      </c>
      <c r="C1222" t="s">
        <v>18</v>
      </c>
    </row>
    <row r="1223" spans="1:3" x14ac:dyDescent="0.25">
      <c r="A1223" s="1">
        <v>41765</v>
      </c>
      <c r="B1223">
        <v>-12</v>
      </c>
      <c r="C1223" t="s">
        <v>17</v>
      </c>
    </row>
    <row r="1224" spans="1:3" x14ac:dyDescent="0.25">
      <c r="A1224" s="1">
        <v>41766</v>
      </c>
      <c r="B1224">
        <v>-6</v>
      </c>
      <c r="C1224" t="s">
        <v>17</v>
      </c>
    </row>
    <row r="1225" spans="1:3" x14ac:dyDescent="0.25">
      <c r="A1225" s="1">
        <v>41767</v>
      </c>
      <c r="B1225">
        <v>-44</v>
      </c>
      <c r="C1225" t="s">
        <v>18</v>
      </c>
    </row>
    <row r="1226" spans="1:3" x14ac:dyDescent="0.25">
      <c r="A1226" s="1">
        <v>41768</v>
      </c>
      <c r="B1226">
        <v>-36</v>
      </c>
      <c r="C1226" t="s">
        <v>18</v>
      </c>
    </row>
    <row r="1227" spans="1:3" x14ac:dyDescent="0.25">
      <c r="A1227" s="1">
        <v>41769</v>
      </c>
      <c r="B1227">
        <v>-31</v>
      </c>
      <c r="C1227" t="s">
        <v>18</v>
      </c>
    </row>
    <row r="1228" spans="1:3" x14ac:dyDescent="0.25">
      <c r="A1228" s="1">
        <v>41770</v>
      </c>
      <c r="B1228">
        <v>-30</v>
      </c>
      <c r="C1228" t="s">
        <v>18</v>
      </c>
    </row>
    <row r="1229" spans="1:3" x14ac:dyDescent="0.25">
      <c r="A1229" s="1">
        <v>41771</v>
      </c>
      <c r="B1229">
        <v>-18</v>
      </c>
      <c r="C1229" t="s">
        <v>17</v>
      </c>
    </row>
    <row r="1230" spans="1:3" x14ac:dyDescent="0.25">
      <c r="A1230" s="1">
        <v>41772</v>
      </c>
      <c r="B1230">
        <v>-4</v>
      </c>
      <c r="C1230" t="s">
        <v>17</v>
      </c>
    </row>
    <row r="1231" spans="1:3" x14ac:dyDescent="0.25">
      <c r="A1231" s="1">
        <v>41773</v>
      </c>
      <c r="B1231">
        <v>-4</v>
      </c>
      <c r="C1231" t="s">
        <v>17</v>
      </c>
    </row>
    <row r="1232" spans="1:3" x14ac:dyDescent="0.25">
      <c r="A1232" s="1">
        <v>41774</v>
      </c>
      <c r="B1232">
        <v>1</v>
      </c>
      <c r="C1232" t="s">
        <v>17</v>
      </c>
    </row>
    <row r="1233" spans="1:3" x14ac:dyDescent="0.25">
      <c r="A1233" s="1">
        <v>41775</v>
      </c>
      <c r="B1233">
        <v>-5</v>
      </c>
      <c r="C1233" t="s">
        <v>17</v>
      </c>
    </row>
    <row r="1234" spans="1:3" x14ac:dyDescent="0.25">
      <c r="A1234" s="1">
        <v>41776</v>
      </c>
      <c r="B1234">
        <v>-7</v>
      </c>
      <c r="C1234" t="s">
        <v>17</v>
      </c>
    </row>
    <row r="1235" spans="1:3" x14ac:dyDescent="0.25">
      <c r="A1235" s="1">
        <v>41777</v>
      </c>
      <c r="B1235">
        <v>-2</v>
      </c>
      <c r="C1235" t="s">
        <v>17</v>
      </c>
    </row>
    <row r="1236" spans="1:3" x14ac:dyDescent="0.25">
      <c r="A1236" s="1">
        <v>41778</v>
      </c>
      <c r="B1236">
        <v>-2</v>
      </c>
      <c r="C1236" t="s">
        <v>17</v>
      </c>
    </row>
    <row r="1237" spans="1:3" x14ac:dyDescent="0.25">
      <c r="A1237" s="1">
        <v>41779</v>
      </c>
      <c r="B1237">
        <v>-4</v>
      </c>
      <c r="C1237" t="s">
        <v>17</v>
      </c>
    </row>
    <row r="1238" spans="1:3" x14ac:dyDescent="0.25">
      <c r="A1238" s="1">
        <v>41780</v>
      </c>
      <c r="B1238">
        <v>3</v>
      </c>
      <c r="C1238" t="s">
        <v>17</v>
      </c>
    </row>
    <row r="1239" spans="1:3" x14ac:dyDescent="0.25">
      <c r="A1239" s="1">
        <v>41781</v>
      </c>
      <c r="B1239">
        <v>-16</v>
      </c>
      <c r="C1239" t="s">
        <v>17</v>
      </c>
    </row>
    <row r="1240" spans="1:3" x14ac:dyDescent="0.25">
      <c r="A1240" s="1">
        <v>41782</v>
      </c>
      <c r="B1240">
        <v>-38</v>
      </c>
      <c r="C1240" t="s">
        <v>18</v>
      </c>
    </row>
    <row r="1241" spans="1:3" x14ac:dyDescent="0.25">
      <c r="A1241" s="1">
        <v>41783</v>
      </c>
      <c r="B1241">
        <v>-24</v>
      </c>
      <c r="C1241" t="s">
        <v>17</v>
      </c>
    </row>
    <row r="1242" spans="1:3" x14ac:dyDescent="0.25">
      <c r="A1242" s="1">
        <v>41784</v>
      </c>
      <c r="B1242">
        <v>-14</v>
      </c>
      <c r="C1242" t="s">
        <v>17</v>
      </c>
    </row>
    <row r="1243" spans="1:3" x14ac:dyDescent="0.25">
      <c r="A1243" s="1">
        <v>41785</v>
      </c>
      <c r="B1243">
        <v>-11</v>
      </c>
      <c r="C1243" t="s">
        <v>17</v>
      </c>
    </row>
    <row r="1244" spans="1:3" x14ac:dyDescent="0.25">
      <c r="A1244" s="1">
        <v>41786</v>
      </c>
      <c r="B1244">
        <v>-5</v>
      </c>
      <c r="C1244" t="s">
        <v>17</v>
      </c>
    </row>
    <row r="1245" spans="1:3" x14ac:dyDescent="0.25">
      <c r="A1245" s="1">
        <v>41787</v>
      </c>
      <c r="B1245">
        <v>-5</v>
      </c>
      <c r="C1245" t="s">
        <v>17</v>
      </c>
    </row>
    <row r="1246" spans="1:3" x14ac:dyDescent="0.25">
      <c r="A1246" s="1">
        <v>41788</v>
      </c>
      <c r="B1246">
        <v>-17</v>
      </c>
      <c r="C1246" t="s">
        <v>17</v>
      </c>
    </row>
    <row r="1247" spans="1:3" x14ac:dyDescent="0.25">
      <c r="A1247" s="1">
        <v>41789</v>
      </c>
      <c r="B1247">
        <v>-29</v>
      </c>
      <c r="C1247" t="s">
        <v>18</v>
      </c>
    </row>
    <row r="1248" spans="1:3" x14ac:dyDescent="0.25">
      <c r="A1248" s="1">
        <v>41790</v>
      </c>
      <c r="B1248">
        <v>-6</v>
      </c>
      <c r="C1248" t="s">
        <v>17</v>
      </c>
    </row>
    <row r="1249" spans="1:3" x14ac:dyDescent="0.25">
      <c r="A1249" s="1">
        <v>41791</v>
      </c>
      <c r="B1249">
        <v>6</v>
      </c>
      <c r="C1249" t="s">
        <v>17</v>
      </c>
    </row>
    <row r="1250" spans="1:3" x14ac:dyDescent="0.25">
      <c r="A1250" s="1">
        <v>41792</v>
      </c>
      <c r="B1250">
        <v>6</v>
      </c>
      <c r="C1250" t="s">
        <v>17</v>
      </c>
    </row>
    <row r="1251" spans="1:3" x14ac:dyDescent="0.25">
      <c r="A1251" s="1">
        <v>41793</v>
      </c>
      <c r="B1251">
        <v>-8</v>
      </c>
      <c r="C1251" t="s">
        <v>17</v>
      </c>
    </row>
    <row r="1252" spans="1:3" x14ac:dyDescent="0.25">
      <c r="A1252" s="1">
        <v>41794</v>
      </c>
      <c r="B1252">
        <v>-5</v>
      </c>
      <c r="C1252" t="s">
        <v>17</v>
      </c>
    </row>
    <row r="1253" spans="1:3" x14ac:dyDescent="0.25">
      <c r="A1253" s="1">
        <v>41795</v>
      </c>
      <c r="B1253">
        <v>-9</v>
      </c>
      <c r="C1253" t="s">
        <v>17</v>
      </c>
    </row>
    <row r="1254" spans="1:3" x14ac:dyDescent="0.25">
      <c r="A1254" s="1">
        <v>41796</v>
      </c>
      <c r="B1254">
        <v>-17</v>
      </c>
      <c r="C1254" t="s">
        <v>17</v>
      </c>
    </row>
    <row r="1255" spans="1:3" x14ac:dyDescent="0.25">
      <c r="A1255" s="1">
        <v>41797</v>
      </c>
      <c r="B1255">
        <v>-11</v>
      </c>
      <c r="C1255" t="s">
        <v>17</v>
      </c>
    </row>
    <row r="1256" spans="1:3" x14ac:dyDescent="0.25">
      <c r="A1256" s="1">
        <v>41798</v>
      </c>
      <c r="B1256">
        <v>-38</v>
      </c>
      <c r="C1256" t="s">
        <v>18</v>
      </c>
    </row>
    <row r="1257" spans="1:3" x14ac:dyDescent="0.25">
      <c r="A1257" s="1">
        <v>41799</v>
      </c>
      <c r="B1257">
        <v>-35</v>
      </c>
      <c r="C1257" t="s">
        <v>18</v>
      </c>
    </row>
    <row r="1258" spans="1:3" x14ac:dyDescent="0.25">
      <c r="A1258" s="1">
        <v>41800</v>
      </c>
      <c r="B1258">
        <v>-15</v>
      </c>
      <c r="C1258" t="s">
        <v>17</v>
      </c>
    </row>
    <row r="1259" spans="1:3" x14ac:dyDescent="0.25">
      <c r="A1259" s="1">
        <v>41801</v>
      </c>
      <c r="B1259">
        <v>-8</v>
      </c>
      <c r="C1259" t="s">
        <v>17</v>
      </c>
    </row>
    <row r="1260" spans="1:3" x14ac:dyDescent="0.25">
      <c r="A1260" s="1">
        <v>41802</v>
      </c>
      <c r="B1260">
        <v>-8</v>
      </c>
      <c r="C1260" t="s">
        <v>17</v>
      </c>
    </row>
    <row r="1261" spans="1:3" x14ac:dyDescent="0.25">
      <c r="A1261" s="1">
        <v>41803</v>
      </c>
      <c r="B1261">
        <v>2</v>
      </c>
      <c r="C1261" t="s">
        <v>17</v>
      </c>
    </row>
    <row r="1262" spans="1:3" x14ac:dyDescent="0.25">
      <c r="A1262" s="1">
        <v>41804</v>
      </c>
      <c r="B1262">
        <v>-6</v>
      </c>
      <c r="C1262" t="s">
        <v>17</v>
      </c>
    </row>
    <row r="1263" spans="1:3" x14ac:dyDescent="0.25">
      <c r="A1263" s="1">
        <v>41805</v>
      </c>
      <c r="B1263">
        <v>-4</v>
      </c>
      <c r="C1263" t="s">
        <v>17</v>
      </c>
    </row>
    <row r="1264" spans="1:3" x14ac:dyDescent="0.25">
      <c r="A1264" s="1">
        <v>41806</v>
      </c>
      <c r="B1264">
        <v>-7</v>
      </c>
      <c r="C1264" t="s">
        <v>17</v>
      </c>
    </row>
    <row r="1265" spans="1:3" x14ac:dyDescent="0.25">
      <c r="A1265" s="1">
        <v>41807</v>
      </c>
      <c r="B1265">
        <v>-15</v>
      </c>
      <c r="C1265" t="s">
        <v>17</v>
      </c>
    </row>
    <row r="1266" spans="1:3" x14ac:dyDescent="0.25">
      <c r="A1266" s="1">
        <v>41808</v>
      </c>
      <c r="B1266">
        <v>-33</v>
      </c>
      <c r="C1266" t="s">
        <v>18</v>
      </c>
    </row>
    <row r="1267" spans="1:3" x14ac:dyDescent="0.25">
      <c r="A1267" s="1">
        <v>41809</v>
      </c>
      <c r="B1267">
        <v>-19</v>
      </c>
      <c r="C1267" t="s">
        <v>17</v>
      </c>
    </row>
    <row r="1268" spans="1:3" x14ac:dyDescent="0.25">
      <c r="A1268" s="1">
        <v>41810</v>
      </c>
      <c r="B1268">
        <v>-14</v>
      </c>
      <c r="C1268" t="s">
        <v>17</v>
      </c>
    </row>
    <row r="1269" spans="1:3" x14ac:dyDescent="0.25">
      <c r="A1269" s="1">
        <v>41811</v>
      </c>
      <c r="B1269">
        <v>-23</v>
      </c>
      <c r="C1269" t="s">
        <v>17</v>
      </c>
    </row>
    <row r="1270" spans="1:3" x14ac:dyDescent="0.25">
      <c r="A1270" s="1">
        <v>41812</v>
      </c>
      <c r="B1270">
        <v>-14</v>
      </c>
      <c r="C1270" t="s">
        <v>17</v>
      </c>
    </row>
    <row r="1271" spans="1:3" x14ac:dyDescent="0.25">
      <c r="A1271" s="1">
        <v>41813</v>
      </c>
      <c r="B1271">
        <v>-9</v>
      </c>
      <c r="C1271" t="s">
        <v>17</v>
      </c>
    </row>
    <row r="1272" spans="1:3" x14ac:dyDescent="0.25">
      <c r="A1272" s="1">
        <v>41814</v>
      </c>
      <c r="B1272">
        <v>-5</v>
      </c>
      <c r="C1272" t="s">
        <v>17</v>
      </c>
    </row>
    <row r="1273" spans="1:3" x14ac:dyDescent="0.25">
      <c r="A1273" s="1">
        <v>41815</v>
      </c>
      <c r="B1273">
        <v>-9</v>
      </c>
      <c r="C1273" t="s">
        <v>17</v>
      </c>
    </row>
    <row r="1274" spans="1:3" x14ac:dyDescent="0.25">
      <c r="A1274" s="1">
        <v>41816</v>
      </c>
      <c r="B1274">
        <v>-7</v>
      </c>
      <c r="C1274" t="s">
        <v>17</v>
      </c>
    </row>
    <row r="1275" spans="1:3" x14ac:dyDescent="0.25">
      <c r="A1275" s="1">
        <v>41817</v>
      </c>
      <c r="B1275">
        <v>-3</v>
      </c>
      <c r="C1275" t="s">
        <v>17</v>
      </c>
    </row>
    <row r="1276" spans="1:3" x14ac:dyDescent="0.25">
      <c r="A1276" s="1">
        <v>41818</v>
      </c>
      <c r="B1276">
        <v>-5</v>
      </c>
      <c r="C1276" t="s">
        <v>17</v>
      </c>
    </row>
    <row r="1277" spans="1:3" x14ac:dyDescent="0.25">
      <c r="A1277" s="1">
        <v>41819</v>
      </c>
      <c r="B1277">
        <v>-1</v>
      </c>
      <c r="C1277" t="s">
        <v>17</v>
      </c>
    </row>
    <row r="1278" spans="1:3" x14ac:dyDescent="0.25">
      <c r="A1278" s="1">
        <v>41820</v>
      </c>
      <c r="B1278">
        <v>-7</v>
      </c>
      <c r="C1278" t="s">
        <v>17</v>
      </c>
    </row>
    <row r="1279" spans="1:3" x14ac:dyDescent="0.25">
      <c r="A1279" s="1">
        <v>41821</v>
      </c>
      <c r="B1279">
        <v>-8</v>
      </c>
      <c r="C1279" t="s">
        <v>17</v>
      </c>
    </row>
    <row r="1280" spans="1:3" x14ac:dyDescent="0.25">
      <c r="A1280" s="1">
        <v>41822</v>
      </c>
      <c r="B1280">
        <v>3</v>
      </c>
      <c r="C1280" t="s">
        <v>17</v>
      </c>
    </row>
    <row r="1281" spans="1:3" x14ac:dyDescent="0.25">
      <c r="A1281" s="1">
        <v>41823</v>
      </c>
      <c r="B1281">
        <v>-21</v>
      </c>
      <c r="C1281" t="s">
        <v>17</v>
      </c>
    </row>
    <row r="1282" spans="1:3" x14ac:dyDescent="0.25">
      <c r="A1282" s="1">
        <v>41824</v>
      </c>
      <c r="B1282">
        <v>-13</v>
      </c>
      <c r="C1282" t="s">
        <v>17</v>
      </c>
    </row>
    <row r="1283" spans="1:3" x14ac:dyDescent="0.25">
      <c r="A1283" s="1">
        <v>41825</v>
      </c>
      <c r="B1283">
        <v>-2</v>
      </c>
      <c r="C1283" t="s">
        <v>17</v>
      </c>
    </row>
    <row r="1284" spans="1:3" x14ac:dyDescent="0.25">
      <c r="A1284" s="1">
        <v>41826</v>
      </c>
      <c r="B1284">
        <v>0</v>
      </c>
      <c r="C1284" t="s">
        <v>17</v>
      </c>
    </row>
    <row r="1285" spans="1:3" x14ac:dyDescent="0.25">
      <c r="A1285" s="1">
        <v>41827</v>
      </c>
      <c r="B1285">
        <v>-6</v>
      </c>
      <c r="C1285" t="s">
        <v>17</v>
      </c>
    </row>
    <row r="1286" spans="1:3" x14ac:dyDescent="0.25">
      <c r="A1286" s="1">
        <v>41828</v>
      </c>
      <c r="B1286">
        <v>-7</v>
      </c>
      <c r="C1286" t="s">
        <v>17</v>
      </c>
    </row>
    <row r="1287" spans="1:3" x14ac:dyDescent="0.25">
      <c r="A1287" s="1">
        <v>41829</v>
      </c>
      <c r="B1287">
        <v>-13</v>
      </c>
      <c r="C1287" t="s">
        <v>17</v>
      </c>
    </row>
    <row r="1288" spans="1:3" x14ac:dyDescent="0.25">
      <c r="A1288" s="1">
        <v>41830</v>
      </c>
      <c r="B1288">
        <v>-29</v>
      </c>
      <c r="C1288" t="s">
        <v>18</v>
      </c>
    </row>
    <row r="1289" spans="1:3" x14ac:dyDescent="0.25">
      <c r="A1289" s="1">
        <v>41831</v>
      </c>
      <c r="B1289">
        <v>-17</v>
      </c>
      <c r="C1289" t="s">
        <v>17</v>
      </c>
    </row>
    <row r="1290" spans="1:3" x14ac:dyDescent="0.25">
      <c r="A1290" s="1">
        <v>41832</v>
      </c>
      <c r="B1290">
        <v>-33</v>
      </c>
      <c r="C1290" t="s">
        <v>18</v>
      </c>
    </row>
    <row r="1291" spans="1:3" x14ac:dyDescent="0.25">
      <c r="A1291" s="1">
        <v>41833</v>
      </c>
      <c r="B1291">
        <v>-14</v>
      </c>
      <c r="C1291" t="s">
        <v>17</v>
      </c>
    </row>
    <row r="1292" spans="1:3" x14ac:dyDescent="0.25">
      <c r="A1292" s="1">
        <v>41834</v>
      </c>
      <c r="B1292">
        <v>-3</v>
      </c>
      <c r="C1292" t="s">
        <v>17</v>
      </c>
    </row>
    <row r="1293" spans="1:3" x14ac:dyDescent="0.25">
      <c r="A1293" s="1">
        <v>41835</v>
      </c>
      <c r="B1293">
        <v>-14</v>
      </c>
      <c r="C1293" t="s">
        <v>17</v>
      </c>
    </row>
    <row r="1294" spans="1:3" x14ac:dyDescent="0.25">
      <c r="A1294" s="1">
        <v>41836</v>
      </c>
      <c r="B1294">
        <v>-10</v>
      </c>
      <c r="C1294" t="s">
        <v>17</v>
      </c>
    </row>
    <row r="1295" spans="1:3" x14ac:dyDescent="0.25">
      <c r="A1295" s="1">
        <v>41837</v>
      </c>
      <c r="B1295">
        <v>-4</v>
      </c>
      <c r="C1295" t="s">
        <v>17</v>
      </c>
    </row>
    <row r="1296" spans="1:3" x14ac:dyDescent="0.25">
      <c r="A1296" s="1">
        <v>41838</v>
      </c>
      <c r="B1296">
        <v>-7</v>
      </c>
      <c r="C1296" t="s">
        <v>17</v>
      </c>
    </row>
    <row r="1297" spans="1:3" x14ac:dyDescent="0.25">
      <c r="A1297" s="1">
        <v>41839</v>
      </c>
      <c r="B1297">
        <v>-4</v>
      </c>
      <c r="C1297" t="s">
        <v>17</v>
      </c>
    </row>
    <row r="1298" spans="1:3" x14ac:dyDescent="0.25">
      <c r="A1298" s="1">
        <v>41840</v>
      </c>
      <c r="B1298">
        <v>1</v>
      </c>
      <c r="C1298" t="s">
        <v>17</v>
      </c>
    </row>
    <row r="1299" spans="1:3" x14ac:dyDescent="0.25">
      <c r="A1299" s="1">
        <v>41841</v>
      </c>
      <c r="B1299">
        <v>-9</v>
      </c>
      <c r="C1299" t="s">
        <v>17</v>
      </c>
    </row>
    <row r="1300" spans="1:3" x14ac:dyDescent="0.25">
      <c r="A1300" s="1">
        <v>41842</v>
      </c>
      <c r="B1300">
        <v>-11</v>
      </c>
      <c r="C1300" t="s">
        <v>17</v>
      </c>
    </row>
    <row r="1301" spans="1:3" x14ac:dyDescent="0.25">
      <c r="A1301" s="1">
        <v>41843</v>
      </c>
      <c r="B1301">
        <v>-3</v>
      </c>
      <c r="C1301" t="s">
        <v>17</v>
      </c>
    </row>
    <row r="1302" spans="1:3" x14ac:dyDescent="0.25">
      <c r="A1302" s="1">
        <v>41844</v>
      </c>
      <c r="B1302">
        <v>-8</v>
      </c>
      <c r="C1302" t="s">
        <v>17</v>
      </c>
    </row>
    <row r="1303" spans="1:3" x14ac:dyDescent="0.25">
      <c r="A1303" s="1">
        <v>41845</v>
      </c>
      <c r="B1303">
        <v>-13</v>
      </c>
      <c r="C1303" t="s">
        <v>17</v>
      </c>
    </row>
    <row r="1304" spans="1:3" x14ac:dyDescent="0.25">
      <c r="A1304" s="1">
        <v>41846</v>
      </c>
      <c r="B1304">
        <v>-23</v>
      </c>
      <c r="C1304" t="s">
        <v>17</v>
      </c>
    </row>
    <row r="1305" spans="1:3" x14ac:dyDescent="0.25">
      <c r="A1305" s="1">
        <v>41847</v>
      </c>
      <c r="B1305">
        <v>-14</v>
      </c>
      <c r="C1305" t="s">
        <v>17</v>
      </c>
    </row>
    <row r="1306" spans="1:3" x14ac:dyDescent="0.25">
      <c r="A1306" s="1">
        <v>41848</v>
      </c>
      <c r="B1306">
        <v>-20</v>
      </c>
      <c r="C1306" t="s">
        <v>17</v>
      </c>
    </row>
    <row r="1307" spans="1:3" x14ac:dyDescent="0.25">
      <c r="A1307" s="1">
        <v>41849</v>
      </c>
      <c r="B1307">
        <v>-20</v>
      </c>
      <c r="C1307" t="s">
        <v>17</v>
      </c>
    </row>
    <row r="1308" spans="1:3" x14ac:dyDescent="0.25">
      <c r="A1308" s="1">
        <v>41850</v>
      </c>
      <c r="B1308">
        <v>-10</v>
      </c>
      <c r="C1308" t="s">
        <v>17</v>
      </c>
    </row>
    <row r="1309" spans="1:3" x14ac:dyDescent="0.25">
      <c r="A1309" s="1">
        <v>41851</v>
      </c>
      <c r="B1309">
        <v>-4</v>
      </c>
      <c r="C1309" t="s">
        <v>17</v>
      </c>
    </row>
    <row r="1310" spans="1:3" x14ac:dyDescent="0.25">
      <c r="A1310" s="1">
        <v>41852</v>
      </c>
      <c r="B1310">
        <v>-7</v>
      </c>
      <c r="C1310" t="s">
        <v>17</v>
      </c>
    </row>
    <row r="1311" spans="1:3" x14ac:dyDescent="0.25">
      <c r="A1311" s="1">
        <v>41853</v>
      </c>
      <c r="B1311">
        <v>-18</v>
      </c>
      <c r="C1311" t="s">
        <v>17</v>
      </c>
    </row>
    <row r="1312" spans="1:3" x14ac:dyDescent="0.25">
      <c r="A1312" s="1">
        <v>41854</v>
      </c>
      <c r="B1312">
        <v>-13</v>
      </c>
      <c r="C1312" t="s">
        <v>17</v>
      </c>
    </row>
    <row r="1313" spans="1:3" x14ac:dyDescent="0.25">
      <c r="A1313" s="1">
        <v>41855</v>
      </c>
      <c r="B1313">
        <v>-25</v>
      </c>
      <c r="C1313" t="s">
        <v>17</v>
      </c>
    </row>
    <row r="1314" spans="1:3" x14ac:dyDescent="0.25">
      <c r="A1314" s="1">
        <v>41856</v>
      </c>
      <c r="B1314">
        <v>-25</v>
      </c>
      <c r="C1314" t="s">
        <v>17</v>
      </c>
    </row>
    <row r="1315" spans="1:3" x14ac:dyDescent="0.25">
      <c r="A1315" s="1">
        <v>41857</v>
      </c>
      <c r="B1315">
        <v>-31</v>
      </c>
      <c r="C1315" t="s">
        <v>18</v>
      </c>
    </row>
    <row r="1316" spans="1:3" x14ac:dyDescent="0.25">
      <c r="A1316" s="1">
        <v>41858</v>
      </c>
      <c r="B1316">
        <v>-13</v>
      </c>
      <c r="C1316" t="s">
        <v>17</v>
      </c>
    </row>
    <row r="1317" spans="1:3" x14ac:dyDescent="0.25">
      <c r="A1317" s="1">
        <v>41859</v>
      </c>
      <c r="B1317">
        <v>-25</v>
      </c>
      <c r="C1317" t="s">
        <v>17</v>
      </c>
    </row>
    <row r="1318" spans="1:3" x14ac:dyDescent="0.25">
      <c r="A1318" s="1">
        <v>41860</v>
      </c>
      <c r="B1318">
        <v>-16</v>
      </c>
      <c r="C1318" t="s">
        <v>17</v>
      </c>
    </row>
    <row r="1319" spans="1:3" x14ac:dyDescent="0.25">
      <c r="A1319" s="1">
        <v>41861</v>
      </c>
      <c r="B1319">
        <v>-11</v>
      </c>
      <c r="C1319" t="s">
        <v>17</v>
      </c>
    </row>
    <row r="1320" spans="1:3" x14ac:dyDescent="0.25">
      <c r="A1320" s="1">
        <v>41862</v>
      </c>
      <c r="B1320">
        <v>-6</v>
      </c>
      <c r="C1320" t="s">
        <v>17</v>
      </c>
    </row>
    <row r="1321" spans="1:3" x14ac:dyDescent="0.25">
      <c r="A1321" s="1">
        <v>41863</v>
      </c>
      <c r="B1321">
        <v>-16</v>
      </c>
      <c r="C1321" t="s">
        <v>17</v>
      </c>
    </row>
    <row r="1322" spans="1:3" x14ac:dyDescent="0.25">
      <c r="A1322" s="1">
        <v>41864</v>
      </c>
      <c r="B1322">
        <v>-17</v>
      </c>
      <c r="C1322" t="s">
        <v>17</v>
      </c>
    </row>
    <row r="1323" spans="1:3" x14ac:dyDescent="0.25">
      <c r="A1323" s="1">
        <v>41865</v>
      </c>
      <c r="B1323">
        <v>-15</v>
      </c>
      <c r="C1323" t="s">
        <v>17</v>
      </c>
    </row>
    <row r="1324" spans="1:3" x14ac:dyDescent="0.25">
      <c r="A1324" s="1">
        <v>41866</v>
      </c>
      <c r="B1324">
        <v>-10</v>
      </c>
      <c r="C1324" t="s">
        <v>17</v>
      </c>
    </row>
    <row r="1325" spans="1:3" x14ac:dyDescent="0.25">
      <c r="A1325" s="1">
        <v>41867</v>
      </c>
      <c r="B1325">
        <v>-12</v>
      </c>
      <c r="C1325" t="s">
        <v>17</v>
      </c>
    </row>
    <row r="1326" spans="1:3" x14ac:dyDescent="0.25">
      <c r="A1326" s="1">
        <v>41868</v>
      </c>
      <c r="B1326">
        <v>-2</v>
      </c>
      <c r="C1326" t="s">
        <v>17</v>
      </c>
    </row>
    <row r="1327" spans="1:3" x14ac:dyDescent="0.25">
      <c r="A1327" s="1">
        <v>41869</v>
      </c>
      <c r="B1327">
        <v>-4</v>
      </c>
      <c r="C1327" t="s">
        <v>17</v>
      </c>
    </row>
    <row r="1328" spans="1:3" x14ac:dyDescent="0.25">
      <c r="A1328" s="1">
        <v>41870</v>
      </c>
      <c r="B1328">
        <v>-14</v>
      </c>
      <c r="C1328" t="s">
        <v>17</v>
      </c>
    </row>
    <row r="1329" spans="1:3" x14ac:dyDescent="0.25">
      <c r="A1329" s="1">
        <v>41871</v>
      </c>
      <c r="B1329">
        <v>-14</v>
      </c>
      <c r="C1329" t="s">
        <v>17</v>
      </c>
    </row>
    <row r="1330" spans="1:3" x14ac:dyDescent="0.25">
      <c r="A1330" s="1">
        <v>41872</v>
      </c>
      <c r="B1330">
        <v>-32</v>
      </c>
      <c r="C1330" t="s">
        <v>18</v>
      </c>
    </row>
    <row r="1331" spans="1:3" x14ac:dyDescent="0.25">
      <c r="A1331" s="1">
        <v>41873</v>
      </c>
      <c r="B1331">
        <v>-20</v>
      </c>
      <c r="C1331" t="s">
        <v>17</v>
      </c>
    </row>
    <row r="1332" spans="1:3" x14ac:dyDescent="0.25">
      <c r="A1332" s="1">
        <v>41874</v>
      </c>
      <c r="B1332">
        <v>-10</v>
      </c>
      <c r="C1332" t="s">
        <v>17</v>
      </c>
    </row>
    <row r="1333" spans="1:3" x14ac:dyDescent="0.25">
      <c r="A1333" s="1">
        <v>41875</v>
      </c>
      <c r="B1333">
        <v>-7</v>
      </c>
      <c r="C1333" t="s">
        <v>17</v>
      </c>
    </row>
    <row r="1334" spans="1:3" x14ac:dyDescent="0.25">
      <c r="A1334" s="1">
        <v>41876</v>
      </c>
      <c r="B1334">
        <v>-4</v>
      </c>
      <c r="C1334" t="s">
        <v>17</v>
      </c>
    </row>
    <row r="1335" spans="1:3" x14ac:dyDescent="0.25">
      <c r="A1335" s="1">
        <v>41877</v>
      </c>
      <c r="B1335">
        <v>-2</v>
      </c>
      <c r="C1335" t="s">
        <v>17</v>
      </c>
    </row>
    <row r="1336" spans="1:3" x14ac:dyDescent="0.25">
      <c r="A1336" s="1">
        <v>41878</v>
      </c>
      <c r="B1336">
        <v>-80</v>
      </c>
      <c r="C1336" t="s">
        <v>20</v>
      </c>
    </row>
    <row r="1337" spans="1:3" x14ac:dyDescent="0.25">
      <c r="A1337" s="1">
        <v>41879</v>
      </c>
      <c r="B1337">
        <v>-65</v>
      </c>
      <c r="C1337" t="s">
        <v>19</v>
      </c>
    </row>
    <row r="1338" spans="1:3" x14ac:dyDescent="0.25">
      <c r="A1338" s="1">
        <v>41880</v>
      </c>
      <c r="B1338">
        <v>-43</v>
      </c>
      <c r="C1338" t="s">
        <v>18</v>
      </c>
    </row>
    <row r="1339" spans="1:3" x14ac:dyDescent="0.25">
      <c r="A1339" s="1">
        <v>41881</v>
      </c>
      <c r="B1339">
        <v>-44</v>
      </c>
      <c r="C1339" t="s">
        <v>18</v>
      </c>
    </row>
    <row r="1340" spans="1:3" x14ac:dyDescent="0.25">
      <c r="A1340" s="1">
        <v>41882</v>
      </c>
      <c r="B1340">
        <v>-33</v>
      </c>
      <c r="C1340" t="s">
        <v>18</v>
      </c>
    </row>
    <row r="1341" spans="1:3" x14ac:dyDescent="0.25">
      <c r="A1341" s="1">
        <v>41883</v>
      </c>
      <c r="B1341">
        <v>-21</v>
      </c>
      <c r="C1341" t="s">
        <v>17</v>
      </c>
    </row>
    <row r="1342" spans="1:3" x14ac:dyDescent="0.25">
      <c r="A1342" s="1">
        <v>41884</v>
      </c>
      <c r="B1342">
        <v>-10</v>
      </c>
      <c r="C1342" t="s">
        <v>17</v>
      </c>
    </row>
    <row r="1343" spans="1:3" x14ac:dyDescent="0.25">
      <c r="A1343" s="1">
        <v>41885</v>
      </c>
      <c r="B1343">
        <v>-7</v>
      </c>
      <c r="C1343" t="s">
        <v>17</v>
      </c>
    </row>
    <row r="1344" spans="1:3" x14ac:dyDescent="0.25">
      <c r="A1344" s="1">
        <v>41886</v>
      </c>
      <c r="B1344">
        <v>-13</v>
      </c>
      <c r="C1344" t="s">
        <v>17</v>
      </c>
    </row>
    <row r="1345" spans="1:3" x14ac:dyDescent="0.25">
      <c r="A1345" s="1">
        <v>41887</v>
      </c>
      <c r="B1345">
        <v>-8</v>
      </c>
      <c r="C1345" t="s">
        <v>17</v>
      </c>
    </row>
    <row r="1346" spans="1:3" x14ac:dyDescent="0.25">
      <c r="A1346" s="1">
        <v>41888</v>
      </c>
      <c r="B1346">
        <v>-5</v>
      </c>
      <c r="C1346" t="s">
        <v>17</v>
      </c>
    </row>
    <row r="1347" spans="1:3" x14ac:dyDescent="0.25">
      <c r="A1347" s="1">
        <v>41889</v>
      </c>
      <c r="B1347">
        <v>-12</v>
      </c>
      <c r="C1347" t="s">
        <v>17</v>
      </c>
    </row>
    <row r="1348" spans="1:3" x14ac:dyDescent="0.25">
      <c r="A1348" s="1">
        <v>41890</v>
      </c>
      <c r="B1348">
        <v>0</v>
      </c>
      <c r="C1348" t="s">
        <v>17</v>
      </c>
    </row>
    <row r="1349" spans="1:3" x14ac:dyDescent="0.25">
      <c r="A1349" s="1">
        <v>41891</v>
      </c>
      <c r="B1349">
        <v>3</v>
      </c>
      <c r="C1349" t="s">
        <v>17</v>
      </c>
    </row>
    <row r="1350" spans="1:3" x14ac:dyDescent="0.25">
      <c r="A1350" s="1">
        <v>41892</v>
      </c>
      <c r="B1350">
        <v>5</v>
      </c>
      <c r="C1350" t="s">
        <v>17</v>
      </c>
    </row>
    <row r="1351" spans="1:3" x14ac:dyDescent="0.25">
      <c r="A1351" s="1">
        <v>41893</v>
      </c>
      <c r="B1351">
        <v>-7</v>
      </c>
      <c r="C1351" t="s">
        <v>17</v>
      </c>
    </row>
    <row r="1352" spans="1:3" x14ac:dyDescent="0.25">
      <c r="A1352" s="1">
        <v>41894</v>
      </c>
      <c r="B1352">
        <v>-75</v>
      </c>
      <c r="C1352" t="s">
        <v>19</v>
      </c>
    </row>
    <row r="1353" spans="1:3" x14ac:dyDescent="0.25">
      <c r="A1353" s="1">
        <v>41895</v>
      </c>
      <c r="B1353">
        <v>-51</v>
      </c>
      <c r="C1353" t="s">
        <v>19</v>
      </c>
    </row>
    <row r="1354" spans="1:3" x14ac:dyDescent="0.25">
      <c r="A1354" s="1">
        <v>41896</v>
      </c>
      <c r="B1354">
        <v>-26</v>
      </c>
      <c r="C1354" t="s">
        <v>18</v>
      </c>
    </row>
    <row r="1355" spans="1:3" x14ac:dyDescent="0.25">
      <c r="A1355" s="1">
        <v>41897</v>
      </c>
      <c r="B1355">
        <v>-11</v>
      </c>
      <c r="C1355" t="s">
        <v>17</v>
      </c>
    </row>
    <row r="1356" spans="1:3" x14ac:dyDescent="0.25">
      <c r="A1356" s="1">
        <v>41898</v>
      </c>
      <c r="B1356">
        <v>-1</v>
      </c>
      <c r="C1356" t="s">
        <v>17</v>
      </c>
    </row>
    <row r="1357" spans="1:3" x14ac:dyDescent="0.25">
      <c r="A1357" s="1">
        <v>41899</v>
      </c>
      <c r="B1357">
        <v>-8</v>
      </c>
      <c r="C1357" t="s">
        <v>17</v>
      </c>
    </row>
    <row r="1358" spans="1:3" x14ac:dyDescent="0.25">
      <c r="A1358" s="1">
        <v>41900</v>
      </c>
      <c r="B1358">
        <v>-6</v>
      </c>
      <c r="C1358" t="s">
        <v>17</v>
      </c>
    </row>
    <row r="1359" spans="1:3" x14ac:dyDescent="0.25">
      <c r="A1359" s="1">
        <v>41901</v>
      </c>
      <c r="B1359">
        <v>-22</v>
      </c>
      <c r="C1359" t="s">
        <v>17</v>
      </c>
    </row>
    <row r="1360" spans="1:3" x14ac:dyDescent="0.25">
      <c r="A1360" s="1">
        <v>41902</v>
      </c>
      <c r="B1360">
        <v>-9</v>
      </c>
      <c r="C1360" t="s">
        <v>17</v>
      </c>
    </row>
    <row r="1361" spans="1:3" x14ac:dyDescent="0.25">
      <c r="A1361" s="1">
        <v>41903</v>
      </c>
      <c r="B1361">
        <v>-4</v>
      </c>
      <c r="C1361" t="s">
        <v>17</v>
      </c>
    </row>
    <row r="1362" spans="1:3" x14ac:dyDescent="0.25">
      <c r="A1362" s="1">
        <v>41904</v>
      </c>
      <c r="B1362">
        <v>-15</v>
      </c>
      <c r="C1362" t="s">
        <v>17</v>
      </c>
    </row>
    <row r="1363" spans="1:3" x14ac:dyDescent="0.25">
      <c r="A1363" s="1">
        <v>41905</v>
      </c>
      <c r="B1363">
        <v>-16</v>
      </c>
      <c r="C1363" t="s">
        <v>17</v>
      </c>
    </row>
    <row r="1364" spans="1:3" x14ac:dyDescent="0.25">
      <c r="A1364" s="1">
        <v>41906</v>
      </c>
      <c r="B1364">
        <v>-27</v>
      </c>
      <c r="C1364" t="s">
        <v>18</v>
      </c>
    </row>
    <row r="1365" spans="1:3" x14ac:dyDescent="0.25">
      <c r="A1365" s="1">
        <v>41907</v>
      </c>
      <c r="B1365">
        <v>-15</v>
      </c>
      <c r="C1365" t="s">
        <v>17</v>
      </c>
    </row>
    <row r="1366" spans="1:3" x14ac:dyDescent="0.25">
      <c r="A1366" s="1">
        <v>41908</v>
      </c>
      <c r="B1366">
        <v>-25</v>
      </c>
      <c r="C1366" t="s">
        <v>17</v>
      </c>
    </row>
    <row r="1367" spans="1:3" x14ac:dyDescent="0.25">
      <c r="A1367" s="1">
        <v>41909</v>
      </c>
      <c r="B1367">
        <v>-23</v>
      </c>
      <c r="C1367" t="s">
        <v>17</v>
      </c>
    </row>
    <row r="1368" spans="1:3" x14ac:dyDescent="0.25">
      <c r="A1368" s="1">
        <v>41910</v>
      </c>
      <c r="B1368">
        <v>-19</v>
      </c>
      <c r="C1368" t="s">
        <v>17</v>
      </c>
    </row>
    <row r="1369" spans="1:3" x14ac:dyDescent="0.25">
      <c r="A1369" s="1">
        <v>41911</v>
      </c>
      <c r="B1369">
        <v>-8</v>
      </c>
      <c r="C1369" t="s">
        <v>17</v>
      </c>
    </row>
    <row r="1370" spans="1:3" x14ac:dyDescent="0.25">
      <c r="A1370" s="1">
        <v>41912</v>
      </c>
      <c r="B1370">
        <v>-27</v>
      </c>
      <c r="C1370" t="s">
        <v>18</v>
      </c>
    </row>
    <row r="1371" spans="1:3" x14ac:dyDescent="0.25">
      <c r="A1371" s="1">
        <v>41913</v>
      </c>
      <c r="B1371">
        <v>-31</v>
      </c>
      <c r="C1371" t="s">
        <v>18</v>
      </c>
    </row>
    <row r="1372" spans="1:3" x14ac:dyDescent="0.25">
      <c r="A1372" s="1">
        <v>41914</v>
      </c>
      <c r="B1372">
        <v>-25</v>
      </c>
      <c r="C1372" t="s">
        <v>17</v>
      </c>
    </row>
    <row r="1373" spans="1:3" x14ac:dyDescent="0.25">
      <c r="A1373" s="1">
        <v>41915</v>
      </c>
      <c r="B1373">
        <v>-21</v>
      </c>
      <c r="C1373" t="s">
        <v>17</v>
      </c>
    </row>
    <row r="1374" spans="1:3" x14ac:dyDescent="0.25">
      <c r="A1374" s="1">
        <v>41916</v>
      </c>
      <c r="B1374">
        <v>-3</v>
      </c>
      <c r="C1374" t="s">
        <v>17</v>
      </c>
    </row>
    <row r="1375" spans="1:3" x14ac:dyDescent="0.25">
      <c r="A1375" s="1">
        <v>41917</v>
      </c>
      <c r="B1375">
        <v>-3</v>
      </c>
      <c r="C1375" t="s">
        <v>17</v>
      </c>
    </row>
    <row r="1376" spans="1:3" x14ac:dyDescent="0.25">
      <c r="A1376" s="1">
        <v>41918</v>
      </c>
      <c r="B1376">
        <v>-5</v>
      </c>
      <c r="C1376" t="s">
        <v>17</v>
      </c>
    </row>
    <row r="1377" spans="1:3" x14ac:dyDescent="0.25">
      <c r="A1377" s="1">
        <v>41919</v>
      </c>
      <c r="B1377">
        <v>-11</v>
      </c>
      <c r="C1377" t="s">
        <v>17</v>
      </c>
    </row>
    <row r="1378" spans="1:3" x14ac:dyDescent="0.25">
      <c r="A1378" s="1">
        <v>41920</v>
      </c>
      <c r="B1378">
        <v>-26</v>
      </c>
      <c r="C1378" t="s">
        <v>18</v>
      </c>
    </row>
    <row r="1379" spans="1:3" x14ac:dyDescent="0.25">
      <c r="A1379" s="1">
        <v>41921</v>
      </c>
      <c r="B1379">
        <v>-46</v>
      </c>
      <c r="C1379" t="s">
        <v>19</v>
      </c>
    </row>
    <row r="1380" spans="1:3" x14ac:dyDescent="0.25">
      <c r="A1380" s="1">
        <v>41922</v>
      </c>
      <c r="B1380">
        <v>-28</v>
      </c>
      <c r="C1380" t="s">
        <v>18</v>
      </c>
    </row>
    <row r="1381" spans="1:3" x14ac:dyDescent="0.25">
      <c r="A1381" s="1">
        <v>41923</v>
      </c>
      <c r="B1381">
        <v>-36</v>
      </c>
      <c r="C1381" t="s">
        <v>18</v>
      </c>
    </row>
    <row r="1382" spans="1:3" x14ac:dyDescent="0.25">
      <c r="A1382" s="1">
        <v>41924</v>
      </c>
      <c r="B1382">
        <v>-9</v>
      </c>
      <c r="C1382" t="s">
        <v>17</v>
      </c>
    </row>
    <row r="1383" spans="1:3" x14ac:dyDescent="0.25">
      <c r="A1383" s="1">
        <v>41925</v>
      </c>
      <c r="B1383">
        <v>-6</v>
      </c>
      <c r="C1383" t="s">
        <v>17</v>
      </c>
    </row>
    <row r="1384" spans="1:3" x14ac:dyDescent="0.25">
      <c r="A1384" s="1">
        <v>41926</v>
      </c>
      <c r="B1384">
        <v>-43</v>
      </c>
      <c r="C1384" t="s">
        <v>18</v>
      </c>
    </row>
    <row r="1385" spans="1:3" x14ac:dyDescent="0.25">
      <c r="A1385" s="1">
        <v>41927</v>
      </c>
      <c r="B1385">
        <v>-38</v>
      </c>
      <c r="C1385" t="s">
        <v>18</v>
      </c>
    </row>
    <row r="1386" spans="1:3" x14ac:dyDescent="0.25">
      <c r="A1386" s="1">
        <v>41928</v>
      </c>
      <c r="B1386">
        <v>-16</v>
      </c>
      <c r="C1386" t="s">
        <v>17</v>
      </c>
    </row>
    <row r="1387" spans="1:3" x14ac:dyDescent="0.25">
      <c r="A1387" s="1">
        <v>41929</v>
      </c>
      <c r="B1387">
        <v>-21</v>
      </c>
      <c r="C1387" t="s">
        <v>17</v>
      </c>
    </row>
    <row r="1388" spans="1:3" x14ac:dyDescent="0.25">
      <c r="A1388" s="1">
        <v>41930</v>
      </c>
      <c r="B1388">
        <v>-25</v>
      </c>
      <c r="C1388" t="s">
        <v>17</v>
      </c>
    </row>
    <row r="1389" spans="1:3" x14ac:dyDescent="0.25">
      <c r="A1389" s="1">
        <v>41931</v>
      </c>
      <c r="B1389">
        <v>-30</v>
      </c>
      <c r="C1389" t="s">
        <v>18</v>
      </c>
    </row>
    <row r="1390" spans="1:3" x14ac:dyDescent="0.25">
      <c r="A1390" s="1">
        <v>41932</v>
      </c>
      <c r="B1390">
        <v>-45</v>
      </c>
      <c r="C1390" t="s">
        <v>19</v>
      </c>
    </row>
    <row r="1391" spans="1:3" x14ac:dyDescent="0.25">
      <c r="A1391" s="1">
        <v>41933</v>
      </c>
      <c r="B1391">
        <v>-38</v>
      </c>
      <c r="C1391" t="s">
        <v>18</v>
      </c>
    </row>
    <row r="1392" spans="1:3" x14ac:dyDescent="0.25">
      <c r="A1392" s="1">
        <v>41934</v>
      </c>
      <c r="B1392">
        <v>-38</v>
      </c>
      <c r="C1392" t="s">
        <v>18</v>
      </c>
    </row>
    <row r="1393" spans="1:3" x14ac:dyDescent="0.25">
      <c r="A1393" s="1">
        <v>41935</v>
      </c>
      <c r="B1393">
        <v>-25</v>
      </c>
      <c r="C1393" t="s">
        <v>17</v>
      </c>
    </row>
    <row r="1394" spans="1:3" x14ac:dyDescent="0.25">
      <c r="A1394" s="1">
        <v>41936</v>
      </c>
      <c r="B1394">
        <v>-36</v>
      </c>
      <c r="C1394" t="s">
        <v>18</v>
      </c>
    </row>
    <row r="1395" spans="1:3" x14ac:dyDescent="0.25">
      <c r="A1395" s="1">
        <v>41937</v>
      </c>
      <c r="B1395">
        <v>-29</v>
      </c>
      <c r="C1395" t="s">
        <v>18</v>
      </c>
    </row>
    <row r="1396" spans="1:3" x14ac:dyDescent="0.25">
      <c r="A1396" s="1">
        <v>41938</v>
      </c>
      <c r="B1396">
        <v>-32</v>
      </c>
      <c r="C1396" t="s">
        <v>18</v>
      </c>
    </row>
    <row r="1397" spans="1:3" x14ac:dyDescent="0.25">
      <c r="A1397" s="1">
        <v>41939</v>
      </c>
      <c r="B1397">
        <v>-41</v>
      </c>
      <c r="C1397" t="s">
        <v>18</v>
      </c>
    </row>
    <row r="1398" spans="1:3" x14ac:dyDescent="0.25">
      <c r="A1398" s="1">
        <v>41940</v>
      </c>
      <c r="B1398">
        <v>-48</v>
      </c>
      <c r="C1398" t="s">
        <v>19</v>
      </c>
    </row>
    <row r="1399" spans="1:3" x14ac:dyDescent="0.25">
      <c r="A1399" s="1">
        <v>41941</v>
      </c>
      <c r="B1399">
        <v>-34</v>
      </c>
      <c r="C1399" t="s">
        <v>18</v>
      </c>
    </row>
    <row r="1400" spans="1:3" x14ac:dyDescent="0.25">
      <c r="A1400" s="1">
        <v>41942</v>
      </c>
      <c r="B1400">
        <v>-21</v>
      </c>
      <c r="C1400" t="s">
        <v>17</v>
      </c>
    </row>
    <row r="1401" spans="1:3" x14ac:dyDescent="0.25">
      <c r="A1401" s="1">
        <v>41943</v>
      </c>
      <c r="B1401">
        <v>-9</v>
      </c>
      <c r="C1401" t="s">
        <v>17</v>
      </c>
    </row>
    <row r="1402" spans="1:3" x14ac:dyDescent="0.25">
      <c r="A1402" s="1">
        <v>41944</v>
      </c>
      <c r="B1402">
        <v>-9</v>
      </c>
      <c r="C1402" t="s">
        <v>17</v>
      </c>
    </row>
    <row r="1403" spans="1:3" x14ac:dyDescent="0.25">
      <c r="A1403" s="1">
        <v>41945</v>
      </c>
      <c r="B1403">
        <v>-7</v>
      </c>
      <c r="C1403" t="s">
        <v>17</v>
      </c>
    </row>
    <row r="1404" spans="1:3" x14ac:dyDescent="0.25">
      <c r="A1404" s="1">
        <v>41946</v>
      </c>
      <c r="B1404">
        <v>-2</v>
      </c>
      <c r="C1404" t="s">
        <v>17</v>
      </c>
    </row>
    <row r="1405" spans="1:3" x14ac:dyDescent="0.25">
      <c r="A1405" s="1">
        <v>41947</v>
      </c>
      <c r="B1405">
        <v>-39</v>
      </c>
      <c r="C1405" t="s">
        <v>18</v>
      </c>
    </row>
    <row r="1406" spans="1:3" x14ac:dyDescent="0.25">
      <c r="A1406" s="1">
        <v>41948</v>
      </c>
      <c r="B1406">
        <v>-38</v>
      </c>
      <c r="C1406" t="s">
        <v>18</v>
      </c>
    </row>
    <row r="1407" spans="1:3" x14ac:dyDescent="0.25">
      <c r="A1407" s="1">
        <v>41949</v>
      </c>
      <c r="B1407">
        <v>-20</v>
      </c>
      <c r="C1407" t="s">
        <v>17</v>
      </c>
    </row>
    <row r="1408" spans="1:3" x14ac:dyDescent="0.25">
      <c r="A1408" s="1">
        <v>41950</v>
      </c>
      <c r="B1408">
        <v>-20</v>
      </c>
      <c r="C1408" t="s">
        <v>17</v>
      </c>
    </row>
    <row r="1409" spans="1:3" x14ac:dyDescent="0.25">
      <c r="A1409" s="1">
        <v>41951</v>
      </c>
      <c r="B1409">
        <v>-17</v>
      </c>
      <c r="C1409" t="s">
        <v>17</v>
      </c>
    </row>
    <row r="1410" spans="1:3" x14ac:dyDescent="0.25">
      <c r="A1410" s="1">
        <v>41952</v>
      </c>
      <c r="B1410">
        <v>-12</v>
      </c>
      <c r="C1410" t="s">
        <v>17</v>
      </c>
    </row>
    <row r="1411" spans="1:3" x14ac:dyDescent="0.25">
      <c r="A1411" s="1">
        <v>41953</v>
      </c>
      <c r="B1411">
        <v>-57</v>
      </c>
      <c r="C1411" t="s">
        <v>19</v>
      </c>
    </row>
    <row r="1412" spans="1:3" x14ac:dyDescent="0.25">
      <c r="A1412" s="1">
        <v>41954</v>
      </c>
      <c r="B1412">
        <v>-33</v>
      </c>
      <c r="C1412" t="s">
        <v>18</v>
      </c>
    </row>
    <row r="1413" spans="1:3" x14ac:dyDescent="0.25">
      <c r="A1413" s="1">
        <v>41955</v>
      </c>
      <c r="B1413">
        <v>-32</v>
      </c>
      <c r="C1413" t="s">
        <v>18</v>
      </c>
    </row>
    <row r="1414" spans="1:3" x14ac:dyDescent="0.25">
      <c r="A1414" s="1">
        <v>41956</v>
      </c>
      <c r="B1414">
        <v>-17</v>
      </c>
      <c r="C1414" t="s">
        <v>17</v>
      </c>
    </row>
    <row r="1415" spans="1:3" x14ac:dyDescent="0.25">
      <c r="A1415" s="1">
        <v>41957</v>
      </c>
      <c r="B1415">
        <v>-18</v>
      </c>
      <c r="C1415" t="s">
        <v>17</v>
      </c>
    </row>
    <row r="1416" spans="1:3" x14ac:dyDescent="0.25">
      <c r="A1416" s="1">
        <v>41958</v>
      </c>
      <c r="B1416">
        <v>-32</v>
      </c>
      <c r="C1416" t="s">
        <v>18</v>
      </c>
    </row>
    <row r="1417" spans="1:3" x14ac:dyDescent="0.25">
      <c r="A1417" s="1">
        <v>41959</v>
      </c>
      <c r="B1417">
        <v>-50</v>
      </c>
      <c r="C1417" t="s">
        <v>19</v>
      </c>
    </row>
    <row r="1418" spans="1:3" x14ac:dyDescent="0.25">
      <c r="A1418" s="1">
        <v>41960</v>
      </c>
      <c r="B1418">
        <v>-33</v>
      </c>
      <c r="C1418" t="s">
        <v>18</v>
      </c>
    </row>
    <row r="1419" spans="1:3" x14ac:dyDescent="0.25">
      <c r="A1419" s="1">
        <v>41961</v>
      </c>
      <c r="B1419">
        <v>-27</v>
      </c>
      <c r="C1419" t="s">
        <v>18</v>
      </c>
    </row>
    <row r="1420" spans="1:3" x14ac:dyDescent="0.25">
      <c r="A1420" s="1">
        <v>41962</v>
      </c>
      <c r="B1420">
        <v>-29</v>
      </c>
      <c r="C1420" t="s">
        <v>18</v>
      </c>
    </row>
    <row r="1421" spans="1:3" x14ac:dyDescent="0.25">
      <c r="A1421" s="1">
        <v>41963</v>
      </c>
      <c r="B1421">
        <v>-32</v>
      </c>
      <c r="C1421" t="s">
        <v>18</v>
      </c>
    </row>
    <row r="1422" spans="1:3" x14ac:dyDescent="0.25">
      <c r="A1422" s="1">
        <v>41964</v>
      </c>
      <c r="B1422">
        <v>-37</v>
      </c>
      <c r="C1422" t="s">
        <v>18</v>
      </c>
    </row>
    <row r="1423" spans="1:3" x14ac:dyDescent="0.25">
      <c r="A1423" s="1">
        <v>41965</v>
      </c>
      <c r="B1423">
        <v>-31</v>
      </c>
      <c r="C1423" t="s">
        <v>18</v>
      </c>
    </row>
    <row r="1424" spans="1:3" x14ac:dyDescent="0.25">
      <c r="A1424" s="1">
        <v>41966</v>
      </c>
      <c r="B1424">
        <v>-25</v>
      </c>
      <c r="C1424" t="s">
        <v>17</v>
      </c>
    </row>
    <row r="1425" spans="1:3" x14ac:dyDescent="0.25">
      <c r="A1425" s="1">
        <v>41967</v>
      </c>
      <c r="B1425">
        <v>-25</v>
      </c>
      <c r="C1425" t="s">
        <v>17</v>
      </c>
    </row>
    <row r="1426" spans="1:3" x14ac:dyDescent="0.25">
      <c r="A1426" s="1">
        <v>41968</v>
      </c>
      <c r="B1426">
        <v>-21</v>
      </c>
      <c r="C1426" t="s">
        <v>17</v>
      </c>
    </row>
    <row r="1427" spans="1:3" x14ac:dyDescent="0.25">
      <c r="A1427" s="1">
        <v>41969</v>
      </c>
      <c r="B1427">
        <v>-20</v>
      </c>
      <c r="C1427" t="s">
        <v>17</v>
      </c>
    </row>
    <row r="1428" spans="1:3" x14ac:dyDescent="0.25">
      <c r="A1428" s="1">
        <v>41970</v>
      </c>
      <c r="B1428">
        <v>-17</v>
      </c>
      <c r="C1428" t="s">
        <v>17</v>
      </c>
    </row>
    <row r="1429" spans="1:3" x14ac:dyDescent="0.25">
      <c r="A1429" s="1">
        <v>41971</v>
      </c>
      <c r="B1429">
        <v>-10</v>
      </c>
      <c r="C1429" t="s">
        <v>17</v>
      </c>
    </row>
    <row r="1430" spans="1:3" x14ac:dyDescent="0.25">
      <c r="A1430" s="1">
        <v>41972</v>
      </c>
      <c r="B1430">
        <v>1</v>
      </c>
      <c r="C1430" t="s">
        <v>17</v>
      </c>
    </row>
    <row r="1431" spans="1:3" x14ac:dyDescent="0.25">
      <c r="A1431" s="1">
        <v>41973</v>
      </c>
      <c r="B1431">
        <v>-11</v>
      </c>
      <c r="C1431" t="s">
        <v>17</v>
      </c>
    </row>
    <row r="1432" spans="1:3" x14ac:dyDescent="0.25">
      <c r="A1432" s="1">
        <v>41974</v>
      </c>
      <c r="B1432">
        <v>-5</v>
      </c>
      <c r="C1432" t="s">
        <v>17</v>
      </c>
    </row>
    <row r="1433" spans="1:3" x14ac:dyDescent="0.25">
      <c r="A1433" s="1">
        <v>41975</v>
      </c>
      <c r="B1433">
        <v>-8</v>
      </c>
      <c r="C1433" t="s">
        <v>17</v>
      </c>
    </row>
    <row r="1434" spans="1:3" x14ac:dyDescent="0.25">
      <c r="A1434" s="1">
        <v>41976</v>
      </c>
      <c r="B1434">
        <v>0</v>
      </c>
      <c r="C1434" t="s">
        <v>17</v>
      </c>
    </row>
    <row r="1435" spans="1:3" x14ac:dyDescent="0.25">
      <c r="A1435" s="1">
        <v>41977</v>
      </c>
      <c r="B1435">
        <v>-4</v>
      </c>
      <c r="C1435" t="s">
        <v>17</v>
      </c>
    </row>
    <row r="1436" spans="1:3" x14ac:dyDescent="0.25">
      <c r="A1436" s="1">
        <v>41978</v>
      </c>
      <c r="B1436">
        <v>-8</v>
      </c>
      <c r="C1436" t="s">
        <v>17</v>
      </c>
    </row>
    <row r="1437" spans="1:3" x14ac:dyDescent="0.25">
      <c r="A1437" s="1">
        <v>41979</v>
      </c>
      <c r="B1437">
        <v>-8</v>
      </c>
      <c r="C1437" t="s">
        <v>17</v>
      </c>
    </row>
    <row r="1438" spans="1:3" x14ac:dyDescent="0.25">
      <c r="A1438" s="1">
        <v>41980</v>
      </c>
      <c r="B1438">
        <v>-24</v>
      </c>
      <c r="C1438" t="s">
        <v>17</v>
      </c>
    </row>
    <row r="1439" spans="1:3" x14ac:dyDescent="0.25">
      <c r="A1439" s="1">
        <v>41981</v>
      </c>
      <c r="B1439">
        <v>-14</v>
      </c>
      <c r="C1439" t="s">
        <v>17</v>
      </c>
    </row>
    <row r="1440" spans="1:3" x14ac:dyDescent="0.25">
      <c r="A1440" s="1">
        <v>41982</v>
      </c>
      <c r="B1440">
        <v>-21</v>
      </c>
      <c r="C1440" t="s">
        <v>17</v>
      </c>
    </row>
    <row r="1441" spans="1:3" x14ac:dyDescent="0.25">
      <c r="A1441" s="1">
        <v>41983</v>
      </c>
      <c r="B1441">
        <v>-6</v>
      </c>
      <c r="C1441" t="s">
        <v>17</v>
      </c>
    </row>
    <row r="1442" spans="1:3" x14ac:dyDescent="0.25">
      <c r="A1442" s="1">
        <v>41984</v>
      </c>
      <c r="B1442">
        <v>1</v>
      </c>
      <c r="C1442" t="s">
        <v>17</v>
      </c>
    </row>
    <row r="1443" spans="1:3" x14ac:dyDescent="0.25">
      <c r="A1443" s="1">
        <v>41985</v>
      </c>
      <c r="B1443">
        <v>-33</v>
      </c>
      <c r="C1443" t="s">
        <v>18</v>
      </c>
    </row>
    <row r="1444" spans="1:3" x14ac:dyDescent="0.25">
      <c r="A1444" s="1">
        <v>41986</v>
      </c>
      <c r="B1444">
        <v>-19</v>
      </c>
      <c r="C1444" t="s">
        <v>17</v>
      </c>
    </row>
    <row r="1445" spans="1:3" x14ac:dyDescent="0.25">
      <c r="A1445" s="1">
        <v>41987</v>
      </c>
      <c r="B1445">
        <v>-15</v>
      </c>
      <c r="C1445" t="s">
        <v>17</v>
      </c>
    </row>
    <row r="1446" spans="1:3" x14ac:dyDescent="0.25">
      <c r="A1446" s="1">
        <v>41988</v>
      </c>
      <c r="B1446">
        <v>-16</v>
      </c>
      <c r="C1446" t="s">
        <v>17</v>
      </c>
    </row>
    <row r="1447" spans="1:3" x14ac:dyDescent="0.25">
      <c r="A1447" s="1">
        <v>41989</v>
      </c>
      <c r="B1447">
        <v>-9</v>
      </c>
      <c r="C1447" t="s">
        <v>17</v>
      </c>
    </row>
    <row r="1448" spans="1:3" x14ac:dyDescent="0.25">
      <c r="A1448" s="1">
        <v>41990</v>
      </c>
      <c r="B1448">
        <v>-11</v>
      </c>
      <c r="C1448" t="s">
        <v>17</v>
      </c>
    </row>
    <row r="1449" spans="1:3" x14ac:dyDescent="0.25">
      <c r="A1449" s="1">
        <v>41991</v>
      </c>
      <c r="B1449">
        <v>4</v>
      </c>
      <c r="C1449" t="s">
        <v>17</v>
      </c>
    </row>
    <row r="1450" spans="1:3" x14ac:dyDescent="0.25">
      <c r="A1450" s="1">
        <v>41992</v>
      </c>
      <c r="B1450">
        <v>-12</v>
      </c>
      <c r="C1450" t="s">
        <v>17</v>
      </c>
    </row>
    <row r="1451" spans="1:3" x14ac:dyDescent="0.25">
      <c r="A1451" s="1">
        <v>41993</v>
      </c>
      <c r="B1451">
        <v>-4</v>
      </c>
      <c r="C1451" t="s">
        <v>17</v>
      </c>
    </row>
    <row r="1452" spans="1:3" x14ac:dyDescent="0.25">
      <c r="A1452" s="1">
        <v>41994</v>
      </c>
      <c r="B1452">
        <v>-29</v>
      </c>
      <c r="C1452" t="s">
        <v>18</v>
      </c>
    </row>
    <row r="1453" spans="1:3" x14ac:dyDescent="0.25">
      <c r="A1453" s="1">
        <v>41995</v>
      </c>
      <c r="B1453">
        <v>-51</v>
      </c>
      <c r="C1453" t="s">
        <v>19</v>
      </c>
    </row>
    <row r="1454" spans="1:3" x14ac:dyDescent="0.25">
      <c r="A1454" s="1">
        <v>41996</v>
      </c>
      <c r="B1454">
        <v>-38</v>
      </c>
      <c r="C1454" t="s">
        <v>18</v>
      </c>
    </row>
    <row r="1455" spans="1:3" x14ac:dyDescent="0.25">
      <c r="A1455" s="1">
        <v>41997</v>
      </c>
      <c r="B1455">
        <v>-37</v>
      </c>
      <c r="C1455" t="s">
        <v>18</v>
      </c>
    </row>
    <row r="1456" spans="1:3" x14ac:dyDescent="0.25">
      <c r="A1456" s="1">
        <v>41998</v>
      </c>
      <c r="B1456">
        <v>-29</v>
      </c>
      <c r="C1456" t="s">
        <v>18</v>
      </c>
    </row>
    <row r="1457" spans="1:3" x14ac:dyDescent="0.25">
      <c r="A1457" s="1">
        <v>41999</v>
      </c>
      <c r="B1457">
        <v>-36</v>
      </c>
      <c r="C1457" t="s">
        <v>18</v>
      </c>
    </row>
    <row r="1458" spans="1:3" x14ac:dyDescent="0.25">
      <c r="A1458" s="1">
        <v>42000</v>
      </c>
      <c r="B1458">
        <v>-28</v>
      </c>
      <c r="C1458" t="s">
        <v>18</v>
      </c>
    </row>
    <row r="1459" spans="1:3" x14ac:dyDescent="0.25">
      <c r="A1459" s="1">
        <v>42001</v>
      </c>
      <c r="B1459">
        <v>-7</v>
      </c>
      <c r="C1459" t="s">
        <v>17</v>
      </c>
    </row>
    <row r="1460" spans="1:3" x14ac:dyDescent="0.25">
      <c r="A1460" s="1">
        <v>42002</v>
      </c>
      <c r="B1460">
        <v>-23</v>
      </c>
      <c r="C1460" t="s">
        <v>17</v>
      </c>
    </row>
    <row r="1461" spans="1:3" x14ac:dyDescent="0.25">
      <c r="A1461" s="1">
        <v>42003</v>
      </c>
      <c r="B1461">
        <v>-23</v>
      </c>
      <c r="C1461" t="s">
        <v>17</v>
      </c>
    </row>
    <row r="1462" spans="1:3" x14ac:dyDescent="0.25">
      <c r="A1462" s="1">
        <v>42004</v>
      </c>
      <c r="B1462">
        <v>-9</v>
      </c>
      <c r="C1462" t="s">
        <v>17</v>
      </c>
    </row>
    <row r="1463" spans="1:3" x14ac:dyDescent="0.25">
      <c r="A1463" s="1">
        <v>42005</v>
      </c>
      <c r="B1463">
        <v>-15</v>
      </c>
      <c r="C1463" t="s">
        <v>17</v>
      </c>
    </row>
    <row r="1464" spans="1:3" x14ac:dyDescent="0.25">
      <c r="A1464" s="1">
        <v>42006</v>
      </c>
      <c r="B1464">
        <v>-42</v>
      </c>
      <c r="C1464" t="s">
        <v>18</v>
      </c>
    </row>
    <row r="1465" spans="1:3" x14ac:dyDescent="0.25">
      <c r="A1465" s="1">
        <v>42007</v>
      </c>
      <c r="B1465">
        <v>-36</v>
      </c>
      <c r="C1465" t="s">
        <v>18</v>
      </c>
    </row>
    <row r="1466" spans="1:3" x14ac:dyDescent="0.25">
      <c r="A1466" s="1">
        <v>42008</v>
      </c>
      <c r="B1466">
        <v>-71</v>
      </c>
      <c r="C1466" t="s">
        <v>19</v>
      </c>
    </row>
    <row r="1467" spans="1:3" x14ac:dyDescent="0.25">
      <c r="A1467" s="1">
        <v>42009</v>
      </c>
      <c r="B1467">
        <v>-62</v>
      </c>
      <c r="C1467" t="s">
        <v>19</v>
      </c>
    </row>
    <row r="1468" spans="1:3" x14ac:dyDescent="0.25">
      <c r="A1468" s="1">
        <v>42010</v>
      </c>
      <c r="B1468">
        <v>-42</v>
      </c>
      <c r="C1468" t="s">
        <v>18</v>
      </c>
    </row>
    <row r="1469" spans="1:3" x14ac:dyDescent="0.25">
      <c r="A1469" s="1">
        <v>42011</v>
      </c>
      <c r="B1469">
        <v>-99</v>
      </c>
      <c r="C1469" t="s">
        <v>20</v>
      </c>
    </row>
    <row r="1470" spans="1:3" x14ac:dyDescent="0.25">
      <c r="A1470" s="1">
        <v>42012</v>
      </c>
      <c r="B1470">
        <v>-52</v>
      </c>
      <c r="C1470" t="s">
        <v>19</v>
      </c>
    </row>
    <row r="1471" spans="1:3" x14ac:dyDescent="0.25">
      <c r="A1471" s="1">
        <v>42013</v>
      </c>
      <c r="B1471">
        <v>-38</v>
      </c>
      <c r="C1471" t="s">
        <v>18</v>
      </c>
    </row>
    <row r="1472" spans="1:3" x14ac:dyDescent="0.25">
      <c r="A1472" s="1">
        <v>42014</v>
      </c>
      <c r="B1472">
        <v>-30</v>
      </c>
      <c r="C1472" t="s">
        <v>18</v>
      </c>
    </row>
    <row r="1473" spans="1:3" x14ac:dyDescent="0.25">
      <c r="A1473" s="1">
        <v>42015</v>
      </c>
      <c r="B1473">
        <v>-30</v>
      </c>
      <c r="C1473" t="s">
        <v>18</v>
      </c>
    </row>
    <row r="1474" spans="1:3" x14ac:dyDescent="0.25">
      <c r="A1474" s="1">
        <v>42016</v>
      </c>
      <c r="B1474">
        <v>-30</v>
      </c>
      <c r="C1474" t="s">
        <v>18</v>
      </c>
    </row>
    <row r="1475" spans="1:3" x14ac:dyDescent="0.25">
      <c r="A1475" s="1">
        <v>42017</v>
      </c>
      <c r="B1475">
        <v>-23</v>
      </c>
      <c r="C1475" t="s">
        <v>17</v>
      </c>
    </row>
    <row r="1476" spans="1:3" x14ac:dyDescent="0.25">
      <c r="A1476" s="1">
        <v>42018</v>
      </c>
      <c r="B1476">
        <v>-22</v>
      </c>
      <c r="C1476" t="s">
        <v>17</v>
      </c>
    </row>
    <row r="1477" spans="1:3" x14ac:dyDescent="0.25">
      <c r="A1477" s="1">
        <v>42019</v>
      </c>
      <c r="B1477">
        <v>-14</v>
      </c>
      <c r="C1477" t="s">
        <v>17</v>
      </c>
    </row>
    <row r="1478" spans="1:3" x14ac:dyDescent="0.25">
      <c r="A1478" s="1">
        <v>42020</v>
      </c>
      <c r="B1478">
        <v>-13</v>
      </c>
      <c r="C1478" t="s">
        <v>17</v>
      </c>
    </row>
    <row r="1479" spans="1:3" x14ac:dyDescent="0.25">
      <c r="A1479" s="1">
        <v>42021</v>
      </c>
      <c r="B1479">
        <v>-21</v>
      </c>
      <c r="C1479" t="s">
        <v>17</v>
      </c>
    </row>
    <row r="1480" spans="1:3" x14ac:dyDescent="0.25">
      <c r="A1480" s="1">
        <v>42022</v>
      </c>
      <c r="B1480">
        <v>-11</v>
      </c>
      <c r="C1480" t="s">
        <v>17</v>
      </c>
    </row>
    <row r="1481" spans="1:3" x14ac:dyDescent="0.25">
      <c r="A1481" s="1">
        <v>42023</v>
      </c>
      <c r="B1481">
        <v>-15</v>
      </c>
      <c r="C1481" t="s">
        <v>17</v>
      </c>
    </row>
    <row r="1482" spans="1:3" x14ac:dyDescent="0.25">
      <c r="A1482" s="1">
        <v>42024</v>
      </c>
      <c r="B1482">
        <v>-13</v>
      </c>
      <c r="C1482" t="s">
        <v>17</v>
      </c>
    </row>
    <row r="1483" spans="1:3" x14ac:dyDescent="0.25">
      <c r="A1483" s="1">
        <v>42025</v>
      </c>
      <c r="B1483">
        <v>-11</v>
      </c>
      <c r="C1483" t="s">
        <v>17</v>
      </c>
    </row>
    <row r="1484" spans="1:3" x14ac:dyDescent="0.25">
      <c r="A1484" s="1">
        <v>42026</v>
      </c>
      <c r="B1484">
        <v>-20</v>
      </c>
      <c r="C1484" t="s">
        <v>17</v>
      </c>
    </row>
    <row r="1485" spans="1:3" x14ac:dyDescent="0.25">
      <c r="A1485" s="1">
        <v>42027</v>
      </c>
      <c r="B1485">
        <v>-11</v>
      </c>
      <c r="C1485" t="s">
        <v>17</v>
      </c>
    </row>
    <row r="1486" spans="1:3" x14ac:dyDescent="0.25">
      <c r="A1486" s="1">
        <v>42028</v>
      </c>
      <c r="B1486">
        <v>-15</v>
      </c>
      <c r="C1486" t="s">
        <v>17</v>
      </c>
    </row>
    <row r="1487" spans="1:3" x14ac:dyDescent="0.25">
      <c r="A1487" s="1">
        <v>42029</v>
      </c>
      <c r="B1487">
        <v>-2</v>
      </c>
      <c r="C1487" t="s">
        <v>17</v>
      </c>
    </row>
    <row r="1488" spans="1:3" x14ac:dyDescent="0.25">
      <c r="A1488" s="1">
        <v>42030</v>
      </c>
      <c r="B1488">
        <v>-34</v>
      </c>
      <c r="C1488" t="s">
        <v>18</v>
      </c>
    </row>
    <row r="1489" spans="1:3" x14ac:dyDescent="0.25">
      <c r="A1489" s="1">
        <v>42031</v>
      </c>
      <c r="B1489">
        <v>-19</v>
      </c>
      <c r="C1489" t="s">
        <v>17</v>
      </c>
    </row>
    <row r="1490" spans="1:3" x14ac:dyDescent="0.25">
      <c r="A1490" s="1">
        <v>42032</v>
      </c>
      <c r="B1490">
        <v>-14</v>
      </c>
      <c r="C1490" t="s">
        <v>17</v>
      </c>
    </row>
    <row r="1491" spans="1:3" x14ac:dyDescent="0.25">
      <c r="A1491" s="1">
        <v>42033</v>
      </c>
      <c r="B1491">
        <v>-12</v>
      </c>
      <c r="C1491" t="s">
        <v>17</v>
      </c>
    </row>
    <row r="1492" spans="1:3" x14ac:dyDescent="0.25">
      <c r="A1492" s="1">
        <v>42034</v>
      </c>
      <c r="B1492">
        <v>-25</v>
      </c>
      <c r="C1492" t="s">
        <v>17</v>
      </c>
    </row>
    <row r="1493" spans="1:3" x14ac:dyDescent="0.25">
      <c r="A1493" s="1">
        <v>42035</v>
      </c>
      <c r="B1493">
        <v>-18</v>
      </c>
      <c r="C1493" t="s">
        <v>17</v>
      </c>
    </row>
    <row r="1494" spans="1:3" x14ac:dyDescent="0.25">
      <c r="A1494" s="1">
        <v>42036</v>
      </c>
      <c r="B1494">
        <v>-28</v>
      </c>
      <c r="C1494" t="s">
        <v>18</v>
      </c>
    </row>
    <row r="1495" spans="1:3" x14ac:dyDescent="0.25">
      <c r="A1495" s="1">
        <v>42037</v>
      </c>
      <c r="B1495">
        <v>-46</v>
      </c>
      <c r="C1495" t="s">
        <v>19</v>
      </c>
    </row>
    <row r="1496" spans="1:3" x14ac:dyDescent="0.25">
      <c r="A1496" s="1">
        <v>42038</v>
      </c>
      <c r="B1496">
        <v>-26</v>
      </c>
      <c r="C1496" t="s">
        <v>18</v>
      </c>
    </row>
    <row r="1497" spans="1:3" x14ac:dyDescent="0.25">
      <c r="A1497" s="1">
        <v>42039</v>
      </c>
      <c r="B1497">
        <v>-21</v>
      </c>
      <c r="C1497" t="s">
        <v>17</v>
      </c>
    </row>
    <row r="1498" spans="1:3" x14ac:dyDescent="0.25">
      <c r="A1498" s="1">
        <v>42040</v>
      </c>
      <c r="B1498">
        <v>-15</v>
      </c>
      <c r="C1498" t="s">
        <v>17</v>
      </c>
    </row>
    <row r="1499" spans="1:3" x14ac:dyDescent="0.25">
      <c r="A1499" s="1">
        <v>42041</v>
      </c>
      <c r="B1499">
        <v>-14</v>
      </c>
      <c r="C1499" t="s">
        <v>17</v>
      </c>
    </row>
    <row r="1500" spans="1:3" x14ac:dyDescent="0.25">
      <c r="A1500" s="1">
        <v>42042</v>
      </c>
      <c r="B1500">
        <v>-38</v>
      </c>
      <c r="C1500" t="s">
        <v>18</v>
      </c>
    </row>
    <row r="1501" spans="1:3" x14ac:dyDescent="0.25">
      <c r="A1501" s="1">
        <v>42043</v>
      </c>
      <c r="B1501">
        <v>-30</v>
      </c>
      <c r="C1501" t="s">
        <v>18</v>
      </c>
    </row>
    <row r="1502" spans="1:3" x14ac:dyDescent="0.25">
      <c r="A1502" s="1">
        <v>42044</v>
      </c>
      <c r="B1502">
        <v>-20</v>
      </c>
      <c r="C1502" t="s">
        <v>17</v>
      </c>
    </row>
    <row r="1503" spans="1:3" x14ac:dyDescent="0.25">
      <c r="A1503" s="1">
        <v>42045</v>
      </c>
      <c r="B1503">
        <v>-16</v>
      </c>
      <c r="C1503" t="s">
        <v>17</v>
      </c>
    </row>
    <row r="1504" spans="1:3" x14ac:dyDescent="0.25">
      <c r="A1504" s="1">
        <v>42046</v>
      </c>
      <c r="B1504">
        <v>-13</v>
      </c>
      <c r="C1504" t="s">
        <v>17</v>
      </c>
    </row>
    <row r="1505" spans="1:3" x14ac:dyDescent="0.25">
      <c r="A1505" s="1">
        <v>42047</v>
      </c>
      <c r="B1505">
        <v>-12</v>
      </c>
      <c r="C1505" t="s">
        <v>17</v>
      </c>
    </row>
    <row r="1506" spans="1:3" x14ac:dyDescent="0.25">
      <c r="A1506" s="1">
        <v>42048</v>
      </c>
      <c r="B1506">
        <v>-11</v>
      </c>
      <c r="C1506" t="s">
        <v>17</v>
      </c>
    </row>
    <row r="1507" spans="1:3" x14ac:dyDescent="0.25">
      <c r="A1507" s="1">
        <v>42049</v>
      </c>
      <c r="B1507">
        <v>-1</v>
      </c>
      <c r="C1507" t="s">
        <v>17</v>
      </c>
    </row>
    <row r="1508" spans="1:3" x14ac:dyDescent="0.25">
      <c r="A1508" s="1">
        <v>42050</v>
      </c>
      <c r="B1508">
        <v>-16</v>
      </c>
      <c r="C1508" t="s">
        <v>17</v>
      </c>
    </row>
    <row r="1509" spans="1:3" x14ac:dyDescent="0.25">
      <c r="A1509" s="1">
        <v>42051</v>
      </c>
      <c r="B1509">
        <v>-3</v>
      </c>
      <c r="C1509" t="s">
        <v>17</v>
      </c>
    </row>
    <row r="1510" spans="1:3" x14ac:dyDescent="0.25">
      <c r="A1510" s="1">
        <v>42052</v>
      </c>
      <c r="B1510">
        <v>-62</v>
      </c>
      <c r="C1510" t="s">
        <v>19</v>
      </c>
    </row>
    <row r="1511" spans="1:3" x14ac:dyDescent="0.25">
      <c r="A1511" s="1">
        <v>42053</v>
      </c>
      <c r="B1511">
        <v>-64</v>
      </c>
      <c r="C1511" t="s">
        <v>19</v>
      </c>
    </row>
    <row r="1512" spans="1:3" x14ac:dyDescent="0.25">
      <c r="A1512" s="1">
        <v>42054</v>
      </c>
      <c r="B1512">
        <v>-32</v>
      </c>
      <c r="C1512" t="s">
        <v>18</v>
      </c>
    </row>
    <row r="1513" spans="1:3" x14ac:dyDescent="0.25">
      <c r="A1513" s="1">
        <v>42055</v>
      </c>
      <c r="B1513">
        <v>-26</v>
      </c>
      <c r="C1513" t="s">
        <v>18</v>
      </c>
    </row>
    <row r="1514" spans="1:3" x14ac:dyDescent="0.25">
      <c r="A1514" s="1">
        <v>42056</v>
      </c>
      <c r="B1514">
        <v>-22</v>
      </c>
      <c r="C1514" t="s">
        <v>17</v>
      </c>
    </row>
    <row r="1515" spans="1:3" x14ac:dyDescent="0.25">
      <c r="A1515" s="1">
        <v>42057</v>
      </c>
      <c r="B1515">
        <v>-12</v>
      </c>
      <c r="C1515" t="s">
        <v>17</v>
      </c>
    </row>
    <row r="1516" spans="1:3" x14ac:dyDescent="0.25">
      <c r="A1516" s="1">
        <v>42058</v>
      </c>
      <c r="B1516">
        <v>-34</v>
      </c>
      <c r="C1516" t="s">
        <v>18</v>
      </c>
    </row>
    <row r="1517" spans="1:3" x14ac:dyDescent="0.25">
      <c r="A1517" s="1">
        <v>42059</v>
      </c>
      <c r="B1517">
        <v>-56</v>
      </c>
      <c r="C1517" t="s">
        <v>19</v>
      </c>
    </row>
    <row r="1518" spans="1:3" x14ac:dyDescent="0.25">
      <c r="A1518" s="1">
        <v>42060</v>
      </c>
      <c r="B1518">
        <v>-31</v>
      </c>
      <c r="C1518" t="s">
        <v>18</v>
      </c>
    </row>
    <row r="1519" spans="1:3" x14ac:dyDescent="0.25">
      <c r="A1519" s="1">
        <v>42061</v>
      </c>
      <c r="B1519">
        <v>-14</v>
      </c>
      <c r="C1519" t="s">
        <v>17</v>
      </c>
    </row>
    <row r="1520" spans="1:3" x14ac:dyDescent="0.25">
      <c r="A1520" s="1">
        <v>42062</v>
      </c>
      <c r="B1520">
        <v>0</v>
      </c>
      <c r="C1520" t="s">
        <v>17</v>
      </c>
    </row>
    <row r="1521" spans="1:3" x14ac:dyDescent="0.25">
      <c r="A1521" s="1">
        <v>42063</v>
      </c>
      <c r="B1521">
        <v>-22</v>
      </c>
      <c r="C1521" t="s">
        <v>17</v>
      </c>
    </row>
    <row r="1522" spans="1:3" x14ac:dyDescent="0.25">
      <c r="A1522" s="1">
        <v>42064</v>
      </c>
      <c r="B1522">
        <v>-46</v>
      </c>
      <c r="C1522" t="s">
        <v>19</v>
      </c>
    </row>
    <row r="1523" spans="1:3" x14ac:dyDescent="0.25">
      <c r="A1523" s="1">
        <v>42065</v>
      </c>
      <c r="B1523">
        <v>-55</v>
      </c>
      <c r="C1523" t="s">
        <v>19</v>
      </c>
    </row>
    <row r="1524" spans="1:3" x14ac:dyDescent="0.25">
      <c r="A1524" s="1">
        <v>42066</v>
      </c>
      <c r="B1524">
        <v>-21</v>
      </c>
      <c r="C1524" t="s">
        <v>17</v>
      </c>
    </row>
    <row r="1525" spans="1:3" x14ac:dyDescent="0.25">
      <c r="A1525" s="1">
        <v>42067</v>
      </c>
      <c r="B1525">
        <v>-17</v>
      </c>
      <c r="C1525" t="s">
        <v>17</v>
      </c>
    </row>
    <row r="1526" spans="1:3" x14ac:dyDescent="0.25">
      <c r="A1526" s="1">
        <v>42068</v>
      </c>
      <c r="B1526">
        <v>-6</v>
      </c>
      <c r="C1526" t="s">
        <v>17</v>
      </c>
    </row>
    <row r="1527" spans="1:3" x14ac:dyDescent="0.25">
      <c r="A1527" s="1">
        <v>42069</v>
      </c>
      <c r="B1527">
        <v>-21</v>
      </c>
      <c r="C1527" t="s">
        <v>17</v>
      </c>
    </row>
    <row r="1528" spans="1:3" x14ac:dyDescent="0.25">
      <c r="A1528" s="1">
        <v>42070</v>
      </c>
      <c r="B1528">
        <v>-18</v>
      </c>
      <c r="C1528" t="s">
        <v>17</v>
      </c>
    </row>
    <row r="1529" spans="1:3" x14ac:dyDescent="0.25">
      <c r="A1529" s="1">
        <v>42071</v>
      </c>
      <c r="B1529">
        <v>-10</v>
      </c>
      <c r="C1529" t="s">
        <v>17</v>
      </c>
    </row>
    <row r="1530" spans="1:3" x14ac:dyDescent="0.25">
      <c r="A1530" s="1">
        <v>42072</v>
      </c>
      <c r="B1530">
        <v>-12</v>
      </c>
      <c r="C1530" t="s">
        <v>17</v>
      </c>
    </row>
    <row r="1531" spans="1:3" x14ac:dyDescent="0.25">
      <c r="A1531" s="1">
        <v>42073</v>
      </c>
      <c r="B1531">
        <v>3</v>
      </c>
      <c r="C1531" t="s">
        <v>17</v>
      </c>
    </row>
    <row r="1532" spans="1:3" x14ac:dyDescent="0.25">
      <c r="A1532" s="1">
        <v>42074</v>
      </c>
      <c r="B1532">
        <v>-8</v>
      </c>
      <c r="C1532" t="s">
        <v>17</v>
      </c>
    </row>
    <row r="1533" spans="1:3" x14ac:dyDescent="0.25">
      <c r="A1533" s="1">
        <v>42075</v>
      </c>
      <c r="B1533">
        <v>-14</v>
      </c>
      <c r="C1533" t="s">
        <v>17</v>
      </c>
    </row>
    <row r="1534" spans="1:3" x14ac:dyDescent="0.25">
      <c r="A1534" s="1">
        <v>42076</v>
      </c>
      <c r="B1534">
        <v>-8</v>
      </c>
      <c r="C1534" t="s">
        <v>17</v>
      </c>
    </row>
    <row r="1535" spans="1:3" x14ac:dyDescent="0.25">
      <c r="A1535" s="1">
        <v>42077</v>
      </c>
      <c r="B1535">
        <v>-5</v>
      </c>
      <c r="C1535" t="s">
        <v>17</v>
      </c>
    </row>
    <row r="1536" spans="1:3" x14ac:dyDescent="0.25">
      <c r="A1536" s="1">
        <v>42078</v>
      </c>
      <c r="B1536">
        <v>-1</v>
      </c>
      <c r="C1536" t="s">
        <v>17</v>
      </c>
    </row>
    <row r="1537" spans="1:3" x14ac:dyDescent="0.25">
      <c r="A1537" s="1">
        <v>42079</v>
      </c>
      <c r="B1537">
        <v>2</v>
      </c>
      <c r="C1537" t="s">
        <v>17</v>
      </c>
    </row>
    <row r="1538" spans="1:3" x14ac:dyDescent="0.25">
      <c r="A1538" s="1">
        <v>42080</v>
      </c>
      <c r="B1538">
        <v>-222</v>
      </c>
      <c r="C1538" t="s">
        <v>21</v>
      </c>
    </row>
    <row r="1539" spans="1:3" x14ac:dyDescent="0.25">
      <c r="A1539" s="1">
        <v>42081</v>
      </c>
      <c r="B1539">
        <v>-189</v>
      </c>
      <c r="C1539" t="s">
        <v>21</v>
      </c>
    </row>
    <row r="1540" spans="1:3" x14ac:dyDescent="0.25">
      <c r="A1540" s="1">
        <v>42082</v>
      </c>
      <c r="B1540">
        <v>-88</v>
      </c>
      <c r="C1540" t="s">
        <v>20</v>
      </c>
    </row>
    <row r="1541" spans="1:3" x14ac:dyDescent="0.25">
      <c r="A1541" s="1">
        <v>42083</v>
      </c>
      <c r="B1541">
        <v>-69</v>
      </c>
      <c r="C1541" t="s">
        <v>19</v>
      </c>
    </row>
    <row r="1542" spans="1:3" x14ac:dyDescent="0.25">
      <c r="A1542" s="1">
        <v>42084</v>
      </c>
      <c r="B1542">
        <v>-57</v>
      </c>
      <c r="C1542" t="s">
        <v>19</v>
      </c>
    </row>
    <row r="1543" spans="1:3" x14ac:dyDescent="0.25">
      <c r="A1543" s="1">
        <v>42085</v>
      </c>
      <c r="B1543">
        <v>-43</v>
      </c>
      <c r="C1543" t="s">
        <v>18</v>
      </c>
    </row>
    <row r="1544" spans="1:3" x14ac:dyDescent="0.25">
      <c r="A1544" s="1">
        <v>42086</v>
      </c>
      <c r="B1544">
        <v>-39</v>
      </c>
      <c r="C1544" t="s">
        <v>18</v>
      </c>
    </row>
    <row r="1545" spans="1:3" x14ac:dyDescent="0.25">
      <c r="A1545" s="1">
        <v>42087</v>
      </c>
      <c r="B1545">
        <v>-37</v>
      </c>
      <c r="C1545" t="s">
        <v>18</v>
      </c>
    </row>
    <row r="1546" spans="1:3" x14ac:dyDescent="0.25">
      <c r="A1546" s="1">
        <v>42088</v>
      </c>
      <c r="B1546">
        <v>-24</v>
      </c>
      <c r="C1546" t="s">
        <v>17</v>
      </c>
    </row>
    <row r="1547" spans="1:3" x14ac:dyDescent="0.25">
      <c r="A1547" s="1">
        <v>42089</v>
      </c>
      <c r="B1547">
        <v>-20</v>
      </c>
      <c r="C1547" t="s">
        <v>17</v>
      </c>
    </row>
    <row r="1548" spans="1:3" x14ac:dyDescent="0.25">
      <c r="A1548" s="1">
        <v>42090</v>
      </c>
      <c r="B1548">
        <v>-20</v>
      </c>
      <c r="C1548" t="s">
        <v>17</v>
      </c>
    </row>
    <row r="1549" spans="1:3" x14ac:dyDescent="0.25">
      <c r="A1549" s="1">
        <v>42091</v>
      </c>
      <c r="B1549">
        <v>-29</v>
      </c>
      <c r="C1549" t="s">
        <v>18</v>
      </c>
    </row>
    <row r="1550" spans="1:3" x14ac:dyDescent="0.25">
      <c r="A1550" s="1">
        <v>42092</v>
      </c>
      <c r="B1550">
        <v>-35</v>
      </c>
      <c r="C1550" t="s">
        <v>18</v>
      </c>
    </row>
    <row r="1551" spans="1:3" x14ac:dyDescent="0.25">
      <c r="A1551" s="1">
        <v>42093</v>
      </c>
      <c r="B1551">
        <v>-19</v>
      </c>
      <c r="C1551" t="s">
        <v>17</v>
      </c>
    </row>
    <row r="1552" spans="1:3" x14ac:dyDescent="0.25">
      <c r="A1552" s="1">
        <v>42094</v>
      </c>
      <c r="B1552">
        <v>-12</v>
      </c>
      <c r="C1552" t="s">
        <v>17</v>
      </c>
    </row>
    <row r="1553" spans="1:3" x14ac:dyDescent="0.25">
      <c r="A1553" s="1">
        <v>42095</v>
      </c>
      <c r="B1553">
        <v>-1</v>
      </c>
      <c r="C1553" t="s">
        <v>17</v>
      </c>
    </row>
    <row r="1554" spans="1:3" x14ac:dyDescent="0.25">
      <c r="A1554" s="1">
        <v>42096</v>
      </c>
      <c r="B1554">
        <v>-21</v>
      </c>
      <c r="C1554" t="s">
        <v>17</v>
      </c>
    </row>
    <row r="1555" spans="1:3" x14ac:dyDescent="0.25">
      <c r="A1555" s="1">
        <v>42097</v>
      </c>
      <c r="B1555">
        <v>-20</v>
      </c>
      <c r="C1555" t="s">
        <v>17</v>
      </c>
    </row>
    <row r="1556" spans="1:3" x14ac:dyDescent="0.25">
      <c r="A1556" s="1">
        <v>42098</v>
      </c>
      <c r="B1556">
        <v>-22</v>
      </c>
      <c r="C1556" t="s">
        <v>17</v>
      </c>
    </row>
    <row r="1557" spans="1:3" x14ac:dyDescent="0.25">
      <c r="A1557" s="1">
        <v>42099</v>
      </c>
      <c r="B1557">
        <v>-9</v>
      </c>
      <c r="C1557" t="s">
        <v>17</v>
      </c>
    </row>
    <row r="1558" spans="1:3" x14ac:dyDescent="0.25">
      <c r="A1558" s="1">
        <v>42100</v>
      </c>
      <c r="B1558">
        <v>-8</v>
      </c>
      <c r="C1558" t="s">
        <v>17</v>
      </c>
    </row>
    <row r="1559" spans="1:3" x14ac:dyDescent="0.25">
      <c r="A1559" s="1">
        <v>42101</v>
      </c>
      <c r="B1559">
        <v>-8</v>
      </c>
      <c r="C1559" t="s">
        <v>17</v>
      </c>
    </row>
    <row r="1560" spans="1:3" x14ac:dyDescent="0.25">
      <c r="A1560" s="1">
        <v>42102</v>
      </c>
      <c r="B1560">
        <v>4</v>
      </c>
      <c r="C1560" t="s">
        <v>17</v>
      </c>
    </row>
    <row r="1561" spans="1:3" x14ac:dyDescent="0.25">
      <c r="A1561" s="1">
        <v>42103</v>
      </c>
      <c r="B1561">
        <v>-7</v>
      </c>
      <c r="C1561" t="s">
        <v>17</v>
      </c>
    </row>
    <row r="1562" spans="1:3" x14ac:dyDescent="0.25">
      <c r="A1562" s="1">
        <v>42104</v>
      </c>
      <c r="B1562">
        <v>-51</v>
      </c>
      <c r="C1562" t="s">
        <v>19</v>
      </c>
    </row>
    <row r="1563" spans="1:3" x14ac:dyDescent="0.25">
      <c r="A1563" s="1">
        <v>42105</v>
      </c>
      <c r="B1563">
        <v>-75</v>
      </c>
      <c r="C1563" t="s">
        <v>19</v>
      </c>
    </row>
    <row r="1564" spans="1:3" x14ac:dyDescent="0.25">
      <c r="A1564" s="1">
        <v>42106</v>
      </c>
      <c r="B1564">
        <v>-20</v>
      </c>
      <c r="C1564" t="s">
        <v>17</v>
      </c>
    </row>
    <row r="1565" spans="1:3" x14ac:dyDescent="0.25">
      <c r="A1565" s="1">
        <v>42107</v>
      </c>
      <c r="B1565">
        <v>-20</v>
      </c>
      <c r="C1565" t="s">
        <v>17</v>
      </c>
    </row>
    <row r="1566" spans="1:3" x14ac:dyDescent="0.25">
      <c r="A1566" s="1">
        <v>42108</v>
      </c>
      <c r="B1566">
        <v>-37</v>
      </c>
      <c r="C1566" t="s">
        <v>18</v>
      </c>
    </row>
    <row r="1567" spans="1:3" x14ac:dyDescent="0.25">
      <c r="A1567" s="1">
        <v>42109</v>
      </c>
      <c r="B1567">
        <v>-56</v>
      </c>
      <c r="C1567" t="s">
        <v>19</v>
      </c>
    </row>
    <row r="1568" spans="1:3" x14ac:dyDescent="0.25">
      <c r="A1568" s="1">
        <v>42110</v>
      </c>
      <c r="B1568">
        <v>-79</v>
      </c>
      <c r="C1568" t="s">
        <v>19</v>
      </c>
    </row>
    <row r="1569" spans="1:3" x14ac:dyDescent="0.25">
      <c r="A1569" s="1">
        <v>42111</v>
      </c>
      <c r="B1569">
        <v>-70</v>
      </c>
      <c r="C1569" t="s">
        <v>19</v>
      </c>
    </row>
    <row r="1570" spans="1:3" x14ac:dyDescent="0.25">
      <c r="A1570" s="1">
        <v>42112</v>
      </c>
      <c r="B1570">
        <v>-35</v>
      </c>
      <c r="C1570" t="s">
        <v>18</v>
      </c>
    </row>
    <row r="1571" spans="1:3" x14ac:dyDescent="0.25">
      <c r="A1571" s="1">
        <v>42113</v>
      </c>
      <c r="B1571">
        <v>-30</v>
      </c>
      <c r="C1571" t="s">
        <v>18</v>
      </c>
    </row>
    <row r="1572" spans="1:3" x14ac:dyDescent="0.25">
      <c r="A1572" s="1">
        <v>42114</v>
      </c>
      <c r="B1572">
        <v>-25</v>
      </c>
      <c r="C1572" t="s">
        <v>17</v>
      </c>
    </row>
    <row r="1573" spans="1:3" x14ac:dyDescent="0.25">
      <c r="A1573" s="1">
        <v>42115</v>
      </c>
      <c r="B1573">
        <v>-27</v>
      </c>
      <c r="C1573" t="s">
        <v>18</v>
      </c>
    </row>
    <row r="1574" spans="1:3" x14ac:dyDescent="0.25">
      <c r="A1574" s="1">
        <v>42116</v>
      </c>
      <c r="B1574">
        <v>-20</v>
      </c>
      <c r="C1574" t="s">
        <v>17</v>
      </c>
    </row>
    <row r="1575" spans="1:3" x14ac:dyDescent="0.25">
      <c r="A1575" s="1">
        <v>42117</v>
      </c>
      <c r="B1575">
        <v>-20</v>
      </c>
      <c r="C1575" t="s">
        <v>17</v>
      </c>
    </row>
    <row r="1576" spans="1:3" x14ac:dyDescent="0.25">
      <c r="A1576" s="1">
        <v>42118</v>
      </c>
      <c r="B1576">
        <v>-16</v>
      </c>
      <c r="C1576" t="s">
        <v>17</v>
      </c>
    </row>
    <row r="1577" spans="1:3" x14ac:dyDescent="0.25">
      <c r="A1577" s="1">
        <v>42119</v>
      </c>
      <c r="B1577">
        <v>-1</v>
      </c>
      <c r="C1577" t="s">
        <v>17</v>
      </c>
    </row>
    <row r="1578" spans="1:3" x14ac:dyDescent="0.25">
      <c r="A1578" s="1">
        <v>42120</v>
      </c>
      <c r="B1578">
        <v>6</v>
      </c>
      <c r="C1578" t="s">
        <v>17</v>
      </c>
    </row>
    <row r="1579" spans="1:3" x14ac:dyDescent="0.25">
      <c r="A1579" s="1">
        <v>42121</v>
      </c>
      <c r="B1579">
        <v>-28</v>
      </c>
      <c r="C1579" t="s">
        <v>18</v>
      </c>
    </row>
    <row r="1580" spans="1:3" x14ac:dyDescent="0.25">
      <c r="A1580" s="1">
        <v>42122</v>
      </c>
      <c r="B1580">
        <v>-31</v>
      </c>
      <c r="C1580" t="s">
        <v>18</v>
      </c>
    </row>
    <row r="1581" spans="1:3" x14ac:dyDescent="0.25">
      <c r="A1581" s="1">
        <v>42123</v>
      </c>
      <c r="B1581">
        <v>-16</v>
      </c>
      <c r="C1581" t="s">
        <v>17</v>
      </c>
    </row>
    <row r="1582" spans="1:3" x14ac:dyDescent="0.25">
      <c r="A1582" s="1">
        <v>42124</v>
      </c>
      <c r="B1582">
        <v>-6</v>
      </c>
      <c r="C1582" t="s">
        <v>17</v>
      </c>
    </row>
    <row r="1583" spans="1:3" x14ac:dyDescent="0.25">
      <c r="A1583" s="1">
        <v>42125</v>
      </c>
      <c r="B1583">
        <v>-6</v>
      </c>
      <c r="C1583" t="s">
        <v>17</v>
      </c>
    </row>
    <row r="1584" spans="1:3" x14ac:dyDescent="0.25">
      <c r="A1584" s="1">
        <v>42126</v>
      </c>
      <c r="B1584">
        <v>-7</v>
      </c>
      <c r="C1584" t="s">
        <v>17</v>
      </c>
    </row>
    <row r="1585" spans="1:3" x14ac:dyDescent="0.25">
      <c r="A1585" s="1">
        <v>42127</v>
      </c>
      <c r="B1585">
        <v>-12</v>
      </c>
      <c r="C1585" t="s">
        <v>17</v>
      </c>
    </row>
    <row r="1586" spans="1:3" x14ac:dyDescent="0.25">
      <c r="A1586" s="1">
        <v>42128</v>
      </c>
      <c r="B1586">
        <v>-6</v>
      </c>
      <c r="C1586" t="s">
        <v>17</v>
      </c>
    </row>
    <row r="1587" spans="1:3" x14ac:dyDescent="0.25">
      <c r="A1587" s="1">
        <v>42129</v>
      </c>
      <c r="B1587">
        <v>-11</v>
      </c>
      <c r="C1587" t="s">
        <v>17</v>
      </c>
    </row>
    <row r="1588" spans="1:3" x14ac:dyDescent="0.25">
      <c r="A1588" s="1">
        <v>42130</v>
      </c>
      <c r="B1588">
        <v>-28</v>
      </c>
      <c r="C1588" t="s">
        <v>18</v>
      </c>
    </row>
    <row r="1589" spans="1:3" x14ac:dyDescent="0.25">
      <c r="A1589" s="1">
        <v>42131</v>
      </c>
      <c r="B1589">
        <v>-13</v>
      </c>
      <c r="C1589" t="s">
        <v>17</v>
      </c>
    </row>
    <row r="1590" spans="1:3" x14ac:dyDescent="0.25">
      <c r="A1590" s="1">
        <v>42132</v>
      </c>
      <c r="B1590">
        <v>-8</v>
      </c>
      <c r="C1590" t="s">
        <v>17</v>
      </c>
    </row>
    <row r="1591" spans="1:3" x14ac:dyDescent="0.25">
      <c r="A1591" s="1">
        <v>42133</v>
      </c>
      <c r="B1591">
        <v>-2</v>
      </c>
      <c r="C1591" t="s">
        <v>17</v>
      </c>
    </row>
    <row r="1592" spans="1:3" x14ac:dyDescent="0.25">
      <c r="A1592" s="1">
        <v>42134</v>
      </c>
      <c r="B1592">
        <v>-29</v>
      </c>
      <c r="C1592" t="s">
        <v>18</v>
      </c>
    </row>
    <row r="1593" spans="1:3" x14ac:dyDescent="0.25">
      <c r="A1593" s="1">
        <v>42135</v>
      </c>
      <c r="B1593">
        <v>-51</v>
      </c>
      <c r="C1593" t="s">
        <v>19</v>
      </c>
    </row>
    <row r="1594" spans="1:3" x14ac:dyDescent="0.25">
      <c r="A1594" s="1">
        <v>42136</v>
      </c>
      <c r="B1594">
        <v>-44</v>
      </c>
      <c r="C1594" t="s">
        <v>18</v>
      </c>
    </row>
    <row r="1595" spans="1:3" x14ac:dyDescent="0.25">
      <c r="A1595" s="1">
        <v>42137</v>
      </c>
      <c r="B1595">
        <v>-76</v>
      </c>
      <c r="C1595" t="s">
        <v>19</v>
      </c>
    </row>
    <row r="1596" spans="1:3" x14ac:dyDescent="0.25">
      <c r="A1596" s="1">
        <v>42138</v>
      </c>
      <c r="B1596">
        <v>-33</v>
      </c>
      <c r="C1596" t="s">
        <v>18</v>
      </c>
    </row>
    <row r="1597" spans="1:3" x14ac:dyDescent="0.25">
      <c r="A1597" s="1">
        <v>42139</v>
      </c>
      <c r="B1597">
        <v>-24</v>
      </c>
      <c r="C1597" t="s">
        <v>17</v>
      </c>
    </row>
    <row r="1598" spans="1:3" x14ac:dyDescent="0.25">
      <c r="A1598" s="1">
        <v>42140</v>
      </c>
      <c r="B1598">
        <v>-15</v>
      </c>
      <c r="C1598" t="s">
        <v>17</v>
      </c>
    </row>
    <row r="1599" spans="1:3" x14ac:dyDescent="0.25">
      <c r="A1599" s="1">
        <v>42141</v>
      </c>
      <c r="B1599">
        <v>-14</v>
      </c>
      <c r="C1599" t="s">
        <v>17</v>
      </c>
    </row>
    <row r="1600" spans="1:3" x14ac:dyDescent="0.25">
      <c r="A1600" s="1">
        <v>42142</v>
      </c>
      <c r="B1600">
        <v>-42</v>
      </c>
      <c r="C1600" t="s">
        <v>18</v>
      </c>
    </row>
    <row r="1601" spans="1:3" x14ac:dyDescent="0.25">
      <c r="A1601" s="1">
        <v>42143</v>
      </c>
      <c r="B1601">
        <v>-44</v>
      </c>
      <c r="C1601" t="s">
        <v>18</v>
      </c>
    </row>
    <row r="1602" spans="1:3" x14ac:dyDescent="0.25">
      <c r="A1602" s="1">
        <v>42144</v>
      </c>
      <c r="B1602">
        <v>-22</v>
      </c>
      <c r="C1602" t="s">
        <v>17</v>
      </c>
    </row>
    <row r="1603" spans="1:3" x14ac:dyDescent="0.25">
      <c r="A1603" s="1">
        <v>42145</v>
      </c>
      <c r="B1603">
        <v>-18</v>
      </c>
      <c r="C1603" t="s">
        <v>17</v>
      </c>
    </row>
    <row r="1604" spans="1:3" x14ac:dyDescent="0.25">
      <c r="A1604" s="1">
        <v>42146</v>
      </c>
      <c r="B1604">
        <v>-7</v>
      </c>
      <c r="C1604" t="s">
        <v>17</v>
      </c>
    </row>
    <row r="1605" spans="1:3" x14ac:dyDescent="0.25">
      <c r="A1605" s="1">
        <v>42147</v>
      </c>
      <c r="B1605">
        <v>-1</v>
      </c>
      <c r="C1605" t="s">
        <v>17</v>
      </c>
    </row>
    <row r="1606" spans="1:3" x14ac:dyDescent="0.25">
      <c r="A1606" s="1">
        <v>42148</v>
      </c>
      <c r="B1606">
        <v>-7</v>
      </c>
      <c r="C1606" t="s">
        <v>17</v>
      </c>
    </row>
    <row r="1607" spans="1:3" x14ac:dyDescent="0.25">
      <c r="A1607" s="1">
        <v>42149</v>
      </c>
      <c r="B1607">
        <v>1</v>
      </c>
      <c r="C1607" t="s">
        <v>17</v>
      </c>
    </row>
    <row r="1608" spans="1:3" x14ac:dyDescent="0.25">
      <c r="A1608" s="1">
        <v>42150</v>
      </c>
      <c r="B1608">
        <v>0</v>
      </c>
      <c r="C1608" t="s">
        <v>17</v>
      </c>
    </row>
    <row r="1609" spans="1:3" x14ac:dyDescent="0.25">
      <c r="A1609" s="1">
        <v>42151</v>
      </c>
      <c r="B1609">
        <v>-9</v>
      </c>
      <c r="C1609" t="s">
        <v>17</v>
      </c>
    </row>
    <row r="1610" spans="1:3" x14ac:dyDescent="0.25">
      <c r="A1610" s="1">
        <v>42152</v>
      </c>
      <c r="B1610">
        <v>-9</v>
      </c>
      <c r="C1610" t="s">
        <v>17</v>
      </c>
    </row>
    <row r="1611" spans="1:3" x14ac:dyDescent="0.25">
      <c r="A1611" s="1">
        <v>42153</v>
      </c>
      <c r="B1611">
        <v>8</v>
      </c>
      <c r="C1611" t="s">
        <v>17</v>
      </c>
    </row>
    <row r="1612" spans="1:3" x14ac:dyDescent="0.25">
      <c r="A1612" s="1">
        <v>42154</v>
      </c>
      <c r="B1612">
        <v>3</v>
      </c>
      <c r="C1612" t="s">
        <v>17</v>
      </c>
    </row>
    <row r="1613" spans="1:3" x14ac:dyDescent="0.25">
      <c r="A1613" s="1">
        <v>42155</v>
      </c>
      <c r="B1613">
        <v>-1</v>
      </c>
      <c r="C1613" t="s">
        <v>17</v>
      </c>
    </row>
    <row r="1614" spans="1:3" x14ac:dyDescent="0.25">
      <c r="A1614" s="1">
        <v>42156</v>
      </c>
      <c r="B1614">
        <v>-16</v>
      </c>
      <c r="C1614" t="s">
        <v>17</v>
      </c>
    </row>
    <row r="1615" spans="1:3" x14ac:dyDescent="0.25">
      <c r="A1615" s="1">
        <v>42157</v>
      </c>
      <c r="B1615">
        <v>-4</v>
      </c>
      <c r="C1615" t="s">
        <v>17</v>
      </c>
    </row>
    <row r="1616" spans="1:3" x14ac:dyDescent="0.25">
      <c r="A1616" s="1">
        <v>42158</v>
      </c>
      <c r="B1616">
        <v>-3</v>
      </c>
      <c r="C1616" t="s">
        <v>17</v>
      </c>
    </row>
    <row r="1617" spans="1:3" x14ac:dyDescent="0.25">
      <c r="A1617" s="1">
        <v>42159</v>
      </c>
      <c r="B1617">
        <v>-1</v>
      </c>
      <c r="C1617" t="s">
        <v>17</v>
      </c>
    </row>
    <row r="1618" spans="1:3" x14ac:dyDescent="0.25">
      <c r="A1618" s="1">
        <v>42160</v>
      </c>
      <c r="B1618">
        <v>0</v>
      </c>
      <c r="C1618" t="s">
        <v>17</v>
      </c>
    </row>
    <row r="1619" spans="1:3" x14ac:dyDescent="0.25">
      <c r="A1619" s="1">
        <v>42161</v>
      </c>
      <c r="B1619">
        <v>4</v>
      </c>
      <c r="C1619" t="s">
        <v>17</v>
      </c>
    </row>
    <row r="1620" spans="1:3" x14ac:dyDescent="0.25">
      <c r="A1620" s="1">
        <v>42162</v>
      </c>
      <c r="B1620">
        <v>-6</v>
      </c>
      <c r="C1620" t="s">
        <v>17</v>
      </c>
    </row>
    <row r="1621" spans="1:3" x14ac:dyDescent="0.25">
      <c r="A1621" s="1">
        <v>42163</v>
      </c>
      <c r="B1621">
        <v>-73</v>
      </c>
      <c r="C1621" t="s">
        <v>19</v>
      </c>
    </row>
    <row r="1622" spans="1:3" x14ac:dyDescent="0.25">
      <c r="A1622" s="1">
        <v>42164</v>
      </c>
      <c r="B1622">
        <v>-42</v>
      </c>
      <c r="C1622" t="s">
        <v>18</v>
      </c>
    </row>
    <row r="1623" spans="1:3" x14ac:dyDescent="0.25">
      <c r="A1623" s="1">
        <v>42165</v>
      </c>
      <c r="B1623">
        <v>-31</v>
      </c>
      <c r="C1623" t="s">
        <v>18</v>
      </c>
    </row>
    <row r="1624" spans="1:3" x14ac:dyDescent="0.25">
      <c r="A1624" s="1">
        <v>42166</v>
      </c>
      <c r="B1624">
        <v>-33</v>
      </c>
      <c r="C1624" t="s">
        <v>18</v>
      </c>
    </row>
    <row r="1625" spans="1:3" x14ac:dyDescent="0.25">
      <c r="A1625" s="1">
        <v>42167</v>
      </c>
      <c r="B1625">
        <v>-24</v>
      </c>
      <c r="C1625" t="s">
        <v>17</v>
      </c>
    </row>
    <row r="1626" spans="1:3" x14ac:dyDescent="0.25">
      <c r="A1626" s="1">
        <v>42168</v>
      </c>
      <c r="B1626">
        <v>-21</v>
      </c>
      <c r="C1626" t="s">
        <v>17</v>
      </c>
    </row>
    <row r="1627" spans="1:3" x14ac:dyDescent="0.25">
      <c r="A1627" s="1">
        <v>42169</v>
      </c>
      <c r="B1627">
        <v>-25</v>
      </c>
      <c r="C1627" t="s">
        <v>17</v>
      </c>
    </row>
    <row r="1628" spans="1:3" x14ac:dyDescent="0.25">
      <c r="A1628" s="1">
        <v>42170</v>
      </c>
      <c r="B1628">
        <v>-34</v>
      </c>
      <c r="C1628" t="s">
        <v>18</v>
      </c>
    </row>
    <row r="1629" spans="1:3" x14ac:dyDescent="0.25">
      <c r="A1629" s="1">
        <v>42171</v>
      </c>
      <c r="B1629">
        <v>-30</v>
      </c>
      <c r="C1629" t="s">
        <v>18</v>
      </c>
    </row>
    <row r="1630" spans="1:3" x14ac:dyDescent="0.25">
      <c r="A1630" s="1">
        <v>42172</v>
      </c>
      <c r="B1630">
        <v>-44</v>
      </c>
      <c r="C1630" t="s">
        <v>18</v>
      </c>
    </row>
    <row r="1631" spans="1:3" x14ac:dyDescent="0.25">
      <c r="A1631" s="1">
        <v>42173</v>
      </c>
      <c r="B1631">
        <v>-32</v>
      </c>
      <c r="C1631" t="s">
        <v>18</v>
      </c>
    </row>
    <row r="1632" spans="1:3" x14ac:dyDescent="0.25">
      <c r="A1632" s="1">
        <v>42174</v>
      </c>
      <c r="B1632">
        <v>-25</v>
      </c>
      <c r="C1632" t="s">
        <v>17</v>
      </c>
    </row>
    <row r="1633" spans="1:3" x14ac:dyDescent="0.25">
      <c r="A1633" s="1">
        <v>42175</v>
      </c>
      <c r="B1633">
        <v>-14</v>
      </c>
      <c r="C1633" t="s">
        <v>17</v>
      </c>
    </row>
    <row r="1634" spans="1:3" x14ac:dyDescent="0.25">
      <c r="A1634" s="1">
        <v>42176</v>
      </c>
      <c r="B1634">
        <v>-3</v>
      </c>
      <c r="C1634" t="s">
        <v>17</v>
      </c>
    </row>
    <row r="1635" spans="1:3" x14ac:dyDescent="0.25">
      <c r="A1635" s="1">
        <v>42177</v>
      </c>
      <c r="B1635">
        <v>-121</v>
      </c>
      <c r="C1635" t="s">
        <v>20</v>
      </c>
    </row>
    <row r="1636" spans="1:3" x14ac:dyDescent="0.25">
      <c r="A1636" s="1">
        <v>42178</v>
      </c>
      <c r="B1636">
        <v>-204</v>
      </c>
      <c r="C1636" t="s">
        <v>21</v>
      </c>
    </row>
    <row r="1637" spans="1:3" x14ac:dyDescent="0.25">
      <c r="A1637" s="1">
        <v>42179</v>
      </c>
      <c r="B1637">
        <v>-91</v>
      </c>
      <c r="C1637" t="s">
        <v>20</v>
      </c>
    </row>
    <row r="1638" spans="1:3" x14ac:dyDescent="0.25">
      <c r="A1638" s="1">
        <v>42180</v>
      </c>
      <c r="B1638">
        <v>-86</v>
      </c>
      <c r="C1638" t="s">
        <v>20</v>
      </c>
    </row>
    <row r="1639" spans="1:3" x14ac:dyDescent="0.25">
      <c r="A1639" s="1">
        <v>42181</v>
      </c>
      <c r="B1639">
        <v>-64</v>
      </c>
      <c r="C1639" t="s">
        <v>19</v>
      </c>
    </row>
    <row r="1640" spans="1:3" x14ac:dyDescent="0.25">
      <c r="A1640" s="1">
        <v>42182</v>
      </c>
      <c r="B1640">
        <v>-43</v>
      </c>
      <c r="C1640" t="s">
        <v>18</v>
      </c>
    </row>
    <row r="1641" spans="1:3" x14ac:dyDescent="0.25">
      <c r="A1641" s="1">
        <v>42183</v>
      </c>
      <c r="B1641">
        <v>-55</v>
      </c>
      <c r="C1641" t="s">
        <v>19</v>
      </c>
    </row>
    <row r="1642" spans="1:3" x14ac:dyDescent="0.25">
      <c r="A1642" s="1">
        <v>42184</v>
      </c>
      <c r="B1642">
        <v>-34</v>
      </c>
      <c r="C1642" t="s">
        <v>18</v>
      </c>
    </row>
    <row r="1643" spans="1:3" x14ac:dyDescent="0.25">
      <c r="A1643" s="1">
        <v>42185</v>
      </c>
      <c r="B1643">
        <v>-25</v>
      </c>
      <c r="C1643" t="s">
        <v>17</v>
      </c>
    </row>
    <row r="1644" spans="1:3" x14ac:dyDescent="0.25">
      <c r="A1644" s="1">
        <v>42186</v>
      </c>
      <c r="B1644">
        <v>-18</v>
      </c>
      <c r="C1644" t="s">
        <v>17</v>
      </c>
    </row>
    <row r="1645" spans="1:3" x14ac:dyDescent="0.25">
      <c r="A1645" s="1">
        <v>42187</v>
      </c>
      <c r="B1645">
        <v>-15</v>
      </c>
      <c r="C1645" t="s">
        <v>17</v>
      </c>
    </row>
    <row r="1646" spans="1:3" x14ac:dyDescent="0.25">
      <c r="A1646" s="1">
        <v>42188</v>
      </c>
      <c r="B1646">
        <v>-8</v>
      </c>
      <c r="C1646" t="s">
        <v>17</v>
      </c>
    </row>
    <row r="1647" spans="1:3" x14ac:dyDescent="0.25">
      <c r="A1647" s="1">
        <v>42189</v>
      </c>
      <c r="B1647">
        <v>-58</v>
      </c>
      <c r="C1647" t="s">
        <v>19</v>
      </c>
    </row>
    <row r="1648" spans="1:3" x14ac:dyDescent="0.25">
      <c r="A1648" s="1">
        <v>42190</v>
      </c>
      <c r="B1648">
        <v>-67</v>
      </c>
      <c r="C1648" t="s">
        <v>19</v>
      </c>
    </row>
    <row r="1649" spans="1:3" x14ac:dyDescent="0.25">
      <c r="A1649" s="1">
        <v>42191</v>
      </c>
      <c r="B1649">
        <v>-50</v>
      </c>
      <c r="C1649" t="s">
        <v>19</v>
      </c>
    </row>
    <row r="1650" spans="1:3" x14ac:dyDescent="0.25">
      <c r="A1650" s="1">
        <v>42192</v>
      </c>
      <c r="B1650">
        <v>-27</v>
      </c>
      <c r="C1650" t="s">
        <v>18</v>
      </c>
    </row>
    <row r="1651" spans="1:3" x14ac:dyDescent="0.25">
      <c r="A1651" s="1">
        <v>42193</v>
      </c>
      <c r="B1651">
        <v>-22</v>
      </c>
      <c r="C1651" t="s">
        <v>17</v>
      </c>
    </row>
    <row r="1652" spans="1:3" x14ac:dyDescent="0.25">
      <c r="A1652" s="1">
        <v>42194</v>
      </c>
      <c r="B1652">
        <v>-19</v>
      </c>
      <c r="C1652" t="s">
        <v>17</v>
      </c>
    </row>
    <row r="1653" spans="1:3" x14ac:dyDescent="0.25">
      <c r="A1653" s="1">
        <v>42195</v>
      </c>
      <c r="B1653">
        <v>-14</v>
      </c>
      <c r="C1653" t="s">
        <v>17</v>
      </c>
    </row>
    <row r="1654" spans="1:3" x14ac:dyDescent="0.25">
      <c r="A1654" s="1">
        <v>42196</v>
      </c>
      <c r="B1654">
        <v>-29</v>
      </c>
      <c r="C1654" t="s">
        <v>18</v>
      </c>
    </row>
    <row r="1655" spans="1:3" x14ac:dyDescent="0.25">
      <c r="A1655" s="1">
        <v>42197</v>
      </c>
      <c r="B1655">
        <v>-26</v>
      </c>
      <c r="C1655" t="s">
        <v>18</v>
      </c>
    </row>
    <row r="1656" spans="1:3" x14ac:dyDescent="0.25">
      <c r="A1656" s="1">
        <v>42198</v>
      </c>
      <c r="B1656">
        <v>-61</v>
      </c>
      <c r="C1656" t="s">
        <v>19</v>
      </c>
    </row>
    <row r="1657" spans="1:3" x14ac:dyDescent="0.25">
      <c r="A1657" s="1">
        <v>42199</v>
      </c>
      <c r="B1657">
        <v>-43</v>
      </c>
      <c r="C1657" t="s">
        <v>18</v>
      </c>
    </row>
    <row r="1658" spans="1:3" x14ac:dyDescent="0.25">
      <c r="A1658" s="1">
        <v>42200</v>
      </c>
      <c r="B1658">
        <v>-17</v>
      </c>
      <c r="C1658" t="s">
        <v>17</v>
      </c>
    </row>
    <row r="1659" spans="1:3" x14ac:dyDescent="0.25">
      <c r="A1659" s="1">
        <v>42201</v>
      </c>
      <c r="B1659">
        <v>-24</v>
      </c>
      <c r="C1659" t="s">
        <v>17</v>
      </c>
    </row>
    <row r="1660" spans="1:3" x14ac:dyDescent="0.25">
      <c r="A1660" s="1">
        <v>42202</v>
      </c>
      <c r="B1660">
        <v>-18</v>
      </c>
      <c r="C1660" t="s">
        <v>17</v>
      </c>
    </row>
    <row r="1661" spans="1:3" x14ac:dyDescent="0.25">
      <c r="A1661" s="1">
        <v>42203</v>
      </c>
      <c r="B1661">
        <v>-15</v>
      </c>
      <c r="C1661" t="s">
        <v>17</v>
      </c>
    </row>
    <row r="1662" spans="1:3" x14ac:dyDescent="0.25">
      <c r="A1662" s="1">
        <v>42204</v>
      </c>
      <c r="B1662">
        <v>-7</v>
      </c>
      <c r="C1662" t="s">
        <v>17</v>
      </c>
    </row>
    <row r="1663" spans="1:3" x14ac:dyDescent="0.25">
      <c r="A1663" s="1">
        <v>42205</v>
      </c>
      <c r="B1663">
        <v>3</v>
      </c>
      <c r="C1663" t="s">
        <v>17</v>
      </c>
    </row>
    <row r="1664" spans="1:3" x14ac:dyDescent="0.25">
      <c r="A1664" s="1">
        <v>42206</v>
      </c>
      <c r="B1664">
        <v>-1</v>
      </c>
      <c r="C1664" t="s">
        <v>17</v>
      </c>
    </row>
    <row r="1665" spans="1:3" x14ac:dyDescent="0.25">
      <c r="A1665" s="1">
        <v>42207</v>
      </c>
      <c r="B1665">
        <v>-8</v>
      </c>
      <c r="C1665" t="s">
        <v>17</v>
      </c>
    </row>
    <row r="1666" spans="1:3" x14ac:dyDescent="0.25">
      <c r="A1666" s="1">
        <v>42208</v>
      </c>
      <c r="B1666">
        <v>-63</v>
      </c>
      <c r="C1666" t="s">
        <v>19</v>
      </c>
    </row>
    <row r="1667" spans="1:3" x14ac:dyDescent="0.25">
      <c r="A1667" s="1">
        <v>42209</v>
      </c>
      <c r="B1667">
        <v>-43</v>
      </c>
      <c r="C1667" t="s">
        <v>18</v>
      </c>
    </row>
    <row r="1668" spans="1:3" x14ac:dyDescent="0.25">
      <c r="A1668" s="1">
        <v>42210</v>
      </c>
      <c r="B1668">
        <v>-35</v>
      </c>
      <c r="C1668" t="s">
        <v>18</v>
      </c>
    </row>
    <row r="1669" spans="1:3" x14ac:dyDescent="0.25">
      <c r="A1669" s="1">
        <v>42211</v>
      </c>
      <c r="B1669">
        <v>-36</v>
      </c>
      <c r="C1669" t="s">
        <v>18</v>
      </c>
    </row>
    <row r="1670" spans="1:3" x14ac:dyDescent="0.25">
      <c r="A1670" s="1">
        <v>42212</v>
      </c>
      <c r="B1670">
        <v>-18</v>
      </c>
      <c r="C1670" t="s">
        <v>17</v>
      </c>
    </row>
    <row r="1671" spans="1:3" x14ac:dyDescent="0.25">
      <c r="A1671" s="1">
        <v>42213</v>
      </c>
      <c r="B1671">
        <v>-20</v>
      </c>
      <c r="C1671" t="s">
        <v>17</v>
      </c>
    </row>
    <row r="1672" spans="1:3" x14ac:dyDescent="0.25">
      <c r="A1672" s="1">
        <v>42214</v>
      </c>
      <c r="B1672">
        <v>-12</v>
      </c>
      <c r="C1672" t="s">
        <v>17</v>
      </c>
    </row>
    <row r="1673" spans="1:3" x14ac:dyDescent="0.25">
      <c r="A1673" s="1">
        <v>42215</v>
      </c>
      <c r="B1673">
        <v>-23</v>
      </c>
      <c r="C1673" t="s">
        <v>17</v>
      </c>
    </row>
    <row r="1674" spans="1:3" x14ac:dyDescent="0.25">
      <c r="A1674" s="1">
        <v>42216</v>
      </c>
      <c r="B1674">
        <v>-29</v>
      </c>
      <c r="C1674" t="s">
        <v>18</v>
      </c>
    </row>
    <row r="1675" spans="1:3" x14ac:dyDescent="0.25">
      <c r="A1675" s="1">
        <v>42217</v>
      </c>
      <c r="B1675">
        <v>-7</v>
      </c>
      <c r="C1675" t="s">
        <v>17</v>
      </c>
    </row>
    <row r="1676" spans="1:3" x14ac:dyDescent="0.25">
      <c r="A1676" s="1">
        <v>42218</v>
      </c>
      <c r="B1676">
        <v>-9</v>
      </c>
      <c r="C1676" t="s">
        <v>17</v>
      </c>
    </row>
    <row r="1677" spans="1:3" x14ac:dyDescent="0.25">
      <c r="A1677" s="1">
        <v>42219</v>
      </c>
      <c r="B1677">
        <v>-2</v>
      </c>
      <c r="C1677" t="s">
        <v>17</v>
      </c>
    </row>
    <row r="1678" spans="1:3" x14ac:dyDescent="0.25">
      <c r="A1678" s="1">
        <v>42220</v>
      </c>
      <c r="B1678">
        <v>1</v>
      </c>
      <c r="C1678" t="s">
        <v>17</v>
      </c>
    </row>
    <row r="1679" spans="1:3" x14ac:dyDescent="0.25">
      <c r="A1679" s="1">
        <v>42221</v>
      </c>
      <c r="B1679">
        <v>3</v>
      </c>
      <c r="C1679" t="s">
        <v>17</v>
      </c>
    </row>
    <row r="1680" spans="1:3" x14ac:dyDescent="0.25">
      <c r="A1680" s="1">
        <v>42222</v>
      </c>
      <c r="B1680">
        <v>-11</v>
      </c>
      <c r="C1680" t="s">
        <v>17</v>
      </c>
    </row>
    <row r="1681" spans="1:3" x14ac:dyDescent="0.25">
      <c r="A1681" s="1">
        <v>42223</v>
      </c>
      <c r="B1681">
        <v>-14</v>
      </c>
      <c r="C1681" t="s">
        <v>17</v>
      </c>
    </row>
    <row r="1682" spans="1:3" x14ac:dyDescent="0.25">
      <c r="A1682" s="1">
        <v>42224</v>
      </c>
      <c r="B1682">
        <v>-25</v>
      </c>
      <c r="C1682" t="s">
        <v>17</v>
      </c>
    </row>
    <row r="1683" spans="1:3" x14ac:dyDescent="0.25">
      <c r="A1683" s="1">
        <v>42225</v>
      </c>
      <c r="B1683">
        <v>-16</v>
      </c>
      <c r="C1683" t="s">
        <v>17</v>
      </c>
    </row>
    <row r="1684" spans="1:3" x14ac:dyDescent="0.25">
      <c r="A1684" s="1">
        <v>42226</v>
      </c>
      <c r="B1684">
        <v>-17</v>
      </c>
      <c r="C1684" t="s">
        <v>17</v>
      </c>
    </row>
    <row r="1685" spans="1:3" x14ac:dyDescent="0.25">
      <c r="A1685" s="1">
        <v>42227</v>
      </c>
      <c r="B1685">
        <v>-11</v>
      </c>
      <c r="C1685" t="s">
        <v>17</v>
      </c>
    </row>
    <row r="1686" spans="1:3" x14ac:dyDescent="0.25">
      <c r="A1686" s="1">
        <v>42228</v>
      </c>
      <c r="B1686">
        <v>-14</v>
      </c>
      <c r="C1686" t="s">
        <v>17</v>
      </c>
    </row>
    <row r="1687" spans="1:3" x14ac:dyDescent="0.25">
      <c r="A1687" s="1">
        <v>42229</v>
      </c>
      <c r="B1687">
        <v>-24</v>
      </c>
      <c r="C1687" t="s">
        <v>17</v>
      </c>
    </row>
    <row r="1688" spans="1:3" x14ac:dyDescent="0.25">
      <c r="A1688" s="1">
        <v>42230</v>
      </c>
      <c r="B1688">
        <v>-3</v>
      </c>
      <c r="C1688" t="s">
        <v>17</v>
      </c>
    </row>
    <row r="1689" spans="1:3" x14ac:dyDescent="0.25">
      <c r="A1689" s="1">
        <v>42231</v>
      </c>
      <c r="B1689">
        <v>-57</v>
      </c>
      <c r="C1689" t="s">
        <v>19</v>
      </c>
    </row>
    <row r="1690" spans="1:3" x14ac:dyDescent="0.25">
      <c r="A1690" s="1">
        <v>42232</v>
      </c>
      <c r="B1690">
        <v>-84</v>
      </c>
      <c r="C1690" t="s">
        <v>20</v>
      </c>
    </row>
    <row r="1691" spans="1:3" x14ac:dyDescent="0.25">
      <c r="A1691" s="1">
        <v>42233</v>
      </c>
      <c r="B1691">
        <v>-38</v>
      </c>
      <c r="C1691" t="s">
        <v>18</v>
      </c>
    </row>
    <row r="1692" spans="1:3" x14ac:dyDescent="0.25">
      <c r="A1692" s="1">
        <v>42234</v>
      </c>
      <c r="B1692">
        <v>-24</v>
      </c>
      <c r="C1692" t="s">
        <v>17</v>
      </c>
    </row>
    <row r="1693" spans="1:3" x14ac:dyDescent="0.25">
      <c r="A1693" s="1">
        <v>42235</v>
      </c>
      <c r="B1693">
        <v>-50</v>
      </c>
      <c r="C1693" t="s">
        <v>19</v>
      </c>
    </row>
    <row r="1694" spans="1:3" x14ac:dyDescent="0.25">
      <c r="A1694" s="1">
        <v>42236</v>
      </c>
      <c r="B1694">
        <v>-15</v>
      </c>
      <c r="C1694" t="s">
        <v>17</v>
      </c>
    </row>
    <row r="1695" spans="1:3" x14ac:dyDescent="0.25">
      <c r="A1695" s="1">
        <v>42237</v>
      </c>
      <c r="B1695">
        <v>-10</v>
      </c>
      <c r="C1695" t="s">
        <v>17</v>
      </c>
    </row>
    <row r="1696" spans="1:3" x14ac:dyDescent="0.25">
      <c r="A1696" s="1">
        <v>42238</v>
      </c>
      <c r="B1696">
        <v>-21</v>
      </c>
      <c r="C1696" t="s">
        <v>17</v>
      </c>
    </row>
    <row r="1697" spans="1:3" x14ac:dyDescent="0.25">
      <c r="A1697" s="1">
        <v>42239</v>
      </c>
      <c r="B1697">
        <v>-43</v>
      </c>
      <c r="C1697" t="s">
        <v>18</v>
      </c>
    </row>
    <row r="1698" spans="1:3" x14ac:dyDescent="0.25">
      <c r="A1698" s="1">
        <v>42240</v>
      </c>
      <c r="B1698">
        <v>-22</v>
      </c>
      <c r="C1698" t="s">
        <v>17</v>
      </c>
    </row>
    <row r="1699" spans="1:3" x14ac:dyDescent="0.25">
      <c r="A1699" s="1">
        <v>42241</v>
      </c>
      <c r="B1699">
        <v>-20</v>
      </c>
      <c r="C1699" t="s">
        <v>17</v>
      </c>
    </row>
    <row r="1700" spans="1:3" x14ac:dyDescent="0.25">
      <c r="A1700" s="1">
        <v>42242</v>
      </c>
      <c r="B1700">
        <v>-68</v>
      </c>
      <c r="C1700" t="s">
        <v>19</v>
      </c>
    </row>
    <row r="1701" spans="1:3" x14ac:dyDescent="0.25">
      <c r="A1701" s="1">
        <v>42243</v>
      </c>
      <c r="B1701">
        <v>-92</v>
      </c>
      <c r="C1701" t="s">
        <v>20</v>
      </c>
    </row>
    <row r="1702" spans="1:3" x14ac:dyDescent="0.25">
      <c r="A1702" s="1">
        <v>42244</v>
      </c>
      <c r="B1702">
        <v>-89</v>
      </c>
      <c r="C1702" t="s">
        <v>20</v>
      </c>
    </row>
    <row r="1703" spans="1:3" x14ac:dyDescent="0.25">
      <c r="A1703" s="1">
        <v>42245</v>
      </c>
      <c r="B1703">
        <v>-36</v>
      </c>
      <c r="C1703" t="s">
        <v>18</v>
      </c>
    </row>
    <row r="1704" spans="1:3" x14ac:dyDescent="0.25">
      <c r="A1704" s="1">
        <v>42246</v>
      </c>
      <c r="B1704">
        <v>-17</v>
      </c>
      <c r="C1704" t="s">
        <v>17</v>
      </c>
    </row>
    <row r="1705" spans="1:3" x14ac:dyDescent="0.25">
      <c r="A1705" s="1">
        <v>42247</v>
      </c>
      <c r="B1705">
        <v>-11</v>
      </c>
      <c r="C1705" t="s">
        <v>17</v>
      </c>
    </row>
    <row r="1706" spans="1:3" x14ac:dyDescent="0.25">
      <c r="A1706" s="1">
        <v>42248</v>
      </c>
      <c r="B1706">
        <v>-9</v>
      </c>
      <c r="C1706" t="s">
        <v>17</v>
      </c>
    </row>
    <row r="1707" spans="1:3" x14ac:dyDescent="0.25">
      <c r="A1707" s="1">
        <v>42249</v>
      </c>
      <c r="B1707">
        <v>-10</v>
      </c>
      <c r="C1707" t="s">
        <v>17</v>
      </c>
    </row>
    <row r="1708" spans="1:3" x14ac:dyDescent="0.25">
      <c r="A1708" s="1">
        <v>42250</v>
      </c>
      <c r="B1708">
        <v>-13</v>
      </c>
      <c r="C1708" t="s">
        <v>17</v>
      </c>
    </row>
    <row r="1709" spans="1:3" x14ac:dyDescent="0.25">
      <c r="A1709" s="1">
        <v>42251</v>
      </c>
      <c r="B1709">
        <v>-44</v>
      </c>
      <c r="C1709" t="s">
        <v>18</v>
      </c>
    </row>
    <row r="1710" spans="1:3" x14ac:dyDescent="0.25">
      <c r="A1710" s="1">
        <v>42252</v>
      </c>
      <c r="B1710">
        <v>-23</v>
      </c>
      <c r="C1710" t="s">
        <v>17</v>
      </c>
    </row>
    <row r="1711" spans="1:3" x14ac:dyDescent="0.25">
      <c r="A1711" s="1">
        <v>42253</v>
      </c>
      <c r="B1711">
        <v>-28</v>
      </c>
      <c r="C1711" t="s">
        <v>18</v>
      </c>
    </row>
    <row r="1712" spans="1:3" x14ac:dyDescent="0.25">
      <c r="A1712" s="1">
        <v>42254</v>
      </c>
      <c r="B1712">
        <v>-70</v>
      </c>
      <c r="C1712" t="s">
        <v>19</v>
      </c>
    </row>
    <row r="1713" spans="1:3" x14ac:dyDescent="0.25">
      <c r="A1713" s="1">
        <v>42255</v>
      </c>
      <c r="B1713">
        <v>-66</v>
      </c>
      <c r="C1713" t="s">
        <v>19</v>
      </c>
    </row>
    <row r="1714" spans="1:3" x14ac:dyDescent="0.25">
      <c r="A1714" s="1">
        <v>42256</v>
      </c>
      <c r="B1714">
        <v>-98</v>
      </c>
      <c r="C1714" t="s">
        <v>20</v>
      </c>
    </row>
    <row r="1715" spans="1:3" x14ac:dyDescent="0.25">
      <c r="A1715" s="1">
        <v>42257</v>
      </c>
      <c r="B1715">
        <v>-48</v>
      </c>
      <c r="C1715" t="s">
        <v>19</v>
      </c>
    </row>
    <row r="1716" spans="1:3" x14ac:dyDescent="0.25">
      <c r="A1716" s="1">
        <v>42258</v>
      </c>
      <c r="B1716">
        <v>-81</v>
      </c>
      <c r="C1716" t="s">
        <v>20</v>
      </c>
    </row>
    <row r="1717" spans="1:3" x14ac:dyDescent="0.25">
      <c r="A1717" s="1">
        <v>42259</v>
      </c>
      <c r="B1717">
        <v>-38</v>
      </c>
      <c r="C1717" t="s">
        <v>18</v>
      </c>
    </row>
    <row r="1718" spans="1:3" x14ac:dyDescent="0.25">
      <c r="A1718" s="1">
        <v>42260</v>
      </c>
      <c r="B1718">
        <v>-38</v>
      </c>
      <c r="C1718" t="s">
        <v>18</v>
      </c>
    </row>
    <row r="1719" spans="1:3" x14ac:dyDescent="0.25">
      <c r="A1719" s="1">
        <v>42261</v>
      </c>
      <c r="B1719">
        <v>-41</v>
      </c>
      <c r="C1719" t="s">
        <v>18</v>
      </c>
    </row>
    <row r="1720" spans="1:3" x14ac:dyDescent="0.25">
      <c r="A1720" s="1">
        <v>42262</v>
      </c>
      <c r="B1720">
        <v>-31</v>
      </c>
      <c r="C1720" t="s">
        <v>18</v>
      </c>
    </row>
    <row r="1721" spans="1:3" x14ac:dyDescent="0.25">
      <c r="A1721" s="1">
        <v>42263</v>
      </c>
      <c r="B1721">
        <v>-22</v>
      </c>
      <c r="C1721" t="s">
        <v>17</v>
      </c>
    </row>
    <row r="1722" spans="1:3" x14ac:dyDescent="0.25">
      <c r="A1722" s="1">
        <v>42264</v>
      </c>
      <c r="B1722">
        <v>-27</v>
      </c>
      <c r="C1722" t="s">
        <v>18</v>
      </c>
    </row>
    <row r="1723" spans="1:3" x14ac:dyDescent="0.25">
      <c r="A1723" s="1">
        <v>42265</v>
      </c>
      <c r="B1723">
        <v>-33</v>
      </c>
      <c r="C1723" t="s">
        <v>18</v>
      </c>
    </row>
    <row r="1724" spans="1:3" x14ac:dyDescent="0.25">
      <c r="A1724" s="1">
        <v>42266</v>
      </c>
      <c r="B1724">
        <v>-29</v>
      </c>
      <c r="C1724" t="s">
        <v>18</v>
      </c>
    </row>
    <row r="1725" spans="1:3" x14ac:dyDescent="0.25">
      <c r="A1725" s="1">
        <v>42267</v>
      </c>
      <c r="B1725">
        <v>-75</v>
      </c>
      <c r="C1725" t="s">
        <v>19</v>
      </c>
    </row>
    <row r="1726" spans="1:3" x14ac:dyDescent="0.25">
      <c r="A1726" s="1">
        <v>42268</v>
      </c>
      <c r="B1726">
        <v>-35</v>
      </c>
      <c r="C1726" t="s">
        <v>18</v>
      </c>
    </row>
    <row r="1727" spans="1:3" x14ac:dyDescent="0.25">
      <c r="A1727" s="1">
        <v>42269</v>
      </c>
      <c r="B1727">
        <v>-21</v>
      </c>
      <c r="C1727" t="s">
        <v>17</v>
      </c>
    </row>
    <row r="1728" spans="1:3" x14ac:dyDescent="0.25">
      <c r="A1728" s="1">
        <v>42270</v>
      </c>
      <c r="B1728">
        <v>-37</v>
      </c>
      <c r="C1728" t="s">
        <v>18</v>
      </c>
    </row>
    <row r="1729" spans="1:3" x14ac:dyDescent="0.25">
      <c r="A1729" s="1">
        <v>42271</v>
      </c>
      <c r="B1729">
        <v>-21</v>
      </c>
      <c r="C1729" t="s">
        <v>17</v>
      </c>
    </row>
    <row r="1730" spans="1:3" x14ac:dyDescent="0.25">
      <c r="A1730" s="1">
        <v>42272</v>
      </c>
      <c r="B1730">
        <v>-16</v>
      </c>
      <c r="C1730" t="s">
        <v>17</v>
      </c>
    </row>
    <row r="1731" spans="1:3" x14ac:dyDescent="0.25">
      <c r="A1731" s="1">
        <v>42273</v>
      </c>
      <c r="B1731">
        <v>-7</v>
      </c>
      <c r="C1731" t="s">
        <v>17</v>
      </c>
    </row>
    <row r="1732" spans="1:3" x14ac:dyDescent="0.25">
      <c r="A1732" s="1">
        <v>42274</v>
      </c>
      <c r="B1732">
        <v>-3</v>
      </c>
      <c r="C1732" t="s">
        <v>17</v>
      </c>
    </row>
    <row r="1733" spans="1:3" x14ac:dyDescent="0.25">
      <c r="A1733" s="1">
        <v>42275</v>
      </c>
      <c r="B1733">
        <v>-7</v>
      </c>
      <c r="C1733" t="s">
        <v>17</v>
      </c>
    </row>
    <row r="1734" spans="1:3" x14ac:dyDescent="0.25">
      <c r="A1734" s="1">
        <v>42276</v>
      </c>
      <c r="B1734">
        <v>-16</v>
      </c>
      <c r="C1734" t="s">
        <v>17</v>
      </c>
    </row>
    <row r="1735" spans="1:3" x14ac:dyDescent="0.25">
      <c r="A1735" s="1">
        <v>42277</v>
      </c>
      <c r="B1735">
        <v>1</v>
      </c>
      <c r="C1735" t="s">
        <v>17</v>
      </c>
    </row>
    <row r="1736" spans="1:3" x14ac:dyDescent="0.25">
      <c r="A1736" s="1">
        <v>42278</v>
      </c>
      <c r="B1736">
        <v>-40</v>
      </c>
      <c r="C1736" t="s">
        <v>18</v>
      </c>
    </row>
    <row r="1737" spans="1:3" x14ac:dyDescent="0.25">
      <c r="A1737" s="1">
        <v>42279</v>
      </c>
      <c r="B1737">
        <v>-30</v>
      </c>
      <c r="C1737" t="s">
        <v>18</v>
      </c>
    </row>
    <row r="1738" spans="1:3" x14ac:dyDescent="0.25">
      <c r="A1738" s="1">
        <v>42280</v>
      </c>
      <c r="B1738">
        <v>-34</v>
      </c>
      <c r="C1738" t="s">
        <v>18</v>
      </c>
    </row>
    <row r="1739" spans="1:3" x14ac:dyDescent="0.25">
      <c r="A1739" s="1">
        <v>42281</v>
      </c>
      <c r="B1739">
        <v>-55</v>
      </c>
      <c r="C1739" t="s">
        <v>19</v>
      </c>
    </row>
    <row r="1740" spans="1:3" x14ac:dyDescent="0.25">
      <c r="A1740" s="1">
        <v>42282</v>
      </c>
      <c r="B1740">
        <v>-44</v>
      </c>
      <c r="C1740" t="s">
        <v>18</v>
      </c>
    </row>
    <row r="1741" spans="1:3" x14ac:dyDescent="0.25">
      <c r="A1741" s="1">
        <v>42283</v>
      </c>
      <c r="B1741">
        <v>-42</v>
      </c>
      <c r="C1741" t="s">
        <v>18</v>
      </c>
    </row>
    <row r="1742" spans="1:3" x14ac:dyDescent="0.25">
      <c r="A1742" s="1">
        <v>42284</v>
      </c>
      <c r="B1742">
        <v>-124</v>
      </c>
      <c r="C1742" t="s">
        <v>20</v>
      </c>
    </row>
    <row r="1743" spans="1:3" x14ac:dyDescent="0.25">
      <c r="A1743" s="1">
        <v>42285</v>
      </c>
      <c r="B1743">
        <v>-92</v>
      </c>
      <c r="C1743" t="s">
        <v>20</v>
      </c>
    </row>
    <row r="1744" spans="1:3" x14ac:dyDescent="0.25">
      <c r="A1744" s="1">
        <v>42286</v>
      </c>
      <c r="B1744">
        <v>-49</v>
      </c>
      <c r="C1744" t="s">
        <v>19</v>
      </c>
    </row>
    <row r="1745" spans="1:3" x14ac:dyDescent="0.25">
      <c r="A1745" s="1">
        <v>42287</v>
      </c>
      <c r="B1745">
        <v>-50</v>
      </c>
      <c r="C1745" t="s">
        <v>19</v>
      </c>
    </row>
    <row r="1746" spans="1:3" x14ac:dyDescent="0.25">
      <c r="A1746" s="1">
        <v>42288</v>
      </c>
      <c r="B1746">
        <v>-48</v>
      </c>
      <c r="C1746" t="s">
        <v>19</v>
      </c>
    </row>
    <row r="1747" spans="1:3" x14ac:dyDescent="0.25">
      <c r="A1747" s="1">
        <v>42289</v>
      </c>
      <c r="B1747">
        <v>-42</v>
      </c>
      <c r="C1747" t="s">
        <v>18</v>
      </c>
    </row>
    <row r="1748" spans="1:3" x14ac:dyDescent="0.25">
      <c r="A1748" s="1">
        <v>42290</v>
      </c>
      <c r="B1748">
        <v>-43</v>
      </c>
      <c r="C1748" t="s">
        <v>18</v>
      </c>
    </row>
    <row r="1749" spans="1:3" x14ac:dyDescent="0.25">
      <c r="A1749" s="1">
        <v>42291</v>
      </c>
      <c r="B1749">
        <v>-46</v>
      </c>
      <c r="C1749" t="s">
        <v>19</v>
      </c>
    </row>
    <row r="1750" spans="1:3" x14ac:dyDescent="0.25">
      <c r="A1750" s="1">
        <v>42292</v>
      </c>
      <c r="B1750">
        <v>-24</v>
      </c>
      <c r="C1750" t="s">
        <v>17</v>
      </c>
    </row>
    <row r="1751" spans="1:3" x14ac:dyDescent="0.25">
      <c r="A1751" s="1">
        <v>42293</v>
      </c>
      <c r="B1751">
        <v>-27</v>
      </c>
      <c r="C1751" t="s">
        <v>18</v>
      </c>
    </row>
    <row r="1752" spans="1:3" x14ac:dyDescent="0.25">
      <c r="A1752" s="1">
        <v>42294</v>
      </c>
      <c r="B1752">
        <v>-18</v>
      </c>
      <c r="C1752" t="s">
        <v>17</v>
      </c>
    </row>
    <row r="1753" spans="1:3" x14ac:dyDescent="0.25">
      <c r="A1753" s="1">
        <v>42295</v>
      </c>
      <c r="B1753">
        <v>-48</v>
      </c>
      <c r="C1753" t="s">
        <v>19</v>
      </c>
    </row>
    <row r="1754" spans="1:3" x14ac:dyDescent="0.25">
      <c r="A1754" s="1">
        <v>42296</v>
      </c>
      <c r="B1754">
        <v>-26</v>
      </c>
      <c r="C1754" t="s">
        <v>18</v>
      </c>
    </row>
    <row r="1755" spans="1:3" x14ac:dyDescent="0.25">
      <c r="A1755" s="1">
        <v>42297</v>
      </c>
      <c r="B1755">
        <v>-12</v>
      </c>
      <c r="C1755" t="s">
        <v>17</v>
      </c>
    </row>
    <row r="1756" spans="1:3" x14ac:dyDescent="0.25">
      <c r="A1756" s="1">
        <v>42298</v>
      </c>
      <c r="B1756">
        <v>-15</v>
      </c>
      <c r="C1756" t="s">
        <v>17</v>
      </c>
    </row>
    <row r="1757" spans="1:3" x14ac:dyDescent="0.25">
      <c r="A1757" s="1">
        <v>42299</v>
      </c>
      <c r="B1757">
        <v>-13</v>
      </c>
      <c r="C1757" t="s">
        <v>17</v>
      </c>
    </row>
    <row r="1758" spans="1:3" x14ac:dyDescent="0.25">
      <c r="A1758" s="1">
        <v>42300</v>
      </c>
      <c r="B1758">
        <v>-8</v>
      </c>
      <c r="C1758" t="s">
        <v>17</v>
      </c>
    </row>
    <row r="1759" spans="1:3" x14ac:dyDescent="0.25">
      <c r="A1759" s="1">
        <v>42301</v>
      </c>
      <c r="B1759">
        <v>-10</v>
      </c>
      <c r="C1759" t="s">
        <v>17</v>
      </c>
    </row>
    <row r="1760" spans="1:3" x14ac:dyDescent="0.25">
      <c r="A1760" s="1">
        <v>42302</v>
      </c>
      <c r="B1760">
        <v>-1</v>
      </c>
      <c r="C1760" t="s">
        <v>17</v>
      </c>
    </row>
    <row r="1761" spans="1:3" x14ac:dyDescent="0.25">
      <c r="A1761" s="1">
        <v>42303</v>
      </c>
      <c r="B1761">
        <v>-7</v>
      </c>
      <c r="C1761" t="s">
        <v>17</v>
      </c>
    </row>
    <row r="1762" spans="1:3" x14ac:dyDescent="0.25">
      <c r="A1762" s="1">
        <v>42304</v>
      </c>
      <c r="B1762">
        <v>-3</v>
      </c>
      <c r="C1762" t="s">
        <v>17</v>
      </c>
    </row>
    <row r="1763" spans="1:3" x14ac:dyDescent="0.25">
      <c r="A1763" s="1">
        <v>42305</v>
      </c>
      <c r="B1763">
        <v>-1</v>
      </c>
      <c r="C1763" t="s">
        <v>17</v>
      </c>
    </row>
    <row r="1764" spans="1:3" x14ac:dyDescent="0.25">
      <c r="A1764" s="1">
        <v>42306</v>
      </c>
      <c r="B1764">
        <v>-2</v>
      </c>
      <c r="C1764" t="s">
        <v>17</v>
      </c>
    </row>
    <row r="1765" spans="1:3" x14ac:dyDescent="0.25">
      <c r="A1765" s="1">
        <v>42307</v>
      </c>
      <c r="B1765">
        <v>-17</v>
      </c>
      <c r="C1765" t="s">
        <v>17</v>
      </c>
    </row>
    <row r="1766" spans="1:3" x14ac:dyDescent="0.25">
      <c r="A1766" s="1">
        <v>42308</v>
      </c>
      <c r="B1766">
        <v>-7</v>
      </c>
      <c r="C1766" t="s">
        <v>17</v>
      </c>
    </row>
    <row r="1767" spans="1:3" x14ac:dyDescent="0.25">
      <c r="A1767" s="1">
        <v>42309</v>
      </c>
      <c r="B1767">
        <v>-43</v>
      </c>
      <c r="C1767" t="s">
        <v>18</v>
      </c>
    </row>
    <row r="1768" spans="1:3" x14ac:dyDescent="0.25">
      <c r="A1768" s="1">
        <v>42310</v>
      </c>
      <c r="B1768">
        <v>-15</v>
      </c>
      <c r="C1768" t="s">
        <v>17</v>
      </c>
    </row>
    <row r="1769" spans="1:3" x14ac:dyDescent="0.25">
      <c r="A1769" s="1">
        <v>42311</v>
      </c>
      <c r="B1769">
        <v>-55</v>
      </c>
      <c r="C1769" t="s">
        <v>19</v>
      </c>
    </row>
    <row r="1770" spans="1:3" x14ac:dyDescent="0.25">
      <c r="A1770" s="1">
        <v>42312</v>
      </c>
      <c r="B1770">
        <v>-60</v>
      </c>
      <c r="C1770" t="s">
        <v>19</v>
      </c>
    </row>
    <row r="1771" spans="1:3" x14ac:dyDescent="0.25">
      <c r="A1771" s="1">
        <v>42313</v>
      </c>
      <c r="B1771">
        <v>-36</v>
      </c>
      <c r="C1771" t="s">
        <v>18</v>
      </c>
    </row>
    <row r="1772" spans="1:3" x14ac:dyDescent="0.25">
      <c r="A1772" s="1">
        <v>42314</v>
      </c>
      <c r="B1772">
        <v>-32</v>
      </c>
      <c r="C1772" t="s">
        <v>18</v>
      </c>
    </row>
    <row r="1773" spans="1:3" x14ac:dyDescent="0.25">
      <c r="A1773" s="1">
        <v>42315</v>
      </c>
      <c r="B1773">
        <v>-89</v>
      </c>
      <c r="C1773" t="s">
        <v>20</v>
      </c>
    </row>
    <row r="1774" spans="1:3" x14ac:dyDescent="0.25">
      <c r="A1774" s="1">
        <v>42316</v>
      </c>
      <c r="B1774">
        <v>-49</v>
      </c>
      <c r="C1774" t="s">
        <v>19</v>
      </c>
    </row>
    <row r="1775" spans="1:3" x14ac:dyDescent="0.25">
      <c r="A1775" s="1">
        <v>42317</v>
      </c>
      <c r="B1775">
        <v>-55</v>
      </c>
      <c r="C1775" t="s">
        <v>19</v>
      </c>
    </row>
    <row r="1776" spans="1:3" x14ac:dyDescent="0.25">
      <c r="A1776" s="1">
        <v>42318</v>
      </c>
      <c r="B1776">
        <v>-58</v>
      </c>
      <c r="C1776" t="s">
        <v>19</v>
      </c>
    </row>
    <row r="1777" spans="1:3" x14ac:dyDescent="0.25">
      <c r="A1777" s="1">
        <v>42319</v>
      </c>
      <c r="B1777">
        <v>-37</v>
      </c>
      <c r="C1777" t="s">
        <v>18</v>
      </c>
    </row>
    <row r="1778" spans="1:3" x14ac:dyDescent="0.25">
      <c r="A1778" s="1">
        <v>42320</v>
      </c>
      <c r="B1778">
        <v>-37</v>
      </c>
      <c r="C1778" t="s">
        <v>18</v>
      </c>
    </row>
    <row r="1779" spans="1:3" x14ac:dyDescent="0.25">
      <c r="A1779" s="1">
        <v>42321</v>
      </c>
      <c r="B1779">
        <v>-32</v>
      </c>
      <c r="C1779" t="s">
        <v>18</v>
      </c>
    </row>
    <row r="1780" spans="1:3" x14ac:dyDescent="0.25">
      <c r="A1780" s="1">
        <v>42322</v>
      </c>
      <c r="B1780">
        <v>-32</v>
      </c>
      <c r="C1780" t="s">
        <v>18</v>
      </c>
    </row>
    <row r="1781" spans="1:3" x14ac:dyDescent="0.25">
      <c r="A1781" s="1">
        <v>42323</v>
      </c>
      <c r="B1781">
        <v>-20</v>
      </c>
      <c r="C1781" t="s">
        <v>17</v>
      </c>
    </row>
    <row r="1782" spans="1:3" x14ac:dyDescent="0.25">
      <c r="A1782" s="1">
        <v>42324</v>
      </c>
      <c r="B1782">
        <v>-39</v>
      </c>
      <c r="C1782" t="s">
        <v>18</v>
      </c>
    </row>
    <row r="1783" spans="1:3" x14ac:dyDescent="0.25">
      <c r="A1783" s="1">
        <v>42325</v>
      </c>
      <c r="B1783">
        <v>-22</v>
      </c>
      <c r="C1783" t="s">
        <v>17</v>
      </c>
    </row>
    <row r="1784" spans="1:3" x14ac:dyDescent="0.25">
      <c r="A1784" s="1">
        <v>42326</v>
      </c>
      <c r="B1784">
        <v>-36</v>
      </c>
      <c r="C1784" t="s">
        <v>18</v>
      </c>
    </row>
    <row r="1785" spans="1:3" x14ac:dyDescent="0.25">
      <c r="A1785" s="1">
        <v>42327</v>
      </c>
      <c r="B1785">
        <v>-35</v>
      </c>
      <c r="C1785" t="s">
        <v>18</v>
      </c>
    </row>
    <row r="1786" spans="1:3" x14ac:dyDescent="0.25">
      <c r="A1786" s="1">
        <v>42328</v>
      </c>
      <c r="B1786">
        <v>-12</v>
      </c>
      <c r="C1786" t="s">
        <v>17</v>
      </c>
    </row>
    <row r="1787" spans="1:3" x14ac:dyDescent="0.25">
      <c r="A1787" s="1">
        <v>42329</v>
      </c>
      <c r="B1787">
        <v>-15</v>
      </c>
      <c r="C1787" t="s">
        <v>17</v>
      </c>
    </row>
    <row r="1788" spans="1:3" x14ac:dyDescent="0.25">
      <c r="A1788" s="1">
        <v>42330</v>
      </c>
      <c r="B1788">
        <v>-12</v>
      </c>
      <c r="C1788" t="s">
        <v>17</v>
      </c>
    </row>
    <row r="1789" spans="1:3" x14ac:dyDescent="0.25">
      <c r="A1789" s="1">
        <v>42331</v>
      </c>
      <c r="B1789">
        <v>-6</v>
      </c>
      <c r="C1789" t="s">
        <v>17</v>
      </c>
    </row>
    <row r="1790" spans="1:3" x14ac:dyDescent="0.25">
      <c r="A1790" s="1">
        <v>42332</v>
      </c>
      <c r="B1790">
        <v>-4</v>
      </c>
      <c r="C1790" t="s">
        <v>17</v>
      </c>
    </row>
    <row r="1791" spans="1:3" x14ac:dyDescent="0.25">
      <c r="A1791" s="1">
        <v>42333</v>
      </c>
      <c r="B1791">
        <v>0</v>
      </c>
      <c r="C1791" t="s">
        <v>17</v>
      </c>
    </row>
    <row r="1792" spans="1:3" x14ac:dyDescent="0.25">
      <c r="A1792" s="1">
        <v>42334</v>
      </c>
      <c r="B1792">
        <v>-12</v>
      </c>
      <c r="C1792" t="s">
        <v>17</v>
      </c>
    </row>
    <row r="1793" spans="1:3" x14ac:dyDescent="0.25">
      <c r="A1793" s="1">
        <v>42335</v>
      </c>
      <c r="B1793">
        <v>-14</v>
      </c>
      <c r="C1793" t="s">
        <v>17</v>
      </c>
    </row>
    <row r="1794" spans="1:3" x14ac:dyDescent="0.25">
      <c r="A1794" s="1">
        <v>42336</v>
      </c>
      <c r="B1794">
        <v>-17</v>
      </c>
      <c r="C1794" t="s">
        <v>17</v>
      </c>
    </row>
    <row r="1795" spans="1:3" x14ac:dyDescent="0.25">
      <c r="A1795" s="1">
        <v>42337</v>
      </c>
      <c r="B1795">
        <v>-20</v>
      </c>
      <c r="C1795" t="s">
        <v>17</v>
      </c>
    </row>
    <row r="1796" spans="1:3" x14ac:dyDescent="0.25">
      <c r="A1796" s="1">
        <v>42338</v>
      </c>
      <c r="B1796">
        <v>-42</v>
      </c>
      <c r="C1796" t="s">
        <v>18</v>
      </c>
    </row>
    <row r="1797" spans="1:3" x14ac:dyDescent="0.25">
      <c r="A1797" s="1">
        <v>42339</v>
      </c>
      <c r="B1797">
        <v>-28</v>
      </c>
      <c r="C1797" t="s">
        <v>18</v>
      </c>
    </row>
    <row r="1798" spans="1:3" x14ac:dyDescent="0.25">
      <c r="A1798" s="1">
        <v>42340</v>
      </c>
      <c r="B1798">
        <v>-21</v>
      </c>
      <c r="C1798" t="s">
        <v>17</v>
      </c>
    </row>
    <row r="1799" spans="1:3" x14ac:dyDescent="0.25">
      <c r="A1799" s="1">
        <v>42341</v>
      </c>
      <c r="B1799">
        <v>-13</v>
      </c>
      <c r="C1799" t="s">
        <v>17</v>
      </c>
    </row>
    <row r="1800" spans="1:3" x14ac:dyDescent="0.25">
      <c r="A1800" s="1">
        <v>42342</v>
      </c>
      <c r="B1800">
        <v>-4</v>
      </c>
      <c r="C1800" t="s">
        <v>17</v>
      </c>
    </row>
    <row r="1801" spans="1:3" x14ac:dyDescent="0.25">
      <c r="A1801" s="1">
        <v>42343</v>
      </c>
      <c r="B1801">
        <v>-14</v>
      </c>
      <c r="C1801" t="s">
        <v>17</v>
      </c>
    </row>
    <row r="1802" spans="1:3" x14ac:dyDescent="0.25">
      <c r="A1802" s="1">
        <v>42344</v>
      </c>
      <c r="B1802">
        <v>-28</v>
      </c>
      <c r="C1802" t="s">
        <v>18</v>
      </c>
    </row>
    <row r="1803" spans="1:3" x14ac:dyDescent="0.25">
      <c r="A1803" s="1">
        <v>42345</v>
      </c>
      <c r="B1803">
        <v>-15</v>
      </c>
      <c r="C1803" t="s">
        <v>17</v>
      </c>
    </row>
    <row r="1804" spans="1:3" x14ac:dyDescent="0.25">
      <c r="A1804" s="1">
        <v>42346</v>
      </c>
      <c r="B1804">
        <v>-17</v>
      </c>
      <c r="C1804" t="s">
        <v>17</v>
      </c>
    </row>
    <row r="1805" spans="1:3" x14ac:dyDescent="0.25">
      <c r="A1805" s="1">
        <v>42347</v>
      </c>
      <c r="B1805">
        <v>-6</v>
      </c>
      <c r="C1805" t="s">
        <v>17</v>
      </c>
    </row>
    <row r="1806" spans="1:3" x14ac:dyDescent="0.25">
      <c r="A1806" s="1">
        <v>42348</v>
      </c>
      <c r="B1806">
        <v>-15</v>
      </c>
      <c r="C1806" t="s">
        <v>17</v>
      </c>
    </row>
    <row r="1807" spans="1:3" x14ac:dyDescent="0.25">
      <c r="A1807" s="1">
        <v>42349</v>
      </c>
      <c r="B1807">
        <v>-14</v>
      </c>
      <c r="C1807" t="s">
        <v>17</v>
      </c>
    </row>
    <row r="1808" spans="1:3" x14ac:dyDescent="0.25">
      <c r="A1808" s="1">
        <v>42350</v>
      </c>
      <c r="B1808">
        <v>-15</v>
      </c>
      <c r="C1808" t="s">
        <v>17</v>
      </c>
    </row>
    <row r="1809" spans="1:3" x14ac:dyDescent="0.25">
      <c r="A1809" s="1">
        <v>42351</v>
      </c>
      <c r="B1809">
        <v>-7</v>
      </c>
      <c r="C1809" t="s">
        <v>17</v>
      </c>
    </row>
    <row r="1810" spans="1:3" x14ac:dyDescent="0.25">
      <c r="A1810" s="1">
        <v>42352</v>
      </c>
      <c r="B1810">
        <v>-47</v>
      </c>
      <c r="C1810" t="s">
        <v>19</v>
      </c>
    </row>
    <row r="1811" spans="1:3" x14ac:dyDescent="0.25">
      <c r="A1811" s="1">
        <v>42353</v>
      </c>
      <c r="B1811">
        <v>-38</v>
      </c>
      <c r="C1811" t="s">
        <v>18</v>
      </c>
    </row>
    <row r="1812" spans="1:3" x14ac:dyDescent="0.25">
      <c r="A1812" s="1">
        <v>42354</v>
      </c>
      <c r="B1812">
        <v>-27</v>
      </c>
      <c r="C1812" t="s">
        <v>18</v>
      </c>
    </row>
    <row r="1813" spans="1:3" x14ac:dyDescent="0.25">
      <c r="A1813" s="1">
        <v>42355</v>
      </c>
      <c r="B1813">
        <v>-18</v>
      </c>
      <c r="C1813" t="s">
        <v>17</v>
      </c>
    </row>
    <row r="1814" spans="1:3" x14ac:dyDescent="0.25">
      <c r="A1814" s="1">
        <v>42356</v>
      </c>
      <c r="B1814">
        <v>-12</v>
      </c>
      <c r="C1814" t="s">
        <v>17</v>
      </c>
    </row>
    <row r="1815" spans="1:3" x14ac:dyDescent="0.25">
      <c r="A1815" s="1">
        <v>42357</v>
      </c>
      <c r="B1815">
        <v>-9</v>
      </c>
      <c r="C1815" t="s">
        <v>17</v>
      </c>
    </row>
    <row r="1816" spans="1:3" x14ac:dyDescent="0.25">
      <c r="A1816" s="1">
        <v>42358</v>
      </c>
      <c r="B1816">
        <v>-155</v>
      </c>
      <c r="C1816" t="s">
        <v>21</v>
      </c>
    </row>
    <row r="1817" spans="1:3" x14ac:dyDescent="0.25">
      <c r="A1817" s="1">
        <v>42359</v>
      </c>
      <c r="B1817">
        <v>-148</v>
      </c>
      <c r="C1817" t="s">
        <v>21</v>
      </c>
    </row>
    <row r="1818" spans="1:3" x14ac:dyDescent="0.25">
      <c r="A1818" s="1">
        <v>42360</v>
      </c>
      <c r="B1818">
        <v>-40</v>
      </c>
      <c r="C1818" t="s">
        <v>18</v>
      </c>
    </row>
    <row r="1819" spans="1:3" x14ac:dyDescent="0.25">
      <c r="A1819" s="1">
        <v>42361</v>
      </c>
      <c r="B1819">
        <v>-28</v>
      </c>
      <c r="C1819" t="s">
        <v>18</v>
      </c>
    </row>
    <row r="1820" spans="1:3" x14ac:dyDescent="0.25">
      <c r="A1820" s="1">
        <v>42362</v>
      </c>
      <c r="B1820">
        <v>-15</v>
      </c>
      <c r="C1820" t="s">
        <v>17</v>
      </c>
    </row>
    <row r="1821" spans="1:3" x14ac:dyDescent="0.25">
      <c r="A1821" s="1">
        <v>42363</v>
      </c>
      <c r="B1821">
        <v>-10</v>
      </c>
      <c r="C1821" t="s">
        <v>17</v>
      </c>
    </row>
    <row r="1822" spans="1:3" x14ac:dyDescent="0.25">
      <c r="A1822" s="1">
        <v>42364</v>
      </c>
      <c r="B1822">
        <v>-11</v>
      </c>
      <c r="C1822" t="s">
        <v>17</v>
      </c>
    </row>
    <row r="1823" spans="1:3" x14ac:dyDescent="0.25">
      <c r="A1823" s="1">
        <v>42365</v>
      </c>
      <c r="B1823">
        <v>-25</v>
      </c>
      <c r="C1823" t="s">
        <v>17</v>
      </c>
    </row>
    <row r="1824" spans="1:3" x14ac:dyDescent="0.25">
      <c r="A1824" s="1">
        <v>42366</v>
      </c>
      <c r="B1824">
        <v>-4</v>
      </c>
      <c r="C1824" t="s">
        <v>17</v>
      </c>
    </row>
    <row r="1825" spans="1:3" x14ac:dyDescent="0.25">
      <c r="A1825" s="1">
        <v>42367</v>
      </c>
      <c r="B1825">
        <v>-3</v>
      </c>
      <c r="C1825" t="s">
        <v>17</v>
      </c>
    </row>
    <row r="1826" spans="1:3" x14ac:dyDescent="0.25">
      <c r="A1826" s="1">
        <v>42368</v>
      </c>
      <c r="B1826">
        <v>0</v>
      </c>
      <c r="C1826" t="s">
        <v>17</v>
      </c>
    </row>
    <row r="1827" spans="1:3" x14ac:dyDescent="0.25">
      <c r="A1827" s="1">
        <v>42369</v>
      </c>
      <c r="B1827">
        <v>-93</v>
      </c>
      <c r="C1827" t="s">
        <v>20</v>
      </c>
    </row>
    <row r="1828" spans="1:3" x14ac:dyDescent="0.25">
      <c r="A1828" s="1">
        <v>42370</v>
      </c>
      <c r="B1828">
        <v>-110</v>
      </c>
      <c r="C1828" t="s">
        <v>20</v>
      </c>
    </row>
    <row r="1829" spans="1:3" x14ac:dyDescent="0.25">
      <c r="A1829" s="1">
        <v>42371</v>
      </c>
      <c r="B1829">
        <v>-34</v>
      </c>
      <c r="C1829" t="s">
        <v>18</v>
      </c>
    </row>
    <row r="1830" spans="1:3" x14ac:dyDescent="0.25">
      <c r="A1830" s="1">
        <v>42372</v>
      </c>
      <c r="B1830">
        <v>-19</v>
      </c>
      <c r="C1830" t="s">
        <v>17</v>
      </c>
    </row>
    <row r="1831" spans="1:3" x14ac:dyDescent="0.25">
      <c r="A1831" s="1">
        <v>42373</v>
      </c>
      <c r="B1831">
        <v>-21</v>
      </c>
      <c r="C1831" t="s">
        <v>17</v>
      </c>
    </row>
    <row r="1832" spans="1:3" x14ac:dyDescent="0.25">
      <c r="A1832" s="1">
        <v>42374</v>
      </c>
      <c r="B1832">
        <v>-3</v>
      </c>
      <c r="C1832" t="s">
        <v>17</v>
      </c>
    </row>
    <row r="1833" spans="1:3" x14ac:dyDescent="0.25">
      <c r="A1833" s="1">
        <v>42375</v>
      </c>
      <c r="B1833">
        <v>-25</v>
      </c>
      <c r="C1833" t="s">
        <v>17</v>
      </c>
    </row>
    <row r="1834" spans="1:3" x14ac:dyDescent="0.25">
      <c r="A1834" s="1">
        <v>42376</v>
      </c>
      <c r="B1834">
        <v>-15</v>
      </c>
      <c r="C1834" t="s">
        <v>17</v>
      </c>
    </row>
    <row r="1835" spans="1:3" x14ac:dyDescent="0.25">
      <c r="A1835" s="1">
        <v>42377</v>
      </c>
      <c r="B1835">
        <v>-14</v>
      </c>
      <c r="C1835" t="s">
        <v>17</v>
      </c>
    </row>
    <row r="1836" spans="1:3" x14ac:dyDescent="0.25">
      <c r="A1836" s="1">
        <v>42378</v>
      </c>
      <c r="B1836">
        <v>-11</v>
      </c>
      <c r="C1836" t="s">
        <v>17</v>
      </c>
    </row>
    <row r="1837" spans="1:3" x14ac:dyDescent="0.25">
      <c r="A1837" s="1">
        <v>42379</v>
      </c>
      <c r="B1837">
        <v>-7</v>
      </c>
      <c r="C1837" t="s">
        <v>17</v>
      </c>
    </row>
    <row r="1838" spans="1:3" x14ac:dyDescent="0.25">
      <c r="A1838" s="1">
        <v>42380</v>
      </c>
      <c r="B1838">
        <v>-19</v>
      </c>
      <c r="C1838" t="s">
        <v>17</v>
      </c>
    </row>
    <row r="1839" spans="1:3" x14ac:dyDescent="0.25">
      <c r="A1839" s="1">
        <v>42381</v>
      </c>
      <c r="B1839">
        <v>-29</v>
      </c>
      <c r="C1839" t="s">
        <v>18</v>
      </c>
    </row>
    <row r="1840" spans="1:3" x14ac:dyDescent="0.25">
      <c r="A1840" s="1">
        <v>42382</v>
      </c>
      <c r="B1840">
        <v>-19</v>
      </c>
      <c r="C1840" t="s">
        <v>17</v>
      </c>
    </row>
    <row r="1841" spans="1:3" x14ac:dyDescent="0.25">
      <c r="A1841" s="1">
        <v>42383</v>
      </c>
      <c r="B1841">
        <v>-21</v>
      </c>
      <c r="C1841" t="s">
        <v>17</v>
      </c>
    </row>
    <row r="1842" spans="1:3" x14ac:dyDescent="0.25">
      <c r="A1842" s="1">
        <v>42384</v>
      </c>
      <c r="B1842">
        <v>-19</v>
      </c>
      <c r="C1842" t="s">
        <v>17</v>
      </c>
    </row>
    <row r="1843" spans="1:3" x14ac:dyDescent="0.25">
      <c r="A1843" s="1">
        <v>42385</v>
      </c>
      <c r="B1843">
        <v>-11</v>
      </c>
      <c r="C1843" t="s">
        <v>17</v>
      </c>
    </row>
    <row r="1844" spans="1:3" x14ac:dyDescent="0.25">
      <c r="A1844" s="1">
        <v>42386</v>
      </c>
      <c r="B1844">
        <v>-8</v>
      </c>
      <c r="C1844" t="s">
        <v>17</v>
      </c>
    </row>
    <row r="1845" spans="1:3" x14ac:dyDescent="0.25">
      <c r="A1845" s="1">
        <v>42387</v>
      </c>
      <c r="B1845">
        <v>-3</v>
      </c>
      <c r="C1845" t="s">
        <v>17</v>
      </c>
    </row>
    <row r="1846" spans="1:3" x14ac:dyDescent="0.25">
      <c r="A1846" s="1">
        <v>42388</v>
      </c>
      <c r="B1846">
        <v>-13</v>
      </c>
      <c r="C1846" t="s">
        <v>17</v>
      </c>
    </row>
    <row r="1847" spans="1:3" x14ac:dyDescent="0.25">
      <c r="A1847" s="1">
        <v>42389</v>
      </c>
      <c r="B1847">
        <v>-93</v>
      </c>
      <c r="C1847" t="s">
        <v>20</v>
      </c>
    </row>
    <row r="1848" spans="1:3" x14ac:dyDescent="0.25">
      <c r="A1848" s="1">
        <v>42390</v>
      </c>
      <c r="B1848">
        <v>-56</v>
      </c>
      <c r="C1848" t="s">
        <v>19</v>
      </c>
    </row>
    <row r="1849" spans="1:3" x14ac:dyDescent="0.25">
      <c r="A1849" s="1">
        <v>42391</v>
      </c>
      <c r="B1849">
        <v>-32</v>
      </c>
      <c r="C1849" t="s">
        <v>18</v>
      </c>
    </row>
    <row r="1850" spans="1:3" x14ac:dyDescent="0.25">
      <c r="A1850" s="1">
        <v>42392</v>
      </c>
      <c r="B1850">
        <v>-22</v>
      </c>
      <c r="C1850" t="s">
        <v>17</v>
      </c>
    </row>
    <row r="1851" spans="1:3" x14ac:dyDescent="0.25">
      <c r="A1851" s="1">
        <v>42393</v>
      </c>
      <c r="B1851">
        <v>-14</v>
      </c>
      <c r="C1851" t="s">
        <v>17</v>
      </c>
    </row>
    <row r="1852" spans="1:3" x14ac:dyDescent="0.25">
      <c r="A1852" s="1">
        <v>42394</v>
      </c>
      <c r="B1852">
        <v>-10</v>
      </c>
      <c r="C1852" t="s">
        <v>17</v>
      </c>
    </row>
    <row r="1853" spans="1:3" x14ac:dyDescent="0.25">
      <c r="A1853" s="1">
        <v>42395</v>
      </c>
      <c r="B1853">
        <v>-4</v>
      </c>
      <c r="C1853" t="s">
        <v>17</v>
      </c>
    </row>
    <row r="1854" spans="1:3" x14ac:dyDescent="0.25">
      <c r="A1854" s="1">
        <v>42396</v>
      </c>
      <c r="B1854">
        <v>3</v>
      </c>
      <c r="C1854" t="s">
        <v>17</v>
      </c>
    </row>
    <row r="1855" spans="1:3" x14ac:dyDescent="0.25">
      <c r="A1855" s="1">
        <v>42397</v>
      </c>
      <c r="B1855">
        <v>-21</v>
      </c>
      <c r="C1855" t="s">
        <v>17</v>
      </c>
    </row>
    <row r="1856" spans="1:3" x14ac:dyDescent="0.25">
      <c r="A1856" s="1">
        <v>42398</v>
      </c>
      <c r="B1856">
        <v>-7</v>
      </c>
      <c r="C1856" t="s">
        <v>17</v>
      </c>
    </row>
    <row r="1857" spans="1:3" x14ac:dyDescent="0.25">
      <c r="A1857" s="1">
        <v>42399</v>
      </c>
      <c r="B1857">
        <v>-4</v>
      </c>
      <c r="C1857" t="s">
        <v>17</v>
      </c>
    </row>
    <row r="1858" spans="1:3" x14ac:dyDescent="0.25">
      <c r="A1858" s="1">
        <v>42400</v>
      </c>
      <c r="B1858">
        <v>-36</v>
      </c>
      <c r="C1858" t="s">
        <v>18</v>
      </c>
    </row>
    <row r="1859" spans="1:3" x14ac:dyDescent="0.25">
      <c r="A1859" s="1">
        <v>42401</v>
      </c>
      <c r="B1859">
        <v>-50</v>
      </c>
      <c r="C1859" t="s">
        <v>19</v>
      </c>
    </row>
    <row r="1860" spans="1:3" x14ac:dyDescent="0.25">
      <c r="A1860" s="1">
        <v>42402</v>
      </c>
      <c r="B1860">
        <v>-23</v>
      </c>
      <c r="C1860" t="s">
        <v>17</v>
      </c>
    </row>
    <row r="1861" spans="1:3" x14ac:dyDescent="0.25">
      <c r="A1861" s="1">
        <v>42403</v>
      </c>
      <c r="B1861">
        <v>-52</v>
      </c>
      <c r="C1861" t="s">
        <v>19</v>
      </c>
    </row>
    <row r="1862" spans="1:3" x14ac:dyDescent="0.25">
      <c r="A1862" s="1">
        <v>42404</v>
      </c>
      <c r="B1862">
        <v>-7</v>
      </c>
      <c r="C1862" t="s">
        <v>17</v>
      </c>
    </row>
    <row r="1863" spans="1:3" x14ac:dyDescent="0.25">
      <c r="A1863" s="1">
        <v>42405</v>
      </c>
      <c r="B1863">
        <v>-15</v>
      </c>
      <c r="C1863" t="s">
        <v>17</v>
      </c>
    </row>
    <row r="1864" spans="1:3" x14ac:dyDescent="0.25">
      <c r="A1864" s="1">
        <v>42406</v>
      </c>
      <c r="B1864">
        <v>-11</v>
      </c>
      <c r="C1864" t="s">
        <v>17</v>
      </c>
    </row>
    <row r="1865" spans="1:3" x14ac:dyDescent="0.25">
      <c r="A1865" s="1">
        <v>42407</v>
      </c>
      <c r="B1865">
        <v>-19</v>
      </c>
      <c r="C1865" t="s">
        <v>17</v>
      </c>
    </row>
    <row r="1866" spans="1:3" x14ac:dyDescent="0.25">
      <c r="A1866" s="1">
        <v>42408</v>
      </c>
      <c r="B1866">
        <v>-40</v>
      </c>
      <c r="C1866" t="s">
        <v>18</v>
      </c>
    </row>
    <row r="1867" spans="1:3" x14ac:dyDescent="0.25">
      <c r="A1867" s="1">
        <v>42409</v>
      </c>
      <c r="B1867">
        <v>-20</v>
      </c>
      <c r="C1867" t="s">
        <v>17</v>
      </c>
    </row>
    <row r="1868" spans="1:3" x14ac:dyDescent="0.25">
      <c r="A1868" s="1">
        <v>42410</v>
      </c>
      <c r="B1868">
        <v>-23</v>
      </c>
      <c r="C1868" t="s">
        <v>17</v>
      </c>
    </row>
    <row r="1869" spans="1:3" x14ac:dyDescent="0.25">
      <c r="A1869" s="1">
        <v>42411</v>
      </c>
      <c r="B1869">
        <v>-38</v>
      </c>
      <c r="C1869" t="s">
        <v>18</v>
      </c>
    </row>
    <row r="1870" spans="1:3" x14ac:dyDescent="0.25">
      <c r="A1870" s="1">
        <v>42412</v>
      </c>
      <c r="B1870">
        <v>-40</v>
      </c>
      <c r="C1870" t="s">
        <v>18</v>
      </c>
    </row>
    <row r="1871" spans="1:3" x14ac:dyDescent="0.25">
      <c r="A1871" s="1">
        <v>42413</v>
      </c>
      <c r="B1871">
        <v>-8</v>
      </c>
      <c r="C1871" t="s">
        <v>17</v>
      </c>
    </row>
    <row r="1872" spans="1:3" x14ac:dyDescent="0.25">
      <c r="A1872" s="1">
        <v>42414</v>
      </c>
      <c r="B1872">
        <v>-18</v>
      </c>
      <c r="C1872" t="s">
        <v>17</v>
      </c>
    </row>
    <row r="1873" spans="1:3" x14ac:dyDescent="0.25">
      <c r="A1873" s="1">
        <v>42415</v>
      </c>
      <c r="B1873">
        <v>-18</v>
      </c>
      <c r="C1873" t="s">
        <v>17</v>
      </c>
    </row>
    <row r="1874" spans="1:3" x14ac:dyDescent="0.25">
      <c r="A1874" s="1">
        <v>42416</v>
      </c>
      <c r="B1874">
        <v>-57</v>
      </c>
      <c r="C1874" t="s">
        <v>19</v>
      </c>
    </row>
    <row r="1875" spans="1:3" x14ac:dyDescent="0.25">
      <c r="A1875" s="1">
        <v>42417</v>
      </c>
      <c r="B1875">
        <v>-52</v>
      </c>
      <c r="C1875" t="s">
        <v>19</v>
      </c>
    </row>
    <row r="1876" spans="1:3" x14ac:dyDescent="0.25">
      <c r="A1876" s="1">
        <v>42418</v>
      </c>
      <c r="B1876">
        <v>-57</v>
      </c>
      <c r="C1876" t="s">
        <v>19</v>
      </c>
    </row>
    <row r="1877" spans="1:3" x14ac:dyDescent="0.25">
      <c r="A1877" s="1">
        <v>42419</v>
      </c>
      <c r="B1877">
        <v>-33</v>
      </c>
      <c r="C1877" t="s">
        <v>18</v>
      </c>
    </row>
    <row r="1878" spans="1:3" x14ac:dyDescent="0.25">
      <c r="A1878" s="1">
        <v>42420</v>
      </c>
      <c r="B1878">
        <v>-27</v>
      </c>
      <c r="C1878" t="s">
        <v>18</v>
      </c>
    </row>
    <row r="1879" spans="1:3" x14ac:dyDescent="0.25">
      <c r="A1879" s="1">
        <v>42421</v>
      </c>
      <c r="B1879">
        <v>-14</v>
      </c>
      <c r="C1879" t="s">
        <v>17</v>
      </c>
    </row>
    <row r="1880" spans="1:3" x14ac:dyDescent="0.25">
      <c r="A1880" s="1">
        <v>42422</v>
      </c>
      <c r="B1880">
        <v>-7</v>
      </c>
      <c r="C1880" t="s">
        <v>17</v>
      </c>
    </row>
    <row r="1881" spans="1:3" x14ac:dyDescent="0.25">
      <c r="A1881" s="1">
        <v>42423</v>
      </c>
      <c r="B1881">
        <v>-11</v>
      </c>
      <c r="C1881" t="s">
        <v>17</v>
      </c>
    </row>
    <row r="1882" spans="1:3" x14ac:dyDescent="0.25">
      <c r="A1882" s="1">
        <v>42424</v>
      </c>
      <c r="B1882">
        <v>-16</v>
      </c>
      <c r="C1882" t="s">
        <v>17</v>
      </c>
    </row>
    <row r="1883" spans="1:3" x14ac:dyDescent="0.25">
      <c r="A1883" s="1">
        <v>42425</v>
      </c>
      <c r="B1883">
        <v>-3</v>
      </c>
      <c r="C1883" t="s">
        <v>17</v>
      </c>
    </row>
    <row r="1884" spans="1:3" x14ac:dyDescent="0.25">
      <c r="A1884" s="1">
        <v>42426</v>
      </c>
      <c r="B1884">
        <v>-10</v>
      </c>
      <c r="C1884" t="s">
        <v>17</v>
      </c>
    </row>
    <row r="1885" spans="1:3" x14ac:dyDescent="0.25">
      <c r="A1885" s="1">
        <v>42427</v>
      </c>
      <c r="B1885">
        <v>-7</v>
      </c>
      <c r="C1885" t="s">
        <v>17</v>
      </c>
    </row>
    <row r="1886" spans="1:3" x14ac:dyDescent="0.25">
      <c r="A1886" s="1">
        <v>42428</v>
      </c>
      <c r="B1886">
        <v>-4</v>
      </c>
      <c r="C1886" t="s">
        <v>17</v>
      </c>
    </row>
    <row r="1887" spans="1:3" x14ac:dyDescent="0.25">
      <c r="A1887" s="1">
        <v>42429</v>
      </c>
      <c r="B1887">
        <v>-3</v>
      </c>
      <c r="C1887" t="s">
        <v>17</v>
      </c>
    </row>
    <row r="1888" spans="1:3" x14ac:dyDescent="0.25">
      <c r="A1888" s="1">
        <v>42430</v>
      </c>
      <c r="B1888">
        <v>-5</v>
      </c>
      <c r="C1888" t="s">
        <v>17</v>
      </c>
    </row>
    <row r="1889" spans="1:3" x14ac:dyDescent="0.25">
      <c r="A1889" s="1">
        <v>42431</v>
      </c>
      <c r="B1889">
        <v>-6</v>
      </c>
      <c r="C1889" t="s">
        <v>17</v>
      </c>
    </row>
    <row r="1890" spans="1:3" x14ac:dyDescent="0.25">
      <c r="A1890" s="1">
        <v>42432</v>
      </c>
      <c r="B1890">
        <v>-4</v>
      </c>
      <c r="C1890" t="s">
        <v>17</v>
      </c>
    </row>
    <row r="1891" spans="1:3" x14ac:dyDescent="0.25">
      <c r="A1891" s="1">
        <v>42433</v>
      </c>
      <c r="B1891">
        <v>-8</v>
      </c>
      <c r="C1891" t="s">
        <v>17</v>
      </c>
    </row>
    <row r="1892" spans="1:3" x14ac:dyDescent="0.25">
      <c r="A1892" s="1">
        <v>42434</v>
      </c>
      <c r="B1892">
        <v>-4</v>
      </c>
      <c r="C1892" t="s">
        <v>17</v>
      </c>
    </row>
    <row r="1893" spans="1:3" x14ac:dyDescent="0.25">
      <c r="A1893" s="1">
        <v>42435</v>
      </c>
      <c r="B1893">
        <v>-98</v>
      </c>
      <c r="C1893" t="s">
        <v>20</v>
      </c>
    </row>
    <row r="1894" spans="1:3" x14ac:dyDescent="0.25">
      <c r="A1894" s="1">
        <v>42436</v>
      </c>
      <c r="B1894">
        <v>-83</v>
      </c>
      <c r="C1894" t="s">
        <v>20</v>
      </c>
    </row>
    <row r="1895" spans="1:3" x14ac:dyDescent="0.25">
      <c r="A1895" s="1">
        <v>42437</v>
      </c>
      <c r="B1895">
        <v>-49</v>
      </c>
      <c r="C1895" t="s">
        <v>19</v>
      </c>
    </row>
    <row r="1896" spans="1:3" x14ac:dyDescent="0.25">
      <c r="A1896" s="1">
        <v>42438</v>
      </c>
      <c r="B1896">
        <v>-34</v>
      </c>
      <c r="C1896" t="s">
        <v>18</v>
      </c>
    </row>
    <row r="1897" spans="1:3" x14ac:dyDescent="0.25">
      <c r="A1897" s="1">
        <v>42439</v>
      </c>
      <c r="B1897">
        <v>-31</v>
      </c>
      <c r="C1897" t="s">
        <v>18</v>
      </c>
    </row>
    <row r="1898" spans="1:3" x14ac:dyDescent="0.25">
      <c r="A1898" s="1">
        <v>42440</v>
      </c>
      <c r="B1898">
        <v>-17</v>
      </c>
      <c r="C1898" t="s">
        <v>17</v>
      </c>
    </row>
    <row r="1899" spans="1:3" x14ac:dyDescent="0.25">
      <c r="A1899" s="1">
        <v>42441</v>
      </c>
      <c r="B1899">
        <v>-22</v>
      </c>
      <c r="C1899" t="s">
        <v>17</v>
      </c>
    </row>
    <row r="1900" spans="1:3" x14ac:dyDescent="0.25">
      <c r="A1900" s="1">
        <v>42442</v>
      </c>
      <c r="B1900">
        <v>-12</v>
      </c>
      <c r="C1900" t="s">
        <v>17</v>
      </c>
    </row>
    <row r="1901" spans="1:3" x14ac:dyDescent="0.25">
      <c r="A1901" s="1">
        <v>42443</v>
      </c>
      <c r="B1901">
        <v>-21</v>
      </c>
      <c r="C1901" t="s">
        <v>17</v>
      </c>
    </row>
    <row r="1902" spans="1:3" x14ac:dyDescent="0.25">
      <c r="A1902" s="1">
        <v>42444</v>
      </c>
      <c r="B1902">
        <v>-50</v>
      </c>
      <c r="C1902" t="s">
        <v>19</v>
      </c>
    </row>
    <row r="1903" spans="1:3" x14ac:dyDescent="0.25">
      <c r="A1903" s="1">
        <v>42445</v>
      </c>
      <c r="B1903">
        <v>-56</v>
      </c>
      <c r="C1903" t="s">
        <v>19</v>
      </c>
    </row>
    <row r="1904" spans="1:3" x14ac:dyDescent="0.25">
      <c r="A1904" s="1">
        <v>42446</v>
      </c>
      <c r="B1904">
        <v>-52</v>
      </c>
      <c r="C1904" t="s">
        <v>19</v>
      </c>
    </row>
    <row r="1905" spans="1:3" x14ac:dyDescent="0.25">
      <c r="A1905" s="1">
        <v>42447</v>
      </c>
      <c r="B1905">
        <v>-29</v>
      </c>
      <c r="C1905" t="s">
        <v>18</v>
      </c>
    </row>
    <row r="1906" spans="1:3" x14ac:dyDescent="0.25">
      <c r="A1906" s="1">
        <v>42448</v>
      </c>
      <c r="B1906">
        <v>-44</v>
      </c>
      <c r="C1906" t="s">
        <v>18</v>
      </c>
    </row>
    <row r="1907" spans="1:3" x14ac:dyDescent="0.25">
      <c r="A1907" s="1">
        <v>42449</v>
      </c>
      <c r="B1907">
        <v>-43</v>
      </c>
      <c r="C1907" t="s">
        <v>18</v>
      </c>
    </row>
    <row r="1908" spans="1:3" x14ac:dyDescent="0.25">
      <c r="A1908" s="1">
        <v>42450</v>
      </c>
      <c r="B1908">
        <v>-34</v>
      </c>
      <c r="C1908" t="s">
        <v>18</v>
      </c>
    </row>
    <row r="1909" spans="1:3" x14ac:dyDescent="0.25">
      <c r="A1909" s="1">
        <v>42451</v>
      </c>
      <c r="B1909">
        <v>-12</v>
      </c>
      <c r="C1909" t="s">
        <v>17</v>
      </c>
    </row>
    <row r="1910" spans="1:3" x14ac:dyDescent="0.25">
      <c r="A1910" s="1">
        <v>42452</v>
      </c>
      <c r="B1910">
        <v>-14</v>
      </c>
      <c r="C1910" t="s">
        <v>17</v>
      </c>
    </row>
    <row r="1911" spans="1:3" x14ac:dyDescent="0.25">
      <c r="A1911" s="1">
        <v>42453</v>
      </c>
      <c r="B1911">
        <v>-16</v>
      </c>
      <c r="C1911" t="s">
        <v>17</v>
      </c>
    </row>
    <row r="1912" spans="1:3" x14ac:dyDescent="0.25">
      <c r="A1912" s="1">
        <v>42454</v>
      </c>
      <c r="B1912">
        <v>-23</v>
      </c>
      <c r="C1912" t="s">
        <v>17</v>
      </c>
    </row>
    <row r="1913" spans="1:3" x14ac:dyDescent="0.25">
      <c r="A1913" s="1">
        <v>42455</v>
      </c>
      <c r="B1913">
        <v>-4</v>
      </c>
      <c r="C1913" t="s">
        <v>17</v>
      </c>
    </row>
    <row r="1914" spans="1:3" x14ac:dyDescent="0.25">
      <c r="A1914" s="1">
        <v>42456</v>
      </c>
      <c r="B1914">
        <v>-7</v>
      </c>
      <c r="C1914" t="s">
        <v>17</v>
      </c>
    </row>
    <row r="1915" spans="1:3" x14ac:dyDescent="0.25">
      <c r="A1915" s="1">
        <v>42457</v>
      </c>
      <c r="B1915">
        <v>-12</v>
      </c>
      <c r="C1915" t="s">
        <v>17</v>
      </c>
    </row>
    <row r="1916" spans="1:3" x14ac:dyDescent="0.25">
      <c r="A1916" s="1">
        <v>42458</v>
      </c>
      <c r="B1916">
        <v>-15</v>
      </c>
      <c r="C1916" t="s">
        <v>17</v>
      </c>
    </row>
    <row r="1917" spans="1:3" x14ac:dyDescent="0.25">
      <c r="A1917" s="1">
        <v>42459</v>
      </c>
      <c r="B1917">
        <v>-19</v>
      </c>
      <c r="C1917" t="s">
        <v>17</v>
      </c>
    </row>
    <row r="1918" spans="1:3" x14ac:dyDescent="0.25">
      <c r="A1918" s="1">
        <v>42460</v>
      </c>
      <c r="B1918">
        <v>-14</v>
      </c>
      <c r="C1918" t="s">
        <v>17</v>
      </c>
    </row>
    <row r="1919" spans="1:3" x14ac:dyDescent="0.25">
      <c r="A1919" s="1">
        <v>42461</v>
      </c>
      <c r="B1919">
        <v>-7</v>
      </c>
      <c r="C1919" t="s">
        <v>17</v>
      </c>
    </row>
    <row r="1920" spans="1:3" x14ac:dyDescent="0.25">
      <c r="A1920" s="1">
        <v>42462</v>
      </c>
      <c r="B1920">
        <v>-56</v>
      </c>
      <c r="C1920" t="s">
        <v>19</v>
      </c>
    </row>
    <row r="1921" spans="1:3" x14ac:dyDescent="0.25">
      <c r="A1921" s="1">
        <v>42463</v>
      </c>
      <c r="B1921">
        <v>-50</v>
      </c>
      <c r="C1921" t="s">
        <v>19</v>
      </c>
    </row>
    <row r="1922" spans="1:3" x14ac:dyDescent="0.25">
      <c r="A1922" s="1">
        <v>42464</v>
      </c>
      <c r="B1922">
        <v>-24</v>
      </c>
      <c r="C1922" t="s">
        <v>17</v>
      </c>
    </row>
    <row r="1923" spans="1:3" x14ac:dyDescent="0.25">
      <c r="A1923" s="1">
        <v>42465</v>
      </c>
      <c r="B1923">
        <v>-17</v>
      </c>
      <c r="C1923" t="s">
        <v>17</v>
      </c>
    </row>
    <row r="1924" spans="1:3" x14ac:dyDescent="0.25">
      <c r="A1924" s="1">
        <v>42466</v>
      </c>
      <c r="B1924">
        <v>-21</v>
      </c>
      <c r="C1924" t="s">
        <v>17</v>
      </c>
    </row>
    <row r="1925" spans="1:3" x14ac:dyDescent="0.25">
      <c r="A1925" s="1">
        <v>42467</v>
      </c>
      <c r="B1925">
        <v>-60</v>
      </c>
      <c r="C1925" t="s">
        <v>19</v>
      </c>
    </row>
    <row r="1926" spans="1:3" x14ac:dyDescent="0.25">
      <c r="A1926" s="1">
        <v>42468</v>
      </c>
      <c r="B1926">
        <v>-60</v>
      </c>
      <c r="C1926" t="s">
        <v>19</v>
      </c>
    </row>
    <row r="1927" spans="1:3" x14ac:dyDescent="0.25">
      <c r="A1927" s="1">
        <v>42469</v>
      </c>
      <c r="B1927">
        <v>-18</v>
      </c>
      <c r="C1927" t="s">
        <v>17</v>
      </c>
    </row>
    <row r="1928" spans="1:3" x14ac:dyDescent="0.25">
      <c r="A1928" s="1">
        <v>42470</v>
      </c>
      <c r="B1928">
        <v>-11</v>
      </c>
      <c r="C1928" t="s">
        <v>17</v>
      </c>
    </row>
    <row r="1929" spans="1:3" x14ac:dyDescent="0.25">
      <c r="A1929" s="1">
        <v>42471</v>
      </c>
      <c r="B1929">
        <v>-5</v>
      </c>
      <c r="C1929" t="s">
        <v>17</v>
      </c>
    </row>
    <row r="1930" spans="1:3" x14ac:dyDescent="0.25">
      <c r="A1930" s="1">
        <v>42472</v>
      </c>
      <c r="B1930">
        <v>-41</v>
      </c>
      <c r="C1930" t="s">
        <v>18</v>
      </c>
    </row>
    <row r="1931" spans="1:3" x14ac:dyDescent="0.25">
      <c r="A1931" s="1">
        <v>42473</v>
      </c>
      <c r="B1931">
        <v>-55</v>
      </c>
      <c r="C1931" t="s">
        <v>19</v>
      </c>
    </row>
    <row r="1932" spans="1:3" x14ac:dyDescent="0.25">
      <c r="A1932" s="1">
        <v>42474</v>
      </c>
      <c r="B1932">
        <v>-59</v>
      </c>
      <c r="C1932" t="s">
        <v>19</v>
      </c>
    </row>
    <row r="1933" spans="1:3" x14ac:dyDescent="0.25">
      <c r="A1933" s="1">
        <v>42475</v>
      </c>
      <c r="B1933">
        <v>-43</v>
      </c>
      <c r="C1933" t="s">
        <v>18</v>
      </c>
    </row>
    <row r="1934" spans="1:3" x14ac:dyDescent="0.25">
      <c r="A1934" s="1">
        <v>42476</v>
      </c>
      <c r="B1934">
        <v>-55</v>
      </c>
      <c r="C1934" t="s">
        <v>19</v>
      </c>
    </row>
    <row r="1935" spans="1:3" x14ac:dyDescent="0.25">
      <c r="A1935" s="1">
        <v>42477</v>
      </c>
      <c r="B1935">
        <v>-37</v>
      </c>
      <c r="C1935" t="s">
        <v>18</v>
      </c>
    </row>
    <row r="1936" spans="1:3" x14ac:dyDescent="0.25">
      <c r="A1936" s="1">
        <v>42478</v>
      </c>
      <c r="B1936">
        <v>-12</v>
      </c>
      <c r="C1936" t="s">
        <v>17</v>
      </c>
    </row>
    <row r="1937" spans="1:3" x14ac:dyDescent="0.25">
      <c r="A1937" s="1">
        <v>42479</v>
      </c>
      <c r="B1937">
        <v>-11</v>
      </c>
      <c r="C1937" t="s">
        <v>17</v>
      </c>
    </row>
    <row r="1938" spans="1:3" x14ac:dyDescent="0.25">
      <c r="A1938" s="1">
        <v>42480</v>
      </c>
      <c r="B1938">
        <v>-10</v>
      </c>
      <c r="C1938" t="s">
        <v>17</v>
      </c>
    </row>
    <row r="1939" spans="1:3" x14ac:dyDescent="0.25">
      <c r="A1939" s="1">
        <v>42481</v>
      </c>
      <c r="B1939">
        <v>-3</v>
      </c>
      <c r="C1939" t="s">
        <v>17</v>
      </c>
    </row>
    <row r="1940" spans="1:3" x14ac:dyDescent="0.25">
      <c r="A1940" s="1">
        <v>42482</v>
      </c>
      <c r="B1940">
        <v>-12</v>
      </c>
      <c r="C1940" t="s">
        <v>17</v>
      </c>
    </row>
    <row r="1941" spans="1:3" x14ac:dyDescent="0.25">
      <c r="A1941" s="1">
        <v>42483</v>
      </c>
      <c r="B1941">
        <v>-12</v>
      </c>
      <c r="C1941" t="s">
        <v>17</v>
      </c>
    </row>
    <row r="1942" spans="1:3" x14ac:dyDescent="0.25">
      <c r="A1942" s="1">
        <v>42484</v>
      </c>
      <c r="B1942">
        <v>-13</v>
      </c>
      <c r="C1942" t="s">
        <v>17</v>
      </c>
    </row>
    <row r="1943" spans="1:3" x14ac:dyDescent="0.25">
      <c r="A1943" s="1">
        <v>42485</v>
      </c>
      <c r="B1943">
        <v>-5</v>
      </c>
      <c r="C1943" t="s">
        <v>17</v>
      </c>
    </row>
    <row r="1944" spans="1:3" x14ac:dyDescent="0.25">
      <c r="A1944" s="1">
        <v>42486</v>
      </c>
      <c r="B1944">
        <v>-11</v>
      </c>
      <c r="C1944" t="s">
        <v>17</v>
      </c>
    </row>
    <row r="1945" spans="1:3" x14ac:dyDescent="0.25">
      <c r="A1945" s="1">
        <v>42487</v>
      </c>
      <c r="B1945">
        <v>-15</v>
      </c>
      <c r="C1945" t="s">
        <v>17</v>
      </c>
    </row>
    <row r="1946" spans="1:3" x14ac:dyDescent="0.25">
      <c r="A1946" s="1">
        <v>42488</v>
      </c>
      <c r="B1946">
        <v>-5</v>
      </c>
      <c r="C1946" t="s">
        <v>17</v>
      </c>
    </row>
    <row r="1947" spans="1:3" x14ac:dyDescent="0.25">
      <c r="A1947" s="1">
        <v>42489</v>
      </c>
      <c r="B1947">
        <v>-2</v>
      </c>
      <c r="C1947" t="s">
        <v>17</v>
      </c>
    </row>
    <row r="1948" spans="1:3" x14ac:dyDescent="0.25">
      <c r="A1948" s="1">
        <v>42490</v>
      </c>
      <c r="B1948">
        <v>-12</v>
      </c>
      <c r="C1948" t="s">
        <v>17</v>
      </c>
    </row>
    <row r="1949" spans="1:3" x14ac:dyDescent="0.25">
      <c r="A1949" s="1">
        <v>42491</v>
      </c>
      <c r="B1949">
        <v>-28</v>
      </c>
      <c r="C1949" t="s">
        <v>18</v>
      </c>
    </row>
    <row r="1950" spans="1:3" x14ac:dyDescent="0.25">
      <c r="A1950" s="1">
        <v>42492</v>
      </c>
      <c r="B1950">
        <v>-33</v>
      </c>
      <c r="C1950" t="s">
        <v>18</v>
      </c>
    </row>
    <row r="1951" spans="1:3" x14ac:dyDescent="0.25">
      <c r="A1951" s="1">
        <v>42493</v>
      </c>
      <c r="B1951">
        <v>-29</v>
      </c>
      <c r="C1951" t="s">
        <v>18</v>
      </c>
    </row>
    <row r="1952" spans="1:3" x14ac:dyDescent="0.25">
      <c r="A1952" s="1">
        <v>42494</v>
      </c>
      <c r="B1952">
        <v>-8</v>
      </c>
      <c r="C1952" t="s">
        <v>17</v>
      </c>
    </row>
    <row r="1953" spans="1:3" x14ac:dyDescent="0.25">
      <c r="A1953" s="1">
        <v>42495</v>
      </c>
      <c r="B1953">
        <v>-10</v>
      </c>
      <c r="C1953" t="s">
        <v>17</v>
      </c>
    </row>
    <row r="1954" spans="1:3" x14ac:dyDescent="0.25">
      <c r="A1954" s="1">
        <v>42496</v>
      </c>
      <c r="B1954">
        <v>-23</v>
      </c>
      <c r="C1954" t="s">
        <v>17</v>
      </c>
    </row>
    <row r="1955" spans="1:3" x14ac:dyDescent="0.25">
      <c r="A1955" s="1">
        <v>42497</v>
      </c>
      <c r="B1955">
        <v>-21</v>
      </c>
      <c r="C1955" t="s">
        <v>17</v>
      </c>
    </row>
    <row r="1956" spans="1:3" x14ac:dyDescent="0.25">
      <c r="A1956" s="1">
        <v>42498</v>
      </c>
      <c r="B1956">
        <v>-83</v>
      </c>
      <c r="C1956" t="s">
        <v>20</v>
      </c>
    </row>
    <row r="1957" spans="1:3" x14ac:dyDescent="0.25">
      <c r="A1957" s="1">
        <v>42499</v>
      </c>
      <c r="B1957">
        <v>-77</v>
      </c>
      <c r="C1957" t="s">
        <v>19</v>
      </c>
    </row>
    <row r="1958" spans="1:3" x14ac:dyDescent="0.25">
      <c r="A1958" s="1">
        <v>42500</v>
      </c>
      <c r="B1958">
        <v>-36</v>
      </c>
      <c r="C1958" t="s">
        <v>18</v>
      </c>
    </row>
    <row r="1959" spans="1:3" x14ac:dyDescent="0.25">
      <c r="A1959" s="1">
        <v>42501</v>
      </c>
      <c r="B1959">
        <v>-24</v>
      </c>
      <c r="C1959" t="s">
        <v>17</v>
      </c>
    </row>
    <row r="1960" spans="1:3" x14ac:dyDescent="0.25">
      <c r="A1960" s="1">
        <v>42502</v>
      </c>
      <c r="B1960">
        <v>-18</v>
      </c>
      <c r="C1960" t="s">
        <v>17</v>
      </c>
    </row>
    <row r="1961" spans="1:3" x14ac:dyDescent="0.25">
      <c r="A1961" s="1">
        <v>42503</v>
      </c>
      <c r="B1961">
        <v>-24</v>
      </c>
      <c r="C1961" t="s">
        <v>17</v>
      </c>
    </row>
    <row r="1962" spans="1:3" x14ac:dyDescent="0.25">
      <c r="A1962" s="1">
        <v>42504</v>
      </c>
      <c r="B1962">
        <v>-22</v>
      </c>
      <c r="C1962" t="s">
        <v>17</v>
      </c>
    </row>
    <row r="1963" spans="1:3" x14ac:dyDescent="0.25">
      <c r="A1963" s="1">
        <v>42505</v>
      </c>
      <c r="B1963">
        <v>-23</v>
      </c>
      <c r="C1963" t="s">
        <v>17</v>
      </c>
    </row>
    <row r="1964" spans="1:3" x14ac:dyDescent="0.25">
      <c r="A1964" s="1">
        <v>42506</v>
      </c>
      <c r="B1964">
        <v>-23</v>
      </c>
      <c r="C1964" t="s">
        <v>17</v>
      </c>
    </row>
    <row r="1965" spans="1:3" x14ac:dyDescent="0.25">
      <c r="A1965" s="1">
        <v>42507</v>
      </c>
      <c r="B1965">
        <v>-17</v>
      </c>
      <c r="C1965" t="s">
        <v>17</v>
      </c>
    </row>
    <row r="1966" spans="1:3" x14ac:dyDescent="0.25">
      <c r="A1966" s="1">
        <v>42508</v>
      </c>
      <c r="B1966">
        <v>-17</v>
      </c>
      <c r="C1966" t="s">
        <v>17</v>
      </c>
    </row>
    <row r="1967" spans="1:3" x14ac:dyDescent="0.25">
      <c r="A1967" s="1">
        <v>42509</v>
      </c>
      <c r="B1967">
        <v>-9</v>
      </c>
      <c r="C1967" t="s">
        <v>17</v>
      </c>
    </row>
    <row r="1968" spans="1:3" x14ac:dyDescent="0.25">
      <c r="A1968" s="1">
        <v>42510</v>
      </c>
      <c r="B1968">
        <v>1</v>
      </c>
      <c r="C1968" t="s">
        <v>17</v>
      </c>
    </row>
    <row r="1969" spans="1:3" x14ac:dyDescent="0.25">
      <c r="A1969" s="1">
        <v>42511</v>
      </c>
      <c r="B1969">
        <v>-21</v>
      </c>
      <c r="C1969" t="s">
        <v>17</v>
      </c>
    </row>
    <row r="1970" spans="1:3" x14ac:dyDescent="0.25">
      <c r="A1970" s="1">
        <v>42512</v>
      </c>
      <c r="B1970">
        <v>-16</v>
      </c>
      <c r="C1970" t="s">
        <v>17</v>
      </c>
    </row>
    <row r="1971" spans="1:3" x14ac:dyDescent="0.25">
      <c r="A1971" s="1">
        <v>42513</v>
      </c>
      <c r="B1971">
        <v>-6</v>
      </c>
      <c r="C1971" t="s">
        <v>17</v>
      </c>
    </row>
    <row r="1972" spans="1:3" x14ac:dyDescent="0.25">
      <c r="A1972" s="1">
        <v>42514</v>
      </c>
      <c r="B1972">
        <v>-4</v>
      </c>
      <c r="C1972" t="s">
        <v>17</v>
      </c>
    </row>
    <row r="1973" spans="1:3" x14ac:dyDescent="0.25">
      <c r="A1973" s="1">
        <v>42515</v>
      </c>
      <c r="B1973">
        <v>2</v>
      </c>
      <c r="C1973" t="s">
        <v>17</v>
      </c>
    </row>
    <row r="1974" spans="1:3" x14ac:dyDescent="0.25">
      <c r="A1974" s="1">
        <v>42516</v>
      </c>
      <c r="B1974">
        <v>4</v>
      </c>
      <c r="C1974" t="s">
        <v>17</v>
      </c>
    </row>
    <row r="1975" spans="1:3" x14ac:dyDescent="0.25">
      <c r="A1975" s="1">
        <v>42517</v>
      </c>
      <c r="B1975">
        <v>-7</v>
      </c>
      <c r="C1975" t="s">
        <v>17</v>
      </c>
    </row>
    <row r="1976" spans="1:3" x14ac:dyDescent="0.25">
      <c r="A1976" s="1">
        <v>42518</v>
      </c>
      <c r="B1976">
        <v>-17</v>
      </c>
      <c r="C1976" t="s">
        <v>17</v>
      </c>
    </row>
    <row r="1977" spans="1:3" x14ac:dyDescent="0.25">
      <c r="A1977" s="1">
        <v>42519</v>
      </c>
      <c r="B1977">
        <v>-21</v>
      </c>
      <c r="C1977" t="s">
        <v>17</v>
      </c>
    </row>
    <row r="1978" spans="1:3" x14ac:dyDescent="0.25">
      <c r="A1978" s="1">
        <v>42520</v>
      </c>
      <c r="B1978">
        <v>-16</v>
      </c>
      <c r="C1978" t="s">
        <v>17</v>
      </c>
    </row>
    <row r="1979" spans="1:3" x14ac:dyDescent="0.25">
      <c r="A1979" s="1">
        <v>42521</v>
      </c>
      <c r="B1979">
        <v>-16</v>
      </c>
      <c r="C1979" t="s">
        <v>17</v>
      </c>
    </row>
    <row r="1980" spans="1:3" x14ac:dyDescent="0.25">
      <c r="A1980" s="1">
        <v>42522</v>
      </c>
      <c r="B1980">
        <v>-20</v>
      </c>
      <c r="C1980" t="s">
        <v>17</v>
      </c>
    </row>
    <row r="1981" spans="1:3" x14ac:dyDescent="0.25">
      <c r="A1981" s="1">
        <v>42523</v>
      </c>
      <c r="B1981">
        <v>-12</v>
      </c>
      <c r="C1981" t="s">
        <v>17</v>
      </c>
    </row>
    <row r="1982" spans="1:3" x14ac:dyDescent="0.25">
      <c r="A1982" s="1">
        <v>42524</v>
      </c>
      <c r="B1982">
        <v>-6</v>
      </c>
      <c r="C1982" t="s">
        <v>17</v>
      </c>
    </row>
    <row r="1983" spans="1:3" x14ac:dyDescent="0.25">
      <c r="A1983" s="1">
        <v>42525</v>
      </c>
      <c r="B1983">
        <v>-4</v>
      </c>
      <c r="C1983" t="s">
        <v>17</v>
      </c>
    </row>
    <row r="1984" spans="1:3" x14ac:dyDescent="0.25">
      <c r="A1984" s="1">
        <v>42526</v>
      </c>
      <c r="B1984">
        <v>-31</v>
      </c>
      <c r="C1984" t="s">
        <v>18</v>
      </c>
    </row>
    <row r="1985" spans="1:3" x14ac:dyDescent="0.25">
      <c r="A1985" s="1">
        <v>42527</v>
      </c>
      <c r="B1985">
        <v>-46</v>
      </c>
      <c r="C1985" t="s">
        <v>19</v>
      </c>
    </row>
    <row r="1986" spans="1:3" x14ac:dyDescent="0.25">
      <c r="A1986" s="1">
        <v>42528</v>
      </c>
      <c r="B1986">
        <v>-22</v>
      </c>
      <c r="C1986" t="s">
        <v>17</v>
      </c>
    </row>
    <row r="1987" spans="1:3" x14ac:dyDescent="0.25">
      <c r="A1987" s="1">
        <v>42529</v>
      </c>
      <c r="B1987">
        <v>-31</v>
      </c>
      <c r="C1987" t="s">
        <v>18</v>
      </c>
    </row>
    <row r="1988" spans="1:3" x14ac:dyDescent="0.25">
      <c r="A1988" s="1">
        <v>42530</v>
      </c>
      <c r="B1988">
        <v>-18</v>
      </c>
      <c r="C1988" t="s">
        <v>17</v>
      </c>
    </row>
    <row r="1989" spans="1:3" x14ac:dyDescent="0.25">
      <c r="A1989" s="1">
        <v>42531</v>
      </c>
      <c r="B1989">
        <v>-7</v>
      </c>
      <c r="C1989" t="s">
        <v>17</v>
      </c>
    </row>
    <row r="1990" spans="1:3" x14ac:dyDescent="0.25">
      <c r="A1990" s="1">
        <v>42532</v>
      </c>
      <c r="B1990">
        <v>-14</v>
      </c>
      <c r="C1990" t="s">
        <v>17</v>
      </c>
    </row>
    <row r="1991" spans="1:3" x14ac:dyDescent="0.25">
      <c r="A1991" s="1">
        <v>42533</v>
      </c>
      <c r="B1991">
        <v>-11</v>
      </c>
      <c r="C1991" t="s">
        <v>17</v>
      </c>
    </row>
    <row r="1992" spans="1:3" x14ac:dyDescent="0.25">
      <c r="A1992" s="1">
        <v>42534</v>
      </c>
      <c r="B1992">
        <v>-5</v>
      </c>
      <c r="C1992" t="s">
        <v>17</v>
      </c>
    </row>
    <row r="1993" spans="1:3" x14ac:dyDescent="0.25">
      <c r="A1993" s="1">
        <v>42535</v>
      </c>
      <c r="B1993">
        <v>-18</v>
      </c>
      <c r="C1993" t="s">
        <v>17</v>
      </c>
    </row>
    <row r="1994" spans="1:3" x14ac:dyDescent="0.25">
      <c r="A1994" s="1">
        <v>42536</v>
      </c>
      <c r="B1994">
        <v>-22</v>
      </c>
      <c r="C1994" t="s">
        <v>17</v>
      </c>
    </row>
    <row r="1995" spans="1:3" x14ac:dyDescent="0.25">
      <c r="A1995" s="1">
        <v>42537</v>
      </c>
      <c r="B1995">
        <v>-7</v>
      </c>
      <c r="C1995" t="s">
        <v>17</v>
      </c>
    </row>
    <row r="1996" spans="1:3" x14ac:dyDescent="0.25">
      <c r="A1996" s="1">
        <v>42538</v>
      </c>
      <c r="B1996">
        <v>-15</v>
      </c>
      <c r="C1996" t="s">
        <v>17</v>
      </c>
    </row>
    <row r="1997" spans="1:3" x14ac:dyDescent="0.25">
      <c r="A1997" s="1">
        <v>42539</v>
      </c>
      <c r="B1997">
        <v>-17</v>
      </c>
      <c r="C1997" t="s">
        <v>17</v>
      </c>
    </row>
    <row r="1998" spans="1:3" x14ac:dyDescent="0.25">
      <c r="A1998" s="1">
        <v>42540</v>
      </c>
      <c r="B1998">
        <v>-11</v>
      </c>
      <c r="C1998" t="s">
        <v>17</v>
      </c>
    </row>
    <row r="1999" spans="1:3" x14ac:dyDescent="0.25">
      <c r="A1999" s="1">
        <v>42541</v>
      </c>
      <c r="B1999">
        <v>-4</v>
      </c>
      <c r="C1999" t="s">
        <v>17</v>
      </c>
    </row>
    <row r="2000" spans="1:3" x14ac:dyDescent="0.25">
      <c r="A2000" s="1">
        <v>42542</v>
      </c>
      <c r="B2000">
        <v>-4</v>
      </c>
      <c r="C2000" t="s">
        <v>17</v>
      </c>
    </row>
    <row r="2001" spans="1:3" x14ac:dyDescent="0.25">
      <c r="A2001" s="1">
        <v>42543</v>
      </c>
      <c r="B2001">
        <v>-11</v>
      </c>
      <c r="C2001" t="s">
        <v>17</v>
      </c>
    </row>
    <row r="2002" spans="1:3" x14ac:dyDescent="0.25">
      <c r="A2002" s="1">
        <v>42544</v>
      </c>
      <c r="B2002">
        <v>-8</v>
      </c>
      <c r="C2002" t="s">
        <v>17</v>
      </c>
    </row>
    <row r="2003" spans="1:3" x14ac:dyDescent="0.25">
      <c r="A2003" s="1">
        <v>42545</v>
      </c>
      <c r="B2003">
        <v>-30</v>
      </c>
      <c r="C2003" t="s">
        <v>18</v>
      </c>
    </row>
    <row r="2004" spans="1:3" x14ac:dyDescent="0.25">
      <c r="A2004" s="1">
        <v>42546</v>
      </c>
      <c r="B2004">
        <v>-22</v>
      </c>
      <c r="C2004" t="s">
        <v>17</v>
      </c>
    </row>
    <row r="2005" spans="1:3" x14ac:dyDescent="0.25">
      <c r="A2005" s="1">
        <v>42547</v>
      </c>
      <c r="B2005">
        <v>-20</v>
      </c>
      <c r="C2005" t="s">
        <v>17</v>
      </c>
    </row>
    <row r="2006" spans="1:3" x14ac:dyDescent="0.25">
      <c r="A2006" s="1">
        <v>42548</v>
      </c>
      <c r="B2006">
        <v>-25</v>
      </c>
      <c r="C2006" t="s">
        <v>17</v>
      </c>
    </row>
    <row r="2007" spans="1:3" x14ac:dyDescent="0.25">
      <c r="A2007" s="1">
        <v>42549</v>
      </c>
      <c r="B2007">
        <v>-11</v>
      </c>
      <c r="C2007" t="s">
        <v>17</v>
      </c>
    </row>
    <row r="2008" spans="1:3" x14ac:dyDescent="0.25">
      <c r="A2008" s="1">
        <v>42550</v>
      </c>
      <c r="B2008">
        <v>-6</v>
      </c>
      <c r="C2008" t="s">
        <v>17</v>
      </c>
    </row>
    <row r="2009" spans="1:3" x14ac:dyDescent="0.25">
      <c r="A2009" s="1">
        <v>42551</v>
      </c>
      <c r="B2009">
        <v>-5</v>
      </c>
      <c r="C2009" t="s">
        <v>17</v>
      </c>
    </row>
    <row r="2010" spans="1:3" x14ac:dyDescent="0.25">
      <c r="A2010" s="1">
        <v>42552</v>
      </c>
      <c r="B2010">
        <v>-5</v>
      </c>
      <c r="C2010" t="s">
        <v>17</v>
      </c>
    </row>
    <row r="2011" spans="1:3" x14ac:dyDescent="0.25">
      <c r="A2011" s="1">
        <v>42553</v>
      </c>
      <c r="B2011">
        <v>-8</v>
      </c>
      <c r="C2011" t="s">
        <v>17</v>
      </c>
    </row>
    <row r="2012" spans="1:3" x14ac:dyDescent="0.25">
      <c r="A2012" s="1">
        <v>42554</v>
      </c>
      <c r="B2012">
        <v>2</v>
      </c>
      <c r="C2012" t="s">
        <v>17</v>
      </c>
    </row>
    <row r="2013" spans="1:3" x14ac:dyDescent="0.25">
      <c r="A2013" s="1">
        <v>42555</v>
      </c>
      <c r="B2013">
        <v>-2</v>
      </c>
      <c r="C2013" t="s">
        <v>17</v>
      </c>
    </row>
    <row r="2014" spans="1:3" x14ac:dyDescent="0.25">
      <c r="A2014" s="1">
        <v>42556</v>
      </c>
      <c r="B2014">
        <v>-3</v>
      </c>
      <c r="C2014" t="s">
        <v>17</v>
      </c>
    </row>
    <row r="2015" spans="1:3" x14ac:dyDescent="0.25">
      <c r="A2015" s="1">
        <v>42557</v>
      </c>
      <c r="B2015">
        <v>-3</v>
      </c>
      <c r="C2015" t="s">
        <v>17</v>
      </c>
    </row>
    <row r="2016" spans="1:3" x14ac:dyDescent="0.25">
      <c r="A2016" s="1">
        <v>42558</v>
      </c>
      <c r="B2016">
        <v>-17</v>
      </c>
      <c r="C2016" t="s">
        <v>17</v>
      </c>
    </row>
    <row r="2017" spans="1:3" x14ac:dyDescent="0.25">
      <c r="A2017" s="1">
        <v>42559</v>
      </c>
      <c r="B2017">
        <v>-28</v>
      </c>
      <c r="C2017" t="s">
        <v>18</v>
      </c>
    </row>
    <row r="2018" spans="1:3" x14ac:dyDescent="0.25">
      <c r="A2018" s="1">
        <v>42560</v>
      </c>
      <c r="B2018">
        <v>-22</v>
      </c>
      <c r="C2018" t="s">
        <v>17</v>
      </c>
    </row>
    <row r="2019" spans="1:3" x14ac:dyDescent="0.25">
      <c r="A2019" s="1">
        <v>42561</v>
      </c>
      <c r="B2019">
        <v>-10</v>
      </c>
      <c r="C2019" t="s">
        <v>17</v>
      </c>
    </row>
    <row r="2020" spans="1:3" x14ac:dyDescent="0.25">
      <c r="A2020" s="1">
        <v>42562</v>
      </c>
      <c r="B2020">
        <v>-17</v>
      </c>
      <c r="C2020" t="s">
        <v>17</v>
      </c>
    </row>
    <row r="2021" spans="1:3" x14ac:dyDescent="0.25">
      <c r="A2021" s="1">
        <v>42563</v>
      </c>
      <c r="B2021">
        <v>-32</v>
      </c>
      <c r="C2021" t="s">
        <v>18</v>
      </c>
    </row>
    <row r="2022" spans="1:3" x14ac:dyDescent="0.25">
      <c r="A2022" s="1">
        <v>42564</v>
      </c>
      <c r="B2022">
        <v>-19</v>
      </c>
      <c r="C2022" t="s">
        <v>17</v>
      </c>
    </row>
    <row r="2023" spans="1:3" x14ac:dyDescent="0.25">
      <c r="A2023" s="1">
        <v>42565</v>
      </c>
      <c r="B2023">
        <v>-16</v>
      </c>
      <c r="C2023" t="s">
        <v>17</v>
      </c>
    </row>
    <row r="2024" spans="1:3" x14ac:dyDescent="0.25">
      <c r="A2024" s="1">
        <v>42566</v>
      </c>
      <c r="B2024">
        <v>-17</v>
      </c>
      <c r="C2024" t="s">
        <v>17</v>
      </c>
    </row>
    <row r="2025" spans="1:3" x14ac:dyDescent="0.25">
      <c r="A2025" s="1">
        <v>42567</v>
      </c>
      <c r="B2025">
        <v>-12</v>
      </c>
      <c r="C2025" t="s">
        <v>17</v>
      </c>
    </row>
    <row r="2026" spans="1:3" x14ac:dyDescent="0.25">
      <c r="A2026" s="1">
        <v>42568</v>
      </c>
      <c r="B2026">
        <v>-7</v>
      </c>
      <c r="C2026" t="s">
        <v>17</v>
      </c>
    </row>
    <row r="2027" spans="1:3" x14ac:dyDescent="0.25">
      <c r="A2027" s="1">
        <v>42569</v>
      </c>
      <c r="B2027">
        <v>-8</v>
      </c>
      <c r="C2027" t="s">
        <v>17</v>
      </c>
    </row>
    <row r="2028" spans="1:3" x14ac:dyDescent="0.25">
      <c r="A2028" s="1">
        <v>42570</v>
      </c>
      <c r="B2028">
        <v>-1</v>
      </c>
      <c r="C2028" t="s">
        <v>17</v>
      </c>
    </row>
    <row r="2029" spans="1:3" x14ac:dyDescent="0.25">
      <c r="A2029" s="1">
        <v>42571</v>
      </c>
      <c r="B2029">
        <v>-23</v>
      </c>
      <c r="C2029" t="s">
        <v>17</v>
      </c>
    </row>
    <row r="2030" spans="1:3" x14ac:dyDescent="0.25">
      <c r="A2030" s="1">
        <v>42572</v>
      </c>
      <c r="B2030">
        <v>-9</v>
      </c>
      <c r="C2030" t="s">
        <v>17</v>
      </c>
    </row>
    <row r="2031" spans="1:3" x14ac:dyDescent="0.25">
      <c r="A2031" s="1">
        <v>42573</v>
      </c>
      <c r="B2031">
        <v>-17</v>
      </c>
      <c r="C2031" t="s">
        <v>17</v>
      </c>
    </row>
    <row r="2032" spans="1:3" x14ac:dyDescent="0.25">
      <c r="A2032" s="1">
        <v>42574</v>
      </c>
      <c r="B2032">
        <v>-19</v>
      </c>
      <c r="C2032" t="s">
        <v>17</v>
      </c>
    </row>
    <row r="2033" spans="1:3" x14ac:dyDescent="0.25">
      <c r="A2033" s="1">
        <v>42575</v>
      </c>
      <c r="B2033">
        <v>-11</v>
      </c>
      <c r="C2033" t="s">
        <v>17</v>
      </c>
    </row>
    <row r="2034" spans="1:3" x14ac:dyDescent="0.25">
      <c r="A2034" s="1">
        <v>42576</v>
      </c>
      <c r="B2034">
        <v>-34</v>
      </c>
      <c r="C2034" t="s">
        <v>18</v>
      </c>
    </row>
    <row r="2035" spans="1:3" x14ac:dyDescent="0.25">
      <c r="A2035" s="1">
        <v>42577</v>
      </c>
      <c r="B2035">
        <v>-12</v>
      </c>
      <c r="C2035" t="s">
        <v>17</v>
      </c>
    </row>
    <row r="2036" spans="1:3" x14ac:dyDescent="0.25">
      <c r="A2036" s="1">
        <v>42578</v>
      </c>
      <c r="B2036">
        <v>-7</v>
      </c>
      <c r="C2036" t="s">
        <v>17</v>
      </c>
    </row>
    <row r="2037" spans="1:3" x14ac:dyDescent="0.25">
      <c r="A2037" s="1">
        <v>42579</v>
      </c>
      <c r="B2037">
        <v>-30</v>
      </c>
      <c r="C2037" t="s">
        <v>18</v>
      </c>
    </row>
    <row r="2038" spans="1:3" x14ac:dyDescent="0.25">
      <c r="A2038" s="1">
        <v>42580</v>
      </c>
      <c r="B2038">
        <v>-14</v>
      </c>
      <c r="C2038" t="s">
        <v>17</v>
      </c>
    </row>
    <row r="2039" spans="1:3" x14ac:dyDescent="0.25">
      <c r="A2039" s="1">
        <v>42581</v>
      </c>
      <c r="B2039">
        <v>-12</v>
      </c>
      <c r="C2039" t="s">
        <v>17</v>
      </c>
    </row>
    <row r="2040" spans="1:3" x14ac:dyDescent="0.25">
      <c r="A2040" s="1">
        <v>42582</v>
      </c>
      <c r="B2040">
        <v>-6</v>
      </c>
      <c r="C2040" t="s">
        <v>17</v>
      </c>
    </row>
    <row r="2041" spans="1:3" x14ac:dyDescent="0.25">
      <c r="A2041" s="1">
        <v>42583</v>
      </c>
      <c r="B2041">
        <v>-3</v>
      </c>
      <c r="C2041" t="s">
        <v>17</v>
      </c>
    </row>
    <row r="2042" spans="1:3" x14ac:dyDescent="0.25">
      <c r="A2042" s="1">
        <v>42584</v>
      </c>
      <c r="B2042">
        <v>-14</v>
      </c>
      <c r="C2042" t="s">
        <v>17</v>
      </c>
    </row>
    <row r="2043" spans="1:3" x14ac:dyDescent="0.25">
      <c r="A2043" s="1">
        <v>42585</v>
      </c>
      <c r="B2043">
        <v>-51</v>
      </c>
      <c r="C2043" t="s">
        <v>19</v>
      </c>
    </row>
    <row r="2044" spans="1:3" x14ac:dyDescent="0.25">
      <c r="A2044" s="1">
        <v>42586</v>
      </c>
      <c r="B2044">
        <v>-30</v>
      </c>
      <c r="C2044" t="s">
        <v>18</v>
      </c>
    </row>
    <row r="2045" spans="1:3" x14ac:dyDescent="0.25">
      <c r="A2045" s="1">
        <v>42587</v>
      </c>
      <c r="B2045">
        <v>-28</v>
      </c>
      <c r="C2045" t="s">
        <v>18</v>
      </c>
    </row>
    <row r="2046" spans="1:3" x14ac:dyDescent="0.25">
      <c r="A2046" s="1">
        <v>42588</v>
      </c>
      <c r="B2046">
        <v>-23</v>
      </c>
      <c r="C2046" t="s">
        <v>17</v>
      </c>
    </row>
    <row r="2047" spans="1:3" x14ac:dyDescent="0.25">
      <c r="A2047" s="1">
        <v>42589</v>
      </c>
      <c r="B2047">
        <v>-19</v>
      </c>
      <c r="C2047" t="s">
        <v>17</v>
      </c>
    </row>
    <row r="2048" spans="1:3" x14ac:dyDescent="0.25">
      <c r="A2048" s="1">
        <v>42590</v>
      </c>
      <c r="B2048">
        <v>-27</v>
      </c>
      <c r="C2048" t="s">
        <v>18</v>
      </c>
    </row>
    <row r="2049" spans="1:3" x14ac:dyDescent="0.25">
      <c r="A2049" s="1">
        <v>42591</v>
      </c>
      <c r="B2049">
        <v>-23</v>
      </c>
      <c r="C2049" t="s">
        <v>17</v>
      </c>
    </row>
    <row r="2050" spans="1:3" x14ac:dyDescent="0.25">
      <c r="A2050" s="1">
        <v>42592</v>
      </c>
      <c r="B2050">
        <v>-29</v>
      </c>
      <c r="C2050" t="s">
        <v>18</v>
      </c>
    </row>
    <row r="2051" spans="1:3" x14ac:dyDescent="0.25">
      <c r="A2051" s="1">
        <v>42593</v>
      </c>
      <c r="B2051">
        <v>-16</v>
      </c>
      <c r="C2051" t="s">
        <v>17</v>
      </c>
    </row>
    <row r="2052" spans="1:3" x14ac:dyDescent="0.25">
      <c r="A2052" s="1">
        <v>42594</v>
      </c>
      <c r="B2052">
        <v>-27</v>
      </c>
      <c r="C2052" t="s">
        <v>18</v>
      </c>
    </row>
    <row r="2053" spans="1:3" x14ac:dyDescent="0.25">
      <c r="A2053" s="1">
        <v>42595</v>
      </c>
      <c r="B2053">
        <v>-16</v>
      </c>
      <c r="C2053" t="s">
        <v>17</v>
      </c>
    </row>
    <row r="2054" spans="1:3" x14ac:dyDescent="0.25">
      <c r="A2054" s="1">
        <v>42596</v>
      </c>
      <c r="B2054">
        <v>-9</v>
      </c>
      <c r="C2054" t="s">
        <v>17</v>
      </c>
    </row>
    <row r="2055" spans="1:3" x14ac:dyDescent="0.25">
      <c r="A2055" s="1">
        <v>42597</v>
      </c>
      <c r="B2055">
        <v>-6</v>
      </c>
      <c r="C2055" t="s">
        <v>17</v>
      </c>
    </row>
    <row r="2056" spans="1:3" x14ac:dyDescent="0.25">
      <c r="A2056" s="1">
        <v>42598</v>
      </c>
      <c r="B2056">
        <v>-8</v>
      </c>
      <c r="C2056" t="s">
        <v>17</v>
      </c>
    </row>
    <row r="2057" spans="1:3" x14ac:dyDescent="0.25">
      <c r="A2057" s="1">
        <v>42599</v>
      </c>
      <c r="B2057">
        <v>-16</v>
      </c>
      <c r="C2057" t="s">
        <v>17</v>
      </c>
    </row>
    <row r="2058" spans="1:3" x14ac:dyDescent="0.25">
      <c r="A2058" s="1">
        <v>42600</v>
      </c>
      <c r="B2058">
        <v>-24</v>
      </c>
      <c r="C2058" t="s">
        <v>17</v>
      </c>
    </row>
    <row r="2059" spans="1:3" x14ac:dyDescent="0.25">
      <c r="A2059" s="1">
        <v>42601</v>
      </c>
      <c r="B2059">
        <v>-10</v>
      </c>
      <c r="C2059" t="s">
        <v>17</v>
      </c>
    </row>
    <row r="2060" spans="1:3" x14ac:dyDescent="0.25">
      <c r="A2060" s="1">
        <v>42602</v>
      </c>
      <c r="B2060">
        <v>-13</v>
      </c>
      <c r="C2060" t="s">
        <v>17</v>
      </c>
    </row>
    <row r="2061" spans="1:3" x14ac:dyDescent="0.25">
      <c r="A2061" s="1">
        <v>42603</v>
      </c>
      <c r="B2061">
        <v>-3</v>
      </c>
      <c r="C2061" t="s">
        <v>17</v>
      </c>
    </row>
    <row r="2062" spans="1:3" x14ac:dyDescent="0.25">
      <c r="A2062" s="1">
        <v>42604</v>
      </c>
      <c r="B2062">
        <v>-9</v>
      </c>
      <c r="C2062" t="s">
        <v>17</v>
      </c>
    </row>
    <row r="2063" spans="1:3" x14ac:dyDescent="0.25">
      <c r="A2063" s="1">
        <v>42605</v>
      </c>
      <c r="B2063">
        <v>-74</v>
      </c>
      <c r="C2063" t="s">
        <v>19</v>
      </c>
    </row>
    <row r="2064" spans="1:3" x14ac:dyDescent="0.25">
      <c r="A2064" s="1">
        <v>42606</v>
      </c>
      <c r="B2064">
        <v>-41</v>
      </c>
      <c r="C2064" t="s">
        <v>18</v>
      </c>
    </row>
    <row r="2065" spans="1:3" x14ac:dyDescent="0.25">
      <c r="A2065" s="1">
        <v>42607</v>
      </c>
      <c r="B2065">
        <v>-22</v>
      </c>
      <c r="C2065" t="s">
        <v>17</v>
      </c>
    </row>
    <row r="2066" spans="1:3" x14ac:dyDescent="0.25">
      <c r="A2066" s="1">
        <v>42608</v>
      </c>
      <c r="B2066">
        <v>-23</v>
      </c>
      <c r="C2066" t="s">
        <v>17</v>
      </c>
    </row>
    <row r="2067" spans="1:3" x14ac:dyDescent="0.25">
      <c r="A2067" s="1">
        <v>42609</v>
      </c>
      <c r="B2067">
        <v>-13</v>
      </c>
      <c r="C2067" t="s">
        <v>17</v>
      </c>
    </row>
    <row r="2068" spans="1:3" x14ac:dyDescent="0.25">
      <c r="A2068" s="1">
        <v>42610</v>
      </c>
      <c r="B2068">
        <v>-8</v>
      </c>
      <c r="C2068" t="s">
        <v>17</v>
      </c>
    </row>
    <row r="2069" spans="1:3" x14ac:dyDescent="0.25">
      <c r="A2069" s="1">
        <v>42611</v>
      </c>
      <c r="B2069">
        <v>0</v>
      </c>
      <c r="C2069" t="s">
        <v>17</v>
      </c>
    </row>
    <row r="2070" spans="1:3" x14ac:dyDescent="0.25">
      <c r="A2070" s="1">
        <v>42612</v>
      </c>
      <c r="B2070">
        <v>-28</v>
      </c>
      <c r="C2070" t="s">
        <v>18</v>
      </c>
    </row>
    <row r="2071" spans="1:3" x14ac:dyDescent="0.25">
      <c r="A2071" s="1">
        <v>42613</v>
      </c>
      <c r="B2071">
        <v>-19</v>
      </c>
      <c r="C2071" t="s">
        <v>17</v>
      </c>
    </row>
    <row r="2072" spans="1:3" x14ac:dyDescent="0.25">
      <c r="A2072" s="1">
        <v>42614</v>
      </c>
      <c r="B2072">
        <v>-59</v>
      </c>
      <c r="C2072" t="s">
        <v>19</v>
      </c>
    </row>
    <row r="2073" spans="1:3" x14ac:dyDescent="0.25">
      <c r="A2073" s="1">
        <v>42615</v>
      </c>
      <c r="B2073">
        <v>-57</v>
      </c>
      <c r="C2073" t="s">
        <v>19</v>
      </c>
    </row>
    <row r="2074" spans="1:3" x14ac:dyDescent="0.25">
      <c r="A2074" s="1">
        <v>42616</v>
      </c>
      <c r="B2074">
        <v>-50</v>
      </c>
      <c r="C2074" t="s">
        <v>19</v>
      </c>
    </row>
    <row r="2075" spans="1:3" x14ac:dyDescent="0.25">
      <c r="A2075" s="1">
        <v>42617</v>
      </c>
      <c r="B2075">
        <v>-44</v>
      </c>
      <c r="C2075" t="s">
        <v>18</v>
      </c>
    </row>
    <row r="2076" spans="1:3" x14ac:dyDescent="0.25">
      <c r="A2076" s="1">
        <v>42618</v>
      </c>
      <c r="B2076">
        <v>-38</v>
      </c>
      <c r="C2076" t="s">
        <v>18</v>
      </c>
    </row>
    <row r="2077" spans="1:3" x14ac:dyDescent="0.25">
      <c r="A2077" s="1">
        <v>42619</v>
      </c>
      <c r="B2077">
        <v>-38</v>
      </c>
      <c r="C2077" t="s">
        <v>18</v>
      </c>
    </row>
    <row r="2078" spans="1:3" x14ac:dyDescent="0.25">
      <c r="A2078" s="1">
        <v>42620</v>
      </c>
      <c r="B2078">
        <v>-25</v>
      </c>
      <c r="C2078" t="s">
        <v>17</v>
      </c>
    </row>
    <row r="2079" spans="1:3" x14ac:dyDescent="0.25">
      <c r="A2079" s="1">
        <v>42621</v>
      </c>
      <c r="B2079">
        <v>-33</v>
      </c>
      <c r="C2079" t="s">
        <v>18</v>
      </c>
    </row>
    <row r="2080" spans="1:3" x14ac:dyDescent="0.25">
      <c r="A2080" s="1">
        <v>42622</v>
      </c>
      <c r="B2080">
        <v>-14</v>
      </c>
      <c r="C2080" t="s">
        <v>17</v>
      </c>
    </row>
    <row r="2081" spans="1:3" x14ac:dyDescent="0.25">
      <c r="A2081" s="1">
        <v>42623</v>
      </c>
      <c r="B2081">
        <v>-16</v>
      </c>
      <c r="C2081" t="s">
        <v>17</v>
      </c>
    </row>
    <row r="2082" spans="1:3" x14ac:dyDescent="0.25">
      <c r="A2082" s="1">
        <v>42624</v>
      </c>
      <c r="B2082">
        <v>-12</v>
      </c>
      <c r="C2082" t="s">
        <v>17</v>
      </c>
    </row>
    <row r="2083" spans="1:3" x14ac:dyDescent="0.25">
      <c r="A2083" s="1">
        <v>42625</v>
      </c>
      <c r="B2083">
        <v>-2</v>
      </c>
      <c r="C2083" t="s">
        <v>17</v>
      </c>
    </row>
    <row r="2084" spans="1:3" x14ac:dyDescent="0.25">
      <c r="A2084" s="1">
        <v>42626</v>
      </c>
      <c r="B2084">
        <v>-19</v>
      </c>
      <c r="C2084" t="s">
        <v>17</v>
      </c>
    </row>
    <row r="2085" spans="1:3" x14ac:dyDescent="0.25">
      <c r="A2085" s="1">
        <v>42627</v>
      </c>
      <c r="B2085">
        <v>-22</v>
      </c>
      <c r="C2085" t="s">
        <v>17</v>
      </c>
    </row>
    <row r="2086" spans="1:3" x14ac:dyDescent="0.25">
      <c r="A2086" s="1">
        <v>42628</v>
      </c>
      <c r="B2086">
        <v>-34</v>
      </c>
      <c r="C2086" t="s">
        <v>18</v>
      </c>
    </row>
    <row r="2087" spans="1:3" x14ac:dyDescent="0.25">
      <c r="A2087" s="1">
        <v>42629</v>
      </c>
      <c r="B2087">
        <v>-4</v>
      </c>
      <c r="C2087" t="s">
        <v>17</v>
      </c>
    </row>
    <row r="2088" spans="1:3" x14ac:dyDescent="0.25">
      <c r="A2088" s="1">
        <v>42630</v>
      </c>
      <c r="B2088">
        <v>-1</v>
      </c>
      <c r="C2088" t="s">
        <v>17</v>
      </c>
    </row>
    <row r="2089" spans="1:3" x14ac:dyDescent="0.25">
      <c r="A2089" s="1">
        <v>42631</v>
      </c>
      <c r="B2089">
        <v>-16</v>
      </c>
      <c r="C2089" t="s">
        <v>17</v>
      </c>
    </row>
    <row r="2090" spans="1:3" x14ac:dyDescent="0.25">
      <c r="A2090" s="1">
        <v>42632</v>
      </c>
      <c r="B2090">
        <v>-35</v>
      </c>
      <c r="C2090" t="s">
        <v>18</v>
      </c>
    </row>
    <row r="2091" spans="1:3" x14ac:dyDescent="0.25">
      <c r="A2091" s="1">
        <v>42633</v>
      </c>
      <c r="B2091">
        <v>-31</v>
      </c>
      <c r="C2091" t="s">
        <v>18</v>
      </c>
    </row>
    <row r="2092" spans="1:3" x14ac:dyDescent="0.25">
      <c r="A2092" s="1">
        <v>42634</v>
      </c>
      <c r="B2092">
        <v>-13</v>
      </c>
      <c r="C2092" t="s">
        <v>17</v>
      </c>
    </row>
    <row r="2093" spans="1:3" x14ac:dyDescent="0.25">
      <c r="A2093" s="1">
        <v>42635</v>
      </c>
      <c r="B2093">
        <v>-8</v>
      </c>
      <c r="C2093" t="s">
        <v>17</v>
      </c>
    </row>
    <row r="2094" spans="1:3" x14ac:dyDescent="0.25">
      <c r="A2094" s="1">
        <v>42636</v>
      </c>
      <c r="B2094">
        <v>1</v>
      </c>
      <c r="C2094" t="s">
        <v>17</v>
      </c>
    </row>
    <row r="2095" spans="1:3" x14ac:dyDescent="0.25">
      <c r="A2095" s="1">
        <v>42637</v>
      </c>
      <c r="B2095">
        <v>-8</v>
      </c>
      <c r="C2095" t="s">
        <v>17</v>
      </c>
    </row>
    <row r="2096" spans="1:3" x14ac:dyDescent="0.25">
      <c r="A2096" s="1">
        <v>42638</v>
      </c>
      <c r="B2096">
        <v>-31</v>
      </c>
      <c r="C2096" t="s">
        <v>18</v>
      </c>
    </row>
    <row r="2097" spans="1:3" x14ac:dyDescent="0.25">
      <c r="A2097" s="1">
        <v>42639</v>
      </c>
      <c r="B2097">
        <v>-38</v>
      </c>
      <c r="C2097" t="s">
        <v>18</v>
      </c>
    </row>
    <row r="2098" spans="1:3" x14ac:dyDescent="0.25">
      <c r="A2098" s="1">
        <v>42640</v>
      </c>
      <c r="B2098">
        <v>-49</v>
      </c>
      <c r="C2098" t="s">
        <v>19</v>
      </c>
    </row>
    <row r="2099" spans="1:3" x14ac:dyDescent="0.25">
      <c r="A2099" s="1">
        <v>42641</v>
      </c>
      <c r="B2099">
        <v>-47</v>
      </c>
      <c r="C2099" t="s">
        <v>19</v>
      </c>
    </row>
    <row r="2100" spans="1:3" x14ac:dyDescent="0.25">
      <c r="A2100" s="1">
        <v>42642</v>
      </c>
      <c r="B2100">
        <v>-66</v>
      </c>
      <c r="C2100" t="s">
        <v>19</v>
      </c>
    </row>
    <row r="2101" spans="1:3" x14ac:dyDescent="0.25">
      <c r="A2101" s="1">
        <v>42643</v>
      </c>
      <c r="B2101">
        <v>-35</v>
      </c>
      <c r="C2101" t="s">
        <v>18</v>
      </c>
    </row>
    <row r="2102" spans="1:3" x14ac:dyDescent="0.25">
      <c r="A2102" s="1">
        <v>42644</v>
      </c>
      <c r="B2102">
        <v>-41</v>
      </c>
      <c r="C2102" t="s">
        <v>18</v>
      </c>
    </row>
    <row r="2103" spans="1:3" x14ac:dyDescent="0.25">
      <c r="A2103" s="1">
        <v>42645</v>
      </c>
      <c r="B2103">
        <v>-31</v>
      </c>
      <c r="C2103" t="s">
        <v>18</v>
      </c>
    </row>
    <row r="2104" spans="1:3" x14ac:dyDescent="0.25">
      <c r="A2104" s="1">
        <v>42646</v>
      </c>
      <c r="B2104">
        <v>-30</v>
      </c>
      <c r="C2104" t="s">
        <v>18</v>
      </c>
    </row>
    <row r="2105" spans="1:3" x14ac:dyDescent="0.25">
      <c r="A2105" s="1">
        <v>42647</v>
      </c>
      <c r="B2105">
        <v>-44</v>
      </c>
      <c r="C2105" t="s">
        <v>18</v>
      </c>
    </row>
    <row r="2106" spans="1:3" x14ac:dyDescent="0.25">
      <c r="A2106" s="1">
        <v>42648</v>
      </c>
      <c r="B2106">
        <v>-33</v>
      </c>
      <c r="C2106" t="s">
        <v>18</v>
      </c>
    </row>
    <row r="2107" spans="1:3" x14ac:dyDescent="0.25">
      <c r="A2107" s="1">
        <v>42649</v>
      </c>
      <c r="B2107">
        <v>-17</v>
      </c>
      <c r="C2107" t="s">
        <v>17</v>
      </c>
    </row>
    <row r="2108" spans="1:3" x14ac:dyDescent="0.25">
      <c r="A2108" s="1">
        <v>42650</v>
      </c>
      <c r="B2108">
        <v>-21</v>
      </c>
      <c r="C2108" t="s">
        <v>17</v>
      </c>
    </row>
    <row r="2109" spans="1:3" x14ac:dyDescent="0.25">
      <c r="A2109" s="1">
        <v>42651</v>
      </c>
      <c r="B2109">
        <v>-18</v>
      </c>
      <c r="C2109" t="s">
        <v>17</v>
      </c>
    </row>
    <row r="2110" spans="1:3" x14ac:dyDescent="0.25">
      <c r="A2110" s="1">
        <v>42652</v>
      </c>
      <c r="B2110">
        <v>-18</v>
      </c>
      <c r="C2110" t="s">
        <v>17</v>
      </c>
    </row>
    <row r="2111" spans="1:3" x14ac:dyDescent="0.25">
      <c r="A2111" s="1">
        <v>42653</v>
      </c>
      <c r="B2111">
        <v>-19</v>
      </c>
      <c r="C2111" t="s">
        <v>17</v>
      </c>
    </row>
    <row r="2112" spans="1:3" x14ac:dyDescent="0.25">
      <c r="A2112" s="1">
        <v>42654</v>
      </c>
      <c r="B2112">
        <v>-8</v>
      </c>
      <c r="C2112" t="s">
        <v>17</v>
      </c>
    </row>
    <row r="2113" spans="1:3" x14ac:dyDescent="0.25">
      <c r="A2113" s="1">
        <v>42655</v>
      </c>
      <c r="B2113">
        <v>-8</v>
      </c>
      <c r="C2113" t="s">
        <v>17</v>
      </c>
    </row>
    <row r="2114" spans="1:3" x14ac:dyDescent="0.25">
      <c r="A2114" s="1">
        <v>42656</v>
      </c>
      <c r="B2114">
        <v>-104</v>
      </c>
      <c r="C2114" t="s">
        <v>20</v>
      </c>
    </row>
    <row r="2115" spans="1:3" x14ac:dyDescent="0.25">
      <c r="A2115" s="1">
        <v>42657</v>
      </c>
      <c r="B2115">
        <v>-97</v>
      </c>
      <c r="C2115" t="s">
        <v>20</v>
      </c>
    </row>
    <row r="2116" spans="1:3" x14ac:dyDescent="0.25">
      <c r="A2116" s="1">
        <v>42658</v>
      </c>
      <c r="B2116">
        <v>-24</v>
      </c>
      <c r="C2116" t="s">
        <v>17</v>
      </c>
    </row>
    <row r="2117" spans="1:3" x14ac:dyDescent="0.25">
      <c r="A2117" s="1">
        <v>42659</v>
      </c>
      <c r="B2117">
        <v>-21</v>
      </c>
      <c r="C2117" t="s">
        <v>17</v>
      </c>
    </row>
    <row r="2118" spans="1:3" x14ac:dyDescent="0.25">
      <c r="A2118" s="1">
        <v>42660</v>
      </c>
      <c r="B2118">
        <v>-27</v>
      </c>
      <c r="C2118" t="s">
        <v>18</v>
      </c>
    </row>
    <row r="2119" spans="1:3" x14ac:dyDescent="0.25">
      <c r="A2119" s="1">
        <v>42661</v>
      </c>
      <c r="B2119">
        <v>-23</v>
      </c>
      <c r="C2119" t="s">
        <v>17</v>
      </c>
    </row>
    <row r="2120" spans="1:3" x14ac:dyDescent="0.25">
      <c r="A2120" s="1">
        <v>42662</v>
      </c>
      <c r="B2120">
        <v>-15</v>
      </c>
      <c r="C2120" t="s">
        <v>17</v>
      </c>
    </row>
    <row r="2121" spans="1:3" x14ac:dyDescent="0.25">
      <c r="A2121" s="1">
        <v>42663</v>
      </c>
      <c r="B2121">
        <v>-10</v>
      </c>
      <c r="C2121" t="s">
        <v>17</v>
      </c>
    </row>
    <row r="2122" spans="1:3" x14ac:dyDescent="0.25">
      <c r="A2122" s="1">
        <v>42664</v>
      </c>
      <c r="B2122">
        <v>0</v>
      </c>
      <c r="C2122" t="s">
        <v>17</v>
      </c>
    </row>
    <row r="2123" spans="1:3" x14ac:dyDescent="0.25">
      <c r="A2123" s="1">
        <v>42665</v>
      </c>
      <c r="B2123">
        <v>-2</v>
      </c>
      <c r="C2123" t="s">
        <v>17</v>
      </c>
    </row>
    <row r="2124" spans="1:3" x14ac:dyDescent="0.25">
      <c r="A2124" s="1">
        <v>42666</v>
      </c>
      <c r="B2124">
        <v>-10</v>
      </c>
      <c r="C2124" t="s">
        <v>17</v>
      </c>
    </row>
    <row r="2125" spans="1:3" x14ac:dyDescent="0.25">
      <c r="A2125" s="1">
        <v>42667</v>
      </c>
      <c r="B2125">
        <v>-33</v>
      </c>
      <c r="C2125" t="s">
        <v>18</v>
      </c>
    </row>
    <row r="2126" spans="1:3" x14ac:dyDescent="0.25">
      <c r="A2126" s="1">
        <v>42668</v>
      </c>
      <c r="B2126">
        <v>-60</v>
      </c>
      <c r="C2126" t="s">
        <v>19</v>
      </c>
    </row>
    <row r="2127" spans="1:3" x14ac:dyDescent="0.25">
      <c r="A2127" s="1">
        <v>42669</v>
      </c>
      <c r="B2127">
        <v>-51</v>
      </c>
      <c r="C2127" t="s">
        <v>19</v>
      </c>
    </row>
    <row r="2128" spans="1:3" x14ac:dyDescent="0.25">
      <c r="A2128" s="1">
        <v>42670</v>
      </c>
      <c r="B2128">
        <v>-49</v>
      </c>
      <c r="C2128" t="s">
        <v>19</v>
      </c>
    </row>
    <row r="2129" spans="1:3" x14ac:dyDescent="0.25">
      <c r="A2129" s="1">
        <v>42671</v>
      </c>
      <c r="B2129">
        <v>-41</v>
      </c>
      <c r="C2129" t="s">
        <v>18</v>
      </c>
    </row>
    <row r="2130" spans="1:3" x14ac:dyDescent="0.25">
      <c r="A2130" s="1">
        <v>42672</v>
      </c>
      <c r="B2130">
        <v>-64</v>
      </c>
      <c r="C2130" t="s">
        <v>19</v>
      </c>
    </row>
    <row r="2131" spans="1:3" x14ac:dyDescent="0.25">
      <c r="A2131" s="1">
        <v>42673</v>
      </c>
      <c r="B2131">
        <v>-41</v>
      </c>
      <c r="C2131" t="s">
        <v>18</v>
      </c>
    </row>
    <row r="2132" spans="1:3" x14ac:dyDescent="0.25">
      <c r="A2132" s="1">
        <v>42674</v>
      </c>
      <c r="B2132">
        <v>-31</v>
      </c>
      <c r="C2132" t="s">
        <v>18</v>
      </c>
    </row>
    <row r="2133" spans="1:3" x14ac:dyDescent="0.25">
      <c r="A2133" s="1">
        <v>42675</v>
      </c>
      <c r="B2133">
        <v>-34</v>
      </c>
      <c r="C2133" t="s">
        <v>18</v>
      </c>
    </row>
    <row r="2134" spans="1:3" x14ac:dyDescent="0.25">
      <c r="A2134" s="1">
        <v>42676</v>
      </c>
      <c r="B2134">
        <v>-39</v>
      </c>
      <c r="C2134" t="s">
        <v>18</v>
      </c>
    </row>
    <row r="2135" spans="1:3" x14ac:dyDescent="0.25">
      <c r="A2135" s="1">
        <v>42677</v>
      </c>
      <c r="B2135">
        <v>-50</v>
      </c>
      <c r="C2135" t="s">
        <v>19</v>
      </c>
    </row>
    <row r="2136" spans="1:3" x14ac:dyDescent="0.25">
      <c r="A2136" s="1">
        <v>42678</v>
      </c>
      <c r="B2136">
        <v>-28</v>
      </c>
      <c r="C2136" t="s">
        <v>18</v>
      </c>
    </row>
    <row r="2137" spans="1:3" x14ac:dyDescent="0.25">
      <c r="A2137" s="1">
        <v>42679</v>
      </c>
      <c r="B2137">
        <v>-17</v>
      </c>
      <c r="C2137" t="s">
        <v>17</v>
      </c>
    </row>
    <row r="2138" spans="1:3" x14ac:dyDescent="0.25">
      <c r="A2138" s="1">
        <v>42680</v>
      </c>
      <c r="B2138">
        <v>-15</v>
      </c>
      <c r="C2138" t="s">
        <v>17</v>
      </c>
    </row>
    <row r="2139" spans="1:3" x14ac:dyDescent="0.25">
      <c r="A2139" s="1">
        <v>42681</v>
      </c>
      <c r="B2139">
        <v>-9</v>
      </c>
      <c r="C2139" t="s">
        <v>17</v>
      </c>
    </row>
    <row r="2140" spans="1:3" x14ac:dyDescent="0.25">
      <c r="A2140" s="1">
        <v>42682</v>
      </c>
      <c r="B2140">
        <v>-5</v>
      </c>
      <c r="C2140" t="s">
        <v>17</v>
      </c>
    </row>
    <row r="2141" spans="1:3" x14ac:dyDescent="0.25">
      <c r="A2141" s="1">
        <v>42683</v>
      </c>
      <c r="B2141">
        <v>-8</v>
      </c>
      <c r="C2141" t="s">
        <v>17</v>
      </c>
    </row>
    <row r="2142" spans="1:3" x14ac:dyDescent="0.25">
      <c r="A2142" s="1">
        <v>42684</v>
      </c>
      <c r="B2142">
        <v>-59</v>
      </c>
      <c r="C2142" t="s">
        <v>19</v>
      </c>
    </row>
    <row r="2143" spans="1:3" x14ac:dyDescent="0.25">
      <c r="A2143" s="1">
        <v>42685</v>
      </c>
      <c r="B2143">
        <v>-53</v>
      </c>
      <c r="C2143" t="s">
        <v>19</v>
      </c>
    </row>
    <row r="2144" spans="1:3" x14ac:dyDescent="0.25">
      <c r="A2144" s="1">
        <v>42686</v>
      </c>
      <c r="B2144">
        <v>-25</v>
      </c>
      <c r="C2144" t="s">
        <v>17</v>
      </c>
    </row>
    <row r="2145" spans="1:3" x14ac:dyDescent="0.25">
      <c r="A2145" s="1">
        <v>42687</v>
      </c>
      <c r="B2145">
        <v>-25</v>
      </c>
      <c r="C2145" t="s">
        <v>17</v>
      </c>
    </row>
    <row r="2146" spans="1:3" x14ac:dyDescent="0.25">
      <c r="A2146" s="1">
        <v>42688</v>
      </c>
      <c r="B2146">
        <v>-20</v>
      </c>
      <c r="C2146" t="s">
        <v>17</v>
      </c>
    </row>
    <row r="2147" spans="1:3" x14ac:dyDescent="0.25">
      <c r="A2147" s="1">
        <v>42689</v>
      </c>
      <c r="B2147">
        <v>-20</v>
      </c>
      <c r="C2147" t="s">
        <v>17</v>
      </c>
    </row>
    <row r="2148" spans="1:3" x14ac:dyDescent="0.25">
      <c r="A2148" s="1">
        <v>42690</v>
      </c>
      <c r="B2148">
        <v>-9</v>
      </c>
      <c r="C2148" t="s">
        <v>17</v>
      </c>
    </row>
    <row r="2149" spans="1:3" x14ac:dyDescent="0.25">
      <c r="A2149" s="1">
        <v>42691</v>
      </c>
      <c r="B2149">
        <v>-10</v>
      </c>
      <c r="C2149" t="s">
        <v>17</v>
      </c>
    </row>
    <row r="2150" spans="1:3" x14ac:dyDescent="0.25">
      <c r="A2150" s="1">
        <v>42692</v>
      </c>
      <c r="B2150">
        <v>-8</v>
      </c>
      <c r="C2150" t="s">
        <v>17</v>
      </c>
    </row>
    <row r="2151" spans="1:3" x14ac:dyDescent="0.25">
      <c r="A2151" s="1">
        <v>42693</v>
      </c>
      <c r="B2151">
        <v>0</v>
      </c>
      <c r="C2151" t="s">
        <v>17</v>
      </c>
    </row>
    <row r="2152" spans="1:3" x14ac:dyDescent="0.25">
      <c r="A2152" s="1">
        <v>42694</v>
      </c>
      <c r="B2152">
        <v>-2</v>
      </c>
      <c r="C2152" t="s">
        <v>17</v>
      </c>
    </row>
    <row r="2153" spans="1:3" x14ac:dyDescent="0.25">
      <c r="A2153" s="1">
        <v>42695</v>
      </c>
      <c r="B2153">
        <v>-9</v>
      </c>
      <c r="C2153" t="s">
        <v>17</v>
      </c>
    </row>
    <row r="2154" spans="1:3" x14ac:dyDescent="0.25">
      <c r="A2154" s="1">
        <v>42696</v>
      </c>
      <c r="B2154">
        <v>-12</v>
      </c>
      <c r="C2154" t="s">
        <v>17</v>
      </c>
    </row>
    <row r="2155" spans="1:3" x14ac:dyDescent="0.25">
      <c r="A2155" s="1">
        <v>42697</v>
      </c>
      <c r="B2155">
        <v>-27</v>
      </c>
      <c r="C2155" t="s">
        <v>18</v>
      </c>
    </row>
    <row r="2156" spans="1:3" x14ac:dyDescent="0.25">
      <c r="A2156" s="1">
        <v>42698</v>
      </c>
      <c r="B2156">
        <v>-38</v>
      </c>
      <c r="C2156" t="s">
        <v>18</v>
      </c>
    </row>
    <row r="2157" spans="1:3" x14ac:dyDescent="0.25">
      <c r="A2157" s="1">
        <v>42699</v>
      </c>
      <c r="B2157">
        <v>-46</v>
      </c>
      <c r="C2157" t="s">
        <v>19</v>
      </c>
    </row>
    <row r="2158" spans="1:3" x14ac:dyDescent="0.25">
      <c r="A2158" s="1">
        <v>42700</v>
      </c>
      <c r="B2158">
        <v>-31</v>
      </c>
      <c r="C2158" t="s">
        <v>18</v>
      </c>
    </row>
    <row r="2159" spans="1:3" x14ac:dyDescent="0.25">
      <c r="A2159" s="1">
        <v>42701</v>
      </c>
      <c r="B2159">
        <v>-23</v>
      </c>
      <c r="C2159" t="s">
        <v>17</v>
      </c>
    </row>
    <row r="2160" spans="1:3" x14ac:dyDescent="0.25">
      <c r="A2160" s="1">
        <v>42702</v>
      </c>
      <c r="B2160">
        <v>-16</v>
      </c>
      <c r="C2160" t="s">
        <v>17</v>
      </c>
    </row>
    <row r="2161" spans="1:3" x14ac:dyDescent="0.25">
      <c r="A2161" s="1">
        <v>42703</v>
      </c>
      <c r="B2161">
        <v>-18</v>
      </c>
      <c r="C2161" t="s">
        <v>17</v>
      </c>
    </row>
    <row r="2162" spans="1:3" x14ac:dyDescent="0.25">
      <c r="A2162" s="1">
        <v>42704</v>
      </c>
      <c r="B2162">
        <v>-9</v>
      </c>
      <c r="C2162" t="s">
        <v>17</v>
      </c>
    </row>
    <row r="2163" spans="1:3" x14ac:dyDescent="0.25">
      <c r="A2163" s="1">
        <v>42705</v>
      </c>
      <c r="B2163">
        <v>-9</v>
      </c>
      <c r="C2163" t="s">
        <v>17</v>
      </c>
    </row>
    <row r="2164" spans="1:3" x14ac:dyDescent="0.25">
      <c r="A2164" s="1">
        <v>42706</v>
      </c>
      <c r="B2164">
        <v>-7</v>
      </c>
      <c r="C2164" t="s">
        <v>17</v>
      </c>
    </row>
    <row r="2165" spans="1:3" x14ac:dyDescent="0.25">
      <c r="A2165" s="1">
        <v>42707</v>
      </c>
      <c r="B2165">
        <v>-6</v>
      </c>
      <c r="C2165" t="s">
        <v>17</v>
      </c>
    </row>
    <row r="2166" spans="1:3" x14ac:dyDescent="0.25">
      <c r="A2166" s="1">
        <v>42708</v>
      </c>
      <c r="B2166">
        <v>2</v>
      </c>
      <c r="C2166" t="s">
        <v>17</v>
      </c>
    </row>
    <row r="2167" spans="1:3" x14ac:dyDescent="0.25">
      <c r="A2167" s="1">
        <v>42709</v>
      </c>
      <c r="B2167">
        <v>1</v>
      </c>
      <c r="C2167" t="s">
        <v>17</v>
      </c>
    </row>
    <row r="2168" spans="1:3" x14ac:dyDescent="0.25">
      <c r="A2168" s="1">
        <v>42710</v>
      </c>
      <c r="B2168">
        <v>-12</v>
      </c>
      <c r="C2168" t="s">
        <v>17</v>
      </c>
    </row>
    <row r="2169" spans="1:3" x14ac:dyDescent="0.25">
      <c r="A2169" s="1">
        <v>42711</v>
      </c>
      <c r="B2169">
        <v>-16</v>
      </c>
      <c r="C2169" t="s">
        <v>17</v>
      </c>
    </row>
    <row r="2170" spans="1:3" x14ac:dyDescent="0.25">
      <c r="A2170" s="1">
        <v>42712</v>
      </c>
      <c r="B2170">
        <v>-24</v>
      </c>
      <c r="C2170" t="s">
        <v>17</v>
      </c>
    </row>
    <row r="2171" spans="1:3" x14ac:dyDescent="0.25">
      <c r="A2171" s="1">
        <v>42713</v>
      </c>
      <c r="B2171">
        <v>-41</v>
      </c>
      <c r="C2171" t="s">
        <v>18</v>
      </c>
    </row>
    <row r="2172" spans="1:3" x14ac:dyDescent="0.25">
      <c r="A2172" s="1">
        <v>42714</v>
      </c>
      <c r="B2172">
        <v>-27</v>
      </c>
      <c r="C2172" t="s">
        <v>18</v>
      </c>
    </row>
    <row r="2173" spans="1:3" x14ac:dyDescent="0.25">
      <c r="A2173" s="1">
        <v>42715</v>
      </c>
      <c r="B2173">
        <v>-19</v>
      </c>
      <c r="C2173" t="s">
        <v>17</v>
      </c>
    </row>
    <row r="2174" spans="1:3" x14ac:dyDescent="0.25">
      <c r="A2174" s="1">
        <v>42716</v>
      </c>
      <c r="B2174">
        <v>-16</v>
      </c>
      <c r="C2174" t="s">
        <v>17</v>
      </c>
    </row>
    <row r="2175" spans="1:3" x14ac:dyDescent="0.25">
      <c r="A2175" s="1">
        <v>42717</v>
      </c>
      <c r="B2175">
        <v>-12</v>
      </c>
      <c r="C2175" t="s">
        <v>17</v>
      </c>
    </row>
    <row r="2176" spans="1:3" x14ac:dyDescent="0.25">
      <c r="A2176" s="1">
        <v>42718</v>
      </c>
      <c r="B2176">
        <v>-10</v>
      </c>
      <c r="C2176" t="s">
        <v>17</v>
      </c>
    </row>
    <row r="2177" spans="1:3" x14ac:dyDescent="0.25">
      <c r="A2177" s="1">
        <v>42719</v>
      </c>
      <c r="B2177">
        <v>-7</v>
      </c>
      <c r="C2177" t="s">
        <v>17</v>
      </c>
    </row>
    <row r="2178" spans="1:3" x14ac:dyDescent="0.25">
      <c r="A2178" s="1">
        <v>42720</v>
      </c>
      <c r="B2178">
        <v>-4</v>
      </c>
      <c r="C2178" t="s">
        <v>17</v>
      </c>
    </row>
    <row r="2179" spans="1:3" x14ac:dyDescent="0.25">
      <c r="A2179" s="1">
        <v>42721</v>
      </c>
      <c r="B2179">
        <v>-3</v>
      </c>
      <c r="C2179" t="s">
        <v>17</v>
      </c>
    </row>
    <row r="2180" spans="1:3" x14ac:dyDescent="0.25">
      <c r="A2180" s="1">
        <v>42722</v>
      </c>
      <c r="B2180">
        <v>-22</v>
      </c>
      <c r="C2180" t="s">
        <v>17</v>
      </c>
    </row>
    <row r="2181" spans="1:3" x14ac:dyDescent="0.25">
      <c r="A2181" s="1">
        <v>42723</v>
      </c>
      <c r="B2181">
        <v>-18</v>
      </c>
      <c r="C2181" t="s">
        <v>17</v>
      </c>
    </row>
    <row r="2182" spans="1:3" x14ac:dyDescent="0.25">
      <c r="A2182" s="1">
        <v>42724</v>
      </c>
      <c r="B2182">
        <v>-13</v>
      </c>
      <c r="C2182" t="s">
        <v>17</v>
      </c>
    </row>
    <row r="2183" spans="1:3" x14ac:dyDescent="0.25">
      <c r="A2183" s="1">
        <v>42725</v>
      </c>
      <c r="B2183">
        <v>-40</v>
      </c>
      <c r="C2183" t="s">
        <v>18</v>
      </c>
    </row>
    <row r="2184" spans="1:3" x14ac:dyDescent="0.25">
      <c r="A2184" s="1">
        <v>42726</v>
      </c>
      <c r="B2184">
        <v>-40</v>
      </c>
      <c r="C2184" t="s">
        <v>18</v>
      </c>
    </row>
    <row r="2185" spans="1:3" x14ac:dyDescent="0.25">
      <c r="A2185" s="1">
        <v>42727</v>
      </c>
      <c r="B2185">
        <v>-39</v>
      </c>
      <c r="C2185" t="s">
        <v>18</v>
      </c>
    </row>
    <row r="2186" spans="1:3" x14ac:dyDescent="0.25">
      <c r="A2186" s="1">
        <v>42728</v>
      </c>
      <c r="B2186">
        <v>-32</v>
      </c>
      <c r="C2186" t="s">
        <v>18</v>
      </c>
    </row>
    <row r="2187" spans="1:3" x14ac:dyDescent="0.25">
      <c r="A2187" s="1">
        <v>42729</v>
      </c>
      <c r="B2187">
        <v>-31</v>
      </c>
      <c r="C2187" t="s">
        <v>18</v>
      </c>
    </row>
    <row r="2188" spans="1:3" x14ac:dyDescent="0.25">
      <c r="A2188" s="1">
        <v>42730</v>
      </c>
      <c r="B2188">
        <v>-32</v>
      </c>
      <c r="C2188" t="s">
        <v>18</v>
      </c>
    </row>
    <row r="2189" spans="1:3" x14ac:dyDescent="0.25">
      <c r="A2189" s="1">
        <v>42731</v>
      </c>
      <c r="B2189">
        <v>-23</v>
      </c>
      <c r="C2189" t="s">
        <v>17</v>
      </c>
    </row>
    <row r="2190" spans="1:3" x14ac:dyDescent="0.25">
      <c r="A2190" s="1">
        <v>42732</v>
      </c>
      <c r="B2190">
        <v>-18</v>
      </c>
      <c r="C2190" t="s">
        <v>17</v>
      </c>
    </row>
    <row r="2191" spans="1:3" x14ac:dyDescent="0.25">
      <c r="A2191" s="1">
        <v>42733</v>
      </c>
      <c r="B2191">
        <v>-24</v>
      </c>
      <c r="C2191" t="s">
        <v>17</v>
      </c>
    </row>
    <row r="2192" spans="1:3" x14ac:dyDescent="0.25">
      <c r="A2192" s="1">
        <v>42734</v>
      </c>
      <c r="B2192">
        <v>-12</v>
      </c>
      <c r="C2192" t="s">
        <v>17</v>
      </c>
    </row>
    <row r="2193" spans="1:3" x14ac:dyDescent="0.25">
      <c r="A2193" s="1">
        <v>42735</v>
      </c>
      <c r="B2193">
        <v>-30</v>
      </c>
      <c r="C2193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93"/>
  <sheetViews>
    <sheetView zoomScale="70" zoomScaleNormal="70" workbookViewId="0">
      <selection activeCell="Y2" sqref="Y2:Y7"/>
    </sheetView>
  </sheetViews>
  <sheetFormatPr defaultRowHeight="15" x14ac:dyDescent="0.25"/>
  <cols>
    <col min="1" max="1" width="11.5703125" bestFit="1" customWidth="1"/>
    <col min="2" max="2" width="10.7109375" bestFit="1" customWidth="1"/>
    <col min="6" max="6" width="10.5703125" customWidth="1"/>
    <col min="7" max="7" width="10.85546875" customWidth="1"/>
    <col min="8" max="8" width="9.7109375" customWidth="1"/>
    <col min="9" max="9" width="15" customWidth="1"/>
    <col min="10" max="10" width="9.5703125" customWidth="1"/>
    <col min="11" max="11" width="9.7109375" customWidth="1"/>
    <col min="12" max="12" width="8" customWidth="1"/>
    <col min="13" max="13" width="12.7109375" customWidth="1"/>
    <col min="14" max="14" width="7.42578125" bestFit="1" customWidth="1"/>
    <col min="15" max="15" width="11" bestFit="1" customWidth="1"/>
    <col min="16" max="16" width="7.140625" customWidth="1"/>
    <col min="17" max="17" width="11" bestFit="1" customWidth="1"/>
    <col min="18" max="18" width="7.5703125" customWidth="1"/>
    <col min="19" max="19" width="11" bestFit="1" customWidth="1"/>
    <col min="20" max="20" width="7.7109375" customWidth="1"/>
    <col min="21" max="22" width="11" bestFit="1" customWidth="1"/>
    <col min="23" max="23" width="14.28515625" bestFit="1" customWidth="1"/>
  </cols>
  <sheetData>
    <row r="1" spans="1:25" ht="90" x14ac:dyDescent="0.25">
      <c r="A1" s="2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9</v>
      </c>
      <c r="G1" s="2" t="s">
        <v>10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1</v>
      </c>
      <c r="M1" s="2" t="s">
        <v>2</v>
      </c>
      <c r="N1" s="2" t="s">
        <v>24</v>
      </c>
      <c r="O1" s="2" t="s">
        <v>23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15</v>
      </c>
      <c r="W1" s="2" t="s">
        <v>16</v>
      </c>
    </row>
    <row r="2" spans="1:25" x14ac:dyDescent="0.25">
      <c r="A2" s="1">
        <v>40544</v>
      </c>
      <c r="B2">
        <v>342.7</v>
      </c>
      <c r="C2">
        <v>312.8</v>
      </c>
      <c r="D2">
        <v>0.3</v>
      </c>
      <c r="E2">
        <v>9.5</v>
      </c>
      <c r="F2">
        <v>-5.5</v>
      </c>
      <c r="G2">
        <v>4</v>
      </c>
      <c r="H2" t="s">
        <v>7</v>
      </c>
      <c r="I2">
        <v>0</v>
      </c>
      <c r="J2">
        <v>0</v>
      </c>
      <c r="K2">
        <v>0</v>
      </c>
      <c r="L2">
        <v>90</v>
      </c>
      <c r="M2">
        <v>2401121</v>
      </c>
      <c r="N2">
        <v>86</v>
      </c>
      <c r="O2">
        <v>2166733</v>
      </c>
      <c r="P2">
        <v>80</v>
      </c>
      <c r="Q2">
        <v>1842209</v>
      </c>
      <c r="R2">
        <v>81</v>
      </c>
      <c r="S2">
        <v>1711187</v>
      </c>
      <c r="T2">
        <v>74</v>
      </c>
      <c r="U2">
        <v>1630636</v>
      </c>
      <c r="V2">
        <v>-13</v>
      </c>
      <c r="W2" t="s">
        <v>17</v>
      </c>
      <c r="Y2">
        <f>COUNTIF(W2:W2193,"quiet")</f>
        <v>1488</v>
      </c>
    </row>
    <row r="3" spans="1:25" x14ac:dyDescent="0.25">
      <c r="A3" s="1">
        <v>40545</v>
      </c>
      <c r="B3">
        <v>311.7</v>
      </c>
      <c r="C3">
        <v>352.9</v>
      </c>
      <c r="D3">
        <v>0.2</v>
      </c>
      <c r="E3">
        <v>17.899999999999999</v>
      </c>
      <c r="F3">
        <v>-5</v>
      </c>
      <c r="G3">
        <v>7.2</v>
      </c>
      <c r="H3" t="s">
        <v>7</v>
      </c>
      <c r="I3">
        <v>2</v>
      </c>
      <c r="J3">
        <v>258</v>
      </c>
      <c r="K3">
        <v>629</v>
      </c>
      <c r="L3">
        <v>97</v>
      </c>
      <c r="M3">
        <v>2502547</v>
      </c>
      <c r="N3">
        <v>90</v>
      </c>
      <c r="O3">
        <v>2401121</v>
      </c>
      <c r="P3">
        <v>86</v>
      </c>
      <c r="Q3">
        <v>2166733</v>
      </c>
      <c r="R3">
        <v>80</v>
      </c>
      <c r="S3">
        <v>1842209</v>
      </c>
      <c r="T3">
        <v>81</v>
      </c>
      <c r="U3">
        <v>1711187</v>
      </c>
      <c r="V3">
        <v>-4</v>
      </c>
      <c r="W3" t="s">
        <v>17</v>
      </c>
      <c r="Y3">
        <f>COUNTIF($W2:$W2193,"active")</f>
        <v>442</v>
      </c>
    </row>
    <row r="4" spans="1:25" x14ac:dyDescent="0.25">
      <c r="A4" s="1">
        <v>40546</v>
      </c>
      <c r="B4">
        <v>352.1</v>
      </c>
      <c r="C4">
        <v>381.5</v>
      </c>
      <c r="D4">
        <v>1.4</v>
      </c>
      <c r="E4">
        <v>14.4</v>
      </c>
      <c r="F4">
        <v>-7.3</v>
      </c>
      <c r="G4">
        <v>9.1</v>
      </c>
      <c r="H4" t="s">
        <v>7</v>
      </c>
      <c r="I4">
        <v>8</v>
      </c>
      <c r="J4">
        <v>8133</v>
      </c>
      <c r="K4">
        <v>14875</v>
      </c>
      <c r="L4">
        <v>106</v>
      </c>
      <c r="M4">
        <v>2742341</v>
      </c>
      <c r="N4">
        <v>97</v>
      </c>
      <c r="O4">
        <v>2502547</v>
      </c>
      <c r="P4">
        <v>90</v>
      </c>
      <c r="Q4">
        <v>2401121</v>
      </c>
      <c r="R4">
        <v>86</v>
      </c>
      <c r="S4">
        <v>2166733</v>
      </c>
      <c r="T4">
        <v>80</v>
      </c>
      <c r="U4">
        <v>1842209</v>
      </c>
      <c r="V4">
        <v>-8</v>
      </c>
      <c r="W4" t="s">
        <v>17</v>
      </c>
      <c r="Y4">
        <f>COUNTIF($W3:$W2194,"minor storm")</f>
        <v>199</v>
      </c>
    </row>
    <row r="5" spans="1:25" x14ac:dyDescent="0.25">
      <c r="A5" s="1">
        <v>40547</v>
      </c>
      <c r="B5">
        <v>383.9</v>
      </c>
      <c r="C5">
        <v>408.3</v>
      </c>
      <c r="D5">
        <v>1.4</v>
      </c>
      <c r="E5">
        <v>31.6</v>
      </c>
      <c r="F5">
        <v>-4.8</v>
      </c>
      <c r="G5">
        <v>4.5999999999999996</v>
      </c>
      <c r="H5" t="s">
        <v>7</v>
      </c>
      <c r="I5">
        <v>0</v>
      </c>
      <c r="J5">
        <v>0</v>
      </c>
      <c r="K5">
        <v>0</v>
      </c>
      <c r="L5">
        <v>107</v>
      </c>
      <c r="M5">
        <v>2887606</v>
      </c>
      <c r="N5">
        <v>106</v>
      </c>
      <c r="O5">
        <v>2742341</v>
      </c>
      <c r="P5">
        <v>97</v>
      </c>
      <c r="Q5">
        <v>2502547</v>
      </c>
      <c r="R5">
        <v>90</v>
      </c>
      <c r="S5">
        <v>2401121</v>
      </c>
      <c r="T5">
        <v>86</v>
      </c>
      <c r="U5">
        <v>2166733</v>
      </c>
      <c r="V5">
        <v>-9</v>
      </c>
      <c r="W5" t="s">
        <v>17</v>
      </c>
      <c r="Y5">
        <f>COUNTIF($W4:$W2195,"moderate storm")</f>
        <v>56</v>
      </c>
    </row>
    <row r="6" spans="1:25" x14ac:dyDescent="0.25">
      <c r="A6" s="1">
        <v>40548</v>
      </c>
      <c r="B6">
        <v>406</v>
      </c>
      <c r="C6">
        <v>365.7</v>
      </c>
      <c r="D6">
        <v>0.5</v>
      </c>
      <c r="E6">
        <v>12.8</v>
      </c>
      <c r="F6">
        <v>-3.8</v>
      </c>
      <c r="G6">
        <v>2.7</v>
      </c>
      <c r="H6" t="s">
        <v>7</v>
      </c>
      <c r="I6">
        <v>0</v>
      </c>
      <c r="J6">
        <v>0</v>
      </c>
      <c r="K6">
        <v>0</v>
      </c>
      <c r="L6">
        <v>114</v>
      </c>
      <c r="M6">
        <v>2640076</v>
      </c>
      <c r="N6">
        <v>107</v>
      </c>
      <c r="O6">
        <v>2887606</v>
      </c>
      <c r="P6">
        <v>106</v>
      </c>
      <c r="Q6">
        <v>2742341</v>
      </c>
      <c r="R6">
        <v>97</v>
      </c>
      <c r="S6">
        <v>2502547</v>
      </c>
      <c r="T6">
        <v>90</v>
      </c>
      <c r="U6">
        <v>2401121</v>
      </c>
      <c r="V6">
        <v>-7</v>
      </c>
      <c r="W6" t="s">
        <v>17</v>
      </c>
      <c r="Y6">
        <f>COUNTIF($W5:$W2196,"major storm")</f>
        <v>7</v>
      </c>
    </row>
    <row r="7" spans="1:25" x14ac:dyDescent="0.25">
      <c r="A7" s="1">
        <v>40549</v>
      </c>
      <c r="B7">
        <v>363.6</v>
      </c>
      <c r="C7">
        <v>462.9</v>
      </c>
      <c r="D7">
        <v>3.3</v>
      </c>
      <c r="E7">
        <v>70.8</v>
      </c>
      <c r="F7">
        <v>-15.8</v>
      </c>
      <c r="G7">
        <v>14</v>
      </c>
      <c r="H7" t="s">
        <v>8</v>
      </c>
      <c r="I7">
        <v>0</v>
      </c>
      <c r="J7">
        <v>0</v>
      </c>
      <c r="K7">
        <v>0</v>
      </c>
      <c r="L7">
        <v>106</v>
      </c>
      <c r="M7">
        <v>2274996</v>
      </c>
      <c r="N7">
        <v>114</v>
      </c>
      <c r="O7">
        <v>2640076</v>
      </c>
      <c r="P7">
        <v>107</v>
      </c>
      <c r="Q7">
        <v>2887606</v>
      </c>
      <c r="R7">
        <v>106</v>
      </c>
      <c r="S7">
        <v>2742341</v>
      </c>
      <c r="T7">
        <v>97</v>
      </c>
      <c r="U7">
        <v>2502547</v>
      </c>
      <c r="V7">
        <v>-18</v>
      </c>
      <c r="W7" t="s">
        <v>17</v>
      </c>
      <c r="Y7">
        <f>SUM(Y2:Y6)</f>
        <v>2192</v>
      </c>
    </row>
    <row r="8" spans="1:25" x14ac:dyDescent="0.25">
      <c r="A8" s="1">
        <v>40550</v>
      </c>
      <c r="B8">
        <v>447.3</v>
      </c>
      <c r="C8">
        <v>608.9</v>
      </c>
      <c r="D8">
        <v>1.2</v>
      </c>
      <c r="E8">
        <v>15.8</v>
      </c>
      <c r="F8">
        <v>-10.8</v>
      </c>
      <c r="G8">
        <v>11.5</v>
      </c>
      <c r="H8" t="s">
        <v>7</v>
      </c>
      <c r="I8">
        <v>0</v>
      </c>
      <c r="J8">
        <v>0</v>
      </c>
      <c r="K8">
        <v>0</v>
      </c>
      <c r="L8">
        <v>113</v>
      </c>
      <c r="M8">
        <v>2188478</v>
      </c>
      <c r="N8">
        <v>106</v>
      </c>
      <c r="O8">
        <v>2274996</v>
      </c>
      <c r="P8">
        <v>114</v>
      </c>
      <c r="Q8">
        <v>2640076</v>
      </c>
      <c r="R8">
        <v>107</v>
      </c>
      <c r="S8">
        <v>2887606</v>
      </c>
      <c r="T8">
        <v>106</v>
      </c>
      <c r="U8">
        <v>2742341</v>
      </c>
      <c r="V8">
        <v>-42</v>
      </c>
      <c r="W8" t="s">
        <v>18</v>
      </c>
    </row>
    <row r="9" spans="1:25" x14ac:dyDescent="0.25">
      <c r="A9" s="1">
        <v>40551</v>
      </c>
      <c r="B9">
        <v>612.6</v>
      </c>
      <c r="C9">
        <v>621.6</v>
      </c>
      <c r="D9">
        <v>0.6</v>
      </c>
      <c r="E9">
        <v>4.5</v>
      </c>
      <c r="F9">
        <v>-3.8</v>
      </c>
      <c r="G9">
        <v>5.7</v>
      </c>
      <c r="H9" t="s">
        <v>7</v>
      </c>
      <c r="I9">
        <v>0</v>
      </c>
      <c r="J9">
        <v>0</v>
      </c>
      <c r="K9">
        <v>0</v>
      </c>
      <c r="L9">
        <v>112</v>
      </c>
      <c r="M9">
        <v>2273833</v>
      </c>
      <c r="N9">
        <v>113</v>
      </c>
      <c r="O9">
        <v>2188478</v>
      </c>
      <c r="P9">
        <v>106</v>
      </c>
      <c r="Q9">
        <v>2274996</v>
      </c>
      <c r="R9">
        <v>114</v>
      </c>
      <c r="S9">
        <v>2640076</v>
      </c>
      <c r="T9">
        <v>107</v>
      </c>
      <c r="U9">
        <v>2887606</v>
      </c>
      <c r="V9">
        <v>-20</v>
      </c>
      <c r="W9" t="s">
        <v>17</v>
      </c>
    </row>
    <row r="10" spans="1:25" x14ac:dyDescent="0.25">
      <c r="A10" s="1">
        <v>40552</v>
      </c>
      <c r="B10">
        <v>580.1</v>
      </c>
      <c r="C10">
        <v>597</v>
      </c>
      <c r="D10">
        <v>0.9</v>
      </c>
      <c r="E10">
        <v>5.6</v>
      </c>
      <c r="F10">
        <v>-3.6</v>
      </c>
      <c r="G10">
        <v>4.7</v>
      </c>
      <c r="H10" t="s">
        <v>7</v>
      </c>
      <c r="I10">
        <v>2</v>
      </c>
      <c r="J10">
        <v>274</v>
      </c>
      <c r="K10">
        <v>765</v>
      </c>
      <c r="L10">
        <v>116</v>
      </c>
      <c r="M10">
        <v>2460931</v>
      </c>
      <c r="N10">
        <v>112</v>
      </c>
      <c r="O10">
        <v>2273833</v>
      </c>
      <c r="P10">
        <v>113</v>
      </c>
      <c r="Q10">
        <v>2188478</v>
      </c>
      <c r="R10">
        <v>106</v>
      </c>
      <c r="S10">
        <v>2274996</v>
      </c>
      <c r="T10">
        <v>114</v>
      </c>
      <c r="U10">
        <v>2640076</v>
      </c>
      <c r="V10">
        <v>-17</v>
      </c>
      <c r="W10" t="s">
        <v>17</v>
      </c>
    </row>
    <row r="11" spans="1:25" x14ac:dyDescent="0.25">
      <c r="A11" s="1">
        <v>40553</v>
      </c>
      <c r="B11">
        <v>608</v>
      </c>
      <c r="C11">
        <v>481.2</v>
      </c>
      <c r="D11">
        <v>0.9</v>
      </c>
      <c r="E11">
        <v>6.6</v>
      </c>
      <c r="F11">
        <v>-3.7</v>
      </c>
      <c r="G11">
        <v>3.8</v>
      </c>
      <c r="H11" t="s">
        <v>7</v>
      </c>
      <c r="I11">
        <v>1</v>
      </c>
      <c r="J11">
        <v>345</v>
      </c>
      <c r="K11">
        <v>374</v>
      </c>
      <c r="L11">
        <v>105</v>
      </c>
      <c r="M11">
        <v>2431068</v>
      </c>
      <c r="N11">
        <v>116</v>
      </c>
      <c r="O11">
        <v>2460931</v>
      </c>
      <c r="P11">
        <v>112</v>
      </c>
      <c r="Q11">
        <v>2273833</v>
      </c>
      <c r="R11">
        <v>113</v>
      </c>
      <c r="S11">
        <v>2188478</v>
      </c>
      <c r="T11">
        <v>106</v>
      </c>
      <c r="U11">
        <v>2274996</v>
      </c>
      <c r="V11">
        <v>-17</v>
      </c>
      <c r="W11" t="s">
        <v>17</v>
      </c>
    </row>
    <row r="12" spans="1:25" x14ac:dyDescent="0.25">
      <c r="A12" s="1">
        <v>40554</v>
      </c>
      <c r="B12">
        <v>484.2</v>
      </c>
      <c r="C12">
        <v>464.3</v>
      </c>
      <c r="D12">
        <v>1.3</v>
      </c>
      <c r="E12">
        <v>5.9</v>
      </c>
      <c r="F12">
        <v>-3.9</v>
      </c>
      <c r="G12">
        <v>5</v>
      </c>
      <c r="H12" t="s">
        <v>7</v>
      </c>
      <c r="I12">
        <v>0</v>
      </c>
      <c r="J12">
        <v>0</v>
      </c>
      <c r="K12">
        <v>0</v>
      </c>
      <c r="L12">
        <v>105</v>
      </c>
      <c r="M12">
        <v>2466756</v>
      </c>
      <c r="N12">
        <v>105</v>
      </c>
      <c r="O12">
        <v>2431068</v>
      </c>
      <c r="P12">
        <v>116</v>
      </c>
      <c r="Q12">
        <v>2460931</v>
      </c>
      <c r="R12">
        <v>112</v>
      </c>
      <c r="S12">
        <v>2273833</v>
      </c>
      <c r="T12">
        <v>113</v>
      </c>
      <c r="U12">
        <v>2188478</v>
      </c>
      <c r="V12">
        <v>-20</v>
      </c>
      <c r="W12" t="s">
        <v>17</v>
      </c>
    </row>
    <row r="13" spans="1:25" x14ac:dyDescent="0.25">
      <c r="A13" s="1">
        <v>40555</v>
      </c>
      <c r="B13">
        <v>465.4</v>
      </c>
      <c r="C13">
        <v>489.1</v>
      </c>
      <c r="D13">
        <v>2.2000000000000002</v>
      </c>
      <c r="E13">
        <v>7.1</v>
      </c>
      <c r="F13">
        <v>-5.8</v>
      </c>
      <c r="G13">
        <v>5.6</v>
      </c>
      <c r="H13" t="s">
        <v>7</v>
      </c>
      <c r="I13">
        <v>1</v>
      </c>
      <c r="J13">
        <v>339</v>
      </c>
      <c r="K13">
        <v>484</v>
      </c>
      <c r="L13">
        <v>101</v>
      </c>
      <c r="M13">
        <v>2539114</v>
      </c>
      <c r="N13">
        <v>105</v>
      </c>
      <c r="O13">
        <v>2466756</v>
      </c>
      <c r="P13">
        <v>105</v>
      </c>
      <c r="Q13">
        <v>2431068</v>
      </c>
      <c r="R13">
        <v>116</v>
      </c>
      <c r="S13">
        <v>2460931</v>
      </c>
      <c r="T13">
        <v>112</v>
      </c>
      <c r="U13">
        <v>2273833</v>
      </c>
      <c r="V13">
        <v>-13</v>
      </c>
      <c r="W13" t="s">
        <v>17</v>
      </c>
    </row>
    <row r="14" spans="1:25" x14ac:dyDescent="0.25">
      <c r="A14" s="1">
        <v>40556</v>
      </c>
      <c r="B14">
        <v>487.3</v>
      </c>
      <c r="C14">
        <v>521.4</v>
      </c>
      <c r="D14">
        <v>0.2</v>
      </c>
      <c r="E14">
        <v>7.8</v>
      </c>
      <c r="F14">
        <v>-6.1</v>
      </c>
      <c r="G14">
        <v>4.7</v>
      </c>
      <c r="H14" t="s">
        <v>7</v>
      </c>
      <c r="I14">
        <v>1</v>
      </c>
      <c r="J14">
        <v>543</v>
      </c>
      <c r="K14">
        <v>1275</v>
      </c>
      <c r="L14">
        <v>103</v>
      </c>
      <c r="M14">
        <v>2412105</v>
      </c>
      <c r="N14">
        <v>101</v>
      </c>
      <c r="O14">
        <v>2539114</v>
      </c>
      <c r="P14">
        <v>105</v>
      </c>
      <c r="Q14">
        <v>2466756</v>
      </c>
      <c r="R14">
        <v>105</v>
      </c>
      <c r="S14">
        <v>2431068</v>
      </c>
      <c r="T14">
        <v>116</v>
      </c>
      <c r="U14">
        <v>2460931</v>
      </c>
      <c r="V14">
        <v>-26</v>
      </c>
      <c r="W14" t="s">
        <v>18</v>
      </c>
    </row>
    <row r="15" spans="1:25" x14ac:dyDescent="0.25">
      <c r="A15" s="1">
        <v>40557</v>
      </c>
      <c r="B15">
        <v>527.29999999999995</v>
      </c>
      <c r="C15">
        <v>469.4</v>
      </c>
      <c r="D15">
        <v>0.5</v>
      </c>
      <c r="E15">
        <v>4.3</v>
      </c>
      <c r="F15">
        <v>-5.0999999999999996</v>
      </c>
      <c r="G15">
        <v>5.7</v>
      </c>
      <c r="H15" t="s">
        <v>7</v>
      </c>
      <c r="I15">
        <v>0</v>
      </c>
      <c r="J15">
        <v>0</v>
      </c>
      <c r="K15">
        <v>0</v>
      </c>
      <c r="L15">
        <v>118</v>
      </c>
      <c r="M15">
        <v>2348386</v>
      </c>
      <c r="N15">
        <v>103</v>
      </c>
      <c r="O15">
        <v>2412105</v>
      </c>
      <c r="P15">
        <v>101</v>
      </c>
      <c r="Q15">
        <v>2539114</v>
      </c>
      <c r="R15">
        <v>105</v>
      </c>
      <c r="S15">
        <v>2466756</v>
      </c>
      <c r="T15">
        <v>105</v>
      </c>
      <c r="U15">
        <v>2431068</v>
      </c>
      <c r="V15">
        <v>-29</v>
      </c>
      <c r="W15" t="s">
        <v>18</v>
      </c>
    </row>
    <row r="16" spans="1:25" x14ac:dyDescent="0.25">
      <c r="A16" s="1">
        <v>40558</v>
      </c>
      <c r="B16">
        <v>473.8</v>
      </c>
      <c r="C16">
        <v>456.5</v>
      </c>
      <c r="D16">
        <v>0.8</v>
      </c>
      <c r="E16">
        <v>4.8</v>
      </c>
      <c r="F16">
        <v>-3.9</v>
      </c>
      <c r="G16">
        <v>3.3</v>
      </c>
      <c r="H16" t="s">
        <v>8</v>
      </c>
      <c r="I16">
        <v>0</v>
      </c>
      <c r="J16">
        <v>0</v>
      </c>
      <c r="K16">
        <v>0</v>
      </c>
      <c r="L16">
        <v>98</v>
      </c>
      <c r="M16">
        <v>2229952</v>
      </c>
      <c r="N16">
        <v>118</v>
      </c>
      <c r="O16">
        <v>2348386</v>
      </c>
      <c r="P16">
        <v>103</v>
      </c>
      <c r="Q16">
        <v>2412105</v>
      </c>
      <c r="R16">
        <v>101</v>
      </c>
      <c r="S16">
        <v>2539114</v>
      </c>
      <c r="T16">
        <v>105</v>
      </c>
      <c r="U16">
        <v>2466756</v>
      </c>
      <c r="V16">
        <v>-19</v>
      </c>
      <c r="W16" t="s">
        <v>17</v>
      </c>
    </row>
    <row r="17" spans="1:23" x14ac:dyDescent="0.25">
      <c r="A17" s="1">
        <v>40559</v>
      </c>
      <c r="B17">
        <v>457.2</v>
      </c>
      <c r="C17">
        <v>485.8</v>
      </c>
      <c r="D17">
        <v>2</v>
      </c>
      <c r="E17">
        <v>18.2</v>
      </c>
      <c r="F17">
        <v>-3.8</v>
      </c>
      <c r="G17">
        <v>5.9</v>
      </c>
      <c r="H17" t="s">
        <v>8</v>
      </c>
      <c r="I17">
        <v>0</v>
      </c>
      <c r="J17">
        <v>0</v>
      </c>
      <c r="K17">
        <v>0</v>
      </c>
      <c r="L17">
        <v>108</v>
      </c>
      <c r="M17">
        <v>2192199</v>
      </c>
      <c r="N17">
        <v>98</v>
      </c>
      <c r="O17">
        <v>2229952</v>
      </c>
      <c r="P17">
        <v>118</v>
      </c>
      <c r="Q17">
        <v>2348386</v>
      </c>
      <c r="R17">
        <v>103</v>
      </c>
      <c r="S17">
        <v>2412105</v>
      </c>
      <c r="T17">
        <v>101</v>
      </c>
      <c r="U17">
        <v>2539114</v>
      </c>
      <c r="V17">
        <v>-13</v>
      </c>
      <c r="W17" t="s">
        <v>17</v>
      </c>
    </row>
    <row r="18" spans="1:23" x14ac:dyDescent="0.25">
      <c r="A18" s="1">
        <v>40560</v>
      </c>
      <c r="B18">
        <v>484.2</v>
      </c>
      <c r="C18">
        <v>435.7</v>
      </c>
      <c r="D18">
        <v>0.3</v>
      </c>
      <c r="E18">
        <v>3.7</v>
      </c>
      <c r="F18">
        <v>-4.5</v>
      </c>
      <c r="G18">
        <v>13.1</v>
      </c>
      <c r="H18" t="s">
        <v>8</v>
      </c>
      <c r="I18">
        <v>0</v>
      </c>
      <c r="J18">
        <v>0</v>
      </c>
      <c r="K18">
        <v>0</v>
      </c>
      <c r="L18">
        <v>91</v>
      </c>
      <c r="M18">
        <v>2050241</v>
      </c>
      <c r="N18">
        <v>108</v>
      </c>
      <c r="O18">
        <v>2192199</v>
      </c>
      <c r="P18">
        <v>98</v>
      </c>
      <c r="Q18">
        <v>2229952</v>
      </c>
      <c r="R18">
        <v>118</v>
      </c>
      <c r="S18">
        <v>2348386</v>
      </c>
      <c r="T18">
        <v>103</v>
      </c>
      <c r="U18">
        <v>2412105</v>
      </c>
      <c r="V18">
        <v>-11</v>
      </c>
      <c r="W18" t="s">
        <v>17</v>
      </c>
    </row>
    <row r="19" spans="1:23" x14ac:dyDescent="0.25">
      <c r="A19" s="1">
        <v>40561</v>
      </c>
      <c r="B19">
        <v>438.6</v>
      </c>
      <c r="C19">
        <v>461.1</v>
      </c>
      <c r="D19">
        <v>0.1</v>
      </c>
      <c r="E19">
        <v>5</v>
      </c>
      <c r="F19">
        <v>-4.7</v>
      </c>
      <c r="G19">
        <v>4.5</v>
      </c>
      <c r="H19" t="s">
        <v>7</v>
      </c>
      <c r="I19">
        <v>0</v>
      </c>
      <c r="J19">
        <v>0</v>
      </c>
      <c r="K19">
        <v>0</v>
      </c>
      <c r="L19">
        <v>110</v>
      </c>
      <c r="M19">
        <v>1912221</v>
      </c>
      <c r="N19">
        <v>91</v>
      </c>
      <c r="O19">
        <v>2050241</v>
      </c>
      <c r="P19">
        <v>108</v>
      </c>
      <c r="Q19">
        <v>2192199</v>
      </c>
      <c r="R19">
        <v>98</v>
      </c>
      <c r="S19">
        <v>2229952</v>
      </c>
      <c r="T19">
        <v>118</v>
      </c>
      <c r="U19">
        <v>2348386</v>
      </c>
      <c r="V19">
        <v>-12</v>
      </c>
      <c r="W19" t="s">
        <v>17</v>
      </c>
    </row>
    <row r="20" spans="1:23" x14ac:dyDescent="0.25">
      <c r="A20" s="1">
        <v>40562</v>
      </c>
      <c r="B20">
        <v>462.1</v>
      </c>
      <c r="C20">
        <v>464.6</v>
      </c>
      <c r="D20">
        <v>0.1</v>
      </c>
      <c r="E20">
        <v>4.7</v>
      </c>
      <c r="F20">
        <v>-5.3</v>
      </c>
      <c r="G20">
        <v>6.1</v>
      </c>
      <c r="H20" t="s">
        <v>8</v>
      </c>
      <c r="I20">
        <v>0</v>
      </c>
      <c r="J20">
        <v>0</v>
      </c>
      <c r="K20">
        <v>0</v>
      </c>
      <c r="L20">
        <v>103</v>
      </c>
      <c r="M20">
        <v>1625796</v>
      </c>
      <c r="N20">
        <v>110</v>
      </c>
      <c r="O20">
        <v>1912221</v>
      </c>
      <c r="P20">
        <v>91</v>
      </c>
      <c r="Q20">
        <v>2050241</v>
      </c>
      <c r="R20">
        <v>108</v>
      </c>
      <c r="S20">
        <v>2192199</v>
      </c>
      <c r="T20">
        <v>98</v>
      </c>
      <c r="U20">
        <v>2229952</v>
      </c>
      <c r="V20">
        <v>-14</v>
      </c>
      <c r="W20" t="s">
        <v>17</v>
      </c>
    </row>
    <row r="21" spans="1:23" x14ac:dyDescent="0.25">
      <c r="A21" s="1">
        <v>40563</v>
      </c>
      <c r="B21">
        <v>467.2</v>
      </c>
      <c r="C21">
        <v>428</v>
      </c>
      <c r="D21">
        <v>0</v>
      </c>
      <c r="E21">
        <v>2.1</v>
      </c>
      <c r="F21">
        <v>-3.3</v>
      </c>
      <c r="G21">
        <v>2.9</v>
      </c>
      <c r="H21" t="s">
        <v>7</v>
      </c>
      <c r="I21">
        <v>6</v>
      </c>
      <c r="J21">
        <v>999</v>
      </c>
      <c r="K21">
        <v>3428</v>
      </c>
      <c r="L21">
        <v>92</v>
      </c>
      <c r="M21">
        <v>6037237</v>
      </c>
      <c r="N21">
        <v>103</v>
      </c>
      <c r="O21">
        <v>1625796</v>
      </c>
      <c r="P21">
        <v>110</v>
      </c>
      <c r="Q21">
        <v>1912221</v>
      </c>
      <c r="R21">
        <v>91</v>
      </c>
      <c r="S21">
        <v>2050241</v>
      </c>
      <c r="T21">
        <v>108</v>
      </c>
      <c r="U21">
        <v>2192199</v>
      </c>
      <c r="V21">
        <v>-14</v>
      </c>
      <c r="W21" t="s">
        <v>17</v>
      </c>
    </row>
    <row r="22" spans="1:23" x14ac:dyDescent="0.25">
      <c r="A22" s="1">
        <v>40564</v>
      </c>
      <c r="B22">
        <v>424.4</v>
      </c>
      <c r="C22">
        <v>384.6</v>
      </c>
      <c r="D22">
        <v>0</v>
      </c>
      <c r="E22">
        <v>8.3000000000000007</v>
      </c>
      <c r="F22">
        <v>-4.3</v>
      </c>
      <c r="G22">
        <v>4.3</v>
      </c>
      <c r="H22" t="s">
        <v>8</v>
      </c>
      <c r="I22">
        <v>0</v>
      </c>
      <c r="J22">
        <v>0</v>
      </c>
      <c r="K22">
        <v>0</v>
      </c>
      <c r="L22">
        <v>88</v>
      </c>
      <c r="M22">
        <v>8838443</v>
      </c>
      <c r="N22">
        <v>92</v>
      </c>
      <c r="O22">
        <v>6037237</v>
      </c>
      <c r="P22">
        <v>103</v>
      </c>
      <c r="Q22">
        <v>1625796</v>
      </c>
      <c r="R22">
        <v>110</v>
      </c>
      <c r="S22">
        <v>1912221</v>
      </c>
      <c r="T22">
        <v>91</v>
      </c>
      <c r="U22">
        <v>2050241</v>
      </c>
      <c r="V22">
        <v>-9</v>
      </c>
      <c r="W22" t="s">
        <v>17</v>
      </c>
    </row>
    <row r="23" spans="1:23" x14ac:dyDescent="0.25">
      <c r="A23" s="1">
        <v>40565</v>
      </c>
      <c r="B23">
        <v>384.5</v>
      </c>
      <c r="C23">
        <v>368.6</v>
      </c>
      <c r="D23">
        <v>2.1</v>
      </c>
      <c r="E23">
        <v>7.5</v>
      </c>
      <c r="F23">
        <v>-3.1</v>
      </c>
      <c r="G23">
        <v>3.3</v>
      </c>
      <c r="H23" t="s">
        <v>7</v>
      </c>
      <c r="I23">
        <v>1</v>
      </c>
      <c r="J23">
        <v>241</v>
      </c>
      <c r="K23">
        <v>710</v>
      </c>
      <c r="L23">
        <v>82</v>
      </c>
      <c r="M23">
        <v>6066856</v>
      </c>
      <c r="N23">
        <v>88</v>
      </c>
      <c r="O23">
        <v>8838443</v>
      </c>
      <c r="P23">
        <v>92</v>
      </c>
      <c r="Q23">
        <v>6037237</v>
      </c>
      <c r="R23">
        <v>103</v>
      </c>
      <c r="S23">
        <v>1625796</v>
      </c>
      <c r="T23">
        <v>110</v>
      </c>
      <c r="U23">
        <v>1912221</v>
      </c>
      <c r="V23">
        <v>-8</v>
      </c>
      <c r="W23" t="s">
        <v>17</v>
      </c>
    </row>
    <row r="24" spans="1:23" x14ac:dyDescent="0.25">
      <c r="A24" s="1">
        <v>40566</v>
      </c>
      <c r="B24">
        <v>370.4</v>
      </c>
      <c r="C24">
        <v>345.2</v>
      </c>
      <c r="D24">
        <v>1.9</v>
      </c>
      <c r="E24">
        <v>7.2</v>
      </c>
      <c r="F24">
        <v>-2.6</v>
      </c>
      <c r="G24">
        <v>2.2999999999999998</v>
      </c>
      <c r="H24" t="s">
        <v>7</v>
      </c>
      <c r="I24">
        <v>3</v>
      </c>
      <c r="J24">
        <v>894</v>
      </c>
      <c r="K24">
        <v>1417</v>
      </c>
      <c r="L24">
        <v>84</v>
      </c>
      <c r="M24">
        <v>4694368</v>
      </c>
      <c r="N24">
        <v>82</v>
      </c>
      <c r="O24">
        <v>6066856</v>
      </c>
      <c r="P24">
        <v>88</v>
      </c>
      <c r="Q24">
        <v>8838443</v>
      </c>
      <c r="R24">
        <v>92</v>
      </c>
      <c r="S24">
        <v>6037237</v>
      </c>
      <c r="T24">
        <v>103</v>
      </c>
      <c r="U24">
        <v>1625796</v>
      </c>
      <c r="V24">
        <v>-7</v>
      </c>
      <c r="W24" t="s">
        <v>17</v>
      </c>
    </row>
    <row r="25" spans="1:23" x14ac:dyDescent="0.25">
      <c r="A25" s="1">
        <v>40567</v>
      </c>
      <c r="B25">
        <v>343.7</v>
      </c>
      <c r="C25">
        <v>353.4</v>
      </c>
      <c r="D25">
        <v>2.2000000000000002</v>
      </c>
      <c r="E25">
        <v>15.1</v>
      </c>
      <c r="F25">
        <v>-4.3</v>
      </c>
      <c r="G25">
        <v>6.4</v>
      </c>
      <c r="H25" t="s">
        <v>7</v>
      </c>
      <c r="I25">
        <v>2</v>
      </c>
      <c r="J25">
        <v>421</v>
      </c>
      <c r="K25">
        <v>689</v>
      </c>
      <c r="L25">
        <v>87</v>
      </c>
      <c r="M25">
        <v>4877680</v>
      </c>
      <c r="N25">
        <v>84</v>
      </c>
      <c r="O25">
        <v>4694368</v>
      </c>
      <c r="P25">
        <v>82</v>
      </c>
      <c r="Q25">
        <v>6066856</v>
      </c>
      <c r="R25">
        <v>88</v>
      </c>
      <c r="S25">
        <v>8838443</v>
      </c>
      <c r="T25">
        <v>92</v>
      </c>
      <c r="U25">
        <v>6037237</v>
      </c>
      <c r="V25">
        <v>-14</v>
      </c>
      <c r="W25" t="s">
        <v>17</v>
      </c>
    </row>
    <row r="26" spans="1:23" x14ac:dyDescent="0.25">
      <c r="A26" s="1">
        <v>40568</v>
      </c>
      <c r="B26">
        <v>354</v>
      </c>
      <c r="C26">
        <v>310.3</v>
      </c>
      <c r="D26">
        <v>0.1</v>
      </c>
      <c r="E26">
        <v>16.899999999999999</v>
      </c>
      <c r="F26">
        <v>-4.2</v>
      </c>
      <c r="G26">
        <v>1.1000000000000001</v>
      </c>
      <c r="H26" t="s">
        <v>7</v>
      </c>
      <c r="I26">
        <v>0</v>
      </c>
      <c r="J26">
        <v>0</v>
      </c>
      <c r="K26">
        <v>0</v>
      </c>
      <c r="L26">
        <v>82</v>
      </c>
      <c r="M26">
        <v>1783450</v>
      </c>
      <c r="N26">
        <v>87</v>
      </c>
      <c r="O26">
        <v>4877680</v>
      </c>
      <c r="P26">
        <v>84</v>
      </c>
      <c r="Q26">
        <v>4694368</v>
      </c>
      <c r="R26">
        <v>82</v>
      </c>
      <c r="S26">
        <v>6066856</v>
      </c>
      <c r="T26">
        <v>88</v>
      </c>
      <c r="U26">
        <v>8838443</v>
      </c>
      <c r="V26">
        <v>-12</v>
      </c>
      <c r="W26" t="s">
        <v>17</v>
      </c>
    </row>
    <row r="27" spans="1:23" x14ac:dyDescent="0.25">
      <c r="A27" s="1">
        <v>40569</v>
      </c>
      <c r="B27">
        <v>319.10000000000002</v>
      </c>
      <c r="C27">
        <v>293.39999999999998</v>
      </c>
      <c r="D27">
        <v>0.9</v>
      </c>
      <c r="E27">
        <v>7.8</v>
      </c>
      <c r="F27">
        <v>-4.5</v>
      </c>
      <c r="G27">
        <v>2.6</v>
      </c>
      <c r="H27" t="s">
        <v>7</v>
      </c>
      <c r="I27">
        <v>1</v>
      </c>
      <c r="J27">
        <v>138</v>
      </c>
      <c r="K27">
        <v>416</v>
      </c>
      <c r="L27">
        <v>80</v>
      </c>
      <c r="M27">
        <v>4646823</v>
      </c>
      <c r="N27">
        <v>82</v>
      </c>
      <c r="O27">
        <v>1783450</v>
      </c>
      <c r="P27">
        <v>87</v>
      </c>
      <c r="Q27">
        <v>4877680</v>
      </c>
      <c r="R27">
        <v>84</v>
      </c>
      <c r="S27">
        <v>4694368</v>
      </c>
      <c r="T27">
        <v>82</v>
      </c>
      <c r="U27">
        <v>6066856</v>
      </c>
      <c r="V27">
        <v>-9</v>
      </c>
      <c r="W27" t="s">
        <v>17</v>
      </c>
    </row>
    <row r="28" spans="1:23" x14ac:dyDescent="0.25">
      <c r="A28" s="1">
        <v>40570</v>
      </c>
      <c r="B28">
        <v>293.5</v>
      </c>
      <c r="C28">
        <v>311.10000000000002</v>
      </c>
      <c r="D28">
        <v>0.2</v>
      </c>
      <c r="E28">
        <v>5.4</v>
      </c>
      <c r="F28">
        <v>-4.5</v>
      </c>
      <c r="G28">
        <v>4.7</v>
      </c>
      <c r="H28" t="s">
        <v>7</v>
      </c>
      <c r="I28">
        <v>3</v>
      </c>
      <c r="J28">
        <v>700</v>
      </c>
      <c r="K28">
        <v>1615</v>
      </c>
      <c r="L28">
        <v>93</v>
      </c>
      <c r="M28">
        <v>4683373</v>
      </c>
      <c r="N28">
        <v>80</v>
      </c>
      <c r="O28">
        <v>4646823</v>
      </c>
      <c r="P28">
        <v>82</v>
      </c>
      <c r="Q28">
        <v>1783450</v>
      </c>
      <c r="R28">
        <v>87</v>
      </c>
      <c r="S28">
        <v>4877680</v>
      </c>
      <c r="T28">
        <v>84</v>
      </c>
      <c r="U28">
        <v>4694368</v>
      </c>
      <c r="V28">
        <v>-8</v>
      </c>
      <c r="W28" t="s">
        <v>17</v>
      </c>
    </row>
    <row r="29" spans="1:23" x14ac:dyDescent="0.25">
      <c r="A29" s="1">
        <v>40571</v>
      </c>
      <c r="B29">
        <v>311.5</v>
      </c>
      <c r="C29">
        <v>302.89999999999998</v>
      </c>
      <c r="D29">
        <v>0.4</v>
      </c>
      <c r="E29">
        <v>15.1</v>
      </c>
      <c r="F29">
        <v>-6.5</v>
      </c>
      <c r="G29">
        <v>5.0999999999999996</v>
      </c>
      <c r="H29" t="s">
        <v>7</v>
      </c>
      <c r="I29">
        <v>2</v>
      </c>
      <c r="J29">
        <v>542</v>
      </c>
      <c r="K29">
        <v>1686</v>
      </c>
      <c r="L29">
        <v>97</v>
      </c>
      <c r="M29">
        <v>1951144</v>
      </c>
      <c r="N29">
        <v>93</v>
      </c>
      <c r="O29">
        <v>4683373</v>
      </c>
      <c r="P29">
        <v>80</v>
      </c>
      <c r="Q29">
        <v>4646823</v>
      </c>
      <c r="R29">
        <v>82</v>
      </c>
      <c r="S29">
        <v>1783450</v>
      </c>
      <c r="T29">
        <v>87</v>
      </c>
      <c r="U29">
        <v>4877680</v>
      </c>
      <c r="V29">
        <v>-6</v>
      </c>
      <c r="W29" t="s">
        <v>17</v>
      </c>
    </row>
    <row r="30" spans="1:23" x14ac:dyDescent="0.25">
      <c r="A30" s="1">
        <v>40572</v>
      </c>
      <c r="B30">
        <v>297.2</v>
      </c>
      <c r="C30">
        <v>284.5</v>
      </c>
      <c r="D30">
        <v>0.7</v>
      </c>
      <c r="E30">
        <v>10.199999999999999</v>
      </c>
      <c r="F30">
        <v>-5.7</v>
      </c>
      <c r="G30">
        <v>4.4000000000000004</v>
      </c>
      <c r="H30" t="s">
        <v>7</v>
      </c>
      <c r="I30">
        <v>1</v>
      </c>
      <c r="J30">
        <v>146</v>
      </c>
      <c r="K30">
        <v>493</v>
      </c>
      <c r="L30">
        <v>92</v>
      </c>
      <c r="M30">
        <v>5835742</v>
      </c>
      <c r="N30">
        <v>97</v>
      </c>
      <c r="O30">
        <v>1951144</v>
      </c>
      <c r="P30">
        <v>93</v>
      </c>
      <c r="Q30">
        <v>4683373</v>
      </c>
      <c r="R30">
        <v>80</v>
      </c>
      <c r="S30">
        <v>4646823</v>
      </c>
      <c r="T30">
        <v>82</v>
      </c>
      <c r="U30">
        <v>1783450</v>
      </c>
      <c r="V30">
        <v>-6</v>
      </c>
      <c r="W30" t="s">
        <v>17</v>
      </c>
    </row>
    <row r="31" spans="1:23" x14ac:dyDescent="0.25">
      <c r="A31" s="1">
        <v>40573</v>
      </c>
      <c r="B31">
        <v>283.3</v>
      </c>
      <c r="C31">
        <v>268.8</v>
      </c>
      <c r="D31">
        <v>0.7</v>
      </c>
      <c r="E31">
        <v>5.2</v>
      </c>
      <c r="F31">
        <v>-1.7</v>
      </c>
      <c r="G31">
        <v>3.9</v>
      </c>
      <c r="H31" t="s">
        <v>7</v>
      </c>
      <c r="I31">
        <v>3</v>
      </c>
      <c r="J31">
        <v>643</v>
      </c>
      <c r="K31">
        <v>1097</v>
      </c>
      <c r="L31">
        <v>116</v>
      </c>
      <c r="M31">
        <v>5872327</v>
      </c>
      <c r="N31">
        <v>92</v>
      </c>
      <c r="O31">
        <v>5835742</v>
      </c>
      <c r="P31">
        <v>97</v>
      </c>
      <c r="Q31">
        <v>1951144</v>
      </c>
      <c r="R31">
        <v>93</v>
      </c>
      <c r="S31">
        <v>4683373</v>
      </c>
      <c r="T31">
        <v>80</v>
      </c>
      <c r="U31">
        <v>4646823</v>
      </c>
      <c r="V31">
        <v>-6</v>
      </c>
      <c r="W31" t="s">
        <v>17</v>
      </c>
    </row>
    <row r="32" spans="1:23" x14ac:dyDescent="0.25">
      <c r="A32" s="1">
        <v>40574</v>
      </c>
      <c r="B32">
        <v>269.5</v>
      </c>
      <c r="C32">
        <v>315</v>
      </c>
      <c r="D32">
        <v>0.4</v>
      </c>
      <c r="E32">
        <v>33.200000000000003</v>
      </c>
      <c r="F32">
        <v>-8.8000000000000007</v>
      </c>
      <c r="G32">
        <v>8.9</v>
      </c>
      <c r="H32" t="s">
        <v>7</v>
      </c>
      <c r="I32">
        <v>1</v>
      </c>
      <c r="J32">
        <v>213</v>
      </c>
      <c r="K32">
        <v>931</v>
      </c>
      <c r="L32">
        <v>102</v>
      </c>
      <c r="M32">
        <v>4861870</v>
      </c>
      <c r="N32">
        <v>116</v>
      </c>
      <c r="O32">
        <v>5872327</v>
      </c>
      <c r="P32">
        <v>92</v>
      </c>
      <c r="Q32">
        <v>5835742</v>
      </c>
      <c r="R32">
        <v>97</v>
      </c>
      <c r="S32">
        <v>1951144</v>
      </c>
      <c r="T32">
        <v>93</v>
      </c>
      <c r="U32">
        <v>4683373</v>
      </c>
      <c r="V32">
        <v>4</v>
      </c>
      <c r="W32" t="s">
        <v>17</v>
      </c>
    </row>
    <row r="33" spans="1:23" x14ac:dyDescent="0.25">
      <c r="A33" s="1">
        <v>40575</v>
      </c>
      <c r="B33">
        <v>297.5</v>
      </c>
      <c r="C33">
        <v>508.4</v>
      </c>
      <c r="D33">
        <v>0.1</v>
      </c>
      <c r="E33">
        <v>29.8</v>
      </c>
      <c r="F33">
        <v>-11.7</v>
      </c>
      <c r="G33">
        <v>7.8</v>
      </c>
      <c r="H33" t="s">
        <v>7</v>
      </c>
      <c r="I33">
        <v>3</v>
      </c>
      <c r="J33">
        <v>608</v>
      </c>
      <c r="K33">
        <v>1749</v>
      </c>
      <c r="L33">
        <v>108</v>
      </c>
      <c r="M33">
        <v>3386536</v>
      </c>
      <c r="N33">
        <v>102</v>
      </c>
      <c r="O33">
        <v>4861870</v>
      </c>
      <c r="P33">
        <v>116</v>
      </c>
      <c r="Q33">
        <v>5872327</v>
      </c>
      <c r="R33">
        <v>92</v>
      </c>
      <c r="S33">
        <v>5835742</v>
      </c>
      <c r="T33">
        <v>97</v>
      </c>
      <c r="U33">
        <v>1951144</v>
      </c>
      <c r="V33">
        <v>-22</v>
      </c>
      <c r="W33" t="s">
        <v>17</v>
      </c>
    </row>
    <row r="34" spans="1:23" x14ac:dyDescent="0.25">
      <c r="A34" s="1">
        <v>40576</v>
      </c>
      <c r="B34">
        <v>515</v>
      </c>
      <c r="C34">
        <v>402.7</v>
      </c>
      <c r="D34">
        <v>0</v>
      </c>
      <c r="E34">
        <v>4.7</v>
      </c>
      <c r="F34">
        <v>-6.2</v>
      </c>
      <c r="G34">
        <v>4</v>
      </c>
      <c r="H34" t="s">
        <v>7</v>
      </c>
      <c r="I34">
        <v>3</v>
      </c>
      <c r="J34">
        <v>4115</v>
      </c>
      <c r="K34">
        <v>5553</v>
      </c>
      <c r="L34">
        <v>105</v>
      </c>
      <c r="M34">
        <v>3345316</v>
      </c>
      <c r="N34">
        <v>108</v>
      </c>
      <c r="O34">
        <v>3386536</v>
      </c>
      <c r="P34">
        <v>102</v>
      </c>
      <c r="Q34">
        <v>4861870</v>
      </c>
      <c r="R34">
        <v>116</v>
      </c>
      <c r="S34">
        <v>5872327</v>
      </c>
      <c r="T34">
        <v>92</v>
      </c>
      <c r="U34">
        <v>5835742</v>
      </c>
      <c r="V34">
        <v>-21</v>
      </c>
      <c r="W34" t="s">
        <v>17</v>
      </c>
    </row>
    <row r="35" spans="1:23" x14ac:dyDescent="0.25">
      <c r="A35" s="1">
        <v>40577</v>
      </c>
      <c r="B35">
        <v>407.7</v>
      </c>
      <c r="C35">
        <v>319.89999999999998</v>
      </c>
      <c r="D35">
        <v>0.1</v>
      </c>
      <c r="E35">
        <v>1.7</v>
      </c>
      <c r="F35">
        <v>-1.7</v>
      </c>
      <c r="G35">
        <v>1.4</v>
      </c>
      <c r="H35" t="s">
        <v>8</v>
      </c>
      <c r="I35">
        <v>0</v>
      </c>
      <c r="J35">
        <v>0</v>
      </c>
      <c r="K35">
        <v>0</v>
      </c>
      <c r="L35">
        <v>107</v>
      </c>
      <c r="M35">
        <v>4425927</v>
      </c>
      <c r="N35">
        <v>105</v>
      </c>
      <c r="O35">
        <v>3345316</v>
      </c>
      <c r="P35">
        <v>108</v>
      </c>
      <c r="Q35">
        <v>3386536</v>
      </c>
      <c r="R35">
        <v>102</v>
      </c>
      <c r="S35">
        <v>4861870</v>
      </c>
      <c r="T35">
        <v>116</v>
      </c>
      <c r="U35">
        <v>5872327</v>
      </c>
      <c r="V35">
        <v>-16</v>
      </c>
      <c r="W35" t="s">
        <v>17</v>
      </c>
    </row>
    <row r="36" spans="1:23" x14ac:dyDescent="0.25">
      <c r="A36" s="1">
        <v>40578</v>
      </c>
      <c r="B36">
        <v>323.10000000000002</v>
      </c>
      <c r="C36">
        <v>596.29999999999995</v>
      </c>
      <c r="D36">
        <v>0</v>
      </c>
      <c r="E36">
        <v>20.3</v>
      </c>
      <c r="F36">
        <v>-19.600000000000001</v>
      </c>
      <c r="G36">
        <v>15.9</v>
      </c>
      <c r="H36" t="s">
        <v>8</v>
      </c>
      <c r="I36">
        <v>0</v>
      </c>
      <c r="J36">
        <v>0</v>
      </c>
      <c r="K36">
        <v>0</v>
      </c>
      <c r="L36">
        <v>102</v>
      </c>
      <c r="M36">
        <v>5229040</v>
      </c>
      <c r="N36">
        <v>107</v>
      </c>
      <c r="O36">
        <v>4425927</v>
      </c>
      <c r="P36">
        <v>105</v>
      </c>
      <c r="Q36">
        <v>3345316</v>
      </c>
      <c r="R36">
        <v>108</v>
      </c>
      <c r="S36">
        <v>3386536</v>
      </c>
      <c r="T36">
        <v>102</v>
      </c>
      <c r="U36">
        <v>4861870</v>
      </c>
      <c r="V36">
        <v>-63</v>
      </c>
      <c r="W36" t="s">
        <v>19</v>
      </c>
    </row>
    <row r="37" spans="1:23" x14ac:dyDescent="0.25">
      <c r="A37" s="1">
        <v>40579</v>
      </c>
      <c r="B37">
        <v>595.1</v>
      </c>
      <c r="C37">
        <v>560.29999999999995</v>
      </c>
      <c r="D37">
        <v>0.1</v>
      </c>
      <c r="E37">
        <v>9.1</v>
      </c>
      <c r="F37">
        <v>-10.3</v>
      </c>
      <c r="G37">
        <v>6</v>
      </c>
      <c r="H37" t="s">
        <v>7</v>
      </c>
      <c r="I37">
        <v>3</v>
      </c>
      <c r="J37">
        <v>1097</v>
      </c>
      <c r="K37">
        <v>2384</v>
      </c>
      <c r="L37">
        <v>86</v>
      </c>
      <c r="M37">
        <v>2360908</v>
      </c>
      <c r="N37">
        <v>102</v>
      </c>
      <c r="O37">
        <v>5229040</v>
      </c>
      <c r="P37">
        <v>107</v>
      </c>
      <c r="Q37">
        <v>4425927</v>
      </c>
      <c r="R37">
        <v>105</v>
      </c>
      <c r="S37">
        <v>3345316</v>
      </c>
      <c r="T37">
        <v>108</v>
      </c>
      <c r="U37">
        <v>3386536</v>
      </c>
      <c r="V37">
        <v>-54</v>
      </c>
      <c r="W37" t="s">
        <v>19</v>
      </c>
    </row>
    <row r="38" spans="1:23" x14ac:dyDescent="0.25">
      <c r="A38" s="1">
        <v>40580</v>
      </c>
      <c r="B38">
        <v>538.4</v>
      </c>
      <c r="C38">
        <v>533.6</v>
      </c>
      <c r="D38">
        <v>0</v>
      </c>
      <c r="E38">
        <v>16.899999999999999</v>
      </c>
      <c r="F38">
        <v>-3.8</v>
      </c>
      <c r="G38">
        <v>3.2</v>
      </c>
      <c r="H38" t="s">
        <v>8</v>
      </c>
      <c r="I38">
        <v>0</v>
      </c>
      <c r="J38">
        <v>0</v>
      </c>
      <c r="K38">
        <v>0</v>
      </c>
      <c r="L38">
        <v>100</v>
      </c>
      <c r="M38">
        <v>2135236</v>
      </c>
      <c r="N38">
        <v>86</v>
      </c>
      <c r="O38">
        <v>2360908</v>
      </c>
      <c r="P38">
        <v>102</v>
      </c>
      <c r="Q38">
        <v>5229040</v>
      </c>
      <c r="R38">
        <v>107</v>
      </c>
      <c r="S38">
        <v>4425927</v>
      </c>
      <c r="T38">
        <v>105</v>
      </c>
      <c r="U38">
        <v>3345316</v>
      </c>
      <c r="V38">
        <v>-37</v>
      </c>
      <c r="W38" t="s">
        <v>18</v>
      </c>
    </row>
    <row r="39" spans="1:23" x14ac:dyDescent="0.25">
      <c r="A39" s="1">
        <v>40581</v>
      </c>
      <c r="B39">
        <v>537.4</v>
      </c>
      <c r="C39">
        <v>447.1</v>
      </c>
      <c r="D39">
        <v>0</v>
      </c>
      <c r="E39">
        <v>2.9</v>
      </c>
      <c r="F39">
        <v>-2.8</v>
      </c>
      <c r="G39">
        <v>3.1</v>
      </c>
      <c r="H39" t="s">
        <v>8</v>
      </c>
      <c r="I39">
        <v>0</v>
      </c>
      <c r="J39">
        <v>0</v>
      </c>
      <c r="K39">
        <v>0</v>
      </c>
      <c r="L39">
        <v>108</v>
      </c>
      <c r="M39">
        <v>2429024</v>
      </c>
      <c r="N39">
        <v>100</v>
      </c>
      <c r="O39">
        <v>2135236</v>
      </c>
      <c r="P39">
        <v>86</v>
      </c>
      <c r="Q39">
        <v>2360908</v>
      </c>
      <c r="R39">
        <v>102</v>
      </c>
      <c r="S39">
        <v>5229040</v>
      </c>
      <c r="T39">
        <v>107</v>
      </c>
      <c r="U39">
        <v>4425927</v>
      </c>
      <c r="V39">
        <v>-29</v>
      </c>
      <c r="W39" t="s">
        <v>18</v>
      </c>
    </row>
    <row r="40" spans="1:23" x14ac:dyDescent="0.25">
      <c r="A40" s="1">
        <v>40582</v>
      </c>
      <c r="B40">
        <v>443.2</v>
      </c>
      <c r="C40">
        <v>404.8</v>
      </c>
      <c r="D40">
        <v>1.8</v>
      </c>
      <c r="E40">
        <v>5.4</v>
      </c>
      <c r="F40">
        <v>-3.6</v>
      </c>
      <c r="G40">
        <v>3.2</v>
      </c>
      <c r="H40" t="s">
        <v>8</v>
      </c>
      <c r="I40">
        <v>0</v>
      </c>
      <c r="J40">
        <v>0</v>
      </c>
      <c r="K40">
        <v>0</v>
      </c>
      <c r="L40">
        <v>101</v>
      </c>
      <c r="M40">
        <v>2553505</v>
      </c>
      <c r="N40">
        <v>108</v>
      </c>
      <c r="O40">
        <v>2429024</v>
      </c>
      <c r="P40">
        <v>100</v>
      </c>
      <c r="Q40">
        <v>2135236</v>
      </c>
      <c r="R40">
        <v>86</v>
      </c>
      <c r="S40">
        <v>2360908</v>
      </c>
      <c r="T40">
        <v>102</v>
      </c>
      <c r="U40">
        <v>5229040</v>
      </c>
      <c r="V40">
        <v>-23</v>
      </c>
      <c r="W40" t="s">
        <v>17</v>
      </c>
    </row>
    <row r="41" spans="1:23" x14ac:dyDescent="0.25">
      <c r="A41" s="1">
        <v>40583</v>
      </c>
      <c r="B41">
        <v>405.3</v>
      </c>
      <c r="C41">
        <v>345</v>
      </c>
      <c r="D41">
        <v>0.5</v>
      </c>
      <c r="E41">
        <v>4.9000000000000004</v>
      </c>
      <c r="F41">
        <v>-3.3</v>
      </c>
      <c r="G41">
        <v>3.2</v>
      </c>
      <c r="H41" t="s">
        <v>7</v>
      </c>
      <c r="I41">
        <v>0</v>
      </c>
      <c r="J41">
        <v>0</v>
      </c>
      <c r="K41">
        <v>0</v>
      </c>
      <c r="L41">
        <v>105</v>
      </c>
      <c r="M41">
        <v>2587694</v>
      </c>
      <c r="N41">
        <v>101</v>
      </c>
      <c r="O41">
        <v>2553505</v>
      </c>
      <c r="P41">
        <v>108</v>
      </c>
      <c r="Q41">
        <v>2429024</v>
      </c>
      <c r="R41">
        <v>100</v>
      </c>
      <c r="S41">
        <v>2135236</v>
      </c>
      <c r="T41">
        <v>86</v>
      </c>
      <c r="U41">
        <v>2360908</v>
      </c>
      <c r="V41">
        <v>-17</v>
      </c>
      <c r="W41" t="s">
        <v>17</v>
      </c>
    </row>
    <row r="42" spans="1:23" x14ac:dyDescent="0.25">
      <c r="A42" s="1">
        <v>40584</v>
      </c>
      <c r="B42">
        <v>346.8</v>
      </c>
      <c r="C42">
        <v>374.7</v>
      </c>
      <c r="D42">
        <v>0.4</v>
      </c>
      <c r="E42">
        <v>11.6</v>
      </c>
      <c r="F42">
        <v>-6.6</v>
      </c>
      <c r="G42">
        <v>6.8</v>
      </c>
      <c r="H42" t="s">
        <v>7</v>
      </c>
      <c r="I42">
        <v>3</v>
      </c>
      <c r="J42">
        <v>508</v>
      </c>
      <c r="K42">
        <v>1092</v>
      </c>
      <c r="L42">
        <v>88</v>
      </c>
      <c r="M42">
        <v>2555553</v>
      </c>
      <c r="N42">
        <v>105</v>
      </c>
      <c r="O42">
        <v>2587694</v>
      </c>
      <c r="P42">
        <v>101</v>
      </c>
      <c r="Q42">
        <v>2553505</v>
      </c>
      <c r="R42">
        <v>108</v>
      </c>
      <c r="S42">
        <v>2429024</v>
      </c>
      <c r="T42">
        <v>100</v>
      </c>
      <c r="U42">
        <v>2135236</v>
      </c>
      <c r="V42">
        <v>-16</v>
      </c>
      <c r="W42" t="s">
        <v>17</v>
      </c>
    </row>
    <row r="43" spans="1:23" x14ac:dyDescent="0.25">
      <c r="A43" s="1">
        <v>40585</v>
      </c>
      <c r="B43">
        <v>373.4</v>
      </c>
      <c r="C43">
        <v>434.7</v>
      </c>
      <c r="D43">
        <v>0.4</v>
      </c>
      <c r="E43">
        <v>7</v>
      </c>
      <c r="F43">
        <v>-6.6</v>
      </c>
      <c r="G43">
        <v>5.9</v>
      </c>
      <c r="H43" t="s">
        <v>7</v>
      </c>
      <c r="I43">
        <v>1</v>
      </c>
      <c r="J43">
        <v>209</v>
      </c>
      <c r="K43">
        <v>511</v>
      </c>
      <c r="L43">
        <v>80</v>
      </c>
      <c r="M43">
        <v>2696322</v>
      </c>
      <c r="N43">
        <v>88</v>
      </c>
      <c r="O43">
        <v>2555553</v>
      </c>
      <c r="P43">
        <v>105</v>
      </c>
      <c r="Q43">
        <v>2587694</v>
      </c>
      <c r="R43">
        <v>101</v>
      </c>
      <c r="S43">
        <v>2553505</v>
      </c>
      <c r="T43">
        <v>108</v>
      </c>
      <c r="U43">
        <v>2429024</v>
      </c>
      <c r="V43">
        <v>-13</v>
      </c>
      <c r="W43" t="s">
        <v>17</v>
      </c>
    </row>
    <row r="44" spans="1:23" x14ac:dyDescent="0.25">
      <c r="A44" s="1">
        <v>40586</v>
      </c>
      <c r="B44">
        <v>434.6</v>
      </c>
      <c r="C44">
        <v>368.6</v>
      </c>
      <c r="D44">
        <v>0.8</v>
      </c>
      <c r="E44">
        <v>7.3</v>
      </c>
      <c r="F44">
        <v>-4</v>
      </c>
      <c r="G44">
        <v>2.6</v>
      </c>
      <c r="H44" t="s">
        <v>7</v>
      </c>
      <c r="I44">
        <v>0</v>
      </c>
      <c r="J44">
        <v>0</v>
      </c>
      <c r="K44">
        <v>0</v>
      </c>
      <c r="L44">
        <v>86</v>
      </c>
      <c r="M44">
        <v>3408989</v>
      </c>
      <c r="N44">
        <v>80</v>
      </c>
      <c r="O44">
        <v>2696322</v>
      </c>
      <c r="P44">
        <v>88</v>
      </c>
      <c r="Q44">
        <v>2555553</v>
      </c>
      <c r="R44">
        <v>105</v>
      </c>
      <c r="S44">
        <v>2587694</v>
      </c>
      <c r="T44">
        <v>101</v>
      </c>
      <c r="U44">
        <v>2553505</v>
      </c>
      <c r="V44">
        <v>-15</v>
      </c>
      <c r="W44" t="s">
        <v>17</v>
      </c>
    </row>
    <row r="45" spans="1:23" x14ac:dyDescent="0.25">
      <c r="A45" s="1">
        <v>40587</v>
      </c>
      <c r="B45">
        <v>368.4</v>
      </c>
      <c r="C45">
        <v>303.7</v>
      </c>
      <c r="D45">
        <v>0.1</v>
      </c>
      <c r="E45">
        <v>4.7</v>
      </c>
      <c r="F45">
        <v>-2.7</v>
      </c>
      <c r="G45">
        <v>3.4</v>
      </c>
      <c r="H45" t="s">
        <v>7</v>
      </c>
      <c r="I45">
        <v>3</v>
      </c>
      <c r="J45">
        <v>664</v>
      </c>
      <c r="K45">
        <v>1361</v>
      </c>
      <c r="L45">
        <v>69</v>
      </c>
      <c r="M45">
        <v>2668480</v>
      </c>
      <c r="N45">
        <v>86</v>
      </c>
      <c r="O45">
        <v>3408989</v>
      </c>
      <c r="P45">
        <v>80</v>
      </c>
      <c r="Q45">
        <v>2696322</v>
      </c>
      <c r="R45">
        <v>88</v>
      </c>
      <c r="S45">
        <v>2555553</v>
      </c>
      <c r="T45">
        <v>105</v>
      </c>
      <c r="U45">
        <v>2587694</v>
      </c>
      <c r="V45">
        <v>-7</v>
      </c>
      <c r="W45" t="s">
        <v>17</v>
      </c>
    </row>
    <row r="46" spans="1:23" x14ac:dyDescent="0.25">
      <c r="A46" s="1">
        <v>40588</v>
      </c>
      <c r="B46">
        <v>314.2</v>
      </c>
      <c r="C46">
        <v>396.8</v>
      </c>
      <c r="D46">
        <v>0</v>
      </c>
      <c r="E46">
        <v>15.5</v>
      </c>
      <c r="F46">
        <v>-19</v>
      </c>
      <c r="G46">
        <v>16.3</v>
      </c>
      <c r="H46" t="s">
        <v>7</v>
      </c>
      <c r="I46">
        <v>2</v>
      </c>
      <c r="J46">
        <v>311</v>
      </c>
      <c r="K46">
        <v>659</v>
      </c>
      <c r="L46">
        <v>80</v>
      </c>
      <c r="M46">
        <v>2722991</v>
      </c>
      <c r="N46">
        <v>69</v>
      </c>
      <c r="O46">
        <v>2668480</v>
      </c>
      <c r="P46">
        <v>86</v>
      </c>
      <c r="Q46">
        <v>3408989</v>
      </c>
      <c r="R46">
        <v>80</v>
      </c>
      <c r="S46">
        <v>2696322</v>
      </c>
      <c r="T46">
        <v>88</v>
      </c>
      <c r="U46">
        <v>2555553</v>
      </c>
      <c r="V46">
        <v>-40</v>
      </c>
      <c r="W46" t="s">
        <v>18</v>
      </c>
    </row>
    <row r="47" spans="1:23" x14ac:dyDescent="0.25">
      <c r="A47" s="1">
        <v>40589</v>
      </c>
      <c r="B47">
        <v>385.2</v>
      </c>
      <c r="C47">
        <v>475.3</v>
      </c>
      <c r="D47">
        <v>0.1</v>
      </c>
      <c r="E47">
        <v>15.3</v>
      </c>
      <c r="F47">
        <v>-3.6</v>
      </c>
      <c r="G47">
        <v>16.600000000000001</v>
      </c>
      <c r="H47" t="s">
        <v>7</v>
      </c>
      <c r="I47">
        <v>2</v>
      </c>
      <c r="J47">
        <v>596</v>
      </c>
      <c r="K47">
        <v>1138</v>
      </c>
      <c r="L47">
        <v>90</v>
      </c>
      <c r="M47">
        <v>2540067</v>
      </c>
      <c r="N47">
        <v>80</v>
      </c>
      <c r="O47">
        <v>2722991</v>
      </c>
      <c r="P47">
        <v>69</v>
      </c>
      <c r="Q47">
        <v>2668480</v>
      </c>
      <c r="R47">
        <v>86</v>
      </c>
      <c r="S47">
        <v>3408989</v>
      </c>
      <c r="T47">
        <v>80</v>
      </c>
      <c r="U47">
        <v>2696322</v>
      </c>
      <c r="V47">
        <v>-31</v>
      </c>
      <c r="W47" t="s">
        <v>18</v>
      </c>
    </row>
    <row r="48" spans="1:23" x14ac:dyDescent="0.25">
      <c r="A48" s="1">
        <v>40590</v>
      </c>
      <c r="B48">
        <v>475.3</v>
      </c>
      <c r="C48">
        <v>406.6</v>
      </c>
      <c r="D48">
        <v>0</v>
      </c>
      <c r="E48">
        <v>2.7</v>
      </c>
      <c r="F48">
        <v>-3.2</v>
      </c>
      <c r="G48">
        <v>3.2</v>
      </c>
      <c r="H48" t="s">
        <v>7</v>
      </c>
      <c r="I48">
        <v>1</v>
      </c>
      <c r="J48">
        <v>136</v>
      </c>
      <c r="K48">
        <v>694</v>
      </c>
      <c r="L48">
        <v>88</v>
      </c>
      <c r="M48">
        <v>3898291</v>
      </c>
      <c r="N48">
        <v>90</v>
      </c>
      <c r="O48">
        <v>2540067</v>
      </c>
      <c r="P48">
        <v>80</v>
      </c>
      <c r="Q48">
        <v>2722991</v>
      </c>
      <c r="R48">
        <v>69</v>
      </c>
      <c r="S48">
        <v>2668480</v>
      </c>
      <c r="T48">
        <v>86</v>
      </c>
      <c r="U48">
        <v>3408989</v>
      </c>
      <c r="V48">
        <v>-20</v>
      </c>
      <c r="W48" t="s">
        <v>17</v>
      </c>
    </row>
    <row r="49" spans="1:23" x14ac:dyDescent="0.25">
      <c r="A49" s="1">
        <v>40591</v>
      </c>
      <c r="B49">
        <v>399.6</v>
      </c>
      <c r="C49">
        <v>336.5</v>
      </c>
      <c r="D49">
        <v>0</v>
      </c>
      <c r="E49">
        <v>3</v>
      </c>
      <c r="F49">
        <v>-1.7</v>
      </c>
      <c r="G49">
        <v>3.3</v>
      </c>
      <c r="H49" t="s">
        <v>7</v>
      </c>
      <c r="I49">
        <v>1</v>
      </c>
      <c r="J49">
        <v>206</v>
      </c>
      <c r="K49">
        <v>568</v>
      </c>
      <c r="L49">
        <v>88</v>
      </c>
      <c r="M49">
        <v>2195645</v>
      </c>
      <c r="N49">
        <v>88</v>
      </c>
      <c r="O49">
        <v>3898291</v>
      </c>
      <c r="P49">
        <v>90</v>
      </c>
      <c r="Q49">
        <v>2540067</v>
      </c>
      <c r="R49">
        <v>80</v>
      </c>
      <c r="S49">
        <v>2722991</v>
      </c>
      <c r="T49">
        <v>69</v>
      </c>
      <c r="U49">
        <v>2668480</v>
      </c>
      <c r="V49">
        <v>-13</v>
      </c>
      <c r="W49" t="s">
        <v>17</v>
      </c>
    </row>
    <row r="50" spans="1:23" x14ac:dyDescent="0.25">
      <c r="A50" s="1">
        <v>40592</v>
      </c>
      <c r="B50">
        <v>329.5</v>
      </c>
      <c r="C50">
        <v>523.4</v>
      </c>
      <c r="D50">
        <v>0</v>
      </c>
      <c r="E50">
        <v>12</v>
      </c>
      <c r="F50">
        <v>-14</v>
      </c>
      <c r="G50">
        <v>26.7</v>
      </c>
      <c r="H50" t="s">
        <v>8</v>
      </c>
      <c r="I50">
        <v>0</v>
      </c>
      <c r="J50">
        <v>0</v>
      </c>
      <c r="K50">
        <v>0</v>
      </c>
      <c r="L50">
        <v>95</v>
      </c>
      <c r="M50">
        <v>1735519</v>
      </c>
      <c r="N50">
        <v>88</v>
      </c>
      <c r="O50">
        <v>2195645</v>
      </c>
      <c r="P50">
        <v>88</v>
      </c>
      <c r="Q50">
        <v>3898291</v>
      </c>
      <c r="R50">
        <v>90</v>
      </c>
      <c r="S50">
        <v>2540067</v>
      </c>
      <c r="T50">
        <v>80</v>
      </c>
      <c r="U50">
        <v>2722991</v>
      </c>
      <c r="V50">
        <v>-32</v>
      </c>
      <c r="W50" t="s">
        <v>18</v>
      </c>
    </row>
    <row r="51" spans="1:23" x14ac:dyDescent="0.25">
      <c r="A51" s="1">
        <v>40593</v>
      </c>
      <c r="B51">
        <v>515.79999999999995</v>
      </c>
      <c r="C51">
        <v>420.4</v>
      </c>
      <c r="D51">
        <v>0</v>
      </c>
      <c r="E51">
        <v>2.2999999999999998</v>
      </c>
      <c r="F51">
        <v>-8.5</v>
      </c>
      <c r="G51">
        <v>1.4</v>
      </c>
      <c r="H51" t="s">
        <v>7</v>
      </c>
      <c r="I51">
        <v>2</v>
      </c>
      <c r="J51">
        <v>259</v>
      </c>
      <c r="K51">
        <v>2696</v>
      </c>
      <c r="L51">
        <v>93</v>
      </c>
      <c r="M51">
        <v>1549658</v>
      </c>
      <c r="N51">
        <v>95</v>
      </c>
      <c r="O51">
        <v>1735519</v>
      </c>
      <c r="P51">
        <v>88</v>
      </c>
      <c r="Q51">
        <v>2195645</v>
      </c>
      <c r="R51">
        <v>88</v>
      </c>
      <c r="S51">
        <v>3898291</v>
      </c>
      <c r="T51">
        <v>90</v>
      </c>
      <c r="U51">
        <v>2540067</v>
      </c>
      <c r="V51">
        <v>-30</v>
      </c>
      <c r="W51" t="s">
        <v>18</v>
      </c>
    </row>
    <row r="52" spans="1:23" x14ac:dyDescent="0.25">
      <c r="A52" s="1">
        <v>40594</v>
      </c>
      <c r="B52">
        <v>429.5</v>
      </c>
      <c r="C52">
        <v>435.7</v>
      </c>
      <c r="D52">
        <v>0</v>
      </c>
      <c r="E52">
        <v>2</v>
      </c>
      <c r="F52">
        <v>-6.3</v>
      </c>
      <c r="G52">
        <v>5.3</v>
      </c>
      <c r="H52" t="s">
        <v>7</v>
      </c>
      <c r="I52">
        <v>0</v>
      </c>
      <c r="J52">
        <v>0</v>
      </c>
      <c r="K52">
        <v>0</v>
      </c>
      <c r="L52">
        <v>100</v>
      </c>
      <c r="M52">
        <v>1631608</v>
      </c>
      <c r="N52">
        <v>93</v>
      </c>
      <c r="O52">
        <v>1549658</v>
      </c>
      <c r="P52">
        <v>95</v>
      </c>
      <c r="Q52">
        <v>1735519</v>
      </c>
      <c r="R52">
        <v>88</v>
      </c>
      <c r="S52">
        <v>2195645</v>
      </c>
      <c r="T52">
        <v>88</v>
      </c>
      <c r="U52">
        <v>3898291</v>
      </c>
      <c r="V52">
        <v>-30</v>
      </c>
      <c r="W52" t="s">
        <v>18</v>
      </c>
    </row>
    <row r="53" spans="1:23" x14ac:dyDescent="0.25">
      <c r="A53" s="1">
        <v>40595</v>
      </c>
      <c r="B53">
        <v>440.2</v>
      </c>
      <c r="C53">
        <v>386.2</v>
      </c>
      <c r="D53">
        <v>0</v>
      </c>
      <c r="E53">
        <v>4.8</v>
      </c>
      <c r="F53">
        <v>-5.3</v>
      </c>
      <c r="G53">
        <v>4.4000000000000004</v>
      </c>
      <c r="H53" t="s">
        <v>8</v>
      </c>
      <c r="I53">
        <v>0</v>
      </c>
      <c r="J53">
        <v>0</v>
      </c>
      <c r="K53">
        <v>0</v>
      </c>
      <c r="L53">
        <v>119</v>
      </c>
      <c r="M53">
        <v>1657119</v>
      </c>
      <c r="N53">
        <v>100</v>
      </c>
      <c r="O53">
        <v>1631608</v>
      </c>
      <c r="P53">
        <v>93</v>
      </c>
      <c r="Q53">
        <v>1549658</v>
      </c>
      <c r="R53">
        <v>95</v>
      </c>
      <c r="S53">
        <v>1735519</v>
      </c>
      <c r="T53">
        <v>88</v>
      </c>
      <c r="U53">
        <v>2195645</v>
      </c>
      <c r="V53">
        <v>-23</v>
      </c>
      <c r="W53" t="s">
        <v>17</v>
      </c>
    </row>
    <row r="54" spans="1:23" x14ac:dyDescent="0.25">
      <c r="A54" s="1">
        <v>40596</v>
      </c>
      <c r="B54">
        <v>396.9</v>
      </c>
      <c r="C54">
        <v>393.9</v>
      </c>
      <c r="D54">
        <v>0</v>
      </c>
      <c r="E54">
        <v>2.9</v>
      </c>
      <c r="F54">
        <v>-3.2</v>
      </c>
      <c r="G54">
        <v>5.2</v>
      </c>
      <c r="H54" t="s">
        <v>7</v>
      </c>
      <c r="I54">
        <v>1</v>
      </c>
      <c r="J54">
        <v>117</v>
      </c>
      <c r="K54">
        <v>679</v>
      </c>
      <c r="L54">
        <v>95</v>
      </c>
      <c r="M54">
        <v>1577629</v>
      </c>
      <c r="N54">
        <v>119</v>
      </c>
      <c r="O54">
        <v>1657119</v>
      </c>
      <c r="P54">
        <v>100</v>
      </c>
      <c r="Q54">
        <v>1631608</v>
      </c>
      <c r="R54">
        <v>93</v>
      </c>
      <c r="S54">
        <v>1549658</v>
      </c>
      <c r="T54">
        <v>95</v>
      </c>
      <c r="U54">
        <v>1735519</v>
      </c>
      <c r="V54">
        <v>-19</v>
      </c>
      <c r="W54" t="s">
        <v>17</v>
      </c>
    </row>
    <row r="55" spans="1:23" x14ac:dyDescent="0.25">
      <c r="A55" s="1">
        <v>40597</v>
      </c>
      <c r="B55">
        <v>407.5</v>
      </c>
      <c r="C55">
        <v>358.9</v>
      </c>
      <c r="D55">
        <v>0</v>
      </c>
      <c r="E55">
        <v>1.8</v>
      </c>
      <c r="F55">
        <v>-3.9</v>
      </c>
      <c r="G55">
        <v>2.8</v>
      </c>
      <c r="H55" t="s">
        <v>7</v>
      </c>
      <c r="I55">
        <v>0</v>
      </c>
      <c r="J55">
        <v>0</v>
      </c>
      <c r="K55">
        <v>0</v>
      </c>
      <c r="L55">
        <v>94</v>
      </c>
      <c r="M55">
        <v>1527450</v>
      </c>
      <c r="N55">
        <v>95</v>
      </c>
      <c r="O55">
        <v>1577629</v>
      </c>
      <c r="P55">
        <v>119</v>
      </c>
      <c r="Q55">
        <v>1657119</v>
      </c>
      <c r="R55">
        <v>100</v>
      </c>
      <c r="S55">
        <v>1631608</v>
      </c>
      <c r="T55">
        <v>93</v>
      </c>
      <c r="U55">
        <v>1549658</v>
      </c>
      <c r="V55">
        <v>-11</v>
      </c>
      <c r="W55" t="s">
        <v>17</v>
      </c>
    </row>
    <row r="56" spans="1:23" x14ac:dyDescent="0.25">
      <c r="A56" s="1">
        <v>40598</v>
      </c>
      <c r="B56">
        <v>347</v>
      </c>
      <c r="C56">
        <v>325.2</v>
      </c>
      <c r="D56">
        <v>0</v>
      </c>
      <c r="E56">
        <v>1.5</v>
      </c>
      <c r="F56">
        <v>-3</v>
      </c>
      <c r="G56">
        <v>3.2</v>
      </c>
      <c r="H56" t="s">
        <v>7</v>
      </c>
      <c r="I56">
        <v>0</v>
      </c>
      <c r="J56">
        <v>0</v>
      </c>
      <c r="K56">
        <v>0</v>
      </c>
      <c r="L56">
        <v>120</v>
      </c>
      <c r="M56">
        <v>1554216</v>
      </c>
      <c r="N56">
        <v>94</v>
      </c>
      <c r="O56">
        <v>1527450</v>
      </c>
      <c r="P56">
        <v>95</v>
      </c>
      <c r="Q56">
        <v>1577629</v>
      </c>
      <c r="R56">
        <v>119</v>
      </c>
      <c r="S56">
        <v>1657119</v>
      </c>
      <c r="T56">
        <v>100</v>
      </c>
      <c r="U56">
        <v>1631608</v>
      </c>
      <c r="V56">
        <v>-6</v>
      </c>
      <c r="W56" t="s">
        <v>17</v>
      </c>
    </row>
    <row r="57" spans="1:23" x14ac:dyDescent="0.25">
      <c r="A57" s="1">
        <v>40599</v>
      </c>
      <c r="B57">
        <v>341.9</v>
      </c>
      <c r="C57">
        <v>328.5</v>
      </c>
      <c r="D57">
        <v>0.2</v>
      </c>
      <c r="E57">
        <v>3.9</v>
      </c>
      <c r="F57">
        <v>-6.2</v>
      </c>
      <c r="G57">
        <v>6.5</v>
      </c>
      <c r="H57" t="s">
        <v>7</v>
      </c>
      <c r="I57">
        <v>2</v>
      </c>
      <c r="J57">
        <v>371</v>
      </c>
      <c r="K57">
        <v>430</v>
      </c>
      <c r="L57">
        <v>106</v>
      </c>
      <c r="M57">
        <v>1779413</v>
      </c>
      <c r="N57">
        <v>120</v>
      </c>
      <c r="O57">
        <v>1554216</v>
      </c>
      <c r="P57">
        <v>94</v>
      </c>
      <c r="Q57">
        <v>1527450</v>
      </c>
      <c r="R57">
        <v>95</v>
      </c>
      <c r="S57">
        <v>1577629</v>
      </c>
      <c r="T57">
        <v>119</v>
      </c>
      <c r="U57">
        <v>1657119</v>
      </c>
      <c r="V57">
        <v>-10</v>
      </c>
      <c r="W57" t="s">
        <v>17</v>
      </c>
    </row>
    <row r="58" spans="1:23" x14ac:dyDescent="0.25">
      <c r="A58" s="1">
        <v>40600</v>
      </c>
      <c r="B58">
        <v>330.8</v>
      </c>
      <c r="C58">
        <v>347.8</v>
      </c>
      <c r="D58">
        <v>0.3</v>
      </c>
      <c r="E58">
        <v>5.8</v>
      </c>
      <c r="F58">
        <v>-5.4</v>
      </c>
      <c r="G58">
        <v>6</v>
      </c>
      <c r="H58" t="s">
        <v>8</v>
      </c>
      <c r="I58">
        <v>0</v>
      </c>
      <c r="J58">
        <v>0</v>
      </c>
      <c r="K58">
        <v>0</v>
      </c>
      <c r="L58">
        <v>105</v>
      </c>
      <c r="M58">
        <v>2047833</v>
      </c>
      <c r="N58">
        <v>106</v>
      </c>
      <c r="O58">
        <v>1779413</v>
      </c>
      <c r="P58">
        <v>120</v>
      </c>
      <c r="Q58">
        <v>1554216</v>
      </c>
      <c r="R58">
        <v>94</v>
      </c>
      <c r="S58">
        <v>1527450</v>
      </c>
      <c r="T58">
        <v>95</v>
      </c>
      <c r="U58">
        <v>1577629</v>
      </c>
      <c r="V58">
        <v>-10</v>
      </c>
      <c r="W58" t="s">
        <v>17</v>
      </c>
    </row>
    <row r="59" spans="1:23" x14ac:dyDescent="0.25">
      <c r="A59" s="1">
        <v>40601</v>
      </c>
      <c r="B59">
        <v>350.7</v>
      </c>
      <c r="C59">
        <v>290.7</v>
      </c>
      <c r="D59">
        <v>0.1</v>
      </c>
      <c r="E59">
        <v>9.5</v>
      </c>
      <c r="F59">
        <v>-4.0999999999999996</v>
      </c>
      <c r="G59">
        <v>4.7</v>
      </c>
      <c r="H59" t="s">
        <v>7</v>
      </c>
      <c r="I59">
        <v>0</v>
      </c>
      <c r="J59">
        <v>0</v>
      </c>
      <c r="K59">
        <v>0</v>
      </c>
      <c r="L59">
        <v>120</v>
      </c>
      <c r="M59">
        <v>2229878</v>
      </c>
      <c r="N59">
        <v>105</v>
      </c>
      <c r="O59">
        <v>2047833</v>
      </c>
      <c r="P59">
        <v>106</v>
      </c>
      <c r="Q59">
        <v>1779413</v>
      </c>
      <c r="R59">
        <v>120</v>
      </c>
      <c r="S59">
        <v>1554216</v>
      </c>
      <c r="T59">
        <v>94</v>
      </c>
      <c r="U59">
        <v>1527450</v>
      </c>
      <c r="V59">
        <v>-2</v>
      </c>
      <c r="W59" t="s">
        <v>17</v>
      </c>
    </row>
    <row r="60" spans="1:23" x14ac:dyDescent="0.25">
      <c r="A60" s="1">
        <v>40602</v>
      </c>
      <c r="B60">
        <v>308.60000000000002</v>
      </c>
      <c r="C60">
        <v>305.3</v>
      </c>
      <c r="D60">
        <v>0.2</v>
      </c>
      <c r="E60">
        <v>8.9</v>
      </c>
      <c r="F60">
        <v>-4.8</v>
      </c>
      <c r="G60">
        <v>4.5999999999999996</v>
      </c>
      <c r="H60" t="s">
        <v>7</v>
      </c>
      <c r="I60">
        <v>0</v>
      </c>
      <c r="J60">
        <v>0</v>
      </c>
      <c r="K60">
        <v>0</v>
      </c>
      <c r="L60">
        <v>116</v>
      </c>
      <c r="M60">
        <v>2309592</v>
      </c>
      <c r="N60">
        <v>120</v>
      </c>
      <c r="O60">
        <v>2229878</v>
      </c>
      <c r="P60">
        <v>105</v>
      </c>
      <c r="Q60">
        <v>2047833</v>
      </c>
      <c r="R60">
        <v>106</v>
      </c>
      <c r="S60">
        <v>1779413</v>
      </c>
      <c r="T60">
        <v>120</v>
      </c>
      <c r="U60">
        <v>1554216</v>
      </c>
      <c r="V60">
        <v>3</v>
      </c>
      <c r="W60" t="s">
        <v>17</v>
      </c>
    </row>
    <row r="61" spans="1:23" x14ac:dyDescent="0.25">
      <c r="A61" s="1">
        <v>40603</v>
      </c>
      <c r="B61">
        <v>305.89999999999998</v>
      </c>
      <c r="C61">
        <v>626.4</v>
      </c>
      <c r="D61">
        <v>0</v>
      </c>
      <c r="E61">
        <v>18</v>
      </c>
      <c r="F61">
        <v>-15</v>
      </c>
      <c r="G61">
        <v>14.8</v>
      </c>
      <c r="H61" t="s">
        <v>8</v>
      </c>
      <c r="I61">
        <v>0</v>
      </c>
      <c r="J61">
        <v>0</v>
      </c>
      <c r="K61">
        <v>0</v>
      </c>
      <c r="L61">
        <v>103</v>
      </c>
      <c r="M61">
        <v>2335319</v>
      </c>
      <c r="N61">
        <v>116</v>
      </c>
      <c r="O61">
        <v>2309592</v>
      </c>
      <c r="P61">
        <v>120</v>
      </c>
      <c r="Q61">
        <v>2229878</v>
      </c>
      <c r="R61">
        <v>105</v>
      </c>
      <c r="S61">
        <v>2047833</v>
      </c>
      <c r="T61">
        <v>106</v>
      </c>
      <c r="U61">
        <v>1779413</v>
      </c>
      <c r="V61">
        <v>-88</v>
      </c>
      <c r="W61" t="s">
        <v>20</v>
      </c>
    </row>
    <row r="62" spans="1:23" x14ac:dyDescent="0.25">
      <c r="A62" s="1">
        <v>40604</v>
      </c>
      <c r="B62">
        <v>637.4</v>
      </c>
      <c r="C62">
        <v>641.9</v>
      </c>
      <c r="D62">
        <v>0.1</v>
      </c>
      <c r="E62">
        <v>5</v>
      </c>
      <c r="F62">
        <v>-6.6</v>
      </c>
      <c r="G62">
        <v>5.4</v>
      </c>
      <c r="H62" t="s">
        <v>8</v>
      </c>
      <c r="I62">
        <v>0</v>
      </c>
      <c r="J62">
        <v>0</v>
      </c>
      <c r="K62">
        <v>0</v>
      </c>
      <c r="L62">
        <v>105</v>
      </c>
      <c r="M62">
        <v>2269061</v>
      </c>
      <c r="N62">
        <v>103</v>
      </c>
      <c r="O62">
        <v>2335319</v>
      </c>
      <c r="P62">
        <v>116</v>
      </c>
      <c r="Q62">
        <v>2309592</v>
      </c>
      <c r="R62">
        <v>120</v>
      </c>
      <c r="S62">
        <v>2229878</v>
      </c>
      <c r="T62">
        <v>105</v>
      </c>
      <c r="U62">
        <v>2047833</v>
      </c>
      <c r="V62">
        <v>-57</v>
      </c>
      <c r="W62" t="s">
        <v>19</v>
      </c>
    </row>
    <row r="63" spans="1:23" x14ac:dyDescent="0.25">
      <c r="A63" s="1">
        <v>40605</v>
      </c>
      <c r="B63">
        <v>646.6</v>
      </c>
      <c r="C63">
        <v>630.9</v>
      </c>
      <c r="D63">
        <v>0.1</v>
      </c>
      <c r="E63">
        <v>1.3</v>
      </c>
      <c r="F63">
        <v>-6.5</v>
      </c>
      <c r="G63">
        <v>3.8</v>
      </c>
      <c r="H63" t="s">
        <v>7</v>
      </c>
      <c r="I63">
        <v>1</v>
      </c>
      <c r="J63">
        <v>180</v>
      </c>
      <c r="K63">
        <v>230</v>
      </c>
      <c r="L63">
        <v>103</v>
      </c>
      <c r="M63">
        <v>2176667</v>
      </c>
      <c r="N63">
        <v>105</v>
      </c>
      <c r="O63">
        <v>2269061</v>
      </c>
      <c r="P63">
        <v>103</v>
      </c>
      <c r="Q63">
        <v>2335319</v>
      </c>
      <c r="R63">
        <v>116</v>
      </c>
      <c r="S63">
        <v>2309592</v>
      </c>
      <c r="T63">
        <v>120</v>
      </c>
      <c r="U63">
        <v>2229878</v>
      </c>
      <c r="V63">
        <v>-29</v>
      </c>
      <c r="W63" t="s">
        <v>18</v>
      </c>
    </row>
    <row r="64" spans="1:23" x14ac:dyDescent="0.25">
      <c r="A64" s="1">
        <v>40606</v>
      </c>
      <c r="B64">
        <v>637.29999999999995</v>
      </c>
      <c r="C64">
        <v>516.1</v>
      </c>
      <c r="D64">
        <v>0</v>
      </c>
      <c r="E64">
        <v>0.9</v>
      </c>
      <c r="F64">
        <v>-4.7</v>
      </c>
      <c r="G64">
        <v>4.3</v>
      </c>
      <c r="H64" t="s">
        <v>7</v>
      </c>
      <c r="I64">
        <v>1</v>
      </c>
      <c r="J64">
        <v>100</v>
      </c>
      <c r="K64">
        <v>138</v>
      </c>
      <c r="L64">
        <v>120</v>
      </c>
      <c r="M64">
        <v>1804480</v>
      </c>
      <c r="N64">
        <v>103</v>
      </c>
      <c r="O64">
        <v>2176667</v>
      </c>
      <c r="P64">
        <v>105</v>
      </c>
      <c r="Q64">
        <v>2269061</v>
      </c>
      <c r="R64">
        <v>103</v>
      </c>
      <c r="S64">
        <v>2335319</v>
      </c>
      <c r="T64">
        <v>116</v>
      </c>
      <c r="U64">
        <v>2309592</v>
      </c>
      <c r="V64">
        <v>-27</v>
      </c>
      <c r="W64" t="s">
        <v>18</v>
      </c>
    </row>
    <row r="65" spans="1:23" x14ac:dyDescent="0.25">
      <c r="A65" s="1">
        <v>40607</v>
      </c>
      <c r="B65">
        <v>515.70000000000005</v>
      </c>
      <c r="C65">
        <v>497.3</v>
      </c>
      <c r="D65">
        <v>0</v>
      </c>
      <c r="E65">
        <v>0.6</v>
      </c>
      <c r="F65">
        <v>-3.9</v>
      </c>
      <c r="G65">
        <v>4</v>
      </c>
      <c r="H65" t="s">
        <v>8</v>
      </c>
      <c r="I65">
        <v>0</v>
      </c>
      <c r="J65">
        <v>0</v>
      </c>
      <c r="K65">
        <v>0</v>
      </c>
      <c r="L65">
        <v>107</v>
      </c>
      <c r="M65">
        <v>1813710</v>
      </c>
      <c r="N65">
        <v>120</v>
      </c>
      <c r="O65">
        <v>1804480</v>
      </c>
      <c r="P65">
        <v>103</v>
      </c>
      <c r="Q65">
        <v>2176667</v>
      </c>
      <c r="R65">
        <v>105</v>
      </c>
      <c r="S65">
        <v>2269061</v>
      </c>
      <c r="T65">
        <v>103</v>
      </c>
      <c r="U65">
        <v>2335319</v>
      </c>
      <c r="V65">
        <v>-23</v>
      </c>
      <c r="W65" t="s">
        <v>17</v>
      </c>
    </row>
    <row r="66" spans="1:23" x14ac:dyDescent="0.25">
      <c r="A66" s="1">
        <v>40608</v>
      </c>
      <c r="B66">
        <v>536.29999999999995</v>
      </c>
      <c r="C66">
        <v>441.3</v>
      </c>
      <c r="D66">
        <v>0</v>
      </c>
      <c r="E66">
        <v>0.2</v>
      </c>
      <c r="F66">
        <v>-5.7</v>
      </c>
      <c r="G66">
        <v>4.8</v>
      </c>
      <c r="H66" t="s">
        <v>7</v>
      </c>
      <c r="I66">
        <v>1</v>
      </c>
      <c r="J66">
        <v>138</v>
      </c>
      <c r="K66">
        <v>431</v>
      </c>
      <c r="L66">
        <v>106</v>
      </c>
      <c r="M66">
        <v>1693993</v>
      </c>
      <c r="N66">
        <v>107</v>
      </c>
      <c r="O66">
        <v>1813710</v>
      </c>
      <c r="P66">
        <v>120</v>
      </c>
      <c r="Q66">
        <v>1804480</v>
      </c>
      <c r="R66">
        <v>103</v>
      </c>
      <c r="S66">
        <v>2176667</v>
      </c>
      <c r="T66">
        <v>105</v>
      </c>
      <c r="U66">
        <v>2269061</v>
      </c>
      <c r="V66">
        <v>-10</v>
      </c>
      <c r="W66" t="s">
        <v>17</v>
      </c>
    </row>
    <row r="67" spans="1:23" x14ac:dyDescent="0.25">
      <c r="A67" s="1">
        <v>40609</v>
      </c>
      <c r="B67">
        <v>439.3</v>
      </c>
      <c r="C67">
        <v>392.6</v>
      </c>
      <c r="D67">
        <v>0</v>
      </c>
      <c r="E67">
        <v>0.9</v>
      </c>
      <c r="F67">
        <v>-5.6</v>
      </c>
      <c r="G67">
        <v>2.4</v>
      </c>
      <c r="H67" t="s">
        <v>7</v>
      </c>
      <c r="I67">
        <v>4</v>
      </c>
      <c r="J67">
        <v>608</v>
      </c>
      <c r="K67">
        <v>2772</v>
      </c>
      <c r="L67">
        <v>115</v>
      </c>
      <c r="M67">
        <v>6488033</v>
      </c>
      <c r="N67">
        <v>106</v>
      </c>
      <c r="O67">
        <v>1693993</v>
      </c>
      <c r="P67">
        <v>107</v>
      </c>
      <c r="Q67">
        <v>1813710</v>
      </c>
      <c r="R67">
        <v>120</v>
      </c>
      <c r="S67">
        <v>1804480</v>
      </c>
      <c r="T67">
        <v>103</v>
      </c>
      <c r="U67">
        <v>2176667</v>
      </c>
      <c r="V67">
        <v>-27</v>
      </c>
      <c r="W67" t="s">
        <v>18</v>
      </c>
    </row>
    <row r="68" spans="1:23" x14ac:dyDescent="0.25">
      <c r="A68" s="1">
        <v>40610</v>
      </c>
      <c r="B68">
        <v>391.4</v>
      </c>
      <c r="C68">
        <v>335.4</v>
      </c>
      <c r="D68">
        <v>0</v>
      </c>
      <c r="E68">
        <v>0.6</v>
      </c>
      <c r="F68">
        <v>-5</v>
      </c>
      <c r="G68">
        <v>-0.2</v>
      </c>
      <c r="H68" t="s">
        <v>7</v>
      </c>
      <c r="I68">
        <v>4</v>
      </c>
      <c r="J68">
        <v>1029</v>
      </c>
      <c r="K68">
        <v>3460</v>
      </c>
      <c r="L68">
        <v>110</v>
      </c>
      <c r="M68">
        <v>2009687</v>
      </c>
      <c r="N68">
        <v>115</v>
      </c>
      <c r="O68">
        <v>6488033</v>
      </c>
      <c r="P68">
        <v>106</v>
      </c>
      <c r="Q68">
        <v>1693993</v>
      </c>
      <c r="R68">
        <v>107</v>
      </c>
      <c r="S68">
        <v>1813710</v>
      </c>
      <c r="T68">
        <v>120</v>
      </c>
      <c r="U68">
        <v>1804480</v>
      </c>
      <c r="V68">
        <v>-24</v>
      </c>
      <c r="W68" t="s">
        <v>17</v>
      </c>
    </row>
    <row r="69" spans="1:23" x14ac:dyDescent="0.25">
      <c r="A69" s="1">
        <v>40611</v>
      </c>
      <c r="B69">
        <v>325</v>
      </c>
      <c r="C69">
        <v>295.60000000000002</v>
      </c>
      <c r="D69">
        <v>0</v>
      </c>
      <c r="E69">
        <v>3.2</v>
      </c>
      <c r="F69">
        <v>-5.5</v>
      </c>
      <c r="G69">
        <v>1.8</v>
      </c>
      <c r="H69" t="s">
        <v>7</v>
      </c>
      <c r="I69">
        <v>2</v>
      </c>
      <c r="J69">
        <v>561</v>
      </c>
      <c r="K69">
        <v>1058</v>
      </c>
      <c r="L69">
        <v>91</v>
      </c>
      <c r="M69">
        <v>2278081</v>
      </c>
      <c r="N69">
        <v>110</v>
      </c>
      <c r="O69">
        <v>2009687</v>
      </c>
      <c r="P69">
        <v>115</v>
      </c>
      <c r="Q69">
        <v>6488033</v>
      </c>
      <c r="R69">
        <v>106</v>
      </c>
      <c r="S69">
        <v>1693993</v>
      </c>
      <c r="T69">
        <v>107</v>
      </c>
      <c r="U69">
        <v>1813710</v>
      </c>
      <c r="V69">
        <v>-17</v>
      </c>
      <c r="W69" t="s">
        <v>17</v>
      </c>
    </row>
    <row r="70" spans="1:23" x14ac:dyDescent="0.25">
      <c r="A70" s="1">
        <v>40612</v>
      </c>
      <c r="B70">
        <v>291.2</v>
      </c>
      <c r="C70">
        <v>370</v>
      </c>
      <c r="D70">
        <v>0</v>
      </c>
      <c r="E70">
        <v>22.2</v>
      </c>
      <c r="F70">
        <v>-11.6</v>
      </c>
      <c r="G70">
        <v>5</v>
      </c>
      <c r="H70" t="s">
        <v>7</v>
      </c>
      <c r="I70">
        <v>1</v>
      </c>
      <c r="J70">
        <v>408</v>
      </c>
      <c r="K70">
        <v>416</v>
      </c>
      <c r="L70">
        <v>91</v>
      </c>
      <c r="M70">
        <v>2792034</v>
      </c>
      <c r="N70">
        <v>91</v>
      </c>
      <c r="O70">
        <v>2278081</v>
      </c>
      <c r="P70">
        <v>110</v>
      </c>
      <c r="Q70">
        <v>2009687</v>
      </c>
      <c r="R70">
        <v>115</v>
      </c>
      <c r="S70">
        <v>6488033</v>
      </c>
      <c r="T70">
        <v>106</v>
      </c>
      <c r="U70">
        <v>1693993</v>
      </c>
      <c r="V70">
        <v>-62</v>
      </c>
      <c r="W70" t="s">
        <v>19</v>
      </c>
    </row>
    <row r="71" spans="1:23" x14ac:dyDescent="0.25">
      <c r="A71" s="1">
        <v>40613</v>
      </c>
      <c r="B71">
        <v>378.8</v>
      </c>
      <c r="C71">
        <v>503.6</v>
      </c>
      <c r="D71">
        <v>0.1</v>
      </c>
      <c r="E71">
        <v>21.8</v>
      </c>
      <c r="F71">
        <v>-12.6</v>
      </c>
      <c r="G71">
        <v>12</v>
      </c>
      <c r="H71" t="s">
        <v>8</v>
      </c>
      <c r="I71">
        <v>0</v>
      </c>
      <c r="J71">
        <v>0</v>
      </c>
      <c r="K71">
        <v>0</v>
      </c>
      <c r="L71">
        <v>92</v>
      </c>
      <c r="M71">
        <v>2628573</v>
      </c>
      <c r="N71">
        <v>91</v>
      </c>
      <c r="O71">
        <v>2792034</v>
      </c>
      <c r="P71">
        <v>91</v>
      </c>
      <c r="Q71">
        <v>2278081</v>
      </c>
      <c r="R71">
        <v>110</v>
      </c>
      <c r="S71">
        <v>2009687</v>
      </c>
      <c r="T71">
        <v>115</v>
      </c>
      <c r="U71">
        <v>6488033</v>
      </c>
      <c r="V71">
        <v>-83</v>
      </c>
      <c r="W71" t="s">
        <v>20</v>
      </c>
    </row>
    <row r="72" spans="1:23" x14ac:dyDescent="0.25">
      <c r="A72" s="1">
        <v>40614</v>
      </c>
      <c r="B72">
        <v>490.7</v>
      </c>
      <c r="C72">
        <v>547.6</v>
      </c>
      <c r="D72">
        <v>0</v>
      </c>
      <c r="E72">
        <v>2.2999999999999998</v>
      </c>
      <c r="F72">
        <v>-7.4</v>
      </c>
      <c r="G72">
        <v>6.9</v>
      </c>
      <c r="H72" t="s">
        <v>7</v>
      </c>
      <c r="I72">
        <v>3</v>
      </c>
      <c r="J72">
        <v>1217</v>
      </c>
      <c r="K72">
        <v>1767</v>
      </c>
      <c r="L72">
        <v>99</v>
      </c>
      <c r="M72">
        <v>2769613</v>
      </c>
      <c r="N72">
        <v>92</v>
      </c>
      <c r="O72">
        <v>2628573</v>
      </c>
      <c r="P72">
        <v>91</v>
      </c>
      <c r="Q72">
        <v>2792034</v>
      </c>
      <c r="R72">
        <v>91</v>
      </c>
      <c r="S72">
        <v>2278081</v>
      </c>
      <c r="T72">
        <v>110</v>
      </c>
      <c r="U72">
        <v>2009687</v>
      </c>
      <c r="V72">
        <v>-58</v>
      </c>
      <c r="W72" t="s">
        <v>19</v>
      </c>
    </row>
    <row r="73" spans="1:23" x14ac:dyDescent="0.25">
      <c r="A73" s="1">
        <v>40615</v>
      </c>
      <c r="B73">
        <v>545.79999999999995</v>
      </c>
      <c r="C73">
        <v>555.5</v>
      </c>
      <c r="D73">
        <v>0.1</v>
      </c>
      <c r="E73">
        <v>3.1</v>
      </c>
      <c r="F73">
        <v>-4.5</v>
      </c>
      <c r="G73">
        <v>7.1</v>
      </c>
      <c r="H73" t="s">
        <v>7</v>
      </c>
      <c r="I73">
        <v>1</v>
      </c>
      <c r="J73">
        <v>395</v>
      </c>
      <c r="K73">
        <v>919</v>
      </c>
      <c r="L73">
        <v>93</v>
      </c>
      <c r="M73">
        <v>2696663</v>
      </c>
      <c r="N73">
        <v>99</v>
      </c>
      <c r="O73">
        <v>2769613</v>
      </c>
      <c r="P73">
        <v>92</v>
      </c>
      <c r="Q73">
        <v>2628573</v>
      </c>
      <c r="R73">
        <v>91</v>
      </c>
      <c r="S73">
        <v>2792034</v>
      </c>
      <c r="T73">
        <v>91</v>
      </c>
      <c r="U73">
        <v>2278081</v>
      </c>
      <c r="V73">
        <v>-24</v>
      </c>
      <c r="W73" t="s">
        <v>17</v>
      </c>
    </row>
    <row r="74" spans="1:23" x14ac:dyDescent="0.25">
      <c r="A74" s="1">
        <v>40616</v>
      </c>
      <c r="B74">
        <v>550.1</v>
      </c>
      <c r="C74">
        <v>529.9</v>
      </c>
      <c r="D74">
        <v>0</v>
      </c>
      <c r="E74">
        <v>3.5</v>
      </c>
      <c r="F74">
        <v>-3.9</v>
      </c>
      <c r="G74">
        <v>7.6</v>
      </c>
      <c r="H74" t="s">
        <v>7</v>
      </c>
      <c r="I74">
        <v>1</v>
      </c>
      <c r="J74">
        <v>284</v>
      </c>
      <c r="K74">
        <v>479</v>
      </c>
      <c r="L74">
        <v>90</v>
      </c>
      <c r="M74">
        <v>8673821</v>
      </c>
      <c r="N74">
        <v>93</v>
      </c>
      <c r="O74">
        <v>2696663</v>
      </c>
      <c r="P74">
        <v>99</v>
      </c>
      <c r="Q74">
        <v>2769613</v>
      </c>
      <c r="R74">
        <v>92</v>
      </c>
      <c r="S74">
        <v>2628573</v>
      </c>
      <c r="T74">
        <v>91</v>
      </c>
      <c r="U74">
        <v>2792034</v>
      </c>
      <c r="V74">
        <v>-17</v>
      </c>
      <c r="W74" t="s">
        <v>17</v>
      </c>
    </row>
    <row r="75" spans="1:23" x14ac:dyDescent="0.25">
      <c r="A75" s="1">
        <v>40617</v>
      </c>
      <c r="B75">
        <v>536.6</v>
      </c>
      <c r="C75">
        <v>389.1</v>
      </c>
      <c r="D75">
        <v>0.1</v>
      </c>
      <c r="E75">
        <v>2.7</v>
      </c>
      <c r="F75">
        <v>-1.1000000000000001</v>
      </c>
      <c r="G75">
        <v>6.2</v>
      </c>
      <c r="H75" t="s">
        <v>7</v>
      </c>
      <c r="I75">
        <v>0</v>
      </c>
      <c r="J75">
        <v>0</v>
      </c>
      <c r="K75">
        <v>0</v>
      </c>
      <c r="L75">
        <v>98</v>
      </c>
      <c r="M75">
        <v>5333602</v>
      </c>
      <c r="N75">
        <v>90</v>
      </c>
      <c r="O75">
        <v>8673821</v>
      </c>
      <c r="P75">
        <v>93</v>
      </c>
      <c r="Q75">
        <v>2696663</v>
      </c>
      <c r="R75">
        <v>99</v>
      </c>
      <c r="S75">
        <v>2769613</v>
      </c>
      <c r="T75">
        <v>92</v>
      </c>
      <c r="U75">
        <v>2628573</v>
      </c>
      <c r="V75">
        <v>-10</v>
      </c>
      <c r="W75" t="s">
        <v>17</v>
      </c>
    </row>
    <row r="76" spans="1:23" x14ac:dyDescent="0.25">
      <c r="A76" s="1">
        <v>40618</v>
      </c>
      <c r="B76">
        <v>372.5</v>
      </c>
      <c r="C76">
        <v>355.1</v>
      </c>
      <c r="D76">
        <v>0</v>
      </c>
      <c r="E76">
        <v>4.9000000000000004</v>
      </c>
      <c r="F76">
        <v>-1.5</v>
      </c>
      <c r="G76">
        <v>6.2</v>
      </c>
      <c r="H76" t="s">
        <v>7</v>
      </c>
      <c r="I76">
        <v>7</v>
      </c>
      <c r="J76">
        <v>1924</v>
      </c>
      <c r="K76">
        <v>5976</v>
      </c>
      <c r="L76">
        <v>108</v>
      </c>
      <c r="M76">
        <v>5418477</v>
      </c>
      <c r="N76">
        <v>98</v>
      </c>
      <c r="O76">
        <v>5333602</v>
      </c>
      <c r="P76">
        <v>90</v>
      </c>
      <c r="Q76">
        <v>8673821</v>
      </c>
      <c r="R76">
        <v>93</v>
      </c>
      <c r="S76">
        <v>2696663</v>
      </c>
      <c r="T76">
        <v>99</v>
      </c>
      <c r="U76">
        <v>2769613</v>
      </c>
      <c r="V76">
        <v>-2</v>
      </c>
      <c r="W76" t="s">
        <v>17</v>
      </c>
    </row>
    <row r="77" spans="1:23" x14ac:dyDescent="0.25">
      <c r="A77" s="1">
        <v>40619</v>
      </c>
      <c r="B77">
        <v>380</v>
      </c>
      <c r="C77">
        <v>378.4</v>
      </c>
      <c r="D77">
        <v>0</v>
      </c>
      <c r="E77">
        <v>8.6</v>
      </c>
      <c r="F77">
        <v>-6.7</v>
      </c>
      <c r="G77">
        <v>8.3000000000000007</v>
      </c>
      <c r="H77" t="s">
        <v>7</v>
      </c>
      <c r="I77">
        <v>1</v>
      </c>
      <c r="J77">
        <v>247</v>
      </c>
      <c r="K77">
        <v>694</v>
      </c>
      <c r="L77">
        <v>106</v>
      </c>
      <c r="M77">
        <v>2693515</v>
      </c>
      <c r="N77">
        <v>108</v>
      </c>
      <c r="O77">
        <v>5418477</v>
      </c>
      <c r="P77">
        <v>98</v>
      </c>
      <c r="Q77">
        <v>5333602</v>
      </c>
      <c r="R77">
        <v>90</v>
      </c>
      <c r="S77">
        <v>8673821</v>
      </c>
      <c r="T77">
        <v>93</v>
      </c>
      <c r="U77">
        <v>2696663</v>
      </c>
      <c r="V77">
        <v>-10</v>
      </c>
      <c r="W77" t="s">
        <v>17</v>
      </c>
    </row>
    <row r="78" spans="1:23" x14ac:dyDescent="0.25">
      <c r="A78" s="1">
        <v>40620</v>
      </c>
      <c r="B78">
        <v>373.9</v>
      </c>
      <c r="C78">
        <v>374.3</v>
      </c>
      <c r="D78">
        <v>0</v>
      </c>
      <c r="E78">
        <v>3.8</v>
      </c>
      <c r="F78">
        <v>-2.4</v>
      </c>
      <c r="G78">
        <v>5.7</v>
      </c>
      <c r="H78" t="s">
        <v>7</v>
      </c>
      <c r="I78">
        <v>3</v>
      </c>
      <c r="J78">
        <v>998</v>
      </c>
      <c r="K78">
        <v>1311</v>
      </c>
      <c r="L78">
        <v>109</v>
      </c>
      <c r="M78">
        <v>2705696</v>
      </c>
      <c r="N78">
        <v>106</v>
      </c>
      <c r="O78">
        <v>2693515</v>
      </c>
      <c r="P78">
        <v>108</v>
      </c>
      <c r="Q78">
        <v>5418477</v>
      </c>
      <c r="R78">
        <v>98</v>
      </c>
      <c r="S78">
        <v>5333602</v>
      </c>
      <c r="T78">
        <v>90</v>
      </c>
      <c r="U78">
        <v>8673821</v>
      </c>
      <c r="V78">
        <v>-10</v>
      </c>
      <c r="W78" t="s">
        <v>17</v>
      </c>
    </row>
    <row r="79" spans="1:23" x14ac:dyDescent="0.25">
      <c r="A79" s="1">
        <v>40621</v>
      </c>
      <c r="B79">
        <v>351.6</v>
      </c>
      <c r="C79">
        <v>327.8</v>
      </c>
      <c r="D79">
        <v>0</v>
      </c>
      <c r="E79">
        <v>4.9000000000000004</v>
      </c>
      <c r="F79">
        <v>-3.9</v>
      </c>
      <c r="G79">
        <v>4.5999999999999996</v>
      </c>
      <c r="H79" t="s">
        <v>7</v>
      </c>
      <c r="I79">
        <v>3</v>
      </c>
      <c r="J79">
        <v>993</v>
      </c>
      <c r="K79">
        <v>2682</v>
      </c>
      <c r="L79">
        <v>94</v>
      </c>
      <c r="M79">
        <v>2689997</v>
      </c>
      <c r="N79">
        <v>109</v>
      </c>
      <c r="O79">
        <v>2705696</v>
      </c>
      <c r="P79">
        <v>106</v>
      </c>
      <c r="Q79">
        <v>2693515</v>
      </c>
      <c r="R79">
        <v>108</v>
      </c>
      <c r="S79">
        <v>5418477</v>
      </c>
      <c r="T79">
        <v>98</v>
      </c>
      <c r="U79">
        <v>5333602</v>
      </c>
      <c r="V79">
        <v>-12</v>
      </c>
      <c r="W79" t="s">
        <v>17</v>
      </c>
    </row>
    <row r="80" spans="1:23" x14ac:dyDescent="0.25">
      <c r="A80" s="1">
        <v>40622</v>
      </c>
      <c r="B80">
        <v>344.3</v>
      </c>
      <c r="C80">
        <v>365.4</v>
      </c>
      <c r="D80">
        <v>0.1</v>
      </c>
      <c r="E80">
        <v>7.4</v>
      </c>
      <c r="F80">
        <v>-6.1</v>
      </c>
      <c r="G80">
        <v>3.3</v>
      </c>
      <c r="H80" t="s">
        <v>7</v>
      </c>
      <c r="I80">
        <v>1</v>
      </c>
      <c r="J80">
        <v>303</v>
      </c>
      <c r="K80">
        <v>512</v>
      </c>
      <c r="L80">
        <v>110</v>
      </c>
      <c r="M80">
        <v>2533404</v>
      </c>
      <c r="N80">
        <v>94</v>
      </c>
      <c r="O80">
        <v>2689997</v>
      </c>
      <c r="P80">
        <v>109</v>
      </c>
      <c r="Q80">
        <v>2705696</v>
      </c>
      <c r="R80">
        <v>106</v>
      </c>
      <c r="S80">
        <v>2693515</v>
      </c>
      <c r="T80">
        <v>108</v>
      </c>
      <c r="U80">
        <v>5418477</v>
      </c>
      <c r="V80">
        <v>-17</v>
      </c>
      <c r="W80" t="s">
        <v>17</v>
      </c>
    </row>
    <row r="81" spans="1:23" x14ac:dyDescent="0.25">
      <c r="A81" s="1">
        <v>40623</v>
      </c>
      <c r="B81">
        <v>368.3</v>
      </c>
      <c r="C81">
        <v>323.3</v>
      </c>
      <c r="D81">
        <v>0</v>
      </c>
      <c r="E81">
        <v>3.2</v>
      </c>
      <c r="F81">
        <v>-7.1</v>
      </c>
      <c r="G81">
        <v>5.2</v>
      </c>
      <c r="H81" t="s">
        <v>7</v>
      </c>
      <c r="I81">
        <v>2</v>
      </c>
      <c r="J81">
        <v>759</v>
      </c>
      <c r="K81">
        <v>841</v>
      </c>
      <c r="L81">
        <v>113</v>
      </c>
      <c r="M81">
        <v>2534867</v>
      </c>
      <c r="N81">
        <v>110</v>
      </c>
      <c r="O81">
        <v>2533404</v>
      </c>
      <c r="P81">
        <v>94</v>
      </c>
      <c r="Q81">
        <v>2689997</v>
      </c>
      <c r="R81">
        <v>109</v>
      </c>
      <c r="S81">
        <v>2705696</v>
      </c>
      <c r="T81">
        <v>106</v>
      </c>
      <c r="U81">
        <v>2693515</v>
      </c>
      <c r="V81">
        <v>-16</v>
      </c>
      <c r="W81" t="s">
        <v>17</v>
      </c>
    </row>
    <row r="82" spans="1:23" x14ac:dyDescent="0.25">
      <c r="A82" s="1">
        <v>40624</v>
      </c>
      <c r="B82">
        <v>325.89999999999998</v>
      </c>
      <c r="C82">
        <v>396.1</v>
      </c>
      <c r="D82">
        <v>0</v>
      </c>
      <c r="E82">
        <v>6.3</v>
      </c>
      <c r="F82">
        <v>-6.3</v>
      </c>
      <c r="G82">
        <v>9.6999999999999993</v>
      </c>
      <c r="H82" t="s">
        <v>7</v>
      </c>
      <c r="I82">
        <v>2</v>
      </c>
      <c r="J82">
        <v>493</v>
      </c>
      <c r="K82">
        <v>664</v>
      </c>
      <c r="L82">
        <v>105</v>
      </c>
      <c r="M82">
        <v>2319138</v>
      </c>
      <c r="N82">
        <v>113</v>
      </c>
      <c r="O82">
        <v>2534867</v>
      </c>
      <c r="P82">
        <v>110</v>
      </c>
      <c r="Q82">
        <v>2533404</v>
      </c>
      <c r="R82">
        <v>94</v>
      </c>
      <c r="S82">
        <v>2689997</v>
      </c>
      <c r="T82">
        <v>109</v>
      </c>
      <c r="U82">
        <v>2705696</v>
      </c>
      <c r="V82">
        <v>-18</v>
      </c>
      <c r="W82" t="s">
        <v>17</v>
      </c>
    </row>
    <row r="83" spans="1:23" x14ac:dyDescent="0.25">
      <c r="A83" s="1">
        <v>40625</v>
      </c>
      <c r="B83">
        <v>421.8</v>
      </c>
      <c r="C83">
        <v>445.2</v>
      </c>
      <c r="D83">
        <v>0</v>
      </c>
      <c r="E83">
        <v>4.9000000000000004</v>
      </c>
      <c r="F83">
        <v>-6.3</v>
      </c>
      <c r="G83">
        <v>7.6</v>
      </c>
      <c r="H83" t="s">
        <v>7</v>
      </c>
      <c r="I83">
        <v>4</v>
      </c>
      <c r="J83">
        <v>1124</v>
      </c>
      <c r="K83">
        <v>1881</v>
      </c>
      <c r="L83">
        <v>103</v>
      </c>
      <c r="M83">
        <v>2022712</v>
      </c>
      <c r="N83">
        <v>105</v>
      </c>
      <c r="O83">
        <v>2319138</v>
      </c>
      <c r="P83">
        <v>113</v>
      </c>
      <c r="Q83">
        <v>2534867</v>
      </c>
      <c r="R83">
        <v>110</v>
      </c>
      <c r="S83">
        <v>2533404</v>
      </c>
      <c r="T83">
        <v>94</v>
      </c>
      <c r="U83">
        <v>2689997</v>
      </c>
      <c r="V83">
        <v>-14</v>
      </c>
      <c r="W83" t="s">
        <v>17</v>
      </c>
    </row>
    <row r="84" spans="1:23" x14ac:dyDescent="0.25">
      <c r="A84" s="1">
        <v>40626</v>
      </c>
      <c r="B84">
        <v>444.5</v>
      </c>
      <c r="C84">
        <v>453.2</v>
      </c>
      <c r="D84">
        <v>0</v>
      </c>
      <c r="E84">
        <v>4.5999999999999996</v>
      </c>
      <c r="F84">
        <v>-4</v>
      </c>
      <c r="G84">
        <v>7.2</v>
      </c>
      <c r="H84" t="s">
        <v>7</v>
      </c>
      <c r="I84">
        <v>0</v>
      </c>
      <c r="J84">
        <v>0</v>
      </c>
      <c r="K84">
        <v>0</v>
      </c>
      <c r="L84">
        <v>93</v>
      </c>
      <c r="M84">
        <v>1594837</v>
      </c>
      <c r="N84">
        <v>103</v>
      </c>
      <c r="O84">
        <v>2022712</v>
      </c>
      <c r="P84">
        <v>105</v>
      </c>
      <c r="Q84">
        <v>2319138</v>
      </c>
      <c r="R84">
        <v>113</v>
      </c>
      <c r="S84">
        <v>2534867</v>
      </c>
      <c r="T84">
        <v>110</v>
      </c>
      <c r="U84">
        <v>2533404</v>
      </c>
      <c r="V84">
        <v>-4</v>
      </c>
      <c r="W84" t="s">
        <v>17</v>
      </c>
    </row>
    <row r="85" spans="1:23" x14ac:dyDescent="0.25">
      <c r="A85" s="1">
        <v>40627</v>
      </c>
      <c r="B85">
        <v>455.5</v>
      </c>
      <c r="C85">
        <v>411.8</v>
      </c>
      <c r="D85">
        <v>0</v>
      </c>
      <c r="E85">
        <v>2.6</v>
      </c>
      <c r="F85">
        <v>-4.7</v>
      </c>
      <c r="G85">
        <v>5.7</v>
      </c>
      <c r="H85" t="s">
        <v>7</v>
      </c>
      <c r="I85">
        <v>0</v>
      </c>
      <c r="J85">
        <v>0</v>
      </c>
      <c r="K85">
        <v>0</v>
      </c>
      <c r="L85">
        <v>93</v>
      </c>
      <c r="M85">
        <v>1768037</v>
      </c>
      <c r="N85">
        <v>93</v>
      </c>
      <c r="O85">
        <v>1594837</v>
      </c>
      <c r="P85">
        <v>103</v>
      </c>
      <c r="Q85">
        <v>2022712</v>
      </c>
      <c r="R85">
        <v>105</v>
      </c>
      <c r="S85">
        <v>2319138</v>
      </c>
      <c r="T85">
        <v>113</v>
      </c>
      <c r="U85">
        <v>2534867</v>
      </c>
      <c r="V85">
        <v>-5</v>
      </c>
      <c r="W85" t="s">
        <v>17</v>
      </c>
    </row>
    <row r="86" spans="1:23" x14ac:dyDescent="0.25">
      <c r="A86" s="1">
        <v>40628</v>
      </c>
      <c r="B86">
        <v>398.8</v>
      </c>
      <c r="C86">
        <v>354.1</v>
      </c>
      <c r="D86">
        <v>0</v>
      </c>
      <c r="E86">
        <v>3.1</v>
      </c>
      <c r="F86">
        <v>-2.9</v>
      </c>
      <c r="G86">
        <v>4.5</v>
      </c>
      <c r="H86" t="s">
        <v>7</v>
      </c>
      <c r="I86">
        <v>1</v>
      </c>
      <c r="J86">
        <v>244</v>
      </c>
      <c r="K86">
        <v>249</v>
      </c>
      <c r="L86">
        <v>92</v>
      </c>
      <c r="M86">
        <v>1795151</v>
      </c>
      <c r="N86">
        <v>93</v>
      </c>
      <c r="O86">
        <v>1768037</v>
      </c>
      <c r="P86">
        <v>93</v>
      </c>
      <c r="Q86">
        <v>1594837</v>
      </c>
      <c r="R86">
        <v>103</v>
      </c>
      <c r="S86">
        <v>2022712</v>
      </c>
      <c r="T86">
        <v>105</v>
      </c>
      <c r="U86">
        <v>2319138</v>
      </c>
      <c r="V86">
        <v>-8</v>
      </c>
      <c r="W86" t="s">
        <v>17</v>
      </c>
    </row>
    <row r="87" spans="1:23" x14ac:dyDescent="0.25">
      <c r="A87" s="1">
        <v>40629</v>
      </c>
      <c r="B87">
        <v>357.5</v>
      </c>
      <c r="C87">
        <v>361.6</v>
      </c>
      <c r="D87">
        <v>0</v>
      </c>
      <c r="E87">
        <v>5.3</v>
      </c>
      <c r="F87">
        <v>-3.9</v>
      </c>
      <c r="G87">
        <v>4.0999999999999996</v>
      </c>
      <c r="H87" t="s">
        <v>7</v>
      </c>
      <c r="I87">
        <v>1</v>
      </c>
      <c r="J87">
        <v>104</v>
      </c>
      <c r="K87">
        <v>425</v>
      </c>
      <c r="L87">
        <v>81</v>
      </c>
      <c r="M87">
        <v>1417173</v>
      </c>
      <c r="N87">
        <v>92</v>
      </c>
      <c r="O87">
        <v>1795151</v>
      </c>
      <c r="P87">
        <v>93</v>
      </c>
      <c r="Q87">
        <v>1768037</v>
      </c>
      <c r="R87">
        <v>93</v>
      </c>
      <c r="S87">
        <v>1594837</v>
      </c>
      <c r="T87">
        <v>103</v>
      </c>
      <c r="U87">
        <v>2022712</v>
      </c>
      <c r="V87">
        <v>-5</v>
      </c>
      <c r="W87" t="s">
        <v>17</v>
      </c>
    </row>
    <row r="88" spans="1:23" x14ac:dyDescent="0.25">
      <c r="A88" s="1">
        <v>40630</v>
      </c>
      <c r="B88">
        <v>363.6</v>
      </c>
      <c r="C88">
        <v>341.3</v>
      </c>
      <c r="D88">
        <v>0.6</v>
      </c>
      <c r="E88">
        <v>4.8</v>
      </c>
      <c r="F88">
        <v>-4</v>
      </c>
      <c r="G88">
        <v>4.3</v>
      </c>
      <c r="H88" t="s">
        <v>7</v>
      </c>
      <c r="I88">
        <v>0</v>
      </c>
      <c r="J88">
        <v>0</v>
      </c>
      <c r="K88">
        <v>0</v>
      </c>
      <c r="L88">
        <v>111</v>
      </c>
      <c r="M88">
        <v>1601030</v>
      </c>
      <c r="N88">
        <v>81</v>
      </c>
      <c r="O88">
        <v>1417173</v>
      </c>
      <c r="P88">
        <v>92</v>
      </c>
      <c r="Q88">
        <v>1795151</v>
      </c>
      <c r="R88">
        <v>93</v>
      </c>
      <c r="S88">
        <v>1768037</v>
      </c>
      <c r="T88">
        <v>93</v>
      </c>
      <c r="U88">
        <v>1594837</v>
      </c>
      <c r="V88">
        <v>-3</v>
      </c>
      <c r="W88" t="s">
        <v>17</v>
      </c>
    </row>
    <row r="89" spans="1:23" x14ac:dyDescent="0.25">
      <c r="A89" s="1">
        <v>40631</v>
      </c>
      <c r="B89">
        <v>341.7</v>
      </c>
      <c r="C89">
        <v>374.9</v>
      </c>
      <c r="D89">
        <v>0.2</v>
      </c>
      <c r="E89">
        <v>40.4</v>
      </c>
      <c r="F89">
        <v>-8.4</v>
      </c>
      <c r="G89">
        <v>11.2</v>
      </c>
      <c r="H89" t="s">
        <v>7</v>
      </c>
      <c r="I89">
        <v>4</v>
      </c>
      <c r="J89">
        <v>1092</v>
      </c>
      <c r="K89">
        <v>5172</v>
      </c>
      <c r="L89">
        <v>108</v>
      </c>
      <c r="M89">
        <v>1339390</v>
      </c>
      <c r="N89">
        <v>111</v>
      </c>
      <c r="O89">
        <v>1601030</v>
      </c>
      <c r="P89">
        <v>81</v>
      </c>
      <c r="Q89">
        <v>1417173</v>
      </c>
      <c r="R89">
        <v>92</v>
      </c>
      <c r="S89">
        <v>1795151</v>
      </c>
      <c r="T89">
        <v>93</v>
      </c>
      <c r="U89">
        <v>1768037</v>
      </c>
      <c r="V89">
        <v>1</v>
      </c>
      <c r="W89" t="s">
        <v>17</v>
      </c>
    </row>
    <row r="90" spans="1:23" x14ac:dyDescent="0.25">
      <c r="A90" s="1">
        <v>40632</v>
      </c>
      <c r="B90">
        <v>375.1</v>
      </c>
      <c r="C90">
        <v>338.7</v>
      </c>
      <c r="D90">
        <v>0</v>
      </c>
      <c r="E90">
        <v>6.1</v>
      </c>
      <c r="F90">
        <v>5</v>
      </c>
      <c r="G90">
        <v>13.2</v>
      </c>
      <c r="H90" t="s">
        <v>7</v>
      </c>
      <c r="I90">
        <v>1</v>
      </c>
      <c r="J90">
        <v>339</v>
      </c>
      <c r="K90">
        <v>529</v>
      </c>
      <c r="L90">
        <v>106</v>
      </c>
      <c r="M90">
        <v>1419771</v>
      </c>
      <c r="N90">
        <v>108</v>
      </c>
      <c r="O90">
        <v>1339390</v>
      </c>
      <c r="P90">
        <v>111</v>
      </c>
      <c r="Q90">
        <v>1601030</v>
      </c>
      <c r="R90">
        <v>81</v>
      </c>
      <c r="S90">
        <v>1417173</v>
      </c>
      <c r="T90">
        <v>92</v>
      </c>
      <c r="U90">
        <v>1795151</v>
      </c>
      <c r="V90">
        <v>-4</v>
      </c>
      <c r="W90" t="s">
        <v>17</v>
      </c>
    </row>
    <row r="91" spans="1:23" x14ac:dyDescent="0.25">
      <c r="A91" s="1">
        <v>40633</v>
      </c>
      <c r="B91">
        <v>329.4</v>
      </c>
      <c r="C91">
        <v>335.5</v>
      </c>
      <c r="D91">
        <v>0</v>
      </c>
      <c r="E91">
        <v>5.3</v>
      </c>
      <c r="F91">
        <v>-7.3</v>
      </c>
      <c r="G91">
        <v>7.8</v>
      </c>
      <c r="H91" t="s">
        <v>7</v>
      </c>
      <c r="I91">
        <v>0</v>
      </c>
      <c r="J91">
        <v>0</v>
      </c>
      <c r="K91">
        <v>0</v>
      </c>
      <c r="L91">
        <v>103</v>
      </c>
      <c r="M91">
        <v>1388039</v>
      </c>
      <c r="N91">
        <v>106</v>
      </c>
      <c r="O91">
        <v>1419771</v>
      </c>
      <c r="P91">
        <v>108</v>
      </c>
      <c r="Q91">
        <v>1339390</v>
      </c>
      <c r="R91">
        <v>111</v>
      </c>
      <c r="S91">
        <v>1601030</v>
      </c>
      <c r="T91">
        <v>81</v>
      </c>
      <c r="U91">
        <v>1417173</v>
      </c>
      <c r="V91">
        <v>-5</v>
      </c>
      <c r="W91" t="s">
        <v>17</v>
      </c>
    </row>
    <row r="92" spans="1:23" x14ac:dyDescent="0.25">
      <c r="A92" s="1">
        <v>40634</v>
      </c>
      <c r="B92">
        <v>332.5</v>
      </c>
      <c r="C92">
        <v>412.6</v>
      </c>
      <c r="D92">
        <v>0.1</v>
      </c>
      <c r="E92">
        <v>7.6</v>
      </c>
      <c r="F92">
        <v>-10.4</v>
      </c>
      <c r="G92">
        <v>8.6999999999999993</v>
      </c>
      <c r="H92" t="s">
        <v>7</v>
      </c>
      <c r="I92">
        <v>1</v>
      </c>
      <c r="J92">
        <v>73</v>
      </c>
      <c r="K92">
        <v>520</v>
      </c>
      <c r="L92">
        <v>93</v>
      </c>
      <c r="M92">
        <v>1410132</v>
      </c>
      <c r="N92">
        <v>103</v>
      </c>
      <c r="O92">
        <v>1388039</v>
      </c>
      <c r="P92">
        <v>106</v>
      </c>
      <c r="Q92">
        <v>1419771</v>
      </c>
      <c r="R92">
        <v>108</v>
      </c>
      <c r="S92">
        <v>1339390</v>
      </c>
      <c r="T92">
        <v>111</v>
      </c>
      <c r="U92">
        <v>1601030</v>
      </c>
      <c r="V92">
        <v>-29</v>
      </c>
      <c r="W92" t="s">
        <v>18</v>
      </c>
    </row>
    <row r="93" spans="1:23" x14ac:dyDescent="0.25">
      <c r="A93" s="1">
        <v>40635</v>
      </c>
      <c r="B93">
        <v>397.8</v>
      </c>
      <c r="C93">
        <v>626.1</v>
      </c>
      <c r="D93">
        <v>0</v>
      </c>
      <c r="E93">
        <v>6.5</v>
      </c>
      <c r="F93">
        <v>-10.6</v>
      </c>
      <c r="G93">
        <v>9.6999999999999993</v>
      </c>
      <c r="H93" t="s">
        <v>8</v>
      </c>
      <c r="I93">
        <v>0</v>
      </c>
      <c r="J93">
        <v>0</v>
      </c>
      <c r="K93">
        <v>0</v>
      </c>
      <c r="L93">
        <v>99</v>
      </c>
      <c r="M93">
        <v>1505155</v>
      </c>
      <c r="N93">
        <v>93</v>
      </c>
      <c r="O93">
        <v>1410132</v>
      </c>
      <c r="P93">
        <v>103</v>
      </c>
      <c r="Q93">
        <v>1388039</v>
      </c>
      <c r="R93">
        <v>106</v>
      </c>
      <c r="S93">
        <v>1419771</v>
      </c>
      <c r="T93">
        <v>108</v>
      </c>
      <c r="U93">
        <v>1339390</v>
      </c>
      <c r="V93">
        <v>-38</v>
      </c>
      <c r="W93" t="s">
        <v>18</v>
      </c>
    </row>
    <row r="94" spans="1:23" x14ac:dyDescent="0.25">
      <c r="A94" s="1">
        <v>40636</v>
      </c>
      <c r="B94">
        <v>651.29999999999995</v>
      </c>
      <c r="C94">
        <v>587</v>
      </c>
      <c r="D94">
        <v>0</v>
      </c>
      <c r="E94">
        <v>2</v>
      </c>
      <c r="F94">
        <v>-7.2</v>
      </c>
      <c r="G94">
        <v>4.0999999999999996</v>
      </c>
      <c r="H94" t="s">
        <v>8</v>
      </c>
      <c r="I94">
        <v>0</v>
      </c>
      <c r="J94">
        <v>0</v>
      </c>
      <c r="K94">
        <v>0</v>
      </c>
      <c r="L94">
        <v>95</v>
      </c>
      <c r="M94">
        <v>1452054</v>
      </c>
      <c r="N94">
        <v>99</v>
      </c>
      <c r="O94">
        <v>1505155</v>
      </c>
      <c r="P94">
        <v>93</v>
      </c>
      <c r="Q94">
        <v>1410132</v>
      </c>
      <c r="R94">
        <v>103</v>
      </c>
      <c r="S94">
        <v>1388039</v>
      </c>
      <c r="T94">
        <v>106</v>
      </c>
      <c r="U94">
        <v>1419771</v>
      </c>
      <c r="V94">
        <v>-37</v>
      </c>
      <c r="W94" t="s">
        <v>18</v>
      </c>
    </row>
    <row r="95" spans="1:23" x14ac:dyDescent="0.25">
      <c r="A95" s="1">
        <v>40637</v>
      </c>
      <c r="B95">
        <v>588.29999999999995</v>
      </c>
      <c r="C95">
        <v>464.8</v>
      </c>
      <c r="D95">
        <v>0</v>
      </c>
      <c r="E95">
        <v>3.6</v>
      </c>
      <c r="F95">
        <v>-3.7</v>
      </c>
      <c r="G95">
        <v>3.9</v>
      </c>
      <c r="H95" t="s">
        <v>7</v>
      </c>
      <c r="I95">
        <v>0</v>
      </c>
      <c r="J95">
        <v>0</v>
      </c>
      <c r="K95">
        <v>0</v>
      </c>
      <c r="L95">
        <v>114</v>
      </c>
      <c r="M95">
        <v>1461627</v>
      </c>
      <c r="N95">
        <v>95</v>
      </c>
      <c r="O95">
        <v>1452054</v>
      </c>
      <c r="P95">
        <v>99</v>
      </c>
      <c r="Q95">
        <v>1505155</v>
      </c>
      <c r="R95">
        <v>93</v>
      </c>
      <c r="S95">
        <v>1410132</v>
      </c>
      <c r="T95">
        <v>103</v>
      </c>
      <c r="U95">
        <v>1388039</v>
      </c>
      <c r="V95">
        <v>-31</v>
      </c>
      <c r="W95" t="s">
        <v>18</v>
      </c>
    </row>
    <row r="96" spans="1:23" x14ac:dyDescent="0.25">
      <c r="A96" s="1">
        <v>40638</v>
      </c>
      <c r="B96">
        <v>462.3</v>
      </c>
      <c r="C96">
        <v>551.1</v>
      </c>
      <c r="D96">
        <v>0</v>
      </c>
      <c r="E96">
        <v>2.6</v>
      </c>
      <c r="F96">
        <v>-4.0999999999999996</v>
      </c>
      <c r="G96">
        <v>4.0999999999999996</v>
      </c>
      <c r="H96" t="s">
        <v>8</v>
      </c>
      <c r="I96">
        <v>0</v>
      </c>
      <c r="J96">
        <v>0</v>
      </c>
      <c r="K96">
        <v>0</v>
      </c>
      <c r="L96">
        <v>101</v>
      </c>
      <c r="M96">
        <v>900311</v>
      </c>
      <c r="N96">
        <v>114</v>
      </c>
      <c r="O96">
        <v>1461627</v>
      </c>
      <c r="P96">
        <v>95</v>
      </c>
      <c r="Q96">
        <v>1452054</v>
      </c>
      <c r="R96">
        <v>99</v>
      </c>
      <c r="S96">
        <v>1505155</v>
      </c>
      <c r="T96">
        <v>93</v>
      </c>
      <c r="U96">
        <v>1410132</v>
      </c>
      <c r="V96">
        <v>-21</v>
      </c>
      <c r="W96" t="s">
        <v>17</v>
      </c>
    </row>
    <row r="97" spans="1:23" x14ac:dyDescent="0.25">
      <c r="A97" s="1">
        <v>40639</v>
      </c>
      <c r="B97">
        <v>561.5</v>
      </c>
      <c r="C97">
        <v>443.3</v>
      </c>
      <c r="D97">
        <v>0</v>
      </c>
      <c r="E97">
        <v>5.5</v>
      </c>
      <c r="F97">
        <v>-10.9</v>
      </c>
      <c r="G97">
        <v>8.1999999999999993</v>
      </c>
      <c r="H97" t="s">
        <v>7</v>
      </c>
      <c r="I97">
        <v>1</v>
      </c>
      <c r="J97">
        <v>1250</v>
      </c>
      <c r="K97">
        <v>1388</v>
      </c>
      <c r="L97">
        <v>87</v>
      </c>
      <c r="M97">
        <v>1465782</v>
      </c>
      <c r="N97">
        <v>101</v>
      </c>
      <c r="O97">
        <v>900311</v>
      </c>
      <c r="P97">
        <v>114</v>
      </c>
      <c r="Q97">
        <v>1461627</v>
      </c>
      <c r="R97">
        <v>95</v>
      </c>
      <c r="S97">
        <v>1452054</v>
      </c>
      <c r="T97">
        <v>99</v>
      </c>
      <c r="U97">
        <v>1505155</v>
      </c>
      <c r="V97">
        <v>-60</v>
      </c>
      <c r="W97" t="s">
        <v>19</v>
      </c>
    </row>
    <row r="98" spans="1:23" x14ac:dyDescent="0.25">
      <c r="A98" s="1">
        <v>40640</v>
      </c>
      <c r="B98">
        <v>483.3</v>
      </c>
      <c r="C98">
        <v>454.8</v>
      </c>
      <c r="D98">
        <v>0</v>
      </c>
      <c r="E98">
        <v>0.8</v>
      </c>
      <c r="F98">
        <v>-3.3</v>
      </c>
      <c r="G98">
        <v>3.8</v>
      </c>
      <c r="H98" t="s">
        <v>7</v>
      </c>
      <c r="I98">
        <v>5</v>
      </c>
      <c r="J98">
        <v>1320</v>
      </c>
      <c r="K98">
        <v>4398</v>
      </c>
      <c r="L98">
        <v>92</v>
      </c>
      <c r="M98">
        <v>2056955</v>
      </c>
      <c r="N98">
        <v>87</v>
      </c>
      <c r="O98">
        <v>1465782</v>
      </c>
      <c r="P98">
        <v>101</v>
      </c>
      <c r="Q98">
        <v>900311</v>
      </c>
      <c r="R98">
        <v>114</v>
      </c>
      <c r="S98">
        <v>1461627</v>
      </c>
      <c r="T98">
        <v>95</v>
      </c>
      <c r="U98">
        <v>1452054</v>
      </c>
      <c r="V98">
        <v>-43</v>
      </c>
      <c r="W98" t="s">
        <v>18</v>
      </c>
    </row>
    <row r="99" spans="1:23" x14ac:dyDescent="0.25">
      <c r="A99" s="1">
        <v>40641</v>
      </c>
      <c r="B99">
        <v>455.1</v>
      </c>
      <c r="C99">
        <v>404.6</v>
      </c>
      <c r="D99">
        <v>0</v>
      </c>
      <c r="E99">
        <v>1.8</v>
      </c>
      <c r="F99">
        <v>-6</v>
      </c>
      <c r="G99">
        <v>5</v>
      </c>
      <c r="H99" t="s">
        <v>7</v>
      </c>
      <c r="I99">
        <v>1</v>
      </c>
      <c r="J99">
        <v>376</v>
      </c>
      <c r="K99">
        <v>568</v>
      </c>
      <c r="L99">
        <v>87</v>
      </c>
      <c r="M99">
        <v>2117808</v>
      </c>
      <c r="N99">
        <v>92</v>
      </c>
      <c r="O99">
        <v>2056955</v>
      </c>
      <c r="P99">
        <v>87</v>
      </c>
      <c r="Q99">
        <v>1465782</v>
      </c>
      <c r="R99">
        <v>101</v>
      </c>
      <c r="S99">
        <v>900311</v>
      </c>
      <c r="T99">
        <v>114</v>
      </c>
      <c r="U99">
        <v>1461627</v>
      </c>
      <c r="V99">
        <v>-22</v>
      </c>
      <c r="W99" t="s">
        <v>17</v>
      </c>
    </row>
    <row r="100" spans="1:23" x14ac:dyDescent="0.25">
      <c r="A100" s="1">
        <v>40642</v>
      </c>
      <c r="B100">
        <v>405</v>
      </c>
      <c r="C100">
        <v>355.3</v>
      </c>
      <c r="D100">
        <v>0</v>
      </c>
      <c r="E100">
        <v>1.8</v>
      </c>
      <c r="F100">
        <v>-6.3</v>
      </c>
      <c r="G100">
        <v>3.1</v>
      </c>
      <c r="H100" t="s">
        <v>7</v>
      </c>
      <c r="I100">
        <v>5</v>
      </c>
      <c r="J100">
        <v>1379</v>
      </c>
      <c r="K100">
        <v>4771</v>
      </c>
      <c r="L100">
        <v>93</v>
      </c>
      <c r="M100">
        <v>3285136</v>
      </c>
      <c r="N100">
        <v>87</v>
      </c>
      <c r="O100">
        <v>2117808</v>
      </c>
      <c r="P100">
        <v>92</v>
      </c>
      <c r="Q100">
        <v>2056955</v>
      </c>
      <c r="R100">
        <v>87</v>
      </c>
      <c r="S100">
        <v>1465782</v>
      </c>
      <c r="T100">
        <v>101</v>
      </c>
      <c r="U100">
        <v>900311</v>
      </c>
      <c r="V100">
        <v>-40</v>
      </c>
      <c r="W100" t="s">
        <v>18</v>
      </c>
    </row>
    <row r="101" spans="1:23" x14ac:dyDescent="0.25">
      <c r="A101" s="1">
        <v>40643</v>
      </c>
      <c r="B101">
        <v>388.5</v>
      </c>
      <c r="C101">
        <v>328.9</v>
      </c>
      <c r="D101">
        <v>0</v>
      </c>
      <c r="E101">
        <v>1.6</v>
      </c>
      <c r="F101">
        <v>-3.4</v>
      </c>
      <c r="G101">
        <v>3.7</v>
      </c>
      <c r="H101" t="s">
        <v>7</v>
      </c>
      <c r="I101">
        <v>4</v>
      </c>
      <c r="J101">
        <v>1112</v>
      </c>
      <c r="K101">
        <v>2273</v>
      </c>
      <c r="L101">
        <v>103</v>
      </c>
      <c r="M101">
        <v>2221385</v>
      </c>
      <c r="N101">
        <v>93</v>
      </c>
      <c r="O101">
        <v>3285136</v>
      </c>
      <c r="P101">
        <v>87</v>
      </c>
      <c r="Q101">
        <v>2117808</v>
      </c>
      <c r="R101">
        <v>92</v>
      </c>
      <c r="S101">
        <v>2056955</v>
      </c>
      <c r="T101">
        <v>87</v>
      </c>
      <c r="U101">
        <v>1465782</v>
      </c>
      <c r="V101">
        <v>-17</v>
      </c>
      <c r="W101" t="s">
        <v>17</v>
      </c>
    </row>
    <row r="102" spans="1:23" x14ac:dyDescent="0.25">
      <c r="A102" s="1">
        <v>40644</v>
      </c>
      <c r="B102">
        <v>326</v>
      </c>
      <c r="C102">
        <v>467.6</v>
      </c>
      <c r="D102">
        <v>0</v>
      </c>
      <c r="E102">
        <v>22.5</v>
      </c>
      <c r="F102">
        <v>-7.3</v>
      </c>
      <c r="G102">
        <v>15.8</v>
      </c>
      <c r="H102" t="s">
        <v>7</v>
      </c>
      <c r="I102">
        <v>5</v>
      </c>
      <c r="J102">
        <v>1141</v>
      </c>
      <c r="K102">
        <v>2214</v>
      </c>
      <c r="L102">
        <v>93</v>
      </c>
      <c r="M102">
        <v>2286861</v>
      </c>
      <c r="N102">
        <v>103</v>
      </c>
      <c r="O102">
        <v>2221385</v>
      </c>
      <c r="P102">
        <v>93</v>
      </c>
      <c r="Q102">
        <v>3285136</v>
      </c>
      <c r="R102">
        <v>87</v>
      </c>
      <c r="S102">
        <v>2117808</v>
      </c>
      <c r="T102">
        <v>92</v>
      </c>
      <c r="U102">
        <v>2056955</v>
      </c>
      <c r="V102">
        <v>-4</v>
      </c>
      <c r="W102" t="s">
        <v>17</v>
      </c>
    </row>
    <row r="103" spans="1:23" x14ac:dyDescent="0.25">
      <c r="A103" s="1">
        <v>40645</v>
      </c>
      <c r="B103">
        <v>467.7</v>
      </c>
      <c r="C103">
        <v>574.20000000000005</v>
      </c>
      <c r="D103">
        <v>0</v>
      </c>
      <c r="E103">
        <v>6.6</v>
      </c>
      <c r="F103">
        <v>-9.5</v>
      </c>
      <c r="G103">
        <v>13</v>
      </c>
      <c r="H103" t="s">
        <v>7</v>
      </c>
      <c r="I103">
        <v>6</v>
      </c>
      <c r="J103">
        <v>1326</v>
      </c>
      <c r="K103">
        <v>1975</v>
      </c>
      <c r="L103">
        <v>93</v>
      </c>
      <c r="M103">
        <v>2500314</v>
      </c>
      <c r="N103">
        <v>93</v>
      </c>
      <c r="O103">
        <v>2286861</v>
      </c>
      <c r="P103">
        <v>103</v>
      </c>
      <c r="Q103">
        <v>2221385</v>
      </c>
      <c r="R103">
        <v>93</v>
      </c>
      <c r="S103">
        <v>3285136</v>
      </c>
      <c r="T103">
        <v>87</v>
      </c>
      <c r="U103">
        <v>2117808</v>
      </c>
      <c r="V103">
        <v>-48</v>
      </c>
      <c r="W103" t="s">
        <v>19</v>
      </c>
    </row>
    <row r="104" spans="1:23" x14ac:dyDescent="0.25">
      <c r="A104" s="1">
        <v>40646</v>
      </c>
      <c r="B104">
        <v>574.1</v>
      </c>
      <c r="C104">
        <v>464</v>
      </c>
      <c r="D104">
        <v>0</v>
      </c>
      <c r="E104">
        <v>2.4</v>
      </c>
      <c r="F104">
        <v>-4.8</v>
      </c>
      <c r="G104">
        <v>5</v>
      </c>
      <c r="H104" t="s">
        <v>7</v>
      </c>
      <c r="I104">
        <v>3</v>
      </c>
      <c r="J104">
        <v>621</v>
      </c>
      <c r="K104">
        <v>1111</v>
      </c>
      <c r="L104">
        <v>84</v>
      </c>
      <c r="M104">
        <v>2469048</v>
      </c>
      <c r="N104">
        <v>93</v>
      </c>
      <c r="O104">
        <v>2500314</v>
      </c>
      <c r="P104">
        <v>93</v>
      </c>
      <c r="Q104">
        <v>2286861</v>
      </c>
      <c r="R104">
        <v>103</v>
      </c>
      <c r="S104">
        <v>2221385</v>
      </c>
      <c r="T104">
        <v>93</v>
      </c>
      <c r="U104">
        <v>3285136</v>
      </c>
      <c r="V104">
        <v>-45</v>
      </c>
      <c r="W104" t="s">
        <v>19</v>
      </c>
    </row>
    <row r="105" spans="1:23" x14ac:dyDescent="0.25">
      <c r="A105" s="1">
        <v>40647</v>
      </c>
      <c r="B105">
        <v>453.9</v>
      </c>
      <c r="C105">
        <v>410.5</v>
      </c>
      <c r="D105">
        <v>0</v>
      </c>
      <c r="E105">
        <v>2.2999999999999998</v>
      </c>
      <c r="F105">
        <v>-3</v>
      </c>
      <c r="G105">
        <v>3.3</v>
      </c>
      <c r="H105" t="s">
        <v>7</v>
      </c>
      <c r="I105">
        <v>1</v>
      </c>
      <c r="J105">
        <v>267</v>
      </c>
      <c r="K105">
        <v>686</v>
      </c>
      <c r="L105">
        <v>90</v>
      </c>
      <c r="M105">
        <v>2900870</v>
      </c>
      <c r="N105">
        <v>84</v>
      </c>
      <c r="O105">
        <v>2469048</v>
      </c>
      <c r="P105">
        <v>93</v>
      </c>
      <c r="Q105">
        <v>2500314</v>
      </c>
      <c r="R105">
        <v>93</v>
      </c>
      <c r="S105">
        <v>2286861</v>
      </c>
      <c r="T105">
        <v>103</v>
      </c>
      <c r="U105">
        <v>2221385</v>
      </c>
      <c r="V105">
        <v>-23</v>
      </c>
      <c r="W105" t="s">
        <v>17</v>
      </c>
    </row>
    <row r="106" spans="1:23" x14ac:dyDescent="0.25">
      <c r="A106" s="1">
        <v>40648</v>
      </c>
      <c r="B106">
        <v>410.7</v>
      </c>
      <c r="C106">
        <v>351.4</v>
      </c>
      <c r="D106">
        <v>0.4</v>
      </c>
      <c r="E106">
        <v>5.6</v>
      </c>
      <c r="F106">
        <v>-1.7</v>
      </c>
      <c r="G106">
        <v>3.7</v>
      </c>
      <c r="H106" t="s">
        <v>7</v>
      </c>
      <c r="I106">
        <v>2</v>
      </c>
      <c r="J106">
        <v>278</v>
      </c>
      <c r="K106">
        <v>283</v>
      </c>
      <c r="L106">
        <v>105</v>
      </c>
      <c r="M106">
        <v>2777610</v>
      </c>
      <c r="N106">
        <v>90</v>
      </c>
      <c r="O106">
        <v>2900870</v>
      </c>
      <c r="P106">
        <v>84</v>
      </c>
      <c r="Q106">
        <v>2469048</v>
      </c>
      <c r="R106">
        <v>93</v>
      </c>
      <c r="S106">
        <v>2500314</v>
      </c>
      <c r="T106">
        <v>93</v>
      </c>
      <c r="U106">
        <v>2286861</v>
      </c>
      <c r="V106">
        <v>-19</v>
      </c>
      <c r="W106" t="s">
        <v>17</v>
      </c>
    </row>
    <row r="107" spans="1:23" x14ac:dyDescent="0.25">
      <c r="A107" s="1">
        <v>40649</v>
      </c>
      <c r="B107">
        <v>349.8</v>
      </c>
      <c r="C107">
        <v>328.4</v>
      </c>
      <c r="D107">
        <v>1.4</v>
      </c>
      <c r="E107">
        <v>9.5</v>
      </c>
      <c r="F107">
        <v>-3.2</v>
      </c>
      <c r="G107">
        <v>2.9</v>
      </c>
      <c r="H107" t="s">
        <v>7</v>
      </c>
      <c r="I107">
        <v>4</v>
      </c>
      <c r="J107">
        <v>808</v>
      </c>
      <c r="K107">
        <v>1165</v>
      </c>
      <c r="L107">
        <v>112</v>
      </c>
      <c r="M107">
        <v>2766182</v>
      </c>
      <c r="N107">
        <v>105</v>
      </c>
      <c r="O107">
        <v>2777610</v>
      </c>
      <c r="P107">
        <v>90</v>
      </c>
      <c r="Q107">
        <v>2900870</v>
      </c>
      <c r="R107">
        <v>84</v>
      </c>
      <c r="S107">
        <v>2469048</v>
      </c>
      <c r="T107">
        <v>93</v>
      </c>
      <c r="U107">
        <v>2500314</v>
      </c>
      <c r="V107">
        <v>-1</v>
      </c>
      <c r="W107" t="s">
        <v>17</v>
      </c>
    </row>
    <row r="108" spans="1:23" x14ac:dyDescent="0.25">
      <c r="A108" s="1">
        <v>40650</v>
      </c>
      <c r="B108">
        <v>327.9</v>
      </c>
      <c r="C108">
        <v>326</v>
      </c>
      <c r="D108">
        <v>1.3</v>
      </c>
      <c r="E108">
        <v>6.7</v>
      </c>
      <c r="F108">
        <v>-3.2</v>
      </c>
      <c r="G108">
        <v>3.6</v>
      </c>
      <c r="H108" t="s">
        <v>7</v>
      </c>
      <c r="I108">
        <v>4</v>
      </c>
      <c r="J108">
        <v>791</v>
      </c>
      <c r="K108">
        <v>859</v>
      </c>
      <c r="L108">
        <v>109</v>
      </c>
      <c r="M108">
        <v>2718278</v>
      </c>
      <c r="N108">
        <v>112</v>
      </c>
      <c r="O108">
        <v>2766182</v>
      </c>
      <c r="P108">
        <v>105</v>
      </c>
      <c r="Q108">
        <v>2777610</v>
      </c>
      <c r="R108">
        <v>90</v>
      </c>
      <c r="S108">
        <v>2900870</v>
      </c>
      <c r="T108">
        <v>84</v>
      </c>
      <c r="U108">
        <v>2469048</v>
      </c>
      <c r="V108">
        <v>-3</v>
      </c>
      <c r="W108" t="s">
        <v>17</v>
      </c>
    </row>
    <row r="109" spans="1:23" x14ac:dyDescent="0.25">
      <c r="A109" s="1">
        <v>40651</v>
      </c>
      <c r="B109">
        <v>325</v>
      </c>
      <c r="C109">
        <v>368.5</v>
      </c>
      <c r="D109">
        <v>0.2</v>
      </c>
      <c r="E109">
        <v>41.9</v>
      </c>
      <c r="F109">
        <v>-7.8</v>
      </c>
      <c r="G109">
        <v>9.6</v>
      </c>
      <c r="H109" t="s">
        <v>7</v>
      </c>
      <c r="I109">
        <v>5</v>
      </c>
      <c r="J109">
        <v>1432</v>
      </c>
      <c r="K109">
        <v>4097</v>
      </c>
      <c r="L109">
        <v>88</v>
      </c>
      <c r="M109">
        <v>2357606</v>
      </c>
      <c r="N109">
        <v>109</v>
      </c>
      <c r="O109">
        <v>2718278</v>
      </c>
      <c r="P109">
        <v>112</v>
      </c>
      <c r="Q109">
        <v>2766182</v>
      </c>
      <c r="R109">
        <v>105</v>
      </c>
      <c r="S109">
        <v>2777610</v>
      </c>
      <c r="T109">
        <v>90</v>
      </c>
      <c r="U109">
        <v>2900870</v>
      </c>
      <c r="V109">
        <v>-15</v>
      </c>
      <c r="W109" t="s">
        <v>17</v>
      </c>
    </row>
    <row r="110" spans="1:23" x14ac:dyDescent="0.25">
      <c r="A110" s="1">
        <v>40652</v>
      </c>
      <c r="B110">
        <v>373.8</v>
      </c>
      <c r="C110">
        <v>422.1</v>
      </c>
      <c r="D110">
        <v>0.2</v>
      </c>
      <c r="E110">
        <v>15.7</v>
      </c>
      <c r="F110">
        <v>-8.6999999999999993</v>
      </c>
      <c r="G110">
        <v>9.5</v>
      </c>
      <c r="H110" t="s">
        <v>7</v>
      </c>
      <c r="I110">
        <v>2</v>
      </c>
      <c r="J110">
        <v>416</v>
      </c>
      <c r="K110">
        <v>606</v>
      </c>
      <c r="L110">
        <v>82</v>
      </c>
      <c r="M110">
        <v>2397927</v>
      </c>
      <c r="N110">
        <v>88</v>
      </c>
      <c r="O110">
        <v>2357606</v>
      </c>
      <c r="P110">
        <v>109</v>
      </c>
      <c r="Q110">
        <v>2718278</v>
      </c>
      <c r="R110">
        <v>112</v>
      </c>
      <c r="S110">
        <v>2766182</v>
      </c>
      <c r="T110">
        <v>105</v>
      </c>
      <c r="U110">
        <v>2777610</v>
      </c>
      <c r="V110">
        <v>-11</v>
      </c>
      <c r="W110" t="s">
        <v>17</v>
      </c>
    </row>
    <row r="111" spans="1:23" x14ac:dyDescent="0.25">
      <c r="A111" s="1">
        <v>40653</v>
      </c>
      <c r="B111">
        <v>417.5</v>
      </c>
      <c r="C111">
        <v>496.5</v>
      </c>
      <c r="D111">
        <v>0.1</v>
      </c>
      <c r="E111">
        <v>11.8</v>
      </c>
      <c r="F111">
        <v>-12.2</v>
      </c>
      <c r="G111">
        <v>13.3</v>
      </c>
      <c r="H111" t="s">
        <v>7</v>
      </c>
      <c r="I111">
        <v>0</v>
      </c>
      <c r="J111">
        <v>0</v>
      </c>
      <c r="K111">
        <v>0</v>
      </c>
      <c r="L111">
        <v>94</v>
      </c>
      <c r="M111">
        <v>1864591</v>
      </c>
      <c r="N111">
        <v>82</v>
      </c>
      <c r="O111">
        <v>2397927</v>
      </c>
      <c r="P111">
        <v>88</v>
      </c>
      <c r="Q111">
        <v>2357606</v>
      </c>
      <c r="R111">
        <v>109</v>
      </c>
      <c r="S111">
        <v>2718278</v>
      </c>
      <c r="T111">
        <v>112</v>
      </c>
      <c r="U111">
        <v>2766182</v>
      </c>
      <c r="V111">
        <v>-26</v>
      </c>
      <c r="W111" t="s">
        <v>18</v>
      </c>
    </row>
    <row r="112" spans="1:23" x14ac:dyDescent="0.25">
      <c r="A112" s="1">
        <v>40654</v>
      </c>
      <c r="B112">
        <v>495.6</v>
      </c>
      <c r="C112">
        <v>443.7</v>
      </c>
      <c r="D112">
        <v>0.1</v>
      </c>
      <c r="E112">
        <v>3</v>
      </c>
      <c r="F112">
        <v>-3.9</v>
      </c>
      <c r="G112">
        <v>4.8</v>
      </c>
      <c r="H112" t="s">
        <v>7</v>
      </c>
      <c r="I112">
        <v>3</v>
      </c>
      <c r="J112">
        <v>1503</v>
      </c>
      <c r="K112">
        <v>1979</v>
      </c>
      <c r="L112">
        <v>78</v>
      </c>
      <c r="M112">
        <v>1914897</v>
      </c>
      <c r="N112">
        <v>94</v>
      </c>
      <c r="O112">
        <v>1864591</v>
      </c>
      <c r="P112">
        <v>82</v>
      </c>
      <c r="Q112">
        <v>2397927</v>
      </c>
      <c r="R112">
        <v>88</v>
      </c>
      <c r="S112">
        <v>2357606</v>
      </c>
      <c r="T112">
        <v>109</v>
      </c>
      <c r="U112">
        <v>2718278</v>
      </c>
      <c r="V112">
        <v>-11</v>
      </c>
      <c r="W112" t="s">
        <v>17</v>
      </c>
    </row>
    <row r="113" spans="1:23" x14ac:dyDescent="0.25">
      <c r="A113" s="1">
        <v>40655</v>
      </c>
      <c r="B113">
        <v>443.7</v>
      </c>
      <c r="C113">
        <v>419.6</v>
      </c>
      <c r="D113">
        <v>0</v>
      </c>
      <c r="E113">
        <v>2.6</v>
      </c>
      <c r="F113">
        <v>-5.2</v>
      </c>
      <c r="G113">
        <v>4.7</v>
      </c>
      <c r="H113" t="s">
        <v>7</v>
      </c>
      <c r="I113">
        <v>2</v>
      </c>
      <c r="J113">
        <v>711</v>
      </c>
      <c r="K113">
        <v>1989</v>
      </c>
      <c r="L113">
        <v>76</v>
      </c>
      <c r="M113">
        <v>1501686</v>
      </c>
      <c r="N113">
        <v>78</v>
      </c>
      <c r="O113">
        <v>1914897</v>
      </c>
      <c r="P113">
        <v>94</v>
      </c>
      <c r="Q113">
        <v>1864591</v>
      </c>
      <c r="R113">
        <v>82</v>
      </c>
      <c r="S113">
        <v>2397927</v>
      </c>
      <c r="T113">
        <v>88</v>
      </c>
      <c r="U113">
        <v>2357606</v>
      </c>
      <c r="V113">
        <v>-15</v>
      </c>
      <c r="W113" t="s">
        <v>17</v>
      </c>
    </row>
    <row r="114" spans="1:23" x14ac:dyDescent="0.25">
      <c r="A114" s="1">
        <v>40656</v>
      </c>
      <c r="B114">
        <v>434.5</v>
      </c>
      <c r="C114">
        <v>404.2</v>
      </c>
      <c r="D114">
        <v>0</v>
      </c>
      <c r="E114">
        <v>2.7</v>
      </c>
      <c r="F114">
        <v>-3.9</v>
      </c>
      <c r="G114">
        <v>8.6</v>
      </c>
      <c r="H114" t="s">
        <v>7</v>
      </c>
      <c r="I114">
        <v>2</v>
      </c>
      <c r="J114">
        <v>936</v>
      </c>
      <c r="K114">
        <v>1352</v>
      </c>
      <c r="L114">
        <v>81</v>
      </c>
      <c r="M114">
        <v>1627008</v>
      </c>
      <c r="N114">
        <v>76</v>
      </c>
      <c r="O114">
        <v>1501686</v>
      </c>
      <c r="P114">
        <v>78</v>
      </c>
      <c r="Q114">
        <v>1914897</v>
      </c>
      <c r="R114">
        <v>94</v>
      </c>
      <c r="S114">
        <v>1864591</v>
      </c>
      <c r="T114">
        <v>82</v>
      </c>
      <c r="U114">
        <v>2397927</v>
      </c>
      <c r="V114">
        <v>-14</v>
      </c>
      <c r="W114" t="s">
        <v>17</v>
      </c>
    </row>
    <row r="115" spans="1:23" x14ac:dyDescent="0.25">
      <c r="A115" s="1">
        <v>40657</v>
      </c>
      <c r="B115">
        <v>403.7</v>
      </c>
      <c r="C115">
        <v>466.8</v>
      </c>
      <c r="D115">
        <v>0</v>
      </c>
      <c r="E115">
        <v>5.7</v>
      </c>
      <c r="F115">
        <v>-6.1</v>
      </c>
      <c r="G115">
        <v>7.7</v>
      </c>
      <c r="H115" t="s">
        <v>7</v>
      </c>
      <c r="I115">
        <v>4</v>
      </c>
      <c r="J115">
        <v>1040</v>
      </c>
      <c r="K115">
        <v>2958</v>
      </c>
      <c r="L115">
        <v>92</v>
      </c>
      <c r="M115">
        <v>1492900</v>
      </c>
      <c r="N115">
        <v>81</v>
      </c>
      <c r="O115">
        <v>1627008</v>
      </c>
      <c r="P115">
        <v>76</v>
      </c>
      <c r="Q115">
        <v>1501686</v>
      </c>
      <c r="R115">
        <v>78</v>
      </c>
      <c r="S115">
        <v>1914897</v>
      </c>
      <c r="T115">
        <v>94</v>
      </c>
      <c r="U115">
        <v>1864591</v>
      </c>
      <c r="V115">
        <v>-4</v>
      </c>
      <c r="W115" t="s">
        <v>17</v>
      </c>
    </row>
    <row r="116" spans="1:23" x14ac:dyDescent="0.25">
      <c r="A116" s="1">
        <v>40658</v>
      </c>
      <c r="B116">
        <v>442</v>
      </c>
      <c r="C116">
        <v>436.9</v>
      </c>
      <c r="D116">
        <v>0</v>
      </c>
      <c r="E116">
        <v>1.9</v>
      </c>
      <c r="F116">
        <v>-4</v>
      </c>
      <c r="G116">
        <v>6.2</v>
      </c>
      <c r="H116" t="s">
        <v>7</v>
      </c>
      <c r="I116">
        <v>3</v>
      </c>
      <c r="J116">
        <v>712</v>
      </c>
      <c r="K116">
        <v>1139</v>
      </c>
      <c r="L116">
        <v>103</v>
      </c>
      <c r="M116">
        <v>1443143</v>
      </c>
      <c r="N116">
        <v>92</v>
      </c>
      <c r="O116">
        <v>1492900</v>
      </c>
      <c r="P116">
        <v>81</v>
      </c>
      <c r="Q116">
        <v>1627008</v>
      </c>
      <c r="R116">
        <v>76</v>
      </c>
      <c r="S116">
        <v>1501686</v>
      </c>
      <c r="T116">
        <v>78</v>
      </c>
      <c r="U116">
        <v>1914897</v>
      </c>
      <c r="V116">
        <v>-12</v>
      </c>
      <c r="W116" t="s">
        <v>17</v>
      </c>
    </row>
    <row r="117" spans="1:23" x14ac:dyDescent="0.25">
      <c r="A117" s="1">
        <v>40659</v>
      </c>
      <c r="B117">
        <v>457.8</v>
      </c>
      <c r="C117">
        <v>388.4</v>
      </c>
      <c r="D117">
        <v>0</v>
      </c>
      <c r="E117">
        <v>1.9</v>
      </c>
      <c r="F117">
        <v>-2.8</v>
      </c>
      <c r="G117">
        <v>2.9</v>
      </c>
      <c r="H117" t="s">
        <v>8</v>
      </c>
      <c r="I117">
        <v>0</v>
      </c>
      <c r="J117">
        <v>0</v>
      </c>
      <c r="K117">
        <v>0</v>
      </c>
      <c r="L117">
        <v>102</v>
      </c>
      <c r="M117">
        <v>1498671</v>
      </c>
      <c r="N117">
        <v>103</v>
      </c>
      <c r="O117">
        <v>1443143</v>
      </c>
      <c r="P117">
        <v>92</v>
      </c>
      <c r="Q117">
        <v>1492900</v>
      </c>
      <c r="R117">
        <v>81</v>
      </c>
      <c r="S117">
        <v>1627008</v>
      </c>
      <c r="T117">
        <v>76</v>
      </c>
      <c r="U117">
        <v>1501686</v>
      </c>
      <c r="V117">
        <v>-9</v>
      </c>
      <c r="W117" t="s">
        <v>17</v>
      </c>
    </row>
    <row r="118" spans="1:23" x14ac:dyDescent="0.25">
      <c r="A118" s="1">
        <v>40660</v>
      </c>
      <c r="B118">
        <v>386.3</v>
      </c>
      <c r="C118">
        <v>335.1</v>
      </c>
      <c r="D118">
        <v>0</v>
      </c>
      <c r="E118">
        <v>2.6</v>
      </c>
      <c r="F118">
        <v>-2.9</v>
      </c>
      <c r="G118">
        <v>3.6</v>
      </c>
      <c r="H118" t="s">
        <v>7</v>
      </c>
      <c r="I118">
        <v>4</v>
      </c>
      <c r="J118">
        <v>1194</v>
      </c>
      <c r="K118">
        <v>4013</v>
      </c>
      <c r="L118">
        <v>108</v>
      </c>
      <c r="M118">
        <v>1504774</v>
      </c>
      <c r="N118">
        <v>102</v>
      </c>
      <c r="O118">
        <v>1498671</v>
      </c>
      <c r="P118">
        <v>103</v>
      </c>
      <c r="Q118">
        <v>1443143</v>
      </c>
      <c r="R118">
        <v>92</v>
      </c>
      <c r="S118">
        <v>1492900</v>
      </c>
      <c r="T118">
        <v>81</v>
      </c>
      <c r="U118">
        <v>1627008</v>
      </c>
      <c r="V118">
        <v>-9</v>
      </c>
      <c r="W118" t="s">
        <v>17</v>
      </c>
    </row>
    <row r="119" spans="1:23" x14ac:dyDescent="0.25">
      <c r="A119" s="1">
        <v>40661</v>
      </c>
      <c r="B119">
        <v>333.4</v>
      </c>
      <c r="C119">
        <v>346.2</v>
      </c>
      <c r="D119">
        <v>0.7</v>
      </c>
      <c r="E119">
        <v>9.9</v>
      </c>
      <c r="F119">
        <v>-5.4</v>
      </c>
      <c r="G119">
        <v>3.4</v>
      </c>
      <c r="H119" t="s">
        <v>7</v>
      </c>
      <c r="I119">
        <v>2</v>
      </c>
      <c r="J119">
        <v>329</v>
      </c>
      <c r="K119">
        <v>438</v>
      </c>
      <c r="L119">
        <v>120</v>
      </c>
      <c r="M119">
        <v>1462521</v>
      </c>
      <c r="N119">
        <v>108</v>
      </c>
      <c r="O119">
        <v>1504774</v>
      </c>
      <c r="P119">
        <v>102</v>
      </c>
      <c r="Q119">
        <v>1498671</v>
      </c>
      <c r="R119">
        <v>103</v>
      </c>
      <c r="S119">
        <v>1443143</v>
      </c>
      <c r="T119">
        <v>92</v>
      </c>
      <c r="U119">
        <v>1492900</v>
      </c>
      <c r="V119">
        <v>-9</v>
      </c>
      <c r="W119" t="s">
        <v>17</v>
      </c>
    </row>
    <row r="120" spans="1:23" x14ac:dyDescent="0.25">
      <c r="A120" s="1">
        <v>40662</v>
      </c>
      <c r="B120">
        <v>344.3</v>
      </c>
      <c r="C120">
        <v>467.3</v>
      </c>
      <c r="D120">
        <v>0</v>
      </c>
      <c r="E120">
        <v>23.6</v>
      </c>
      <c r="F120">
        <v>-12.1</v>
      </c>
      <c r="G120">
        <v>11.1</v>
      </c>
      <c r="H120" t="s">
        <v>7</v>
      </c>
      <c r="I120">
        <v>1</v>
      </c>
      <c r="J120">
        <v>413</v>
      </c>
      <c r="K120">
        <v>595</v>
      </c>
      <c r="L120">
        <v>120</v>
      </c>
      <c r="M120">
        <v>1397290</v>
      </c>
      <c r="N120">
        <v>120</v>
      </c>
      <c r="O120">
        <v>1462521</v>
      </c>
      <c r="P120">
        <v>108</v>
      </c>
      <c r="Q120">
        <v>1504774</v>
      </c>
      <c r="R120">
        <v>102</v>
      </c>
      <c r="S120">
        <v>1498671</v>
      </c>
      <c r="T120">
        <v>103</v>
      </c>
      <c r="U120">
        <v>1443143</v>
      </c>
      <c r="V120">
        <v>-18</v>
      </c>
      <c r="W120" t="s">
        <v>17</v>
      </c>
    </row>
    <row r="121" spans="1:23" x14ac:dyDescent="0.25">
      <c r="A121" s="1">
        <v>40663</v>
      </c>
      <c r="B121">
        <v>490.6</v>
      </c>
      <c r="C121">
        <v>633.5</v>
      </c>
      <c r="D121">
        <v>0</v>
      </c>
      <c r="E121">
        <v>4.5999999999999996</v>
      </c>
      <c r="F121">
        <v>-14.7</v>
      </c>
      <c r="G121">
        <v>13.3</v>
      </c>
      <c r="H121" t="s">
        <v>7</v>
      </c>
      <c r="I121">
        <v>1</v>
      </c>
      <c r="J121">
        <v>347</v>
      </c>
      <c r="K121">
        <v>548</v>
      </c>
      <c r="L121">
        <v>120</v>
      </c>
      <c r="M121">
        <v>1430044</v>
      </c>
      <c r="N121">
        <v>120</v>
      </c>
      <c r="O121">
        <v>1397290</v>
      </c>
      <c r="P121">
        <v>120</v>
      </c>
      <c r="Q121">
        <v>1462521</v>
      </c>
      <c r="R121">
        <v>108</v>
      </c>
      <c r="S121">
        <v>1504774</v>
      </c>
      <c r="T121">
        <v>102</v>
      </c>
      <c r="U121">
        <v>1498671</v>
      </c>
      <c r="V121">
        <v>-46</v>
      </c>
      <c r="W121" t="s">
        <v>19</v>
      </c>
    </row>
    <row r="122" spans="1:23" x14ac:dyDescent="0.25">
      <c r="A122" s="1">
        <v>40664</v>
      </c>
      <c r="B122">
        <v>635</v>
      </c>
      <c r="C122">
        <v>659.6</v>
      </c>
      <c r="D122">
        <v>0</v>
      </c>
      <c r="E122">
        <v>1.7</v>
      </c>
      <c r="F122">
        <v>-6</v>
      </c>
      <c r="G122">
        <v>5.2</v>
      </c>
      <c r="H122" t="s">
        <v>7</v>
      </c>
      <c r="I122">
        <v>3</v>
      </c>
      <c r="J122">
        <v>404</v>
      </c>
      <c r="K122">
        <v>533</v>
      </c>
      <c r="L122">
        <v>120</v>
      </c>
      <c r="M122">
        <v>1462304</v>
      </c>
      <c r="N122">
        <v>120</v>
      </c>
      <c r="O122">
        <v>1430044</v>
      </c>
      <c r="P122">
        <v>120</v>
      </c>
      <c r="Q122">
        <v>1397290</v>
      </c>
      <c r="R122">
        <v>120</v>
      </c>
      <c r="S122">
        <v>1462521</v>
      </c>
      <c r="T122">
        <v>108</v>
      </c>
      <c r="U122">
        <v>1504774</v>
      </c>
      <c r="V122">
        <v>-33</v>
      </c>
      <c r="W122" t="s">
        <v>18</v>
      </c>
    </row>
    <row r="123" spans="1:23" x14ac:dyDescent="0.25">
      <c r="A123" s="1">
        <v>40665</v>
      </c>
      <c r="B123">
        <v>668.6</v>
      </c>
      <c r="C123">
        <v>620</v>
      </c>
      <c r="D123">
        <v>0</v>
      </c>
      <c r="E123">
        <v>0.6</v>
      </c>
      <c r="F123">
        <v>-5.8</v>
      </c>
      <c r="G123">
        <v>4.3</v>
      </c>
      <c r="H123" t="s">
        <v>7</v>
      </c>
      <c r="I123">
        <v>0</v>
      </c>
      <c r="J123">
        <v>0</v>
      </c>
      <c r="K123">
        <v>0</v>
      </c>
      <c r="L123">
        <v>120</v>
      </c>
      <c r="M123">
        <v>1417405</v>
      </c>
      <c r="N123">
        <v>120</v>
      </c>
      <c r="O123">
        <v>1462304</v>
      </c>
      <c r="P123">
        <v>120</v>
      </c>
      <c r="Q123">
        <v>1430044</v>
      </c>
      <c r="R123">
        <v>120</v>
      </c>
      <c r="S123">
        <v>1397290</v>
      </c>
      <c r="T123">
        <v>120</v>
      </c>
      <c r="U123">
        <v>1462521</v>
      </c>
      <c r="V123">
        <v>-47</v>
      </c>
      <c r="W123" t="s">
        <v>19</v>
      </c>
    </row>
    <row r="124" spans="1:23" x14ac:dyDescent="0.25">
      <c r="A124" s="1">
        <v>40666</v>
      </c>
      <c r="B124">
        <v>628.1</v>
      </c>
      <c r="C124">
        <v>541.79999999999995</v>
      </c>
      <c r="D124">
        <v>0</v>
      </c>
      <c r="E124">
        <v>1.3</v>
      </c>
      <c r="F124">
        <v>-4</v>
      </c>
      <c r="G124">
        <v>3.7</v>
      </c>
      <c r="H124" t="s">
        <v>7</v>
      </c>
      <c r="I124">
        <v>3</v>
      </c>
      <c r="J124">
        <v>1105</v>
      </c>
      <c r="K124">
        <v>3196</v>
      </c>
      <c r="L124">
        <v>120</v>
      </c>
      <c r="M124">
        <v>1643646</v>
      </c>
      <c r="N124">
        <v>120</v>
      </c>
      <c r="O124">
        <v>1417405</v>
      </c>
      <c r="P124">
        <v>120</v>
      </c>
      <c r="Q124">
        <v>1462304</v>
      </c>
      <c r="R124">
        <v>120</v>
      </c>
      <c r="S124">
        <v>1430044</v>
      </c>
      <c r="T124">
        <v>120</v>
      </c>
      <c r="U124">
        <v>1397290</v>
      </c>
      <c r="V124">
        <v>-36</v>
      </c>
      <c r="W124" t="s">
        <v>18</v>
      </c>
    </row>
    <row r="125" spans="1:23" x14ac:dyDescent="0.25">
      <c r="A125" s="1">
        <v>40667</v>
      </c>
      <c r="B125">
        <v>544.4</v>
      </c>
      <c r="C125">
        <v>427.4</v>
      </c>
      <c r="D125">
        <v>0</v>
      </c>
      <c r="E125">
        <v>2</v>
      </c>
      <c r="F125">
        <v>-4.0999999999999996</v>
      </c>
      <c r="G125">
        <v>2.9</v>
      </c>
      <c r="H125" t="s">
        <v>7</v>
      </c>
      <c r="I125">
        <v>0</v>
      </c>
      <c r="J125">
        <v>0</v>
      </c>
      <c r="K125">
        <v>0</v>
      </c>
      <c r="L125">
        <v>101</v>
      </c>
      <c r="M125">
        <v>1866612</v>
      </c>
      <c r="N125">
        <v>120</v>
      </c>
      <c r="O125">
        <v>1643646</v>
      </c>
      <c r="P125">
        <v>120</v>
      </c>
      <c r="Q125">
        <v>1417405</v>
      </c>
      <c r="R125">
        <v>120</v>
      </c>
      <c r="S125">
        <v>1462304</v>
      </c>
      <c r="T125">
        <v>120</v>
      </c>
      <c r="U125">
        <v>1430044</v>
      </c>
      <c r="V125">
        <v>-22</v>
      </c>
      <c r="W125" t="s">
        <v>17</v>
      </c>
    </row>
    <row r="126" spans="1:23" x14ac:dyDescent="0.25">
      <c r="A126" s="1">
        <v>40668</v>
      </c>
      <c r="B126">
        <v>427</v>
      </c>
      <c r="C126">
        <v>405.5</v>
      </c>
      <c r="D126">
        <v>0</v>
      </c>
      <c r="E126">
        <v>2.7</v>
      </c>
      <c r="F126">
        <v>-4</v>
      </c>
      <c r="G126">
        <v>3.8</v>
      </c>
      <c r="H126" t="s">
        <v>8</v>
      </c>
      <c r="I126">
        <v>0</v>
      </c>
      <c r="J126">
        <v>0</v>
      </c>
      <c r="K126">
        <v>0</v>
      </c>
      <c r="L126">
        <v>107</v>
      </c>
      <c r="M126">
        <v>1915239</v>
      </c>
      <c r="N126">
        <v>101</v>
      </c>
      <c r="O126">
        <v>1866612</v>
      </c>
      <c r="P126">
        <v>120</v>
      </c>
      <c r="Q126">
        <v>1643646</v>
      </c>
      <c r="R126">
        <v>120</v>
      </c>
      <c r="S126">
        <v>1417405</v>
      </c>
      <c r="T126">
        <v>120</v>
      </c>
      <c r="U126">
        <v>1462304</v>
      </c>
      <c r="V126">
        <v>-24</v>
      </c>
      <c r="W126" t="s">
        <v>17</v>
      </c>
    </row>
    <row r="127" spans="1:23" x14ac:dyDescent="0.25">
      <c r="A127" s="1">
        <v>40669</v>
      </c>
      <c r="B127">
        <v>428.9</v>
      </c>
      <c r="C127">
        <v>385</v>
      </c>
      <c r="D127">
        <v>0</v>
      </c>
      <c r="E127">
        <v>2.4</v>
      </c>
      <c r="F127">
        <v>-4.2</v>
      </c>
      <c r="G127">
        <v>4.0999999999999996</v>
      </c>
      <c r="H127" t="s">
        <v>7</v>
      </c>
      <c r="I127">
        <v>2</v>
      </c>
      <c r="J127">
        <v>275</v>
      </c>
      <c r="K127">
        <v>1081</v>
      </c>
      <c r="L127">
        <v>120</v>
      </c>
      <c r="M127">
        <v>1780437</v>
      </c>
      <c r="N127">
        <v>107</v>
      </c>
      <c r="O127">
        <v>1915239</v>
      </c>
      <c r="P127">
        <v>101</v>
      </c>
      <c r="Q127">
        <v>1866612</v>
      </c>
      <c r="R127">
        <v>120</v>
      </c>
      <c r="S127">
        <v>1643646</v>
      </c>
      <c r="T127">
        <v>120</v>
      </c>
      <c r="U127">
        <v>1417405</v>
      </c>
      <c r="V127">
        <v>-19</v>
      </c>
      <c r="W127" t="s">
        <v>17</v>
      </c>
    </row>
    <row r="128" spans="1:23" x14ac:dyDescent="0.25">
      <c r="A128" s="1">
        <v>40670</v>
      </c>
      <c r="B128">
        <v>388.1</v>
      </c>
      <c r="C128">
        <v>323.89999999999998</v>
      </c>
      <c r="D128">
        <v>0</v>
      </c>
      <c r="E128">
        <v>4.4000000000000004</v>
      </c>
      <c r="F128">
        <v>-5.9</v>
      </c>
      <c r="G128">
        <v>4</v>
      </c>
      <c r="H128" t="s">
        <v>7</v>
      </c>
      <c r="I128">
        <v>2</v>
      </c>
      <c r="J128">
        <v>819</v>
      </c>
      <c r="K128">
        <v>1025</v>
      </c>
      <c r="L128">
        <v>114</v>
      </c>
      <c r="M128">
        <v>1659916</v>
      </c>
      <c r="N128">
        <v>120</v>
      </c>
      <c r="O128">
        <v>1780437</v>
      </c>
      <c r="P128">
        <v>107</v>
      </c>
      <c r="Q128">
        <v>1915239</v>
      </c>
      <c r="R128">
        <v>101</v>
      </c>
      <c r="S128">
        <v>1866612</v>
      </c>
      <c r="T128">
        <v>120</v>
      </c>
      <c r="U128">
        <v>1643646</v>
      </c>
      <c r="V128">
        <v>-13</v>
      </c>
      <c r="W128" t="s">
        <v>17</v>
      </c>
    </row>
    <row r="129" spans="1:23" x14ac:dyDescent="0.25">
      <c r="A129" s="1">
        <v>40671</v>
      </c>
      <c r="B129">
        <v>325.39999999999998</v>
      </c>
      <c r="C129">
        <v>294.60000000000002</v>
      </c>
      <c r="D129">
        <v>0</v>
      </c>
      <c r="E129">
        <v>2.2999999999999998</v>
      </c>
      <c r="F129">
        <v>-3.3</v>
      </c>
      <c r="G129">
        <v>1.8</v>
      </c>
      <c r="H129" t="s">
        <v>7</v>
      </c>
      <c r="I129">
        <v>1</v>
      </c>
      <c r="J129">
        <v>359</v>
      </c>
      <c r="K129">
        <v>548</v>
      </c>
      <c r="L129">
        <v>109</v>
      </c>
      <c r="M129">
        <v>1753310</v>
      </c>
      <c r="N129">
        <v>114</v>
      </c>
      <c r="O129">
        <v>1659916</v>
      </c>
      <c r="P129">
        <v>120</v>
      </c>
      <c r="Q129">
        <v>1780437</v>
      </c>
      <c r="R129">
        <v>107</v>
      </c>
      <c r="S129">
        <v>1915239</v>
      </c>
      <c r="T129">
        <v>101</v>
      </c>
      <c r="U129">
        <v>1866612</v>
      </c>
      <c r="V129">
        <v>-10</v>
      </c>
      <c r="W129" t="s">
        <v>17</v>
      </c>
    </row>
    <row r="130" spans="1:23" x14ac:dyDescent="0.25">
      <c r="A130" s="1">
        <v>40672</v>
      </c>
      <c r="B130">
        <v>294</v>
      </c>
      <c r="C130">
        <v>325.5</v>
      </c>
      <c r="D130">
        <v>0.1</v>
      </c>
      <c r="E130">
        <v>4.5</v>
      </c>
      <c r="F130">
        <v>-4</v>
      </c>
      <c r="G130">
        <v>4.5</v>
      </c>
      <c r="H130" t="s">
        <v>7</v>
      </c>
      <c r="I130">
        <v>5</v>
      </c>
      <c r="J130">
        <v>1608</v>
      </c>
      <c r="K130">
        <v>5056</v>
      </c>
      <c r="L130">
        <v>120</v>
      </c>
      <c r="M130">
        <v>1535529</v>
      </c>
      <c r="N130">
        <v>109</v>
      </c>
      <c r="O130">
        <v>1753310</v>
      </c>
      <c r="P130">
        <v>114</v>
      </c>
      <c r="Q130">
        <v>1659916</v>
      </c>
      <c r="R130">
        <v>120</v>
      </c>
      <c r="S130">
        <v>1780437</v>
      </c>
      <c r="T130">
        <v>107</v>
      </c>
      <c r="U130">
        <v>1915239</v>
      </c>
      <c r="V130">
        <v>-8</v>
      </c>
      <c r="W130" t="s">
        <v>17</v>
      </c>
    </row>
    <row r="131" spans="1:23" x14ac:dyDescent="0.25">
      <c r="A131" s="1">
        <v>40673</v>
      </c>
      <c r="B131">
        <v>316.89999999999998</v>
      </c>
      <c r="C131">
        <v>388.5</v>
      </c>
      <c r="D131">
        <v>0.2</v>
      </c>
      <c r="E131">
        <v>25.3</v>
      </c>
      <c r="F131">
        <v>-9.4</v>
      </c>
      <c r="G131">
        <v>8</v>
      </c>
      <c r="H131" t="s">
        <v>7</v>
      </c>
      <c r="I131">
        <v>0</v>
      </c>
      <c r="J131">
        <v>0</v>
      </c>
      <c r="K131">
        <v>0</v>
      </c>
      <c r="L131">
        <v>120</v>
      </c>
      <c r="M131">
        <v>2090765</v>
      </c>
      <c r="N131">
        <v>120</v>
      </c>
      <c r="O131">
        <v>1535529</v>
      </c>
      <c r="P131">
        <v>109</v>
      </c>
      <c r="Q131">
        <v>1753310</v>
      </c>
      <c r="R131">
        <v>114</v>
      </c>
      <c r="S131">
        <v>1659916</v>
      </c>
      <c r="T131">
        <v>120</v>
      </c>
      <c r="U131">
        <v>1780437</v>
      </c>
      <c r="V131">
        <v>-13</v>
      </c>
      <c r="W131" t="s">
        <v>17</v>
      </c>
    </row>
    <row r="132" spans="1:23" x14ac:dyDescent="0.25">
      <c r="A132" s="1">
        <v>40674</v>
      </c>
      <c r="B132">
        <v>389.2</v>
      </c>
      <c r="C132">
        <v>352.4</v>
      </c>
      <c r="D132">
        <v>0</v>
      </c>
      <c r="E132">
        <v>8.6999999999999993</v>
      </c>
      <c r="F132">
        <v>-4.0999999999999996</v>
      </c>
      <c r="G132">
        <v>2.8</v>
      </c>
      <c r="H132" t="s">
        <v>7</v>
      </c>
      <c r="I132">
        <v>2</v>
      </c>
      <c r="J132">
        <v>367</v>
      </c>
      <c r="K132">
        <v>664</v>
      </c>
      <c r="L132">
        <v>110</v>
      </c>
      <c r="M132">
        <v>2212196</v>
      </c>
      <c r="N132">
        <v>120</v>
      </c>
      <c r="O132">
        <v>2090765</v>
      </c>
      <c r="P132">
        <v>120</v>
      </c>
      <c r="Q132">
        <v>1535529</v>
      </c>
      <c r="R132">
        <v>109</v>
      </c>
      <c r="S132">
        <v>1753310</v>
      </c>
      <c r="T132">
        <v>114</v>
      </c>
      <c r="U132">
        <v>1659916</v>
      </c>
      <c r="V132">
        <v>-17</v>
      </c>
      <c r="W132" t="s">
        <v>17</v>
      </c>
    </row>
    <row r="133" spans="1:23" x14ac:dyDescent="0.25">
      <c r="A133" s="1">
        <v>40675</v>
      </c>
      <c r="B133">
        <v>363.6</v>
      </c>
      <c r="C133">
        <v>334.4</v>
      </c>
      <c r="D133">
        <v>0</v>
      </c>
      <c r="E133">
        <v>1.9</v>
      </c>
      <c r="F133">
        <v>-2.4</v>
      </c>
      <c r="G133">
        <v>3.7</v>
      </c>
      <c r="H133" t="s">
        <v>7</v>
      </c>
      <c r="I133">
        <v>0</v>
      </c>
      <c r="J133">
        <v>0</v>
      </c>
      <c r="K133">
        <v>0</v>
      </c>
      <c r="L133">
        <v>115</v>
      </c>
      <c r="M133">
        <v>2320198</v>
      </c>
      <c r="N133">
        <v>110</v>
      </c>
      <c r="O133">
        <v>2212196</v>
      </c>
      <c r="P133">
        <v>120</v>
      </c>
      <c r="Q133">
        <v>2090765</v>
      </c>
      <c r="R133">
        <v>120</v>
      </c>
      <c r="S133">
        <v>1535529</v>
      </c>
      <c r="T133">
        <v>109</v>
      </c>
      <c r="U133">
        <v>1753310</v>
      </c>
      <c r="V133">
        <v>-12</v>
      </c>
      <c r="W133" t="s">
        <v>17</v>
      </c>
    </row>
    <row r="134" spans="1:23" x14ac:dyDescent="0.25">
      <c r="A134" s="1">
        <v>40676</v>
      </c>
      <c r="B134">
        <v>347.9</v>
      </c>
      <c r="C134">
        <v>336.8</v>
      </c>
      <c r="D134">
        <v>0</v>
      </c>
      <c r="E134">
        <v>1.6</v>
      </c>
      <c r="F134">
        <v>-3.4</v>
      </c>
      <c r="G134">
        <v>6.3</v>
      </c>
      <c r="H134" t="s">
        <v>7</v>
      </c>
      <c r="I134">
        <v>1</v>
      </c>
      <c r="J134">
        <v>390</v>
      </c>
      <c r="K134">
        <v>534</v>
      </c>
      <c r="L134">
        <v>120</v>
      </c>
      <c r="M134">
        <v>1922068</v>
      </c>
      <c r="N134">
        <v>115</v>
      </c>
      <c r="O134">
        <v>2320198</v>
      </c>
      <c r="P134">
        <v>110</v>
      </c>
      <c r="Q134">
        <v>2212196</v>
      </c>
      <c r="R134">
        <v>120</v>
      </c>
      <c r="S134">
        <v>2090765</v>
      </c>
      <c r="T134">
        <v>120</v>
      </c>
      <c r="U134">
        <v>1535529</v>
      </c>
      <c r="V134">
        <v>-5</v>
      </c>
      <c r="W134" t="s">
        <v>17</v>
      </c>
    </row>
    <row r="135" spans="1:23" x14ac:dyDescent="0.25">
      <c r="A135" s="1">
        <v>40677</v>
      </c>
      <c r="B135">
        <v>342.8</v>
      </c>
      <c r="C135">
        <v>374.5</v>
      </c>
      <c r="D135">
        <v>0</v>
      </c>
      <c r="E135">
        <v>6.4</v>
      </c>
      <c r="F135">
        <v>-7.7</v>
      </c>
      <c r="G135">
        <v>8.9</v>
      </c>
      <c r="H135" t="s">
        <v>7</v>
      </c>
      <c r="I135">
        <v>1</v>
      </c>
      <c r="J135">
        <v>137</v>
      </c>
      <c r="K135">
        <v>143</v>
      </c>
      <c r="L135">
        <v>120</v>
      </c>
      <c r="M135">
        <v>2109413</v>
      </c>
      <c r="N135">
        <v>120</v>
      </c>
      <c r="O135">
        <v>1922068</v>
      </c>
      <c r="P135">
        <v>115</v>
      </c>
      <c r="Q135">
        <v>2320198</v>
      </c>
      <c r="R135">
        <v>110</v>
      </c>
      <c r="S135">
        <v>2212196</v>
      </c>
      <c r="T135">
        <v>120</v>
      </c>
      <c r="U135">
        <v>2090765</v>
      </c>
      <c r="V135">
        <v>-4</v>
      </c>
      <c r="W135" t="s">
        <v>17</v>
      </c>
    </row>
    <row r="136" spans="1:23" x14ac:dyDescent="0.25">
      <c r="A136" s="1">
        <v>40678</v>
      </c>
      <c r="B136">
        <v>369.6</v>
      </c>
      <c r="C136">
        <v>533.4</v>
      </c>
      <c r="D136">
        <v>0</v>
      </c>
      <c r="E136">
        <v>7.3</v>
      </c>
      <c r="F136">
        <v>-8.5</v>
      </c>
      <c r="G136">
        <v>10.9</v>
      </c>
      <c r="H136" t="s">
        <v>7</v>
      </c>
      <c r="I136">
        <v>2</v>
      </c>
      <c r="J136">
        <v>544</v>
      </c>
      <c r="K136">
        <v>905</v>
      </c>
      <c r="L136">
        <v>120</v>
      </c>
      <c r="M136">
        <v>1787011</v>
      </c>
      <c r="N136">
        <v>120</v>
      </c>
      <c r="O136">
        <v>2109413</v>
      </c>
      <c r="P136">
        <v>120</v>
      </c>
      <c r="Q136">
        <v>1922068</v>
      </c>
      <c r="R136">
        <v>115</v>
      </c>
      <c r="S136">
        <v>2320198</v>
      </c>
      <c r="T136">
        <v>110</v>
      </c>
      <c r="U136">
        <v>2212196</v>
      </c>
      <c r="V136">
        <v>-11</v>
      </c>
      <c r="W136" t="s">
        <v>17</v>
      </c>
    </row>
    <row r="137" spans="1:23" x14ac:dyDescent="0.25">
      <c r="A137" s="1">
        <v>40679</v>
      </c>
      <c r="B137">
        <v>537.1</v>
      </c>
      <c r="C137">
        <v>572.70000000000005</v>
      </c>
      <c r="D137">
        <v>0</v>
      </c>
      <c r="E137">
        <v>6.1</v>
      </c>
      <c r="F137">
        <v>-6.8</v>
      </c>
      <c r="G137">
        <v>6.8</v>
      </c>
      <c r="H137" t="s">
        <v>7</v>
      </c>
      <c r="I137">
        <v>2</v>
      </c>
      <c r="J137">
        <v>365</v>
      </c>
      <c r="K137">
        <v>603</v>
      </c>
      <c r="L137">
        <v>116</v>
      </c>
      <c r="M137">
        <v>2026622</v>
      </c>
      <c r="N137">
        <v>120</v>
      </c>
      <c r="O137">
        <v>1787011</v>
      </c>
      <c r="P137">
        <v>120</v>
      </c>
      <c r="Q137">
        <v>2109413</v>
      </c>
      <c r="R137">
        <v>120</v>
      </c>
      <c r="S137">
        <v>1922068</v>
      </c>
      <c r="T137">
        <v>115</v>
      </c>
      <c r="U137">
        <v>2320198</v>
      </c>
      <c r="V137">
        <v>-22</v>
      </c>
      <c r="W137" t="s">
        <v>17</v>
      </c>
    </row>
    <row r="138" spans="1:23" x14ac:dyDescent="0.25">
      <c r="A138" s="1">
        <v>40680</v>
      </c>
      <c r="B138">
        <v>484.6</v>
      </c>
      <c r="C138">
        <v>519.20000000000005</v>
      </c>
      <c r="D138">
        <v>0</v>
      </c>
      <c r="E138">
        <v>2.7</v>
      </c>
      <c r="F138">
        <v>-10.5</v>
      </c>
      <c r="G138">
        <v>5.7</v>
      </c>
      <c r="H138" t="s">
        <v>7</v>
      </c>
      <c r="I138">
        <v>2</v>
      </c>
      <c r="J138">
        <v>668</v>
      </c>
      <c r="K138">
        <v>790</v>
      </c>
      <c r="L138">
        <v>118</v>
      </c>
      <c r="M138">
        <v>1910922</v>
      </c>
      <c r="N138">
        <v>116</v>
      </c>
      <c r="O138">
        <v>2026622</v>
      </c>
      <c r="P138">
        <v>120</v>
      </c>
      <c r="Q138">
        <v>1787011</v>
      </c>
      <c r="R138">
        <v>120</v>
      </c>
      <c r="S138">
        <v>2109413</v>
      </c>
      <c r="T138">
        <v>120</v>
      </c>
      <c r="U138">
        <v>1922068</v>
      </c>
      <c r="V138">
        <v>-17</v>
      </c>
      <c r="W138" t="s">
        <v>17</v>
      </c>
    </row>
    <row r="139" spans="1:23" x14ac:dyDescent="0.25">
      <c r="A139" s="1">
        <v>40681</v>
      </c>
      <c r="B139">
        <v>539.1</v>
      </c>
      <c r="C139">
        <v>418.1</v>
      </c>
      <c r="D139">
        <v>0.5</v>
      </c>
      <c r="E139">
        <v>4.0999999999999996</v>
      </c>
      <c r="F139">
        <v>-3.7</v>
      </c>
      <c r="G139">
        <v>3.7</v>
      </c>
      <c r="H139" t="s">
        <v>7</v>
      </c>
      <c r="I139">
        <v>2</v>
      </c>
      <c r="J139">
        <v>533</v>
      </c>
      <c r="K139">
        <v>2094</v>
      </c>
      <c r="L139">
        <v>105</v>
      </c>
      <c r="M139">
        <v>2406591</v>
      </c>
      <c r="N139">
        <v>118</v>
      </c>
      <c r="O139">
        <v>1910922</v>
      </c>
      <c r="P139">
        <v>116</v>
      </c>
      <c r="Q139">
        <v>2026622</v>
      </c>
      <c r="R139">
        <v>120</v>
      </c>
      <c r="S139">
        <v>1787011</v>
      </c>
      <c r="T139">
        <v>120</v>
      </c>
      <c r="U139">
        <v>2109413</v>
      </c>
      <c r="V139">
        <v>-14</v>
      </c>
      <c r="W139" t="s">
        <v>17</v>
      </c>
    </row>
    <row r="140" spans="1:23" x14ac:dyDescent="0.25">
      <c r="A140" s="1">
        <v>40682</v>
      </c>
      <c r="B140">
        <v>419.6</v>
      </c>
      <c r="C140">
        <v>369.7</v>
      </c>
      <c r="D140">
        <v>0</v>
      </c>
      <c r="E140">
        <v>3.6</v>
      </c>
      <c r="F140">
        <v>-3.7</v>
      </c>
      <c r="G140">
        <v>3.2</v>
      </c>
      <c r="H140" t="s">
        <v>7</v>
      </c>
      <c r="I140">
        <v>3</v>
      </c>
      <c r="J140">
        <v>549</v>
      </c>
      <c r="K140">
        <v>1128</v>
      </c>
      <c r="L140">
        <v>108</v>
      </c>
      <c r="M140">
        <v>4700086</v>
      </c>
      <c r="N140">
        <v>105</v>
      </c>
      <c r="O140">
        <v>2406591</v>
      </c>
      <c r="P140">
        <v>118</v>
      </c>
      <c r="Q140">
        <v>1910922</v>
      </c>
      <c r="R140">
        <v>116</v>
      </c>
      <c r="S140">
        <v>2026622</v>
      </c>
      <c r="T140">
        <v>120</v>
      </c>
      <c r="U140">
        <v>1787011</v>
      </c>
      <c r="V140">
        <v>-9</v>
      </c>
      <c r="W140" t="s">
        <v>17</v>
      </c>
    </row>
    <row r="141" spans="1:23" x14ac:dyDescent="0.25">
      <c r="A141" s="1">
        <v>40683</v>
      </c>
      <c r="B141">
        <v>387.9</v>
      </c>
      <c r="C141">
        <v>313.5</v>
      </c>
      <c r="D141">
        <v>0.1</v>
      </c>
      <c r="E141">
        <v>4.7</v>
      </c>
      <c r="F141">
        <v>-3.8</v>
      </c>
      <c r="G141">
        <v>4.8</v>
      </c>
      <c r="H141" t="s">
        <v>7</v>
      </c>
      <c r="I141">
        <v>3</v>
      </c>
      <c r="J141">
        <v>633</v>
      </c>
      <c r="K141">
        <v>1183</v>
      </c>
      <c r="L141">
        <v>110</v>
      </c>
      <c r="M141">
        <v>1448210</v>
      </c>
      <c r="N141">
        <v>108</v>
      </c>
      <c r="O141">
        <v>4700086</v>
      </c>
      <c r="P141">
        <v>105</v>
      </c>
      <c r="Q141">
        <v>2406591</v>
      </c>
      <c r="R141">
        <v>118</v>
      </c>
      <c r="S141">
        <v>1910922</v>
      </c>
      <c r="T141">
        <v>116</v>
      </c>
      <c r="U141">
        <v>2026622</v>
      </c>
      <c r="V141">
        <v>-1</v>
      </c>
      <c r="W141" t="s">
        <v>17</v>
      </c>
    </row>
    <row r="142" spans="1:23" x14ac:dyDescent="0.25">
      <c r="A142" s="1">
        <v>40684</v>
      </c>
      <c r="B142">
        <v>341.7</v>
      </c>
      <c r="C142">
        <v>414.2</v>
      </c>
      <c r="D142">
        <v>0</v>
      </c>
      <c r="E142">
        <v>4.5</v>
      </c>
      <c r="F142">
        <v>-5.9</v>
      </c>
      <c r="G142">
        <v>9.4</v>
      </c>
      <c r="H142" t="s">
        <v>7</v>
      </c>
      <c r="I142">
        <v>0</v>
      </c>
      <c r="J142">
        <v>0</v>
      </c>
      <c r="K142">
        <v>0</v>
      </c>
      <c r="L142">
        <v>111</v>
      </c>
      <c r="M142">
        <v>2902987</v>
      </c>
      <c r="N142">
        <v>110</v>
      </c>
      <c r="O142">
        <v>1448210</v>
      </c>
      <c r="P142">
        <v>108</v>
      </c>
      <c r="Q142">
        <v>4700086</v>
      </c>
      <c r="R142">
        <v>105</v>
      </c>
      <c r="S142">
        <v>2406591</v>
      </c>
      <c r="T142">
        <v>118</v>
      </c>
      <c r="U142">
        <v>1910922</v>
      </c>
      <c r="V142">
        <v>-10</v>
      </c>
      <c r="W142" t="s">
        <v>17</v>
      </c>
    </row>
    <row r="143" spans="1:23" x14ac:dyDescent="0.25">
      <c r="A143" s="1">
        <v>40685</v>
      </c>
      <c r="B143">
        <v>426.9</v>
      </c>
      <c r="C143">
        <v>440.9</v>
      </c>
      <c r="D143">
        <v>0.1</v>
      </c>
      <c r="E143">
        <v>5.2</v>
      </c>
      <c r="F143">
        <v>-4.5</v>
      </c>
      <c r="G143">
        <v>8</v>
      </c>
      <c r="H143" t="s">
        <v>7</v>
      </c>
      <c r="I143">
        <v>2</v>
      </c>
      <c r="J143">
        <v>339</v>
      </c>
      <c r="K143">
        <v>1100</v>
      </c>
      <c r="L143">
        <v>113</v>
      </c>
      <c r="M143">
        <v>1564405</v>
      </c>
      <c r="N143">
        <v>111</v>
      </c>
      <c r="O143">
        <v>2902987</v>
      </c>
      <c r="P143">
        <v>110</v>
      </c>
      <c r="Q143">
        <v>1448210</v>
      </c>
      <c r="R143">
        <v>108</v>
      </c>
      <c r="S143">
        <v>4700086</v>
      </c>
      <c r="T143">
        <v>105</v>
      </c>
      <c r="U143">
        <v>2406591</v>
      </c>
      <c r="V143">
        <v>-9</v>
      </c>
      <c r="W143" t="s">
        <v>17</v>
      </c>
    </row>
    <row r="144" spans="1:23" x14ac:dyDescent="0.25">
      <c r="A144" s="1">
        <v>40686</v>
      </c>
      <c r="B144">
        <v>440.4</v>
      </c>
      <c r="C144">
        <v>374.6</v>
      </c>
      <c r="D144">
        <v>0</v>
      </c>
      <c r="E144">
        <v>2.1</v>
      </c>
      <c r="F144">
        <v>-4.9000000000000004</v>
      </c>
      <c r="G144">
        <v>3.7</v>
      </c>
      <c r="H144" t="s">
        <v>7</v>
      </c>
      <c r="I144">
        <v>3</v>
      </c>
      <c r="J144">
        <v>628</v>
      </c>
      <c r="K144">
        <v>1753</v>
      </c>
      <c r="L144">
        <v>120</v>
      </c>
      <c r="M144">
        <v>1392979</v>
      </c>
      <c r="N144">
        <v>113</v>
      </c>
      <c r="O144">
        <v>1564405</v>
      </c>
      <c r="P144">
        <v>111</v>
      </c>
      <c r="Q144">
        <v>2902987</v>
      </c>
      <c r="R144">
        <v>110</v>
      </c>
      <c r="S144">
        <v>1448210</v>
      </c>
      <c r="T144">
        <v>108</v>
      </c>
      <c r="U144">
        <v>4700086</v>
      </c>
      <c r="V144">
        <v>-13</v>
      </c>
      <c r="W144" t="s">
        <v>17</v>
      </c>
    </row>
    <row r="145" spans="1:23" x14ac:dyDescent="0.25">
      <c r="A145" s="1">
        <v>40687</v>
      </c>
      <c r="B145">
        <v>418.4</v>
      </c>
      <c r="C145">
        <v>356.1</v>
      </c>
      <c r="D145">
        <v>0</v>
      </c>
      <c r="E145">
        <v>4.5</v>
      </c>
      <c r="F145">
        <v>-5.9</v>
      </c>
      <c r="G145">
        <v>5.5</v>
      </c>
      <c r="H145" t="s">
        <v>7</v>
      </c>
      <c r="I145">
        <v>1</v>
      </c>
      <c r="J145">
        <v>251</v>
      </c>
      <c r="K145">
        <v>702</v>
      </c>
      <c r="L145">
        <v>120</v>
      </c>
      <c r="M145">
        <v>1532345</v>
      </c>
      <c r="N145">
        <v>120</v>
      </c>
      <c r="O145">
        <v>1392979</v>
      </c>
      <c r="P145">
        <v>113</v>
      </c>
      <c r="Q145">
        <v>1564405</v>
      </c>
      <c r="R145">
        <v>111</v>
      </c>
      <c r="S145">
        <v>2902987</v>
      </c>
      <c r="T145">
        <v>110</v>
      </c>
      <c r="U145">
        <v>1448210</v>
      </c>
      <c r="V145">
        <v>-11</v>
      </c>
      <c r="W145" t="s">
        <v>17</v>
      </c>
    </row>
    <row r="146" spans="1:23" x14ac:dyDescent="0.25">
      <c r="A146" s="1">
        <v>40688</v>
      </c>
      <c r="B146">
        <v>387.8</v>
      </c>
      <c r="C146">
        <v>418.8</v>
      </c>
      <c r="D146">
        <v>0</v>
      </c>
      <c r="E146">
        <v>3.7</v>
      </c>
      <c r="F146">
        <v>-4.4000000000000004</v>
      </c>
      <c r="G146">
        <v>5.4</v>
      </c>
      <c r="H146" t="s">
        <v>8</v>
      </c>
      <c r="I146">
        <v>0</v>
      </c>
      <c r="J146">
        <v>0</v>
      </c>
      <c r="K146">
        <v>0</v>
      </c>
      <c r="L146">
        <v>120</v>
      </c>
      <c r="M146">
        <v>1565211</v>
      </c>
      <c r="N146">
        <v>120</v>
      </c>
      <c r="O146">
        <v>1532345</v>
      </c>
      <c r="P146">
        <v>120</v>
      </c>
      <c r="Q146">
        <v>1392979</v>
      </c>
      <c r="R146">
        <v>113</v>
      </c>
      <c r="S146">
        <v>1564405</v>
      </c>
      <c r="T146">
        <v>111</v>
      </c>
      <c r="U146">
        <v>2902987</v>
      </c>
      <c r="V146">
        <v>-13</v>
      </c>
      <c r="W146" t="s">
        <v>17</v>
      </c>
    </row>
    <row r="147" spans="1:23" x14ac:dyDescent="0.25">
      <c r="A147" s="1">
        <v>40689</v>
      </c>
      <c r="B147">
        <v>404.7</v>
      </c>
      <c r="C147">
        <v>385.9</v>
      </c>
      <c r="D147">
        <v>0</v>
      </c>
      <c r="E147">
        <v>6.9</v>
      </c>
      <c r="F147">
        <v>-6.6</v>
      </c>
      <c r="G147">
        <v>4.3</v>
      </c>
      <c r="H147" t="s">
        <v>7</v>
      </c>
      <c r="I147">
        <v>0</v>
      </c>
      <c r="J147">
        <v>0</v>
      </c>
      <c r="K147">
        <v>0</v>
      </c>
      <c r="L147">
        <v>119</v>
      </c>
      <c r="M147">
        <v>1420527</v>
      </c>
      <c r="N147">
        <v>120</v>
      </c>
      <c r="O147">
        <v>1565211</v>
      </c>
      <c r="P147">
        <v>120</v>
      </c>
      <c r="Q147">
        <v>1532345</v>
      </c>
      <c r="R147">
        <v>120</v>
      </c>
      <c r="S147">
        <v>1392979</v>
      </c>
      <c r="T147">
        <v>113</v>
      </c>
      <c r="U147">
        <v>1564405</v>
      </c>
      <c r="V147">
        <v>-18</v>
      </c>
      <c r="W147" t="s">
        <v>17</v>
      </c>
    </row>
    <row r="148" spans="1:23" x14ac:dyDescent="0.25">
      <c r="A148" s="1">
        <v>40690</v>
      </c>
      <c r="B148">
        <v>387.1</v>
      </c>
      <c r="C148">
        <v>427.8</v>
      </c>
      <c r="D148">
        <v>0.2</v>
      </c>
      <c r="E148">
        <v>8.1999999999999993</v>
      </c>
      <c r="F148">
        <v>-9.3000000000000007</v>
      </c>
      <c r="G148">
        <v>9</v>
      </c>
      <c r="H148" t="s">
        <v>7</v>
      </c>
      <c r="I148">
        <v>0</v>
      </c>
      <c r="J148">
        <v>0</v>
      </c>
      <c r="K148">
        <v>0</v>
      </c>
      <c r="L148">
        <v>120</v>
      </c>
      <c r="M148">
        <v>1494925</v>
      </c>
      <c r="N148">
        <v>119</v>
      </c>
      <c r="O148">
        <v>1420527</v>
      </c>
      <c r="P148">
        <v>120</v>
      </c>
      <c r="Q148">
        <v>1565211</v>
      </c>
      <c r="R148">
        <v>120</v>
      </c>
      <c r="S148">
        <v>1532345</v>
      </c>
      <c r="T148">
        <v>120</v>
      </c>
      <c r="U148">
        <v>1392979</v>
      </c>
      <c r="V148">
        <v>-34</v>
      </c>
      <c r="W148" t="s">
        <v>18</v>
      </c>
    </row>
    <row r="149" spans="1:23" x14ac:dyDescent="0.25">
      <c r="A149" s="1">
        <v>40691</v>
      </c>
      <c r="B149">
        <v>489.9</v>
      </c>
      <c r="C149">
        <v>639.4</v>
      </c>
      <c r="D149">
        <v>0.4</v>
      </c>
      <c r="E149">
        <v>14.1</v>
      </c>
      <c r="F149">
        <v>-12.5</v>
      </c>
      <c r="G149">
        <v>9.1999999999999993</v>
      </c>
      <c r="H149" t="s">
        <v>7</v>
      </c>
      <c r="I149">
        <v>1</v>
      </c>
      <c r="J149">
        <v>584</v>
      </c>
      <c r="K149">
        <v>718</v>
      </c>
      <c r="L149">
        <v>120</v>
      </c>
      <c r="M149">
        <v>1461676</v>
      </c>
      <c r="N149">
        <v>120</v>
      </c>
      <c r="O149">
        <v>1494925</v>
      </c>
      <c r="P149">
        <v>119</v>
      </c>
      <c r="Q149">
        <v>1420527</v>
      </c>
      <c r="R149">
        <v>120</v>
      </c>
      <c r="S149">
        <v>1565211</v>
      </c>
      <c r="T149">
        <v>120</v>
      </c>
      <c r="U149">
        <v>1532345</v>
      </c>
      <c r="V149">
        <v>-80</v>
      </c>
      <c r="W149" t="s">
        <v>20</v>
      </c>
    </row>
    <row r="150" spans="1:23" x14ac:dyDescent="0.25">
      <c r="A150" s="1">
        <v>40692</v>
      </c>
      <c r="B150">
        <v>651.4</v>
      </c>
      <c r="C150">
        <v>676.1</v>
      </c>
      <c r="D150">
        <v>0</v>
      </c>
      <c r="E150">
        <v>3.7</v>
      </c>
      <c r="F150">
        <v>-9.4</v>
      </c>
      <c r="G150">
        <v>7.5</v>
      </c>
      <c r="H150" t="s">
        <v>7</v>
      </c>
      <c r="I150">
        <v>3</v>
      </c>
      <c r="J150">
        <v>1469</v>
      </c>
      <c r="K150">
        <v>3973</v>
      </c>
      <c r="L150">
        <v>120</v>
      </c>
      <c r="M150">
        <v>1571016</v>
      </c>
      <c r="N150">
        <v>120</v>
      </c>
      <c r="O150">
        <v>1461676</v>
      </c>
      <c r="P150">
        <v>120</v>
      </c>
      <c r="Q150">
        <v>1494925</v>
      </c>
      <c r="R150">
        <v>119</v>
      </c>
      <c r="S150">
        <v>1420527</v>
      </c>
      <c r="T150">
        <v>120</v>
      </c>
      <c r="U150">
        <v>1565211</v>
      </c>
      <c r="V150">
        <v>-54</v>
      </c>
      <c r="W150" t="s">
        <v>19</v>
      </c>
    </row>
    <row r="151" spans="1:23" x14ac:dyDescent="0.25">
      <c r="A151" s="1">
        <v>40693</v>
      </c>
      <c r="B151">
        <v>641.29999999999995</v>
      </c>
      <c r="C151">
        <v>580.9</v>
      </c>
      <c r="D151">
        <v>0</v>
      </c>
      <c r="E151">
        <v>1.8</v>
      </c>
      <c r="F151">
        <v>-4.5</v>
      </c>
      <c r="G151">
        <v>4.5999999999999996</v>
      </c>
      <c r="H151" t="s">
        <v>7</v>
      </c>
      <c r="I151">
        <v>2</v>
      </c>
      <c r="J151">
        <v>1389</v>
      </c>
      <c r="K151">
        <v>1460</v>
      </c>
      <c r="L151">
        <v>120</v>
      </c>
      <c r="M151">
        <v>1759890</v>
      </c>
      <c r="N151">
        <v>120</v>
      </c>
      <c r="O151">
        <v>1571016</v>
      </c>
      <c r="P151">
        <v>120</v>
      </c>
      <c r="Q151">
        <v>1461676</v>
      </c>
      <c r="R151">
        <v>120</v>
      </c>
      <c r="S151">
        <v>1494925</v>
      </c>
      <c r="T151">
        <v>119</v>
      </c>
      <c r="U151">
        <v>1420527</v>
      </c>
      <c r="V151">
        <v>-44</v>
      </c>
      <c r="W151" t="s">
        <v>18</v>
      </c>
    </row>
    <row r="152" spans="1:23" x14ac:dyDescent="0.25">
      <c r="A152" s="1">
        <v>40694</v>
      </c>
      <c r="B152">
        <v>571.79999999999995</v>
      </c>
      <c r="C152">
        <v>594.1</v>
      </c>
      <c r="D152">
        <v>0</v>
      </c>
      <c r="E152">
        <v>3.4</v>
      </c>
      <c r="F152">
        <v>-5</v>
      </c>
      <c r="G152">
        <v>5.0999999999999996</v>
      </c>
      <c r="H152" t="s">
        <v>7</v>
      </c>
      <c r="I152">
        <v>3</v>
      </c>
      <c r="J152">
        <v>676</v>
      </c>
      <c r="K152">
        <v>1296</v>
      </c>
      <c r="L152">
        <v>120</v>
      </c>
      <c r="M152">
        <v>1930121</v>
      </c>
      <c r="N152">
        <v>120</v>
      </c>
      <c r="O152">
        <v>1759890</v>
      </c>
      <c r="P152">
        <v>120</v>
      </c>
      <c r="Q152">
        <v>1571016</v>
      </c>
      <c r="R152">
        <v>120</v>
      </c>
      <c r="S152">
        <v>1461676</v>
      </c>
      <c r="T152">
        <v>120</v>
      </c>
      <c r="U152">
        <v>1494925</v>
      </c>
      <c r="V152">
        <v>-33</v>
      </c>
      <c r="W152" t="s">
        <v>18</v>
      </c>
    </row>
    <row r="153" spans="1:23" x14ac:dyDescent="0.25">
      <c r="A153" s="1">
        <v>40695</v>
      </c>
      <c r="B153">
        <v>580.20000000000005</v>
      </c>
      <c r="C153">
        <v>457</v>
      </c>
      <c r="D153">
        <v>0</v>
      </c>
      <c r="E153">
        <v>3.5</v>
      </c>
      <c r="F153">
        <v>-5.4</v>
      </c>
      <c r="G153">
        <v>5</v>
      </c>
      <c r="H153" t="s">
        <v>7</v>
      </c>
      <c r="I153">
        <v>0</v>
      </c>
      <c r="J153">
        <v>0</v>
      </c>
      <c r="K153">
        <v>0</v>
      </c>
      <c r="L153">
        <v>118</v>
      </c>
      <c r="M153">
        <v>1932620</v>
      </c>
      <c r="N153">
        <v>120</v>
      </c>
      <c r="O153">
        <v>1930121</v>
      </c>
      <c r="P153">
        <v>120</v>
      </c>
      <c r="Q153">
        <v>1759890</v>
      </c>
      <c r="R153">
        <v>120</v>
      </c>
      <c r="S153">
        <v>1571016</v>
      </c>
      <c r="T153">
        <v>120</v>
      </c>
      <c r="U153">
        <v>1461676</v>
      </c>
      <c r="V153">
        <v>-34</v>
      </c>
      <c r="W153" t="s">
        <v>18</v>
      </c>
    </row>
    <row r="154" spans="1:23" x14ac:dyDescent="0.25">
      <c r="A154" s="1">
        <v>40696</v>
      </c>
      <c r="B154">
        <v>505</v>
      </c>
      <c r="C154">
        <v>416.2</v>
      </c>
      <c r="D154">
        <v>0</v>
      </c>
      <c r="E154">
        <v>2.8</v>
      </c>
      <c r="F154">
        <v>-4.8</v>
      </c>
      <c r="G154">
        <v>5</v>
      </c>
      <c r="H154" t="s">
        <v>7</v>
      </c>
      <c r="I154">
        <v>1</v>
      </c>
      <c r="J154">
        <v>385</v>
      </c>
      <c r="K154">
        <v>1838</v>
      </c>
      <c r="L154">
        <v>106</v>
      </c>
      <c r="M154">
        <v>2190794</v>
      </c>
      <c r="N154">
        <v>118</v>
      </c>
      <c r="O154">
        <v>1932620</v>
      </c>
      <c r="P154">
        <v>120</v>
      </c>
      <c r="Q154">
        <v>1930121</v>
      </c>
      <c r="R154">
        <v>120</v>
      </c>
      <c r="S154">
        <v>1759890</v>
      </c>
      <c r="T154">
        <v>120</v>
      </c>
      <c r="U154">
        <v>1571016</v>
      </c>
      <c r="V154">
        <v>-35</v>
      </c>
      <c r="W154" t="s">
        <v>18</v>
      </c>
    </row>
    <row r="155" spans="1:23" x14ac:dyDescent="0.25">
      <c r="A155" s="1">
        <v>40697</v>
      </c>
      <c r="B155">
        <v>417.6</v>
      </c>
      <c r="C155">
        <v>388.1</v>
      </c>
      <c r="D155">
        <v>0</v>
      </c>
      <c r="E155">
        <v>2.7</v>
      </c>
      <c r="F155">
        <v>-3.8</v>
      </c>
      <c r="G155">
        <v>3.8</v>
      </c>
      <c r="H155" t="s">
        <v>7</v>
      </c>
      <c r="I155">
        <v>3</v>
      </c>
      <c r="J155">
        <v>1099</v>
      </c>
      <c r="K155">
        <v>1414</v>
      </c>
      <c r="L155">
        <v>106</v>
      </c>
      <c r="M155">
        <v>1979945</v>
      </c>
      <c r="N155">
        <v>106</v>
      </c>
      <c r="O155">
        <v>2190794</v>
      </c>
      <c r="P155">
        <v>118</v>
      </c>
      <c r="Q155">
        <v>1932620</v>
      </c>
      <c r="R155">
        <v>120</v>
      </c>
      <c r="S155">
        <v>1930121</v>
      </c>
      <c r="T155">
        <v>120</v>
      </c>
      <c r="U155">
        <v>1759890</v>
      </c>
      <c r="V155">
        <v>-20</v>
      </c>
      <c r="W155" t="s">
        <v>17</v>
      </c>
    </row>
    <row r="156" spans="1:23" x14ac:dyDescent="0.25">
      <c r="A156" s="1">
        <v>40698</v>
      </c>
      <c r="B156">
        <v>389.2</v>
      </c>
      <c r="C156">
        <v>484.4</v>
      </c>
      <c r="D156">
        <v>0</v>
      </c>
      <c r="E156">
        <v>22.1</v>
      </c>
      <c r="F156">
        <v>-19.2</v>
      </c>
      <c r="G156">
        <v>20.2</v>
      </c>
      <c r="H156" t="s">
        <v>7</v>
      </c>
      <c r="I156">
        <v>4</v>
      </c>
      <c r="J156">
        <v>1957</v>
      </c>
      <c r="K156">
        <v>2437</v>
      </c>
      <c r="L156">
        <v>103</v>
      </c>
      <c r="M156">
        <v>1609117</v>
      </c>
      <c r="N156">
        <v>106</v>
      </c>
      <c r="O156">
        <v>1979945</v>
      </c>
      <c r="P156">
        <v>106</v>
      </c>
      <c r="Q156">
        <v>2190794</v>
      </c>
      <c r="R156">
        <v>118</v>
      </c>
      <c r="S156">
        <v>1932620</v>
      </c>
      <c r="T156">
        <v>120</v>
      </c>
      <c r="U156">
        <v>1930121</v>
      </c>
      <c r="V156">
        <v>-15</v>
      </c>
      <c r="W156" t="s">
        <v>17</v>
      </c>
    </row>
    <row r="157" spans="1:23" x14ac:dyDescent="0.25">
      <c r="A157" s="1">
        <v>40699</v>
      </c>
      <c r="B157">
        <v>483.6</v>
      </c>
      <c r="C157">
        <v>462.4</v>
      </c>
      <c r="D157">
        <v>0</v>
      </c>
      <c r="E157">
        <v>18.5</v>
      </c>
      <c r="F157">
        <v>-18.100000000000001</v>
      </c>
      <c r="G157">
        <v>19.100000000000001</v>
      </c>
      <c r="H157" t="s">
        <v>7</v>
      </c>
      <c r="I157">
        <v>6</v>
      </c>
      <c r="J157">
        <v>3440</v>
      </c>
      <c r="K157">
        <v>4810</v>
      </c>
      <c r="L157">
        <v>97</v>
      </c>
      <c r="M157">
        <v>1439216</v>
      </c>
      <c r="N157">
        <v>103</v>
      </c>
      <c r="O157">
        <v>1609117</v>
      </c>
      <c r="P157">
        <v>106</v>
      </c>
      <c r="Q157">
        <v>1979945</v>
      </c>
      <c r="R157">
        <v>106</v>
      </c>
      <c r="S157">
        <v>2190794</v>
      </c>
      <c r="T157">
        <v>118</v>
      </c>
      <c r="U157">
        <v>1932620</v>
      </c>
      <c r="V157">
        <v>-45</v>
      </c>
      <c r="W157" t="s">
        <v>19</v>
      </c>
    </row>
    <row r="158" spans="1:23" x14ac:dyDescent="0.25">
      <c r="A158" s="1">
        <v>40700</v>
      </c>
      <c r="B158">
        <v>458.9</v>
      </c>
      <c r="C158">
        <v>409.8</v>
      </c>
      <c r="D158">
        <v>0</v>
      </c>
      <c r="E158">
        <v>5.7</v>
      </c>
      <c r="F158">
        <v>-4.0999999999999996</v>
      </c>
      <c r="G158">
        <v>3.7</v>
      </c>
      <c r="H158" t="s">
        <v>7</v>
      </c>
      <c r="I158">
        <v>3</v>
      </c>
      <c r="J158">
        <v>1020</v>
      </c>
      <c r="K158">
        <v>2510</v>
      </c>
      <c r="L158">
        <v>95</v>
      </c>
      <c r="M158">
        <v>1428518</v>
      </c>
      <c r="N158">
        <v>97</v>
      </c>
      <c r="O158">
        <v>1439216</v>
      </c>
      <c r="P158">
        <v>103</v>
      </c>
      <c r="Q158">
        <v>1609117</v>
      </c>
      <c r="R158">
        <v>106</v>
      </c>
      <c r="S158">
        <v>1979945</v>
      </c>
      <c r="T158">
        <v>106</v>
      </c>
      <c r="U158">
        <v>2190794</v>
      </c>
      <c r="V158">
        <v>-34</v>
      </c>
      <c r="W158" t="s">
        <v>18</v>
      </c>
    </row>
    <row r="159" spans="1:23" x14ac:dyDescent="0.25">
      <c r="A159" s="1">
        <v>40701</v>
      </c>
      <c r="B159">
        <v>405.9</v>
      </c>
      <c r="C159">
        <v>468.6</v>
      </c>
      <c r="D159">
        <v>1.8</v>
      </c>
      <c r="E159">
        <v>13.4</v>
      </c>
      <c r="F159">
        <v>-7.8</v>
      </c>
      <c r="G159">
        <v>4.9000000000000004</v>
      </c>
      <c r="H159" t="s">
        <v>7</v>
      </c>
      <c r="I159">
        <v>5</v>
      </c>
      <c r="J159">
        <v>1215</v>
      </c>
      <c r="K159">
        <v>4783</v>
      </c>
      <c r="L159">
        <v>90</v>
      </c>
      <c r="M159">
        <v>2191137</v>
      </c>
      <c r="N159">
        <v>95</v>
      </c>
      <c r="O159">
        <v>1428518</v>
      </c>
      <c r="P159">
        <v>97</v>
      </c>
      <c r="Q159">
        <v>1439216</v>
      </c>
      <c r="R159">
        <v>103</v>
      </c>
      <c r="S159">
        <v>1609117</v>
      </c>
      <c r="T159">
        <v>106</v>
      </c>
      <c r="U159">
        <v>1979945</v>
      </c>
      <c r="V159">
        <v>-23</v>
      </c>
      <c r="W159" t="s">
        <v>17</v>
      </c>
    </row>
    <row r="160" spans="1:23" x14ac:dyDescent="0.25">
      <c r="A160" s="1">
        <v>40702</v>
      </c>
      <c r="B160">
        <v>468.3</v>
      </c>
      <c r="C160">
        <v>485.7</v>
      </c>
      <c r="D160">
        <v>0</v>
      </c>
      <c r="E160">
        <v>14.1</v>
      </c>
      <c r="F160">
        <v>-6</v>
      </c>
      <c r="G160">
        <v>6.3</v>
      </c>
      <c r="H160" t="s">
        <v>7</v>
      </c>
      <c r="I160">
        <v>1</v>
      </c>
      <c r="J160">
        <v>168</v>
      </c>
      <c r="K160">
        <v>265</v>
      </c>
      <c r="L160">
        <v>85</v>
      </c>
      <c r="M160">
        <v>1817664</v>
      </c>
      <c r="N160">
        <v>90</v>
      </c>
      <c r="O160">
        <v>2191137</v>
      </c>
      <c r="P160">
        <v>95</v>
      </c>
      <c r="Q160">
        <v>1428518</v>
      </c>
      <c r="R160">
        <v>97</v>
      </c>
      <c r="S160">
        <v>1439216</v>
      </c>
      <c r="T160">
        <v>103</v>
      </c>
      <c r="U160">
        <v>1609117</v>
      </c>
      <c r="V160">
        <v>-39</v>
      </c>
      <c r="W160" t="s">
        <v>18</v>
      </c>
    </row>
    <row r="161" spans="1:23" x14ac:dyDescent="0.25">
      <c r="A161" s="1">
        <v>40703</v>
      </c>
      <c r="B161">
        <v>474.1</v>
      </c>
      <c r="C161">
        <v>445.7</v>
      </c>
      <c r="D161">
        <v>0.3</v>
      </c>
      <c r="E161">
        <v>4.5999999999999996</v>
      </c>
      <c r="F161">
        <v>-10.8</v>
      </c>
      <c r="G161">
        <v>7.5</v>
      </c>
      <c r="H161" t="s">
        <v>7</v>
      </c>
      <c r="I161">
        <v>2</v>
      </c>
      <c r="J161">
        <v>341</v>
      </c>
      <c r="K161">
        <v>1816</v>
      </c>
      <c r="L161">
        <v>93</v>
      </c>
      <c r="M161">
        <v>1832863</v>
      </c>
      <c r="N161">
        <v>85</v>
      </c>
      <c r="O161">
        <v>1817664</v>
      </c>
      <c r="P161">
        <v>90</v>
      </c>
      <c r="Q161">
        <v>2191137</v>
      </c>
      <c r="R161">
        <v>95</v>
      </c>
      <c r="S161">
        <v>1428518</v>
      </c>
      <c r="T161">
        <v>97</v>
      </c>
      <c r="U161">
        <v>1439216</v>
      </c>
      <c r="V161">
        <v>-37</v>
      </c>
      <c r="W161" t="s">
        <v>18</v>
      </c>
    </row>
    <row r="162" spans="1:23" x14ac:dyDescent="0.25">
      <c r="A162" s="1">
        <v>40704</v>
      </c>
      <c r="B162">
        <v>444.9</v>
      </c>
      <c r="C162">
        <v>391.9</v>
      </c>
      <c r="D162">
        <v>0.2</v>
      </c>
      <c r="E162">
        <v>19.5</v>
      </c>
      <c r="F162">
        <v>-11.2</v>
      </c>
      <c r="G162">
        <v>8.4</v>
      </c>
      <c r="H162" t="s">
        <v>7</v>
      </c>
      <c r="I162">
        <v>3</v>
      </c>
      <c r="J162">
        <v>648</v>
      </c>
      <c r="K162">
        <v>2596</v>
      </c>
      <c r="L162">
        <v>99</v>
      </c>
      <c r="M162">
        <v>1908081</v>
      </c>
      <c r="N162">
        <v>93</v>
      </c>
      <c r="O162">
        <v>1832863</v>
      </c>
      <c r="P162">
        <v>85</v>
      </c>
      <c r="Q162">
        <v>1817664</v>
      </c>
      <c r="R162">
        <v>90</v>
      </c>
      <c r="S162">
        <v>2191137</v>
      </c>
      <c r="T162">
        <v>95</v>
      </c>
      <c r="U162">
        <v>1428518</v>
      </c>
      <c r="V162">
        <v>-26</v>
      </c>
      <c r="W162" t="s">
        <v>18</v>
      </c>
    </row>
    <row r="163" spans="1:23" x14ac:dyDescent="0.25">
      <c r="A163" s="1">
        <v>40705</v>
      </c>
      <c r="B163">
        <v>392.9</v>
      </c>
      <c r="C163">
        <v>454.9</v>
      </c>
      <c r="D163">
        <v>0.9</v>
      </c>
      <c r="E163">
        <v>19.2</v>
      </c>
      <c r="F163">
        <v>-8.4</v>
      </c>
      <c r="G163">
        <v>9.5</v>
      </c>
      <c r="H163" t="s">
        <v>7</v>
      </c>
      <c r="I163">
        <v>2</v>
      </c>
      <c r="J163">
        <v>414</v>
      </c>
      <c r="K163">
        <v>782</v>
      </c>
      <c r="L163">
        <v>104</v>
      </c>
      <c r="M163">
        <v>1761388</v>
      </c>
      <c r="N163">
        <v>99</v>
      </c>
      <c r="O163">
        <v>1908081</v>
      </c>
      <c r="P163">
        <v>93</v>
      </c>
      <c r="Q163">
        <v>1832863</v>
      </c>
      <c r="R163">
        <v>85</v>
      </c>
      <c r="S163">
        <v>1817664</v>
      </c>
      <c r="T163">
        <v>90</v>
      </c>
      <c r="U163">
        <v>2191137</v>
      </c>
      <c r="V163">
        <v>-27</v>
      </c>
      <c r="W163" t="s">
        <v>18</v>
      </c>
    </row>
    <row r="164" spans="1:23" x14ac:dyDescent="0.25">
      <c r="A164" s="1">
        <v>40706</v>
      </c>
      <c r="B164">
        <v>461.9</v>
      </c>
      <c r="C164">
        <v>445.6</v>
      </c>
      <c r="D164">
        <v>1.1000000000000001</v>
      </c>
      <c r="E164">
        <v>5.7</v>
      </c>
      <c r="F164">
        <v>-5</v>
      </c>
      <c r="G164">
        <v>5.7</v>
      </c>
      <c r="H164" t="s">
        <v>7</v>
      </c>
      <c r="I164">
        <v>2</v>
      </c>
      <c r="J164">
        <v>346</v>
      </c>
      <c r="K164">
        <v>726</v>
      </c>
      <c r="L164">
        <v>106</v>
      </c>
      <c r="M164">
        <v>1824175</v>
      </c>
      <c r="N164">
        <v>104</v>
      </c>
      <c r="O164">
        <v>1761388</v>
      </c>
      <c r="P164">
        <v>99</v>
      </c>
      <c r="Q164">
        <v>1908081</v>
      </c>
      <c r="R164">
        <v>93</v>
      </c>
      <c r="S164">
        <v>1832863</v>
      </c>
      <c r="T164">
        <v>85</v>
      </c>
      <c r="U164">
        <v>1817664</v>
      </c>
      <c r="V164">
        <v>-20</v>
      </c>
      <c r="W164" t="s">
        <v>17</v>
      </c>
    </row>
    <row r="165" spans="1:23" x14ac:dyDescent="0.25">
      <c r="A165" s="1">
        <v>40707</v>
      </c>
      <c r="B165">
        <v>433.7</v>
      </c>
      <c r="C165">
        <v>443</v>
      </c>
      <c r="D165">
        <v>1.6</v>
      </c>
      <c r="E165">
        <v>9.1999999999999993</v>
      </c>
      <c r="F165">
        <v>-6.7</v>
      </c>
      <c r="G165">
        <v>7.5</v>
      </c>
      <c r="H165" t="s">
        <v>7</v>
      </c>
      <c r="I165">
        <v>1</v>
      </c>
      <c r="J165">
        <v>568</v>
      </c>
      <c r="K165">
        <v>1275</v>
      </c>
      <c r="L165">
        <v>103</v>
      </c>
      <c r="M165">
        <v>1882609</v>
      </c>
      <c r="N165">
        <v>106</v>
      </c>
      <c r="O165">
        <v>1824175</v>
      </c>
      <c r="P165">
        <v>104</v>
      </c>
      <c r="Q165">
        <v>1761388</v>
      </c>
      <c r="R165">
        <v>99</v>
      </c>
      <c r="S165">
        <v>1908081</v>
      </c>
      <c r="T165">
        <v>93</v>
      </c>
      <c r="U165">
        <v>1832863</v>
      </c>
      <c r="V165">
        <v>-13</v>
      </c>
      <c r="W165" t="s">
        <v>17</v>
      </c>
    </row>
    <row r="166" spans="1:23" x14ac:dyDescent="0.25">
      <c r="A166" s="1">
        <v>40708</v>
      </c>
      <c r="B166">
        <v>439.9</v>
      </c>
      <c r="C166">
        <v>526.9</v>
      </c>
      <c r="D166">
        <v>0.1</v>
      </c>
      <c r="E166">
        <v>10.4</v>
      </c>
      <c r="F166">
        <v>-6.8</v>
      </c>
      <c r="G166">
        <v>7.5</v>
      </c>
      <c r="H166" t="s">
        <v>7</v>
      </c>
      <c r="I166">
        <v>1</v>
      </c>
      <c r="J166">
        <v>136</v>
      </c>
      <c r="K166">
        <v>657</v>
      </c>
      <c r="L166">
        <v>102</v>
      </c>
      <c r="M166">
        <v>4698487</v>
      </c>
      <c r="N166">
        <v>103</v>
      </c>
      <c r="O166">
        <v>1882609</v>
      </c>
      <c r="P166">
        <v>106</v>
      </c>
      <c r="Q166">
        <v>1824175</v>
      </c>
      <c r="R166">
        <v>104</v>
      </c>
      <c r="S166">
        <v>1761388</v>
      </c>
      <c r="T166">
        <v>99</v>
      </c>
      <c r="U166">
        <v>1908081</v>
      </c>
      <c r="V166">
        <v>-8</v>
      </c>
      <c r="W166" t="s">
        <v>17</v>
      </c>
    </row>
    <row r="167" spans="1:23" x14ac:dyDescent="0.25">
      <c r="A167" s="1">
        <v>40709</v>
      </c>
      <c r="B167">
        <v>529.9</v>
      </c>
      <c r="C167">
        <v>442.4</v>
      </c>
      <c r="D167">
        <v>0.1</v>
      </c>
      <c r="E167">
        <v>2.6</v>
      </c>
      <c r="F167">
        <v>-3.4</v>
      </c>
      <c r="G167">
        <v>3.7</v>
      </c>
      <c r="H167" t="s">
        <v>7</v>
      </c>
      <c r="I167">
        <v>1</v>
      </c>
      <c r="J167">
        <v>312</v>
      </c>
      <c r="K167">
        <v>606</v>
      </c>
      <c r="L167">
        <v>102</v>
      </c>
      <c r="M167">
        <v>1556138</v>
      </c>
      <c r="N167">
        <v>102</v>
      </c>
      <c r="O167">
        <v>4698487</v>
      </c>
      <c r="P167">
        <v>103</v>
      </c>
      <c r="Q167">
        <v>1882609</v>
      </c>
      <c r="R167">
        <v>106</v>
      </c>
      <c r="S167">
        <v>1824175</v>
      </c>
      <c r="T167">
        <v>104</v>
      </c>
      <c r="U167">
        <v>1761388</v>
      </c>
      <c r="V167">
        <v>-13</v>
      </c>
      <c r="W167" t="s">
        <v>17</v>
      </c>
    </row>
    <row r="168" spans="1:23" x14ac:dyDescent="0.25">
      <c r="A168" s="1">
        <v>40710</v>
      </c>
      <c r="B168">
        <v>444.3</v>
      </c>
      <c r="C168">
        <v>481.5</v>
      </c>
      <c r="D168">
        <v>0</v>
      </c>
      <c r="E168">
        <v>3.3</v>
      </c>
      <c r="F168">
        <v>-5.5</v>
      </c>
      <c r="G168">
        <v>4.4000000000000004</v>
      </c>
      <c r="H168" t="s">
        <v>8</v>
      </c>
      <c r="I168">
        <v>0</v>
      </c>
      <c r="J168">
        <v>0</v>
      </c>
      <c r="K168">
        <v>0</v>
      </c>
      <c r="L168">
        <v>118</v>
      </c>
      <c r="M168">
        <v>4644547</v>
      </c>
      <c r="N168">
        <v>102</v>
      </c>
      <c r="O168">
        <v>1556138</v>
      </c>
      <c r="P168">
        <v>102</v>
      </c>
      <c r="Q168">
        <v>4698487</v>
      </c>
      <c r="R168">
        <v>103</v>
      </c>
      <c r="S168">
        <v>1882609</v>
      </c>
      <c r="T168">
        <v>106</v>
      </c>
      <c r="U168">
        <v>1824175</v>
      </c>
      <c r="V168">
        <v>-11</v>
      </c>
      <c r="W168" t="s">
        <v>17</v>
      </c>
    </row>
    <row r="169" spans="1:23" x14ac:dyDescent="0.25">
      <c r="A169" s="1">
        <v>40711</v>
      </c>
      <c r="B169">
        <v>481.6</v>
      </c>
      <c r="C169">
        <v>409.7</v>
      </c>
      <c r="D169">
        <v>0</v>
      </c>
      <c r="E169">
        <v>6.1</v>
      </c>
      <c r="F169">
        <v>-8.3000000000000007</v>
      </c>
      <c r="G169">
        <v>7.3</v>
      </c>
      <c r="H169" t="s">
        <v>8</v>
      </c>
      <c r="I169">
        <v>0</v>
      </c>
      <c r="J169">
        <v>0</v>
      </c>
      <c r="K169">
        <v>0</v>
      </c>
      <c r="L169">
        <v>103</v>
      </c>
      <c r="M169">
        <v>5246841</v>
      </c>
      <c r="N169">
        <v>118</v>
      </c>
      <c r="O169">
        <v>4644547</v>
      </c>
      <c r="P169">
        <v>102</v>
      </c>
      <c r="Q169">
        <v>1556138</v>
      </c>
      <c r="R169">
        <v>102</v>
      </c>
      <c r="S169">
        <v>4698487</v>
      </c>
      <c r="T169">
        <v>103</v>
      </c>
      <c r="U169">
        <v>1882609</v>
      </c>
      <c r="V169">
        <v>-9</v>
      </c>
      <c r="W169" t="s">
        <v>17</v>
      </c>
    </row>
    <row r="170" spans="1:23" x14ac:dyDescent="0.25">
      <c r="A170" s="1">
        <v>40712</v>
      </c>
      <c r="B170">
        <v>412.2</v>
      </c>
      <c r="C170">
        <v>391.3</v>
      </c>
      <c r="D170">
        <v>1.3</v>
      </c>
      <c r="E170">
        <v>6.6</v>
      </c>
      <c r="F170">
        <v>-4.8</v>
      </c>
      <c r="G170">
        <v>4.9000000000000004</v>
      </c>
      <c r="H170" t="s">
        <v>7</v>
      </c>
      <c r="I170">
        <v>1</v>
      </c>
      <c r="J170">
        <v>135</v>
      </c>
      <c r="K170">
        <v>332</v>
      </c>
      <c r="L170">
        <v>99</v>
      </c>
      <c r="M170">
        <v>2204262</v>
      </c>
      <c r="N170">
        <v>103</v>
      </c>
      <c r="O170">
        <v>5246841</v>
      </c>
      <c r="P170">
        <v>118</v>
      </c>
      <c r="Q170">
        <v>4644547</v>
      </c>
      <c r="R170">
        <v>102</v>
      </c>
      <c r="S170">
        <v>1556138</v>
      </c>
      <c r="T170">
        <v>102</v>
      </c>
      <c r="U170">
        <v>4698487</v>
      </c>
      <c r="V170">
        <v>-14</v>
      </c>
      <c r="W170" t="s">
        <v>17</v>
      </c>
    </row>
    <row r="171" spans="1:23" x14ac:dyDescent="0.25">
      <c r="A171" s="1">
        <v>40713</v>
      </c>
      <c r="B171">
        <v>385.4</v>
      </c>
      <c r="C171">
        <v>386.5</v>
      </c>
      <c r="D171">
        <v>1.9</v>
      </c>
      <c r="E171">
        <v>8.4</v>
      </c>
      <c r="F171">
        <v>-4.7</v>
      </c>
      <c r="G171">
        <v>5.7</v>
      </c>
      <c r="H171" t="s">
        <v>7</v>
      </c>
      <c r="I171">
        <v>3</v>
      </c>
      <c r="J171">
        <v>681</v>
      </c>
      <c r="K171">
        <v>3942</v>
      </c>
      <c r="L171">
        <v>95</v>
      </c>
      <c r="M171">
        <v>1442520</v>
      </c>
      <c r="N171">
        <v>99</v>
      </c>
      <c r="O171">
        <v>2204262</v>
      </c>
      <c r="P171">
        <v>103</v>
      </c>
      <c r="Q171">
        <v>5246841</v>
      </c>
      <c r="R171">
        <v>118</v>
      </c>
      <c r="S171">
        <v>4644547</v>
      </c>
      <c r="T171">
        <v>102</v>
      </c>
      <c r="U171">
        <v>1556138</v>
      </c>
      <c r="V171">
        <v>-11</v>
      </c>
      <c r="W171" t="s">
        <v>17</v>
      </c>
    </row>
    <row r="172" spans="1:23" x14ac:dyDescent="0.25">
      <c r="A172" s="1">
        <v>40714</v>
      </c>
      <c r="B172">
        <v>384.3</v>
      </c>
      <c r="C172">
        <v>402.1</v>
      </c>
      <c r="D172">
        <v>3.9</v>
      </c>
      <c r="E172">
        <v>24.4</v>
      </c>
      <c r="F172">
        <v>-5.5</v>
      </c>
      <c r="G172">
        <v>6.7</v>
      </c>
      <c r="H172" t="s">
        <v>7</v>
      </c>
      <c r="I172">
        <v>0</v>
      </c>
      <c r="J172">
        <v>0</v>
      </c>
      <c r="K172">
        <v>0</v>
      </c>
      <c r="L172">
        <v>92</v>
      </c>
      <c r="M172">
        <v>1481127</v>
      </c>
      <c r="N172">
        <v>95</v>
      </c>
      <c r="O172">
        <v>1442520</v>
      </c>
      <c r="P172">
        <v>99</v>
      </c>
      <c r="Q172">
        <v>2204262</v>
      </c>
      <c r="R172">
        <v>103</v>
      </c>
      <c r="S172">
        <v>5246841</v>
      </c>
      <c r="T172">
        <v>118</v>
      </c>
      <c r="U172">
        <v>4644547</v>
      </c>
      <c r="V172">
        <v>-15</v>
      </c>
      <c r="W172" t="s">
        <v>17</v>
      </c>
    </row>
    <row r="173" spans="1:23" x14ac:dyDescent="0.25">
      <c r="A173" s="1">
        <v>40715</v>
      </c>
      <c r="B173">
        <v>392.5</v>
      </c>
      <c r="C173">
        <v>465.2</v>
      </c>
      <c r="D173">
        <v>2.8</v>
      </c>
      <c r="E173">
        <v>10.7</v>
      </c>
      <c r="F173">
        <v>-7</v>
      </c>
      <c r="G173">
        <v>6.4</v>
      </c>
      <c r="H173" t="s">
        <v>7</v>
      </c>
      <c r="I173">
        <v>3</v>
      </c>
      <c r="J173">
        <v>2357</v>
      </c>
      <c r="K173">
        <v>3529</v>
      </c>
      <c r="L173">
        <v>99</v>
      </c>
      <c r="M173">
        <v>1500798</v>
      </c>
      <c r="N173">
        <v>92</v>
      </c>
      <c r="O173">
        <v>1481127</v>
      </c>
      <c r="P173">
        <v>95</v>
      </c>
      <c r="Q173">
        <v>1442520</v>
      </c>
      <c r="R173">
        <v>99</v>
      </c>
      <c r="S173">
        <v>2204262</v>
      </c>
      <c r="T173">
        <v>103</v>
      </c>
      <c r="U173">
        <v>5246841</v>
      </c>
      <c r="V173">
        <v>-7</v>
      </c>
      <c r="W173" t="s">
        <v>17</v>
      </c>
    </row>
    <row r="174" spans="1:23" x14ac:dyDescent="0.25">
      <c r="A174" s="1">
        <v>40716</v>
      </c>
      <c r="B174">
        <v>463.1</v>
      </c>
      <c r="C174">
        <v>594.9</v>
      </c>
      <c r="D174">
        <v>1.1000000000000001</v>
      </c>
      <c r="E174">
        <v>10.4</v>
      </c>
      <c r="F174">
        <v>-8.4</v>
      </c>
      <c r="G174">
        <v>10</v>
      </c>
      <c r="H174" t="s">
        <v>8</v>
      </c>
      <c r="I174">
        <v>0</v>
      </c>
      <c r="J174">
        <v>0</v>
      </c>
      <c r="K174">
        <v>0</v>
      </c>
      <c r="L174">
        <v>92</v>
      </c>
      <c r="M174">
        <v>1387017</v>
      </c>
      <c r="N174">
        <v>99</v>
      </c>
      <c r="O174">
        <v>1500798</v>
      </c>
      <c r="P174">
        <v>92</v>
      </c>
      <c r="Q174">
        <v>1481127</v>
      </c>
      <c r="R174">
        <v>95</v>
      </c>
      <c r="S174">
        <v>1442520</v>
      </c>
      <c r="T174">
        <v>99</v>
      </c>
      <c r="U174">
        <v>2204262</v>
      </c>
      <c r="V174">
        <v>-12</v>
      </c>
      <c r="W174" t="s">
        <v>17</v>
      </c>
    </row>
    <row r="175" spans="1:23" x14ac:dyDescent="0.25">
      <c r="A175" s="1">
        <v>40717</v>
      </c>
      <c r="B175">
        <v>606.70000000000005</v>
      </c>
      <c r="C175">
        <v>633</v>
      </c>
      <c r="D175">
        <v>0.5</v>
      </c>
      <c r="E175">
        <v>9.6999999999999993</v>
      </c>
      <c r="F175">
        <v>-8.6999999999999993</v>
      </c>
      <c r="G175">
        <v>7.7</v>
      </c>
      <c r="H175" t="s">
        <v>7</v>
      </c>
      <c r="I175">
        <v>0</v>
      </c>
      <c r="J175">
        <v>0</v>
      </c>
      <c r="K175">
        <v>0</v>
      </c>
      <c r="L175">
        <v>101</v>
      </c>
      <c r="M175">
        <v>5153710</v>
      </c>
      <c r="N175">
        <v>92</v>
      </c>
      <c r="O175">
        <v>1387017</v>
      </c>
      <c r="P175">
        <v>99</v>
      </c>
      <c r="Q175">
        <v>1500798</v>
      </c>
      <c r="R175">
        <v>92</v>
      </c>
      <c r="S175">
        <v>1481127</v>
      </c>
      <c r="T175">
        <v>95</v>
      </c>
      <c r="U175">
        <v>1442520</v>
      </c>
      <c r="V175">
        <v>-30</v>
      </c>
      <c r="W175" t="s">
        <v>18</v>
      </c>
    </row>
    <row r="176" spans="1:23" x14ac:dyDescent="0.25">
      <c r="A176" s="1">
        <v>40718</v>
      </c>
      <c r="B176">
        <v>613</v>
      </c>
      <c r="C176">
        <v>595.9</v>
      </c>
      <c r="D176">
        <v>0.6</v>
      </c>
      <c r="E176">
        <v>2.7</v>
      </c>
      <c r="F176">
        <v>-4.2</v>
      </c>
      <c r="G176">
        <v>4.2</v>
      </c>
      <c r="H176" t="s">
        <v>7</v>
      </c>
      <c r="I176">
        <v>0</v>
      </c>
      <c r="J176">
        <v>0</v>
      </c>
      <c r="K176">
        <v>0</v>
      </c>
      <c r="L176">
        <v>99</v>
      </c>
      <c r="M176">
        <v>1527166</v>
      </c>
      <c r="N176">
        <v>101</v>
      </c>
      <c r="O176">
        <v>5153710</v>
      </c>
      <c r="P176">
        <v>92</v>
      </c>
      <c r="Q176">
        <v>1387017</v>
      </c>
      <c r="R176">
        <v>99</v>
      </c>
      <c r="S176">
        <v>1500798</v>
      </c>
      <c r="T176">
        <v>92</v>
      </c>
      <c r="U176">
        <v>1481127</v>
      </c>
      <c r="V176">
        <v>-21</v>
      </c>
      <c r="W176" t="s">
        <v>17</v>
      </c>
    </row>
    <row r="177" spans="1:23" x14ac:dyDescent="0.25">
      <c r="A177" s="1">
        <v>40719</v>
      </c>
      <c r="B177">
        <v>601.29999999999995</v>
      </c>
      <c r="C177">
        <v>552.20000000000005</v>
      </c>
      <c r="D177">
        <v>0.5</v>
      </c>
      <c r="E177">
        <v>2.8</v>
      </c>
      <c r="F177">
        <v>-3.7</v>
      </c>
      <c r="G177">
        <v>4.0999999999999996</v>
      </c>
      <c r="H177" t="s">
        <v>7</v>
      </c>
      <c r="I177">
        <v>0</v>
      </c>
      <c r="J177">
        <v>0</v>
      </c>
      <c r="K177">
        <v>0</v>
      </c>
      <c r="L177">
        <v>101</v>
      </c>
      <c r="M177">
        <v>1754937</v>
      </c>
      <c r="N177">
        <v>99</v>
      </c>
      <c r="O177">
        <v>1527166</v>
      </c>
      <c r="P177">
        <v>101</v>
      </c>
      <c r="Q177">
        <v>5153710</v>
      </c>
      <c r="R177">
        <v>92</v>
      </c>
      <c r="S177">
        <v>1387017</v>
      </c>
      <c r="T177">
        <v>99</v>
      </c>
      <c r="U177">
        <v>1500798</v>
      </c>
      <c r="V177">
        <v>-14</v>
      </c>
      <c r="W177" t="s">
        <v>17</v>
      </c>
    </row>
    <row r="178" spans="1:23" x14ac:dyDescent="0.25">
      <c r="A178" s="1">
        <v>40720</v>
      </c>
      <c r="B178">
        <v>555.4</v>
      </c>
      <c r="C178">
        <v>470.1</v>
      </c>
      <c r="D178">
        <v>0.5</v>
      </c>
      <c r="E178">
        <v>3</v>
      </c>
      <c r="F178">
        <v>-4.5999999999999996</v>
      </c>
      <c r="G178">
        <v>4.0999999999999996</v>
      </c>
      <c r="H178" t="s">
        <v>8</v>
      </c>
      <c r="I178">
        <v>0</v>
      </c>
      <c r="J178">
        <v>0</v>
      </c>
      <c r="K178">
        <v>0</v>
      </c>
      <c r="L178">
        <v>98</v>
      </c>
      <c r="M178">
        <v>1717239</v>
      </c>
      <c r="N178">
        <v>101</v>
      </c>
      <c r="O178">
        <v>1754937</v>
      </c>
      <c r="P178">
        <v>99</v>
      </c>
      <c r="Q178">
        <v>1527166</v>
      </c>
      <c r="R178">
        <v>101</v>
      </c>
      <c r="S178">
        <v>5153710</v>
      </c>
      <c r="T178">
        <v>92</v>
      </c>
      <c r="U178">
        <v>1387017</v>
      </c>
      <c r="V178">
        <v>-16</v>
      </c>
      <c r="W178" t="s">
        <v>17</v>
      </c>
    </row>
    <row r="179" spans="1:23" x14ac:dyDescent="0.25">
      <c r="A179" s="1">
        <v>40721</v>
      </c>
      <c r="B179">
        <v>463</v>
      </c>
      <c r="C179">
        <v>404.9</v>
      </c>
      <c r="D179">
        <v>0.3</v>
      </c>
      <c r="E179">
        <v>3.4</v>
      </c>
      <c r="F179">
        <v>-3.5</v>
      </c>
      <c r="G179">
        <v>3.4</v>
      </c>
      <c r="H179" t="s">
        <v>8</v>
      </c>
      <c r="I179">
        <v>0</v>
      </c>
      <c r="J179">
        <v>0</v>
      </c>
      <c r="K179">
        <v>0</v>
      </c>
      <c r="L179">
        <v>106</v>
      </c>
      <c r="M179">
        <v>1737795</v>
      </c>
      <c r="N179">
        <v>98</v>
      </c>
      <c r="O179">
        <v>1717239</v>
      </c>
      <c r="P179">
        <v>101</v>
      </c>
      <c r="Q179">
        <v>1754937</v>
      </c>
      <c r="R179">
        <v>99</v>
      </c>
      <c r="S179">
        <v>1527166</v>
      </c>
      <c r="T179">
        <v>101</v>
      </c>
      <c r="U179">
        <v>5153710</v>
      </c>
      <c r="V179">
        <v>-11</v>
      </c>
      <c r="W179" t="s">
        <v>17</v>
      </c>
    </row>
    <row r="180" spans="1:23" x14ac:dyDescent="0.25">
      <c r="A180" s="1">
        <v>40722</v>
      </c>
      <c r="B180">
        <v>406</v>
      </c>
      <c r="C180">
        <v>380.5</v>
      </c>
      <c r="D180">
        <v>0.2</v>
      </c>
      <c r="E180">
        <v>4.3</v>
      </c>
      <c r="F180">
        <v>-1.9</v>
      </c>
      <c r="G180">
        <v>4.5999999999999996</v>
      </c>
      <c r="H180" t="s">
        <v>7</v>
      </c>
      <c r="I180">
        <v>1</v>
      </c>
      <c r="J180">
        <v>276</v>
      </c>
      <c r="K180">
        <v>446</v>
      </c>
      <c r="L180">
        <v>103</v>
      </c>
      <c r="M180">
        <v>1736197</v>
      </c>
      <c r="N180">
        <v>106</v>
      </c>
      <c r="O180">
        <v>1737795</v>
      </c>
      <c r="P180">
        <v>98</v>
      </c>
      <c r="Q180">
        <v>1717239</v>
      </c>
      <c r="R180">
        <v>101</v>
      </c>
      <c r="S180">
        <v>1754937</v>
      </c>
      <c r="T180">
        <v>99</v>
      </c>
      <c r="U180">
        <v>1527166</v>
      </c>
      <c r="V180">
        <v>-6</v>
      </c>
      <c r="W180" t="s">
        <v>17</v>
      </c>
    </row>
    <row r="181" spans="1:23" x14ac:dyDescent="0.25">
      <c r="A181" s="1">
        <v>40723</v>
      </c>
      <c r="B181">
        <v>379.5</v>
      </c>
      <c r="C181">
        <v>344</v>
      </c>
      <c r="D181">
        <v>0.2</v>
      </c>
      <c r="E181">
        <v>5.8</v>
      </c>
      <c r="F181">
        <v>-3.7</v>
      </c>
      <c r="G181">
        <v>4.5</v>
      </c>
      <c r="H181" t="s">
        <v>7</v>
      </c>
      <c r="I181">
        <v>2</v>
      </c>
      <c r="J181">
        <v>539</v>
      </c>
      <c r="K181">
        <v>1156</v>
      </c>
      <c r="L181">
        <v>104</v>
      </c>
      <c r="M181">
        <v>5596611</v>
      </c>
      <c r="N181">
        <v>103</v>
      </c>
      <c r="O181">
        <v>1736197</v>
      </c>
      <c r="P181">
        <v>106</v>
      </c>
      <c r="Q181">
        <v>1737795</v>
      </c>
      <c r="R181">
        <v>98</v>
      </c>
      <c r="S181">
        <v>1717239</v>
      </c>
      <c r="T181">
        <v>101</v>
      </c>
      <c r="U181">
        <v>1754937</v>
      </c>
      <c r="V181">
        <v>-2</v>
      </c>
      <c r="W181" t="s">
        <v>17</v>
      </c>
    </row>
    <row r="182" spans="1:23" x14ac:dyDescent="0.25">
      <c r="A182" s="1">
        <v>40724</v>
      </c>
      <c r="B182">
        <v>344.8</v>
      </c>
      <c r="C182">
        <v>326.10000000000002</v>
      </c>
      <c r="D182">
        <v>0.2</v>
      </c>
      <c r="E182">
        <v>9.6999999999999993</v>
      </c>
      <c r="F182">
        <v>-7.8</v>
      </c>
      <c r="G182">
        <v>5.2</v>
      </c>
      <c r="H182" t="s">
        <v>8</v>
      </c>
      <c r="I182">
        <v>0</v>
      </c>
      <c r="J182">
        <v>0</v>
      </c>
      <c r="K182">
        <v>0</v>
      </c>
      <c r="L182">
        <v>111</v>
      </c>
      <c r="M182">
        <v>1557518</v>
      </c>
      <c r="N182">
        <v>104</v>
      </c>
      <c r="O182">
        <v>5596611</v>
      </c>
      <c r="P182">
        <v>103</v>
      </c>
      <c r="Q182">
        <v>1736197</v>
      </c>
      <c r="R182">
        <v>106</v>
      </c>
      <c r="S182">
        <v>1737795</v>
      </c>
      <c r="T182">
        <v>98</v>
      </c>
      <c r="U182">
        <v>1717239</v>
      </c>
      <c r="V182">
        <v>-1</v>
      </c>
      <c r="W182" t="s">
        <v>17</v>
      </c>
    </row>
    <row r="183" spans="1:23" x14ac:dyDescent="0.25">
      <c r="A183" s="1">
        <v>40725</v>
      </c>
      <c r="B183">
        <v>325.2</v>
      </c>
      <c r="C183">
        <v>395</v>
      </c>
      <c r="D183">
        <v>1.2</v>
      </c>
      <c r="E183">
        <v>15.5</v>
      </c>
      <c r="F183">
        <v>-9.6999999999999993</v>
      </c>
      <c r="G183">
        <v>7.9</v>
      </c>
      <c r="H183" t="s">
        <v>7</v>
      </c>
      <c r="I183">
        <v>0</v>
      </c>
      <c r="J183">
        <v>0</v>
      </c>
      <c r="K183">
        <v>0</v>
      </c>
      <c r="L183">
        <v>116</v>
      </c>
      <c r="M183">
        <v>4234930</v>
      </c>
      <c r="N183">
        <v>111</v>
      </c>
      <c r="O183">
        <v>1557518</v>
      </c>
      <c r="P183">
        <v>104</v>
      </c>
      <c r="Q183">
        <v>5596611</v>
      </c>
      <c r="R183">
        <v>103</v>
      </c>
      <c r="S183">
        <v>1736197</v>
      </c>
      <c r="T183">
        <v>106</v>
      </c>
      <c r="U183">
        <v>1737795</v>
      </c>
      <c r="V183">
        <v>-48</v>
      </c>
      <c r="W183" t="s">
        <v>19</v>
      </c>
    </row>
    <row r="184" spans="1:23" x14ac:dyDescent="0.25">
      <c r="A184" s="1">
        <v>40726</v>
      </c>
      <c r="B184">
        <v>406.9</v>
      </c>
      <c r="C184">
        <v>396.1</v>
      </c>
      <c r="D184">
        <v>2.6</v>
      </c>
      <c r="E184">
        <v>10.4</v>
      </c>
      <c r="F184">
        <v>-5.8</v>
      </c>
      <c r="G184">
        <v>6.2</v>
      </c>
      <c r="H184" t="s">
        <v>7</v>
      </c>
      <c r="I184">
        <v>0</v>
      </c>
      <c r="J184">
        <v>0</v>
      </c>
      <c r="K184">
        <v>0</v>
      </c>
      <c r="L184">
        <v>117</v>
      </c>
      <c r="M184">
        <v>1600056</v>
      </c>
      <c r="N184">
        <v>116</v>
      </c>
      <c r="O184">
        <v>4234930</v>
      </c>
      <c r="P184">
        <v>111</v>
      </c>
      <c r="Q184">
        <v>1557518</v>
      </c>
      <c r="R184">
        <v>104</v>
      </c>
      <c r="S184">
        <v>5596611</v>
      </c>
      <c r="T184">
        <v>103</v>
      </c>
      <c r="U184">
        <v>1736197</v>
      </c>
      <c r="V184">
        <v>-25</v>
      </c>
      <c r="W184" t="s">
        <v>17</v>
      </c>
    </row>
    <row r="185" spans="1:23" x14ac:dyDescent="0.25">
      <c r="A185" s="1">
        <v>40727</v>
      </c>
      <c r="B185">
        <v>405.1</v>
      </c>
      <c r="C185">
        <v>395.9</v>
      </c>
      <c r="D185">
        <v>1.8</v>
      </c>
      <c r="E185">
        <v>9.8000000000000007</v>
      </c>
      <c r="F185">
        <v>-7.5</v>
      </c>
      <c r="G185">
        <v>6.9</v>
      </c>
      <c r="H185" t="s">
        <v>7</v>
      </c>
      <c r="I185">
        <v>1</v>
      </c>
      <c r="J185">
        <v>242</v>
      </c>
      <c r="K185">
        <v>991</v>
      </c>
      <c r="L185">
        <v>120</v>
      </c>
      <c r="M185">
        <v>1447425</v>
      </c>
      <c r="N185">
        <v>117</v>
      </c>
      <c r="O185">
        <v>1600056</v>
      </c>
      <c r="P185">
        <v>116</v>
      </c>
      <c r="Q185">
        <v>4234930</v>
      </c>
      <c r="R185">
        <v>111</v>
      </c>
      <c r="S185">
        <v>1557518</v>
      </c>
      <c r="T185">
        <v>104</v>
      </c>
      <c r="U185">
        <v>5596611</v>
      </c>
      <c r="V185">
        <v>-30</v>
      </c>
      <c r="W185" t="s">
        <v>18</v>
      </c>
    </row>
    <row r="186" spans="1:23" x14ac:dyDescent="0.25">
      <c r="A186" s="1">
        <v>40728</v>
      </c>
      <c r="B186">
        <v>396</v>
      </c>
      <c r="C186">
        <v>408.3</v>
      </c>
      <c r="D186">
        <v>0.7</v>
      </c>
      <c r="E186">
        <v>6.9</v>
      </c>
      <c r="F186">
        <v>-9.4</v>
      </c>
      <c r="G186">
        <v>7.1</v>
      </c>
      <c r="H186" t="s">
        <v>7</v>
      </c>
      <c r="I186">
        <v>1</v>
      </c>
      <c r="J186">
        <v>243</v>
      </c>
      <c r="K186">
        <v>288</v>
      </c>
      <c r="L186">
        <v>120</v>
      </c>
      <c r="M186">
        <v>1496064</v>
      </c>
      <c r="N186">
        <v>120</v>
      </c>
      <c r="O186">
        <v>1447425</v>
      </c>
      <c r="P186">
        <v>117</v>
      </c>
      <c r="Q186">
        <v>1600056</v>
      </c>
      <c r="R186">
        <v>116</v>
      </c>
      <c r="S186">
        <v>4234930</v>
      </c>
      <c r="T186">
        <v>111</v>
      </c>
      <c r="U186">
        <v>1557518</v>
      </c>
      <c r="V186">
        <v>-55</v>
      </c>
      <c r="W186" t="s">
        <v>19</v>
      </c>
    </row>
    <row r="187" spans="1:23" x14ac:dyDescent="0.25">
      <c r="A187" s="1">
        <v>40729</v>
      </c>
      <c r="B187">
        <v>411.9</v>
      </c>
      <c r="C187">
        <v>381.7</v>
      </c>
      <c r="D187">
        <v>2.2999999999999998</v>
      </c>
      <c r="E187">
        <v>6.4</v>
      </c>
      <c r="F187">
        <v>-7</v>
      </c>
      <c r="G187">
        <v>5.0999999999999996</v>
      </c>
      <c r="H187" t="s">
        <v>7</v>
      </c>
      <c r="I187">
        <v>1</v>
      </c>
      <c r="J187">
        <v>1420</v>
      </c>
      <c r="K187">
        <v>2012</v>
      </c>
      <c r="L187">
        <v>120</v>
      </c>
      <c r="M187">
        <v>1585390</v>
      </c>
      <c r="N187">
        <v>120</v>
      </c>
      <c r="O187">
        <v>1496064</v>
      </c>
      <c r="P187">
        <v>120</v>
      </c>
      <c r="Q187">
        <v>1447425</v>
      </c>
      <c r="R187">
        <v>117</v>
      </c>
      <c r="S187">
        <v>1600056</v>
      </c>
      <c r="T187">
        <v>116</v>
      </c>
      <c r="U187">
        <v>4234930</v>
      </c>
      <c r="V187">
        <v>-59</v>
      </c>
      <c r="W187" t="s">
        <v>19</v>
      </c>
    </row>
    <row r="188" spans="1:23" x14ac:dyDescent="0.25">
      <c r="A188" s="1">
        <v>40730</v>
      </c>
      <c r="B188">
        <v>384.6</v>
      </c>
      <c r="C188">
        <v>367.1</v>
      </c>
      <c r="D188">
        <v>2.9</v>
      </c>
      <c r="E188">
        <v>9.9</v>
      </c>
      <c r="F188">
        <v>-6.3</v>
      </c>
      <c r="G188">
        <v>5.3</v>
      </c>
      <c r="H188" t="s">
        <v>7</v>
      </c>
      <c r="I188">
        <v>3</v>
      </c>
      <c r="J188">
        <v>660</v>
      </c>
      <c r="K188">
        <v>1636</v>
      </c>
      <c r="L188">
        <v>120</v>
      </c>
      <c r="M188">
        <v>1592073</v>
      </c>
      <c r="N188">
        <v>120</v>
      </c>
      <c r="O188">
        <v>1585390</v>
      </c>
      <c r="P188">
        <v>120</v>
      </c>
      <c r="Q188">
        <v>1496064</v>
      </c>
      <c r="R188">
        <v>120</v>
      </c>
      <c r="S188">
        <v>1447425</v>
      </c>
      <c r="T188">
        <v>117</v>
      </c>
      <c r="U188">
        <v>1600056</v>
      </c>
      <c r="V188">
        <v>-32</v>
      </c>
      <c r="W188" t="s">
        <v>18</v>
      </c>
    </row>
    <row r="189" spans="1:23" x14ac:dyDescent="0.25">
      <c r="A189" s="1">
        <v>40731</v>
      </c>
      <c r="B189">
        <v>363.5</v>
      </c>
      <c r="C189">
        <v>361.2</v>
      </c>
      <c r="D189">
        <v>3.2</v>
      </c>
      <c r="E189">
        <v>9.3000000000000007</v>
      </c>
      <c r="F189">
        <v>-4.5</v>
      </c>
      <c r="G189">
        <v>4</v>
      </c>
      <c r="H189" t="s">
        <v>7</v>
      </c>
      <c r="I189">
        <v>2</v>
      </c>
      <c r="J189">
        <v>1126</v>
      </c>
      <c r="K189">
        <v>2601</v>
      </c>
      <c r="L189">
        <v>109</v>
      </c>
      <c r="M189">
        <v>1791965</v>
      </c>
      <c r="N189">
        <v>120</v>
      </c>
      <c r="O189">
        <v>1592073</v>
      </c>
      <c r="P189">
        <v>120</v>
      </c>
      <c r="Q189">
        <v>1585390</v>
      </c>
      <c r="R189">
        <v>120</v>
      </c>
      <c r="S189">
        <v>1496064</v>
      </c>
      <c r="T189">
        <v>120</v>
      </c>
      <c r="U189">
        <v>1447425</v>
      </c>
      <c r="V189">
        <v>-28</v>
      </c>
      <c r="W189" t="s">
        <v>18</v>
      </c>
    </row>
    <row r="190" spans="1:23" x14ac:dyDescent="0.25">
      <c r="A190" s="1">
        <v>40732</v>
      </c>
      <c r="B190">
        <v>359.4</v>
      </c>
      <c r="C190">
        <v>341.5</v>
      </c>
      <c r="D190">
        <v>0.9</v>
      </c>
      <c r="E190">
        <v>22.2</v>
      </c>
      <c r="F190">
        <v>-6.9</v>
      </c>
      <c r="G190">
        <v>7.7</v>
      </c>
      <c r="H190" t="s">
        <v>8</v>
      </c>
      <c r="I190">
        <v>0</v>
      </c>
      <c r="J190">
        <v>0</v>
      </c>
      <c r="K190">
        <v>0</v>
      </c>
      <c r="L190">
        <v>120</v>
      </c>
      <c r="M190">
        <v>1596072</v>
      </c>
      <c r="N190">
        <v>109</v>
      </c>
      <c r="O190">
        <v>1791965</v>
      </c>
      <c r="P190">
        <v>120</v>
      </c>
      <c r="Q190">
        <v>1592073</v>
      </c>
      <c r="R190">
        <v>120</v>
      </c>
      <c r="S190">
        <v>1585390</v>
      </c>
      <c r="T190">
        <v>120</v>
      </c>
      <c r="U190">
        <v>1496064</v>
      </c>
      <c r="V190">
        <v>-20</v>
      </c>
      <c r="W190" t="s">
        <v>17</v>
      </c>
    </row>
    <row r="191" spans="1:23" x14ac:dyDescent="0.25">
      <c r="A191" s="1">
        <v>40733</v>
      </c>
      <c r="B191">
        <v>343</v>
      </c>
      <c r="C191">
        <v>435.2</v>
      </c>
      <c r="D191">
        <v>2</v>
      </c>
      <c r="E191">
        <v>22.8</v>
      </c>
      <c r="F191">
        <v>-9.1999999999999993</v>
      </c>
      <c r="G191">
        <v>10.6</v>
      </c>
      <c r="H191" t="s">
        <v>7</v>
      </c>
      <c r="I191">
        <v>5</v>
      </c>
      <c r="J191">
        <v>1308</v>
      </c>
      <c r="K191">
        <v>2631</v>
      </c>
      <c r="L191">
        <v>118</v>
      </c>
      <c r="M191">
        <v>1665980</v>
      </c>
      <c r="N191">
        <v>120</v>
      </c>
      <c r="O191">
        <v>1596072</v>
      </c>
      <c r="P191">
        <v>109</v>
      </c>
      <c r="Q191">
        <v>1791965</v>
      </c>
      <c r="R191">
        <v>120</v>
      </c>
      <c r="S191">
        <v>1592073</v>
      </c>
      <c r="T191">
        <v>120</v>
      </c>
      <c r="U191">
        <v>1585390</v>
      </c>
      <c r="V191">
        <v>-23</v>
      </c>
      <c r="W191" t="s">
        <v>17</v>
      </c>
    </row>
    <row r="192" spans="1:23" x14ac:dyDescent="0.25">
      <c r="A192" s="1">
        <v>40734</v>
      </c>
      <c r="B192">
        <v>436.8</v>
      </c>
      <c r="C192">
        <v>470</v>
      </c>
      <c r="D192">
        <v>1.1000000000000001</v>
      </c>
      <c r="E192">
        <v>8.4</v>
      </c>
      <c r="F192">
        <v>-6.8</v>
      </c>
      <c r="G192">
        <v>6.9</v>
      </c>
      <c r="H192" t="s">
        <v>7</v>
      </c>
      <c r="I192">
        <v>0</v>
      </c>
      <c r="J192">
        <v>0</v>
      </c>
      <c r="K192">
        <v>0</v>
      </c>
      <c r="L192">
        <v>120</v>
      </c>
      <c r="M192">
        <v>1409342</v>
      </c>
      <c r="N192">
        <v>118</v>
      </c>
      <c r="O192">
        <v>1665980</v>
      </c>
      <c r="P192">
        <v>120</v>
      </c>
      <c r="Q192">
        <v>1596072</v>
      </c>
      <c r="R192">
        <v>109</v>
      </c>
      <c r="S192">
        <v>1791965</v>
      </c>
      <c r="T192">
        <v>120</v>
      </c>
      <c r="U192">
        <v>1592073</v>
      </c>
      <c r="V192">
        <v>-28</v>
      </c>
      <c r="W192" t="s">
        <v>18</v>
      </c>
    </row>
    <row r="193" spans="1:23" x14ac:dyDescent="0.25">
      <c r="A193" s="1">
        <v>40735</v>
      </c>
      <c r="B193">
        <v>464.9</v>
      </c>
      <c r="C193">
        <v>682.7</v>
      </c>
      <c r="D193">
        <v>0.1</v>
      </c>
      <c r="E193">
        <v>12</v>
      </c>
      <c r="F193">
        <v>-8.1</v>
      </c>
      <c r="G193">
        <v>7.8</v>
      </c>
      <c r="H193" t="s">
        <v>8</v>
      </c>
      <c r="I193">
        <v>0</v>
      </c>
      <c r="J193">
        <v>0</v>
      </c>
      <c r="K193">
        <v>0</v>
      </c>
      <c r="L193">
        <v>112</v>
      </c>
      <c r="M193">
        <v>2168943</v>
      </c>
      <c r="N193">
        <v>120</v>
      </c>
      <c r="O193">
        <v>1409342</v>
      </c>
      <c r="P193">
        <v>118</v>
      </c>
      <c r="Q193">
        <v>1665980</v>
      </c>
      <c r="R193">
        <v>120</v>
      </c>
      <c r="S193">
        <v>1596072</v>
      </c>
      <c r="T193">
        <v>109</v>
      </c>
      <c r="U193">
        <v>1791965</v>
      </c>
      <c r="V193">
        <v>-28</v>
      </c>
      <c r="W193" t="s">
        <v>18</v>
      </c>
    </row>
    <row r="194" spans="1:23" x14ac:dyDescent="0.25">
      <c r="A194" s="1">
        <v>40736</v>
      </c>
      <c r="B194">
        <v>702.1</v>
      </c>
      <c r="C194">
        <v>660.3</v>
      </c>
      <c r="D194">
        <v>0</v>
      </c>
      <c r="E194">
        <v>2</v>
      </c>
      <c r="F194">
        <v>-5.4</v>
      </c>
      <c r="G194">
        <v>4.3</v>
      </c>
      <c r="H194" t="s">
        <v>7</v>
      </c>
      <c r="I194">
        <v>0</v>
      </c>
      <c r="J194">
        <v>0</v>
      </c>
      <c r="K194">
        <v>0</v>
      </c>
      <c r="L194">
        <v>102</v>
      </c>
      <c r="M194">
        <v>1248785</v>
      </c>
      <c r="N194">
        <v>112</v>
      </c>
      <c r="O194">
        <v>2168943</v>
      </c>
      <c r="P194">
        <v>120</v>
      </c>
      <c r="Q194">
        <v>1409342</v>
      </c>
      <c r="R194">
        <v>118</v>
      </c>
      <c r="S194">
        <v>1665980</v>
      </c>
      <c r="T194">
        <v>120</v>
      </c>
      <c r="U194">
        <v>1596072</v>
      </c>
      <c r="V194">
        <v>-23</v>
      </c>
      <c r="W194" t="s">
        <v>17</v>
      </c>
    </row>
    <row r="195" spans="1:23" x14ac:dyDescent="0.25">
      <c r="A195" s="1">
        <v>40737</v>
      </c>
      <c r="B195">
        <v>668.7</v>
      </c>
      <c r="C195">
        <v>499.5</v>
      </c>
      <c r="D195">
        <v>0</v>
      </c>
      <c r="E195">
        <v>2.2999999999999998</v>
      </c>
      <c r="F195">
        <v>-4.3</v>
      </c>
      <c r="G195">
        <v>5.5</v>
      </c>
      <c r="H195" t="s">
        <v>7</v>
      </c>
      <c r="I195">
        <v>1</v>
      </c>
      <c r="J195">
        <v>131</v>
      </c>
      <c r="K195">
        <v>210</v>
      </c>
      <c r="L195">
        <v>97</v>
      </c>
      <c r="M195">
        <v>1391750</v>
      </c>
      <c r="N195">
        <v>102</v>
      </c>
      <c r="O195">
        <v>1248785</v>
      </c>
      <c r="P195">
        <v>112</v>
      </c>
      <c r="Q195">
        <v>2168943</v>
      </c>
      <c r="R195">
        <v>120</v>
      </c>
      <c r="S195">
        <v>1409342</v>
      </c>
      <c r="T195">
        <v>118</v>
      </c>
      <c r="U195">
        <v>1665980</v>
      </c>
      <c r="V195">
        <v>-17</v>
      </c>
      <c r="W195" t="s">
        <v>17</v>
      </c>
    </row>
    <row r="196" spans="1:23" x14ac:dyDescent="0.25">
      <c r="A196" s="1">
        <v>40738</v>
      </c>
      <c r="B196">
        <v>501.2</v>
      </c>
      <c r="C196">
        <v>468.1</v>
      </c>
      <c r="D196">
        <v>0</v>
      </c>
      <c r="E196">
        <v>3.1</v>
      </c>
      <c r="F196">
        <v>-4.5</v>
      </c>
      <c r="G196">
        <v>4.0999999999999996</v>
      </c>
      <c r="H196" t="s">
        <v>7</v>
      </c>
      <c r="I196">
        <v>0</v>
      </c>
      <c r="J196">
        <v>0</v>
      </c>
      <c r="K196">
        <v>0</v>
      </c>
      <c r="L196">
        <v>105</v>
      </c>
      <c r="M196">
        <v>1909621</v>
      </c>
      <c r="N196">
        <v>97</v>
      </c>
      <c r="O196">
        <v>1391750</v>
      </c>
      <c r="P196">
        <v>102</v>
      </c>
      <c r="Q196">
        <v>1248785</v>
      </c>
      <c r="R196">
        <v>112</v>
      </c>
      <c r="S196">
        <v>2168943</v>
      </c>
      <c r="T196">
        <v>120</v>
      </c>
      <c r="U196">
        <v>1409342</v>
      </c>
      <c r="V196">
        <v>-13</v>
      </c>
      <c r="W196" t="s">
        <v>17</v>
      </c>
    </row>
    <row r="197" spans="1:23" x14ac:dyDescent="0.25">
      <c r="A197" s="1">
        <v>40739</v>
      </c>
      <c r="B197">
        <v>469.5</v>
      </c>
      <c r="C197">
        <v>407.8</v>
      </c>
      <c r="D197">
        <v>0.1</v>
      </c>
      <c r="E197">
        <v>6.3</v>
      </c>
      <c r="F197">
        <v>-5.0999999999999996</v>
      </c>
      <c r="G197">
        <v>4</v>
      </c>
      <c r="H197" t="s">
        <v>7</v>
      </c>
      <c r="I197">
        <v>1</v>
      </c>
      <c r="J197">
        <v>140</v>
      </c>
      <c r="K197">
        <v>520</v>
      </c>
      <c r="L197">
        <v>108</v>
      </c>
      <c r="M197">
        <v>2012115</v>
      </c>
      <c r="N197">
        <v>105</v>
      </c>
      <c r="O197">
        <v>1909621</v>
      </c>
      <c r="P197">
        <v>97</v>
      </c>
      <c r="Q197">
        <v>1391750</v>
      </c>
      <c r="R197">
        <v>102</v>
      </c>
      <c r="S197">
        <v>1248785</v>
      </c>
      <c r="T197">
        <v>112</v>
      </c>
      <c r="U197">
        <v>2168943</v>
      </c>
      <c r="V197">
        <v>-17</v>
      </c>
      <c r="W197" t="s">
        <v>17</v>
      </c>
    </row>
    <row r="198" spans="1:23" x14ac:dyDescent="0.25">
      <c r="A198" s="1">
        <v>40740</v>
      </c>
      <c r="B198">
        <v>406.6</v>
      </c>
      <c r="C198">
        <v>362.2</v>
      </c>
      <c r="D198">
        <v>1.9</v>
      </c>
      <c r="E198">
        <v>9</v>
      </c>
      <c r="F198">
        <v>-2.6</v>
      </c>
      <c r="G198">
        <v>3.7</v>
      </c>
      <c r="H198" t="s">
        <v>7</v>
      </c>
      <c r="I198">
        <v>2</v>
      </c>
      <c r="J198">
        <v>416</v>
      </c>
      <c r="K198">
        <v>1111</v>
      </c>
      <c r="L198">
        <v>114</v>
      </c>
      <c r="M198">
        <v>3783856</v>
      </c>
      <c r="N198">
        <v>108</v>
      </c>
      <c r="O198">
        <v>2012115</v>
      </c>
      <c r="P198">
        <v>105</v>
      </c>
      <c r="Q198">
        <v>1909621</v>
      </c>
      <c r="R198">
        <v>97</v>
      </c>
      <c r="S198">
        <v>1391750</v>
      </c>
      <c r="T198">
        <v>102</v>
      </c>
      <c r="U198">
        <v>1248785</v>
      </c>
      <c r="V198">
        <v>-5</v>
      </c>
      <c r="W198" t="s">
        <v>17</v>
      </c>
    </row>
    <row r="199" spans="1:23" x14ac:dyDescent="0.25">
      <c r="A199" s="1">
        <v>40741</v>
      </c>
      <c r="B199">
        <v>363.6</v>
      </c>
      <c r="C199">
        <v>366.1</v>
      </c>
      <c r="D199">
        <v>3.2</v>
      </c>
      <c r="E199">
        <v>38.299999999999997</v>
      </c>
      <c r="F199">
        <v>-4.0999999999999996</v>
      </c>
      <c r="G199">
        <v>5.9</v>
      </c>
      <c r="H199" t="s">
        <v>7</v>
      </c>
      <c r="I199">
        <v>0</v>
      </c>
      <c r="J199">
        <v>0</v>
      </c>
      <c r="K199">
        <v>0</v>
      </c>
      <c r="L199">
        <v>111</v>
      </c>
      <c r="M199">
        <v>2108239</v>
      </c>
      <c r="N199">
        <v>114</v>
      </c>
      <c r="O199">
        <v>3783856</v>
      </c>
      <c r="P199">
        <v>108</v>
      </c>
      <c r="Q199">
        <v>2012115</v>
      </c>
      <c r="R199">
        <v>105</v>
      </c>
      <c r="S199">
        <v>1909621</v>
      </c>
      <c r="T199">
        <v>97</v>
      </c>
      <c r="U199">
        <v>1391750</v>
      </c>
      <c r="V199">
        <v>-9</v>
      </c>
      <c r="W199" t="s">
        <v>17</v>
      </c>
    </row>
    <row r="200" spans="1:23" x14ac:dyDescent="0.25">
      <c r="A200" s="1">
        <v>40742</v>
      </c>
      <c r="B200">
        <v>365.5</v>
      </c>
      <c r="C200">
        <v>435.3</v>
      </c>
      <c r="D200">
        <v>1.9</v>
      </c>
      <c r="E200">
        <v>12.7</v>
      </c>
      <c r="F200">
        <v>-7.7</v>
      </c>
      <c r="G200">
        <v>7.7</v>
      </c>
      <c r="H200" t="s">
        <v>7</v>
      </c>
      <c r="I200">
        <v>1</v>
      </c>
      <c r="J200">
        <v>135</v>
      </c>
      <c r="K200">
        <v>142</v>
      </c>
      <c r="L200">
        <v>95</v>
      </c>
      <c r="M200">
        <v>1897910</v>
      </c>
      <c r="N200">
        <v>111</v>
      </c>
      <c r="O200">
        <v>2108239</v>
      </c>
      <c r="P200">
        <v>114</v>
      </c>
      <c r="Q200">
        <v>3783856</v>
      </c>
      <c r="R200">
        <v>108</v>
      </c>
      <c r="S200">
        <v>2012115</v>
      </c>
      <c r="T200">
        <v>105</v>
      </c>
      <c r="U200">
        <v>1909621</v>
      </c>
      <c r="V200">
        <v>-16</v>
      </c>
      <c r="W200" t="s">
        <v>17</v>
      </c>
    </row>
    <row r="201" spans="1:23" x14ac:dyDescent="0.25">
      <c r="A201" s="1">
        <v>40743</v>
      </c>
      <c r="B201">
        <v>436.7</v>
      </c>
      <c r="C201">
        <v>620.20000000000005</v>
      </c>
      <c r="D201">
        <v>1.8</v>
      </c>
      <c r="E201">
        <v>10.5</v>
      </c>
      <c r="F201">
        <v>-7.3</v>
      </c>
      <c r="G201">
        <v>10</v>
      </c>
      <c r="H201" t="s">
        <v>7</v>
      </c>
      <c r="I201">
        <v>0</v>
      </c>
      <c r="J201">
        <v>0</v>
      </c>
      <c r="K201">
        <v>0</v>
      </c>
      <c r="L201">
        <v>87</v>
      </c>
      <c r="M201">
        <v>1778355</v>
      </c>
      <c r="N201">
        <v>95</v>
      </c>
      <c r="O201">
        <v>1897910</v>
      </c>
      <c r="P201">
        <v>111</v>
      </c>
      <c r="Q201">
        <v>2108239</v>
      </c>
      <c r="R201">
        <v>114</v>
      </c>
      <c r="S201">
        <v>3783856</v>
      </c>
      <c r="T201">
        <v>108</v>
      </c>
      <c r="U201">
        <v>2012115</v>
      </c>
      <c r="V201">
        <v>-19</v>
      </c>
      <c r="W201" t="s">
        <v>17</v>
      </c>
    </row>
    <row r="202" spans="1:23" x14ac:dyDescent="0.25">
      <c r="A202" s="1">
        <v>40744</v>
      </c>
      <c r="B202">
        <v>616.5</v>
      </c>
      <c r="C202">
        <v>683.1</v>
      </c>
      <c r="D202">
        <v>0.3</v>
      </c>
      <c r="E202">
        <v>5.6</v>
      </c>
      <c r="F202">
        <v>-6.3</v>
      </c>
      <c r="G202">
        <v>6.6</v>
      </c>
      <c r="H202" t="s">
        <v>7</v>
      </c>
      <c r="I202">
        <v>0</v>
      </c>
      <c r="J202">
        <v>0</v>
      </c>
      <c r="K202">
        <v>0</v>
      </c>
      <c r="L202">
        <v>100</v>
      </c>
      <c r="M202">
        <v>1466761</v>
      </c>
      <c r="N202">
        <v>87</v>
      </c>
      <c r="O202">
        <v>1778355</v>
      </c>
      <c r="P202">
        <v>95</v>
      </c>
      <c r="Q202">
        <v>1897910</v>
      </c>
      <c r="R202">
        <v>111</v>
      </c>
      <c r="S202">
        <v>2108239</v>
      </c>
      <c r="T202">
        <v>114</v>
      </c>
      <c r="U202">
        <v>3783856</v>
      </c>
      <c r="V202">
        <v>-20</v>
      </c>
      <c r="W202" t="s">
        <v>17</v>
      </c>
    </row>
    <row r="203" spans="1:23" x14ac:dyDescent="0.25">
      <c r="A203" s="1">
        <v>40745</v>
      </c>
      <c r="B203">
        <v>685.8</v>
      </c>
      <c r="C203">
        <v>659.5</v>
      </c>
      <c r="D203">
        <v>0.9</v>
      </c>
      <c r="E203">
        <v>3.5</v>
      </c>
      <c r="F203">
        <v>-6</v>
      </c>
      <c r="G203">
        <v>5.4</v>
      </c>
      <c r="H203" t="s">
        <v>7</v>
      </c>
      <c r="I203">
        <v>1</v>
      </c>
      <c r="J203">
        <v>345</v>
      </c>
      <c r="K203">
        <v>1024</v>
      </c>
      <c r="L203">
        <v>99</v>
      </c>
      <c r="M203">
        <v>1216166</v>
      </c>
      <c r="N203">
        <v>100</v>
      </c>
      <c r="O203">
        <v>1466761</v>
      </c>
      <c r="P203">
        <v>87</v>
      </c>
      <c r="Q203">
        <v>1778355</v>
      </c>
      <c r="R203">
        <v>95</v>
      </c>
      <c r="S203">
        <v>1897910</v>
      </c>
      <c r="T203">
        <v>111</v>
      </c>
      <c r="U203">
        <v>2108239</v>
      </c>
      <c r="V203">
        <v>-24</v>
      </c>
      <c r="W203" t="s">
        <v>17</v>
      </c>
    </row>
    <row r="204" spans="1:23" x14ac:dyDescent="0.25">
      <c r="A204" s="1">
        <v>40746</v>
      </c>
      <c r="B204">
        <v>665.2</v>
      </c>
      <c r="C204">
        <v>606.1</v>
      </c>
      <c r="D204">
        <v>0.5</v>
      </c>
      <c r="E204">
        <v>3.3</v>
      </c>
      <c r="F204">
        <v>-5.5</v>
      </c>
      <c r="G204">
        <v>6.9</v>
      </c>
      <c r="H204" t="s">
        <v>8</v>
      </c>
      <c r="I204">
        <v>0</v>
      </c>
      <c r="J204">
        <v>0</v>
      </c>
      <c r="K204">
        <v>0</v>
      </c>
      <c r="L204">
        <v>104</v>
      </c>
      <c r="M204">
        <v>1082828</v>
      </c>
      <c r="N204">
        <v>99</v>
      </c>
      <c r="O204">
        <v>1216166</v>
      </c>
      <c r="P204">
        <v>100</v>
      </c>
      <c r="Q204">
        <v>1466761</v>
      </c>
      <c r="R204">
        <v>87</v>
      </c>
      <c r="S204">
        <v>1778355</v>
      </c>
      <c r="T204">
        <v>95</v>
      </c>
      <c r="U204">
        <v>1897910</v>
      </c>
      <c r="V204">
        <v>-18</v>
      </c>
      <c r="W204" t="s">
        <v>17</v>
      </c>
    </row>
    <row r="205" spans="1:23" x14ac:dyDescent="0.25">
      <c r="A205" s="1">
        <v>40747</v>
      </c>
      <c r="B205">
        <v>610</v>
      </c>
      <c r="C205">
        <v>501.9</v>
      </c>
      <c r="D205">
        <v>0.8</v>
      </c>
      <c r="E205">
        <v>2.7</v>
      </c>
      <c r="F205">
        <v>-3.7</v>
      </c>
      <c r="G205">
        <v>2.9</v>
      </c>
      <c r="H205" t="s">
        <v>7</v>
      </c>
      <c r="I205">
        <v>0</v>
      </c>
      <c r="J205">
        <v>0</v>
      </c>
      <c r="K205">
        <v>0</v>
      </c>
      <c r="L205">
        <v>92</v>
      </c>
      <c r="M205">
        <v>1745239</v>
      </c>
      <c r="N205">
        <v>104</v>
      </c>
      <c r="O205">
        <v>1082828</v>
      </c>
      <c r="P205">
        <v>99</v>
      </c>
      <c r="Q205">
        <v>1216166</v>
      </c>
      <c r="R205">
        <v>100</v>
      </c>
      <c r="S205">
        <v>1466761</v>
      </c>
      <c r="T205">
        <v>87</v>
      </c>
      <c r="U205">
        <v>1778355</v>
      </c>
      <c r="V205">
        <v>-17</v>
      </c>
      <c r="W205" t="s">
        <v>17</v>
      </c>
    </row>
    <row r="206" spans="1:23" x14ac:dyDescent="0.25">
      <c r="A206" s="1">
        <v>40748</v>
      </c>
      <c r="B206">
        <v>502.6</v>
      </c>
      <c r="C206">
        <v>437.3</v>
      </c>
      <c r="D206">
        <v>0</v>
      </c>
      <c r="E206">
        <v>7.1</v>
      </c>
      <c r="F206">
        <v>-4</v>
      </c>
      <c r="G206">
        <v>6.6</v>
      </c>
      <c r="H206" t="s">
        <v>7</v>
      </c>
      <c r="I206">
        <v>3</v>
      </c>
      <c r="J206">
        <v>411</v>
      </c>
      <c r="K206">
        <v>1047</v>
      </c>
      <c r="L206">
        <v>100</v>
      </c>
      <c r="M206">
        <v>4073671</v>
      </c>
      <c r="N206">
        <v>92</v>
      </c>
      <c r="O206">
        <v>1745239</v>
      </c>
      <c r="P206">
        <v>104</v>
      </c>
      <c r="Q206">
        <v>1082828</v>
      </c>
      <c r="R206">
        <v>99</v>
      </c>
      <c r="S206">
        <v>1216166</v>
      </c>
      <c r="T206">
        <v>100</v>
      </c>
      <c r="U206">
        <v>1466761</v>
      </c>
      <c r="V206">
        <v>-11</v>
      </c>
      <c r="W206" t="s">
        <v>17</v>
      </c>
    </row>
    <row r="207" spans="1:23" x14ac:dyDescent="0.25">
      <c r="A207" s="1">
        <v>40749</v>
      </c>
      <c r="B207">
        <v>437.7</v>
      </c>
      <c r="C207">
        <v>532.79999999999995</v>
      </c>
      <c r="D207">
        <v>0.1</v>
      </c>
      <c r="E207">
        <v>6.1</v>
      </c>
      <c r="F207">
        <v>-5.9</v>
      </c>
      <c r="G207">
        <v>6.2</v>
      </c>
      <c r="H207" t="s">
        <v>7</v>
      </c>
      <c r="I207">
        <v>2</v>
      </c>
      <c r="J207">
        <v>513</v>
      </c>
      <c r="K207">
        <v>662</v>
      </c>
      <c r="L207">
        <v>110</v>
      </c>
      <c r="M207">
        <v>1570019</v>
      </c>
      <c r="N207">
        <v>100</v>
      </c>
      <c r="O207">
        <v>4073671</v>
      </c>
      <c r="P207">
        <v>92</v>
      </c>
      <c r="Q207">
        <v>1745239</v>
      </c>
      <c r="R207">
        <v>104</v>
      </c>
      <c r="S207">
        <v>1082828</v>
      </c>
      <c r="T207">
        <v>99</v>
      </c>
      <c r="U207">
        <v>1216166</v>
      </c>
      <c r="V207">
        <v>-28</v>
      </c>
      <c r="W207" t="s">
        <v>18</v>
      </c>
    </row>
    <row r="208" spans="1:23" x14ac:dyDescent="0.25">
      <c r="A208" s="1">
        <v>40750</v>
      </c>
      <c r="B208">
        <v>531.79999999999995</v>
      </c>
      <c r="C208">
        <v>456.1</v>
      </c>
      <c r="D208">
        <v>0.4</v>
      </c>
      <c r="E208">
        <v>2.4</v>
      </c>
      <c r="F208">
        <v>-4.5</v>
      </c>
      <c r="G208">
        <v>5</v>
      </c>
      <c r="H208" t="s">
        <v>7</v>
      </c>
      <c r="I208">
        <v>0</v>
      </c>
      <c r="J208">
        <v>0</v>
      </c>
      <c r="K208">
        <v>0</v>
      </c>
      <c r="L208">
        <v>93</v>
      </c>
      <c r="M208">
        <v>1664643</v>
      </c>
      <c r="N208">
        <v>110</v>
      </c>
      <c r="O208">
        <v>1570019</v>
      </c>
      <c r="P208">
        <v>100</v>
      </c>
      <c r="Q208">
        <v>4073671</v>
      </c>
      <c r="R208">
        <v>92</v>
      </c>
      <c r="S208">
        <v>1745239</v>
      </c>
      <c r="T208">
        <v>104</v>
      </c>
      <c r="U208">
        <v>1082828</v>
      </c>
      <c r="V208">
        <v>-25</v>
      </c>
      <c r="W208" t="s">
        <v>17</v>
      </c>
    </row>
    <row r="209" spans="1:23" x14ac:dyDescent="0.25">
      <c r="A209" s="1">
        <v>40751</v>
      </c>
      <c r="B209">
        <v>456.8</v>
      </c>
      <c r="C209">
        <v>329.3</v>
      </c>
      <c r="D209">
        <v>0</v>
      </c>
      <c r="E209">
        <v>1.9</v>
      </c>
      <c r="F209">
        <v>-3.3</v>
      </c>
      <c r="G209">
        <v>2.2999999999999998</v>
      </c>
      <c r="H209" t="s">
        <v>7</v>
      </c>
      <c r="I209">
        <v>0</v>
      </c>
      <c r="J209">
        <v>0</v>
      </c>
      <c r="K209">
        <v>0</v>
      </c>
      <c r="L209">
        <v>86</v>
      </c>
      <c r="M209">
        <v>1693393</v>
      </c>
      <c r="N209">
        <v>93</v>
      </c>
      <c r="O209">
        <v>1664643</v>
      </c>
      <c r="P209">
        <v>110</v>
      </c>
      <c r="Q209">
        <v>1570019</v>
      </c>
      <c r="R209">
        <v>100</v>
      </c>
      <c r="S209">
        <v>4073671</v>
      </c>
      <c r="T209">
        <v>92</v>
      </c>
      <c r="U209">
        <v>1745239</v>
      </c>
      <c r="V209">
        <v>-15</v>
      </c>
      <c r="W209" t="s">
        <v>17</v>
      </c>
    </row>
    <row r="210" spans="1:23" x14ac:dyDescent="0.25">
      <c r="A210" s="1">
        <v>40752</v>
      </c>
      <c r="B210">
        <v>331</v>
      </c>
      <c r="C210">
        <v>305.89999999999998</v>
      </c>
      <c r="D210">
        <v>0</v>
      </c>
      <c r="E210">
        <v>2.9</v>
      </c>
      <c r="F210">
        <v>-3.3</v>
      </c>
      <c r="G210">
        <v>5.0999999999999996</v>
      </c>
      <c r="H210" t="s">
        <v>7</v>
      </c>
      <c r="I210">
        <v>3</v>
      </c>
      <c r="J210">
        <v>891</v>
      </c>
      <c r="K210">
        <v>1374</v>
      </c>
      <c r="L210">
        <v>97</v>
      </c>
      <c r="M210">
        <v>1746752</v>
      </c>
      <c r="N210">
        <v>86</v>
      </c>
      <c r="O210">
        <v>1693393</v>
      </c>
      <c r="P210">
        <v>93</v>
      </c>
      <c r="Q210">
        <v>1664643</v>
      </c>
      <c r="R210">
        <v>110</v>
      </c>
      <c r="S210">
        <v>1570019</v>
      </c>
      <c r="T210">
        <v>100</v>
      </c>
      <c r="U210">
        <v>4073671</v>
      </c>
      <c r="V210">
        <v>-4</v>
      </c>
      <c r="W210" t="s">
        <v>17</v>
      </c>
    </row>
    <row r="211" spans="1:23" x14ac:dyDescent="0.25">
      <c r="A211" s="1">
        <v>40753</v>
      </c>
      <c r="B211">
        <v>302.7</v>
      </c>
      <c r="C211">
        <v>380.2</v>
      </c>
      <c r="D211">
        <v>0.2</v>
      </c>
      <c r="E211">
        <v>3.6</v>
      </c>
      <c r="F211">
        <v>-5.3</v>
      </c>
      <c r="G211">
        <v>5.6</v>
      </c>
      <c r="H211" t="s">
        <v>7</v>
      </c>
      <c r="I211">
        <v>2</v>
      </c>
      <c r="J211">
        <v>1070</v>
      </c>
      <c r="K211">
        <v>1221</v>
      </c>
      <c r="L211">
        <v>99</v>
      </c>
      <c r="M211">
        <v>1471736</v>
      </c>
      <c r="N211">
        <v>97</v>
      </c>
      <c r="O211">
        <v>1746752</v>
      </c>
      <c r="P211">
        <v>86</v>
      </c>
      <c r="Q211">
        <v>1693393</v>
      </c>
      <c r="R211">
        <v>93</v>
      </c>
      <c r="S211">
        <v>1664643</v>
      </c>
      <c r="T211">
        <v>110</v>
      </c>
      <c r="U211">
        <v>1570019</v>
      </c>
      <c r="V211">
        <v>-12</v>
      </c>
      <c r="W211" t="s">
        <v>17</v>
      </c>
    </row>
    <row r="212" spans="1:23" x14ac:dyDescent="0.25">
      <c r="A212" s="1">
        <v>40754</v>
      </c>
      <c r="B212">
        <v>375.8</v>
      </c>
      <c r="C212">
        <v>570.20000000000005</v>
      </c>
      <c r="D212">
        <v>0.1</v>
      </c>
      <c r="E212">
        <v>11.6</v>
      </c>
      <c r="F212">
        <v>-12.1</v>
      </c>
      <c r="G212">
        <v>10</v>
      </c>
      <c r="H212" t="s">
        <v>8</v>
      </c>
      <c r="I212">
        <v>0</v>
      </c>
      <c r="J212">
        <v>0</v>
      </c>
      <c r="K212">
        <v>0</v>
      </c>
      <c r="L212">
        <v>96</v>
      </c>
      <c r="M212">
        <v>1317390</v>
      </c>
      <c r="N212">
        <v>99</v>
      </c>
      <c r="O212">
        <v>1471736</v>
      </c>
      <c r="P212">
        <v>97</v>
      </c>
      <c r="Q212">
        <v>1746752</v>
      </c>
      <c r="R212">
        <v>86</v>
      </c>
      <c r="S212">
        <v>1693393</v>
      </c>
      <c r="T212">
        <v>93</v>
      </c>
      <c r="U212">
        <v>1664643</v>
      </c>
      <c r="V212">
        <v>-40</v>
      </c>
      <c r="W212" t="s">
        <v>18</v>
      </c>
    </row>
    <row r="213" spans="1:23" x14ac:dyDescent="0.25">
      <c r="A213" s="1">
        <v>40755</v>
      </c>
      <c r="B213">
        <v>565.70000000000005</v>
      </c>
      <c r="C213">
        <v>667.4</v>
      </c>
      <c r="D213">
        <v>0</v>
      </c>
      <c r="E213">
        <v>5.0999999999999996</v>
      </c>
      <c r="F213">
        <v>-4.8</v>
      </c>
      <c r="G213">
        <v>8.6999999999999993</v>
      </c>
      <c r="H213" t="s">
        <v>7</v>
      </c>
      <c r="I213">
        <v>1</v>
      </c>
      <c r="J213">
        <v>234</v>
      </c>
      <c r="K213">
        <v>419</v>
      </c>
      <c r="L213">
        <v>100</v>
      </c>
      <c r="M213">
        <v>1017870</v>
      </c>
      <c r="N213">
        <v>96</v>
      </c>
      <c r="O213">
        <v>1317390</v>
      </c>
      <c r="P213">
        <v>99</v>
      </c>
      <c r="Q213">
        <v>1471736</v>
      </c>
      <c r="R213">
        <v>97</v>
      </c>
      <c r="S213">
        <v>1746752</v>
      </c>
      <c r="T213">
        <v>86</v>
      </c>
      <c r="U213">
        <v>1693393</v>
      </c>
      <c r="V213">
        <v>-28</v>
      </c>
      <c r="W213" t="s">
        <v>18</v>
      </c>
    </row>
    <row r="214" spans="1:23" x14ac:dyDescent="0.25">
      <c r="A214" s="1">
        <v>40756</v>
      </c>
      <c r="B214">
        <v>660.1</v>
      </c>
      <c r="C214">
        <v>545.1</v>
      </c>
      <c r="D214">
        <v>0</v>
      </c>
      <c r="E214">
        <v>1.3</v>
      </c>
      <c r="F214">
        <v>-4.5</v>
      </c>
      <c r="G214">
        <v>4.5999999999999996</v>
      </c>
      <c r="H214" t="s">
        <v>8</v>
      </c>
      <c r="I214">
        <v>0</v>
      </c>
      <c r="J214">
        <v>0</v>
      </c>
      <c r="K214">
        <v>0</v>
      </c>
      <c r="L214">
        <v>87</v>
      </c>
      <c r="M214">
        <v>1014900</v>
      </c>
      <c r="N214">
        <v>100</v>
      </c>
      <c r="O214">
        <v>1017870</v>
      </c>
      <c r="P214">
        <v>96</v>
      </c>
      <c r="Q214">
        <v>1317390</v>
      </c>
      <c r="R214">
        <v>99</v>
      </c>
      <c r="S214">
        <v>1471736</v>
      </c>
      <c r="T214">
        <v>97</v>
      </c>
      <c r="U214">
        <v>1746752</v>
      </c>
      <c r="V214">
        <v>-19</v>
      </c>
      <c r="W214" t="s">
        <v>17</v>
      </c>
    </row>
    <row r="215" spans="1:23" x14ac:dyDescent="0.25">
      <c r="A215" s="1">
        <v>40757</v>
      </c>
      <c r="B215">
        <v>539.1</v>
      </c>
      <c r="C215">
        <v>401.7</v>
      </c>
      <c r="D215">
        <v>0</v>
      </c>
      <c r="E215">
        <v>1.1000000000000001</v>
      </c>
      <c r="F215">
        <v>-2.6</v>
      </c>
      <c r="G215">
        <v>3.5</v>
      </c>
      <c r="H215" t="s">
        <v>7</v>
      </c>
      <c r="I215">
        <v>3</v>
      </c>
      <c r="J215">
        <v>1113</v>
      </c>
      <c r="K215">
        <v>3623</v>
      </c>
      <c r="L215">
        <v>93</v>
      </c>
      <c r="M215">
        <v>1199303</v>
      </c>
      <c r="N215">
        <v>87</v>
      </c>
      <c r="O215">
        <v>1014900</v>
      </c>
      <c r="P215">
        <v>100</v>
      </c>
      <c r="Q215">
        <v>1017870</v>
      </c>
      <c r="R215">
        <v>96</v>
      </c>
      <c r="S215">
        <v>1317390</v>
      </c>
      <c r="T215">
        <v>99</v>
      </c>
      <c r="U215">
        <v>1471736</v>
      </c>
      <c r="V215">
        <v>-16</v>
      </c>
      <c r="W215" t="s">
        <v>17</v>
      </c>
    </row>
    <row r="216" spans="1:23" x14ac:dyDescent="0.25">
      <c r="A216" s="1">
        <v>40758</v>
      </c>
      <c r="B216">
        <v>393.3</v>
      </c>
      <c r="C216">
        <v>360.1</v>
      </c>
      <c r="D216">
        <v>0</v>
      </c>
      <c r="E216">
        <v>5.2</v>
      </c>
      <c r="F216">
        <v>-2.5</v>
      </c>
      <c r="G216">
        <v>4.3</v>
      </c>
      <c r="H216" t="s">
        <v>7</v>
      </c>
      <c r="I216">
        <v>2</v>
      </c>
      <c r="J216">
        <v>526</v>
      </c>
      <c r="K216">
        <v>954</v>
      </c>
      <c r="L216">
        <v>99</v>
      </c>
      <c r="M216">
        <v>1304166</v>
      </c>
      <c r="N216">
        <v>93</v>
      </c>
      <c r="O216">
        <v>1199303</v>
      </c>
      <c r="P216">
        <v>87</v>
      </c>
      <c r="Q216">
        <v>1014900</v>
      </c>
      <c r="R216">
        <v>100</v>
      </c>
      <c r="S216">
        <v>1017870</v>
      </c>
      <c r="T216">
        <v>96</v>
      </c>
      <c r="U216">
        <v>1317390</v>
      </c>
      <c r="V216">
        <v>-9</v>
      </c>
      <c r="W216" t="s">
        <v>17</v>
      </c>
    </row>
    <row r="217" spans="1:23" x14ac:dyDescent="0.25">
      <c r="A217" s="1">
        <v>40759</v>
      </c>
      <c r="B217">
        <v>358.5</v>
      </c>
      <c r="C217">
        <v>416.2</v>
      </c>
      <c r="D217">
        <v>0.3</v>
      </c>
      <c r="E217">
        <v>6.1</v>
      </c>
      <c r="F217">
        <v>-9.1999999999999993</v>
      </c>
      <c r="G217">
        <v>9.8000000000000007</v>
      </c>
      <c r="H217" t="s">
        <v>7</v>
      </c>
      <c r="I217">
        <v>7</v>
      </c>
      <c r="J217">
        <v>1405</v>
      </c>
      <c r="K217">
        <v>5480</v>
      </c>
      <c r="L217">
        <v>100</v>
      </c>
      <c r="M217">
        <v>1462920</v>
      </c>
      <c r="N217">
        <v>99</v>
      </c>
      <c r="O217">
        <v>1304166</v>
      </c>
      <c r="P217">
        <v>93</v>
      </c>
      <c r="Q217">
        <v>1199303</v>
      </c>
      <c r="R217">
        <v>87</v>
      </c>
      <c r="S217">
        <v>1014900</v>
      </c>
      <c r="T217">
        <v>100</v>
      </c>
      <c r="U217">
        <v>1017870</v>
      </c>
      <c r="V217">
        <v>-6</v>
      </c>
      <c r="W217" t="s">
        <v>17</v>
      </c>
    </row>
    <row r="218" spans="1:23" x14ac:dyDescent="0.25">
      <c r="A218" s="1">
        <v>40760</v>
      </c>
      <c r="B218">
        <v>415.6</v>
      </c>
      <c r="C218">
        <v>596.29999999999995</v>
      </c>
      <c r="D218">
        <v>0.4</v>
      </c>
      <c r="E218">
        <v>36.4</v>
      </c>
      <c r="F218">
        <v>-21.1</v>
      </c>
      <c r="G218">
        <v>21.2</v>
      </c>
      <c r="H218" t="s">
        <v>7</v>
      </c>
      <c r="I218">
        <v>1</v>
      </c>
      <c r="J218">
        <v>214</v>
      </c>
      <c r="K218">
        <v>1562</v>
      </c>
      <c r="L218">
        <v>104</v>
      </c>
      <c r="M218">
        <v>1477267</v>
      </c>
      <c r="N218">
        <v>100</v>
      </c>
      <c r="O218">
        <v>1462920</v>
      </c>
      <c r="P218">
        <v>99</v>
      </c>
      <c r="Q218">
        <v>1304166</v>
      </c>
      <c r="R218">
        <v>93</v>
      </c>
      <c r="S218">
        <v>1199303</v>
      </c>
      <c r="T218">
        <v>87</v>
      </c>
      <c r="U218">
        <v>1014900</v>
      </c>
      <c r="V218">
        <v>-96</v>
      </c>
      <c r="W218" t="s">
        <v>20</v>
      </c>
    </row>
    <row r="219" spans="1:23" x14ac:dyDescent="0.25">
      <c r="A219" s="1">
        <v>40761</v>
      </c>
      <c r="B219">
        <v>605.9</v>
      </c>
      <c r="C219">
        <v>594</v>
      </c>
      <c r="D219">
        <v>0</v>
      </c>
      <c r="E219">
        <v>10.1</v>
      </c>
      <c r="F219">
        <v>-14.7</v>
      </c>
      <c r="G219">
        <v>13.8</v>
      </c>
      <c r="H219" t="s">
        <v>7</v>
      </c>
      <c r="I219">
        <v>2</v>
      </c>
      <c r="J219">
        <v>495</v>
      </c>
      <c r="K219">
        <v>852</v>
      </c>
      <c r="L219">
        <v>109</v>
      </c>
      <c r="M219">
        <v>1424715</v>
      </c>
      <c r="N219">
        <v>104</v>
      </c>
      <c r="O219">
        <v>1477267</v>
      </c>
      <c r="P219">
        <v>100</v>
      </c>
      <c r="Q219">
        <v>1462920</v>
      </c>
      <c r="R219">
        <v>99</v>
      </c>
      <c r="S219">
        <v>1304166</v>
      </c>
      <c r="T219">
        <v>93</v>
      </c>
      <c r="U219">
        <v>1199303</v>
      </c>
      <c r="V219">
        <v>-115</v>
      </c>
      <c r="W219" t="s">
        <v>20</v>
      </c>
    </row>
    <row r="220" spans="1:23" x14ac:dyDescent="0.25">
      <c r="A220" s="1">
        <v>40762</v>
      </c>
      <c r="B220">
        <v>594.20000000000005</v>
      </c>
      <c r="C220">
        <v>528.5</v>
      </c>
      <c r="D220">
        <v>0</v>
      </c>
      <c r="E220">
        <v>2.9</v>
      </c>
      <c r="F220">
        <v>-3.5</v>
      </c>
      <c r="G220">
        <v>3.8</v>
      </c>
      <c r="H220" t="s">
        <v>7</v>
      </c>
      <c r="I220">
        <v>5</v>
      </c>
      <c r="J220">
        <v>1635</v>
      </c>
      <c r="K220">
        <v>3889</v>
      </c>
      <c r="L220">
        <v>97</v>
      </c>
      <c r="M220">
        <v>1369769</v>
      </c>
      <c r="N220">
        <v>109</v>
      </c>
      <c r="O220">
        <v>1424715</v>
      </c>
      <c r="P220">
        <v>104</v>
      </c>
      <c r="Q220">
        <v>1477267</v>
      </c>
      <c r="R220">
        <v>100</v>
      </c>
      <c r="S220">
        <v>1462920</v>
      </c>
      <c r="T220">
        <v>99</v>
      </c>
      <c r="U220">
        <v>1304166</v>
      </c>
      <c r="V220">
        <v>-54</v>
      </c>
      <c r="W220" t="s">
        <v>19</v>
      </c>
    </row>
    <row r="221" spans="1:23" x14ac:dyDescent="0.25">
      <c r="A221" s="1">
        <v>40763</v>
      </c>
      <c r="B221">
        <v>467.8</v>
      </c>
      <c r="C221">
        <v>590.20000000000005</v>
      </c>
      <c r="D221">
        <v>0</v>
      </c>
      <c r="E221">
        <v>1.8</v>
      </c>
      <c r="F221">
        <v>-3.7</v>
      </c>
      <c r="G221">
        <v>4.2</v>
      </c>
      <c r="H221" t="s">
        <v>7</v>
      </c>
      <c r="I221">
        <v>6</v>
      </c>
      <c r="J221">
        <v>2401</v>
      </c>
      <c r="K221">
        <v>6885</v>
      </c>
      <c r="L221">
        <v>120</v>
      </c>
      <c r="M221">
        <v>1369888</v>
      </c>
      <c r="N221">
        <v>97</v>
      </c>
      <c r="O221">
        <v>1369769</v>
      </c>
      <c r="P221">
        <v>109</v>
      </c>
      <c r="Q221">
        <v>1424715</v>
      </c>
      <c r="R221">
        <v>104</v>
      </c>
      <c r="S221">
        <v>1477267</v>
      </c>
      <c r="T221">
        <v>100</v>
      </c>
      <c r="U221">
        <v>1462920</v>
      </c>
      <c r="V221">
        <v>-43</v>
      </c>
      <c r="W221" t="s">
        <v>18</v>
      </c>
    </row>
    <row r="222" spans="1:23" x14ac:dyDescent="0.25">
      <c r="A222" s="1">
        <v>40764</v>
      </c>
      <c r="B222">
        <v>593.29999999999995</v>
      </c>
      <c r="C222">
        <v>517.5</v>
      </c>
      <c r="D222">
        <v>0</v>
      </c>
      <c r="E222">
        <v>1.8</v>
      </c>
      <c r="F222">
        <v>-4</v>
      </c>
      <c r="G222">
        <v>4</v>
      </c>
      <c r="H222" t="s">
        <v>7</v>
      </c>
      <c r="I222">
        <v>7</v>
      </c>
      <c r="J222">
        <v>1055</v>
      </c>
      <c r="K222">
        <v>7664</v>
      </c>
      <c r="L222">
        <v>120</v>
      </c>
      <c r="M222">
        <v>1374185</v>
      </c>
      <c r="N222">
        <v>120</v>
      </c>
      <c r="O222">
        <v>1369888</v>
      </c>
      <c r="P222">
        <v>97</v>
      </c>
      <c r="Q222">
        <v>1369769</v>
      </c>
      <c r="R222">
        <v>109</v>
      </c>
      <c r="S222">
        <v>1424715</v>
      </c>
      <c r="T222">
        <v>104</v>
      </c>
      <c r="U222">
        <v>1477267</v>
      </c>
      <c r="V222">
        <v>-35</v>
      </c>
      <c r="W222" t="s">
        <v>18</v>
      </c>
    </row>
    <row r="223" spans="1:23" x14ac:dyDescent="0.25">
      <c r="A223" s="1">
        <v>40765</v>
      </c>
      <c r="B223">
        <v>564.6</v>
      </c>
      <c r="C223">
        <v>483</v>
      </c>
      <c r="D223">
        <v>0.1</v>
      </c>
      <c r="E223">
        <v>2.2999999999999998</v>
      </c>
      <c r="F223">
        <v>-3.5</v>
      </c>
      <c r="G223">
        <v>3.4</v>
      </c>
      <c r="H223" t="s">
        <v>7</v>
      </c>
      <c r="I223">
        <v>2</v>
      </c>
      <c r="J223">
        <v>365</v>
      </c>
      <c r="K223">
        <v>1819</v>
      </c>
      <c r="L223">
        <v>106</v>
      </c>
      <c r="M223">
        <v>1552809</v>
      </c>
      <c r="N223">
        <v>120</v>
      </c>
      <c r="O223">
        <v>1374185</v>
      </c>
      <c r="P223">
        <v>120</v>
      </c>
      <c r="Q223">
        <v>1369888</v>
      </c>
      <c r="R223">
        <v>97</v>
      </c>
      <c r="S223">
        <v>1369769</v>
      </c>
      <c r="T223">
        <v>109</v>
      </c>
      <c r="U223">
        <v>1424715</v>
      </c>
      <c r="V223">
        <v>-25</v>
      </c>
      <c r="W223" t="s">
        <v>17</v>
      </c>
    </row>
    <row r="224" spans="1:23" x14ac:dyDescent="0.25">
      <c r="A224" s="1">
        <v>40766</v>
      </c>
      <c r="B224">
        <v>482.7</v>
      </c>
      <c r="C224">
        <v>412.4</v>
      </c>
      <c r="D224">
        <v>0.8</v>
      </c>
      <c r="E224">
        <v>5.4</v>
      </c>
      <c r="F224">
        <v>-3.4</v>
      </c>
      <c r="G224">
        <v>4</v>
      </c>
      <c r="H224" t="s">
        <v>7</v>
      </c>
      <c r="I224">
        <v>1</v>
      </c>
      <c r="J224">
        <v>325</v>
      </c>
      <c r="K224">
        <v>1602</v>
      </c>
      <c r="L224">
        <v>99</v>
      </c>
      <c r="M224">
        <v>1830454</v>
      </c>
      <c r="N224">
        <v>106</v>
      </c>
      <c r="O224">
        <v>1552809</v>
      </c>
      <c r="P224">
        <v>120</v>
      </c>
      <c r="Q224">
        <v>1374185</v>
      </c>
      <c r="R224">
        <v>120</v>
      </c>
      <c r="S224">
        <v>1369888</v>
      </c>
      <c r="T224">
        <v>97</v>
      </c>
      <c r="U224">
        <v>1369769</v>
      </c>
      <c r="V224">
        <v>-21</v>
      </c>
      <c r="W224" t="s">
        <v>17</v>
      </c>
    </row>
    <row r="225" spans="1:23" x14ac:dyDescent="0.25">
      <c r="A225" s="1">
        <v>40767</v>
      </c>
      <c r="B225">
        <v>404.1</v>
      </c>
      <c r="C225">
        <v>376.9</v>
      </c>
      <c r="D225">
        <v>1.1000000000000001</v>
      </c>
      <c r="E225">
        <v>7.5</v>
      </c>
      <c r="F225">
        <v>-3.3</v>
      </c>
      <c r="G225">
        <v>4.8</v>
      </c>
      <c r="H225" t="s">
        <v>7</v>
      </c>
      <c r="I225">
        <v>3</v>
      </c>
      <c r="J225">
        <v>1038</v>
      </c>
      <c r="K225">
        <v>2381</v>
      </c>
      <c r="L225">
        <v>102</v>
      </c>
      <c r="M225">
        <v>1741472</v>
      </c>
      <c r="N225">
        <v>99</v>
      </c>
      <c r="O225">
        <v>1830454</v>
      </c>
      <c r="P225">
        <v>106</v>
      </c>
      <c r="Q225">
        <v>1552809</v>
      </c>
      <c r="R225">
        <v>120</v>
      </c>
      <c r="S225">
        <v>1374185</v>
      </c>
      <c r="T225">
        <v>120</v>
      </c>
      <c r="U225">
        <v>1369888</v>
      </c>
      <c r="V225">
        <v>-22</v>
      </c>
      <c r="W225" t="s">
        <v>17</v>
      </c>
    </row>
    <row r="226" spans="1:23" x14ac:dyDescent="0.25">
      <c r="A226" s="1">
        <v>40768</v>
      </c>
      <c r="B226">
        <v>377.9</v>
      </c>
      <c r="C226">
        <v>347.4</v>
      </c>
      <c r="D226">
        <v>0.9</v>
      </c>
      <c r="E226">
        <v>20.2</v>
      </c>
      <c r="F226">
        <v>-3.7</v>
      </c>
      <c r="G226">
        <v>4.0999999999999996</v>
      </c>
      <c r="H226" t="s">
        <v>7</v>
      </c>
      <c r="I226">
        <v>1</v>
      </c>
      <c r="J226">
        <v>300</v>
      </c>
      <c r="K226">
        <v>946</v>
      </c>
      <c r="L226">
        <v>105</v>
      </c>
      <c r="M226">
        <v>1598869</v>
      </c>
      <c r="N226">
        <v>102</v>
      </c>
      <c r="O226">
        <v>1741472</v>
      </c>
      <c r="P226">
        <v>99</v>
      </c>
      <c r="Q226">
        <v>1830454</v>
      </c>
      <c r="R226">
        <v>106</v>
      </c>
      <c r="S226">
        <v>1552809</v>
      </c>
      <c r="T226">
        <v>120</v>
      </c>
      <c r="U226">
        <v>1374185</v>
      </c>
      <c r="V226">
        <v>-17</v>
      </c>
      <c r="W226" t="s">
        <v>17</v>
      </c>
    </row>
    <row r="227" spans="1:23" x14ac:dyDescent="0.25">
      <c r="A227" s="1">
        <v>40769</v>
      </c>
      <c r="B227">
        <v>344.5</v>
      </c>
      <c r="C227">
        <v>538</v>
      </c>
      <c r="D227">
        <v>0.3</v>
      </c>
      <c r="E227">
        <v>17.7</v>
      </c>
      <c r="F227">
        <v>-8.5</v>
      </c>
      <c r="G227">
        <v>10.6</v>
      </c>
      <c r="H227" t="s">
        <v>7</v>
      </c>
      <c r="I227">
        <v>3</v>
      </c>
      <c r="J227">
        <v>670</v>
      </c>
      <c r="K227">
        <v>1527</v>
      </c>
      <c r="L227">
        <v>116</v>
      </c>
      <c r="M227">
        <v>1560022</v>
      </c>
      <c r="N227">
        <v>105</v>
      </c>
      <c r="O227">
        <v>1598869</v>
      </c>
      <c r="P227">
        <v>102</v>
      </c>
      <c r="Q227">
        <v>1741472</v>
      </c>
      <c r="R227">
        <v>99</v>
      </c>
      <c r="S227">
        <v>1830454</v>
      </c>
      <c r="T227">
        <v>106</v>
      </c>
      <c r="U227">
        <v>1552809</v>
      </c>
      <c r="V227">
        <v>-18</v>
      </c>
      <c r="W227" t="s">
        <v>17</v>
      </c>
    </row>
    <row r="228" spans="1:23" x14ac:dyDescent="0.25">
      <c r="A228" s="1">
        <v>40770</v>
      </c>
      <c r="B228">
        <v>535.20000000000005</v>
      </c>
      <c r="C228">
        <v>428.9</v>
      </c>
      <c r="D228">
        <v>0.1</v>
      </c>
      <c r="E228">
        <v>7.2</v>
      </c>
      <c r="F228">
        <v>-7.2</v>
      </c>
      <c r="G228">
        <v>5.9</v>
      </c>
      <c r="H228" t="s">
        <v>7</v>
      </c>
      <c r="I228">
        <v>0</v>
      </c>
      <c r="J228">
        <v>0</v>
      </c>
      <c r="K228">
        <v>0</v>
      </c>
      <c r="L228">
        <v>105</v>
      </c>
      <c r="M228">
        <v>1572581</v>
      </c>
      <c r="N228">
        <v>116</v>
      </c>
      <c r="O228">
        <v>1560022</v>
      </c>
      <c r="P228">
        <v>105</v>
      </c>
      <c r="Q228">
        <v>1598869</v>
      </c>
      <c r="R228">
        <v>102</v>
      </c>
      <c r="S228">
        <v>1741472</v>
      </c>
      <c r="T228">
        <v>99</v>
      </c>
      <c r="U228">
        <v>1830454</v>
      </c>
      <c r="V228">
        <v>-23</v>
      </c>
      <c r="W228" t="s">
        <v>17</v>
      </c>
    </row>
    <row r="229" spans="1:23" x14ac:dyDescent="0.25">
      <c r="A229" s="1">
        <v>40771</v>
      </c>
      <c r="B229">
        <v>417.5</v>
      </c>
      <c r="C229">
        <v>453.3</v>
      </c>
      <c r="D229">
        <v>0</v>
      </c>
      <c r="E229">
        <v>2.6</v>
      </c>
      <c r="F229">
        <v>-5.7</v>
      </c>
      <c r="G229">
        <v>5.5</v>
      </c>
      <c r="H229" t="s">
        <v>7</v>
      </c>
      <c r="I229">
        <v>4</v>
      </c>
      <c r="J229">
        <v>689</v>
      </c>
      <c r="K229">
        <v>1682</v>
      </c>
      <c r="L229">
        <v>115</v>
      </c>
      <c r="M229">
        <v>1507279</v>
      </c>
      <c r="N229">
        <v>105</v>
      </c>
      <c r="O229">
        <v>1572581</v>
      </c>
      <c r="P229">
        <v>116</v>
      </c>
      <c r="Q229">
        <v>1560022</v>
      </c>
      <c r="R229">
        <v>105</v>
      </c>
      <c r="S229">
        <v>1598869</v>
      </c>
      <c r="T229">
        <v>102</v>
      </c>
      <c r="U229">
        <v>1741472</v>
      </c>
      <c r="V229">
        <v>-23</v>
      </c>
      <c r="W229" t="s">
        <v>17</v>
      </c>
    </row>
    <row r="230" spans="1:23" x14ac:dyDescent="0.25">
      <c r="A230" s="1">
        <v>40772</v>
      </c>
      <c r="B230">
        <v>450.9</v>
      </c>
      <c r="C230">
        <v>405.6</v>
      </c>
      <c r="D230">
        <v>0</v>
      </c>
      <c r="E230">
        <v>3.4</v>
      </c>
      <c r="F230">
        <v>-4.2</v>
      </c>
      <c r="G230">
        <v>4.8</v>
      </c>
      <c r="H230" t="s">
        <v>7</v>
      </c>
      <c r="I230">
        <v>0</v>
      </c>
      <c r="J230">
        <v>0</v>
      </c>
      <c r="K230">
        <v>0</v>
      </c>
      <c r="L230">
        <v>102</v>
      </c>
      <c r="M230">
        <v>1541171</v>
      </c>
      <c r="N230">
        <v>115</v>
      </c>
      <c r="O230">
        <v>1507279</v>
      </c>
      <c r="P230">
        <v>105</v>
      </c>
      <c r="Q230">
        <v>1572581</v>
      </c>
      <c r="R230">
        <v>116</v>
      </c>
      <c r="S230">
        <v>1560022</v>
      </c>
      <c r="T230">
        <v>105</v>
      </c>
      <c r="U230">
        <v>1598869</v>
      </c>
      <c r="V230">
        <v>-20</v>
      </c>
      <c r="W230" t="s">
        <v>17</v>
      </c>
    </row>
    <row r="231" spans="1:23" x14ac:dyDescent="0.25">
      <c r="A231" s="1">
        <v>40773</v>
      </c>
      <c r="B231">
        <v>409</v>
      </c>
      <c r="C231">
        <v>376.9</v>
      </c>
      <c r="D231">
        <v>0.1</v>
      </c>
      <c r="E231">
        <v>3.6</v>
      </c>
      <c r="F231">
        <v>-4</v>
      </c>
      <c r="G231">
        <v>5.5</v>
      </c>
      <c r="H231" t="s">
        <v>7</v>
      </c>
      <c r="I231">
        <v>1</v>
      </c>
      <c r="J231">
        <v>139</v>
      </c>
      <c r="K231">
        <v>141</v>
      </c>
      <c r="L231">
        <v>88</v>
      </c>
      <c r="M231">
        <v>1364179</v>
      </c>
      <c r="N231">
        <v>102</v>
      </c>
      <c r="O231">
        <v>1541171</v>
      </c>
      <c r="P231">
        <v>115</v>
      </c>
      <c r="Q231">
        <v>1507279</v>
      </c>
      <c r="R231">
        <v>105</v>
      </c>
      <c r="S231">
        <v>1572581</v>
      </c>
      <c r="T231">
        <v>116</v>
      </c>
      <c r="U231">
        <v>1560022</v>
      </c>
      <c r="V231">
        <v>-9</v>
      </c>
      <c r="W231" t="s">
        <v>17</v>
      </c>
    </row>
    <row r="232" spans="1:23" x14ac:dyDescent="0.25">
      <c r="A232" s="1">
        <v>40774</v>
      </c>
      <c r="B232">
        <v>383.3</v>
      </c>
      <c r="C232">
        <v>372.7</v>
      </c>
      <c r="D232">
        <v>0</v>
      </c>
      <c r="E232">
        <v>0.8</v>
      </c>
      <c r="F232">
        <v>-3.3</v>
      </c>
      <c r="G232">
        <v>3.9</v>
      </c>
      <c r="H232" t="s">
        <v>8</v>
      </c>
      <c r="I232">
        <v>0</v>
      </c>
      <c r="J232">
        <v>0</v>
      </c>
      <c r="K232">
        <v>0</v>
      </c>
      <c r="L232">
        <v>67</v>
      </c>
      <c r="M232">
        <v>1589419</v>
      </c>
      <c r="N232">
        <v>88</v>
      </c>
      <c r="O232">
        <v>1364179</v>
      </c>
      <c r="P232">
        <v>102</v>
      </c>
      <c r="Q232">
        <v>1541171</v>
      </c>
      <c r="R232">
        <v>115</v>
      </c>
      <c r="S232">
        <v>1507279</v>
      </c>
      <c r="T232">
        <v>105</v>
      </c>
      <c r="U232">
        <v>1572581</v>
      </c>
      <c r="V232">
        <v>-10</v>
      </c>
      <c r="W232" t="s">
        <v>17</v>
      </c>
    </row>
    <row r="233" spans="1:23" x14ac:dyDescent="0.25">
      <c r="A233" s="1">
        <v>40775</v>
      </c>
      <c r="B233">
        <v>381</v>
      </c>
      <c r="C233">
        <v>351.4</v>
      </c>
      <c r="D233">
        <v>0</v>
      </c>
      <c r="E233">
        <v>3.4</v>
      </c>
      <c r="F233">
        <v>-7.3</v>
      </c>
      <c r="G233">
        <v>4.2</v>
      </c>
      <c r="H233" t="s">
        <v>8</v>
      </c>
      <c r="I233">
        <v>0</v>
      </c>
      <c r="J233">
        <v>0</v>
      </c>
      <c r="K233">
        <v>0</v>
      </c>
      <c r="L233">
        <v>71</v>
      </c>
      <c r="M233">
        <v>1593368</v>
      </c>
      <c r="N233">
        <v>67</v>
      </c>
      <c r="O233">
        <v>1589419</v>
      </c>
      <c r="P233">
        <v>88</v>
      </c>
      <c r="Q233">
        <v>1364179</v>
      </c>
      <c r="R233">
        <v>102</v>
      </c>
      <c r="S233">
        <v>1541171</v>
      </c>
      <c r="T233">
        <v>115</v>
      </c>
      <c r="U233">
        <v>1507279</v>
      </c>
      <c r="V233">
        <v>-9</v>
      </c>
      <c r="W233" t="s">
        <v>17</v>
      </c>
    </row>
    <row r="234" spans="1:23" x14ac:dyDescent="0.25">
      <c r="A234" s="1">
        <v>40776</v>
      </c>
      <c r="B234">
        <v>354.9</v>
      </c>
      <c r="C234">
        <v>420.5</v>
      </c>
      <c r="D234">
        <v>0</v>
      </c>
      <c r="E234">
        <v>4</v>
      </c>
      <c r="F234">
        <v>-6.3</v>
      </c>
      <c r="G234">
        <v>5.6</v>
      </c>
      <c r="H234" t="s">
        <v>7</v>
      </c>
      <c r="I234">
        <v>0</v>
      </c>
      <c r="J234">
        <v>0</v>
      </c>
      <c r="K234">
        <v>0</v>
      </c>
      <c r="L234">
        <v>87</v>
      </c>
      <c r="M234">
        <v>1780109</v>
      </c>
      <c r="N234">
        <v>71</v>
      </c>
      <c r="O234">
        <v>1593368</v>
      </c>
      <c r="P234">
        <v>67</v>
      </c>
      <c r="Q234">
        <v>1589419</v>
      </c>
      <c r="R234">
        <v>88</v>
      </c>
      <c r="S234">
        <v>1364179</v>
      </c>
      <c r="T234">
        <v>102</v>
      </c>
      <c r="U234">
        <v>1541171</v>
      </c>
      <c r="V234">
        <v>-4</v>
      </c>
      <c r="W234" t="s">
        <v>17</v>
      </c>
    </row>
    <row r="235" spans="1:23" x14ac:dyDescent="0.25">
      <c r="A235" s="1">
        <v>40777</v>
      </c>
      <c r="B235">
        <v>393.4</v>
      </c>
      <c r="C235">
        <v>361.8</v>
      </c>
      <c r="D235">
        <v>0</v>
      </c>
      <c r="E235">
        <v>4.9000000000000004</v>
      </c>
      <c r="F235">
        <v>-6.5</v>
      </c>
      <c r="G235">
        <v>6.1</v>
      </c>
      <c r="H235" t="s">
        <v>8</v>
      </c>
      <c r="I235">
        <v>0</v>
      </c>
      <c r="J235">
        <v>0</v>
      </c>
      <c r="K235">
        <v>0</v>
      </c>
      <c r="L235">
        <v>88</v>
      </c>
      <c r="M235">
        <v>1820767</v>
      </c>
      <c r="N235">
        <v>87</v>
      </c>
      <c r="O235">
        <v>1780109</v>
      </c>
      <c r="P235">
        <v>71</v>
      </c>
      <c r="Q235">
        <v>1593368</v>
      </c>
      <c r="R235">
        <v>67</v>
      </c>
      <c r="S235">
        <v>1589419</v>
      </c>
      <c r="T235">
        <v>88</v>
      </c>
      <c r="U235">
        <v>1364179</v>
      </c>
      <c r="V235">
        <v>-15</v>
      </c>
      <c r="W235" t="s">
        <v>17</v>
      </c>
    </row>
    <row r="236" spans="1:23" x14ac:dyDescent="0.25">
      <c r="A236" s="1">
        <v>40778</v>
      </c>
      <c r="B236">
        <v>363.4</v>
      </c>
      <c r="C236">
        <v>540.70000000000005</v>
      </c>
      <c r="D236">
        <v>0.1</v>
      </c>
      <c r="E236">
        <v>7.9</v>
      </c>
      <c r="F236">
        <v>-7</v>
      </c>
      <c r="G236">
        <v>8.4</v>
      </c>
      <c r="H236" t="s">
        <v>8</v>
      </c>
      <c r="I236">
        <v>0</v>
      </c>
      <c r="J236">
        <v>0</v>
      </c>
      <c r="K236">
        <v>0</v>
      </c>
      <c r="L236">
        <v>86</v>
      </c>
      <c r="M236">
        <v>1704015</v>
      </c>
      <c r="N236">
        <v>88</v>
      </c>
      <c r="O236">
        <v>1820767</v>
      </c>
      <c r="P236">
        <v>87</v>
      </c>
      <c r="Q236">
        <v>1780109</v>
      </c>
      <c r="R236">
        <v>71</v>
      </c>
      <c r="S236">
        <v>1593368</v>
      </c>
      <c r="T236">
        <v>67</v>
      </c>
      <c r="U236">
        <v>1589419</v>
      </c>
      <c r="V236">
        <v>-7</v>
      </c>
      <c r="W236" t="s">
        <v>17</v>
      </c>
    </row>
    <row r="237" spans="1:23" x14ac:dyDescent="0.25">
      <c r="A237" s="1">
        <v>40779</v>
      </c>
      <c r="B237">
        <v>541</v>
      </c>
      <c r="C237">
        <v>478.3</v>
      </c>
      <c r="D237">
        <v>0</v>
      </c>
      <c r="E237">
        <v>1.7</v>
      </c>
      <c r="F237">
        <v>-3.4</v>
      </c>
      <c r="G237">
        <v>4.5</v>
      </c>
      <c r="H237" t="s">
        <v>7</v>
      </c>
      <c r="I237">
        <v>2</v>
      </c>
      <c r="J237">
        <v>386</v>
      </c>
      <c r="K237">
        <v>723</v>
      </c>
      <c r="L237">
        <v>75</v>
      </c>
      <c r="M237">
        <v>1771778</v>
      </c>
      <c r="N237">
        <v>86</v>
      </c>
      <c r="O237">
        <v>1704015</v>
      </c>
      <c r="P237">
        <v>88</v>
      </c>
      <c r="Q237">
        <v>1820767</v>
      </c>
      <c r="R237">
        <v>87</v>
      </c>
      <c r="S237">
        <v>1780109</v>
      </c>
      <c r="T237">
        <v>71</v>
      </c>
      <c r="U237">
        <v>1593368</v>
      </c>
      <c r="V237">
        <v>-14</v>
      </c>
      <c r="W237" t="s">
        <v>17</v>
      </c>
    </row>
    <row r="238" spans="1:23" x14ac:dyDescent="0.25">
      <c r="A238" s="1">
        <v>40780</v>
      </c>
      <c r="B238">
        <v>464.2</v>
      </c>
      <c r="C238">
        <v>424.8</v>
      </c>
      <c r="D238">
        <v>0</v>
      </c>
      <c r="E238">
        <v>1.8</v>
      </c>
      <c r="F238">
        <v>-4</v>
      </c>
      <c r="G238">
        <v>3.6</v>
      </c>
      <c r="H238" t="s">
        <v>7</v>
      </c>
      <c r="I238">
        <v>2</v>
      </c>
      <c r="J238">
        <v>553</v>
      </c>
      <c r="K238">
        <v>1194</v>
      </c>
      <c r="L238">
        <v>78</v>
      </c>
      <c r="M238">
        <v>1778304</v>
      </c>
      <c r="N238">
        <v>75</v>
      </c>
      <c r="O238">
        <v>1771778</v>
      </c>
      <c r="P238">
        <v>86</v>
      </c>
      <c r="Q238">
        <v>1704015</v>
      </c>
      <c r="R238">
        <v>88</v>
      </c>
      <c r="S238">
        <v>1820767</v>
      </c>
      <c r="T238">
        <v>87</v>
      </c>
      <c r="U238">
        <v>1780109</v>
      </c>
      <c r="V238">
        <v>-22</v>
      </c>
      <c r="W238" t="s">
        <v>17</v>
      </c>
    </row>
    <row r="239" spans="1:23" x14ac:dyDescent="0.25">
      <c r="A239" s="1">
        <v>40781</v>
      </c>
      <c r="B239">
        <v>419.8</v>
      </c>
      <c r="C239">
        <v>402.6</v>
      </c>
      <c r="D239">
        <v>0</v>
      </c>
      <c r="E239">
        <v>3.2</v>
      </c>
      <c r="F239">
        <v>-4</v>
      </c>
      <c r="G239">
        <v>4.0999999999999996</v>
      </c>
      <c r="H239" t="s">
        <v>7</v>
      </c>
      <c r="I239">
        <v>3</v>
      </c>
      <c r="J239">
        <v>891</v>
      </c>
      <c r="K239">
        <v>1168</v>
      </c>
      <c r="L239">
        <v>77</v>
      </c>
      <c r="M239">
        <v>1758311</v>
      </c>
      <c r="N239">
        <v>78</v>
      </c>
      <c r="O239">
        <v>1778304</v>
      </c>
      <c r="P239">
        <v>75</v>
      </c>
      <c r="Q239">
        <v>1771778</v>
      </c>
      <c r="R239">
        <v>86</v>
      </c>
      <c r="S239">
        <v>1704015</v>
      </c>
      <c r="T239">
        <v>88</v>
      </c>
      <c r="U239">
        <v>1820767</v>
      </c>
      <c r="V239">
        <v>-13</v>
      </c>
      <c r="W239" t="s">
        <v>17</v>
      </c>
    </row>
    <row r="240" spans="1:23" x14ac:dyDescent="0.25">
      <c r="A240" s="1">
        <v>40782</v>
      </c>
      <c r="B240">
        <v>403.8</v>
      </c>
      <c r="C240">
        <v>410.9</v>
      </c>
      <c r="D240">
        <v>0</v>
      </c>
      <c r="E240">
        <v>5</v>
      </c>
      <c r="F240">
        <v>-5.5</v>
      </c>
      <c r="G240">
        <v>6.2</v>
      </c>
      <c r="H240" t="s">
        <v>7</v>
      </c>
      <c r="I240">
        <v>2</v>
      </c>
      <c r="J240">
        <v>272</v>
      </c>
      <c r="K240">
        <v>285</v>
      </c>
      <c r="L240">
        <v>80</v>
      </c>
      <c r="M240">
        <v>1610166</v>
      </c>
      <c r="N240">
        <v>77</v>
      </c>
      <c r="O240">
        <v>1758311</v>
      </c>
      <c r="P240">
        <v>78</v>
      </c>
      <c r="Q240">
        <v>1778304</v>
      </c>
      <c r="R240">
        <v>75</v>
      </c>
      <c r="S240">
        <v>1771778</v>
      </c>
      <c r="T240">
        <v>86</v>
      </c>
      <c r="U240">
        <v>1704015</v>
      </c>
      <c r="V240">
        <v>-24</v>
      </c>
      <c r="W240" t="s">
        <v>17</v>
      </c>
    </row>
    <row r="241" spans="1:23" x14ac:dyDescent="0.25">
      <c r="A241" s="1">
        <v>40783</v>
      </c>
      <c r="B241">
        <v>409.5</v>
      </c>
      <c r="C241">
        <v>374.5</v>
      </c>
      <c r="D241">
        <v>0.2</v>
      </c>
      <c r="E241">
        <v>4.3</v>
      </c>
      <c r="F241">
        <v>-6.1</v>
      </c>
      <c r="G241">
        <v>6.2</v>
      </c>
      <c r="H241" t="s">
        <v>7</v>
      </c>
      <c r="I241">
        <v>2</v>
      </c>
      <c r="J241">
        <v>819</v>
      </c>
      <c r="K241">
        <v>1025</v>
      </c>
      <c r="L241">
        <v>81</v>
      </c>
      <c r="M241">
        <v>1505347</v>
      </c>
      <c r="N241">
        <v>80</v>
      </c>
      <c r="O241">
        <v>1610166</v>
      </c>
      <c r="P241">
        <v>77</v>
      </c>
      <c r="Q241">
        <v>1758311</v>
      </c>
      <c r="R241">
        <v>78</v>
      </c>
      <c r="S241">
        <v>1778304</v>
      </c>
      <c r="T241">
        <v>75</v>
      </c>
      <c r="U241">
        <v>1771778</v>
      </c>
      <c r="V241">
        <v>-13</v>
      </c>
      <c r="W241" t="s">
        <v>17</v>
      </c>
    </row>
    <row r="242" spans="1:23" x14ac:dyDescent="0.25">
      <c r="A242" s="1">
        <v>40784</v>
      </c>
      <c r="B242">
        <v>490.5</v>
      </c>
      <c r="C242">
        <v>442.7</v>
      </c>
      <c r="D242">
        <v>0</v>
      </c>
      <c r="E242">
        <v>0.6</v>
      </c>
      <c r="F242">
        <v>-7</v>
      </c>
      <c r="G242">
        <v>7.1</v>
      </c>
      <c r="H242" t="s">
        <v>7</v>
      </c>
      <c r="I242">
        <v>3</v>
      </c>
      <c r="J242">
        <v>492</v>
      </c>
      <c r="K242">
        <v>1116</v>
      </c>
      <c r="L242">
        <v>73</v>
      </c>
      <c r="M242">
        <v>1489646</v>
      </c>
      <c r="N242">
        <v>81</v>
      </c>
      <c r="O242">
        <v>1505347</v>
      </c>
      <c r="P242">
        <v>80</v>
      </c>
      <c r="Q242">
        <v>1610166</v>
      </c>
      <c r="R242">
        <v>77</v>
      </c>
      <c r="S242">
        <v>1758311</v>
      </c>
      <c r="T242">
        <v>78</v>
      </c>
      <c r="U242">
        <v>1778304</v>
      </c>
      <c r="V242">
        <v>-23</v>
      </c>
      <c r="W242" t="s">
        <v>17</v>
      </c>
    </row>
    <row r="243" spans="1:23" x14ac:dyDescent="0.25">
      <c r="A243" s="1">
        <v>40785</v>
      </c>
      <c r="B243">
        <v>440.5</v>
      </c>
      <c r="C243">
        <v>372.5</v>
      </c>
      <c r="D243">
        <v>0</v>
      </c>
      <c r="E243">
        <v>1.5</v>
      </c>
      <c r="F243">
        <v>-2.7</v>
      </c>
      <c r="G243">
        <v>4.7</v>
      </c>
      <c r="H243" t="s">
        <v>7</v>
      </c>
      <c r="I243">
        <v>3</v>
      </c>
      <c r="J243">
        <v>609</v>
      </c>
      <c r="K243">
        <v>920</v>
      </c>
      <c r="L243">
        <v>82</v>
      </c>
      <c r="M243">
        <v>1508272</v>
      </c>
      <c r="N243">
        <v>73</v>
      </c>
      <c r="O243">
        <v>1489646</v>
      </c>
      <c r="P243">
        <v>81</v>
      </c>
      <c r="Q243">
        <v>1505347</v>
      </c>
      <c r="R243">
        <v>80</v>
      </c>
      <c r="S243">
        <v>1610166</v>
      </c>
      <c r="T243">
        <v>77</v>
      </c>
      <c r="U243">
        <v>1758311</v>
      </c>
      <c r="V243">
        <v>-16</v>
      </c>
      <c r="W243" t="s">
        <v>17</v>
      </c>
    </row>
    <row r="244" spans="1:23" x14ac:dyDescent="0.25">
      <c r="A244" s="1">
        <v>40786</v>
      </c>
      <c r="B244">
        <v>371.1</v>
      </c>
      <c r="C244">
        <v>331.5</v>
      </c>
      <c r="D244">
        <v>0.1</v>
      </c>
      <c r="E244">
        <v>1.1000000000000001</v>
      </c>
      <c r="F244">
        <v>-2.4</v>
      </c>
      <c r="G244">
        <v>2.2000000000000002</v>
      </c>
      <c r="H244" t="s">
        <v>7</v>
      </c>
      <c r="I244">
        <v>4</v>
      </c>
      <c r="J244">
        <v>836</v>
      </c>
      <c r="K244">
        <v>860</v>
      </c>
      <c r="L244">
        <v>91</v>
      </c>
      <c r="M244">
        <v>1432716</v>
      </c>
      <c r="N244">
        <v>82</v>
      </c>
      <c r="O244">
        <v>1508272</v>
      </c>
      <c r="P244">
        <v>73</v>
      </c>
      <c r="Q244">
        <v>1489646</v>
      </c>
      <c r="R244">
        <v>81</v>
      </c>
      <c r="S244">
        <v>1505347</v>
      </c>
      <c r="T244">
        <v>80</v>
      </c>
      <c r="U244">
        <v>1610166</v>
      </c>
      <c r="V244">
        <v>-9</v>
      </c>
      <c r="W244" t="s">
        <v>17</v>
      </c>
    </row>
    <row r="245" spans="1:23" x14ac:dyDescent="0.25">
      <c r="A245" s="1">
        <v>40787</v>
      </c>
      <c r="B245">
        <v>337.7</v>
      </c>
      <c r="C245">
        <v>276.39999999999998</v>
      </c>
      <c r="D245">
        <v>0</v>
      </c>
      <c r="E245">
        <v>1.5</v>
      </c>
      <c r="F245">
        <v>-2.4</v>
      </c>
      <c r="G245">
        <v>2.8</v>
      </c>
      <c r="H245" t="s">
        <v>7</v>
      </c>
      <c r="I245">
        <v>3</v>
      </c>
      <c r="J245">
        <v>449</v>
      </c>
      <c r="K245">
        <v>588</v>
      </c>
      <c r="L245">
        <v>91</v>
      </c>
      <c r="M245">
        <v>1586604</v>
      </c>
      <c r="N245">
        <v>91</v>
      </c>
      <c r="O245">
        <v>1432716</v>
      </c>
      <c r="P245">
        <v>82</v>
      </c>
      <c r="Q245">
        <v>1508272</v>
      </c>
      <c r="R245">
        <v>73</v>
      </c>
      <c r="S245">
        <v>1489646</v>
      </c>
      <c r="T245">
        <v>81</v>
      </c>
      <c r="U245">
        <v>1505347</v>
      </c>
      <c r="V245">
        <v>-7</v>
      </c>
      <c r="W245" t="s">
        <v>17</v>
      </c>
    </row>
    <row r="246" spans="1:23" x14ac:dyDescent="0.25">
      <c r="A246" s="1">
        <v>40788</v>
      </c>
      <c r="B246">
        <v>292.5</v>
      </c>
      <c r="C246">
        <v>306.89999999999998</v>
      </c>
      <c r="D246">
        <v>0</v>
      </c>
      <c r="E246">
        <v>3.2</v>
      </c>
      <c r="F246">
        <v>-6.1</v>
      </c>
      <c r="G246">
        <v>3.1</v>
      </c>
      <c r="H246" t="s">
        <v>7</v>
      </c>
      <c r="I246">
        <v>2</v>
      </c>
      <c r="J246">
        <v>469</v>
      </c>
      <c r="K246">
        <v>626</v>
      </c>
      <c r="L246">
        <v>92</v>
      </c>
      <c r="M246">
        <v>1411911</v>
      </c>
      <c r="N246">
        <v>91</v>
      </c>
      <c r="O246">
        <v>1586604</v>
      </c>
      <c r="P246">
        <v>91</v>
      </c>
      <c r="Q246">
        <v>1432716</v>
      </c>
      <c r="R246">
        <v>82</v>
      </c>
      <c r="S246">
        <v>1508272</v>
      </c>
      <c r="T246">
        <v>73</v>
      </c>
      <c r="U246">
        <v>1489646</v>
      </c>
      <c r="V246">
        <v>-12</v>
      </c>
      <c r="W246" t="s">
        <v>17</v>
      </c>
    </row>
    <row r="247" spans="1:23" x14ac:dyDescent="0.25">
      <c r="A247" s="1">
        <v>40789</v>
      </c>
      <c r="B247">
        <v>305.7</v>
      </c>
      <c r="C247">
        <v>399.9</v>
      </c>
      <c r="D247">
        <v>0.1</v>
      </c>
      <c r="E247">
        <v>10.6</v>
      </c>
      <c r="F247">
        <v>-11.9</v>
      </c>
      <c r="G247">
        <v>7.7</v>
      </c>
      <c r="H247" t="s">
        <v>7</v>
      </c>
      <c r="I247">
        <v>5</v>
      </c>
      <c r="J247">
        <v>1330</v>
      </c>
      <c r="K247">
        <v>1905</v>
      </c>
      <c r="L247">
        <v>80</v>
      </c>
      <c r="M247">
        <v>1394315</v>
      </c>
      <c r="N247">
        <v>92</v>
      </c>
      <c r="O247">
        <v>1411911</v>
      </c>
      <c r="P247">
        <v>91</v>
      </c>
      <c r="Q247">
        <v>1586604</v>
      </c>
      <c r="R247">
        <v>91</v>
      </c>
      <c r="S247">
        <v>1432716</v>
      </c>
      <c r="T247">
        <v>82</v>
      </c>
      <c r="U247">
        <v>1508272</v>
      </c>
      <c r="V247">
        <v>-24</v>
      </c>
      <c r="W247" t="s">
        <v>17</v>
      </c>
    </row>
    <row r="248" spans="1:23" x14ac:dyDescent="0.25">
      <c r="A248" s="1">
        <v>40790</v>
      </c>
      <c r="B248">
        <v>408.1</v>
      </c>
      <c r="C248">
        <v>398.9</v>
      </c>
      <c r="D248">
        <v>0</v>
      </c>
      <c r="E248">
        <v>4.5999999999999996</v>
      </c>
      <c r="F248">
        <v>-5.9</v>
      </c>
      <c r="G248">
        <v>6.5</v>
      </c>
      <c r="H248" t="s">
        <v>7</v>
      </c>
      <c r="I248">
        <v>0</v>
      </c>
      <c r="J248">
        <v>0</v>
      </c>
      <c r="K248">
        <v>0</v>
      </c>
      <c r="L248">
        <v>86</v>
      </c>
      <c r="M248">
        <v>1464085</v>
      </c>
      <c r="N248">
        <v>80</v>
      </c>
      <c r="O248">
        <v>1394315</v>
      </c>
      <c r="P248">
        <v>92</v>
      </c>
      <c r="Q248">
        <v>1411911</v>
      </c>
      <c r="R248">
        <v>91</v>
      </c>
      <c r="S248">
        <v>1586604</v>
      </c>
      <c r="T248">
        <v>91</v>
      </c>
      <c r="U248">
        <v>1432716</v>
      </c>
      <c r="V248">
        <v>-29</v>
      </c>
      <c r="W248" t="s">
        <v>18</v>
      </c>
    </row>
    <row r="249" spans="1:23" x14ac:dyDescent="0.25">
      <c r="A249" s="1">
        <v>40791</v>
      </c>
      <c r="B249">
        <v>399.1</v>
      </c>
      <c r="C249">
        <v>425.6</v>
      </c>
      <c r="D249">
        <v>0</v>
      </c>
      <c r="E249">
        <v>5.0999999999999996</v>
      </c>
      <c r="F249">
        <v>-6.9</v>
      </c>
      <c r="G249">
        <v>6.1</v>
      </c>
      <c r="H249" t="s">
        <v>7</v>
      </c>
      <c r="I249">
        <v>3</v>
      </c>
      <c r="J249">
        <v>1619</v>
      </c>
      <c r="K249">
        <v>4212</v>
      </c>
      <c r="L249">
        <v>91</v>
      </c>
      <c r="M249">
        <v>1372554</v>
      </c>
      <c r="N249">
        <v>86</v>
      </c>
      <c r="O249">
        <v>1464085</v>
      </c>
      <c r="P249">
        <v>80</v>
      </c>
      <c r="Q249">
        <v>1394315</v>
      </c>
      <c r="R249">
        <v>92</v>
      </c>
      <c r="S249">
        <v>1411911</v>
      </c>
      <c r="T249">
        <v>91</v>
      </c>
      <c r="U249">
        <v>1586604</v>
      </c>
      <c r="V249">
        <v>-31</v>
      </c>
      <c r="W249" t="s">
        <v>18</v>
      </c>
    </row>
    <row r="250" spans="1:23" x14ac:dyDescent="0.25">
      <c r="A250" s="1">
        <v>40792</v>
      </c>
      <c r="B250">
        <v>427.5</v>
      </c>
      <c r="C250">
        <v>426</v>
      </c>
      <c r="D250">
        <v>0</v>
      </c>
      <c r="E250">
        <v>3.5</v>
      </c>
      <c r="F250">
        <v>-4.5999999999999996</v>
      </c>
      <c r="G250">
        <v>4.3</v>
      </c>
      <c r="H250" t="s">
        <v>7</v>
      </c>
      <c r="I250">
        <v>6</v>
      </c>
      <c r="J250">
        <v>2136</v>
      </c>
      <c r="K250">
        <v>3957</v>
      </c>
      <c r="L250">
        <v>89</v>
      </c>
      <c r="M250">
        <v>1691662</v>
      </c>
      <c r="N250">
        <v>91</v>
      </c>
      <c r="O250">
        <v>1372554</v>
      </c>
      <c r="P250">
        <v>86</v>
      </c>
      <c r="Q250">
        <v>1464085</v>
      </c>
      <c r="R250">
        <v>80</v>
      </c>
      <c r="S250">
        <v>1394315</v>
      </c>
      <c r="T250">
        <v>92</v>
      </c>
      <c r="U250">
        <v>1411911</v>
      </c>
      <c r="V250">
        <v>-29</v>
      </c>
      <c r="W250" t="s">
        <v>18</v>
      </c>
    </row>
    <row r="251" spans="1:23" x14ac:dyDescent="0.25">
      <c r="A251" s="1">
        <v>40793</v>
      </c>
      <c r="B251">
        <v>424.9</v>
      </c>
      <c r="C251">
        <v>374.5</v>
      </c>
      <c r="D251">
        <v>0</v>
      </c>
      <c r="E251">
        <v>0.7</v>
      </c>
      <c r="F251">
        <v>-3.1</v>
      </c>
      <c r="G251">
        <v>2.8</v>
      </c>
      <c r="H251" t="s">
        <v>7</v>
      </c>
      <c r="I251">
        <v>6</v>
      </c>
      <c r="J251">
        <v>2175</v>
      </c>
      <c r="K251">
        <v>3827</v>
      </c>
      <c r="L251">
        <v>80</v>
      </c>
      <c r="M251">
        <v>1766829</v>
      </c>
      <c r="N251">
        <v>89</v>
      </c>
      <c r="O251">
        <v>1691662</v>
      </c>
      <c r="P251">
        <v>91</v>
      </c>
      <c r="Q251">
        <v>1372554</v>
      </c>
      <c r="R251">
        <v>86</v>
      </c>
      <c r="S251">
        <v>1464085</v>
      </c>
      <c r="T251">
        <v>80</v>
      </c>
      <c r="U251">
        <v>1394315</v>
      </c>
      <c r="V251">
        <v>-15</v>
      </c>
      <c r="W251" t="s">
        <v>17</v>
      </c>
    </row>
    <row r="252" spans="1:23" x14ac:dyDescent="0.25">
      <c r="A252" s="1">
        <v>40794</v>
      </c>
      <c r="B252">
        <v>390</v>
      </c>
      <c r="C252">
        <v>349</v>
      </c>
      <c r="D252">
        <v>0</v>
      </c>
      <c r="E252">
        <v>0.8</v>
      </c>
      <c r="F252">
        <v>-2.6</v>
      </c>
      <c r="G252">
        <v>2.2000000000000002</v>
      </c>
      <c r="H252" t="s">
        <v>7</v>
      </c>
      <c r="I252">
        <v>7</v>
      </c>
      <c r="J252">
        <v>3180</v>
      </c>
      <c r="K252">
        <v>4841</v>
      </c>
      <c r="L252">
        <v>72</v>
      </c>
      <c r="M252">
        <v>1878161</v>
      </c>
      <c r="N252">
        <v>80</v>
      </c>
      <c r="O252">
        <v>1766829</v>
      </c>
      <c r="P252">
        <v>89</v>
      </c>
      <c r="Q252">
        <v>1691662</v>
      </c>
      <c r="R252">
        <v>91</v>
      </c>
      <c r="S252">
        <v>1372554</v>
      </c>
      <c r="T252">
        <v>86</v>
      </c>
      <c r="U252">
        <v>1464085</v>
      </c>
      <c r="V252">
        <v>-14</v>
      </c>
      <c r="W252" t="s">
        <v>17</v>
      </c>
    </row>
    <row r="253" spans="1:23" x14ac:dyDescent="0.25">
      <c r="A253" s="1">
        <v>40795</v>
      </c>
      <c r="B253">
        <v>320.2</v>
      </c>
      <c r="C253">
        <v>519.5</v>
      </c>
      <c r="D253">
        <v>0</v>
      </c>
      <c r="E253">
        <v>34.799999999999997</v>
      </c>
      <c r="F253">
        <v>-22.9</v>
      </c>
      <c r="G253">
        <v>15.6</v>
      </c>
      <c r="H253" t="s">
        <v>7</v>
      </c>
      <c r="I253">
        <v>5</v>
      </c>
      <c r="J253">
        <v>983</v>
      </c>
      <c r="K253">
        <v>2249</v>
      </c>
      <c r="L253">
        <v>87</v>
      </c>
      <c r="M253">
        <v>1647145</v>
      </c>
      <c r="N253">
        <v>72</v>
      </c>
      <c r="O253">
        <v>1878161</v>
      </c>
      <c r="P253">
        <v>80</v>
      </c>
      <c r="Q253">
        <v>1766829</v>
      </c>
      <c r="R253">
        <v>89</v>
      </c>
      <c r="S253">
        <v>1691662</v>
      </c>
      <c r="T253">
        <v>91</v>
      </c>
      <c r="U253">
        <v>1372554</v>
      </c>
      <c r="V253">
        <v>-72</v>
      </c>
      <c r="W253" t="s">
        <v>19</v>
      </c>
    </row>
    <row r="254" spans="1:23" x14ac:dyDescent="0.25">
      <c r="A254" s="1">
        <v>40796</v>
      </c>
      <c r="B254">
        <v>509.7</v>
      </c>
      <c r="C254">
        <v>575</v>
      </c>
      <c r="D254">
        <v>0</v>
      </c>
      <c r="E254">
        <v>16.399999999999999</v>
      </c>
      <c r="F254">
        <v>-13.5</v>
      </c>
      <c r="G254">
        <v>18</v>
      </c>
      <c r="H254" t="s">
        <v>7</v>
      </c>
      <c r="I254">
        <v>6</v>
      </c>
      <c r="J254">
        <v>1849</v>
      </c>
      <c r="K254">
        <v>3641</v>
      </c>
      <c r="L254">
        <v>89</v>
      </c>
      <c r="M254">
        <v>1738542</v>
      </c>
      <c r="N254">
        <v>87</v>
      </c>
      <c r="O254">
        <v>1647145</v>
      </c>
      <c r="P254">
        <v>72</v>
      </c>
      <c r="Q254">
        <v>1878161</v>
      </c>
      <c r="R254">
        <v>80</v>
      </c>
      <c r="S254">
        <v>1766829</v>
      </c>
      <c r="T254">
        <v>89</v>
      </c>
      <c r="U254">
        <v>1691662</v>
      </c>
      <c r="V254">
        <v>-75</v>
      </c>
      <c r="W254" t="s">
        <v>19</v>
      </c>
    </row>
    <row r="255" spans="1:23" x14ac:dyDescent="0.25">
      <c r="A255" s="1">
        <v>40797</v>
      </c>
      <c r="B255">
        <v>570.9</v>
      </c>
      <c r="C255">
        <v>583.29999999999995</v>
      </c>
      <c r="D255">
        <v>0</v>
      </c>
      <c r="E255">
        <v>3</v>
      </c>
      <c r="F255">
        <v>-6.5</v>
      </c>
      <c r="G255">
        <v>5.7</v>
      </c>
      <c r="H255" t="s">
        <v>7</v>
      </c>
      <c r="I255">
        <v>1</v>
      </c>
      <c r="J255">
        <v>207</v>
      </c>
      <c r="K255">
        <v>228</v>
      </c>
      <c r="L255">
        <v>88</v>
      </c>
      <c r="M255">
        <v>1712678</v>
      </c>
      <c r="N255">
        <v>89</v>
      </c>
      <c r="O255">
        <v>1738542</v>
      </c>
      <c r="P255">
        <v>87</v>
      </c>
      <c r="Q255">
        <v>1647145</v>
      </c>
      <c r="R255">
        <v>72</v>
      </c>
      <c r="S255">
        <v>1878161</v>
      </c>
      <c r="T255">
        <v>80</v>
      </c>
      <c r="U255">
        <v>1766829</v>
      </c>
      <c r="V255">
        <v>-50</v>
      </c>
      <c r="W255" t="s">
        <v>19</v>
      </c>
    </row>
    <row r="256" spans="1:23" x14ac:dyDescent="0.25">
      <c r="A256" s="1">
        <v>40798</v>
      </c>
      <c r="B256">
        <v>590.70000000000005</v>
      </c>
      <c r="C256">
        <v>604.6</v>
      </c>
      <c r="D256">
        <v>0</v>
      </c>
      <c r="E256">
        <v>3.5</v>
      </c>
      <c r="F256">
        <v>-7.4</v>
      </c>
      <c r="G256">
        <v>5.3</v>
      </c>
      <c r="H256" t="s">
        <v>7</v>
      </c>
      <c r="I256">
        <v>1</v>
      </c>
      <c r="J256">
        <v>413</v>
      </c>
      <c r="K256">
        <v>425</v>
      </c>
      <c r="L256">
        <v>95</v>
      </c>
      <c r="M256">
        <v>1763650</v>
      </c>
      <c r="N256">
        <v>88</v>
      </c>
      <c r="O256">
        <v>1712678</v>
      </c>
      <c r="P256">
        <v>89</v>
      </c>
      <c r="Q256">
        <v>1738542</v>
      </c>
      <c r="R256">
        <v>87</v>
      </c>
      <c r="S256">
        <v>1647145</v>
      </c>
      <c r="T256">
        <v>72</v>
      </c>
      <c r="U256">
        <v>1878161</v>
      </c>
      <c r="V256">
        <v>-53</v>
      </c>
      <c r="W256" t="s">
        <v>19</v>
      </c>
    </row>
    <row r="257" spans="1:23" x14ac:dyDescent="0.25">
      <c r="A257" s="1">
        <v>40799</v>
      </c>
      <c r="B257">
        <v>601.4</v>
      </c>
      <c r="C257">
        <v>551.9</v>
      </c>
      <c r="D257">
        <v>0</v>
      </c>
      <c r="E257">
        <v>4.5999999999999996</v>
      </c>
      <c r="F257">
        <v>-6.3</v>
      </c>
      <c r="G257">
        <v>6.2</v>
      </c>
      <c r="H257" t="s">
        <v>7</v>
      </c>
      <c r="I257">
        <v>9</v>
      </c>
      <c r="J257">
        <v>3261</v>
      </c>
      <c r="K257">
        <v>5941</v>
      </c>
      <c r="L257">
        <v>91</v>
      </c>
      <c r="M257">
        <v>1534688</v>
      </c>
      <c r="N257">
        <v>95</v>
      </c>
      <c r="O257">
        <v>1763650</v>
      </c>
      <c r="P257">
        <v>88</v>
      </c>
      <c r="Q257">
        <v>1712678</v>
      </c>
      <c r="R257">
        <v>89</v>
      </c>
      <c r="S257">
        <v>1738542</v>
      </c>
      <c r="T257">
        <v>87</v>
      </c>
      <c r="U257">
        <v>1647145</v>
      </c>
      <c r="V257">
        <v>-42</v>
      </c>
      <c r="W257" t="s">
        <v>18</v>
      </c>
    </row>
    <row r="258" spans="1:23" x14ac:dyDescent="0.25">
      <c r="A258" s="1">
        <v>40800</v>
      </c>
      <c r="B258">
        <v>534.79999999999995</v>
      </c>
      <c r="C258">
        <v>448.5</v>
      </c>
      <c r="D258">
        <v>0</v>
      </c>
      <c r="E258">
        <v>2.5</v>
      </c>
      <c r="F258">
        <v>-3</v>
      </c>
      <c r="G258">
        <v>3.2</v>
      </c>
      <c r="H258" t="s">
        <v>7</v>
      </c>
      <c r="I258">
        <v>1</v>
      </c>
      <c r="J258">
        <v>257</v>
      </c>
      <c r="K258">
        <v>431</v>
      </c>
      <c r="L258">
        <v>80</v>
      </c>
      <c r="M258">
        <v>1695810</v>
      </c>
      <c r="N258">
        <v>91</v>
      </c>
      <c r="O258">
        <v>1534688</v>
      </c>
      <c r="P258">
        <v>95</v>
      </c>
      <c r="Q258">
        <v>1763650</v>
      </c>
      <c r="R258">
        <v>88</v>
      </c>
      <c r="S258">
        <v>1712678</v>
      </c>
      <c r="T258">
        <v>89</v>
      </c>
      <c r="U258">
        <v>1738542</v>
      </c>
      <c r="V258">
        <v>-25</v>
      </c>
      <c r="W258" t="s">
        <v>17</v>
      </c>
    </row>
    <row r="259" spans="1:23" x14ac:dyDescent="0.25">
      <c r="A259" s="1">
        <v>40801</v>
      </c>
      <c r="B259">
        <v>449</v>
      </c>
      <c r="C259">
        <v>463</v>
      </c>
      <c r="D259">
        <v>0.1</v>
      </c>
      <c r="E259">
        <v>3.2</v>
      </c>
      <c r="F259">
        <v>-4.0999999999999996</v>
      </c>
      <c r="G259">
        <v>4.0999999999999996</v>
      </c>
      <c r="H259" t="s">
        <v>7</v>
      </c>
      <c r="I259">
        <v>1</v>
      </c>
      <c r="J259">
        <v>136</v>
      </c>
      <c r="K259">
        <v>143</v>
      </c>
      <c r="L259">
        <v>93</v>
      </c>
      <c r="M259">
        <v>1417722</v>
      </c>
      <c r="N259">
        <v>80</v>
      </c>
      <c r="O259">
        <v>1695810</v>
      </c>
      <c r="P259">
        <v>91</v>
      </c>
      <c r="Q259">
        <v>1534688</v>
      </c>
      <c r="R259">
        <v>95</v>
      </c>
      <c r="S259">
        <v>1763650</v>
      </c>
      <c r="T259">
        <v>88</v>
      </c>
      <c r="U259">
        <v>1712678</v>
      </c>
      <c r="V259">
        <v>-29</v>
      </c>
      <c r="W259" t="s">
        <v>18</v>
      </c>
    </row>
    <row r="260" spans="1:23" x14ac:dyDescent="0.25">
      <c r="A260" s="1">
        <v>40802</v>
      </c>
      <c r="B260">
        <v>463.8</v>
      </c>
      <c r="C260">
        <v>358.4</v>
      </c>
      <c r="D260">
        <v>0.1</v>
      </c>
      <c r="E260">
        <v>4.9000000000000004</v>
      </c>
      <c r="F260">
        <v>-2.2999999999999998</v>
      </c>
      <c r="G260">
        <v>3.7</v>
      </c>
      <c r="H260" t="s">
        <v>7</v>
      </c>
      <c r="I260">
        <v>1</v>
      </c>
      <c r="J260">
        <v>231</v>
      </c>
      <c r="K260">
        <v>637</v>
      </c>
      <c r="L260">
        <v>74</v>
      </c>
      <c r="M260">
        <v>1305464</v>
      </c>
      <c r="N260">
        <v>93</v>
      </c>
      <c r="O260">
        <v>1417722</v>
      </c>
      <c r="P260">
        <v>80</v>
      </c>
      <c r="Q260">
        <v>1695810</v>
      </c>
      <c r="R260">
        <v>91</v>
      </c>
      <c r="S260">
        <v>1534688</v>
      </c>
      <c r="T260">
        <v>95</v>
      </c>
      <c r="U260">
        <v>1763650</v>
      </c>
      <c r="V260">
        <v>-27</v>
      </c>
      <c r="W260" t="s">
        <v>18</v>
      </c>
    </row>
    <row r="261" spans="1:23" x14ac:dyDescent="0.25">
      <c r="A261" s="1">
        <v>40803</v>
      </c>
      <c r="B261">
        <v>356.6</v>
      </c>
      <c r="C261">
        <v>423.1</v>
      </c>
      <c r="D261">
        <v>0.1</v>
      </c>
      <c r="E261">
        <v>18.100000000000001</v>
      </c>
      <c r="F261">
        <v>-12.3</v>
      </c>
      <c r="G261">
        <v>13.7</v>
      </c>
      <c r="H261" t="s">
        <v>7</v>
      </c>
      <c r="I261">
        <v>1</v>
      </c>
      <c r="J261">
        <v>251</v>
      </c>
      <c r="K261">
        <v>320</v>
      </c>
      <c r="L261">
        <v>72</v>
      </c>
      <c r="M261">
        <v>1452445</v>
      </c>
      <c r="N261">
        <v>74</v>
      </c>
      <c r="O261">
        <v>1305464</v>
      </c>
      <c r="P261">
        <v>93</v>
      </c>
      <c r="Q261">
        <v>1417722</v>
      </c>
      <c r="R261">
        <v>80</v>
      </c>
      <c r="S261">
        <v>1695810</v>
      </c>
      <c r="T261">
        <v>91</v>
      </c>
      <c r="U261">
        <v>1534688</v>
      </c>
      <c r="V261">
        <v>-72</v>
      </c>
      <c r="W261" t="s">
        <v>19</v>
      </c>
    </row>
    <row r="262" spans="1:23" x14ac:dyDescent="0.25">
      <c r="A262" s="1">
        <v>40804</v>
      </c>
      <c r="B262">
        <v>427.8</v>
      </c>
      <c r="C262">
        <v>412</v>
      </c>
      <c r="D262">
        <v>0.1</v>
      </c>
      <c r="E262">
        <v>7.6</v>
      </c>
      <c r="F262">
        <v>-3.6</v>
      </c>
      <c r="G262">
        <v>10.7</v>
      </c>
      <c r="H262" t="s">
        <v>7</v>
      </c>
      <c r="I262">
        <v>2</v>
      </c>
      <c r="J262">
        <v>488</v>
      </c>
      <c r="K262">
        <v>1563</v>
      </c>
      <c r="L262">
        <v>88</v>
      </c>
      <c r="M262">
        <v>1513637</v>
      </c>
      <c r="N262">
        <v>72</v>
      </c>
      <c r="O262">
        <v>1452445</v>
      </c>
      <c r="P262">
        <v>74</v>
      </c>
      <c r="Q262">
        <v>1305464</v>
      </c>
      <c r="R262">
        <v>93</v>
      </c>
      <c r="S262">
        <v>1417722</v>
      </c>
      <c r="T262">
        <v>80</v>
      </c>
      <c r="U262">
        <v>1695810</v>
      </c>
      <c r="V262">
        <v>-47</v>
      </c>
      <c r="W262" t="s">
        <v>19</v>
      </c>
    </row>
    <row r="263" spans="1:23" x14ac:dyDescent="0.25">
      <c r="A263" s="1">
        <v>40805</v>
      </c>
      <c r="B263">
        <v>412.3</v>
      </c>
      <c r="C263">
        <v>437.6</v>
      </c>
      <c r="D263">
        <v>0.1</v>
      </c>
      <c r="E263">
        <v>3.7</v>
      </c>
      <c r="F263">
        <v>-3.3</v>
      </c>
      <c r="G263">
        <v>5.2</v>
      </c>
      <c r="H263" t="s">
        <v>7</v>
      </c>
      <c r="I263">
        <v>3</v>
      </c>
      <c r="J263">
        <v>962</v>
      </c>
      <c r="K263">
        <v>1584</v>
      </c>
      <c r="L263">
        <v>85</v>
      </c>
      <c r="M263">
        <v>1689243</v>
      </c>
      <c r="N263">
        <v>88</v>
      </c>
      <c r="O263">
        <v>1513637</v>
      </c>
      <c r="P263">
        <v>72</v>
      </c>
      <c r="Q263">
        <v>1452445</v>
      </c>
      <c r="R263">
        <v>74</v>
      </c>
      <c r="S263">
        <v>1305464</v>
      </c>
      <c r="T263">
        <v>93</v>
      </c>
      <c r="U263">
        <v>1417722</v>
      </c>
      <c r="V263">
        <v>-31</v>
      </c>
      <c r="W263" t="s">
        <v>18</v>
      </c>
    </row>
    <row r="264" spans="1:23" x14ac:dyDescent="0.25">
      <c r="A264" s="1">
        <v>40806</v>
      </c>
      <c r="B264">
        <v>438</v>
      </c>
      <c r="C264">
        <v>379.6</v>
      </c>
      <c r="D264">
        <v>0</v>
      </c>
      <c r="E264">
        <v>105</v>
      </c>
      <c r="F264">
        <v>-4.3</v>
      </c>
      <c r="G264">
        <v>4.9000000000000004</v>
      </c>
      <c r="H264" t="s">
        <v>7</v>
      </c>
      <c r="I264">
        <v>1</v>
      </c>
      <c r="J264">
        <v>210</v>
      </c>
      <c r="K264">
        <v>710</v>
      </c>
      <c r="L264">
        <v>93</v>
      </c>
      <c r="M264">
        <v>1996184</v>
      </c>
      <c r="N264">
        <v>85</v>
      </c>
      <c r="O264">
        <v>1689243</v>
      </c>
      <c r="P264">
        <v>88</v>
      </c>
      <c r="Q264">
        <v>1513637</v>
      </c>
      <c r="R264">
        <v>72</v>
      </c>
      <c r="S264">
        <v>1452445</v>
      </c>
      <c r="T264">
        <v>74</v>
      </c>
      <c r="U264">
        <v>1305464</v>
      </c>
      <c r="V264">
        <v>-25</v>
      </c>
      <c r="W264" t="s">
        <v>17</v>
      </c>
    </row>
    <row r="265" spans="1:23" x14ac:dyDescent="0.25">
      <c r="A265" s="1">
        <v>40807</v>
      </c>
      <c r="B265">
        <v>375.2</v>
      </c>
      <c r="C265">
        <v>392.8</v>
      </c>
      <c r="D265">
        <v>0.1</v>
      </c>
      <c r="E265">
        <v>5.5</v>
      </c>
      <c r="F265">
        <v>-5.4</v>
      </c>
      <c r="G265">
        <v>6</v>
      </c>
      <c r="H265" t="s">
        <v>7</v>
      </c>
      <c r="I265">
        <v>1</v>
      </c>
      <c r="J265">
        <v>142</v>
      </c>
      <c r="K265">
        <v>1359</v>
      </c>
      <c r="L265">
        <v>95</v>
      </c>
      <c r="M265">
        <v>1819010</v>
      </c>
      <c r="N265">
        <v>93</v>
      </c>
      <c r="O265">
        <v>1996184</v>
      </c>
      <c r="P265">
        <v>85</v>
      </c>
      <c r="Q265">
        <v>1689243</v>
      </c>
      <c r="R265">
        <v>88</v>
      </c>
      <c r="S265">
        <v>1513637</v>
      </c>
      <c r="T265">
        <v>72</v>
      </c>
      <c r="U265">
        <v>1452445</v>
      </c>
      <c r="V265">
        <v>-19</v>
      </c>
      <c r="W265" t="s">
        <v>17</v>
      </c>
    </row>
    <row r="266" spans="1:23" x14ac:dyDescent="0.25">
      <c r="A266" s="1">
        <v>40808</v>
      </c>
      <c r="B266">
        <v>406.4</v>
      </c>
      <c r="C266">
        <v>376.4</v>
      </c>
      <c r="D266">
        <v>0</v>
      </c>
      <c r="E266">
        <v>3.2</v>
      </c>
      <c r="F266">
        <v>-5</v>
      </c>
      <c r="G266">
        <v>5.9</v>
      </c>
      <c r="H266" t="s">
        <v>7</v>
      </c>
      <c r="I266">
        <v>2</v>
      </c>
      <c r="J266">
        <v>561</v>
      </c>
      <c r="K266">
        <v>1741</v>
      </c>
      <c r="L266">
        <v>76</v>
      </c>
      <c r="M266">
        <v>1765613</v>
      </c>
      <c r="N266">
        <v>95</v>
      </c>
      <c r="O266">
        <v>1819010</v>
      </c>
      <c r="P266">
        <v>93</v>
      </c>
      <c r="Q266">
        <v>1996184</v>
      </c>
      <c r="R266">
        <v>85</v>
      </c>
      <c r="S266">
        <v>1689243</v>
      </c>
      <c r="T266">
        <v>88</v>
      </c>
      <c r="U266">
        <v>1513637</v>
      </c>
      <c r="V266">
        <v>-29</v>
      </c>
      <c r="W266" t="s">
        <v>18</v>
      </c>
    </row>
    <row r="267" spans="1:23" x14ac:dyDescent="0.25">
      <c r="A267" s="1">
        <v>40809</v>
      </c>
      <c r="B267">
        <v>395.7</v>
      </c>
      <c r="C267">
        <v>377.5</v>
      </c>
      <c r="D267">
        <v>0</v>
      </c>
      <c r="E267">
        <v>2.1</v>
      </c>
      <c r="F267">
        <v>-2.7</v>
      </c>
      <c r="G267">
        <v>4.5</v>
      </c>
      <c r="H267" t="s">
        <v>7</v>
      </c>
      <c r="I267">
        <v>2</v>
      </c>
      <c r="J267">
        <v>573</v>
      </c>
      <c r="K267">
        <v>953</v>
      </c>
      <c r="L267">
        <v>66</v>
      </c>
      <c r="M267">
        <v>1494595</v>
      </c>
      <c r="N267">
        <v>76</v>
      </c>
      <c r="O267">
        <v>1765613</v>
      </c>
      <c r="P267">
        <v>95</v>
      </c>
      <c r="Q267">
        <v>1819010</v>
      </c>
      <c r="R267">
        <v>93</v>
      </c>
      <c r="S267">
        <v>1996184</v>
      </c>
      <c r="T267">
        <v>85</v>
      </c>
      <c r="U267">
        <v>1689243</v>
      </c>
      <c r="V267">
        <v>-15</v>
      </c>
      <c r="W267" t="s">
        <v>17</v>
      </c>
    </row>
    <row r="268" spans="1:23" x14ac:dyDescent="0.25">
      <c r="A268" s="1">
        <v>40810</v>
      </c>
      <c r="B268">
        <v>368.2</v>
      </c>
      <c r="C268">
        <v>319.60000000000002</v>
      </c>
      <c r="D268">
        <v>0</v>
      </c>
      <c r="E268">
        <v>1</v>
      </c>
      <c r="F268">
        <v>-3.5</v>
      </c>
      <c r="G268">
        <v>4</v>
      </c>
      <c r="H268" t="s">
        <v>7</v>
      </c>
      <c r="I268">
        <v>0</v>
      </c>
      <c r="J268">
        <v>0</v>
      </c>
      <c r="K268">
        <v>0</v>
      </c>
      <c r="L268">
        <v>64</v>
      </c>
      <c r="M268">
        <v>1581231</v>
      </c>
      <c r="N268">
        <v>66</v>
      </c>
      <c r="O268">
        <v>1494595</v>
      </c>
      <c r="P268">
        <v>76</v>
      </c>
      <c r="Q268">
        <v>1765613</v>
      </c>
      <c r="R268">
        <v>95</v>
      </c>
      <c r="S268">
        <v>1819010</v>
      </c>
      <c r="T268">
        <v>93</v>
      </c>
      <c r="U268">
        <v>1996184</v>
      </c>
      <c r="V268">
        <v>-12</v>
      </c>
      <c r="W268" t="s">
        <v>17</v>
      </c>
    </row>
    <row r="269" spans="1:23" x14ac:dyDescent="0.25">
      <c r="A269" s="1">
        <v>40811</v>
      </c>
      <c r="B269">
        <v>323.8</v>
      </c>
      <c r="C269">
        <v>343.6</v>
      </c>
      <c r="D269">
        <v>0</v>
      </c>
      <c r="E269">
        <v>32</v>
      </c>
      <c r="F269">
        <v>-8.1</v>
      </c>
      <c r="G269">
        <v>9.4</v>
      </c>
      <c r="H269" t="s">
        <v>7</v>
      </c>
      <c r="I269">
        <v>7</v>
      </c>
      <c r="J269">
        <v>3049</v>
      </c>
      <c r="K269">
        <v>7082</v>
      </c>
      <c r="L269">
        <v>80</v>
      </c>
      <c r="M269">
        <v>1649200</v>
      </c>
      <c r="N269">
        <v>64</v>
      </c>
      <c r="O269">
        <v>1581231</v>
      </c>
      <c r="P269">
        <v>66</v>
      </c>
      <c r="Q269">
        <v>1494595</v>
      </c>
      <c r="R269">
        <v>76</v>
      </c>
      <c r="S269">
        <v>1765613</v>
      </c>
      <c r="T269">
        <v>95</v>
      </c>
      <c r="U269">
        <v>1819010</v>
      </c>
      <c r="V269">
        <v>-7</v>
      </c>
      <c r="W269" t="s">
        <v>17</v>
      </c>
    </row>
    <row r="270" spans="1:23" x14ac:dyDescent="0.25">
      <c r="A270" s="1">
        <v>40812</v>
      </c>
      <c r="B270">
        <v>329.8</v>
      </c>
      <c r="C270">
        <v>702.3</v>
      </c>
      <c r="D270">
        <v>0</v>
      </c>
      <c r="E270">
        <v>37.200000000000003</v>
      </c>
      <c r="F270">
        <v>-31.1</v>
      </c>
      <c r="G270">
        <v>27.7</v>
      </c>
      <c r="H270" t="s">
        <v>7</v>
      </c>
      <c r="I270">
        <v>3</v>
      </c>
      <c r="J270">
        <v>571</v>
      </c>
      <c r="K270">
        <v>1859</v>
      </c>
      <c r="L270">
        <v>81</v>
      </c>
      <c r="M270">
        <v>1720771</v>
      </c>
      <c r="N270">
        <v>80</v>
      </c>
      <c r="O270">
        <v>1649200</v>
      </c>
      <c r="P270">
        <v>64</v>
      </c>
      <c r="Q270">
        <v>1581231</v>
      </c>
      <c r="R270">
        <v>66</v>
      </c>
      <c r="S270">
        <v>1494595</v>
      </c>
      <c r="T270">
        <v>76</v>
      </c>
      <c r="U270">
        <v>1765613</v>
      </c>
      <c r="V270">
        <v>-118</v>
      </c>
      <c r="W270" t="s">
        <v>20</v>
      </c>
    </row>
    <row r="271" spans="1:23" x14ac:dyDescent="0.25">
      <c r="A271" s="1">
        <v>40813</v>
      </c>
      <c r="B271">
        <v>678.3</v>
      </c>
      <c r="C271">
        <v>526.20000000000005</v>
      </c>
      <c r="D271">
        <v>0</v>
      </c>
      <c r="E271">
        <v>2.2999999999999998</v>
      </c>
      <c r="F271">
        <v>-3.9</v>
      </c>
      <c r="G271">
        <v>4.8</v>
      </c>
      <c r="H271" t="s">
        <v>7</v>
      </c>
      <c r="I271">
        <v>0</v>
      </c>
      <c r="J271">
        <v>0</v>
      </c>
      <c r="K271">
        <v>0</v>
      </c>
      <c r="L271">
        <v>84</v>
      </c>
      <c r="M271">
        <v>1857768</v>
      </c>
      <c r="N271">
        <v>81</v>
      </c>
      <c r="O271">
        <v>1720771</v>
      </c>
      <c r="P271">
        <v>80</v>
      </c>
      <c r="Q271">
        <v>1649200</v>
      </c>
      <c r="R271">
        <v>64</v>
      </c>
      <c r="S271">
        <v>1581231</v>
      </c>
      <c r="T271">
        <v>66</v>
      </c>
      <c r="U271">
        <v>1494595</v>
      </c>
      <c r="V271">
        <v>-102</v>
      </c>
      <c r="W271" t="s">
        <v>20</v>
      </c>
    </row>
    <row r="272" spans="1:23" x14ac:dyDescent="0.25">
      <c r="A272" s="1">
        <v>40814</v>
      </c>
      <c r="B272">
        <v>524.4</v>
      </c>
      <c r="C272">
        <v>446.5</v>
      </c>
      <c r="D272">
        <v>0</v>
      </c>
      <c r="E272">
        <v>3.5</v>
      </c>
      <c r="F272">
        <v>-6.5</v>
      </c>
      <c r="G272">
        <v>5.7</v>
      </c>
      <c r="H272" t="s">
        <v>7</v>
      </c>
      <c r="I272">
        <v>3</v>
      </c>
      <c r="J272">
        <v>829</v>
      </c>
      <c r="K272">
        <v>1600</v>
      </c>
      <c r="L272">
        <v>86</v>
      </c>
      <c r="M272">
        <v>1610593</v>
      </c>
      <c r="N272">
        <v>84</v>
      </c>
      <c r="O272">
        <v>1857768</v>
      </c>
      <c r="P272">
        <v>81</v>
      </c>
      <c r="Q272">
        <v>1720771</v>
      </c>
      <c r="R272">
        <v>80</v>
      </c>
      <c r="S272">
        <v>1649200</v>
      </c>
      <c r="T272">
        <v>64</v>
      </c>
      <c r="U272">
        <v>1581231</v>
      </c>
      <c r="V272">
        <v>-68</v>
      </c>
      <c r="W272" t="s">
        <v>19</v>
      </c>
    </row>
    <row r="273" spans="1:23" x14ac:dyDescent="0.25">
      <c r="A273" s="1">
        <v>40815</v>
      </c>
      <c r="B273">
        <v>434.3</v>
      </c>
      <c r="C273">
        <v>518.29999999999995</v>
      </c>
      <c r="D273">
        <v>0</v>
      </c>
      <c r="E273">
        <v>20.3</v>
      </c>
      <c r="F273">
        <v>-10.199999999999999</v>
      </c>
      <c r="G273">
        <v>8.1999999999999993</v>
      </c>
      <c r="H273" t="s">
        <v>7</v>
      </c>
      <c r="I273">
        <v>2</v>
      </c>
      <c r="J273">
        <v>413</v>
      </c>
      <c r="K273">
        <v>1955</v>
      </c>
      <c r="L273">
        <v>98</v>
      </c>
      <c r="M273">
        <v>1694561</v>
      </c>
      <c r="N273">
        <v>86</v>
      </c>
      <c r="O273">
        <v>1610593</v>
      </c>
      <c r="P273">
        <v>84</v>
      </c>
      <c r="Q273">
        <v>1857768</v>
      </c>
      <c r="R273">
        <v>81</v>
      </c>
      <c r="S273">
        <v>1720771</v>
      </c>
      <c r="T273">
        <v>80</v>
      </c>
      <c r="U273">
        <v>1649200</v>
      </c>
      <c r="V273">
        <v>-56</v>
      </c>
      <c r="W273" t="s">
        <v>19</v>
      </c>
    </row>
    <row r="274" spans="1:23" x14ac:dyDescent="0.25">
      <c r="A274" s="1">
        <v>40816</v>
      </c>
      <c r="B274">
        <v>519.4</v>
      </c>
      <c r="C274">
        <v>448.5</v>
      </c>
      <c r="D274">
        <v>0</v>
      </c>
      <c r="E274">
        <v>17.899999999999999</v>
      </c>
      <c r="F274">
        <v>-9.9</v>
      </c>
      <c r="G274">
        <v>5.6</v>
      </c>
      <c r="H274" t="s">
        <v>7</v>
      </c>
      <c r="I274">
        <v>1</v>
      </c>
      <c r="J274">
        <v>353</v>
      </c>
      <c r="K274">
        <v>543</v>
      </c>
      <c r="L274">
        <v>88</v>
      </c>
      <c r="M274">
        <v>1842235</v>
      </c>
      <c r="N274">
        <v>98</v>
      </c>
      <c r="O274">
        <v>1694561</v>
      </c>
      <c r="P274">
        <v>86</v>
      </c>
      <c r="Q274">
        <v>1610593</v>
      </c>
      <c r="R274">
        <v>84</v>
      </c>
      <c r="S274">
        <v>1857768</v>
      </c>
      <c r="T274">
        <v>81</v>
      </c>
      <c r="U274">
        <v>1720771</v>
      </c>
      <c r="V274">
        <v>-35</v>
      </c>
      <c r="W274" t="s">
        <v>18</v>
      </c>
    </row>
    <row r="275" spans="1:23" x14ac:dyDescent="0.25">
      <c r="A275" s="1">
        <v>40817</v>
      </c>
      <c r="B275">
        <v>449.7</v>
      </c>
      <c r="C275">
        <v>513.9</v>
      </c>
      <c r="D275">
        <v>0</v>
      </c>
      <c r="E275">
        <v>6.2</v>
      </c>
      <c r="F275">
        <v>-6.9</v>
      </c>
      <c r="G275">
        <v>6.3</v>
      </c>
      <c r="H275" t="s">
        <v>7</v>
      </c>
      <c r="I275">
        <v>4</v>
      </c>
      <c r="J275">
        <v>889</v>
      </c>
      <c r="K275">
        <v>3676</v>
      </c>
      <c r="L275">
        <v>85</v>
      </c>
      <c r="M275">
        <v>1698752</v>
      </c>
      <c r="N275">
        <v>88</v>
      </c>
      <c r="O275">
        <v>1842235</v>
      </c>
      <c r="P275">
        <v>98</v>
      </c>
      <c r="Q275">
        <v>1694561</v>
      </c>
      <c r="R275">
        <v>86</v>
      </c>
      <c r="S275">
        <v>1610593</v>
      </c>
      <c r="T275">
        <v>84</v>
      </c>
      <c r="U275">
        <v>1857768</v>
      </c>
      <c r="V275">
        <v>-41</v>
      </c>
      <c r="W275" t="s">
        <v>18</v>
      </c>
    </row>
    <row r="276" spans="1:23" x14ac:dyDescent="0.25">
      <c r="A276" s="1">
        <v>40818</v>
      </c>
      <c r="B276">
        <v>509.8</v>
      </c>
      <c r="C276">
        <v>417.8</v>
      </c>
      <c r="D276">
        <v>0</v>
      </c>
      <c r="E276">
        <v>4.4000000000000004</v>
      </c>
      <c r="F276">
        <v>-5.4</v>
      </c>
      <c r="G276">
        <v>4.7</v>
      </c>
      <c r="H276" t="s">
        <v>7</v>
      </c>
      <c r="I276">
        <v>4</v>
      </c>
      <c r="J276">
        <v>691</v>
      </c>
      <c r="K276">
        <v>1340</v>
      </c>
      <c r="L276">
        <v>89</v>
      </c>
      <c r="M276">
        <v>1864373</v>
      </c>
      <c r="N276">
        <v>85</v>
      </c>
      <c r="O276">
        <v>1698752</v>
      </c>
      <c r="P276">
        <v>88</v>
      </c>
      <c r="Q276">
        <v>1842235</v>
      </c>
      <c r="R276">
        <v>98</v>
      </c>
      <c r="S276">
        <v>1694561</v>
      </c>
      <c r="T276">
        <v>86</v>
      </c>
      <c r="U276">
        <v>1610593</v>
      </c>
      <c r="V276">
        <v>-33</v>
      </c>
      <c r="W276" t="s">
        <v>18</v>
      </c>
    </row>
    <row r="277" spans="1:23" x14ac:dyDescent="0.25">
      <c r="A277" s="1">
        <v>40819</v>
      </c>
      <c r="B277">
        <v>418.1</v>
      </c>
      <c r="C277">
        <v>374.3</v>
      </c>
      <c r="D277">
        <v>0.2</v>
      </c>
      <c r="E277">
        <v>3.5</v>
      </c>
      <c r="F277">
        <v>-4.8</v>
      </c>
      <c r="G277">
        <v>3.5</v>
      </c>
      <c r="H277" t="s">
        <v>7</v>
      </c>
      <c r="I277">
        <v>3</v>
      </c>
      <c r="J277">
        <v>2226</v>
      </c>
      <c r="K277">
        <v>2708</v>
      </c>
      <c r="L277">
        <v>98</v>
      </c>
      <c r="M277">
        <v>1992825</v>
      </c>
      <c r="N277">
        <v>89</v>
      </c>
      <c r="O277">
        <v>1864373</v>
      </c>
      <c r="P277">
        <v>85</v>
      </c>
      <c r="Q277">
        <v>1698752</v>
      </c>
      <c r="R277">
        <v>88</v>
      </c>
      <c r="S277">
        <v>1842235</v>
      </c>
      <c r="T277">
        <v>98</v>
      </c>
      <c r="U277">
        <v>1694561</v>
      </c>
      <c r="V277">
        <v>-24</v>
      </c>
      <c r="W277" t="s">
        <v>17</v>
      </c>
    </row>
    <row r="278" spans="1:23" x14ac:dyDescent="0.25">
      <c r="A278" s="1">
        <v>40820</v>
      </c>
      <c r="B278">
        <v>366</v>
      </c>
      <c r="C278">
        <v>362.2</v>
      </c>
      <c r="D278">
        <v>0</v>
      </c>
      <c r="E278">
        <v>6.2</v>
      </c>
      <c r="F278">
        <v>-4.5</v>
      </c>
      <c r="G278">
        <v>3.1</v>
      </c>
      <c r="H278" t="s">
        <v>7</v>
      </c>
      <c r="I278">
        <v>2</v>
      </c>
      <c r="J278">
        <v>1978</v>
      </c>
      <c r="K278">
        <v>2065</v>
      </c>
      <c r="L278">
        <v>103</v>
      </c>
      <c r="M278">
        <v>1766123</v>
      </c>
      <c r="N278">
        <v>98</v>
      </c>
      <c r="O278">
        <v>1992825</v>
      </c>
      <c r="P278">
        <v>89</v>
      </c>
      <c r="Q278">
        <v>1864373</v>
      </c>
      <c r="R278">
        <v>85</v>
      </c>
      <c r="S278">
        <v>1698752</v>
      </c>
      <c r="T278">
        <v>88</v>
      </c>
      <c r="U278">
        <v>1842235</v>
      </c>
      <c r="V278">
        <v>-23</v>
      </c>
      <c r="W278" t="s">
        <v>17</v>
      </c>
    </row>
    <row r="279" spans="1:23" x14ac:dyDescent="0.25">
      <c r="A279" s="1">
        <v>40821</v>
      </c>
      <c r="B279">
        <v>363.3</v>
      </c>
      <c r="C279">
        <v>422.4</v>
      </c>
      <c r="D279">
        <v>0</v>
      </c>
      <c r="E279">
        <v>19.600000000000001</v>
      </c>
      <c r="F279">
        <v>-10.3</v>
      </c>
      <c r="G279">
        <v>11.5</v>
      </c>
      <c r="H279" t="s">
        <v>7</v>
      </c>
      <c r="I279">
        <v>2</v>
      </c>
      <c r="J279">
        <v>501</v>
      </c>
      <c r="K279">
        <v>935</v>
      </c>
      <c r="L279">
        <v>104</v>
      </c>
      <c r="M279">
        <v>1666441</v>
      </c>
      <c r="N279">
        <v>103</v>
      </c>
      <c r="O279">
        <v>1766123</v>
      </c>
      <c r="P279">
        <v>98</v>
      </c>
      <c r="Q279">
        <v>1992825</v>
      </c>
      <c r="R279">
        <v>89</v>
      </c>
      <c r="S279">
        <v>1864373</v>
      </c>
      <c r="T279">
        <v>85</v>
      </c>
      <c r="U279">
        <v>1698752</v>
      </c>
      <c r="V279">
        <v>-43</v>
      </c>
      <c r="W279" t="s">
        <v>18</v>
      </c>
    </row>
    <row r="280" spans="1:23" x14ac:dyDescent="0.25">
      <c r="A280" s="1">
        <v>40822</v>
      </c>
      <c r="B280">
        <v>427.7</v>
      </c>
      <c r="C280">
        <v>412.7</v>
      </c>
      <c r="D280">
        <v>1.4</v>
      </c>
      <c r="E280">
        <v>17</v>
      </c>
      <c r="F280">
        <v>-5.8</v>
      </c>
      <c r="G280">
        <v>10.7</v>
      </c>
      <c r="H280" t="s">
        <v>8</v>
      </c>
      <c r="I280">
        <v>0</v>
      </c>
      <c r="J280">
        <v>0</v>
      </c>
      <c r="K280">
        <v>0</v>
      </c>
      <c r="L280">
        <v>97</v>
      </c>
      <c r="M280">
        <v>1428765</v>
      </c>
      <c r="N280">
        <v>104</v>
      </c>
      <c r="O280">
        <v>1666441</v>
      </c>
      <c r="P280">
        <v>103</v>
      </c>
      <c r="Q280">
        <v>1766123</v>
      </c>
      <c r="R280">
        <v>98</v>
      </c>
      <c r="S280">
        <v>1992825</v>
      </c>
      <c r="T280">
        <v>89</v>
      </c>
      <c r="U280">
        <v>1864373</v>
      </c>
      <c r="V280">
        <v>-22</v>
      </c>
      <c r="W280" t="s">
        <v>17</v>
      </c>
    </row>
    <row r="281" spans="1:23" x14ac:dyDescent="0.25">
      <c r="A281" s="1">
        <v>40823</v>
      </c>
      <c r="B281">
        <v>409.9</v>
      </c>
      <c r="C281">
        <v>326.60000000000002</v>
      </c>
      <c r="D281">
        <v>0</v>
      </c>
      <c r="E281">
        <v>20.3</v>
      </c>
      <c r="F281">
        <v>-5.3</v>
      </c>
      <c r="G281">
        <v>6.7</v>
      </c>
      <c r="H281" t="s">
        <v>7</v>
      </c>
      <c r="I281">
        <v>3</v>
      </c>
      <c r="J281">
        <v>513</v>
      </c>
      <c r="K281">
        <v>840</v>
      </c>
      <c r="L281">
        <v>93</v>
      </c>
      <c r="M281">
        <v>1600722</v>
      </c>
      <c r="N281">
        <v>97</v>
      </c>
      <c r="O281">
        <v>1428765</v>
      </c>
      <c r="P281">
        <v>104</v>
      </c>
      <c r="Q281">
        <v>1666441</v>
      </c>
      <c r="R281">
        <v>103</v>
      </c>
      <c r="S281">
        <v>1766123</v>
      </c>
      <c r="T281">
        <v>98</v>
      </c>
      <c r="U281">
        <v>1992825</v>
      </c>
      <c r="V281">
        <v>-33</v>
      </c>
      <c r="W281" t="s">
        <v>18</v>
      </c>
    </row>
    <row r="282" spans="1:23" x14ac:dyDescent="0.25">
      <c r="A282" s="1">
        <v>40824</v>
      </c>
      <c r="B282">
        <v>326.60000000000002</v>
      </c>
      <c r="C282">
        <v>348.4</v>
      </c>
      <c r="D282">
        <v>0</v>
      </c>
      <c r="E282">
        <v>5.0999999999999996</v>
      </c>
      <c r="F282">
        <v>-7.9</v>
      </c>
      <c r="G282">
        <v>6.9</v>
      </c>
      <c r="H282" t="s">
        <v>7</v>
      </c>
      <c r="I282">
        <v>0</v>
      </c>
      <c r="J282">
        <v>0</v>
      </c>
      <c r="K282">
        <v>0</v>
      </c>
      <c r="L282">
        <v>100</v>
      </c>
      <c r="M282">
        <v>1385512</v>
      </c>
      <c r="N282">
        <v>93</v>
      </c>
      <c r="O282">
        <v>1600722</v>
      </c>
      <c r="P282">
        <v>97</v>
      </c>
      <c r="Q282">
        <v>1428765</v>
      </c>
      <c r="R282">
        <v>104</v>
      </c>
      <c r="S282">
        <v>1666441</v>
      </c>
      <c r="T282">
        <v>103</v>
      </c>
      <c r="U282">
        <v>1766123</v>
      </c>
      <c r="V282">
        <v>-15</v>
      </c>
      <c r="W282" t="s">
        <v>17</v>
      </c>
    </row>
    <row r="283" spans="1:23" x14ac:dyDescent="0.25">
      <c r="A283" s="1">
        <v>40825</v>
      </c>
      <c r="B283">
        <v>353.2</v>
      </c>
      <c r="C283">
        <v>336.7</v>
      </c>
      <c r="D283">
        <v>0.1</v>
      </c>
      <c r="E283">
        <v>7.8</v>
      </c>
      <c r="F283">
        <v>-7.1</v>
      </c>
      <c r="G283">
        <v>6.5</v>
      </c>
      <c r="H283" t="s">
        <v>8</v>
      </c>
      <c r="I283">
        <v>0</v>
      </c>
      <c r="J283">
        <v>0</v>
      </c>
      <c r="K283">
        <v>0</v>
      </c>
      <c r="L283">
        <v>110</v>
      </c>
      <c r="M283">
        <v>1572730</v>
      </c>
      <c r="N283">
        <v>100</v>
      </c>
      <c r="O283">
        <v>1385512</v>
      </c>
      <c r="P283">
        <v>93</v>
      </c>
      <c r="Q283">
        <v>1600722</v>
      </c>
      <c r="R283">
        <v>97</v>
      </c>
      <c r="S283">
        <v>1428765</v>
      </c>
      <c r="T283">
        <v>104</v>
      </c>
      <c r="U283">
        <v>1666441</v>
      </c>
      <c r="V283">
        <v>-44</v>
      </c>
      <c r="W283" t="s">
        <v>18</v>
      </c>
    </row>
    <row r="284" spans="1:23" x14ac:dyDescent="0.25">
      <c r="A284" s="1">
        <v>40826</v>
      </c>
      <c r="B284">
        <v>332.3</v>
      </c>
      <c r="C284">
        <v>334.3</v>
      </c>
      <c r="D284">
        <v>0.2</v>
      </c>
      <c r="E284">
        <v>7.8</v>
      </c>
      <c r="F284">
        <v>-4.8</v>
      </c>
      <c r="G284">
        <v>8.4</v>
      </c>
      <c r="H284" t="s">
        <v>8</v>
      </c>
      <c r="I284">
        <v>0</v>
      </c>
      <c r="J284">
        <v>0</v>
      </c>
      <c r="K284">
        <v>0</v>
      </c>
      <c r="L284">
        <v>120</v>
      </c>
      <c r="M284">
        <v>1591829</v>
      </c>
      <c r="N284">
        <v>110</v>
      </c>
      <c r="O284">
        <v>1572730</v>
      </c>
      <c r="P284">
        <v>100</v>
      </c>
      <c r="Q284">
        <v>1385512</v>
      </c>
      <c r="R284">
        <v>93</v>
      </c>
      <c r="S284">
        <v>1600722</v>
      </c>
      <c r="T284">
        <v>97</v>
      </c>
      <c r="U284">
        <v>1428765</v>
      </c>
      <c r="V284">
        <v>-16</v>
      </c>
      <c r="W284" t="s">
        <v>17</v>
      </c>
    </row>
    <row r="285" spans="1:23" x14ac:dyDescent="0.25">
      <c r="A285" s="1">
        <v>40827</v>
      </c>
      <c r="B285">
        <v>337.5</v>
      </c>
      <c r="C285">
        <v>374.5</v>
      </c>
      <c r="D285">
        <v>0</v>
      </c>
      <c r="E285">
        <v>5.9</v>
      </c>
      <c r="F285">
        <v>-5.2</v>
      </c>
      <c r="G285">
        <v>6.3</v>
      </c>
      <c r="H285" t="s">
        <v>7</v>
      </c>
      <c r="I285">
        <v>1</v>
      </c>
      <c r="J285">
        <v>337</v>
      </c>
      <c r="K285">
        <v>369</v>
      </c>
      <c r="L285">
        <v>118</v>
      </c>
      <c r="M285">
        <v>1535267</v>
      </c>
      <c r="N285">
        <v>120</v>
      </c>
      <c r="O285">
        <v>1591829</v>
      </c>
      <c r="P285">
        <v>110</v>
      </c>
      <c r="Q285">
        <v>1572730</v>
      </c>
      <c r="R285">
        <v>100</v>
      </c>
      <c r="S285">
        <v>1385512</v>
      </c>
      <c r="T285">
        <v>93</v>
      </c>
      <c r="U285">
        <v>1600722</v>
      </c>
      <c r="V285">
        <v>-11</v>
      </c>
      <c r="W285" t="s">
        <v>17</v>
      </c>
    </row>
    <row r="286" spans="1:23" x14ac:dyDescent="0.25">
      <c r="A286" s="1">
        <v>40828</v>
      </c>
      <c r="B286">
        <v>405.7</v>
      </c>
      <c r="C286">
        <v>371.3</v>
      </c>
      <c r="D286">
        <v>0</v>
      </c>
      <c r="E286">
        <v>1.7</v>
      </c>
      <c r="F286">
        <v>-6.1</v>
      </c>
      <c r="G286">
        <v>7.1</v>
      </c>
      <c r="H286" t="s">
        <v>7</v>
      </c>
      <c r="I286">
        <v>0</v>
      </c>
      <c r="J286">
        <v>0</v>
      </c>
      <c r="K286">
        <v>0</v>
      </c>
      <c r="L286">
        <v>101</v>
      </c>
      <c r="M286">
        <v>1392141</v>
      </c>
      <c r="N286">
        <v>118</v>
      </c>
      <c r="O286">
        <v>1535267</v>
      </c>
      <c r="P286">
        <v>120</v>
      </c>
      <c r="Q286">
        <v>1591829</v>
      </c>
      <c r="R286">
        <v>110</v>
      </c>
      <c r="S286">
        <v>1572730</v>
      </c>
      <c r="T286">
        <v>100</v>
      </c>
      <c r="U286">
        <v>1385512</v>
      </c>
      <c r="V286">
        <v>-11</v>
      </c>
      <c r="W286" t="s">
        <v>17</v>
      </c>
    </row>
    <row r="287" spans="1:23" x14ac:dyDescent="0.25">
      <c r="A287" s="1">
        <v>40829</v>
      </c>
      <c r="B287">
        <v>371.8</v>
      </c>
      <c r="C287">
        <v>376</v>
      </c>
      <c r="D287">
        <v>0</v>
      </c>
      <c r="E287">
        <v>3.9</v>
      </c>
      <c r="F287">
        <v>-4.2</v>
      </c>
      <c r="G287">
        <v>5.2</v>
      </c>
      <c r="H287" t="s">
        <v>7</v>
      </c>
      <c r="I287">
        <v>5</v>
      </c>
      <c r="J287">
        <v>2155</v>
      </c>
      <c r="K287">
        <v>3346</v>
      </c>
      <c r="L287">
        <v>93</v>
      </c>
      <c r="M287">
        <v>1207271</v>
      </c>
      <c r="N287">
        <v>101</v>
      </c>
      <c r="O287">
        <v>1392141</v>
      </c>
      <c r="P287">
        <v>118</v>
      </c>
      <c r="Q287">
        <v>1535267</v>
      </c>
      <c r="R287">
        <v>120</v>
      </c>
      <c r="S287">
        <v>1591829</v>
      </c>
      <c r="T287">
        <v>110</v>
      </c>
      <c r="U287">
        <v>1572730</v>
      </c>
      <c r="V287">
        <v>-20</v>
      </c>
      <c r="W287" t="s">
        <v>17</v>
      </c>
    </row>
    <row r="288" spans="1:23" x14ac:dyDescent="0.25">
      <c r="A288" s="1">
        <v>40830</v>
      </c>
      <c r="B288">
        <v>385.3</v>
      </c>
      <c r="C288">
        <v>418.7</v>
      </c>
      <c r="D288">
        <v>0</v>
      </c>
      <c r="E288">
        <v>5.9</v>
      </c>
      <c r="F288">
        <v>-7.6</v>
      </c>
      <c r="G288">
        <v>6.1</v>
      </c>
      <c r="H288" t="s">
        <v>7</v>
      </c>
      <c r="I288">
        <v>3</v>
      </c>
      <c r="J288">
        <v>761</v>
      </c>
      <c r="K288">
        <v>3383</v>
      </c>
      <c r="L288">
        <v>110</v>
      </c>
      <c r="M288">
        <v>1225958</v>
      </c>
      <c r="N288">
        <v>93</v>
      </c>
      <c r="O288">
        <v>1207271</v>
      </c>
      <c r="P288">
        <v>101</v>
      </c>
      <c r="Q288">
        <v>1392141</v>
      </c>
      <c r="R288">
        <v>118</v>
      </c>
      <c r="S288">
        <v>1535267</v>
      </c>
      <c r="T288">
        <v>120</v>
      </c>
      <c r="U288">
        <v>1591829</v>
      </c>
      <c r="V288">
        <v>-6</v>
      </c>
      <c r="W288" t="s">
        <v>17</v>
      </c>
    </row>
    <row r="289" spans="1:23" x14ac:dyDescent="0.25">
      <c r="A289" s="1">
        <v>40831</v>
      </c>
      <c r="B289">
        <v>432</v>
      </c>
      <c r="C289">
        <v>420.4</v>
      </c>
      <c r="D289">
        <v>0</v>
      </c>
      <c r="E289">
        <v>5.6</v>
      </c>
      <c r="F289">
        <v>-8.6</v>
      </c>
      <c r="G289">
        <v>7.4</v>
      </c>
      <c r="H289" t="s">
        <v>7</v>
      </c>
      <c r="I289">
        <v>6</v>
      </c>
      <c r="J289">
        <v>1830</v>
      </c>
      <c r="K289">
        <v>3891</v>
      </c>
      <c r="L289">
        <v>110</v>
      </c>
      <c r="M289">
        <v>1225464</v>
      </c>
      <c r="N289">
        <v>110</v>
      </c>
      <c r="O289">
        <v>1225958</v>
      </c>
      <c r="P289">
        <v>93</v>
      </c>
      <c r="Q289">
        <v>1207271</v>
      </c>
      <c r="R289">
        <v>101</v>
      </c>
      <c r="S289">
        <v>1392141</v>
      </c>
      <c r="T289">
        <v>118</v>
      </c>
      <c r="U289">
        <v>1535267</v>
      </c>
      <c r="V289">
        <v>-15</v>
      </c>
      <c r="W289" t="s">
        <v>17</v>
      </c>
    </row>
    <row r="290" spans="1:23" x14ac:dyDescent="0.25">
      <c r="A290" s="1">
        <v>40832</v>
      </c>
      <c r="B290">
        <v>436.2</v>
      </c>
      <c r="C290">
        <v>427.4</v>
      </c>
      <c r="D290">
        <v>0</v>
      </c>
      <c r="E290">
        <v>3.3</v>
      </c>
      <c r="F290">
        <v>-5.8</v>
      </c>
      <c r="G290">
        <v>5.8</v>
      </c>
      <c r="H290" t="s">
        <v>7</v>
      </c>
      <c r="I290">
        <v>1</v>
      </c>
      <c r="J290">
        <v>187</v>
      </c>
      <c r="K290">
        <v>361</v>
      </c>
      <c r="L290">
        <v>108</v>
      </c>
      <c r="M290">
        <v>1222996</v>
      </c>
      <c r="N290">
        <v>110</v>
      </c>
      <c r="O290">
        <v>1225464</v>
      </c>
      <c r="P290">
        <v>110</v>
      </c>
      <c r="Q290">
        <v>1225958</v>
      </c>
      <c r="R290">
        <v>93</v>
      </c>
      <c r="S290">
        <v>1207271</v>
      </c>
      <c r="T290">
        <v>101</v>
      </c>
      <c r="U290">
        <v>1392141</v>
      </c>
      <c r="V290">
        <v>-19</v>
      </c>
      <c r="W290" t="s">
        <v>17</v>
      </c>
    </row>
    <row r="291" spans="1:23" x14ac:dyDescent="0.25">
      <c r="A291" s="1">
        <v>40833</v>
      </c>
      <c r="B291">
        <v>412</v>
      </c>
      <c r="C291">
        <v>402.7</v>
      </c>
      <c r="D291">
        <v>0</v>
      </c>
      <c r="E291">
        <v>3.4</v>
      </c>
      <c r="F291">
        <v>-3.8</v>
      </c>
      <c r="G291">
        <v>4.0999999999999996</v>
      </c>
      <c r="H291" t="s">
        <v>7</v>
      </c>
      <c r="I291">
        <v>1</v>
      </c>
      <c r="J291">
        <v>401</v>
      </c>
      <c r="K291">
        <v>978</v>
      </c>
      <c r="L291">
        <v>110</v>
      </c>
      <c r="M291">
        <v>1394759</v>
      </c>
      <c r="N291">
        <v>108</v>
      </c>
      <c r="O291">
        <v>1222996</v>
      </c>
      <c r="P291">
        <v>110</v>
      </c>
      <c r="Q291">
        <v>1225464</v>
      </c>
      <c r="R291">
        <v>110</v>
      </c>
      <c r="S291">
        <v>1225958</v>
      </c>
      <c r="T291">
        <v>93</v>
      </c>
      <c r="U291">
        <v>1207271</v>
      </c>
      <c r="V291">
        <v>-22</v>
      </c>
      <c r="W291" t="s">
        <v>17</v>
      </c>
    </row>
    <row r="292" spans="1:23" x14ac:dyDescent="0.25">
      <c r="A292" s="1">
        <v>40834</v>
      </c>
      <c r="B292">
        <v>397.3</v>
      </c>
      <c r="C292">
        <v>370</v>
      </c>
      <c r="D292">
        <v>0.5</v>
      </c>
      <c r="E292">
        <v>6.4</v>
      </c>
      <c r="F292">
        <v>-4.5</v>
      </c>
      <c r="G292">
        <v>6.3</v>
      </c>
      <c r="H292" t="s">
        <v>7</v>
      </c>
      <c r="I292">
        <v>1</v>
      </c>
      <c r="J292">
        <v>231</v>
      </c>
      <c r="K292">
        <v>504</v>
      </c>
      <c r="L292">
        <v>92</v>
      </c>
      <c r="M292">
        <v>1393388</v>
      </c>
      <c r="N292">
        <v>110</v>
      </c>
      <c r="O292">
        <v>1394759</v>
      </c>
      <c r="P292">
        <v>108</v>
      </c>
      <c r="Q292">
        <v>1222996</v>
      </c>
      <c r="R292">
        <v>110</v>
      </c>
      <c r="S292">
        <v>1225464</v>
      </c>
      <c r="T292">
        <v>110</v>
      </c>
      <c r="U292">
        <v>1225958</v>
      </c>
      <c r="V292">
        <v>-15</v>
      </c>
      <c r="W292" t="s">
        <v>17</v>
      </c>
    </row>
    <row r="293" spans="1:23" x14ac:dyDescent="0.25">
      <c r="A293" s="1">
        <v>40835</v>
      </c>
      <c r="B293">
        <v>368.3</v>
      </c>
      <c r="C293">
        <v>413</v>
      </c>
      <c r="D293">
        <v>0</v>
      </c>
      <c r="E293">
        <v>5.4</v>
      </c>
      <c r="F293">
        <v>-5.0999999999999996</v>
      </c>
      <c r="G293">
        <v>5.5</v>
      </c>
      <c r="H293" t="s">
        <v>7</v>
      </c>
      <c r="I293">
        <v>4</v>
      </c>
      <c r="J293">
        <v>627</v>
      </c>
      <c r="K293">
        <v>1897</v>
      </c>
      <c r="L293">
        <v>90</v>
      </c>
      <c r="M293">
        <v>1355136</v>
      </c>
      <c r="N293">
        <v>92</v>
      </c>
      <c r="O293">
        <v>1393388</v>
      </c>
      <c r="P293">
        <v>110</v>
      </c>
      <c r="Q293">
        <v>1394759</v>
      </c>
      <c r="R293">
        <v>108</v>
      </c>
      <c r="S293">
        <v>1222996</v>
      </c>
      <c r="T293">
        <v>110</v>
      </c>
      <c r="U293">
        <v>1225464</v>
      </c>
      <c r="V293">
        <v>-12</v>
      </c>
      <c r="W293" t="s">
        <v>17</v>
      </c>
    </row>
    <row r="294" spans="1:23" x14ac:dyDescent="0.25">
      <c r="A294" s="1">
        <v>40836</v>
      </c>
      <c r="B294">
        <v>410.8</v>
      </c>
      <c r="C294">
        <v>364.5</v>
      </c>
      <c r="D294">
        <v>0</v>
      </c>
      <c r="E294">
        <v>3.6</v>
      </c>
      <c r="F294">
        <v>-4.5999999999999996</v>
      </c>
      <c r="G294">
        <v>4.5999999999999996</v>
      </c>
      <c r="H294" t="s">
        <v>7</v>
      </c>
      <c r="I294">
        <v>2</v>
      </c>
      <c r="J294">
        <v>898</v>
      </c>
      <c r="K294">
        <v>1824</v>
      </c>
      <c r="L294">
        <v>98</v>
      </c>
      <c r="M294">
        <v>1377549</v>
      </c>
      <c r="N294">
        <v>90</v>
      </c>
      <c r="O294">
        <v>1355136</v>
      </c>
      <c r="P294">
        <v>92</v>
      </c>
      <c r="Q294">
        <v>1393388</v>
      </c>
      <c r="R294">
        <v>110</v>
      </c>
      <c r="S294">
        <v>1394759</v>
      </c>
      <c r="T294">
        <v>108</v>
      </c>
      <c r="U294">
        <v>1222996</v>
      </c>
      <c r="V294">
        <v>-19</v>
      </c>
      <c r="W294" t="s">
        <v>17</v>
      </c>
    </row>
    <row r="295" spans="1:23" x14ac:dyDescent="0.25">
      <c r="A295" s="1">
        <v>40837</v>
      </c>
      <c r="B295">
        <v>364</v>
      </c>
      <c r="C295">
        <v>300.89999999999998</v>
      </c>
      <c r="D295">
        <v>0</v>
      </c>
      <c r="E295">
        <v>3.7</v>
      </c>
      <c r="F295">
        <v>-3.9</v>
      </c>
      <c r="G295">
        <v>3.6</v>
      </c>
      <c r="H295" t="s">
        <v>7</v>
      </c>
      <c r="I295">
        <v>4</v>
      </c>
      <c r="J295">
        <v>867</v>
      </c>
      <c r="K295">
        <v>1780</v>
      </c>
      <c r="L295">
        <v>97</v>
      </c>
      <c r="M295">
        <v>1481788</v>
      </c>
      <c r="N295">
        <v>98</v>
      </c>
      <c r="O295">
        <v>1377549</v>
      </c>
      <c r="P295">
        <v>90</v>
      </c>
      <c r="Q295">
        <v>1355136</v>
      </c>
      <c r="R295">
        <v>92</v>
      </c>
      <c r="S295">
        <v>1393388</v>
      </c>
      <c r="T295">
        <v>110</v>
      </c>
      <c r="U295">
        <v>1394759</v>
      </c>
      <c r="V295">
        <v>-24</v>
      </c>
      <c r="W295" t="s">
        <v>17</v>
      </c>
    </row>
    <row r="296" spans="1:23" x14ac:dyDescent="0.25">
      <c r="A296" s="1">
        <v>40838</v>
      </c>
      <c r="B296">
        <v>292.60000000000002</v>
      </c>
      <c r="C296">
        <v>299.39999999999998</v>
      </c>
      <c r="D296">
        <v>0</v>
      </c>
      <c r="E296">
        <v>1.7</v>
      </c>
      <c r="F296">
        <v>-3.5</v>
      </c>
      <c r="G296">
        <v>5.4</v>
      </c>
      <c r="H296" t="s">
        <v>7</v>
      </c>
      <c r="I296">
        <v>7</v>
      </c>
      <c r="J296">
        <v>1786</v>
      </c>
      <c r="K296">
        <v>4148</v>
      </c>
      <c r="L296">
        <v>87</v>
      </c>
      <c r="M296">
        <v>1560474</v>
      </c>
      <c r="N296">
        <v>97</v>
      </c>
      <c r="O296">
        <v>1481788</v>
      </c>
      <c r="P296">
        <v>98</v>
      </c>
      <c r="Q296">
        <v>1377549</v>
      </c>
      <c r="R296">
        <v>90</v>
      </c>
      <c r="S296">
        <v>1355136</v>
      </c>
      <c r="T296">
        <v>92</v>
      </c>
      <c r="U296">
        <v>1393388</v>
      </c>
      <c r="V296">
        <v>-16</v>
      </c>
      <c r="W296" t="s">
        <v>17</v>
      </c>
    </row>
    <row r="297" spans="1:23" x14ac:dyDescent="0.25">
      <c r="A297" s="1">
        <v>40839</v>
      </c>
      <c r="B297">
        <v>297.60000000000002</v>
      </c>
      <c r="C297">
        <v>343.6</v>
      </c>
      <c r="D297">
        <v>0</v>
      </c>
      <c r="E297">
        <v>3.5</v>
      </c>
      <c r="F297">
        <v>-5.8</v>
      </c>
      <c r="G297">
        <v>2.4</v>
      </c>
      <c r="H297" t="s">
        <v>7</v>
      </c>
      <c r="I297">
        <v>4</v>
      </c>
      <c r="J297">
        <v>615</v>
      </c>
      <c r="K297">
        <v>1274</v>
      </c>
      <c r="L297">
        <v>85</v>
      </c>
      <c r="M297">
        <v>1661955</v>
      </c>
      <c r="N297">
        <v>87</v>
      </c>
      <c r="O297">
        <v>1560474</v>
      </c>
      <c r="P297">
        <v>97</v>
      </c>
      <c r="Q297">
        <v>1481788</v>
      </c>
      <c r="R297">
        <v>98</v>
      </c>
      <c r="S297">
        <v>1377549</v>
      </c>
      <c r="T297">
        <v>90</v>
      </c>
      <c r="U297">
        <v>1355136</v>
      </c>
      <c r="V297">
        <v>-7</v>
      </c>
      <c r="W297" t="s">
        <v>17</v>
      </c>
    </row>
    <row r="298" spans="1:23" x14ac:dyDescent="0.25">
      <c r="A298" s="1">
        <v>40840</v>
      </c>
      <c r="B298">
        <v>341.1</v>
      </c>
      <c r="C298">
        <v>464.5</v>
      </c>
      <c r="D298">
        <v>0.1</v>
      </c>
      <c r="E298">
        <v>19.100000000000001</v>
      </c>
      <c r="F298">
        <v>-20</v>
      </c>
      <c r="G298">
        <v>23.2</v>
      </c>
      <c r="H298" t="s">
        <v>7</v>
      </c>
      <c r="I298">
        <v>2</v>
      </c>
      <c r="J298">
        <v>836</v>
      </c>
      <c r="K298">
        <v>877</v>
      </c>
      <c r="L298">
        <v>95</v>
      </c>
      <c r="M298">
        <v>1627455</v>
      </c>
      <c r="N298">
        <v>85</v>
      </c>
      <c r="O298">
        <v>1661955</v>
      </c>
      <c r="P298">
        <v>87</v>
      </c>
      <c r="Q298">
        <v>1560474</v>
      </c>
      <c r="R298">
        <v>97</v>
      </c>
      <c r="S298">
        <v>1481788</v>
      </c>
      <c r="T298">
        <v>98</v>
      </c>
      <c r="U298">
        <v>1377549</v>
      </c>
      <c r="V298">
        <v>-79</v>
      </c>
      <c r="W298" t="s">
        <v>19</v>
      </c>
    </row>
    <row r="299" spans="1:23" x14ac:dyDescent="0.25">
      <c r="A299" s="1">
        <v>40841</v>
      </c>
      <c r="B299">
        <v>485</v>
      </c>
      <c r="C299">
        <v>488.3</v>
      </c>
      <c r="D299">
        <v>0</v>
      </c>
      <c r="E299">
        <v>8.5</v>
      </c>
      <c r="F299">
        <v>-18.8</v>
      </c>
      <c r="G299">
        <v>23.4</v>
      </c>
      <c r="H299" t="s">
        <v>7</v>
      </c>
      <c r="I299">
        <v>4</v>
      </c>
      <c r="J299">
        <v>1116</v>
      </c>
      <c r="K299">
        <v>2072</v>
      </c>
      <c r="L299">
        <v>88</v>
      </c>
      <c r="M299">
        <v>1691647</v>
      </c>
      <c r="N299">
        <v>95</v>
      </c>
      <c r="O299">
        <v>1627455</v>
      </c>
      <c r="P299">
        <v>85</v>
      </c>
      <c r="Q299">
        <v>1661955</v>
      </c>
      <c r="R299">
        <v>87</v>
      </c>
      <c r="S299">
        <v>1560474</v>
      </c>
      <c r="T299">
        <v>97</v>
      </c>
      <c r="U299">
        <v>1481788</v>
      </c>
      <c r="V299">
        <v>-147</v>
      </c>
      <c r="W299" t="s">
        <v>21</v>
      </c>
    </row>
    <row r="300" spans="1:23" x14ac:dyDescent="0.25">
      <c r="A300" s="1">
        <v>40842</v>
      </c>
      <c r="B300">
        <v>496.9</v>
      </c>
      <c r="C300">
        <v>425.4</v>
      </c>
      <c r="D300">
        <v>0</v>
      </c>
      <c r="E300">
        <v>4</v>
      </c>
      <c r="F300">
        <v>-4.4000000000000004</v>
      </c>
      <c r="G300">
        <v>7.3</v>
      </c>
      <c r="H300" t="s">
        <v>7</v>
      </c>
      <c r="I300">
        <v>2</v>
      </c>
      <c r="J300">
        <v>450</v>
      </c>
      <c r="K300">
        <v>608</v>
      </c>
      <c r="L300">
        <v>86</v>
      </c>
      <c r="M300">
        <v>1729997</v>
      </c>
      <c r="N300">
        <v>88</v>
      </c>
      <c r="O300">
        <v>1691647</v>
      </c>
      <c r="P300">
        <v>95</v>
      </c>
      <c r="Q300">
        <v>1627455</v>
      </c>
      <c r="R300">
        <v>85</v>
      </c>
      <c r="S300">
        <v>1661955</v>
      </c>
      <c r="T300">
        <v>87</v>
      </c>
      <c r="U300">
        <v>1560474</v>
      </c>
      <c r="V300">
        <v>-54</v>
      </c>
      <c r="W300" t="s">
        <v>19</v>
      </c>
    </row>
    <row r="301" spans="1:23" x14ac:dyDescent="0.25">
      <c r="A301" s="1">
        <v>40843</v>
      </c>
      <c r="B301">
        <v>422.2</v>
      </c>
      <c r="C301">
        <v>393.6</v>
      </c>
      <c r="D301">
        <v>0</v>
      </c>
      <c r="E301">
        <v>0.7</v>
      </c>
      <c r="F301">
        <v>-3.7</v>
      </c>
      <c r="G301">
        <v>3.3</v>
      </c>
      <c r="H301" t="s">
        <v>7</v>
      </c>
      <c r="I301">
        <v>1</v>
      </c>
      <c r="J301">
        <v>139</v>
      </c>
      <c r="K301">
        <v>323</v>
      </c>
      <c r="L301">
        <v>83</v>
      </c>
      <c r="M301">
        <v>1782639</v>
      </c>
      <c r="N301">
        <v>86</v>
      </c>
      <c r="O301">
        <v>1729997</v>
      </c>
      <c r="P301">
        <v>88</v>
      </c>
      <c r="Q301">
        <v>1691647</v>
      </c>
      <c r="R301">
        <v>95</v>
      </c>
      <c r="S301">
        <v>1627455</v>
      </c>
      <c r="T301">
        <v>85</v>
      </c>
      <c r="U301">
        <v>1661955</v>
      </c>
      <c r="V301">
        <v>-44</v>
      </c>
      <c r="W301" t="s">
        <v>18</v>
      </c>
    </row>
    <row r="302" spans="1:23" x14ac:dyDescent="0.25">
      <c r="A302" s="1">
        <v>40844</v>
      </c>
      <c r="B302">
        <v>384.9</v>
      </c>
      <c r="C302">
        <v>314.10000000000002</v>
      </c>
      <c r="D302">
        <v>0</v>
      </c>
      <c r="E302">
        <v>1</v>
      </c>
      <c r="F302">
        <v>-2.2000000000000002</v>
      </c>
      <c r="G302">
        <v>2.5</v>
      </c>
      <c r="H302" t="s">
        <v>7</v>
      </c>
      <c r="I302">
        <v>3</v>
      </c>
      <c r="J302">
        <v>813</v>
      </c>
      <c r="K302">
        <v>2177</v>
      </c>
      <c r="L302">
        <v>79</v>
      </c>
      <c r="M302">
        <v>1909166</v>
      </c>
      <c r="N302">
        <v>83</v>
      </c>
      <c r="O302">
        <v>1782639</v>
      </c>
      <c r="P302">
        <v>86</v>
      </c>
      <c r="Q302">
        <v>1729997</v>
      </c>
      <c r="R302">
        <v>88</v>
      </c>
      <c r="S302">
        <v>1691647</v>
      </c>
      <c r="T302">
        <v>95</v>
      </c>
      <c r="U302">
        <v>1627455</v>
      </c>
      <c r="V302">
        <v>-33</v>
      </c>
      <c r="W302" t="s">
        <v>18</v>
      </c>
    </row>
    <row r="303" spans="1:23" x14ac:dyDescent="0.25">
      <c r="A303" s="1">
        <v>40845</v>
      </c>
      <c r="B303">
        <v>318</v>
      </c>
      <c r="C303">
        <v>292.3</v>
      </c>
      <c r="D303">
        <v>0</v>
      </c>
      <c r="E303">
        <v>2.1</v>
      </c>
      <c r="F303">
        <v>-4.0999999999999996</v>
      </c>
      <c r="G303">
        <v>2.8</v>
      </c>
      <c r="H303" t="s">
        <v>7</v>
      </c>
      <c r="I303">
        <v>0</v>
      </c>
      <c r="J303">
        <v>0</v>
      </c>
      <c r="K303">
        <v>0</v>
      </c>
      <c r="L303">
        <v>85</v>
      </c>
      <c r="M303">
        <v>2055165</v>
      </c>
      <c r="N303">
        <v>79</v>
      </c>
      <c r="O303">
        <v>1909166</v>
      </c>
      <c r="P303">
        <v>83</v>
      </c>
      <c r="Q303">
        <v>1782639</v>
      </c>
      <c r="R303">
        <v>86</v>
      </c>
      <c r="S303">
        <v>1729997</v>
      </c>
      <c r="T303">
        <v>88</v>
      </c>
      <c r="U303">
        <v>1691647</v>
      </c>
      <c r="V303">
        <v>-24</v>
      </c>
      <c r="W303" t="s">
        <v>17</v>
      </c>
    </row>
    <row r="304" spans="1:23" x14ac:dyDescent="0.25">
      <c r="A304" s="1">
        <v>40846</v>
      </c>
      <c r="B304">
        <v>293.60000000000002</v>
      </c>
      <c r="C304">
        <v>380.9</v>
      </c>
      <c r="D304">
        <v>0.1</v>
      </c>
      <c r="E304">
        <v>8.6999999999999993</v>
      </c>
      <c r="F304">
        <v>-8.6</v>
      </c>
      <c r="G304">
        <v>10.8</v>
      </c>
      <c r="H304" t="s">
        <v>7</v>
      </c>
      <c r="I304">
        <v>3</v>
      </c>
      <c r="J304">
        <v>636</v>
      </c>
      <c r="K304">
        <v>1211</v>
      </c>
      <c r="L304">
        <v>88</v>
      </c>
      <c r="M304">
        <v>2250873</v>
      </c>
      <c r="N304">
        <v>85</v>
      </c>
      <c r="O304">
        <v>2055165</v>
      </c>
      <c r="P304">
        <v>79</v>
      </c>
      <c r="Q304">
        <v>1909166</v>
      </c>
      <c r="R304">
        <v>83</v>
      </c>
      <c r="S304">
        <v>1782639</v>
      </c>
      <c r="T304">
        <v>86</v>
      </c>
      <c r="U304">
        <v>1729997</v>
      </c>
      <c r="V304">
        <v>-29</v>
      </c>
      <c r="W304" t="s">
        <v>18</v>
      </c>
    </row>
    <row r="305" spans="1:23" x14ac:dyDescent="0.25">
      <c r="A305" s="1">
        <v>40847</v>
      </c>
      <c r="B305">
        <v>372.3</v>
      </c>
      <c r="C305">
        <v>384.9</v>
      </c>
      <c r="D305">
        <v>0</v>
      </c>
      <c r="E305">
        <v>7</v>
      </c>
      <c r="F305">
        <v>-7.9</v>
      </c>
      <c r="G305">
        <v>7.4</v>
      </c>
      <c r="H305" t="s">
        <v>7</v>
      </c>
      <c r="I305">
        <v>0</v>
      </c>
      <c r="J305">
        <v>0</v>
      </c>
      <c r="K305">
        <v>0</v>
      </c>
      <c r="L305">
        <v>101</v>
      </c>
      <c r="M305">
        <v>2394503</v>
      </c>
      <c r="N305">
        <v>88</v>
      </c>
      <c r="O305">
        <v>2250873</v>
      </c>
      <c r="P305">
        <v>85</v>
      </c>
      <c r="Q305">
        <v>2055165</v>
      </c>
      <c r="R305">
        <v>79</v>
      </c>
      <c r="S305">
        <v>1909166</v>
      </c>
      <c r="T305">
        <v>83</v>
      </c>
      <c r="U305">
        <v>1782639</v>
      </c>
      <c r="V305">
        <v>-39</v>
      </c>
      <c r="W305" t="s">
        <v>18</v>
      </c>
    </row>
    <row r="306" spans="1:23" x14ac:dyDescent="0.25">
      <c r="A306" s="1">
        <v>40848</v>
      </c>
      <c r="B306">
        <v>381.9</v>
      </c>
      <c r="C306">
        <v>386.7</v>
      </c>
      <c r="D306">
        <v>0.1</v>
      </c>
      <c r="E306">
        <v>8.5</v>
      </c>
      <c r="F306">
        <v>-12.8</v>
      </c>
      <c r="G306">
        <v>10.8</v>
      </c>
      <c r="H306" t="s">
        <v>7</v>
      </c>
      <c r="I306">
        <v>2</v>
      </c>
      <c r="J306">
        <v>480</v>
      </c>
      <c r="K306">
        <v>501</v>
      </c>
      <c r="L306">
        <v>98</v>
      </c>
      <c r="M306">
        <v>2587407</v>
      </c>
      <c r="N306">
        <v>101</v>
      </c>
      <c r="O306">
        <v>2394503</v>
      </c>
      <c r="P306">
        <v>88</v>
      </c>
      <c r="Q306">
        <v>2250873</v>
      </c>
      <c r="R306">
        <v>85</v>
      </c>
      <c r="S306">
        <v>2055165</v>
      </c>
      <c r="T306">
        <v>79</v>
      </c>
      <c r="U306">
        <v>1909166</v>
      </c>
      <c r="V306">
        <v>-66</v>
      </c>
      <c r="W306" t="s">
        <v>19</v>
      </c>
    </row>
    <row r="307" spans="1:23" x14ac:dyDescent="0.25">
      <c r="A307" s="1">
        <v>40849</v>
      </c>
      <c r="B307">
        <v>381.6</v>
      </c>
      <c r="C307">
        <v>399.2</v>
      </c>
      <c r="D307">
        <v>0</v>
      </c>
      <c r="E307">
        <v>5.9</v>
      </c>
      <c r="F307">
        <v>-5.8</v>
      </c>
      <c r="G307">
        <v>6.7</v>
      </c>
      <c r="H307" t="s">
        <v>7</v>
      </c>
      <c r="I307">
        <v>0</v>
      </c>
      <c r="J307">
        <v>0</v>
      </c>
      <c r="K307">
        <v>0</v>
      </c>
      <c r="L307">
        <v>91</v>
      </c>
      <c r="M307">
        <v>2450782</v>
      </c>
      <c r="N307">
        <v>98</v>
      </c>
      <c r="O307">
        <v>2587407</v>
      </c>
      <c r="P307">
        <v>101</v>
      </c>
      <c r="Q307">
        <v>2394503</v>
      </c>
      <c r="R307">
        <v>88</v>
      </c>
      <c r="S307">
        <v>2250873</v>
      </c>
      <c r="T307">
        <v>85</v>
      </c>
      <c r="U307">
        <v>2055165</v>
      </c>
      <c r="V307">
        <v>-58</v>
      </c>
      <c r="W307" t="s">
        <v>19</v>
      </c>
    </row>
    <row r="308" spans="1:23" x14ac:dyDescent="0.25">
      <c r="A308" s="1">
        <v>40850</v>
      </c>
      <c r="B308">
        <v>382.3</v>
      </c>
      <c r="C308">
        <v>346.1</v>
      </c>
      <c r="D308">
        <v>0</v>
      </c>
      <c r="E308">
        <v>2.1</v>
      </c>
      <c r="F308">
        <v>-2.2999999999999998</v>
      </c>
      <c r="G308">
        <v>2</v>
      </c>
      <c r="H308" t="s">
        <v>7</v>
      </c>
      <c r="I308">
        <v>0</v>
      </c>
      <c r="J308">
        <v>0</v>
      </c>
      <c r="K308">
        <v>0</v>
      </c>
      <c r="L308">
        <v>104</v>
      </c>
      <c r="M308">
        <v>2325161</v>
      </c>
      <c r="N308">
        <v>91</v>
      </c>
      <c r="O308">
        <v>2450782</v>
      </c>
      <c r="P308">
        <v>98</v>
      </c>
      <c r="Q308">
        <v>2587407</v>
      </c>
      <c r="R308">
        <v>101</v>
      </c>
      <c r="S308">
        <v>2394503</v>
      </c>
      <c r="T308">
        <v>88</v>
      </c>
      <c r="U308">
        <v>2250873</v>
      </c>
      <c r="V308">
        <v>-39</v>
      </c>
      <c r="W308" t="s">
        <v>18</v>
      </c>
    </row>
    <row r="309" spans="1:23" x14ac:dyDescent="0.25">
      <c r="A309" s="1">
        <v>40851</v>
      </c>
      <c r="B309">
        <v>321.7</v>
      </c>
      <c r="C309">
        <v>360.8</v>
      </c>
      <c r="D309">
        <v>0</v>
      </c>
      <c r="E309">
        <v>1.9</v>
      </c>
      <c r="F309">
        <v>-6.2</v>
      </c>
      <c r="G309">
        <v>1.6</v>
      </c>
      <c r="H309" t="s">
        <v>7</v>
      </c>
      <c r="I309">
        <v>0</v>
      </c>
      <c r="J309">
        <v>0</v>
      </c>
      <c r="K309">
        <v>0</v>
      </c>
      <c r="L309">
        <v>104</v>
      </c>
      <c r="M309">
        <v>1864448</v>
      </c>
      <c r="N309">
        <v>104</v>
      </c>
      <c r="O309">
        <v>2325161</v>
      </c>
      <c r="P309">
        <v>91</v>
      </c>
      <c r="Q309">
        <v>2450782</v>
      </c>
      <c r="R309">
        <v>98</v>
      </c>
      <c r="S309">
        <v>2587407</v>
      </c>
      <c r="T309">
        <v>101</v>
      </c>
      <c r="U309">
        <v>2394503</v>
      </c>
      <c r="V309">
        <v>-35</v>
      </c>
      <c r="W309" t="s">
        <v>18</v>
      </c>
    </row>
    <row r="310" spans="1:23" x14ac:dyDescent="0.25">
      <c r="A310" s="1">
        <v>40852</v>
      </c>
      <c r="B310">
        <v>352</v>
      </c>
      <c r="C310">
        <v>291</v>
      </c>
      <c r="D310">
        <v>0</v>
      </c>
      <c r="E310">
        <v>5.0999999999999996</v>
      </c>
      <c r="F310">
        <v>-5.8</v>
      </c>
      <c r="G310">
        <v>4.8</v>
      </c>
      <c r="H310" t="s">
        <v>7</v>
      </c>
      <c r="I310">
        <v>1</v>
      </c>
      <c r="J310">
        <v>139</v>
      </c>
      <c r="K310">
        <v>419</v>
      </c>
      <c r="L310">
        <v>82</v>
      </c>
      <c r="M310">
        <v>1690308</v>
      </c>
      <c r="N310">
        <v>104</v>
      </c>
      <c r="O310">
        <v>1864448</v>
      </c>
      <c r="P310">
        <v>104</v>
      </c>
      <c r="Q310">
        <v>2325161</v>
      </c>
      <c r="R310">
        <v>91</v>
      </c>
      <c r="S310">
        <v>2450782</v>
      </c>
      <c r="T310">
        <v>98</v>
      </c>
      <c r="U310">
        <v>2587407</v>
      </c>
      <c r="V310">
        <v>-40</v>
      </c>
      <c r="W310" t="s">
        <v>18</v>
      </c>
    </row>
    <row r="311" spans="1:23" x14ac:dyDescent="0.25">
      <c r="A311" s="1">
        <v>40853</v>
      </c>
      <c r="B311">
        <v>291.2</v>
      </c>
      <c r="C311">
        <v>321</v>
      </c>
      <c r="D311">
        <v>0.1</v>
      </c>
      <c r="E311">
        <v>6.6</v>
      </c>
      <c r="F311">
        <v>-4.5999999999999996</v>
      </c>
      <c r="G311">
        <v>7.5</v>
      </c>
      <c r="H311" t="s">
        <v>7</v>
      </c>
      <c r="I311">
        <v>1</v>
      </c>
      <c r="J311">
        <v>296</v>
      </c>
      <c r="K311">
        <v>361</v>
      </c>
      <c r="L311">
        <v>78</v>
      </c>
      <c r="M311">
        <v>1591303</v>
      </c>
      <c r="N311">
        <v>82</v>
      </c>
      <c r="O311">
        <v>1690308</v>
      </c>
      <c r="P311">
        <v>104</v>
      </c>
      <c r="Q311">
        <v>1864448</v>
      </c>
      <c r="R311">
        <v>104</v>
      </c>
      <c r="S311">
        <v>2325161</v>
      </c>
      <c r="T311">
        <v>91</v>
      </c>
      <c r="U311">
        <v>2450782</v>
      </c>
      <c r="V311">
        <v>-24</v>
      </c>
      <c r="W311" t="s">
        <v>17</v>
      </c>
    </row>
    <row r="312" spans="1:23" x14ac:dyDescent="0.25">
      <c r="A312" s="1">
        <v>40854</v>
      </c>
      <c r="B312">
        <v>319.8</v>
      </c>
      <c r="C312">
        <v>346.7</v>
      </c>
      <c r="D312">
        <v>0</v>
      </c>
      <c r="E312">
        <v>3.4</v>
      </c>
      <c r="F312">
        <v>-9.6999999999999993</v>
      </c>
      <c r="G312">
        <v>7.8</v>
      </c>
      <c r="H312" t="s">
        <v>7</v>
      </c>
      <c r="I312">
        <v>2</v>
      </c>
      <c r="J312">
        <v>377</v>
      </c>
      <c r="K312">
        <v>1164</v>
      </c>
      <c r="L312">
        <v>81</v>
      </c>
      <c r="M312">
        <v>1330500</v>
      </c>
      <c r="N312">
        <v>78</v>
      </c>
      <c r="O312">
        <v>1591303</v>
      </c>
      <c r="P312">
        <v>82</v>
      </c>
      <c r="Q312">
        <v>1690308</v>
      </c>
      <c r="R312">
        <v>104</v>
      </c>
      <c r="S312">
        <v>1864448</v>
      </c>
      <c r="T312">
        <v>104</v>
      </c>
      <c r="U312">
        <v>2325161</v>
      </c>
      <c r="V312">
        <v>-5</v>
      </c>
      <c r="W312" t="s">
        <v>17</v>
      </c>
    </row>
    <row r="313" spans="1:23" x14ac:dyDescent="0.25">
      <c r="A313" s="1">
        <v>40855</v>
      </c>
      <c r="B313">
        <v>337.4</v>
      </c>
      <c r="C313">
        <v>397.2</v>
      </c>
      <c r="D313">
        <v>0.1</v>
      </c>
      <c r="E313">
        <v>4.2</v>
      </c>
      <c r="F313">
        <v>-7.8</v>
      </c>
      <c r="G313">
        <v>7.5</v>
      </c>
      <c r="H313" t="s">
        <v>7</v>
      </c>
      <c r="I313">
        <v>2</v>
      </c>
      <c r="J313">
        <v>808</v>
      </c>
      <c r="K313">
        <v>1200</v>
      </c>
      <c r="L313">
        <v>80</v>
      </c>
      <c r="M313">
        <v>1101280</v>
      </c>
      <c r="N313">
        <v>81</v>
      </c>
      <c r="O313">
        <v>1330500</v>
      </c>
      <c r="P313">
        <v>78</v>
      </c>
      <c r="Q313">
        <v>1591303</v>
      </c>
      <c r="R313">
        <v>82</v>
      </c>
      <c r="S313">
        <v>1690308</v>
      </c>
      <c r="T313">
        <v>104</v>
      </c>
      <c r="U313">
        <v>1864448</v>
      </c>
      <c r="V313">
        <v>-24</v>
      </c>
      <c r="W313" t="s">
        <v>17</v>
      </c>
    </row>
    <row r="314" spans="1:23" x14ac:dyDescent="0.25">
      <c r="A314" s="1">
        <v>40856</v>
      </c>
      <c r="B314">
        <v>393.3</v>
      </c>
      <c r="C314">
        <v>360.5</v>
      </c>
      <c r="D314">
        <v>0</v>
      </c>
      <c r="E314">
        <v>2.8</v>
      </c>
      <c r="F314">
        <v>-4.4000000000000004</v>
      </c>
      <c r="G314">
        <v>4.8</v>
      </c>
      <c r="H314" t="s">
        <v>7</v>
      </c>
      <c r="I314">
        <v>5</v>
      </c>
      <c r="J314">
        <v>1983</v>
      </c>
      <c r="K314">
        <v>4034</v>
      </c>
      <c r="L314">
        <v>84</v>
      </c>
      <c r="M314">
        <v>1394222</v>
      </c>
      <c r="N314">
        <v>80</v>
      </c>
      <c r="O314">
        <v>1101280</v>
      </c>
      <c r="P314">
        <v>81</v>
      </c>
      <c r="Q314">
        <v>1330500</v>
      </c>
      <c r="R314">
        <v>78</v>
      </c>
      <c r="S314">
        <v>1591303</v>
      </c>
      <c r="T314">
        <v>82</v>
      </c>
      <c r="U314">
        <v>1690308</v>
      </c>
      <c r="V314">
        <v>-17</v>
      </c>
      <c r="W314" t="s">
        <v>17</v>
      </c>
    </row>
    <row r="315" spans="1:23" x14ac:dyDescent="0.25">
      <c r="A315" s="1">
        <v>40857</v>
      </c>
      <c r="B315">
        <v>365.9</v>
      </c>
      <c r="C315">
        <v>386</v>
      </c>
      <c r="D315">
        <v>0</v>
      </c>
      <c r="E315">
        <v>2.9</v>
      </c>
      <c r="F315">
        <v>-5.2</v>
      </c>
      <c r="G315">
        <v>4.0999999999999996</v>
      </c>
      <c r="H315" t="s">
        <v>7</v>
      </c>
      <c r="I315">
        <v>1</v>
      </c>
      <c r="J315">
        <v>353</v>
      </c>
      <c r="K315">
        <v>548</v>
      </c>
      <c r="L315">
        <v>81</v>
      </c>
      <c r="M315">
        <v>1521788</v>
      </c>
      <c r="N315">
        <v>84</v>
      </c>
      <c r="O315">
        <v>1394222</v>
      </c>
      <c r="P315">
        <v>80</v>
      </c>
      <c r="Q315">
        <v>1101280</v>
      </c>
      <c r="R315">
        <v>81</v>
      </c>
      <c r="S315">
        <v>1330500</v>
      </c>
      <c r="T315">
        <v>78</v>
      </c>
      <c r="U315">
        <v>1591303</v>
      </c>
      <c r="V315">
        <v>-16</v>
      </c>
      <c r="W315" t="s">
        <v>17</v>
      </c>
    </row>
    <row r="316" spans="1:23" x14ac:dyDescent="0.25">
      <c r="A316" s="1">
        <v>40858</v>
      </c>
      <c r="B316">
        <v>384.4</v>
      </c>
      <c r="C316">
        <v>379.6</v>
      </c>
      <c r="D316">
        <v>0</v>
      </c>
      <c r="E316">
        <v>3.2</v>
      </c>
      <c r="F316">
        <v>-5.5</v>
      </c>
      <c r="G316">
        <v>7.3</v>
      </c>
      <c r="H316" t="s">
        <v>7</v>
      </c>
      <c r="I316">
        <v>2</v>
      </c>
      <c r="J316">
        <v>697</v>
      </c>
      <c r="K316">
        <v>1954</v>
      </c>
      <c r="L316">
        <v>91</v>
      </c>
      <c r="M316">
        <v>1473800</v>
      </c>
      <c r="N316">
        <v>81</v>
      </c>
      <c r="O316">
        <v>1521788</v>
      </c>
      <c r="P316">
        <v>84</v>
      </c>
      <c r="Q316">
        <v>1394222</v>
      </c>
      <c r="R316">
        <v>80</v>
      </c>
      <c r="S316">
        <v>1101280</v>
      </c>
      <c r="T316">
        <v>81</v>
      </c>
      <c r="U316">
        <v>1330500</v>
      </c>
      <c r="V316">
        <v>-12</v>
      </c>
      <c r="W316" t="s">
        <v>17</v>
      </c>
    </row>
    <row r="317" spans="1:23" x14ac:dyDescent="0.25">
      <c r="A317" s="1">
        <v>40859</v>
      </c>
      <c r="B317">
        <v>374.8</v>
      </c>
      <c r="C317">
        <v>424.7</v>
      </c>
      <c r="D317">
        <v>0</v>
      </c>
      <c r="E317">
        <v>3.6</v>
      </c>
      <c r="F317">
        <v>-6.1</v>
      </c>
      <c r="G317">
        <v>8.4</v>
      </c>
      <c r="H317" t="s">
        <v>7</v>
      </c>
      <c r="I317">
        <v>0</v>
      </c>
      <c r="J317">
        <v>0</v>
      </c>
      <c r="K317">
        <v>0</v>
      </c>
      <c r="L317">
        <v>100</v>
      </c>
      <c r="M317">
        <v>1470487</v>
      </c>
      <c r="N317">
        <v>91</v>
      </c>
      <c r="O317">
        <v>1473800</v>
      </c>
      <c r="P317">
        <v>81</v>
      </c>
      <c r="Q317">
        <v>1521788</v>
      </c>
      <c r="R317">
        <v>84</v>
      </c>
      <c r="S317">
        <v>1394222</v>
      </c>
      <c r="T317">
        <v>80</v>
      </c>
      <c r="U317">
        <v>1101280</v>
      </c>
      <c r="V317">
        <v>-13</v>
      </c>
      <c r="W317" t="s">
        <v>17</v>
      </c>
    </row>
    <row r="318" spans="1:23" x14ac:dyDescent="0.25">
      <c r="A318" s="1">
        <v>40860</v>
      </c>
      <c r="B318">
        <v>419.2</v>
      </c>
      <c r="C318">
        <v>371.7</v>
      </c>
      <c r="D318">
        <v>0.4</v>
      </c>
      <c r="E318">
        <v>4.8</v>
      </c>
      <c r="F318">
        <v>0.4</v>
      </c>
      <c r="G318">
        <v>1</v>
      </c>
      <c r="H318" t="s">
        <v>7</v>
      </c>
      <c r="I318">
        <v>1</v>
      </c>
      <c r="J318">
        <v>142</v>
      </c>
      <c r="K318">
        <v>762</v>
      </c>
      <c r="L318">
        <v>104</v>
      </c>
      <c r="M318">
        <v>1693039</v>
      </c>
      <c r="N318">
        <v>100</v>
      </c>
      <c r="O318">
        <v>1470487</v>
      </c>
      <c r="P318">
        <v>91</v>
      </c>
      <c r="Q318">
        <v>1473800</v>
      </c>
      <c r="R318">
        <v>81</v>
      </c>
      <c r="S318">
        <v>1521788</v>
      </c>
      <c r="T318">
        <v>84</v>
      </c>
      <c r="U318">
        <v>1394222</v>
      </c>
      <c r="V318">
        <v>-10</v>
      </c>
      <c r="W318" t="s">
        <v>17</v>
      </c>
    </row>
    <row r="319" spans="1:23" x14ac:dyDescent="0.25">
      <c r="A319" s="1">
        <v>40861</v>
      </c>
      <c r="B319">
        <v>362.5</v>
      </c>
      <c r="C319">
        <v>366.7</v>
      </c>
      <c r="D319">
        <v>0.1</v>
      </c>
      <c r="E319">
        <v>4.3</v>
      </c>
      <c r="F319">
        <v>1.4</v>
      </c>
      <c r="G319">
        <v>5.3</v>
      </c>
      <c r="H319" t="s">
        <v>7</v>
      </c>
      <c r="I319">
        <v>5</v>
      </c>
      <c r="J319">
        <v>1560</v>
      </c>
      <c r="K319">
        <v>2986</v>
      </c>
      <c r="L319">
        <v>100</v>
      </c>
      <c r="M319">
        <v>1392598</v>
      </c>
      <c r="N319">
        <v>104</v>
      </c>
      <c r="O319">
        <v>1693039</v>
      </c>
      <c r="P319">
        <v>100</v>
      </c>
      <c r="Q319">
        <v>1470487</v>
      </c>
      <c r="R319">
        <v>91</v>
      </c>
      <c r="S319">
        <v>1473800</v>
      </c>
      <c r="T319">
        <v>81</v>
      </c>
      <c r="U319">
        <v>1521788</v>
      </c>
      <c r="V319">
        <v>-2</v>
      </c>
      <c r="W319" t="s">
        <v>17</v>
      </c>
    </row>
    <row r="320" spans="1:23" x14ac:dyDescent="0.25">
      <c r="A320" s="1">
        <v>40862</v>
      </c>
      <c r="B320">
        <v>374</v>
      </c>
      <c r="C320">
        <v>429.9</v>
      </c>
      <c r="D320">
        <v>0.1</v>
      </c>
      <c r="E320">
        <v>5</v>
      </c>
      <c r="F320">
        <v>-5.7</v>
      </c>
      <c r="G320">
        <v>5.4</v>
      </c>
      <c r="H320" t="s">
        <v>7</v>
      </c>
      <c r="I320">
        <v>1</v>
      </c>
      <c r="J320">
        <v>262</v>
      </c>
      <c r="K320">
        <v>556</v>
      </c>
      <c r="L320">
        <v>100</v>
      </c>
      <c r="M320">
        <v>1291146</v>
      </c>
      <c r="N320">
        <v>100</v>
      </c>
      <c r="O320">
        <v>1392598</v>
      </c>
      <c r="P320">
        <v>104</v>
      </c>
      <c r="Q320">
        <v>1693039</v>
      </c>
      <c r="R320">
        <v>100</v>
      </c>
      <c r="S320">
        <v>1470487</v>
      </c>
      <c r="T320">
        <v>91</v>
      </c>
      <c r="U320">
        <v>1473800</v>
      </c>
      <c r="V320">
        <v>-27</v>
      </c>
      <c r="W320" t="s">
        <v>18</v>
      </c>
    </row>
    <row r="321" spans="1:23" x14ac:dyDescent="0.25">
      <c r="A321" s="1">
        <v>40863</v>
      </c>
      <c r="B321">
        <v>421.4</v>
      </c>
      <c r="C321">
        <v>443.7</v>
      </c>
      <c r="D321">
        <v>0</v>
      </c>
      <c r="E321">
        <v>5.0999999999999996</v>
      </c>
      <c r="F321">
        <v>-4</v>
      </c>
      <c r="G321">
        <v>3.8</v>
      </c>
      <c r="H321" t="s">
        <v>7</v>
      </c>
      <c r="I321">
        <v>3</v>
      </c>
      <c r="J321">
        <v>470</v>
      </c>
      <c r="K321">
        <v>1610</v>
      </c>
      <c r="L321">
        <v>86</v>
      </c>
      <c r="M321">
        <v>1282969</v>
      </c>
      <c r="N321">
        <v>100</v>
      </c>
      <c r="O321">
        <v>1291146</v>
      </c>
      <c r="P321">
        <v>100</v>
      </c>
      <c r="Q321">
        <v>1392598</v>
      </c>
      <c r="R321">
        <v>104</v>
      </c>
      <c r="S321">
        <v>1693039</v>
      </c>
      <c r="T321">
        <v>100</v>
      </c>
      <c r="U321">
        <v>1470487</v>
      </c>
      <c r="V321">
        <v>-10</v>
      </c>
      <c r="W321" t="s">
        <v>17</v>
      </c>
    </row>
    <row r="322" spans="1:23" x14ac:dyDescent="0.25">
      <c r="A322" s="1">
        <v>40864</v>
      </c>
      <c r="B322">
        <v>429.7</v>
      </c>
      <c r="C322">
        <v>393.8</v>
      </c>
      <c r="D322">
        <v>0</v>
      </c>
      <c r="E322">
        <v>74.3</v>
      </c>
      <c r="F322">
        <v>-3.6</v>
      </c>
      <c r="G322">
        <v>4.5999999999999996</v>
      </c>
      <c r="H322" t="s">
        <v>7</v>
      </c>
      <c r="I322">
        <v>1</v>
      </c>
      <c r="J322">
        <v>101</v>
      </c>
      <c r="K322">
        <v>232</v>
      </c>
      <c r="L322">
        <v>90</v>
      </c>
      <c r="M322">
        <v>1151120</v>
      </c>
      <c r="N322">
        <v>86</v>
      </c>
      <c r="O322">
        <v>1282969</v>
      </c>
      <c r="P322">
        <v>100</v>
      </c>
      <c r="Q322">
        <v>1291146</v>
      </c>
      <c r="R322">
        <v>100</v>
      </c>
      <c r="S322">
        <v>1392598</v>
      </c>
      <c r="T322">
        <v>104</v>
      </c>
      <c r="U322">
        <v>1693039</v>
      </c>
      <c r="V322">
        <v>-11</v>
      </c>
      <c r="W322" t="s">
        <v>17</v>
      </c>
    </row>
    <row r="323" spans="1:23" x14ac:dyDescent="0.25">
      <c r="A323" s="1">
        <v>40865</v>
      </c>
      <c r="B323">
        <v>410.3</v>
      </c>
      <c r="C323">
        <v>373.9</v>
      </c>
      <c r="D323">
        <v>0</v>
      </c>
      <c r="E323">
        <v>2.4</v>
      </c>
      <c r="F323">
        <v>-3.2</v>
      </c>
      <c r="G323">
        <v>4.4000000000000004</v>
      </c>
      <c r="H323" t="s">
        <v>7</v>
      </c>
      <c r="I323">
        <v>2</v>
      </c>
      <c r="J323">
        <v>499</v>
      </c>
      <c r="K323">
        <v>696</v>
      </c>
      <c r="L323">
        <v>97</v>
      </c>
      <c r="M323">
        <v>1108366</v>
      </c>
      <c r="N323">
        <v>90</v>
      </c>
      <c r="O323">
        <v>1151120</v>
      </c>
      <c r="P323">
        <v>86</v>
      </c>
      <c r="Q323">
        <v>1282969</v>
      </c>
      <c r="R323">
        <v>100</v>
      </c>
      <c r="S323">
        <v>1291146</v>
      </c>
      <c r="T323">
        <v>100</v>
      </c>
      <c r="U323">
        <v>1392598</v>
      </c>
      <c r="V323">
        <v>-14</v>
      </c>
      <c r="W323" t="s">
        <v>17</v>
      </c>
    </row>
    <row r="324" spans="1:23" x14ac:dyDescent="0.25">
      <c r="A324" s="1">
        <v>40866</v>
      </c>
      <c r="B324">
        <v>369.7</v>
      </c>
      <c r="C324">
        <v>320.8</v>
      </c>
      <c r="D324">
        <v>0</v>
      </c>
      <c r="E324">
        <v>1.9</v>
      </c>
      <c r="F324">
        <v>-1.7</v>
      </c>
      <c r="G324">
        <v>4</v>
      </c>
      <c r="H324" t="s">
        <v>7</v>
      </c>
      <c r="I324">
        <v>2</v>
      </c>
      <c r="J324">
        <v>679</v>
      </c>
      <c r="K324">
        <v>933</v>
      </c>
      <c r="L324">
        <v>86</v>
      </c>
      <c r="M324">
        <v>1160480</v>
      </c>
      <c r="N324">
        <v>97</v>
      </c>
      <c r="O324">
        <v>1108366</v>
      </c>
      <c r="P324">
        <v>90</v>
      </c>
      <c r="Q324">
        <v>1151120</v>
      </c>
      <c r="R324">
        <v>86</v>
      </c>
      <c r="S324">
        <v>1282969</v>
      </c>
      <c r="T324">
        <v>100</v>
      </c>
      <c r="U324">
        <v>1291146</v>
      </c>
      <c r="V324">
        <v>-3</v>
      </c>
      <c r="W324" t="s">
        <v>17</v>
      </c>
    </row>
    <row r="325" spans="1:23" x14ac:dyDescent="0.25">
      <c r="A325" s="1">
        <v>40867</v>
      </c>
      <c r="B325">
        <v>321.89999999999998</v>
      </c>
      <c r="C325">
        <v>292</v>
      </c>
      <c r="D325">
        <v>0</v>
      </c>
      <c r="E325">
        <v>1.3</v>
      </c>
      <c r="F325">
        <v>-3.3</v>
      </c>
      <c r="G325">
        <v>4.5</v>
      </c>
      <c r="H325" t="s">
        <v>7</v>
      </c>
      <c r="I325">
        <v>3</v>
      </c>
      <c r="J325">
        <v>689</v>
      </c>
      <c r="K325">
        <v>1362</v>
      </c>
      <c r="L325">
        <v>83</v>
      </c>
      <c r="M325">
        <v>1138111</v>
      </c>
      <c r="N325">
        <v>86</v>
      </c>
      <c r="O325">
        <v>1160480</v>
      </c>
      <c r="P325">
        <v>97</v>
      </c>
      <c r="Q325">
        <v>1108366</v>
      </c>
      <c r="R325">
        <v>90</v>
      </c>
      <c r="S325">
        <v>1151120</v>
      </c>
      <c r="T325">
        <v>86</v>
      </c>
      <c r="U325">
        <v>1282969</v>
      </c>
      <c r="V325">
        <v>-2</v>
      </c>
      <c r="W325" t="s">
        <v>17</v>
      </c>
    </row>
    <row r="326" spans="1:23" x14ac:dyDescent="0.25">
      <c r="A326" s="1">
        <v>40868</v>
      </c>
      <c r="B326">
        <v>277.3</v>
      </c>
      <c r="C326">
        <v>315.5</v>
      </c>
      <c r="D326">
        <v>0</v>
      </c>
      <c r="E326">
        <v>11.4</v>
      </c>
      <c r="F326">
        <v>-8.6</v>
      </c>
      <c r="G326">
        <v>6</v>
      </c>
      <c r="H326" t="s">
        <v>7</v>
      </c>
      <c r="I326">
        <v>4</v>
      </c>
      <c r="J326">
        <v>848</v>
      </c>
      <c r="K326">
        <v>1374</v>
      </c>
      <c r="L326">
        <v>80</v>
      </c>
      <c r="M326">
        <v>1093092</v>
      </c>
      <c r="N326">
        <v>83</v>
      </c>
      <c r="O326">
        <v>1138111</v>
      </c>
      <c r="P326">
        <v>86</v>
      </c>
      <c r="Q326">
        <v>1160480</v>
      </c>
      <c r="R326">
        <v>97</v>
      </c>
      <c r="S326">
        <v>1108366</v>
      </c>
      <c r="T326">
        <v>90</v>
      </c>
      <c r="U326">
        <v>1151120</v>
      </c>
      <c r="V326">
        <v>-20</v>
      </c>
      <c r="W326" t="s">
        <v>17</v>
      </c>
    </row>
    <row r="327" spans="1:23" x14ac:dyDescent="0.25">
      <c r="A327" s="1">
        <v>40869</v>
      </c>
      <c r="B327">
        <v>311.3</v>
      </c>
      <c r="C327">
        <v>387.3</v>
      </c>
      <c r="D327">
        <v>0.7</v>
      </c>
      <c r="E327">
        <v>30.1</v>
      </c>
      <c r="F327">
        <v>-8.6</v>
      </c>
      <c r="G327">
        <v>9.4</v>
      </c>
      <c r="H327" t="s">
        <v>7</v>
      </c>
      <c r="I327">
        <v>4</v>
      </c>
      <c r="J327">
        <v>989</v>
      </c>
      <c r="K327">
        <v>2196</v>
      </c>
      <c r="L327">
        <v>78</v>
      </c>
      <c r="M327">
        <v>1276390</v>
      </c>
      <c r="N327">
        <v>80</v>
      </c>
      <c r="O327">
        <v>1093092</v>
      </c>
      <c r="P327">
        <v>83</v>
      </c>
      <c r="Q327">
        <v>1138111</v>
      </c>
      <c r="R327">
        <v>86</v>
      </c>
      <c r="S327">
        <v>1160480</v>
      </c>
      <c r="T327">
        <v>97</v>
      </c>
      <c r="U327">
        <v>1108366</v>
      </c>
      <c r="V327">
        <v>-19</v>
      </c>
      <c r="W327" t="s">
        <v>17</v>
      </c>
    </row>
    <row r="328" spans="1:23" x14ac:dyDescent="0.25">
      <c r="A328" s="1">
        <v>40870</v>
      </c>
      <c r="B328">
        <v>384.3</v>
      </c>
      <c r="C328">
        <v>372.7</v>
      </c>
      <c r="D328">
        <v>1</v>
      </c>
      <c r="E328">
        <v>6.1</v>
      </c>
      <c r="F328">
        <v>-7.5</v>
      </c>
      <c r="G328">
        <v>9.4</v>
      </c>
      <c r="H328" t="s">
        <v>7</v>
      </c>
      <c r="I328">
        <v>2</v>
      </c>
      <c r="J328">
        <v>572</v>
      </c>
      <c r="K328">
        <v>791</v>
      </c>
      <c r="L328">
        <v>78</v>
      </c>
      <c r="M328">
        <v>1361702</v>
      </c>
      <c r="N328">
        <v>78</v>
      </c>
      <c r="O328">
        <v>1276390</v>
      </c>
      <c r="P328">
        <v>80</v>
      </c>
      <c r="Q328">
        <v>1093092</v>
      </c>
      <c r="R328">
        <v>83</v>
      </c>
      <c r="S328">
        <v>1138111</v>
      </c>
      <c r="T328">
        <v>86</v>
      </c>
      <c r="U328">
        <v>1160480</v>
      </c>
      <c r="V328">
        <v>-26</v>
      </c>
      <c r="W328" t="s">
        <v>18</v>
      </c>
    </row>
    <row r="329" spans="1:23" x14ac:dyDescent="0.25">
      <c r="A329" s="1">
        <v>40871</v>
      </c>
      <c r="B329">
        <v>376</v>
      </c>
      <c r="C329">
        <v>412.3</v>
      </c>
      <c r="D329">
        <v>0.5</v>
      </c>
      <c r="E329">
        <v>7.8</v>
      </c>
      <c r="F329">
        <v>-5</v>
      </c>
      <c r="G329">
        <v>5.5</v>
      </c>
      <c r="H329" t="s">
        <v>7</v>
      </c>
      <c r="I329">
        <v>2</v>
      </c>
      <c r="J329">
        <v>651</v>
      </c>
      <c r="K329">
        <v>2140</v>
      </c>
      <c r="L329">
        <v>83</v>
      </c>
      <c r="M329">
        <v>1830776</v>
      </c>
      <c r="N329">
        <v>78</v>
      </c>
      <c r="O329">
        <v>1361702</v>
      </c>
      <c r="P329">
        <v>78</v>
      </c>
      <c r="Q329">
        <v>1276390</v>
      </c>
      <c r="R329">
        <v>80</v>
      </c>
      <c r="S329">
        <v>1093092</v>
      </c>
      <c r="T329">
        <v>83</v>
      </c>
      <c r="U329">
        <v>1138111</v>
      </c>
      <c r="V329">
        <v>-18</v>
      </c>
      <c r="W329" t="s">
        <v>17</v>
      </c>
    </row>
    <row r="330" spans="1:23" x14ac:dyDescent="0.25">
      <c r="A330" s="1">
        <v>40872</v>
      </c>
      <c r="B330">
        <v>410.2</v>
      </c>
      <c r="C330">
        <v>423.9</v>
      </c>
      <c r="D330">
        <v>0.5</v>
      </c>
      <c r="E330">
        <v>6.3</v>
      </c>
      <c r="F330">
        <v>-4.5</v>
      </c>
      <c r="G330">
        <v>5.7</v>
      </c>
      <c r="H330" t="s">
        <v>7</v>
      </c>
      <c r="I330">
        <v>4</v>
      </c>
      <c r="J330">
        <v>1325</v>
      </c>
      <c r="K330">
        <v>2651</v>
      </c>
      <c r="L330">
        <v>94</v>
      </c>
      <c r="M330">
        <v>2401619</v>
      </c>
      <c r="N330">
        <v>83</v>
      </c>
      <c r="O330">
        <v>1830776</v>
      </c>
      <c r="P330">
        <v>78</v>
      </c>
      <c r="Q330">
        <v>1361702</v>
      </c>
      <c r="R330">
        <v>78</v>
      </c>
      <c r="S330">
        <v>1276390</v>
      </c>
      <c r="T330">
        <v>80</v>
      </c>
      <c r="U330">
        <v>1093092</v>
      </c>
      <c r="V330">
        <v>-24</v>
      </c>
      <c r="W330" t="s">
        <v>17</v>
      </c>
    </row>
    <row r="331" spans="1:23" x14ac:dyDescent="0.25">
      <c r="A331" s="1">
        <v>40873</v>
      </c>
      <c r="B331">
        <v>428.2</v>
      </c>
      <c r="C331">
        <v>357.8</v>
      </c>
      <c r="D331">
        <v>0.5</v>
      </c>
      <c r="E331">
        <v>5.8</v>
      </c>
      <c r="F331">
        <v>-3.9</v>
      </c>
      <c r="G331">
        <v>5.4</v>
      </c>
      <c r="H331" t="s">
        <v>7</v>
      </c>
      <c r="I331">
        <v>6</v>
      </c>
      <c r="J331">
        <v>2022</v>
      </c>
      <c r="K331">
        <v>3527</v>
      </c>
      <c r="L331">
        <v>94</v>
      </c>
      <c r="M331">
        <v>2481795</v>
      </c>
      <c r="N331">
        <v>94</v>
      </c>
      <c r="O331">
        <v>2401619</v>
      </c>
      <c r="P331">
        <v>83</v>
      </c>
      <c r="Q331">
        <v>1830776</v>
      </c>
      <c r="R331">
        <v>78</v>
      </c>
      <c r="S331">
        <v>1361702</v>
      </c>
      <c r="T331">
        <v>78</v>
      </c>
      <c r="U331">
        <v>1276390</v>
      </c>
      <c r="V331">
        <v>-9</v>
      </c>
      <c r="W331" t="s">
        <v>17</v>
      </c>
    </row>
    <row r="332" spans="1:23" x14ac:dyDescent="0.25">
      <c r="A332" s="1">
        <v>40874</v>
      </c>
      <c r="B332">
        <v>358</v>
      </c>
      <c r="C332">
        <v>443</v>
      </c>
      <c r="D332">
        <v>0.1</v>
      </c>
      <c r="E332">
        <v>12.2</v>
      </c>
      <c r="F332">
        <v>-6.6</v>
      </c>
      <c r="G332">
        <v>6.8</v>
      </c>
      <c r="H332" t="s">
        <v>7</v>
      </c>
      <c r="I332">
        <v>3</v>
      </c>
      <c r="J332">
        <v>550</v>
      </c>
      <c r="K332">
        <v>1379</v>
      </c>
      <c r="L332">
        <v>92</v>
      </c>
      <c r="M332">
        <v>2389988</v>
      </c>
      <c r="N332">
        <v>94</v>
      </c>
      <c r="O332">
        <v>2481795</v>
      </c>
      <c r="P332">
        <v>94</v>
      </c>
      <c r="Q332">
        <v>2401619</v>
      </c>
      <c r="R332">
        <v>83</v>
      </c>
      <c r="S332">
        <v>1830776</v>
      </c>
      <c r="T332">
        <v>78</v>
      </c>
      <c r="U332">
        <v>1361702</v>
      </c>
      <c r="V332">
        <v>-20</v>
      </c>
      <c r="W332" t="s">
        <v>17</v>
      </c>
    </row>
    <row r="333" spans="1:23" x14ac:dyDescent="0.25">
      <c r="A333" s="1">
        <v>40875</v>
      </c>
      <c r="B333">
        <v>437.1</v>
      </c>
      <c r="C333">
        <v>472</v>
      </c>
      <c r="D333">
        <v>0</v>
      </c>
      <c r="E333">
        <v>5.8</v>
      </c>
      <c r="F333">
        <v>-11.7</v>
      </c>
      <c r="G333">
        <v>10</v>
      </c>
      <c r="H333" t="s">
        <v>7</v>
      </c>
      <c r="I333">
        <v>2</v>
      </c>
      <c r="J333">
        <v>527</v>
      </c>
      <c r="K333">
        <v>746</v>
      </c>
      <c r="L333">
        <v>91</v>
      </c>
      <c r="M333">
        <v>2506392</v>
      </c>
      <c r="N333">
        <v>92</v>
      </c>
      <c r="O333">
        <v>2389988</v>
      </c>
      <c r="P333">
        <v>94</v>
      </c>
      <c r="Q333">
        <v>2481795</v>
      </c>
      <c r="R333">
        <v>94</v>
      </c>
      <c r="S333">
        <v>2401619</v>
      </c>
      <c r="T333">
        <v>83</v>
      </c>
      <c r="U333">
        <v>1830776</v>
      </c>
      <c r="V333">
        <v>-17</v>
      </c>
      <c r="W333" t="s">
        <v>17</v>
      </c>
    </row>
    <row r="334" spans="1:23" x14ac:dyDescent="0.25">
      <c r="A334" s="1">
        <v>40876</v>
      </c>
      <c r="B334">
        <v>476.3</v>
      </c>
      <c r="C334">
        <v>449.6</v>
      </c>
      <c r="D334">
        <v>0.2</v>
      </c>
      <c r="E334">
        <v>23.8</v>
      </c>
      <c r="F334">
        <v>-8.1</v>
      </c>
      <c r="G334">
        <v>14.5</v>
      </c>
      <c r="H334" t="s">
        <v>7</v>
      </c>
      <c r="I334">
        <v>0</v>
      </c>
      <c r="J334">
        <v>0</v>
      </c>
      <c r="K334">
        <v>0</v>
      </c>
      <c r="L334">
        <v>94</v>
      </c>
      <c r="M334">
        <v>2526737</v>
      </c>
      <c r="N334">
        <v>91</v>
      </c>
      <c r="O334">
        <v>2506392</v>
      </c>
      <c r="P334">
        <v>92</v>
      </c>
      <c r="Q334">
        <v>2389988</v>
      </c>
      <c r="R334">
        <v>94</v>
      </c>
      <c r="S334">
        <v>2481795</v>
      </c>
      <c r="T334">
        <v>94</v>
      </c>
      <c r="U334">
        <v>2401619</v>
      </c>
      <c r="V334">
        <v>-25</v>
      </c>
      <c r="W334" t="s">
        <v>17</v>
      </c>
    </row>
    <row r="335" spans="1:23" x14ac:dyDescent="0.25">
      <c r="A335" s="1">
        <v>40877</v>
      </c>
      <c r="B335">
        <v>450</v>
      </c>
      <c r="C335">
        <v>452.3</v>
      </c>
      <c r="D335">
        <v>0.1</v>
      </c>
      <c r="E335">
        <v>14.4</v>
      </c>
      <c r="F335">
        <v>-8</v>
      </c>
      <c r="G335">
        <v>9.5</v>
      </c>
      <c r="H335" t="s">
        <v>7</v>
      </c>
      <c r="I335">
        <v>1</v>
      </c>
      <c r="J335">
        <v>330</v>
      </c>
      <c r="K335">
        <v>762</v>
      </c>
      <c r="L335">
        <v>77</v>
      </c>
      <c r="M335">
        <v>2887749</v>
      </c>
      <c r="N335">
        <v>94</v>
      </c>
      <c r="O335">
        <v>2526737</v>
      </c>
      <c r="P335">
        <v>91</v>
      </c>
      <c r="Q335">
        <v>2506392</v>
      </c>
      <c r="R335">
        <v>92</v>
      </c>
      <c r="S335">
        <v>2389988</v>
      </c>
      <c r="T335">
        <v>94</v>
      </c>
      <c r="U335">
        <v>2481795</v>
      </c>
      <c r="V335">
        <v>-41</v>
      </c>
      <c r="W335" t="s">
        <v>18</v>
      </c>
    </row>
    <row r="336" spans="1:23" x14ac:dyDescent="0.25">
      <c r="A336" s="1">
        <v>40878</v>
      </c>
      <c r="B336">
        <v>451.9</v>
      </c>
      <c r="C336">
        <v>439.4</v>
      </c>
      <c r="D336">
        <v>0</v>
      </c>
      <c r="E336">
        <v>3.7</v>
      </c>
      <c r="F336">
        <v>-4.5999999999999996</v>
      </c>
      <c r="G336">
        <v>4.5999999999999996</v>
      </c>
      <c r="H336" t="s">
        <v>7</v>
      </c>
      <c r="I336">
        <v>1</v>
      </c>
      <c r="J336">
        <v>137</v>
      </c>
      <c r="K336">
        <v>600</v>
      </c>
      <c r="L336">
        <v>96</v>
      </c>
      <c r="M336">
        <v>5116150</v>
      </c>
      <c r="N336">
        <v>77</v>
      </c>
      <c r="O336">
        <v>2887749</v>
      </c>
      <c r="P336">
        <v>94</v>
      </c>
      <c r="Q336">
        <v>2526737</v>
      </c>
      <c r="R336">
        <v>91</v>
      </c>
      <c r="S336">
        <v>2506392</v>
      </c>
      <c r="T336">
        <v>92</v>
      </c>
      <c r="U336">
        <v>2389988</v>
      </c>
      <c r="V336">
        <v>-30</v>
      </c>
      <c r="W336" t="s">
        <v>18</v>
      </c>
    </row>
    <row r="337" spans="1:23" x14ac:dyDescent="0.25">
      <c r="A337" s="1">
        <v>40879</v>
      </c>
      <c r="B337">
        <v>463.5</v>
      </c>
      <c r="C337">
        <v>399.8</v>
      </c>
      <c r="D337">
        <v>0</v>
      </c>
      <c r="E337">
        <v>19.899999999999999</v>
      </c>
      <c r="F337">
        <v>-6.8</v>
      </c>
      <c r="G337">
        <v>7</v>
      </c>
      <c r="H337" t="s">
        <v>7</v>
      </c>
      <c r="I337">
        <v>2</v>
      </c>
      <c r="J337">
        <v>408</v>
      </c>
      <c r="K337">
        <v>1047</v>
      </c>
      <c r="L337">
        <v>74</v>
      </c>
      <c r="M337">
        <v>2791657</v>
      </c>
      <c r="N337">
        <v>96</v>
      </c>
      <c r="O337">
        <v>5116150</v>
      </c>
      <c r="P337">
        <v>77</v>
      </c>
      <c r="Q337">
        <v>2887749</v>
      </c>
      <c r="R337">
        <v>94</v>
      </c>
      <c r="S337">
        <v>2526737</v>
      </c>
      <c r="T337">
        <v>91</v>
      </c>
      <c r="U337">
        <v>2506392</v>
      </c>
      <c r="V337">
        <v>-16</v>
      </c>
      <c r="W337" t="s">
        <v>17</v>
      </c>
    </row>
    <row r="338" spans="1:23" x14ac:dyDescent="0.25">
      <c r="A338" s="1">
        <v>40880</v>
      </c>
      <c r="B338">
        <v>397.8</v>
      </c>
      <c r="C338">
        <v>458.8</v>
      </c>
      <c r="D338">
        <v>2.2000000000000002</v>
      </c>
      <c r="E338">
        <v>14</v>
      </c>
      <c r="F338">
        <v>-7.8</v>
      </c>
      <c r="G338">
        <v>7.5</v>
      </c>
      <c r="H338" t="s">
        <v>7</v>
      </c>
      <c r="I338">
        <v>11</v>
      </c>
      <c r="J338">
        <v>7625</v>
      </c>
      <c r="K338">
        <v>12258</v>
      </c>
      <c r="L338">
        <v>72</v>
      </c>
      <c r="M338">
        <v>2815656</v>
      </c>
      <c r="N338">
        <v>74</v>
      </c>
      <c r="O338">
        <v>2791657</v>
      </c>
      <c r="P338">
        <v>96</v>
      </c>
      <c r="Q338">
        <v>5116150</v>
      </c>
      <c r="R338">
        <v>77</v>
      </c>
      <c r="S338">
        <v>2887749</v>
      </c>
      <c r="T338">
        <v>94</v>
      </c>
      <c r="U338">
        <v>2526737</v>
      </c>
      <c r="V338">
        <v>-34</v>
      </c>
      <c r="W338" t="s">
        <v>18</v>
      </c>
    </row>
    <row r="339" spans="1:23" x14ac:dyDescent="0.25">
      <c r="A339" s="1">
        <v>40881</v>
      </c>
      <c r="B339">
        <v>458.8</v>
      </c>
      <c r="C339">
        <v>404.2</v>
      </c>
      <c r="D339">
        <v>0.8</v>
      </c>
      <c r="E339">
        <v>6.2</v>
      </c>
      <c r="F339">
        <v>-3.4</v>
      </c>
      <c r="G339">
        <v>2.7</v>
      </c>
      <c r="H339" t="s">
        <v>7</v>
      </c>
      <c r="I339">
        <v>3</v>
      </c>
      <c r="J339">
        <v>686</v>
      </c>
      <c r="K339">
        <v>930</v>
      </c>
      <c r="L339">
        <v>79</v>
      </c>
      <c r="M339">
        <v>2326458</v>
      </c>
      <c r="N339">
        <v>72</v>
      </c>
      <c r="O339">
        <v>2815656</v>
      </c>
      <c r="P339">
        <v>74</v>
      </c>
      <c r="Q339">
        <v>2791657</v>
      </c>
      <c r="R339">
        <v>96</v>
      </c>
      <c r="S339">
        <v>5116150</v>
      </c>
      <c r="T339">
        <v>77</v>
      </c>
      <c r="U339">
        <v>2887749</v>
      </c>
      <c r="V339">
        <v>-23</v>
      </c>
      <c r="W339" t="s">
        <v>17</v>
      </c>
    </row>
    <row r="340" spans="1:23" x14ac:dyDescent="0.25">
      <c r="A340" s="1">
        <v>40882</v>
      </c>
      <c r="B340">
        <v>405.6</v>
      </c>
      <c r="C340">
        <v>339.7</v>
      </c>
      <c r="D340">
        <v>1.7</v>
      </c>
      <c r="E340">
        <v>7.9</v>
      </c>
      <c r="F340">
        <v>-2.5</v>
      </c>
      <c r="G340">
        <v>3.5</v>
      </c>
      <c r="H340" t="s">
        <v>7</v>
      </c>
      <c r="I340">
        <v>1</v>
      </c>
      <c r="J340">
        <v>403</v>
      </c>
      <c r="K340">
        <v>512</v>
      </c>
      <c r="L340">
        <v>84</v>
      </c>
      <c r="M340">
        <v>1885756</v>
      </c>
      <c r="N340">
        <v>79</v>
      </c>
      <c r="O340">
        <v>2326458</v>
      </c>
      <c r="P340">
        <v>72</v>
      </c>
      <c r="Q340">
        <v>2815656</v>
      </c>
      <c r="R340">
        <v>74</v>
      </c>
      <c r="S340">
        <v>2791657</v>
      </c>
      <c r="T340">
        <v>96</v>
      </c>
      <c r="U340">
        <v>5116150</v>
      </c>
      <c r="V340">
        <v>-12</v>
      </c>
      <c r="W340" t="s">
        <v>17</v>
      </c>
    </row>
    <row r="341" spans="1:23" x14ac:dyDescent="0.25">
      <c r="A341" s="1">
        <v>40883</v>
      </c>
      <c r="B341">
        <v>338.7</v>
      </c>
      <c r="C341">
        <v>290.2</v>
      </c>
      <c r="D341">
        <v>1.5</v>
      </c>
      <c r="E341">
        <v>4.7</v>
      </c>
      <c r="F341">
        <v>-1.4</v>
      </c>
      <c r="G341">
        <v>0.8</v>
      </c>
      <c r="H341" t="s">
        <v>7</v>
      </c>
      <c r="I341">
        <v>4</v>
      </c>
      <c r="J341">
        <v>1451</v>
      </c>
      <c r="K341">
        <v>1979</v>
      </c>
      <c r="L341">
        <v>94</v>
      </c>
      <c r="M341">
        <v>1704490</v>
      </c>
      <c r="N341">
        <v>84</v>
      </c>
      <c r="O341">
        <v>1885756</v>
      </c>
      <c r="P341">
        <v>79</v>
      </c>
      <c r="Q341">
        <v>2326458</v>
      </c>
      <c r="R341">
        <v>72</v>
      </c>
      <c r="S341">
        <v>2815656</v>
      </c>
      <c r="T341">
        <v>74</v>
      </c>
      <c r="U341">
        <v>2791657</v>
      </c>
      <c r="V341">
        <v>-7</v>
      </c>
      <c r="W341" t="s">
        <v>17</v>
      </c>
    </row>
    <row r="342" spans="1:23" x14ac:dyDescent="0.25">
      <c r="A342" s="1">
        <v>40884</v>
      </c>
      <c r="B342">
        <v>292.7</v>
      </c>
      <c r="C342">
        <v>314.60000000000002</v>
      </c>
      <c r="D342">
        <v>0.6</v>
      </c>
      <c r="E342">
        <v>10.5</v>
      </c>
      <c r="F342">
        <v>-3.9</v>
      </c>
      <c r="G342">
        <v>3.7</v>
      </c>
      <c r="H342" t="s">
        <v>7</v>
      </c>
      <c r="I342">
        <v>1</v>
      </c>
      <c r="J342">
        <v>343</v>
      </c>
      <c r="K342">
        <v>480</v>
      </c>
      <c r="L342">
        <v>92</v>
      </c>
      <c r="M342">
        <v>1395683</v>
      </c>
      <c r="N342">
        <v>94</v>
      </c>
      <c r="O342">
        <v>1704490</v>
      </c>
      <c r="P342">
        <v>84</v>
      </c>
      <c r="Q342">
        <v>1885756</v>
      </c>
      <c r="R342">
        <v>79</v>
      </c>
      <c r="S342">
        <v>2326458</v>
      </c>
      <c r="T342">
        <v>72</v>
      </c>
      <c r="U342">
        <v>2815656</v>
      </c>
      <c r="V342">
        <v>-6</v>
      </c>
      <c r="W342" t="s">
        <v>17</v>
      </c>
    </row>
    <row r="343" spans="1:23" x14ac:dyDescent="0.25">
      <c r="A343" s="1">
        <v>40885</v>
      </c>
      <c r="B343">
        <v>315</v>
      </c>
      <c r="C343">
        <v>315.60000000000002</v>
      </c>
      <c r="D343">
        <v>2.6</v>
      </c>
      <c r="E343">
        <v>8.1999999999999993</v>
      </c>
      <c r="F343">
        <v>-4.4000000000000004</v>
      </c>
      <c r="G343">
        <v>4.0999999999999996</v>
      </c>
      <c r="H343" t="s">
        <v>8</v>
      </c>
      <c r="I343">
        <v>0</v>
      </c>
      <c r="J343">
        <v>0</v>
      </c>
      <c r="K343">
        <v>0</v>
      </c>
      <c r="L343">
        <v>97</v>
      </c>
      <c r="M343">
        <v>1307947</v>
      </c>
      <c r="N343">
        <v>92</v>
      </c>
      <c r="O343">
        <v>1395683</v>
      </c>
      <c r="P343">
        <v>94</v>
      </c>
      <c r="Q343">
        <v>1704490</v>
      </c>
      <c r="R343">
        <v>84</v>
      </c>
      <c r="S343">
        <v>1885756</v>
      </c>
      <c r="T343">
        <v>79</v>
      </c>
      <c r="U343">
        <v>2326458</v>
      </c>
      <c r="V343">
        <v>0</v>
      </c>
      <c r="W343" t="s">
        <v>17</v>
      </c>
    </row>
    <row r="344" spans="1:23" x14ac:dyDescent="0.25">
      <c r="A344" s="1">
        <v>40886</v>
      </c>
      <c r="B344">
        <v>317.7</v>
      </c>
      <c r="C344">
        <v>382.2</v>
      </c>
      <c r="D344">
        <v>0.6</v>
      </c>
      <c r="E344">
        <v>48.6</v>
      </c>
      <c r="F344">
        <v>-9</v>
      </c>
      <c r="G344">
        <v>8.9</v>
      </c>
      <c r="H344" t="s">
        <v>7</v>
      </c>
      <c r="I344">
        <v>2</v>
      </c>
      <c r="J344">
        <v>1434</v>
      </c>
      <c r="K344">
        <v>2184</v>
      </c>
      <c r="L344">
        <v>106</v>
      </c>
      <c r="M344">
        <v>1301747</v>
      </c>
      <c r="N344">
        <v>97</v>
      </c>
      <c r="O344">
        <v>1307947</v>
      </c>
      <c r="P344">
        <v>92</v>
      </c>
      <c r="Q344">
        <v>1395683</v>
      </c>
      <c r="R344">
        <v>94</v>
      </c>
      <c r="S344">
        <v>1704490</v>
      </c>
      <c r="T344">
        <v>84</v>
      </c>
      <c r="U344">
        <v>1885756</v>
      </c>
      <c r="V344">
        <v>-6</v>
      </c>
      <c r="W344" t="s">
        <v>17</v>
      </c>
    </row>
    <row r="345" spans="1:23" x14ac:dyDescent="0.25">
      <c r="A345" s="1">
        <v>40887</v>
      </c>
      <c r="B345">
        <v>354.9</v>
      </c>
      <c r="C345">
        <v>376.5</v>
      </c>
      <c r="D345">
        <v>0.5</v>
      </c>
      <c r="E345">
        <v>7.1</v>
      </c>
      <c r="F345">
        <v>-8.6999999999999993</v>
      </c>
      <c r="G345">
        <v>7.6</v>
      </c>
      <c r="H345" t="s">
        <v>7</v>
      </c>
      <c r="I345">
        <v>6</v>
      </c>
      <c r="J345">
        <v>1155</v>
      </c>
      <c r="K345">
        <v>3414</v>
      </c>
      <c r="L345">
        <v>111</v>
      </c>
      <c r="M345">
        <v>4592277</v>
      </c>
      <c r="N345">
        <v>106</v>
      </c>
      <c r="O345">
        <v>1301747</v>
      </c>
      <c r="P345">
        <v>97</v>
      </c>
      <c r="Q345">
        <v>1307947</v>
      </c>
      <c r="R345">
        <v>92</v>
      </c>
      <c r="S345">
        <v>1395683</v>
      </c>
      <c r="T345">
        <v>94</v>
      </c>
      <c r="U345">
        <v>1704490</v>
      </c>
      <c r="V345">
        <v>-28</v>
      </c>
      <c r="W345" t="s">
        <v>18</v>
      </c>
    </row>
    <row r="346" spans="1:23" x14ac:dyDescent="0.25">
      <c r="A346" s="1">
        <v>40888</v>
      </c>
      <c r="B346">
        <v>386</v>
      </c>
      <c r="C346">
        <v>463.6</v>
      </c>
      <c r="D346">
        <v>0</v>
      </c>
      <c r="E346">
        <v>7.1</v>
      </c>
      <c r="F346">
        <v>-5.3</v>
      </c>
      <c r="G346">
        <v>6.7</v>
      </c>
      <c r="H346" t="s">
        <v>7</v>
      </c>
      <c r="I346">
        <v>2</v>
      </c>
      <c r="J346">
        <v>396</v>
      </c>
      <c r="K346">
        <v>639</v>
      </c>
      <c r="L346">
        <v>119</v>
      </c>
      <c r="M346">
        <v>1283621</v>
      </c>
      <c r="N346">
        <v>111</v>
      </c>
      <c r="O346">
        <v>4592277</v>
      </c>
      <c r="P346">
        <v>106</v>
      </c>
      <c r="Q346">
        <v>1301747</v>
      </c>
      <c r="R346">
        <v>97</v>
      </c>
      <c r="S346">
        <v>1307947</v>
      </c>
      <c r="T346">
        <v>92</v>
      </c>
      <c r="U346">
        <v>1395683</v>
      </c>
      <c r="V346">
        <v>-18</v>
      </c>
      <c r="W346" t="s">
        <v>17</v>
      </c>
    </row>
    <row r="347" spans="1:23" x14ac:dyDescent="0.25">
      <c r="A347" s="1">
        <v>40889</v>
      </c>
      <c r="B347">
        <v>446.5</v>
      </c>
      <c r="C347">
        <v>475.5</v>
      </c>
      <c r="D347">
        <v>0</v>
      </c>
      <c r="E347">
        <v>4.9000000000000004</v>
      </c>
      <c r="F347">
        <v>-4.2</v>
      </c>
      <c r="G347">
        <v>4.5999999999999996</v>
      </c>
      <c r="H347" t="s">
        <v>7</v>
      </c>
      <c r="I347">
        <v>1</v>
      </c>
      <c r="J347">
        <v>229</v>
      </c>
      <c r="K347">
        <v>499</v>
      </c>
      <c r="L347">
        <v>117</v>
      </c>
      <c r="M347">
        <v>2491648</v>
      </c>
      <c r="N347">
        <v>119</v>
      </c>
      <c r="O347">
        <v>1283621</v>
      </c>
      <c r="P347">
        <v>111</v>
      </c>
      <c r="Q347">
        <v>4592277</v>
      </c>
      <c r="R347">
        <v>106</v>
      </c>
      <c r="S347">
        <v>1301747</v>
      </c>
      <c r="T347">
        <v>97</v>
      </c>
      <c r="U347">
        <v>1307947</v>
      </c>
      <c r="V347">
        <v>-10</v>
      </c>
      <c r="W347" t="s">
        <v>17</v>
      </c>
    </row>
    <row r="348" spans="1:23" x14ac:dyDescent="0.25">
      <c r="A348" s="1">
        <v>40890</v>
      </c>
      <c r="B348">
        <v>468.5</v>
      </c>
      <c r="C348">
        <v>457.2</v>
      </c>
      <c r="D348">
        <v>0</v>
      </c>
      <c r="E348">
        <v>3.1</v>
      </c>
      <c r="F348">
        <v>-3.6</v>
      </c>
      <c r="G348">
        <v>3.5</v>
      </c>
      <c r="H348" t="s">
        <v>7</v>
      </c>
      <c r="I348">
        <v>2</v>
      </c>
      <c r="J348">
        <v>751</v>
      </c>
      <c r="K348">
        <v>1230</v>
      </c>
      <c r="L348">
        <v>115</v>
      </c>
      <c r="M348">
        <v>1004299</v>
      </c>
      <c r="N348">
        <v>117</v>
      </c>
      <c r="O348">
        <v>2491648</v>
      </c>
      <c r="P348">
        <v>119</v>
      </c>
      <c r="Q348">
        <v>1283621</v>
      </c>
      <c r="R348">
        <v>111</v>
      </c>
      <c r="S348">
        <v>4592277</v>
      </c>
      <c r="T348">
        <v>106</v>
      </c>
      <c r="U348">
        <v>1301747</v>
      </c>
      <c r="V348">
        <v>-12</v>
      </c>
      <c r="W348" t="s">
        <v>17</v>
      </c>
    </row>
    <row r="349" spans="1:23" x14ac:dyDescent="0.25">
      <c r="A349" s="1">
        <v>40891</v>
      </c>
      <c r="B349">
        <v>453.1</v>
      </c>
      <c r="C349">
        <v>376.6</v>
      </c>
      <c r="D349">
        <v>0</v>
      </c>
      <c r="E349">
        <v>2.7</v>
      </c>
      <c r="F349">
        <v>-3.6</v>
      </c>
      <c r="G349">
        <v>2.9</v>
      </c>
      <c r="H349" t="s">
        <v>7</v>
      </c>
      <c r="I349">
        <v>5</v>
      </c>
      <c r="J349">
        <v>1750</v>
      </c>
      <c r="K349">
        <v>3168</v>
      </c>
      <c r="L349">
        <v>120</v>
      </c>
      <c r="M349">
        <v>1025625</v>
      </c>
      <c r="N349">
        <v>115</v>
      </c>
      <c r="O349">
        <v>1004299</v>
      </c>
      <c r="P349">
        <v>117</v>
      </c>
      <c r="Q349">
        <v>2491648</v>
      </c>
      <c r="R349">
        <v>119</v>
      </c>
      <c r="S349">
        <v>1283621</v>
      </c>
      <c r="T349">
        <v>111</v>
      </c>
      <c r="U349">
        <v>4592277</v>
      </c>
      <c r="V349">
        <v>-8</v>
      </c>
      <c r="W349" t="s">
        <v>17</v>
      </c>
    </row>
    <row r="350" spans="1:23" x14ac:dyDescent="0.25">
      <c r="A350" s="1">
        <v>40892</v>
      </c>
      <c r="B350">
        <v>377.6</v>
      </c>
      <c r="C350">
        <v>345.7</v>
      </c>
      <c r="D350">
        <v>0.2</v>
      </c>
      <c r="E350">
        <v>5.3</v>
      </c>
      <c r="F350">
        <v>-2.6</v>
      </c>
      <c r="G350">
        <v>3.3</v>
      </c>
      <c r="H350" t="s">
        <v>7</v>
      </c>
      <c r="I350">
        <v>4</v>
      </c>
      <c r="J350">
        <v>1072</v>
      </c>
      <c r="K350">
        <v>1611</v>
      </c>
      <c r="L350">
        <v>120</v>
      </c>
      <c r="M350">
        <v>956763</v>
      </c>
      <c r="N350">
        <v>120</v>
      </c>
      <c r="O350">
        <v>1025625</v>
      </c>
      <c r="P350">
        <v>115</v>
      </c>
      <c r="Q350">
        <v>1004299</v>
      </c>
      <c r="R350">
        <v>117</v>
      </c>
      <c r="S350">
        <v>2491648</v>
      </c>
      <c r="T350">
        <v>119</v>
      </c>
      <c r="U350">
        <v>1283621</v>
      </c>
      <c r="V350">
        <v>-9</v>
      </c>
      <c r="W350" t="s">
        <v>17</v>
      </c>
    </row>
    <row r="351" spans="1:23" x14ac:dyDescent="0.25">
      <c r="A351" s="1">
        <v>40893</v>
      </c>
      <c r="B351">
        <v>346</v>
      </c>
      <c r="C351">
        <v>298.7</v>
      </c>
      <c r="D351">
        <v>1</v>
      </c>
      <c r="E351">
        <v>6.4</v>
      </c>
      <c r="F351">
        <v>-1</v>
      </c>
      <c r="G351">
        <v>1.1000000000000001</v>
      </c>
      <c r="H351" t="s">
        <v>7</v>
      </c>
      <c r="I351">
        <v>2</v>
      </c>
      <c r="J351">
        <v>374</v>
      </c>
      <c r="K351">
        <v>1059</v>
      </c>
      <c r="L351">
        <v>117</v>
      </c>
      <c r="M351">
        <v>1021761</v>
      </c>
      <c r="N351">
        <v>120</v>
      </c>
      <c r="O351">
        <v>956763</v>
      </c>
      <c r="P351">
        <v>120</v>
      </c>
      <c r="Q351">
        <v>1025625</v>
      </c>
      <c r="R351">
        <v>115</v>
      </c>
      <c r="S351">
        <v>1004299</v>
      </c>
      <c r="T351">
        <v>117</v>
      </c>
      <c r="U351">
        <v>2491648</v>
      </c>
      <c r="V351">
        <v>-4</v>
      </c>
      <c r="W351" t="s">
        <v>17</v>
      </c>
    </row>
    <row r="352" spans="1:23" x14ac:dyDescent="0.25">
      <c r="A352" s="1">
        <v>40894</v>
      </c>
      <c r="B352">
        <v>295.60000000000002</v>
      </c>
      <c r="C352">
        <v>259.3</v>
      </c>
      <c r="D352">
        <v>0.9</v>
      </c>
      <c r="E352">
        <v>3.2</v>
      </c>
      <c r="F352">
        <v>-2.8</v>
      </c>
      <c r="G352">
        <v>2</v>
      </c>
      <c r="H352" t="s">
        <v>7</v>
      </c>
      <c r="I352">
        <v>3</v>
      </c>
      <c r="J352">
        <v>1617</v>
      </c>
      <c r="K352">
        <v>2584</v>
      </c>
      <c r="L352">
        <v>111</v>
      </c>
      <c r="M352">
        <v>1041535</v>
      </c>
      <c r="N352">
        <v>117</v>
      </c>
      <c r="O352">
        <v>1021761</v>
      </c>
      <c r="P352">
        <v>120</v>
      </c>
      <c r="Q352">
        <v>956763</v>
      </c>
      <c r="R352">
        <v>120</v>
      </c>
      <c r="S352">
        <v>1025625</v>
      </c>
      <c r="T352">
        <v>115</v>
      </c>
      <c r="U352">
        <v>1004299</v>
      </c>
      <c r="V352">
        <v>-1</v>
      </c>
      <c r="W352" t="s">
        <v>17</v>
      </c>
    </row>
    <row r="353" spans="1:23" x14ac:dyDescent="0.25">
      <c r="A353" s="1">
        <v>40895</v>
      </c>
      <c r="B353">
        <v>254.9</v>
      </c>
      <c r="C353">
        <v>309.60000000000002</v>
      </c>
      <c r="D353">
        <v>0.9</v>
      </c>
      <c r="E353">
        <v>10.199999999999999</v>
      </c>
      <c r="F353">
        <v>-7.7</v>
      </c>
      <c r="G353">
        <v>7.6</v>
      </c>
      <c r="H353" t="s">
        <v>7</v>
      </c>
      <c r="I353">
        <v>0</v>
      </c>
      <c r="J353">
        <v>0</v>
      </c>
      <c r="K353">
        <v>0</v>
      </c>
      <c r="L353">
        <v>106</v>
      </c>
      <c r="M353">
        <v>935846</v>
      </c>
      <c r="N353">
        <v>111</v>
      </c>
      <c r="O353">
        <v>1041535</v>
      </c>
      <c r="P353">
        <v>117</v>
      </c>
      <c r="Q353">
        <v>1021761</v>
      </c>
      <c r="R353">
        <v>120</v>
      </c>
      <c r="S353">
        <v>956763</v>
      </c>
      <c r="T353">
        <v>120</v>
      </c>
      <c r="U353">
        <v>1025625</v>
      </c>
      <c r="V353">
        <v>0</v>
      </c>
      <c r="W353" t="s">
        <v>17</v>
      </c>
    </row>
    <row r="354" spans="1:23" x14ac:dyDescent="0.25">
      <c r="A354" s="1">
        <v>40896</v>
      </c>
      <c r="B354">
        <v>312.2</v>
      </c>
      <c r="C354">
        <v>359.5</v>
      </c>
      <c r="D354">
        <v>2.1</v>
      </c>
      <c r="E354">
        <v>21.2</v>
      </c>
      <c r="F354">
        <v>-8.9</v>
      </c>
      <c r="G354">
        <v>9.1999999999999993</v>
      </c>
      <c r="H354" t="s">
        <v>7</v>
      </c>
      <c r="I354">
        <v>1</v>
      </c>
      <c r="J354">
        <v>150</v>
      </c>
      <c r="K354">
        <v>1275</v>
      </c>
      <c r="L354">
        <v>107</v>
      </c>
      <c r="M354">
        <v>870997</v>
      </c>
      <c r="N354">
        <v>106</v>
      </c>
      <c r="O354">
        <v>935846</v>
      </c>
      <c r="P354">
        <v>111</v>
      </c>
      <c r="Q354">
        <v>1041535</v>
      </c>
      <c r="R354">
        <v>117</v>
      </c>
      <c r="S354">
        <v>1021761</v>
      </c>
      <c r="T354">
        <v>120</v>
      </c>
      <c r="U354">
        <v>956763</v>
      </c>
      <c r="V354">
        <v>-2</v>
      </c>
      <c r="W354" t="s">
        <v>17</v>
      </c>
    </row>
    <row r="355" spans="1:23" x14ac:dyDescent="0.25">
      <c r="A355" s="1">
        <v>40897</v>
      </c>
      <c r="B355">
        <v>362.1</v>
      </c>
      <c r="C355">
        <v>354.6</v>
      </c>
      <c r="D355">
        <v>0.1</v>
      </c>
      <c r="E355">
        <v>13.9</v>
      </c>
      <c r="F355">
        <v>-6.6</v>
      </c>
      <c r="G355">
        <v>4.8</v>
      </c>
      <c r="H355" t="s">
        <v>7</v>
      </c>
      <c r="I355">
        <v>5</v>
      </c>
      <c r="J355">
        <v>1735</v>
      </c>
      <c r="K355">
        <v>2539</v>
      </c>
      <c r="L355">
        <v>89</v>
      </c>
      <c r="M355">
        <v>748173</v>
      </c>
      <c r="N355">
        <v>107</v>
      </c>
      <c r="O355">
        <v>870997</v>
      </c>
      <c r="P355">
        <v>106</v>
      </c>
      <c r="Q355">
        <v>935846</v>
      </c>
      <c r="R355">
        <v>111</v>
      </c>
      <c r="S355">
        <v>1041535</v>
      </c>
      <c r="T355">
        <v>117</v>
      </c>
      <c r="U355">
        <v>1021761</v>
      </c>
      <c r="V355">
        <v>-9</v>
      </c>
      <c r="W355" t="s">
        <v>17</v>
      </c>
    </row>
    <row r="356" spans="1:23" x14ac:dyDescent="0.25">
      <c r="A356" s="1">
        <v>40898</v>
      </c>
      <c r="B356">
        <v>353.9</v>
      </c>
      <c r="C356">
        <v>384.7</v>
      </c>
      <c r="D356">
        <v>3.2</v>
      </c>
      <c r="E356">
        <v>12.6</v>
      </c>
      <c r="F356">
        <v>-6.7</v>
      </c>
      <c r="G356">
        <v>6.2</v>
      </c>
      <c r="H356" t="s">
        <v>7</v>
      </c>
      <c r="I356">
        <v>1</v>
      </c>
      <c r="J356">
        <v>428</v>
      </c>
      <c r="K356">
        <v>664</v>
      </c>
      <c r="L356">
        <v>76</v>
      </c>
      <c r="M356">
        <v>955615</v>
      </c>
      <c r="N356">
        <v>89</v>
      </c>
      <c r="O356">
        <v>748173</v>
      </c>
      <c r="P356">
        <v>107</v>
      </c>
      <c r="Q356">
        <v>870997</v>
      </c>
      <c r="R356">
        <v>106</v>
      </c>
      <c r="S356">
        <v>935846</v>
      </c>
      <c r="T356">
        <v>111</v>
      </c>
      <c r="U356">
        <v>1041535</v>
      </c>
      <c r="V356">
        <v>-14</v>
      </c>
      <c r="W356" t="s">
        <v>17</v>
      </c>
    </row>
    <row r="357" spans="1:23" x14ac:dyDescent="0.25">
      <c r="A357" s="1">
        <v>40899</v>
      </c>
      <c r="B357">
        <v>392.1</v>
      </c>
      <c r="C357">
        <v>413</v>
      </c>
      <c r="D357">
        <v>1</v>
      </c>
      <c r="E357">
        <v>8</v>
      </c>
      <c r="F357">
        <v>-5.7</v>
      </c>
      <c r="G357">
        <v>4.9000000000000004</v>
      </c>
      <c r="H357" t="s">
        <v>7</v>
      </c>
      <c r="I357">
        <v>0</v>
      </c>
      <c r="J357">
        <v>0</v>
      </c>
      <c r="K357">
        <v>0</v>
      </c>
      <c r="L357">
        <v>72</v>
      </c>
      <c r="M357">
        <v>1331622</v>
      </c>
      <c r="N357">
        <v>76</v>
      </c>
      <c r="O357">
        <v>955615</v>
      </c>
      <c r="P357">
        <v>89</v>
      </c>
      <c r="Q357">
        <v>748173</v>
      </c>
      <c r="R357">
        <v>107</v>
      </c>
      <c r="S357">
        <v>870997</v>
      </c>
      <c r="T357">
        <v>106</v>
      </c>
      <c r="U357">
        <v>935846</v>
      </c>
      <c r="V357">
        <v>-18</v>
      </c>
      <c r="W357" t="s">
        <v>17</v>
      </c>
    </row>
    <row r="358" spans="1:23" x14ac:dyDescent="0.25">
      <c r="A358" s="1">
        <v>40900</v>
      </c>
      <c r="B358">
        <v>409.7</v>
      </c>
      <c r="C358">
        <v>368.5</v>
      </c>
      <c r="D358">
        <v>2</v>
      </c>
      <c r="E358">
        <v>6.5</v>
      </c>
      <c r="F358">
        <v>-3.1</v>
      </c>
      <c r="G358">
        <v>3.4</v>
      </c>
      <c r="H358" t="s">
        <v>7</v>
      </c>
      <c r="I358">
        <v>1</v>
      </c>
      <c r="J358">
        <v>142</v>
      </c>
      <c r="K358">
        <v>484</v>
      </c>
      <c r="L358">
        <v>72</v>
      </c>
      <c r="M358">
        <v>1967290</v>
      </c>
      <c r="N358">
        <v>72</v>
      </c>
      <c r="O358">
        <v>1331622</v>
      </c>
      <c r="P358">
        <v>76</v>
      </c>
      <c r="Q358">
        <v>955615</v>
      </c>
      <c r="R358">
        <v>89</v>
      </c>
      <c r="S358">
        <v>748173</v>
      </c>
      <c r="T358">
        <v>107</v>
      </c>
      <c r="U358">
        <v>870997</v>
      </c>
      <c r="V358">
        <v>-11</v>
      </c>
      <c r="W358" t="s">
        <v>17</v>
      </c>
    </row>
    <row r="359" spans="1:23" x14ac:dyDescent="0.25">
      <c r="A359" s="1">
        <v>40901</v>
      </c>
      <c r="B359">
        <v>368</v>
      </c>
      <c r="C359">
        <v>375.2</v>
      </c>
      <c r="D359">
        <v>1.7</v>
      </c>
      <c r="E359">
        <v>12.2</v>
      </c>
      <c r="F359">
        <v>-3.9</v>
      </c>
      <c r="G359">
        <v>4.7</v>
      </c>
      <c r="H359" t="s">
        <v>7</v>
      </c>
      <c r="I359">
        <v>5</v>
      </c>
      <c r="J359">
        <v>1809</v>
      </c>
      <c r="K359">
        <v>3109</v>
      </c>
      <c r="L359">
        <v>87</v>
      </c>
      <c r="M359">
        <v>2562224</v>
      </c>
      <c r="N359">
        <v>72</v>
      </c>
      <c r="O359">
        <v>1967290</v>
      </c>
      <c r="P359">
        <v>72</v>
      </c>
      <c r="Q359">
        <v>1331622</v>
      </c>
      <c r="R359">
        <v>76</v>
      </c>
      <c r="S359">
        <v>955615</v>
      </c>
      <c r="T359">
        <v>89</v>
      </c>
      <c r="U359">
        <v>748173</v>
      </c>
      <c r="V359">
        <v>-5</v>
      </c>
      <c r="W359" t="s">
        <v>17</v>
      </c>
    </row>
    <row r="360" spans="1:23" x14ac:dyDescent="0.25">
      <c r="A360" s="1">
        <v>40902</v>
      </c>
      <c r="B360">
        <v>374.1</v>
      </c>
      <c r="C360">
        <v>368.2</v>
      </c>
      <c r="D360">
        <v>0.8</v>
      </c>
      <c r="E360">
        <v>20.100000000000001</v>
      </c>
      <c r="F360">
        <v>-4.7</v>
      </c>
      <c r="G360">
        <v>4.5999999999999996</v>
      </c>
      <c r="H360" t="s">
        <v>7</v>
      </c>
      <c r="I360">
        <v>8</v>
      </c>
      <c r="J360">
        <v>1300</v>
      </c>
      <c r="K360">
        <v>3750</v>
      </c>
      <c r="L360">
        <v>86</v>
      </c>
      <c r="M360">
        <v>2227622</v>
      </c>
      <c r="N360">
        <v>87</v>
      </c>
      <c r="O360">
        <v>2562224</v>
      </c>
      <c r="P360">
        <v>72</v>
      </c>
      <c r="Q360">
        <v>1967290</v>
      </c>
      <c r="R360">
        <v>72</v>
      </c>
      <c r="S360">
        <v>1331622</v>
      </c>
      <c r="T360">
        <v>76</v>
      </c>
      <c r="U360">
        <v>955615</v>
      </c>
      <c r="V360">
        <v>-7</v>
      </c>
      <c r="W360" t="s">
        <v>17</v>
      </c>
    </row>
    <row r="361" spans="1:23" x14ac:dyDescent="0.25">
      <c r="A361" s="1">
        <v>40903</v>
      </c>
      <c r="B361">
        <v>365.9</v>
      </c>
      <c r="C361">
        <v>259.5</v>
      </c>
      <c r="D361">
        <v>0.4</v>
      </c>
      <c r="E361">
        <v>3</v>
      </c>
      <c r="F361">
        <v>-2.1</v>
      </c>
      <c r="G361">
        <v>3.8</v>
      </c>
      <c r="H361" t="s">
        <v>7</v>
      </c>
      <c r="I361">
        <v>3</v>
      </c>
      <c r="J361">
        <v>918</v>
      </c>
      <c r="K361">
        <v>1694</v>
      </c>
      <c r="L361">
        <v>101</v>
      </c>
      <c r="M361">
        <v>2856789</v>
      </c>
      <c r="N361">
        <v>86</v>
      </c>
      <c r="O361">
        <v>2227622</v>
      </c>
      <c r="P361">
        <v>87</v>
      </c>
      <c r="Q361">
        <v>2562224</v>
      </c>
      <c r="R361">
        <v>72</v>
      </c>
      <c r="S361">
        <v>1967290</v>
      </c>
      <c r="T361">
        <v>72</v>
      </c>
      <c r="U361">
        <v>1331622</v>
      </c>
      <c r="V361">
        <v>-5</v>
      </c>
      <c r="W361" t="s">
        <v>17</v>
      </c>
    </row>
    <row r="362" spans="1:23" x14ac:dyDescent="0.25">
      <c r="A362" s="1">
        <v>40904</v>
      </c>
      <c r="B362">
        <v>259.8</v>
      </c>
      <c r="C362">
        <v>240.1</v>
      </c>
      <c r="D362">
        <v>0</v>
      </c>
      <c r="E362">
        <v>2.1</v>
      </c>
      <c r="F362">
        <v>-0.5</v>
      </c>
      <c r="G362">
        <v>5.7</v>
      </c>
      <c r="H362" t="s">
        <v>7</v>
      </c>
      <c r="I362">
        <v>5</v>
      </c>
      <c r="J362">
        <v>1106</v>
      </c>
      <c r="K362">
        <v>2052</v>
      </c>
      <c r="L362">
        <v>90</v>
      </c>
      <c r="M362">
        <v>2692102</v>
      </c>
      <c r="N362">
        <v>101</v>
      </c>
      <c r="O362">
        <v>2856789</v>
      </c>
      <c r="P362">
        <v>86</v>
      </c>
      <c r="Q362">
        <v>2227622</v>
      </c>
      <c r="R362">
        <v>87</v>
      </c>
      <c r="S362">
        <v>2562224</v>
      </c>
      <c r="T362">
        <v>72</v>
      </c>
      <c r="U362">
        <v>1967290</v>
      </c>
      <c r="V362">
        <v>1</v>
      </c>
      <c r="W362" t="s">
        <v>17</v>
      </c>
    </row>
    <row r="363" spans="1:23" x14ac:dyDescent="0.25">
      <c r="A363" s="1">
        <v>40905</v>
      </c>
      <c r="B363">
        <v>245.2</v>
      </c>
      <c r="C363">
        <v>358.2</v>
      </c>
      <c r="D363">
        <v>0</v>
      </c>
      <c r="E363">
        <v>25</v>
      </c>
      <c r="F363">
        <v>-12.3</v>
      </c>
      <c r="G363">
        <v>14.2</v>
      </c>
      <c r="H363" t="s">
        <v>7</v>
      </c>
      <c r="I363">
        <v>2</v>
      </c>
      <c r="J363">
        <v>369</v>
      </c>
      <c r="K363">
        <v>911</v>
      </c>
      <c r="L363">
        <v>98</v>
      </c>
      <c r="M363">
        <v>2950402</v>
      </c>
      <c r="N363">
        <v>90</v>
      </c>
      <c r="O363">
        <v>2692102</v>
      </c>
      <c r="P363">
        <v>101</v>
      </c>
      <c r="Q363">
        <v>2856789</v>
      </c>
      <c r="R363">
        <v>86</v>
      </c>
      <c r="S363">
        <v>2227622</v>
      </c>
      <c r="T363">
        <v>87</v>
      </c>
      <c r="U363">
        <v>2562224</v>
      </c>
      <c r="V363">
        <v>2</v>
      </c>
      <c r="W363" t="s">
        <v>17</v>
      </c>
    </row>
    <row r="364" spans="1:23" x14ac:dyDescent="0.25">
      <c r="A364" s="1">
        <v>40906</v>
      </c>
      <c r="B364">
        <v>354.9</v>
      </c>
      <c r="C364">
        <v>404.9</v>
      </c>
      <c r="D364">
        <v>0</v>
      </c>
      <c r="E364">
        <v>33.6</v>
      </c>
      <c r="F364">
        <v>-12.5</v>
      </c>
      <c r="G364">
        <v>10.8</v>
      </c>
      <c r="H364" t="s">
        <v>7</v>
      </c>
      <c r="I364">
        <v>2</v>
      </c>
      <c r="J364">
        <v>710</v>
      </c>
      <c r="K364">
        <v>1510</v>
      </c>
      <c r="L364">
        <v>113</v>
      </c>
      <c r="M364">
        <v>3125093</v>
      </c>
      <c r="N364">
        <v>98</v>
      </c>
      <c r="O364">
        <v>2950402</v>
      </c>
      <c r="P364">
        <v>90</v>
      </c>
      <c r="Q364">
        <v>2692102</v>
      </c>
      <c r="R364">
        <v>101</v>
      </c>
      <c r="S364">
        <v>2856789</v>
      </c>
      <c r="T364">
        <v>86</v>
      </c>
      <c r="U364">
        <v>2227622</v>
      </c>
      <c r="V364">
        <v>-15</v>
      </c>
      <c r="W364" t="s">
        <v>17</v>
      </c>
    </row>
    <row r="365" spans="1:23" x14ac:dyDescent="0.25">
      <c r="A365" s="1">
        <v>40907</v>
      </c>
      <c r="B365">
        <v>412.7</v>
      </c>
      <c r="C365">
        <v>388.4</v>
      </c>
      <c r="D365">
        <v>2.5</v>
      </c>
      <c r="E365">
        <v>27.7</v>
      </c>
      <c r="F365">
        <v>-8.4</v>
      </c>
      <c r="G365">
        <v>8.6999999999999993</v>
      </c>
      <c r="H365" t="s">
        <v>7</v>
      </c>
      <c r="I365">
        <v>7</v>
      </c>
      <c r="J365">
        <v>2338</v>
      </c>
      <c r="K365">
        <v>4926</v>
      </c>
      <c r="L365">
        <v>106</v>
      </c>
      <c r="M365">
        <v>2848264</v>
      </c>
      <c r="N365">
        <v>113</v>
      </c>
      <c r="O365">
        <v>3125093</v>
      </c>
      <c r="P365">
        <v>98</v>
      </c>
      <c r="Q365">
        <v>2950402</v>
      </c>
      <c r="R365">
        <v>90</v>
      </c>
      <c r="S365">
        <v>2692102</v>
      </c>
      <c r="T365">
        <v>101</v>
      </c>
      <c r="U365">
        <v>2856789</v>
      </c>
      <c r="V365">
        <v>-20</v>
      </c>
      <c r="W365" t="s">
        <v>17</v>
      </c>
    </row>
    <row r="366" spans="1:23" x14ac:dyDescent="0.25">
      <c r="A366" s="1">
        <v>40908</v>
      </c>
      <c r="B366">
        <v>389.2</v>
      </c>
      <c r="C366">
        <v>386.3</v>
      </c>
      <c r="D366">
        <v>1.4</v>
      </c>
      <c r="E366">
        <v>11.4</v>
      </c>
      <c r="F366">
        <v>-3.8</v>
      </c>
      <c r="G366">
        <v>6</v>
      </c>
      <c r="H366" t="s">
        <v>7</v>
      </c>
      <c r="I366">
        <v>2</v>
      </c>
      <c r="J366">
        <v>549</v>
      </c>
      <c r="K366">
        <v>1670</v>
      </c>
      <c r="L366">
        <v>100</v>
      </c>
      <c r="M366">
        <v>2704585</v>
      </c>
      <c r="N366">
        <v>106</v>
      </c>
      <c r="O366">
        <v>2848264</v>
      </c>
      <c r="P366">
        <v>113</v>
      </c>
      <c r="Q366">
        <v>3125093</v>
      </c>
      <c r="R366">
        <v>98</v>
      </c>
      <c r="S366">
        <v>2950402</v>
      </c>
      <c r="T366">
        <v>90</v>
      </c>
      <c r="U366">
        <v>2692102</v>
      </c>
      <c r="V366">
        <v>-24</v>
      </c>
      <c r="W366" t="s">
        <v>17</v>
      </c>
    </row>
    <row r="367" spans="1:23" x14ac:dyDescent="0.25">
      <c r="A367" s="1">
        <v>40909</v>
      </c>
      <c r="B367">
        <v>385.2</v>
      </c>
      <c r="C367">
        <v>359.7</v>
      </c>
      <c r="D367">
        <v>2.7</v>
      </c>
      <c r="E367">
        <v>41.3</v>
      </c>
      <c r="F367">
        <v>-5.0999999999999996</v>
      </c>
      <c r="G367">
        <v>3</v>
      </c>
      <c r="H367" t="s">
        <v>7</v>
      </c>
      <c r="I367">
        <v>3</v>
      </c>
      <c r="J367">
        <v>743</v>
      </c>
      <c r="K367">
        <v>1630</v>
      </c>
      <c r="L367">
        <v>92</v>
      </c>
      <c r="M367">
        <v>2380162</v>
      </c>
      <c r="N367">
        <v>100</v>
      </c>
      <c r="O367">
        <v>2704585</v>
      </c>
      <c r="P367">
        <v>106</v>
      </c>
      <c r="Q367">
        <v>2848264</v>
      </c>
      <c r="R367">
        <v>113</v>
      </c>
      <c r="S367">
        <v>3125093</v>
      </c>
      <c r="T367">
        <v>98</v>
      </c>
      <c r="U367">
        <v>2950402</v>
      </c>
      <c r="V367">
        <v>-10</v>
      </c>
      <c r="W367" t="s">
        <v>17</v>
      </c>
    </row>
    <row r="368" spans="1:23" x14ac:dyDescent="0.25">
      <c r="A368" s="1">
        <v>40910</v>
      </c>
      <c r="B368">
        <v>361.8</v>
      </c>
      <c r="C368">
        <v>401</v>
      </c>
      <c r="D368">
        <v>2.5</v>
      </c>
      <c r="E368">
        <v>21.2</v>
      </c>
      <c r="F368">
        <v>-8.9</v>
      </c>
      <c r="G368">
        <v>8.1</v>
      </c>
      <c r="H368" t="s">
        <v>7</v>
      </c>
      <c r="I368">
        <v>6</v>
      </c>
      <c r="J368">
        <v>2318</v>
      </c>
      <c r="K368">
        <v>4039</v>
      </c>
      <c r="L368">
        <v>94</v>
      </c>
      <c r="M368">
        <v>4574297</v>
      </c>
      <c r="N368">
        <v>92</v>
      </c>
      <c r="O368">
        <v>2380162</v>
      </c>
      <c r="P368">
        <v>100</v>
      </c>
      <c r="Q368">
        <v>2704585</v>
      </c>
      <c r="R368">
        <v>106</v>
      </c>
      <c r="S368">
        <v>2848264</v>
      </c>
      <c r="T368">
        <v>113</v>
      </c>
      <c r="U368">
        <v>3125093</v>
      </c>
      <c r="V368">
        <v>-5</v>
      </c>
      <c r="W368" t="s">
        <v>17</v>
      </c>
    </row>
    <row r="369" spans="1:23" x14ac:dyDescent="0.25">
      <c r="A369" s="1">
        <v>40911</v>
      </c>
      <c r="B369">
        <v>404.3</v>
      </c>
      <c r="C369">
        <v>367.9</v>
      </c>
      <c r="D369">
        <v>0.9</v>
      </c>
      <c r="E369">
        <v>10.7</v>
      </c>
      <c r="F369">
        <v>-8.9</v>
      </c>
      <c r="G369">
        <v>3.4</v>
      </c>
      <c r="H369" t="s">
        <v>7</v>
      </c>
      <c r="I369">
        <v>2</v>
      </c>
      <c r="J369">
        <v>1540</v>
      </c>
      <c r="K369">
        <v>1844</v>
      </c>
      <c r="L369">
        <v>93</v>
      </c>
      <c r="M369">
        <v>2228131</v>
      </c>
      <c r="N369">
        <v>94</v>
      </c>
      <c r="O369">
        <v>4574297</v>
      </c>
      <c r="P369">
        <v>92</v>
      </c>
      <c r="Q369">
        <v>2380162</v>
      </c>
      <c r="R369">
        <v>100</v>
      </c>
      <c r="S369">
        <v>2704585</v>
      </c>
      <c r="T369">
        <v>106</v>
      </c>
      <c r="U369">
        <v>2848264</v>
      </c>
      <c r="V369">
        <v>-35</v>
      </c>
      <c r="W369" t="s">
        <v>18</v>
      </c>
    </row>
    <row r="370" spans="1:23" x14ac:dyDescent="0.25">
      <c r="A370" s="1">
        <v>40912</v>
      </c>
      <c r="B370">
        <v>369.9</v>
      </c>
      <c r="C370">
        <v>307.2</v>
      </c>
      <c r="D370">
        <v>1.6</v>
      </c>
      <c r="E370">
        <v>15.5</v>
      </c>
      <c r="F370">
        <v>-3.4</v>
      </c>
      <c r="G370">
        <v>4</v>
      </c>
      <c r="H370" t="s">
        <v>7</v>
      </c>
      <c r="I370">
        <v>0</v>
      </c>
      <c r="J370">
        <v>0</v>
      </c>
      <c r="K370">
        <v>0</v>
      </c>
      <c r="L370">
        <v>109</v>
      </c>
      <c r="M370">
        <v>2040658</v>
      </c>
      <c r="N370">
        <v>93</v>
      </c>
      <c r="O370">
        <v>2228131</v>
      </c>
      <c r="P370">
        <v>94</v>
      </c>
      <c r="Q370">
        <v>4574297</v>
      </c>
      <c r="R370">
        <v>92</v>
      </c>
      <c r="S370">
        <v>2380162</v>
      </c>
      <c r="T370">
        <v>100</v>
      </c>
      <c r="U370">
        <v>2704585</v>
      </c>
      <c r="V370">
        <v>-17</v>
      </c>
      <c r="W370" t="s">
        <v>17</v>
      </c>
    </row>
    <row r="371" spans="1:23" x14ac:dyDescent="0.25">
      <c r="A371" s="1">
        <v>40913</v>
      </c>
      <c r="B371">
        <v>308.60000000000002</v>
      </c>
      <c r="C371">
        <v>367.9</v>
      </c>
      <c r="D371">
        <v>1.1000000000000001</v>
      </c>
      <c r="E371">
        <v>21.2</v>
      </c>
      <c r="F371">
        <v>-6.7</v>
      </c>
      <c r="G371">
        <v>8</v>
      </c>
      <c r="H371" t="s">
        <v>8</v>
      </c>
      <c r="I371">
        <v>0</v>
      </c>
      <c r="J371">
        <v>0</v>
      </c>
      <c r="K371">
        <v>0</v>
      </c>
      <c r="L371">
        <v>114</v>
      </c>
      <c r="M371">
        <v>3594186</v>
      </c>
      <c r="N371">
        <v>109</v>
      </c>
      <c r="O371">
        <v>2040658</v>
      </c>
      <c r="P371">
        <v>93</v>
      </c>
      <c r="Q371">
        <v>2228131</v>
      </c>
      <c r="R371">
        <v>94</v>
      </c>
      <c r="S371">
        <v>4574297</v>
      </c>
      <c r="T371">
        <v>92</v>
      </c>
      <c r="U371">
        <v>2380162</v>
      </c>
      <c r="V371">
        <v>-6</v>
      </c>
      <c r="W371" t="s">
        <v>17</v>
      </c>
    </row>
    <row r="372" spans="1:23" x14ac:dyDescent="0.25">
      <c r="A372" s="1">
        <v>40914</v>
      </c>
      <c r="B372">
        <v>367</v>
      </c>
      <c r="C372">
        <v>395.8</v>
      </c>
      <c r="D372">
        <v>2.2000000000000002</v>
      </c>
      <c r="E372">
        <v>10.1</v>
      </c>
      <c r="F372">
        <v>-5.7</v>
      </c>
      <c r="G372">
        <v>8.5</v>
      </c>
      <c r="H372" t="s">
        <v>7</v>
      </c>
      <c r="I372">
        <v>0</v>
      </c>
      <c r="J372">
        <v>0</v>
      </c>
      <c r="K372">
        <v>0</v>
      </c>
      <c r="L372">
        <v>120</v>
      </c>
      <c r="M372">
        <v>1635058</v>
      </c>
      <c r="N372">
        <v>114</v>
      </c>
      <c r="O372">
        <v>3594186</v>
      </c>
      <c r="P372">
        <v>109</v>
      </c>
      <c r="Q372">
        <v>2040658</v>
      </c>
      <c r="R372">
        <v>93</v>
      </c>
      <c r="S372">
        <v>2228131</v>
      </c>
      <c r="T372">
        <v>94</v>
      </c>
      <c r="U372">
        <v>4574297</v>
      </c>
      <c r="V372">
        <v>-3</v>
      </c>
      <c r="W372" t="s">
        <v>17</v>
      </c>
    </row>
    <row r="373" spans="1:23" x14ac:dyDescent="0.25">
      <c r="A373" s="1">
        <v>40915</v>
      </c>
      <c r="B373">
        <v>395.4</v>
      </c>
      <c r="C373">
        <v>415.4</v>
      </c>
      <c r="D373">
        <v>1</v>
      </c>
      <c r="E373">
        <v>7.1</v>
      </c>
      <c r="F373">
        <v>-4.5999999999999996</v>
      </c>
      <c r="G373">
        <v>5</v>
      </c>
      <c r="H373" t="s">
        <v>7</v>
      </c>
      <c r="I373">
        <v>2</v>
      </c>
      <c r="J373">
        <v>607</v>
      </c>
      <c r="K373">
        <v>2100</v>
      </c>
      <c r="L373">
        <v>120</v>
      </c>
      <c r="M373">
        <v>1312136</v>
      </c>
      <c r="N373">
        <v>120</v>
      </c>
      <c r="O373">
        <v>1635058</v>
      </c>
      <c r="P373">
        <v>114</v>
      </c>
      <c r="Q373">
        <v>3594186</v>
      </c>
      <c r="R373">
        <v>109</v>
      </c>
      <c r="S373">
        <v>2040658</v>
      </c>
      <c r="T373">
        <v>93</v>
      </c>
      <c r="U373">
        <v>2228131</v>
      </c>
      <c r="V373">
        <v>-9</v>
      </c>
      <c r="W373" t="s">
        <v>17</v>
      </c>
    </row>
    <row r="374" spans="1:23" x14ac:dyDescent="0.25">
      <c r="A374" s="1">
        <v>40916</v>
      </c>
      <c r="B374">
        <v>424.2</v>
      </c>
      <c r="C374">
        <v>430</v>
      </c>
      <c r="D374">
        <v>0.4</v>
      </c>
      <c r="E374">
        <v>6.8</v>
      </c>
      <c r="F374">
        <v>-4.8</v>
      </c>
      <c r="G374">
        <v>5.4</v>
      </c>
      <c r="H374" t="s">
        <v>7</v>
      </c>
      <c r="I374">
        <v>0</v>
      </c>
      <c r="J374">
        <v>0</v>
      </c>
      <c r="K374">
        <v>0</v>
      </c>
      <c r="L374">
        <v>120</v>
      </c>
      <c r="M374">
        <v>1554951</v>
      </c>
      <c r="N374">
        <v>120</v>
      </c>
      <c r="O374">
        <v>1312136</v>
      </c>
      <c r="P374">
        <v>120</v>
      </c>
      <c r="Q374">
        <v>1635058</v>
      </c>
      <c r="R374">
        <v>114</v>
      </c>
      <c r="S374">
        <v>3594186</v>
      </c>
      <c r="T374">
        <v>109</v>
      </c>
      <c r="U374">
        <v>2040658</v>
      </c>
      <c r="V374">
        <v>-8</v>
      </c>
      <c r="W374" t="s">
        <v>17</v>
      </c>
    </row>
    <row r="375" spans="1:23" x14ac:dyDescent="0.25">
      <c r="A375" s="1">
        <v>40917</v>
      </c>
      <c r="B375">
        <v>436.4</v>
      </c>
      <c r="C375">
        <v>419</v>
      </c>
      <c r="D375">
        <v>0.7</v>
      </c>
      <c r="E375">
        <v>6.5</v>
      </c>
      <c r="F375">
        <v>-5.8</v>
      </c>
      <c r="G375">
        <v>6.2</v>
      </c>
      <c r="H375" t="s">
        <v>7</v>
      </c>
      <c r="I375">
        <v>0</v>
      </c>
      <c r="J375">
        <v>0</v>
      </c>
      <c r="K375">
        <v>0</v>
      </c>
      <c r="L375">
        <v>120</v>
      </c>
      <c r="M375">
        <v>1329748</v>
      </c>
      <c r="N375">
        <v>120</v>
      </c>
      <c r="O375">
        <v>1554951</v>
      </c>
      <c r="P375">
        <v>120</v>
      </c>
      <c r="Q375">
        <v>1312136</v>
      </c>
      <c r="R375">
        <v>120</v>
      </c>
      <c r="S375">
        <v>1635058</v>
      </c>
      <c r="T375">
        <v>114</v>
      </c>
      <c r="U375">
        <v>3594186</v>
      </c>
      <c r="V375">
        <v>-7</v>
      </c>
      <c r="W375" t="s">
        <v>17</v>
      </c>
    </row>
    <row r="376" spans="1:23" x14ac:dyDescent="0.25">
      <c r="A376" s="1">
        <v>40918</v>
      </c>
      <c r="B376">
        <v>432.1</v>
      </c>
      <c r="C376">
        <v>430.7</v>
      </c>
      <c r="D376">
        <v>0.3</v>
      </c>
      <c r="E376">
        <v>5.2</v>
      </c>
      <c r="F376">
        <v>-5.8</v>
      </c>
      <c r="G376">
        <v>5.5</v>
      </c>
      <c r="H376" t="s">
        <v>8</v>
      </c>
      <c r="I376">
        <v>0</v>
      </c>
      <c r="J376">
        <v>0</v>
      </c>
      <c r="K376">
        <v>0</v>
      </c>
      <c r="L376">
        <v>111</v>
      </c>
      <c r="M376">
        <v>1347101</v>
      </c>
      <c r="N376">
        <v>120</v>
      </c>
      <c r="O376">
        <v>1329748</v>
      </c>
      <c r="P376">
        <v>120</v>
      </c>
      <c r="Q376">
        <v>1554951</v>
      </c>
      <c r="R376">
        <v>120</v>
      </c>
      <c r="S376">
        <v>1312136</v>
      </c>
      <c r="T376">
        <v>120</v>
      </c>
      <c r="U376">
        <v>1635058</v>
      </c>
      <c r="V376">
        <v>-10</v>
      </c>
      <c r="W376" t="s">
        <v>17</v>
      </c>
    </row>
    <row r="377" spans="1:23" x14ac:dyDescent="0.25">
      <c r="A377" s="1">
        <v>40919</v>
      </c>
      <c r="B377">
        <v>431.6</v>
      </c>
      <c r="C377">
        <v>443.9</v>
      </c>
      <c r="D377">
        <v>0.1</v>
      </c>
      <c r="E377">
        <v>5.4</v>
      </c>
      <c r="F377">
        <v>-5.2</v>
      </c>
      <c r="G377">
        <v>5.6</v>
      </c>
      <c r="H377" t="s">
        <v>7</v>
      </c>
      <c r="I377">
        <v>0</v>
      </c>
      <c r="J377">
        <v>0</v>
      </c>
      <c r="K377">
        <v>0</v>
      </c>
      <c r="L377">
        <v>103</v>
      </c>
      <c r="M377">
        <v>2513313</v>
      </c>
      <c r="N377">
        <v>111</v>
      </c>
      <c r="O377">
        <v>1347101</v>
      </c>
      <c r="P377">
        <v>120</v>
      </c>
      <c r="Q377">
        <v>1329748</v>
      </c>
      <c r="R377">
        <v>120</v>
      </c>
      <c r="S377">
        <v>1554951</v>
      </c>
      <c r="T377">
        <v>120</v>
      </c>
      <c r="U377">
        <v>1312136</v>
      </c>
      <c r="V377">
        <v>-4</v>
      </c>
      <c r="W377" t="s">
        <v>17</v>
      </c>
    </row>
    <row r="378" spans="1:23" x14ac:dyDescent="0.25">
      <c r="A378" s="1">
        <v>40920</v>
      </c>
      <c r="B378">
        <v>443.1</v>
      </c>
      <c r="C378">
        <v>503.9</v>
      </c>
      <c r="D378">
        <v>0.1</v>
      </c>
      <c r="E378">
        <v>22.2</v>
      </c>
      <c r="F378">
        <v>-6.9</v>
      </c>
      <c r="G378">
        <v>7.8</v>
      </c>
      <c r="H378" t="s">
        <v>7</v>
      </c>
      <c r="I378">
        <v>1</v>
      </c>
      <c r="J378">
        <v>139</v>
      </c>
      <c r="K378">
        <v>2016</v>
      </c>
      <c r="L378">
        <v>102</v>
      </c>
      <c r="M378">
        <v>1494130</v>
      </c>
      <c r="N378">
        <v>103</v>
      </c>
      <c r="O378">
        <v>2513313</v>
      </c>
      <c r="P378">
        <v>111</v>
      </c>
      <c r="Q378">
        <v>1347101</v>
      </c>
      <c r="R378">
        <v>120</v>
      </c>
      <c r="S378">
        <v>1329748</v>
      </c>
      <c r="T378">
        <v>120</v>
      </c>
      <c r="U378">
        <v>1554951</v>
      </c>
      <c r="V378">
        <v>2</v>
      </c>
      <c r="W378" t="s">
        <v>17</v>
      </c>
    </row>
    <row r="379" spans="1:23" x14ac:dyDescent="0.25">
      <c r="A379" s="1">
        <v>40921</v>
      </c>
      <c r="B379">
        <v>501.3</v>
      </c>
      <c r="C379">
        <v>439.6</v>
      </c>
      <c r="D379">
        <v>1</v>
      </c>
      <c r="E379">
        <v>10.9</v>
      </c>
      <c r="F379">
        <v>-7.6</v>
      </c>
      <c r="G379">
        <v>8.6999999999999993</v>
      </c>
      <c r="H379" t="s">
        <v>7</v>
      </c>
      <c r="I379">
        <v>0</v>
      </c>
      <c r="J379">
        <v>0</v>
      </c>
      <c r="K379">
        <v>0</v>
      </c>
      <c r="L379">
        <v>86</v>
      </c>
      <c r="M379">
        <v>4439088</v>
      </c>
      <c r="N379">
        <v>102</v>
      </c>
      <c r="O379">
        <v>1494130</v>
      </c>
      <c r="P379">
        <v>103</v>
      </c>
      <c r="Q379">
        <v>2513313</v>
      </c>
      <c r="R379">
        <v>111</v>
      </c>
      <c r="S379">
        <v>1347101</v>
      </c>
      <c r="T379">
        <v>120</v>
      </c>
      <c r="U379">
        <v>1329748</v>
      </c>
      <c r="V379">
        <v>-4</v>
      </c>
      <c r="W379" t="s">
        <v>17</v>
      </c>
    </row>
    <row r="380" spans="1:23" x14ac:dyDescent="0.25">
      <c r="A380" s="1">
        <v>40922</v>
      </c>
      <c r="B380">
        <v>442.7</v>
      </c>
      <c r="C380">
        <v>360.1</v>
      </c>
      <c r="D380">
        <v>0.9</v>
      </c>
      <c r="E380">
        <v>8.9</v>
      </c>
      <c r="F380">
        <v>-2.2000000000000002</v>
      </c>
      <c r="G380">
        <v>4.7</v>
      </c>
      <c r="H380" t="s">
        <v>8</v>
      </c>
      <c r="I380">
        <v>0</v>
      </c>
      <c r="J380">
        <v>0</v>
      </c>
      <c r="K380">
        <v>0</v>
      </c>
      <c r="L380">
        <v>92</v>
      </c>
      <c r="M380">
        <v>1602951</v>
      </c>
      <c r="N380">
        <v>86</v>
      </c>
      <c r="O380">
        <v>4439088</v>
      </c>
      <c r="P380">
        <v>102</v>
      </c>
      <c r="Q380">
        <v>1494130</v>
      </c>
      <c r="R380">
        <v>103</v>
      </c>
      <c r="S380">
        <v>2513313</v>
      </c>
      <c r="T380">
        <v>111</v>
      </c>
      <c r="U380">
        <v>1347101</v>
      </c>
      <c r="V380">
        <v>-3</v>
      </c>
      <c r="W380" t="s">
        <v>17</v>
      </c>
    </row>
    <row r="381" spans="1:23" x14ac:dyDescent="0.25">
      <c r="A381" s="1">
        <v>40923</v>
      </c>
      <c r="B381">
        <v>359.1</v>
      </c>
      <c r="C381">
        <v>402.9</v>
      </c>
      <c r="D381">
        <v>3</v>
      </c>
      <c r="E381">
        <v>72.400000000000006</v>
      </c>
      <c r="F381">
        <v>-5.9</v>
      </c>
      <c r="G381">
        <v>7.1</v>
      </c>
      <c r="H381" t="s">
        <v>7</v>
      </c>
      <c r="I381">
        <v>1</v>
      </c>
      <c r="J381">
        <v>325</v>
      </c>
      <c r="K381">
        <v>437</v>
      </c>
      <c r="L381">
        <v>96</v>
      </c>
      <c r="M381">
        <v>1478149</v>
      </c>
      <c r="N381">
        <v>92</v>
      </c>
      <c r="O381">
        <v>1602951</v>
      </c>
      <c r="P381">
        <v>86</v>
      </c>
      <c r="Q381">
        <v>4439088</v>
      </c>
      <c r="R381">
        <v>102</v>
      </c>
      <c r="S381">
        <v>1494130</v>
      </c>
      <c r="T381">
        <v>103</v>
      </c>
      <c r="U381">
        <v>2513313</v>
      </c>
      <c r="V381">
        <v>0</v>
      </c>
      <c r="W381" t="s">
        <v>17</v>
      </c>
    </row>
    <row r="382" spans="1:23" x14ac:dyDescent="0.25">
      <c r="A382" s="1">
        <v>40924</v>
      </c>
      <c r="B382">
        <v>406.8</v>
      </c>
      <c r="C382">
        <v>456.8</v>
      </c>
      <c r="D382">
        <v>1.5</v>
      </c>
      <c r="E382">
        <v>14.3</v>
      </c>
      <c r="F382">
        <v>-9.6999999999999993</v>
      </c>
      <c r="G382">
        <v>9.4</v>
      </c>
      <c r="H382" t="s">
        <v>7</v>
      </c>
      <c r="I382">
        <v>0</v>
      </c>
      <c r="J382">
        <v>0</v>
      </c>
      <c r="K382">
        <v>0</v>
      </c>
      <c r="L382">
        <v>76</v>
      </c>
      <c r="M382">
        <v>1280917</v>
      </c>
      <c r="N382">
        <v>96</v>
      </c>
      <c r="O382">
        <v>1478149</v>
      </c>
      <c r="P382">
        <v>92</v>
      </c>
      <c r="Q382">
        <v>1602951</v>
      </c>
      <c r="R382">
        <v>86</v>
      </c>
      <c r="S382">
        <v>4439088</v>
      </c>
      <c r="T382">
        <v>102</v>
      </c>
      <c r="U382">
        <v>1494130</v>
      </c>
      <c r="V382">
        <v>-19</v>
      </c>
      <c r="W382" t="s">
        <v>17</v>
      </c>
    </row>
    <row r="383" spans="1:23" x14ac:dyDescent="0.25">
      <c r="A383" s="1">
        <v>40925</v>
      </c>
      <c r="B383">
        <v>454.5</v>
      </c>
      <c r="C383">
        <v>428</v>
      </c>
      <c r="D383">
        <v>0.9</v>
      </c>
      <c r="E383">
        <v>19.7</v>
      </c>
      <c r="F383">
        <v>-4.4000000000000004</v>
      </c>
      <c r="G383">
        <v>3.9</v>
      </c>
      <c r="H383" t="s">
        <v>7</v>
      </c>
      <c r="I383">
        <v>3</v>
      </c>
      <c r="J383">
        <v>2630</v>
      </c>
      <c r="K383">
        <v>3803</v>
      </c>
      <c r="L383">
        <v>67</v>
      </c>
      <c r="M383">
        <v>1310405</v>
      </c>
      <c r="N383">
        <v>76</v>
      </c>
      <c r="O383">
        <v>1280917</v>
      </c>
      <c r="P383">
        <v>96</v>
      </c>
      <c r="Q383">
        <v>1478149</v>
      </c>
      <c r="R383">
        <v>92</v>
      </c>
      <c r="S383">
        <v>1602951</v>
      </c>
      <c r="T383">
        <v>86</v>
      </c>
      <c r="U383">
        <v>4439088</v>
      </c>
      <c r="V383">
        <v>-20</v>
      </c>
      <c r="W383" t="s">
        <v>17</v>
      </c>
    </row>
    <row r="384" spans="1:23" x14ac:dyDescent="0.25">
      <c r="A384" s="1">
        <v>40926</v>
      </c>
      <c r="B384">
        <v>429.2</v>
      </c>
      <c r="C384">
        <v>330.5</v>
      </c>
      <c r="D384">
        <v>1.2</v>
      </c>
      <c r="E384">
        <v>38.799999999999997</v>
      </c>
      <c r="F384">
        <v>-4.3</v>
      </c>
      <c r="G384">
        <v>4.0999999999999996</v>
      </c>
      <c r="H384" t="s">
        <v>7</v>
      </c>
      <c r="I384">
        <v>4</v>
      </c>
      <c r="J384">
        <v>1161</v>
      </c>
      <c r="K384">
        <v>1568</v>
      </c>
      <c r="L384">
        <v>59</v>
      </c>
      <c r="M384">
        <v>1100601</v>
      </c>
      <c r="N384">
        <v>67</v>
      </c>
      <c r="O384">
        <v>1310405</v>
      </c>
      <c r="P384">
        <v>76</v>
      </c>
      <c r="Q384">
        <v>1280917</v>
      </c>
      <c r="R384">
        <v>96</v>
      </c>
      <c r="S384">
        <v>1478149</v>
      </c>
      <c r="T384">
        <v>92</v>
      </c>
      <c r="U384">
        <v>1602951</v>
      </c>
      <c r="V384">
        <v>-7</v>
      </c>
      <c r="W384" t="s">
        <v>17</v>
      </c>
    </row>
    <row r="385" spans="1:23" x14ac:dyDescent="0.25">
      <c r="A385" s="1">
        <v>40927</v>
      </c>
      <c r="B385">
        <v>375.8</v>
      </c>
      <c r="C385">
        <v>363.2</v>
      </c>
      <c r="D385">
        <v>1.4</v>
      </c>
      <c r="E385">
        <v>52.9</v>
      </c>
      <c r="F385">
        <v>-3.4</v>
      </c>
      <c r="G385">
        <v>4</v>
      </c>
      <c r="H385" t="s">
        <v>7</v>
      </c>
      <c r="I385">
        <v>4</v>
      </c>
      <c r="J385">
        <v>1470</v>
      </c>
      <c r="K385">
        <v>3768</v>
      </c>
      <c r="L385">
        <v>68</v>
      </c>
      <c r="M385">
        <v>1250420</v>
      </c>
      <c r="N385">
        <v>59</v>
      </c>
      <c r="O385">
        <v>1100601</v>
      </c>
      <c r="P385">
        <v>67</v>
      </c>
      <c r="Q385">
        <v>1310405</v>
      </c>
      <c r="R385">
        <v>76</v>
      </c>
      <c r="S385">
        <v>1280917</v>
      </c>
      <c r="T385">
        <v>96</v>
      </c>
      <c r="U385">
        <v>1478149</v>
      </c>
      <c r="V385">
        <v>-5</v>
      </c>
      <c r="W385" t="s">
        <v>17</v>
      </c>
    </row>
    <row r="386" spans="1:23" x14ac:dyDescent="0.25">
      <c r="A386" s="1">
        <v>40928</v>
      </c>
      <c r="B386">
        <v>363.1</v>
      </c>
      <c r="C386">
        <v>302.2</v>
      </c>
      <c r="D386">
        <v>0.7</v>
      </c>
      <c r="E386">
        <v>9.4</v>
      </c>
      <c r="F386">
        <v>-3.9</v>
      </c>
      <c r="G386">
        <v>6.7</v>
      </c>
      <c r="H386" t="s">
        <v>7</v>
      </c>
      <c r="I386">
        <v>5</v>
      </c>
      <c r="J386">
        <v>1778</v>
      </c>
      <c r="K386">
        <v>2319</v>
      </c>
      <c r="L386">
        <v>95</v>
      </c>
      <c r="M386">
        <v>1836410</v>
      </c>
      <c r="N386">
        <v>68</v>
      </c>
      <c r="O386">
        <v>1250420</v>
      </c>
      <c r="P386">
        <v>59</v>
      </c>
      <c r="Q386">
        <v>1100601</v>
      </c>
      <c r="R386">
        <v>67</v>
      </c>
      <c r="S386">
        <v>1310405</v>
      </c>
      <c r="T386">
        <v>76</v>
      </c>
      <c r="U386">
        <v>1280917</v>
      </c>
      <c r="V386">
        <v>-5</v>
      </c>
      <c r="W386" t="s">
        <v>17</v>
      </c>
    </row>
    <row r="387" spans="1:23" x14ac:dyDescent="0.25">
      <c r="A387" s="1">
        <v>40929</v>
      </c>
      <c r="B387">
        <v>297.5</v>
      </c>
      <c r="C387">
        <v>325.2</v>
      </c>
      <c r="D387">
        <v>0.8</v>
      </c>
      <c r="E387">
        <v>73.8</v>
      </c>
      <c r="F387">
        <v>-5.8</v>
      </c>
      <c r="G387">
        <v>12.2</v>
      </c>
      <c r="H387" t="s">
        <v>7</v>
      </c>
      <c r="I387">
        <v>2</v>
      </c>
      <c r="J387">
        <v>577</v>
      </c>
      <c r="K387">
        <v>869</v>
      </c>
      <c r="L387">
        <v>86</v>
      </c>
      <c r="M387">
        <v>2545300</v>
      </c>
      <c r="N387">
        <v>95</v>
      </c>
      <c r="O387">
        <v>1836410</v>
      </c>
      <c r="P387">
        <v>68</v>
      </c>
      <c r="Q387">
        <v>1250420</v>
      </c>
      <c r="R387">
        <v>59</v>
      </c>
      <c r="S387">
        <v>1100601</v>
      </c>
      <c r="T387">
        <v>67</v>
      </c>
      <c r="U387">
        <v>1310405</v>
      </c>
      <c r="V387">
        <v>-10</v>
      </c>
      <c r="W387" t="s">
        <v>17</v>
      </c>
    </row>
    <row r="388" spans="1:23" x14ac:dyDescent="0.25">
      <c r="A388" s="1">
        <v>40930</v>
      </c>
      <c r="B388">
        <v>326.7</v>
      </c>
      <c r="C388">
        <v>456.9</v>
      </c>
      <c r="D388">
        <v>0.7</v>
      </c>
      <c r="E388">
        <v>65.599999999999994</v>
      </c>
      <c r="F388">
        <v>-29.5</v>
      </c>
      <c r="G388">
        <v>28</v>
      </c>
      <c r="H388" t="s">
        <v>7</v>
      </c>
      <c r="I388">
        <v>1</v>
      </c>
      <c r="J388">
        <v>255</v>
      </c>
      <c r="K388">
        <v>558</v>
      </c>
      <c r="L388">
        <v>87</v>
      </c>
      <c r="M388">
        <v>2870372</v>
      </c>
      <c r="N388">
        <v>86</v>
      </c>
      <c r="O388">
        <v>2545300</v>
      </c>
      <c r="P388">
        <v>95</v>
      </c>
      <c r="Q388">
        <v>1836410</v>
      </c>
      <c r="R388">
        <v>68</v>
      </c>
      <c r="S388">
        <v>1250420</v>
      </c>
      <c r="T388">
        <v>59</v>
      </c>
      <c r="U388">
        <v>1100601</v>
      </c>
      <c r="V388">
        <v>-70</v>
      </c>
      <c r="W388" t="s">
        <v>19</v>
      </c>
    </row>
    <row r="389" spans="1:23" x14ac:dyDescent="0.25">
      <c r="A389" s="1">
        <v>40931</v>
      </c>
      <c r="B389">
        <v>460.5</v>
      </c>
      <c r="C389">
        <v>286</v>
      </c>
      <c r="D389">
        <v>0.1</v>
      </c>
      <c r="E389">
        <v>13.5</v>
      </c>
      <c r="F389">
        <v>-8</v>
      </c>
      <c r="G389">
        <v>7.2</v>
      </c>
      <c r="H389" t="s">
        <v>7</v>
      </c>
      <c r="I389">
        <v>1</v>
      </c>
      <c r="J389">
        <v>224</v>
      </c>
      <c r="K389">
        <v>1263</v>
      </c>
      <c r="L389">
        <v>83</v>
      </c>
      <c r="M389">
        <v>3053466</v>
      </c>
      <c r="N389">
        <v>87</v>
      </c>
      <c r="O389">
        <v>2870372</v>
      </c>
      <c r="P389">
        <v>86</v>
      </c>
      <c r="Q389">
        <v>2545300</v>
      </c>
      <c r="R389">
        <v>95</v>
      </c>
      <c r="S389">
        <v>1836410</v>
      </c>
      <c r="T389">
        <v>68</v>
      </c>
      <c r="U389">
        <v>1250420</v>
      </c>
      <c r="V389">
        <v>-71</v>
      </c>
      <c r="W389" t="s">
        <v>19</v>
      </c>
    </row>
    <row r="390" spans="1:23" x14ac:dyDescent="0.25">
      <c r="A390" s="1">
        <v>40932</v>
      </c>
      <c r="B390">
        <v>283.39999999999998</v>
      </c>
      <c r="C390">
        <v>591.4</v>
      </c>
      <c r="D390">
        <v>0</v>
      </c>
      <c r="E390">
        <v>11.9</v>
      </c>
      <c r="F390">
        <v>-17.600000000000001</v>
      </c>
      <c r="G390">
        <v>29.3</v>
      </c>
      <c r="H390" t="s">
        <v>7</v>
      </c>
      <c r="I390">
        <v>4</v>
      </c>
      <c r="J390">
        <v>952</v>
      </c>
      <c r="K390">
        <v>4347</v>
      </c>
      <c r="L390">
        <v>87</v>
      </c>
      <c r="M390">
        <v>3214345</v>
      </c>
      <c r="N390">
        <v>83</v>
      </c>
      <c r="O390">
        <v>3053466</v>
      </c>
      <c r="P390">
        <v>87</v>
      </c>
      <c r="Q390">
        <v>2870372</v>
      </c>
      <c r="R390">
        <v>86</v>
      </c>
      <c r="S390">
        <v>2545300</v>
      </c>
      <c r="T390">
        <v>95</v>
      </c>
      <c r="U390">
        <v>1836410</v>
      </c>
      <c r="V390">
        <v>-44</v>
      </c>
      <c r="W390" t="s">
        <v>18</v>
      </c>
    </row>
    <row r="391" spans="1:23" x14ac:dyDescent="0.25">
      <c r="A391" s="1">
        <v>40933</v>
      </c>
      <c r="B391">
        <v>589.4</v>
      </c>
      <c r="C391">
        <v>481</v>
      </c>
      <c r="D391">
        <v>0</v>
      </c>
      <c r="E391">
        <v>5.9</v>
      </c>
      <c r="F391">
        <v>-11.3</v>
      </c>
      <c r="G391">
        <v>8.1999999999999993</v>
      </c>
      <c r="H391" t="s">
        <v>7</v>
      </c>
      <c r="I391">
        <v>5</v>
      </c>
      <c r="J391">
        <v>973</v>
      </c>
      <c r="K391">
        <v>1620</v>
      </c>
      <c r="L391">
        <v>87</v>
      </c>
      <c r="M391">
        <v>3202303</v>
      </c>
      <c r="N391">
        <v>87</v>
      </c>
      <c r="O391">
        <v>3214345</v>
      </c>
      <c r="P391">
        <v>83</v>
      </c>
      <c r="Q391">
        <v>3053466</v>
      </c>
      <c r="R391">
        <v>87</v>
      </c>
      <c r="S391">
        <v>2870372</v>
      </c>
      <c r="T391">
        <v>86</v>
      </c>
      <c r="U391">
        <v>2545300</v>
      </c>
      <c r="V391">
        <v>-75</v>
      </c>
      <c r="W391" t="s">
        <v>19</v>
      </c>
    </row>
    <row r="392" spans="1:23" x14ac:dyDescent="0.25">
      <c r="A392" s="1">
        <v>40934</v>
      </c>
      <c r="B392">
        <v>479.5</v>
      </c>
      <c r="C392">
        <v>459.3</v>
      </c>
      <c r="D392">
        <v>0.2</v>
      </c>
      <c r="E392">
        <v>4</v>
      </c>
      <c r="F392">
        <v>-6.9</v>
      </c>
      <c r="G392">
        <v>4.5</v>
      </c>
      <c r="H392" t="s">
        <v>7</v>
      </c>
      <c r="I392">
        <v>6</v>
      </c>
      <c r="J392">
        <v>2543</v>
      </c>
      <c r="K392">
        <v>4839</v>
      </c>
      <c r="L392">
        <v>71</v>
      </c>
      <c r="M392">
        <v>2934488</v>
      </c>
      <c r="N392">
        <v>87</v>
      </c>
      <c r="O392">
        <v>3202303</v>
      </c>
      <c r="P392">
        <v>87</v>
      </c>
      <c r="Q392">
        <v>3214345</v>
      </c>
      <c r="R392">
        <v>83</v>
      </c>
      <c r="S392">
        <v>3053466</v>
      </c>
      <c r="T392">
        <v>87</v>
      </c>
      <c r="U392">
        <v>2870372</v>
      </c>
      <c r="V392">
        <v>-37</v>
      </c>
      <c r="W392" t="s">
        <v>18</v>
      </c>
    </row>
    <row r="393" spans="1:23" x14ac:dyDescent="0.25">
      <c r="A393" s="1">
        <v>40935</v>
      </c>
      <c r="B393">
        <v>458.1</v>
      </c>
      <c r="C393">
        <v>291</v>
      </c>
      <c r="D393">
        <v>0</v>
      </c>
      <c r="E393">
        <v>4.4000000000000004</v>
      </c>
      <c r="F393">
        <v>-6.4</v>
      </c>
      <c r="G393">
        <v>3.3</v>
      </c>
      <c r="H393" t="s">
        <v>7</v>
      </c>
      <c r="I393">
        <v>4</v>
      </c>
      <c r="J393">
        <v>1382</v>
      </c>
      <c r="K393">
        <v>4144</v>
      </c>
      <c r="L393">
        <v>87</v>
      </c>
      <c r="M393">
        <v>3185380</v>
      </c>
      <c r="N393">
        <v>71</v>
      </c>
      <c r="O393">
        <v>2934488</v>
      </c>
      <c r="P393">
        <v>87</v>
      </c>
      <c r="Q393">
        <v>3202303</v>
      </c>
      <c r="R393">
        <v>87</v>
      </c>
      <c r="S393">
        <v>3214345</v>
      </c>
      <c r="T393">
        <v>83</v>
      </c>
      <c r="U393">
        <v>3053466</v>
      </c>
      <c r="V393">
        <v>-30</v>
      </c>
      <c r="W393" t="s">
        <v>18</v>
      </c>
    </row>
    <row r="394" spans="1:23" x14ac:dyDescent="0.25">
      <c r="A394" s="1">
        <v>40936</v>
      </c>
      <c r="B394">
        <v>290.89999999999998</v>
      </c>
      <c r="C394">
        <v>441.2</v>
      </c>
      <c r="D394">
        <v>0</v>
      </c>
      <c r="E394">
        <v>2.8</v>
      </c>
      <c r="F394">
        <v>-5.0999999999999996</v>
      </c>
      <c r="G394">
        <v>3.5</v>
      </c>
      <c r="H394" t="s">
        <v>7</v>
      </c>
      <c r="I394">
        <v>4</v>
      </c>
      <c r="J394">
        <v>2121</v>
      </c>
      <c r="K394">
        <v>2912</v>
      </c>
      <c r="L394">
        <v>93</v>
      </c>
      <c r="M394">
        <v>2853517</v>
      </c>
      <c r="N394">
        <v>87</v>
      </c>
      <c r="O394">
        <v>3185380</v>
      </c>
      <c r="P394">
        <v>71</v>
      </c>
      <c r="Q394">
        <v>2934488</v>
      </c>
      <c r="R394">
        <v>87</v>
      </c>
      <c r="S394">
        <v>3202303</v>
      </c>
      <c r="T394">
        <v>87</v>
      </c>
      <c r="U394">
        <v>3214345</v>
      </c>
      <c r="V394">
        <v>-28</v>
      </c>
      <c r="W394" t="s">
        <v>18</v>
      </c>
    </row>
    <row r="395" spans="1:23" x14ac:dyDescent="0.25">
      <c r="A395" s="1">
        <v>40937</v>
      </c>
      <c r="B395">
        <v>440.1</v>
      </c>
      <c r="C395">
        <v>392.7</v>
      </c>
      <c r="D395">
        <v>0</v>
      </c>
      <c r="E395">
        <v>2.5</v>
      </c>
      <c r="F395">
        <v>-4.4000000000000004</v>
      </c>
      <c r="G395">
        <v>3</v>
      </c>
      <c r="H395" t="s">
        <v>7</v>
      </c>
      <c r="I395">
        <v>1</v>
      </c>
      <c r="J395">
        <v>269</v>
      </c>
      <c r="K395">
        <v>1450</v>
      </c>
      <c r="L395">
        <v>94</v>
      </c>
      <c r="M395">
        <v>2760309</v>
      </c>
      <c r="N395">
        <v>93</v>
      </c>
      <c r="O395">
        <v>2853517</v>
      </c>
      <c r="P395">
        <v>87</v>
      </c>
      <c r="Q395">
        <v>3185380</v>
      </c>
      <c r="R395">
        <v>71</v>
      </c>
      <c r="S395">
        <v>2934488</v>
      </c>
      <c r="T395">
        <v>87</v>
      </c>
      <c r="U395">
        <v>3202303</v>
      </c>
      <c r="V395">
        <v>-22</v>
      </c>
      <c r="W395" t="s">
        <v>17</v>
      </c>
    </row>
    <row r="396" spans="1:23" x14ac:dyDescent="0.25">
      <c r="A396" s="1">
        <v>40938</v>
      </c>
      <c r="B396">
        <v>401.2</v>
      </c>
      <c r="C396">
        <v>393.2</v>
      </c>
      <c r="D396">
        <v>0</v>
      </c>
      <c r="E396">
        <v>16.3</v>
      </c>
      <c r="F396">
        <v>-8</v>
      </c>
      <c r="G396">
        <v>7.7</v>
      </c>
      <c r="H396" t="s">
        <v>7</v>
      </c>
      <c r="I396">
        <v>0</v>
      </c>
      <c r="J396">
        <v>0</v>
      </c>
      <c r="K396">
        <v>0</v>
      </c>
      <c r="L396">
        <v>85</v>
      </c>
      <c r="M396">
        <v>2959431</v>
      </c>
      <c r="N396">
        <v>94</v>
      </c>
      <c r="O396">
        <v>2760309</v>
      </c>
      <c r="P396">
        <v>93</v>
      </c>
      <c r="Q396">
        <v>2853517</v>
      </c>
      <c r="R396">
        <v>87</v>
      </c>
      <c r="S396">
        <v>3185380</v>
      </c>
      <c r="T396">
        <v>71</v>
      </c>
      <c r="U396">
        <v>2934488</v>
      </c>
      <c r="V396">
        <v>-19</v>
      </c>
      <c r="W396" t="s">
        <v>17</v>
      </c>
    </row>
    <row r="397" spans="1:23" x14ac:dyDescent="0.25">
      <c r="A397" s="1">
        <v>40939</v>
      </c>
      <c r="B397">
        <v>391.6</v>
      </c>
      <c r="C397">
        <v>360</v>
      </c>
      <c r="D397">
        <v>1.6</v>
      </c>
      <c r="E397">
        <v>24.6</v>
      </c>
      <c r="F397">
        <v>-4.2</v>
      </c>
      <c r="G397">
        <v>8.5</v>
      </c>
      <c r="H397" t="s">
        <v>7</v>
      </c>
      <c r="I397">
        <v>2</v>
      </c>
      <c r="J397">
        <v>639</v>
      </c>
      <c r="K397">
        <v>1102</v>
      </c>
      <c r="L397">
        <v>82</v>
      </c>
      <c r="M397">
        <v>2326671</v>
      </c>
      <c r="N397">
        <v>85</v>
      </c>
      <c r="O397">
        <v>2959431</v>
      </c>
      <c r="P397">
        <v>94</v>
      </c>
      <c r="Q397">
        <v>2760309</v>
      </c>
      <c r="R397">
        <v>93</v>
      </c>
      <c r="S397">
        <v>2853517</v>
      </c>
      <c r="T397">
        <v>87</v>
      </c>
      <c r="U397">
        <v>3185380</v>
      </c>
      <c r="V397">
        <v>-17</v>
      </c>
      <c r="W397" t="s">
        <v>17</v>
      </c>
    </row>
    <row r="398" spans="1:23" x14ac:dyDescent="0.25">
      <c r="A398" s="1">
        <v>40940</v>
      </c>
      <c r="B398">
        <v>358.1</v>
      </c>
      <c r="C398">
        <v>416.3</v>
      </c>
      <c r="D398">
        <v>0.7</v>
      </c>
      <c r="E398">
        <v>12.9</v>
      </c>
      <c r="F398">
        <v>-5.9</v>
      </c>
      <c r="G398">
        <v>6</v>
      </c>
      <c r="H398" t="s">
        <v>7</v>
      </c>
      <c r="I398">
        <v>2</v>
      </c>
      <c r="J398">
        <v>266</v>
      </c>
      <c r="K398">
        <v>443</v>
      </c>
      <c r="L398">
        <v>78</v>
      </c>
      <c r="M398">
        <v>1536592</v>
      </c>
      <c r="N398">
        <v>82</v>
      </c>
      <c r="O398">
        <v>2326671</v>
      </c>
      <c r="P398">
        <v>85</v>
      </c>
      <c r="Q398">
        <v>2959431</v>
      </c>
      <c r="R398">
        <v>94</v>
      </c>
      <c r="S398">
        <v>2760309</v>
      </c>
      <c r="T398">
        <v>93</v>
      </c>
      <c r="U398">
        <v>2853517</v>
      </c>
      <c r="V398">
        <v>-22</v>
      </c>
      <c r="W398" t="s">
        <v>17</v>
      </c>
    </row>
    <row r="399" spans="1:23" x14ac:dyDescent="0.25">
      <c r="A399" s="1">
        <v>40941</v>
      </c>
      <c r="B399">
        <v>403.7</v>
      </c>
      <c r="C399">
        <v>399.5</v>
      </c>
      <c r="D399">
        <v>0.6</v>
      </c>
      <c r="E399">
        <v>5.2</v>
      </c>
      <c r="F399">
        <v>-6</v>
      </c>
      <c r="G399">
        <v>4.0999999999999996</v>
      </c>
      <c r="H399" t="s">
        <v>7</v>
      </c>
      <c r="I399">
        <v>0</v>
      </c>
      <c r="J399">
        <v>0</v>
      </c>
      <c r="K399">
        <v>0</v>
      </c>
      <c r="L399">
        <v>85</v>
      </c>
      <c r="M399">
        <v>1605804</v>
      </c>
      <c r="N399">
        <v>78</v>
      </c>
      <c r="O399">
        <v>1536592</v>
      </c>
      <c r="P399">
        <v>82</v>
      </c>
      <c r="Q399">
        <v>2326671</v>
      </c>
      <c r="R399">
        <v>85</v>
      </c>
      <c r="S399">
        <v>2959431</v>
      </c>
      <c r="T399">
        <v>94</v>
      </c>
      <c r="U399">
        <v>2760309</v>
      </c>
      <c r="V399">
        <v>-12</v>
      </c>
      <c r="W399" t="s">
        <v>17</v>
      </c>
    </row>
    <row r="400" spans="1:23" x14ac:dyDescent="0.25">
      <c r="A400" s="1">
        <v>40942</v>
      </c>
      <c r="B400">
        <v>392.7</v>
      </c>
      <c r="C400">
        <v>408.9</v>
      </c>
      <c r="D400">
        <v>1.2</v>
      </c>
      <c r="E400">
        <v>7.9</v>
      </c>
      <c r="F400">
        <v>-6</v>
      </c>
      <c r="G400">
        <v>6.5</v>
      </c>
      <c r="H400" t="s">
        <v>7</v>
      </c>
      <c r="I400">
        <v>0</v>
      </c>
      <c r="J400">
        <v>0</v>
      </c>
      <c r="K400">
        <v>0</v>
      </c>
      <c r="L400">
        <v>85</v>
      </c>
      <c r="M400">
        <v>1486466</v>
      </c>
      <c r="N400">
        <v>85</v>
      </c>
      <c r="O400">
        <v>1605804</v>
      </c>
      <c r="P400">
        <v>78</v>
      </c>
      <c r="Q400">
        <v>1536592</v>
      </c>
      <c r="R400">
        <v>82</v>
      </c>
      <c r="S400">
        <v>2326671</v>
      </c>
      <c r="T400">
        <v>85</v>
      </c>
      <c r="U400">
        <v>2959431</v>
      </c>
      <c r="V400">
        <v>-17</v>
      </c>
      <c r="W400" t="s">
        <v>17</v>
      </c>
    </row>
    <row r="401" spans="1:23" x14ac:dyDescent="0.25">
      <c r="A401" s="1">
        <v>40943</v>
      </c>
      <c r="B401">
        <v>413.8</v>
      </c>
      <c r="C401">
        <v>451.3</v>
      </c>
      <c r="D401">
        <v>0.1</v>
      </c>
      <c r="E401">
        <v>5.7</v>
      </c>
      <c r="F401">
        <v>-7.2</v>
      </c>
      <c r="G401">
        <v>5.5</v>
      </c>
      <c r="H401" t="s">
        <v>7</v>
      </c>
      <c r="I401">
        <v>1</v>
      </c>
      <c r="J401">
        <v>136</v>
      </c>
      <c r="K401">
        <v>431</v>
      </c>
      <c r="L401">
        <v>82</v>
      </c>
      <c r="M401">
        <v>1290761</v>
      </c>
      <c r="N401">
        <v>85</v>
      </c>
      <c r="O401">
        <v>1486466</v>
      </c>
      <c r="P401">
        <v>85</v>
      </c>
      <c r="Q401">
        <v>1605804</v>
      </c>
      <c r="R401">
        <v>78</v>
      </c>
      <c r="S401">
        <v>1536592</v>
      </c>
      <c r="T401">
        <v>82</v>
      </c>
      <c r="U401">
        <v>2326671</v>
      </c>
      <c r="V401">
        <v>-29</v>
      </c>
      <c r="W401" t="s">
        <v>18</v>
      </c>
    </row>
    <row r="402" spans="1:23" x14ac:dyDescent="0.25">
      <c r="A402" s="1">
        <v>40944</v>
      </c>
      <c r="B402">
        <v>439.6</v>
      </c>
      <c r="C402">
        <v>427.9</v>
      </c>
      <c r="D402">
        <v>0</v>
      </c>
      <c r="E402">
        <v>32.200000000000003</v>
      </c>
      <c r="F402">
        <v>-5.0999999999999996</v>
      </c>
      <c r="G402">
        <v>4.7</v>
      </c>
      <c r="H402" t="s">
        <v>7</v>
      </c>
      <c r="I402">
        <v>3</v>
      </c>
      <c r="J402">
        <v>527</v>
      </c>
      <c r="K402">
        <v>937</v>
      </c>
      <c r="L402">
        <v>85</v>
      </c>
      <c r="M402">
        <v>1468594</v>
      </c>
      <c r="N402">
        <v>82</v>
      </c>
      <c r="O402">
        <v>1290761</v>
      </c>
      <c r="P402">
        <v>85</v>
      </c>
      <c r="Q402">
        <v>1486466</v>
      </c>
      <c r="R402">
        <v>85</v>
      </c>
      <c r="S402">
        <v>1605804</v>
      </c>
      <c r="T402">
        <v>78</v>
      </c>
      <c r="U402">
        <v>1536592</v>
      </c>
      <c r="V402">
        <v>-20</v>
      </c>
      <c r="W402" t="s">
        <v>17</v>
      </c>
    </row>
    <row r="403" spans="1:23" x14ac:dyDescent="0.25">
      <c r="A403" s="1">
        <v>40945</v>
      </c>
      <c r="B403">
        <v>422.2</v>
      </c>
      <c r="C403">
        <v>418.4</v>
      </c>
      <c r="D403">
        <v>0</v>
      </c>
      <c r="E403">
        <v>32.299999999999997</v>
      </c>
      <c r="F403">
        <v>-7.3</v>
      </c>
      <c r="G403">
        <v>5.7</v>
      </c>
      <c r="H403" t="s">
        <v>7</v>
      </c>
      <c r="I403">
        <v>1</v>
      </c>
      <c r="J403">
        <v>141</v>
      </c>
      <c r="K403">
        <v>219</v>
      </c>
      <c r="L403">
        <v>76</v>
      </c>
      <c r="M403">
        <v>1666755</v>
      </c>
      <c r="N403">
        <v>85</v>
      </c>
      <c r="O403">
        <v>1468594</v>
      </c>
      <c r="P403">
        <v>82</v>
      </c>
      <c r="Q403">
        <v>1290761</v>
      </c>
      <c r="R403">
        <v>85</v>
      </c>
      <c r="S403">
        <v>1486466</v>
      </c>
      <c r="T403">
        <v>85</v>
      </c>
      <c r="U403">
        <v>1605804</v>
      </c>
      <c r="V403">
        <v>-23</v>
      </c>
      <c r="W403" t="s">
        <v>17</v>
      </c>
    </row>
    <row r="404" spans="1:23" x14ac:dyDescent="0.25">
      <c r="A404" s="1">
        <v>40946</v>
      </c>
      <c r="B404">
        <v>420.1</v>
      </c>
      <c r="C404">
        <v>458.7</v>
      </c>
      <c r="D404">
        <v>0</v>
      </c>
      <c r="E404">
        <v>80.400000000000006</v>
      </c>
      <c r="F404">
        <v>-7.7</v>
      </c>
      <c r="G404">
        <v>7.7</v>
      </c>
      <c r="H404" t="s">
        <v>8</v>
      </c>
      <c r="I404">
        <v>0</v>
      </c>
      <c r="J404">
        <v>0</v>
      </c>
      <c r="K404">
        <v>0</v>
      </c>
      <c r="L404">
        <v>91</v>
      </c>
      <c r="M404">
        <v>1679330</v>
      </c>
      <c r="N404">
        <v>76</v>
      </c>
      <c r="O404">
        <v>1666755</v>
      </c>
      <c r="P404">
        <v>85</v>
      </c>
      <c r="Q404">
        <v>1468594</v>
      </c>
      <c r="R404">
        <v>82</v>
      </c>
      <c r="S404">
        <v>1290761</v>
      </c>
      <c r="T404">
        <v>85</v>
      </c>
      <c r="U404">
        <v>1486466</v>
      </c>
      <c r="V404">
        <v>-26</v>
      </c>
      <c r="W404" t="s">
        <v>18</v>
      </c>
    </row>
    <row r="405" spans="1:23" x14ac:dyDescent="0.25">
      <c r="A405" s="1">
        <v>40947</v>
      </c>
      <c r="B405">
        <v>501.3</v>
      </c>
      <c r="C405">
        <v>440.4</v>
      </c>
      <c r="D405">
        <v>0</v>
      </c>
      <c r="E405">
        <v>2.2999999999999998</v>
      </c>
      <c r="F405">
        <v>-5.2</v>
      </c>
      <c r="G405">
        <v>3.3</v>
      </c>
      <c r="H405" t="s">
        <v>8</v>
      </c>
      <c r="I405">
        <v>0</v>
      </c>
      <c r="J405">
        <v>0</v>
      </c>
      <c r="K405">
        <v>0</v>
      </c>
      <c r="L405">
        <v>89</v>
      </c>
      <c r="M405">
        <v>1665157</v>
      </c>
      <c r="N405">
        <v>91</v>
      </c>
      <c r="O405">
        <v>1679330</v>
      </c>
      <c r="P405">
        <v>76</v>
      </c>
      <c r="Q405">
        <v>1666755</v>
      </c>
      <c r="R405">
        <v>85</v>
      </c>
      <c r="S405">
        <v>1468594</v>
      </c>
      <c r="T405">
        <v>82</v>
      </c>
      <c r="U405">
        <v>1290761</v>
      </c>
      <c r="V405">
        <v>-24</v>
      </c>
      <c r="W405" t="s">
        <v>17</v>
      </c>
    </row>
    <row r="406" spans="1:23" x14ac:dyDescent="0.25">
      <c r="A406" s="1">
        <v>40948</v>
      </c>
      <c r="B406">
        <v>439</v>
      </c>
      <c r="C406">
        <v>446.2</v>
      </c>
      <c r="D406">
        <v>0</v>
      </c>
      <c r="E406">
        <v>5.0999999999999996</v>
      </c>
      <c r="F406">
        <v>-6</v>
      </c>
      <c r="G406">
        <v>8.6999999999999993</v>
      </c>
      <c r="H406" t="s">
        <v>7</v>
      </c>
      <c r="I406">
        <v>4</v>
      </c>
      <c r="J406">
        <v>990</v>
      </c>
      <c r="K406">
        <v>1589</v>
      </c>
      <c r="L406">
        <v>97</v>
      </c>
      <c r="M406">
        <v>1555962</v>
      </c>
      <c r="N406">
        <v>89</v>
      </c>
      <c r="O406">
        <v>1665157</v>
      </c>
      <c r="P406">
        <v>91</v>
      </c>
      <c r="Q406">
        <v>1679330</v>
      </c>
      <c r="R406">
        <v>76</v>
      </c>
      <c r="S406">
        <v>1666755</v>
      </c>
      <c r="T406">
        <v>85</v>
      </c>
      <c r="U406">
        <v>1468594</v>
      </c>
      <c r="V406">
        <v>-14</v>
      </c>
      <c r="W406" t="s">
        <v>17</v>
      </c>
    </row>
    <row r="407" spans="1:23" x14ac:dyDescent="0.25">
      <c r="A407" s="1">
        <v>40949</v>
      </c>
      <c r="B407">
        <v>437.4</v>
      </c>
      <c r="C407">
        <v>410.1</v>
      </c>
      <c r="D407">
        <v>0</v>
      </c>
      <c r="E407">
        <v>4.8</v>
      </c>
      <c r="F407">
        <v>-3.9</v>
      </c>
      <c r="G407">
        <v>5.8</v>
      </c>
      <c r="H407" t="s">
        <v>7</v>
      </c>
      <c r="I407">
        <v>1</v>
      </c>
      <c r="J407">
        <v>160</v>
      </c>
      <c r="K407">
        <v>390</v>
      </c>
      <c r="L407">
        <v>80</v>
      </c>
      <c r="M407">
        <v>1422170</v>
      </c>
      <c r="N407">
        <v>97</v>
      </c>
      <c r="O407">
        <v>1555962</v>
      </c>
      <c r="P407">
        <v>89</v>
      </c>
      <c r="Q407">
        <v>1665157</v>
      </c>
      <c r="R407">
        <v>91</v>
      </c>
      <c r="S407">
        <v>1679330</v>
      </c>
      <c r="T407">
        <v>76</v>
      </c>
      <c r="U407">
        <v>1666755</v>
      </c>
      <c r="V407">
        <v>-11</v>
      </c>
      <c r="W407" t="s">
        <v>17</v>
      </c>
    </row>
    <row r="408" spans="1:23" x14ac:dyDescent="0.25">
      <c r="A408" s="1">
        <v>40950</v>
      </c>
      <c r="B408">
        <v>419.3</v>
      </c>
      <c r="C408">
        <v>325.60000000000002</v>
      </c>
      <c r="D408">
        <v>0</v>
      </c>
      <c r="E408">
        <v>2.2999999999999998</v>
      </c>
      <c r="F408">
        <v>-3.4</v>
      </c>
      <c r="G408">
        <v>4.5999999999999996</v>
      </c>
      <c r="H408" t="s">
        <v>7</v>
      </c>
      <c r="I408">
        <v>1</v>
      </c>
      <c r="J408">
        <v>332</v>
      </c>
      <c r="K408">
        <v>844</v>
      </c>
      <c r="L408">
        <v>78</v>
      </c>
      <c r="M408">
        <v>1231301</v>
      </c>
      <c r="N408">
        <v>80</v>
      </c>
      <c r="O408">
        <v>1422170</v>
      </c>
      <c r="P408">
        <v>97</v>
      </c>
      <c r="Q408">
        <v>1555962</v>
      </c>
      <c r="R408">
        <v>89</v>
      </c>
      <c r="S408">
        <v>1665157</v>
      </c>
      <c r="T408">
        <v>91</v>
      </c>
      <c r="U408">
        <v>1679330</v>
      </c>
      <c r="V408">
        <v>-9</v>
      </c>
      <c r="W408" t="s">
        <v>17</v>
      </c>
    </row>
    <row r="409" spans="1:23" x14ac:dyDescent="0.25">
      <c r="A409" s="1">
        <v>40951</v>
      </c>
      <c r="B409">
        <v>330</v>
      </c>
      <c r="C409">
        <v>368</v>
      </c>
      <c r="D409">
        <v>0</v>
      </c>
      <c r="E409">
        <v>3.1</v>
      </c>
      <c r="F409">
        <v>-5.6</v>
      </c>
      <c r="G409">
        <v>5.2</v>
      </c>
      <c r="H409" t="s">
        <v>7</v>
      </c>
      <c r="I409">
        <v>2</v>
      </c>
      <c r="J409">
        <v>258</v>
      </c>
      <c r="K409">
        <v>939</v>
      </c>
      <c r="L409">
        <v>76</v>
      </c>
      <c r="M409">
        <v>1272873</v>
      </c>
      <c r="N409">
        <v>78</v>
      </c>
      <c r="O409">
        <v>1231301</v>
      </c>
      <c r="P409">
        <v>80</v>
      </c>
      <c r="Q409">
        <v>1422170</v>
      </c>
      <c r="R409">
        <v>97</v>
      </c>
      <c r="S409">
        <v>1555962</v>
      </c>
      <c r="T409">
        <v>89</v>
      </c>
      <c r="U409">
        <v>1665157</v>
      </c>
      <c r="V409">
        <v>-5</v>
      </c>
      <c r="W409" t="s">
        <v>17</v>
      </c>
    </row>
    <row r="410" spans="1:23" x14ac:dyDescent="0.25">
      <c r="A410" s="1">
        <v>40952</v>
      </c>
      <c r="B410">
        <v>370.6</v>
      </c>
      <c r="C410">
        <v>340.7</v>
      </c>
      <c r="D410">
        <v>0</v>
      </c>
      <c r="E410">
        <v>14.1</v>
      </c>
      <c r="F410">
        <v>-7.2</v>
      </c>
      <c r="G410">
        <v>7</v>
      </c>
      <c r="H410" t="s">
        <v>8</v>
      </c>
      <c r="I410">
        <v>0</v>
      </c>
      <c r="J410">
        <v>0</v>
      </c>
      <c r="K410">
        <v>0</v>
      </c>
      <c r="L410">
        <v>87</v>
      </c>
      <c r="M410">
        <v>1387142</v>
      </c>
      <c r="N410">
        <v>76</v>
      </c>
      <c r="O410">
        <v>1272873</v>
      </c>
      <c r="P410">
        <v>78</v>
      </c>
      <c r="Q410">
        <v>1231301</v>
      </c>
      <c r="R410">
        <v>80</v>
      </c>
      <c r="S410">
        <v>1422170</v>
      </c>
      <c r="T410">
        <v>97</v>
      </c>
      <c r="U410">
        <v>1555962</v>
      </c>
      <c r="V410">
        <v>-30</v>
      </c>
      <c r="W410" t="s">
        <v>18</v>
      </c>
    </row>
    <row r="411" spans="1:23" x14ac:dyDescent="0.25">
      <c r="A411" s="1">
        <v>40953</v>
      </c>
      <c r="B411">
        <v>331.3</v>
      </c>
      <c r="C411">
        <v>374.2</v>
      </c>
      <c r="D411">
        <v>0</v>
      </c>
      <c r="E411">
        <v>8.9</v>
      </c>
      <c r="F411">
        <v>-7.2</v>
      </c>
      <c r="G411">
        <v>7.6</v>
      </c>
      <c r="H411" t="s">
        <v>7</v>
      </c>
      <c r="I411">
        <v>1</v>
      </c>
      <c r="J411">
        <v>183</v>
      </c>
      <c r="K411">
        <v>422</v>
      </c>
      <c r="L411">
        <v>85</v>
      </c>
      <c r="M411">
        <v>1429196</v>
      </c>
      <c r="N411">
        <v>87</v>
      </c>
      <c r="O411">
        <v>1387142</v>
      </c>
      <c r="P411">
        <v>76</v>
      </c>
      <c r="Q411">
        <v>1272873</v>
      </c>
      <c r="R411">
        <v>78</v>
      </c>
      <c r="S411">
        <v>1231301</v>
      </c>
      <c r="T411">
        <v>80</v>
      </c>
      <c r="U411">
        <v>1422170</v>
      </c>
      <c r="V411">
        <v>-38</v>
      </c>
      <c r="W411" t="s">
        <v>18</v>
      </c>
    </row>
    <row r="412" spans="1:23" x14ac:dyDescent="0.25">
      <c r="A412" s="1">
        <v>40954</v>
      </c>
      <c r="B412">
        <v>368.3</v>
      </c>
      <c r="C412">
        <v>350.8</v>
      </c>
      <c r="D412">
        <v>0</v>
      </c>
      <c r="E412">
        <v>1.7</v>
      </c>
      <c r="F412">
        <v>-9.1999999999999993</v>
      </c>
      <c r="G412">
        <v>3.5</v>
      </c>
      <c r="H412" t="s">
        <v>8</v>
      </c>
      <c r="I412">
        <v>0</v>
      </c>
      <c r="J412">
        <v>0</v>
      </c>
      <c r="K412">
        <v>0</v>
      </c>
      <c r="L412">
        <v>100</v>
      </c>
      <c r="M412">
        <v>1482638</v>
      </c>
      <c r="N412">
        <v>85</v>
      </c>
      <c r="O412">
        <v>1429196</v>
      </c>
      <c r="P412">
        <v>87</v>
      </c>
      <c r="Q412">
        <v>1387142</v>
      </c>
      <c r="R412">
        <v>76</v>
      </c>
      <c r="S412">
        <v>1272873</v>
      </c>
      <c r="T412">
        <v>78</v>
      </c>
      <c r="U412">
        <v>1231301</v>
      </c>
      <c r="V412">
        <v>-67</v>
      </c>
      <c r="W412" t="s">
        <v>19</v>
      </c>
    </row>
    <row r="413" spans="1:23" x14ac:dyDescent="0.25">
      <c r="A413" s="1">
        <v>40955</v>
      </c>
      <c r="B413">
        <v>346.4</v>
      </c>
      <c r="C413">
        <v>332.1</v>
      </c>
      <c r="D413">
        <v>0</v>
      </c>
      <c r="E413">
        <v>3.3</v>
      </c>
      <c r="F413">
        <v>-4.8</v>
      </c>
      <c r="G413">
        <v>6.2</v>
      </c>
      <c r="H413" t="s">
        <v>7</v>
      </c>
      <c r="I413">
        <v>3</v>
      </c>
      <c r="J413">
        <v>948</v>
      </c>
      <c r="K413">
        <v>2118</v>
      </c>
      <c r="L413">
        <v>94</v>
      </c>
      <c r="M413">
        <v>1669360</v>
      </c>
      <c r="N413">
        <v>100</v>
      </c>
      <c r="O413">
        <v>1482638</v>
      </c>
      <c r="P413">
        <v>85</v>
      </c>
      <c r="Q413">
        <v>1429196</v>
      </c>
      <c r="R413">
        <v>87</v>
      </c>
      <c r="S413">
        <v>1387142</v>
      </c>
      <c r="T413">
        <v>76</v>
      </c>
      <c r="U413">
        <v>1272873</v>
      </c>
      <c r="V413">
        <v>-49</v>
      </c>
      <c r="W413" t="s">
        <v>19</v>
      </c>
    </row>
    <row r="414" spans="1:23" x14ac:dyDescent="0.25">
      <c r="A414" s="1">
        <v>40956</v>
      </c>
      <c r="B414">
        <v>335.5</v>
      </c>
      <c r="C414">
        <v>293.5</v>
      </c>
      <c r="D414">
        <v>0</v>
      </c>
      <c r="E414">
        <v>3.3</v>
      </c>
      <c r="F414">
        <v>-3.1</v>
      </c>
      <c r="G414">
        <v>3.4</v>
      </c>
      <c r="H414" t="s">
        <v>7</v>
      </c>
      <c r="I414">
        <v>1</v>
      </c>
      <c r="J414">
        <v>257</v>
      </c>
      <c r="K414">
        <v>266</v>
      </c>
      <c r="L414">
        <v>100</v>
      </c>
      <c r="M414">
        <v>1762480</v>
      </c>
      <c r="N414">
        <v>94</v>
      </c>
      <c r="O414">
        <v>1669360</v>
      </c>
      <c r="P414">
        <v>100</v>
      </c>
      <c r="Q414">
        <v>1482638</v>
      </c>
      <c r="R414">
        <v>85</v>
      </c>
      <c r="S414">
        <v>1429196</v>
      </c>
      <c r="T414">
        <v>87</v>
      </c>
      <c r="U414">
        <v>1387142</v>
      </c>
      <c r="V414">
        <v>-22</v>
      </c>
      <c r="W414" t="s">
        <v>17</v>
      </c>
    </row>
    <row r="415" spans="1:23" x14ac:dyDescent="0.25">
      <c r="A415" s="1">
        <v>40957</v>
      </c>
      <c r="B415">
        <v>297.10000000000002</v>
      </c>
      <c r="C415">
        <v>356.9</v>
      </c>
      <c r="D415">
        <v>0</v>
      </c>
      <c r="E415">
        <v>32.4</v>
      </c>
      <c r="F415">
        <v>-10</v>
      </c>
      <c r="G415">
        <v>7.1</v>
      </c>
      <c r="H415" t="s">
        <v>7</v>
      </c>
      <c r="I415">
        <v>1</v>
      </c>
      <c r="J415">
        <v>504</v>
      </c>
      <c r="K415">
        <v>568</v>
      </c>
      <c r="L415">
        <v>93</v>
      </c>
      <c r="M415">
        <v>1782535</v>
      </c>
      <c r="N415">
        <v>100</v>
      </c>
      <c r="O415">
        <v>1762480</v>
      </c>
      <c r="P415">
        <v>94</v>
      </c>
      <c r="Q415">
        <v>1669360</v>
      </c>
      <c r="R415">
        <v>100</v>
      </c>
      <c r="S415">
        <v>1482638</v>
      </c>
      <c r="T415">
        <v>85</v>
      </c>
      <c r="U415">
        <v>1429196</v>
      </c>
      <c r="V415">
        <v>-13</v>
      </c>
      <c r="W415" t="s">
        <v>17</v>
      </c>
    </row>
    <row r="416" spans="1:23" x14ac:dyDescent="0.25">
      <c r="A416" s="1">
        <v>40958</v>
      </c>
      <c r="B416">
        <v>363.4</v>
      </c>
      <c r="C416">
        <v>483.3</v>
      </c>
      <c r="D416">
        <v>0</v>
      </c>
      <c r="E416">
        <v>28.3</v>
      </c>
      <c r="F416">
        <v>-14.5</v>
      </c>
      <c r="G416">
        <v>9.3000000000000007</v>
      </c>
      <c r="H416" t="s">
        <v>7</v>
      </c>
      <c r="I416">
        <v>1</v>
      </c>
      <c r="J416">
        <v>143</v>
      </c>
      <c r="K416">
        <v>1024</v>
      </c>
      <c r="L416">
        <v>85</v>
      </c>
      <c r="M416">
        <v>1833697</v>
      </c>
      <c r="N416">
        <v>93</v>
      </c>
      <c r="O416">
        <v>1782535</v>
      </c>
      <c r="P416">
        <v>100</v>
      </c>
      <c r="Q416">
        <v>1762480</v>
      </c>
      <c r="R416">
        <v>94</v>
      </c>
      <c r="S416">
        <v>1669360</v>
      </c>
      <c r="T416">
        <v>100</v>
      </c>
      <c r="U416">
        <v>1482638</v>
      </c>
      <c r="V416">
        <v>-63</v>
      </c>
      <c r="W416" t="s">
        <v>19</v>
      </c>
    </row>
    <row r="417" spans="1:23" x14ac:dyDescent="0.25">
      <c r="A417" s="1">
        <v>40959</v>
      </c>
      <c r="B417">
        <v>487.3</v>
      </c>
      <c r="C417">
        <v>481.1</v>
      </c>
      <c r="D417">
        <v>0</v>
      </c>
      <c r="E417">
        <v>15.9</v>
      </c>
      <c r="F417">
        <v>-9.6</v>
      </c>
      <c r="G417">
        <v>9.5</v>
      </c>
      <c r="H417" t="s">
        <v>7</v>
      </c>
      <c r="I417">
        <v>1</v>
      </c>
      <c r="J417">
        <v>315</v>
      </c>
      <c r="K417">
        <v>710</v>
      </c>
      <c r="L417">
        <v>76</v>
      </c>
      <c r="M417">
        <v>2007786</v>
      </c>
      <c r="N417">
        <v>85</v>
      </c>
      <c r="O417">
        <v>1833697</v>
      </c>
      <c r="P417">
        <v>93</v>
      </c>
      <c r="Q417">
        <v>1782535</v>
      </c>
      <c r="R417">
        <v>100</v>
      </c>
      <c r="S417">
        <v>1762480</v>
      </c>
      <c r="T417">
        <v>94</v>
      </c>
      <c r="U417">
        <v>1669360</v>
      </c>
      <c r="V417">
        <v>-35</v>
      </c>
      <c r="W417" t="s">
        <v>18</v>
      </c>
    </row>
    <row r="418" spans="1:23" x14ac:dyDescent="0.25">
      <c r="A418" s="1">
        <v>40960</v>
      </c>
      <c r="B418">
        <v>483.7</v>
      </c>
      <c r="C418">
        <v>374.5</v>
      </c>
      <c r="D418">
        <v>0</v>
      </c>
      <c r="E418">
        <v>3.1</v>
      </c>
      <c r="F418">
        <v>-4.3</v>
      </c>
      <c r="G418">
        <v>3.4</v>
      </c>
      <c r="H418" t="s">
        <v>7</v>
      </c>
      <c r="I418">
        <v>2</v>
      </c>
      <c r="J418">
        <v>638</v>
      </c>
      <c r="K418">
        <v>1007</v>
      </c>
      <c r="L418">
        <v>75</v>
      </c>
      <c r="M418">
        <v>2110189</v>
      </c>
      <c r="N418">
        <v>76</v>
      </c>
      <c r="O418">
        <v>2007786</v>
      </c>
      <c r="P418">
        <v>85</v>
      </c>
      <c r="Q418">
        <v>1833697</v>
      </c>
      <c r="R418">
        <v>93</v>
      </c>
      <c r="S418">
        <v>1782535</v>
      </c>
      <c r="T418">
        <v>100</v>
      </c>
      <c r="U418">
        <v>1762480</v>
      </c>
      <c r="V418">
        <v>-36</v>
      </c>
      <c r="W418" t="s">
        <v>18</v>
      </c>
    </row>
    <row r="419" spans="1:23" x14ac:dyDescent="0.25">
      <c r="A419" s="1">
        <v>40961</v>
      </c>
      <c r="B419">
        <v>390.6</v>
      </c>
      <c r="C419">
        <v>503.1</v>
      </c>
      <c r="D419">
        <v>0</v>
      </c>
      <c r="E419">
        <v>5.3</v>
      </c>
      <c r="F419">
        <v>-11.8</v>
      </c>
      <c r="G419">
        <v>10</v>
      </c>
      <c r="H419" t="s">
        <v>7</v>
      </c>
      <c r="I419">
        <v>0</v>
      </c>
      <c r="J419">
        <v>0</v>
      </c>
      <c r="K419">
        <v>0</v>
      </c>
      <c r="L419">
        <v>70</v>
      </c>
      <c r="M419">
        <v>2368342</v>
      </c>
      <c r="N419">
        <v>75</v>
      </c>
      <c r="O419">
        <v>2110189</v>
      </c>
      <c r="P419">
        <v>76</v>
      </c>
      <c r="Q419">
        <v>2007786</v>
      </c>
      <c r="R419">
        <v>85</v>
      </c>
      <c r="S419">
        <v>1833697</v>
      </c>
      <c r="T419">
        <v>93</v>
      </c>
      <c r="U419">
        <v>1782535</v>
      </c>
      <c r="V419">
        <v>-21</v>
      </c>
      <c r="W419" t="s">
        <v>17</v>
      </c>
    </row>
    <row r="420" spans="1:23" x14ac:dyDescent="0.25">
      <c r="A420" s="1">
        <v>40962</v>
      </c>
      <c r="B420">
        <v>499.7</v>
      </c>
      <c r="C420">
        <v>422.2</v>
      </c>
      <c r="D420">
        <v>0</v>
      </c>
      <c r="E420">
        <v>4.4000000000000004</v>
      </c>
      <c r="F420">
        <v>-3.8</v>
      </c>
      <c r="G420">
        <v>6</v>
      </c>
      <c r="H420" t="s">
        <v>7</v>
      </c>
      <c r="I420">
        <v>6</v>
      </c>
      <c r="J420">
        <v>1833</v>
      </c>
      <c r="K420">
        <v>2671</v>
      </c>
      <c r="L420">
        <v>86</v>
      </c>
      <c r="M420">
        <v>2128009</v>
      </c>
      <c r="N420">
        <v>70</v>
      </c>
      <c r="O420">
        <v>2368342</v>
      </c>
      <c r="P420">
        <v>75</v>
      </c>
      <c r="Q420">
        <v>2110189</v>
      </c>
      <c r="R420">
        <v>76</v>
      </c>
      <c r="S420">
        <v>2007786</v>
      </c>
      <c r="T420">
        <v>85</v>
      </c>
      <c r="U420">
        <v>1833697</v>
      </c>
      <c r="V420">
        <v>-14</v>
      </c>
      <c r="W420" t="s">
        <v>17</v>
      </c>
    </row>
    <row r="421" spans="1:23" x14ac:dyDescent="0.25">
      <c r="A421" s="1">
        <v>40963</v>
      </c>
      <c r="B421">
        <v>428.7</v>
      </c>
      <c r="C421">
        <v>403.2</v>
      </c>
      <c r="D421">
        <v>0.2</v>
      </c>
      <c r="E421">
        <v>3.9</v>
      </c>
      <c r="F421">
        <v>-4.9000000000000004</v>
      </c>
      <c r="G421">
        <v>6.1</v>
      </c>
      <c r="H421" t="s">
        <v>7</v>
      </c>
      <c r="I421">
        <v>5</v>
      </c>
      <c r="J421">
        <v>1233</v>
      </c>
      <c r="K421">
        <v>3085</v>
      </c>
      <c r="L421">
        <v>96</v>
      </c>
      <c r="M421">
        <v>2310040</v>
      </c>
      <c r="N421">
        <v>86</v>
      </c>
      <c r="O421">
        <v>2128009</v>
      </c>
      <c r="P421">
        <v>70</v>
      </c>
      <c r="Q421">
        <v>2368342</v>
      </c>
      <c r="R421">
        <v>75</v>
      </c>
      <c r="S421">
        <v>2110189</v>
      </c>
      <c r="T421">
        <v>76</v>
      </c>
      <c r="U421">
        <v>2007786</v>
      </c>
      <c r="V421">
        <v>-12</v>
      </c>
      <c r="W421" t="s">
        <v>17</v>
      </c>
    </row>
    <row r="422" spans="1:23" x14ac:dyDescent="0.25">
      <c r="A422" s="1">
        <v>40964</v>
      </c>
      <c r="B422">
        <v>403.9</v>
      </c>
      <c r="C422">
        <v>422.2</v>
      </c>
      <c r="D422">
        <v>0</v>
      </c>
      <c r="E422">
        <v>5.8</v>
      </c>
      <c r="F422">
        <v>-4.5999999999999996</v>
      </c>
      <c r="G422">
        <v>6</v>
      </c>
      <c r="H422" t="s">
        <v>7</v>
      </c>
      <c r="I422">
        <v>3</v>
      </c>
      <c r="J422">
        <v>863</v>
      </c>
      <c r="K422">
        <v>1043</v>
      </c>
      <c r="L422">
        <v>96</v>
      </c>
      <c r="M422">
        <v>2026464</v>
      </c>
      <c r="N422">
        <v>96</v>
      </c>
      <c r="O422">
        <v>2310040</v>
      </c>
      <c r="P422">
        <v>86</v>
      </c>
      <c r="Q422">
        <v>2128009</v>
      </c>
      <c r="R422">
        <v>70</v>
      </c>
      <c r="S422">
        <v>2368342</v>
      </c>
      <c r="T422">
        <v>75</v>
      </c>
      <c r="U422">
        <v>2110189</v>
      </c>
      <c r="V422">
        <v>-12</v>
      </c>
      <c r="W422" t="s">
        <v>17</v>
      </c>
    </row>
    <row r="423" spans="1:23" x14ac:dyDescent="0.25">
      <c r="A423" s="1">
        <v>40965</v>
      </c>
      <c r="B423">
        <v>433.2</v>
      </c>
      <c r="C423">
        <v>469.9</v>
      </c>
      <c r="D423">
        <v>0.1</v>
      </c>
      <c r="E423">
        <v>18.600000000000001</v>
      </c>
      <c r="F423">
        <v>-4.0999999999999996</v>
      </c>
      <c r="G423">
        <v>7.4</v>
      </c>
      <c r="H423" t="s">
        <v>7</v>
      </c>
      <c r="I423">
        <v>2</v>
      </c>
      <c r="J423">
        <v>268</v>
      </c>
      <c r="K423">
        <v>456</v>
      </c>
      <c r="L423">
        <v>97</v>
      </c>
      <c r="M423">
        <v>2329970</v>
      </c>
      <c r="N423">
        <v>96</v>
      </c>
      <c r="O423">
        <v>2026464</v>
      </c>
      <c r="P423">
        <v>96</v>
      </c>
      <c r="Q423">
        <v>2310040</v>
      </c>
      <c r="R423">
        <v>86</v>
      </c>
      <c r="S423">
        <v>2128009</v>
      </c>
      <c r="T423">
        <v>70</v>
      </c>
      <c r="U423">
        <v>2368342</v>
      </c>
      <c r="V423">
        <v>-14</v>
      </c>
      <c r="W423" t="s">
        <v>17</v>
      </c>
    </row>
    <row r="424" spans="1:23" x14ac:dyDescent="0.25">
      <c r="A424" s="1">
        <v>40966</v>
      </c>
      <c r="B424">
        <v>454</v>
      </c>
      <c r="C424">
        <v>472</v>
      </c>
      <c r="D424">
        <v>0</v>
      </c>
      <c r="E424">
        <v>36.299999999999997</v>
      </c>
      <c r="F424">
        <v>-9.8000000000000007</v>
      </c>
      <c r="G424">
        <v>9.6999999999999993</v>
      </c>
      <c r="H424" t="s">
        <v>7</v>
      </c>
      <c r="I424">
        <v>6</v>
      </c>
      <c r="J424">
        <v>980</v>
      </c>
      <c r="K424">
        <v>1663</v>
      </c>
      <c r="L424">
        <v>97</v>
      </c>
      <c r="M424">
        <v>2031436</v>
      </c>
      <c r="N424">
        <v>97</v>
      </c>
      <c r="O424">
        <v>2329970</v>
      </c>
      <c r="P424">
        <v>96</v>
      </c>
      <c r="Q424">
        <v>2026464</v>
      </c>
      <c r="R424">
        <v>96</v>
      </c>
      <c r="S424">
        <v>2310040</v>
      </c>
      <c r="T424">
        <v>86</v>
      </c>
      <c r="U424">
        <v>2128009</v>
      </c>
      <c r="V424">
        <v>-57</v>
      </c>
      <c r="W424" t="s">
        <v>19</v>
      </c>
    </row>
    <row r="425" spans="1:23" x14ac:dyDescent="0.25">
      <c r="A425" s="1">
        <v>40967</v>
      </c>
      <c r="B425">
        <v>478.4</v>
      </c>
      <c r="C425">
        <v>443.5</v>
      </c>
      <c r="D425">
        <v>0</v>
      </c>
      <c r="E425">
        <v>7.8</v>
      </c>
      <c r="F425">
        <v>-11.2</v>
      </c>
      <c r="G425">
        <v>11.7</v>
      </c>
      <c r="H425" t="s">
        <v>7</v>
      </c>
      <c r="I425">
        <v>2</v>
      </c>
      <c r="J425">
        <v>361</v>
      </c>
      <c r="K425">
        <v>1058</v>
      </c>
      <c r="L425">
        <v>80</v>
      </c>
      <c r="M425">
        <v>1779749</v>
      </c>
      <c r="N425">
        <v>97</v>
      </c>
      <c r="O425">
        <v>2031436</v>
      </c>
      <c r="P425">
        <v>97</v>
      </c>
      <c r="Q425">
        <v>2329970</v>
      </c>
      <c r="R425">
        <v>96</v>
      </c>
      <c r="S425">
        <v>2026464</v>
      </c>
      <c r="T425">
        <v>96</v>
      </c>
      <c r="U425">
        <v>2310040</v>
      </c>
      <c r="V425">
        <v>-39</v>
      </c>
      <c r="W425" t="s">
        <v>18</v>
      </c>
    </row>
    <row r="426" spans="1:23" x14ac:dyDescent="0.25">
      <c r="A426" s="1">
        <v>40968</v>
      </c>
      <c r="B426">
        <v>440.4</v>
      </c>
      <c r="C426">
        <v>476.9</v>
      </c>
      <c r="D426">
        <v>0</v>
      </c>
      <c r="E426">
        <v>5</v>
      </c>
      <c r="F426">
        <v>-3.9</v>
      </c>
      <c r="G426">
        <v>8.5</v>
      </c>
      <c r="H426" t="s">
        <v>7</v>
      </c>
      <c r="I426">
        <v>7</v>
      </c>
      <c r="J426">
        <v>1756</v>
      </c>
      <c r="K426">
        <v>3609</v>
      </c>
      <c r="L426">
        <v>78</v>
      </c>
      <c r="M426">
        <v>1687350</v>
      </c>
      <c r="N426">
        <v>80</v>
      </c>
      <c r="O426">
        <v>1779749</v>
      </c>
      <c r="P426">
        <v>97</v>
      </c>
      <c r="Q426">
        <v>2031436</v>
      </c>
      <c r="R426">
        <v>97</v>
      </c>
      <c r="S426">
        <v>2329970</v>
      </c>
      <c r="T426">
        <v>96</v>
      </c>
      <c r="U426">
        <v>2026464</v>
      </c>
      <c r="V426">
        <v>-35</v>
      </c>
      <c r="W426" t="s">
        <v>18</v>
      </c>
    </row>
    <row r="427" spans="1:23" x14ac:dyDescent="0.25">
      <c r="A427" s="1">
        <v>40969</v>
      </c>
      <c r="B427">
        <v>478.2</v>
      </c>
      <c r="C427">
        <v>500.8</v>
      </c>
      <c r="D427">
        <v>0</v>
      </c>
      <c r="E427">
        <v>4.7</v>
      </c>
      <c r="F427">
        <v>-6.5</v>
      </c>
      <c r="G427">
        <v>9</v>
      </c>
      <c r="H427" t="s">
        <v>7</v>
      </c>
      <c r="I427">
        <v>1</v>
      </c>
      <c r="J427">
        <v>413</v>
      </c>
      <c r="K427">
        <v>425</v>
      </c>
      <c r="L427">
        <v>94</v>
      </c>
      <c r="M427">
        <v>1720923</v>
      </c>
      <c r="N427">
        <v>78</v>
      </c>
      <c r="O427">
        <v>1687350</v>
      </c>
      <c r="P427">
        <v>80</v>
      </c>
      <c r="Q427">
        <v>1779749</v>
      </c>
      <c r="R427">
        <v>97</v>
      </c>
      <c r="S427">
        <v>2031436</v>
      </c>
      <c r="T427">
        <v>97</v>
      </c>
      <c r="U427">
        <v>2329970</v>
      </c>
      <c r="V427">
        <v>-44</v>
      </c>
      <c r="W427" t="s">
        <v>18</v>
      </c>
    </row>
    <row r="428" spans="1:23" x14ac:dyDescent="0.25">
      <c r="A428" s="1">
        <v>40970</v>
      </c>
      <c r="B428">
        <v>463.1</v>
      </c>
      <c r="C428">
        <v>410.1</v>
      </c>
      <c r="D428">
        <v>0</v>
      </c>
      <c r="E428">
        <v>3.2</v>
      </c>
      <c r="F428">
        <v>-6</v>
      </c>
      <c r="G428">
        <v>3.9</v>
      </c>
      <c r="H428" t="s">
        <v>7</v>
      </c>
      <c r="I428">
        <v>0</v>
      </c>
      <c r="J428">
        <v>0</v>
      </c>
      <c r="K428">
        <v>0</v>
      </c>
      <c r="L428">
        <v>107</v>
      </c>
      <c r="M428">
        <v>1736249</v>
      </c>
      <c r="N428">
        <v>94</v>
      </c>
      <c r="O428">
        <v>1720923</v>
      </c>
      <c r="P428">
        <v>78</v>
      </c>
      <c r="Q428">
        <v>1687350</v>
      </c>
      <c r="R428">
        <v>80</v>
      </c>
      <c r="S428">
        <v>1779749</v>
      </c>
      <c r="T428">
        <v>97</v>
      </c>
      <c r="U428">
        <v>2031436</v>
      </c>
      <c r="V428">
        <v>-54</v>
      </c>
      <c r="W428" t="s">
        <v>19</v>
      </c>
    </row>
    <row r="429" spans="1:23" x14ac:dyDescent="0.25">
      <c r="A429" s="1">
        <v>40971</v>
      </c>
      <c r="B429">
        <v>410.5</v>
      </c>
      <c r="C429">
        <v>374.6</v>
      </c>
      <c r="D429">
        <v>0</v>
      </c>
      <c r="E429">
        <v>4</v>
      </c>
      <c r="F429">
        <v>-7.3</v>
      </c>
      <c r="G429">
        <v>2.8</v>
      </c>
      <c r="H429" t="s">
        <v>7</v>
      </c>
      <c r="I429">
        <v>0</v>
      </c>
      <c r="J429">
        <v>0</v>
      </c>
      <c r="K429">
        <v>0</v>
      </c>
      <c r="L429">
        <v>105</v>
      </c>
      <c r="M429">
        <v>1777715</v>
      </c>
      <c r="N429">
        <v>107</v>
      </c>
      <c r="O429">
        <v>1736249</v>
      </c>
      <c r="P429">
        <v>94</v>
      </c>
      <c r="Q429">
        <v>1720923</v>
      </c>
      <c r="R429">
        <v>78</v>
      </c>
      <c r="S429">
        <v>1687350</v>
      </c>
      <c r="T429">
        <v>80</v>
      </c>
      <c r="U429">
        <v>1779749</v>
      </c>
      <c r="V429">
        <v>-40</v>
      </c>
      <c r="W429" t="s">
        <v>18</v>
      </c>
    </row>
    <row r="430" spans="1:23" x14ac:dyDescent="0.25">
      <c r="A430" s="1">
        <v>40972</v>
      </c>
      <c r="B430">
        <v>375.2</v>
      </c>
      <c r="C430">
        <v>378.3</v>
      </c>
      <c r="D430">
        <v>0.1</v>
      </c>
      <c r="E430">
        <v>4.9000000000000004</v>
      </c>
      <c r="F430">
        <v>-7.2</v>
      </c>
      <c r="G430">
        <v>5.9</v>
      </c>
      <c r="H430" t="s">
        <v>7</v>
      </c>
      <c r="I430">
        <v>0</v>
      </c>
      <c r="J430">
        <v>0</v>
      </c>
      <c r="K430">
        <v>0</v>
      </c>
      <c r="L430">
        <v>101</v>
      </c>
      <c r="M430">
        <v>1708905</v>
      </c>
      <c r="N430">
        <v>105</v>
      </c>
      <c r="O430">
        <v>1777715</v>
      </c>
      <c r="P430">
        <v>107</v>
      </c>
      <c r="Q430">
        <v>1736249</v>
      </c>
      <c r="R430">
        <v>94</v>
      </c>
      <c r="S430">
        <v>1720923</v>
      </c>
      <c r="T430">
        <v>78</v>
      </c>
      <c r="U430">
        <v>1687350</v>
      </c>
      <c r="V430">
        <v>-50</v>
      </c>
      <c r="W430" t="s">
        <v>19</v>
      </c>
    </row>
    <row r="431" spans="1:23" x14ac:dyDescent="0.25">
      <c r="A431" s="1">
        <v>40973</v>
      </c>
      <c r="B431">
        <v>383.4</v>
      </c>
      <c r="C431">
        <v>370.2</v>
      </c>
      <c r="D431">
        <v>0.2</v>
      </c>
      <c r="E431">
        <v>6.7</v>
      </c>
      <c r="F431">
        <v>-7.3</v>
      </c>
      <c r="G431">
        <v>4.0999999999999996</v>
      </c>
      <c r="H431" t="s">
        <v>7</v>
      </c>
      <c r="I431">
        <v>1</v>
      </c>
      <c r="J431">
        <v>363</v>
      </c>
      <c r="K431">
        <v>1602</v>
      </c>
      <c r="L431">
        <v>97</v>
      </c>
      <c r="M431">
        <v>1726647</v>
      </c>
      <c r="N431">
        <v>101</v>
      </c>
      <c r="O431">
        <v>1708905</v>
      </c>
      <c r="P431">
        <v>105</v>
      </c>
      <c r="Q431">
        <v>1777715</v>
      </c>
      <c r="R431">
        <v>107</v>
      </c>
      <c r="S431">
        <v>1736249</v>
      </c>
      <c r="T431">
        <v>94</v>
      </c>
      <c r="U431">
        <v>1720923</v>
      </c>
      <c r="V431">
        <v>-44</v>
      </c>
      <c r="W431" t="s">
        <v>18</v>
      </c>
    </row>
    <row r="432" spans="1:23" x14ac:dyDescent="0.25">
      <c r="A432" s="1">
        <v>40974</v>
      </c>
      <c r="B432">
        <v>375.7</v>
      </c>
      <c r="C432">
        <v>378.8</v>
      </c>
      <c r="D432">
        <v>0.1</v>
      </c>
      <c r="E432">
        <v>11.3</v>
      </c>
      <c r="F432">
        <v>-8.5</v>
      </c>
      <c r="G432">
        <v>9.1999999999999993</v>
      </c>
      <c r="H432" t="s">
        <v>7</v>
      </c>
      <c r="I432">
        <v>2</v>
      </c>
      <c r="J432">
        <v>769</v>
      </c>
      <c r="K432">
        <v>2410</v>
      </c>
      <c r="L432">
        <v>80</v>
      </c>
      <c r="M432">
        <v>1718074</v>
      </c>
      <c r="N432">
        <v>97</v>
      </c>
      <c r="O432">
        <v>1726647</v>
      </c>
      <c r="P432">
        <v>101</v>
      </c>
      <c r="Q432">
        <v>1708905</v>
      </c>
      <c r="R432">
        <v>105</v>
      </c>
      <c r="S432">
        <v>1777715</v>
      </c>
      <c r="T432">
        <v>107</v>
      </c>
      <c r="U432">
        <v>1736249</v>
      </c>
      <c r="V432">
        <v>-42</v>
      </c>
      <c r="W432" t="s">
        <v>18</v>
      </c>
    </row>
    <row r="433" spans="1:23" x14ac:dyDescent="0.25">
      <c r="A433" s="1">
        <v>40975</v>
      </c>
      <c r="B433">
        <v>383.8</v>
      </c>
      <c r="C433">
        <v>286.3</v>
      </c>
      <c r="D433">
        <v>0.1</v>
      </c>
      <c r="E433">
        <v>29.4</v>
      </c>
      <c r="F433">
        <v>-19.2</v>
      </c>
      <c r="G433">
        <v>14.4</v>
      </c>
      <c r="H433" t="s">
        <v>7</v>
      </c>
      <c r="I433">
        <v>6</v>
      </c>
      <c r="J433">
        <v>1513</v>
      </c>
      <c r="K433">
        <v>6046</v>
      </c>
      <c r="L433">
        <v>78</v>
      </c>
      <c r="M433">
        <v>1765937</v>
      </c>
      <c r="N433">
        <v>80</v>
      </c>
      <c r="O433">
        <v>1718074</v>
      </c>
      <c r="P433">
        <v>97</v>
      </c>
      <c r="Q433">
        <v>1726647</v>
      </c>
      <c r="R433">
        <v>101</v>
      </c>
      <c r="S433">
        <v>1708905</v>
      </c>
      <c r="T433">
        <v>105</v>
      </c>
      <c r="U433">
        <v>1777715</v>
      </c>
      <c r="V433">
        <v>-88</v>
      </c>
      <c r="W433" t="s">
        <v>20</v>
      </c>
    </row>
    <row r="434" spans="1:23" x14ac:dyDescent="0.25">
      <c r="A434" s="1">
        <v>40976</v>
      </c>
      <c r="B434">
        <v>287.60000000000002</v>
      </c>
      <c r="C434">
        <v>250.5</v>
      </c>
      <c r="D434">
        <v>0.5</v>
      </c>
      <c r="E434">
        <v>16.100000000000001</v>
      </c>
      <c r="F434">
        <v>-16.5</v>
      </c>
      <c r="G434">
        <v>40.5</v>
      </c>
      <c r="H434" t="s">
        <v>7</v>
      </c>
      <c r="I434">
        <v>4</v>
      </c>
      <c r="J434">
        <v>573</v>
      </c>
      <c r="K434">
        <v>3295</v>
      </c>
      <c r="L434">
        <v>90</v>
      </c>
      <c r="M434">
        <v>1767261</v>
      </c>
      <c r="N434">
        <v>78</v>
      </c>
      <c r="O434">
        <v>1765937</v>
      </c>
      <c r="P434">
        <v>80</v>
      </c>
      <c r="Q434">
        <v>1718074</v>
      </c>
      <c r="R434">
        <v>97</v>
      </c>
      <c r="S434">
        <v>1726647</v>
      </c>
      <c r="T434">
        <v>101</v>
      </c>
      <c r="U434">
        <v>1708905</v>
      </c>
      <c r="V434">
        <v>-53</v>
      </c>
      <c r="W434" t="s">
        <v>19</v>
      </c>
    </row>
    <row r="435" spans="1:23" x14ac:dyDescent="0.25">
      <c r="A435" s="1">
        <v>40977</v>
      </c>
      <c r="B435">
        <v>290.10000000000002</v>
      </c>
      <c r="C435">
        <v>577.70000000000005</v>
      </c>
      <c r="D435">
        <v>0</v>
      </c>
      <c r="E435">
        <v>4.0999999999999996</v>
      </c>
      <c r="F435">
        <v>-18.2</v>
      </c>
      <c r="G435">
        <v>13.4</v>
      </c>
      <c r="H435" t="s">
        <v>7</v>
      </c>
      <c r="I435">
        <v>3</v>
      </c>
      <c r="J435">
        <v>719</v>
      </c>
      <c r="K435">
        <v>1543</v>
      </c>
      <c r="L435">
        <v>116</v>
      </c>
      <c r="M435">
        <v>1827829</v>
      </c>
      <c r="N435">
        <v>90</v>
      </c>
      <c r="O435">
        <v>1767261</v>
      </c>
      <c r="P435">
        <v>78</v>
      </c>
      <c r="Q435">
        <v>1765937</v>
      </c>
      <c r="R435">
        <v>80</v>
      </c>
      <c r="S435">
        <v>1718074</v>
      </c>
      <c r="T435">
        <v>97</v>
      </c>
      <c r="U435">
        <v>1726647</v>
      </c>
      <c r="V435">
        <v>-145</v>
      </c>
      <c r="W435" t="s">
        <v>21</v>
      </c>
    </row>
    <row r="436" spans="1:23" x14ac:dyDescent="0.25">
      <c r="A436" s="1">
        <v>40978</v>
      </c>
      <c r="B436">
        <v>578.79999999999995</v>
      </c>
      <c r="C436">
        <v>453.5</v>
      </c>
      <c r="D436">
        <v>0</v>
      </c>
      <c r="E436">
        <v>5.5</v>
      </c>
      <c r="F436">
        <v>-6.5</v>
      </c>
      <c r="G436">
        <v>2.2000000000000002</v>
      </c>
      <c r="H436" t="s">
        <v>7</v>
      </c>
      <c r="I436">
        <v>4</v>
      </c>
      <c r="J436">
        <v>1265</v>
      </c>
      <c r="K436">
        <v>4697</v>
      </c>
      <c r="L436">
        <v>120</v>
      </c>
      <c r="M436">
        <v>1794679</v>
      </c>
      <c r="N436">
        <v>116</v>
      </c>
      <c r="O436">
        <v>1827829</v>
      </c>
      <c r="P436">
        <v>90</v>
      </c>
      <c r="Q436">
        <v>1767261</v>
      </c>
      <c r="R436">
        <v>78</v>
      </c>
      <c r="S436">
        <v>1765937</v>
      </c>
      <c r="T436">
        <v>80</v>
      </c>
      <c r="U436">
        <v>1718074</v>
      </c>
      <c r="V436">
        <v>-81</v>
      </c>
      <c r="W436" t="s">
        <v>20</v>
      </c>
    </row>
    <row r="437" spans="1:23" x14ac:dyDescent="0.25">
      <c r="A437" s="1">
        <v>40979</v>
      </c>
      <c r="B437">
        <v>461.8</v>
      </c>
      <c r="C437">
        <v>417.2</v>
      </c>
      <c r="D437">
        <v>0.1</v>
      </c>
      <c r="E437">
        <v>24.6</v>
      </c>
      <c r="F437">
        <v>-6.2</v>
      </c>
      <c r="G437">
        <v>4.4000000000000004</v>
      </c>
      <c r="H437" t="s">
        <v>7</v>
      </c>
      <c r="I437">
        <v>1</v>
      </c>
      <c r="J437">
        <v>260</v>
      </c>
      <c r="K437">
        <v>664</v>
      </c>
      <c r="L437">
        <v>105</v>
      </c>
      <c r="M437">
        <v>1880797</v>
      </c>
      <c r="N437">
        <v>120</v>
      </c>
      <c r="O437">
        <v>1794679</v>
      </c>
      <c r="P437">
        <v>116</v>
      </c>
      <c r="Q437">
        <v>1827829</v>
      </c>
      <c r="R437">
        <v>90</v>
      </c>
      <c r="S437">
        <v>1767261</v>
      </c>
      <c r="T437">
        <v>78</v>
      </c>
      <c r="U437">
        <v>1765937</v>
      </c>
      <c r="V437">
        <v>-64</v>
      </c>
      <c r="W437" t="s">
        <v>19</v>
      </c>
    </row>
    <row r="438" spans="1:23" x14ac:dyDescent="0.25">
      <c r="A438" s="1">
        <v>40980</v>
      </c>
      <c r="B438">
        <v>405.4</v>
      </c>
      <c r="C438">
        <v>540.5</v>
      </c>
      <c r="D438">
        <v>0</v>
      </c>
      <c r="E438">
        <v>51.9</v>
      </c>
      <c r="F438">
        <v>-21.2</v>
      </c>
      <c r="G438">
        <v>23.2</v>
      </c>
      <c r="H438" t="s">
        <v>7</v>
      </c>
      <c r="I438">
        <v>0</v>
      </c>
      <c r="J438">
        <v>0</v>
      </c>
      <c r="K438">
        <v>0</v>
      </c>
      <c r="L438">
        <v>99</v>
      </c>
      <c r="M438">
        <v>2141283</v>
      </c>
      <c r="N438">
        <v>105</v>
      </c>
      <c r="O438">
        <v>1880797</v>
      </c>
      <c r="P438">
        <v>120</v>
      </c>
      <c r="Q438">
        <v>1794679</v>
      </c>
      <c r="R438">
        <v>116</v>
      </c>
      <c r="S438">
        <v>1827829</v>
      </c>
      <c r="T438">
        <v>90</v>
      </c>
      <c r="U438">
        <v>1767261</v>
      </c>
      <c r="V438">
        <v>-64</v>
      </c>
      <c r="W438" t="s">
        <v>19</v>
      </c>
    </row>
    <row r="439" spans="1:23" x14ac:dyDescent="0.25">
      <c r="A439" s="1">
        <v>40981</v>
      </c>
      <c r="B439">
        <v>623.29999999999995</v>
      </c>
      <c r="C439">
        <v>524.29999999999995</v>
      </c>
      <c r="D439">
        <v>0</v>
      </c>
      <c r="E439">
        <v>1.2</v>
      </c>
      <c r="F439">
        <v>-4.9000000000000004</v>
      </c>
      <c r="G439">
        <v>2</v>
      </c>
      <c r="H439" t="s">
        <v>7</v>
      </c>
      <c r="I439">
        <v>4</v>
      </c>
      <c r="J439">
        <v>1035</v>
      </c>
      <c r="K439">
        <v>5071</v>
      </c>
      <c r="L439">
        <v>100</v>
      </c>
      <c r="M439">
        <v>2202301</v>
      </c>
      <c r="N439">
        <v>99</v>
      </c>
      <c r="O439">
        <v>2141283</v>
      </c>
      <c r="P439">
        <v>105</v>
      </c>
      <c r="Q439">
        <v>1880797</v>
      </c>
      <c r="R439">
        <v>120</v>
      </c>
      <c r="S439">
        <v>1794679</v>
      </c>
      <c r="T439">
        <v>116</v>
      </c>
      <c r="U439">
        <v>1827829</v>
      </c>
      <c r="V439">
        <v>-51</v>
      </c>
      <c r="W439" t="s">
        <v>19</v>
      </c>
    </row>
    <row r="440" spans="1:23" x14ac:dyDescent="0.25">
      <c r="A440" s="1">
        <v>40982</v>
      </c>
      <c r="B440">
        <v>506.1</v>
      </c>
      <c r="C440">
        <v>517.1</v>
      </c>
      <c r="D440">
        <v>0</v>
      </c>
      <c r="E440">
        <v>0.7</v>
      </c>
      <c r="F440">
        <v>-4.9000000000000004</v>
      </c>
      <c r="G440">
        <v>3.7</v>
      </c>
      <c r="H440" t="s">
        <v>7</v>
      </c>
      <c r="I440">
        <v>1</v>
      </c>
      <c r="J440">
        <v>332</v>
      </c>
      <c r="K440">
        <v>351</v>
      </c>
      <c r="L440">
        <v>96</v>
      </c>
      <c r="M440">
        <v>2093368</v>
      </c>
      <c r="N440">
        <v>100</v>
      </c>
      <c r="O440">
        <v>2202301</v>
      </c>
      <c r="P440">
        <v>99</v>
      </c>
      <c r="Q440">
        <v>2141283</v>
      </c>
      <c r="R440">
        <v>105</v>
      </c>
      <c r="S440">
        <v>1880797</v>
      </c>
      <c r="T440">
        <v>120</v>
      </c>
      <c r="U440">
        <v>1794679</v>
      </c>
      <c r="V440">
        <v>-44</v>
      </c>
      <c r="W440" t="s">
        <v>18</v>
      </c>
    </row>
    <row r="441" spans="1:23" x14ac:dyDescent="0.25">
      <c r="A441" s="1">
        <v>40983</v>
      </c>
      <c r="B441">
        <v>528.79999999999995</v>
      </c>
      <c r="C441">
        <v>680.5</v>
      </c>
      <c r="D441">
        <v>0</v>
      </c>
      <c r="E441">
        <v>5.8</v>
      </c>
      <c r="F441">
        <v>-13.8</v>
      </c>
      <c r="G441">
        <v>14.5</v>
      </c>
      <c r="H441" t="s">
        <v>7</v>
      </c>
      <c r="I441">
        <v>3</v>
      </c>
      <c r="J441">
        <v>796</v>
      </c>
      <c r="K441">
        <v>1382</v>
      </c>
      <c r="L441">
        <v>96</v>
      </c>
      <c r="M441">
        <v>3662119</v>
      </c>
      <c r="N441">
        <v>96</v>
      </c>
      <c r="O441">
        <v>2093368</v>
      </c>
      <c r="P441">
        <v>100</v>
      </c>
      <c r="Q441">
        <v>2202301</v>
      </c>
      <c r="R441">
        <v>99</v>
      </c>
      <c r="S441">
        <v>2141283</v>
      </c>
      <c r="T441">
        <v>105</v>
      </c>
      <c r="U441">
        <v>1880797</v>
      </c>
      <c r="V441">
        <v>-88</v>
      </c>
      <c r="W441" t="s">
        <v>20</v>
      </c>
    </row>
    <row r="442" spans="1:23" x14ac:dyDescent="0.25">
      <c r="A442" s="1">
        <v>40984</v>
      </c>
      <c r="B442">
        <v>689.6</v>
      </c>
      <c r="C442">
        <v>645</v>
      </c>
      <c r="D442">
        <v>0</v>
      </c>
      <c r="E442">
        <v>2.1</v>
      </c>
      <c r="F442">
        <v>-6.7</v>
      </c>
      <c r="G442">
        <v>6.7</v>
      </c>
      <c r="H442" t="s">
        <v>7</v>
      </c>
      <c r="I442">
        <v>1</v>
      </c>
      <c r="J442">
        <v>274</v>
      </c>
      <c r="K442">
        <v>1008</v>
      </c>
      <c r="L442">
        <v>87</v>
      </c>
      <c r="M442">
        <v>1771978</v>
      </c>
      <c r="N442">
        <v>96</v>
      </c>
      <c r="O442">
        <v>3662119</v>
      </c>
      <c r="P442">
        <v>96</v>
      </c>
      <c r="Q442">
        <v>2093368</v>
      </c>
      <c r="R442">
        <v>100</v>
      </c>
      <c r="S442">
        <v>2202301</v>
      </c>
      <c r="T442">
        <v>99</v>
      </c>
      <c r="U442">
        <v>2141283</v>
      </c>
      <c r="V442">
        <v>-64</v>
      </c>
      <c r="W442" t="s">
        <v>19</v>
      </c>
    </row>
    <row r="443" spans="1:23" x14ac:dyDescent="0.25">
      <c r="A443" s="1">
        <v>40985</v>
      </c>
      <c r="B443">
        <v>645.70000000000005</v>
      </c>
      <c r="C443">
        <v>662.4</v>
      </c>
      <c r="D443">
        <v>0</v>
      </c>
      <c r="E443">
        <v>1.9</v>
      </c>
      <c r="F443">
        <v>-5.0999999999999996</v>
      </c>
      <c r="G443">
        <v>4.4000000000000004</v>
      </c>
      <c r="H443" t="s">
        <v>7</v>
      </c>
      <c r="I443">
        <v>2</v>
      </c>
      <c r="J443">
        <v>678</v>
      </c>
      <c r="K443">
        <v>1358</v>
      </c>
      <c r="L443">
        <v>102</v>
      </c>
      <c r="M443">
        <v>1505487</v>
      </c>
      <c r="N443">
        <v>87</v>
      </c>
      <c r="O443">
        <v>1771978</v>
      </c>
      <c r="P443">
        <v>96</v>
      </c>
      <c r="Q443">
        <v>3662119</v>
      </c>
      <c r="R443">
        <v>96</v>
      </c>
      <c r="S443">
        <v>2093368</v>
      </c>
      <c r="T443">
        <v>100</v>
      </c>
      <c r="U443">
        <v>2202301</v>
      </c>
      <c r="V443">
        <v>-69</v>
      </c>
      <c r="W443" t="s">
        <v>19</v>
      </c>
    </row>
    <row r="444" spans="1:23" x14ac:dyDescent="0.25">
      <c r="A444" s="1">
        <v>40986</v>
      </c>
      <c r="B444">
        <v>660.9</v>
      </c>
      <c r="C444">
        <v>508.1</v>
      </c>
      <c r="D444">
        <v>0</v>
      </c>
      <c r="E444">
        <v>0.6</v>
      </c>
      <c r="F444">
        <v>-4.8</v>
      </c>
      <c r="G444">
        <v>3</v>
      </c>
      <c r="H444" t="s">
        <v>7</v>
      </c>
      <c r="I444">
        <v>2</v>
      </c>
      <c r="J444">
        <v>358</v>
      </c>
      <c r="K444">
        <v>810</v>
      </c>
      <c r="L444">
        <v>97</v>
      </c>
      <c r="M444">
        <v>1297118</v>
      </c>
      <c r="N444">
        <v>102</v>
      </c>
      <c r="O444">
        <v>1505487</v>
      </c>
      <c r="P444">
        <v>87</v>
      </c>
      <c r="Q444">
        <v>1771978</v>
      </c>
      <c r="R444">
        <v>96</v>
      </c>
      <c r="S444">
        <v>3662119</v>
      </c>
      <c r="T444">
        <v>96</v>
      </c>
      <c r="U444">
        <v>2093368</v>
      </c>
      <c r="V444">
        <v>-54</v>
      </c>
      <c r="W444" t="s">
        <v>19</v>
      </c>
    </row>
    <row r="445" spans="1:23" x14ac:dyDescent="0.25">
      <c r="A445" s="1">
        <v>40987</v>
      </c>
      <c r="B445">
        <v>514</v>
      </c>
      <c r="C445">
        <v>464</v>
      </c>
      <c r="D445">
        <v>0</v>
      </c>
      <c r="E445">
        <v>2.2000000000000002</v>
      </c>
      <c r="F445">
        <v>-6.1</v>
      </c>
      <c r="G445">
        <v>4.4000000000000004</v>
      </c>
      <c r="H445" t="s">
        <v>7</v>
      </c>
      <c r="I445">
        <v>2</v>
      </c>
      <c r="J445">
        <v>668</v>
      </c>
      <c r="K445">
        <v>1387</v>
      </c>
      <c r="L445">
        <v>86</v>
      </c>
      <c r="M445">
        <v>1338227</v>
      </c>
      <c r="N445">
        <v>97</v>
      </c>
      <c r="O445">
        <v>1297118</v>
      </c>
      <c r="P445">
        <v>102</v>
      </c>
      <c r="Q445">
        <v>1505487</v>
      </c>
      <c r="R445">
        <v>87</v>
      </c>
      <c r="S445">
        <v>1771978</v>
      </c>
      <c r="T445">
        <v>96</v>
      </c>
      <c r="U445">
        <v>3662119</v>
      </c>
      <c r="V445">
        <v>-41</v>
      </c>
      <c r="W445" t="s">
        <v>18</v>
      </c>
    </row>
    <row r="446" spans="1:23" x14ac:dyDescent="0.25">
      <c r="A446" s="1">
        <v>40988</v>
      </c>
      <c r="B446">
        <v>470.2</v>
      </c>
      <c r="C446">
        <v>420.5</v>
      </c>
      <c r="D446">
        <v>0</v>
      </c>
      <c r="E446">
        <v>2.1</v>
      </c>
      <c r="F446">
        <v>-3.1</v>
      </c>
      <c r="G446">
        <v>3.1</v>
      </c>
      <c r="H446" t="s">
        <v>7</v>
      </c>
      <c r="I446">
        <v>1</v>
      </c>
      <c r="J446">
        <v>240</v>
      </c>
      <c r="K446">
        <v>600</v>
      </c>
      <c r="L446">
        <v>85</v>
      </c>
      <c r="M446">
        <v>1466715</v>
      </c>
      <c r="N446">
        <v>86</v>
      </c>
      <c r="O446">
        <v>1338227</v>
      </c>
      <c r="P446">
        <v>97</v>
      </c>
      <c r="Q446">
        <v>1297118</v>
      </c>
      <c r="R446">
        <v>102</v>
      </c>
      <c r="S446">
        <v>1505487</v>
      </c>
      <c r="T446">
        <v>87</v>
      </c>
      <c r="U446">
        <v>1771978</v>
      </c>
      <c r="V446">
        <v>-31</v>
      </c>
      <c r="W446" t="s">
        <v>18</v>
      </c>
    </row>
    <row r="447" spans="1:23" x14ac:dyDescent="0.25">
      <c r="A447" s="1">
        <v>40989</v>
      </c>
      <c r="B447">
        <v>431.1</v>
      </c>
      <c r="C447">
        <v>371.2</v>
      </c>
      <c r="D447">
        <v>0</v>
      </c>
      <c r="E447">
        <v>3.1</v>
      </c>
      <c r="F447">
        <v>-4</v>
      </c>
      <c r="G447">
        <v>4.8</v>
      </c>
      <c r="H447" t="s">
        <v>7</v>
      </c>
      <c r="I447">
        <v>7</v>
      </c>
      <c r="J447">
        <v>3045</v>
      </c>
      <c r="K447">
        <v>5597</v>
      </c>
      <c r="L447">
        <v>87</v>
      </c>
      <c r="M447">
        <v>1447445</v>
      </c>
      <c r="N447">
        <v>85</v>
      </c>
      <c r="O447">
        <v>1466715</v>
      </c>
      <c r="P447">
        <v>86</v>
      </c>
      <c r="Q447">
        <v>1338227</v>
      </c>
      <c r="R447">
        <v>97</v>
      </c>
      <c r="S447">
        <v>1297118</v>
      </c>
      <c r="T447">
        <v>102</v>
      </c>
      <c r="U447">
        <v>1505487</v>
      </c>
      <c r="V447">
        <v>-25</v>
      </c>
      <c r="W447" t="s">
        <v>17</v>
      </c>
    </row>
    <row r="448" spans="1:23" x14ac:dyDescent="0.25">
      <c r="A448" s="1">
        <v>40990</v>
      </c>
      <c r="B448">
        <v>376.1</v>
      </c>
      <c r="C448">
        <v>396.4</v>
      </c>
      <c r="D448">
        <v>0.1</v>
      </c>
      <c r="E448">
        <v>14.5</v>
      </c>
      <c r="F448">
        <v>-7.3</v>
      </c>
      <c r="G448">
        <v>5.3</v>
      </c>
      <c r="H448" t="s">
        <v>7</v>
      </c>
      <c r="I448">
        <v>2</v>
      </c>
      <c r="J448">
        <v>786</v>
      </c>
      <c r="K448">
        <v>938</v>
      </c>
      <c r="L448">
        <v>98</v>
      </c>
      <c r="M448">
        <v>1767939</v>
      </c>
      <c r="N448">
        <v>87</v>
      </c>
      <c r="O448">
        <v>1447445</v>
      </c>
      <c r="P448">
        <v>85</v>
      </c>
      <c r="Q448">
        <v>1466715</v>
      </c>
      <c r="R448">
        <v>86</v>
      </c>
      <c r="S448">
        <v>1338227</v>
      </c>
      <c r="T448">
        <v>97</v>
      </c>
      <c r="U448">
        <v>1297118</v>
      </c>
      <c r="V448">
        <v>-33</v>
      </c>
      <c r="W448" t="s">
        <v>18</v>
      </c>
    </row>
    <row r="449" spans="1:23" x14ac:dyDescent="0.25">
      <c r="A449" s="1">
        <v>40991</v>
      </c>
      <c r="B449">
        <v>402.3</v>
      </c>
      <c r="C449">
        <v>358.5</v>
      </c>
      <c r="D449">
        <v>0.6</v>
      </c>
      <c r="E449">
        <v>18.8</v>
      </c>
      <c r="F449">
        <v>-5</v>
      </c>
      <c r="G449">
        <v>6.6</v>
      </c>
      <c r="H449" t="s">
        <v>7</v>
      </c>
      <c r="I449">
        <v>3</v>
      </c>
      <c r="J449">
        <v>765</v>
      </c>
      <c r="K449">
        <v>1464</v>
      </c>
      <c r="L449">
        <v>86</v>
      </c>
      <c r="M449">
        <v>1841732</v>
      </c>
      <c r="N449">
        <v>98</v>
      </c>
      <c r="O449">
        <v>1767939</v>
      </c>
      <c r="P449">
        <v>87</v>
      </c>
      <c r="Q449">
        <v>1447445</v>
      </c>
      <c r="R449">
        <v>85</v>
      </c>
      <c r="S449">
        <v>1466715</v>
      </c>
      <c r="T449">
        <v>86</v>
      </c>
      <c r="U449">
        <v>1338227</v>
      </c>
      <c r="V449">
        <v>-32</v>
      </c>
      <c r="W449" t="s">
        <v>18</v>
      </c>
    </row>
    <row r="450" spans="1:23" x14ac:dyDescent="0.25">
      <c r="A450" s="1">
        <v>40992</v>
      </c>
      <c r="B450">
        <v>353.9</v>
      </c>
      <c r="C450">
        <v>430.1</v>
      </c>
      <c r="D450">
        <v>0.1</v>
      </c>
      <c r="E450">
        <v>13.8</v>
      </c>
      <c r="F450">
        <v>-7.3</v>
      </c>
      <c r="G450">
        <v>8.1</v>
      </c>
      <c r="H450" t="s">
        <v>7</v>
      </c>
      <c r="I450">
        <v>3</v>
      </c>
      <c r="J450">
        <v>1543</v>
      </c>
      <c r="K450">
        <v>4426</v>
      </c>
      <c r="L450">
        <v>96</v>
      </c>
      <c r="M450">
        <v>2012820</v>
      </c>
      <c r="N450">
        <v>86</v>
      </c>
      <c r="O450">
        <v>1841732</v>
      </c>
      <c r="P450">
        <v>98</v>
      </c>
      <c r="Q450">
        <v>1767939</v>
      </c>
      <c r="R450">
        <v>87</v>
      </c>
      <c r="S450">
        <v>1447445</v>
      </c>
      <c r="T450">
        <v>85</v>
      </c>
      <c r="U450">
        <v>1466715</v>
      </c>
      <c r="V450">
        <v>-25</v>
      </c>
      <c r="W450" t="s">
        <v>17</v>
      </c>
    </row>
    <row r="451" spans="1:23" x14ac:dyDescent="0.25">
      <c r="A451" s="1">
        <v>40993</v>
      </c>
      <c r="B451">
        <v>437.7</v>
      </c>
      <c r="C451">
        <v>367.6</v>
      </c>
      <c r="D451">
        <v>0.4</v>
      </c>
      <c r="E451">
        <v>5</v>
      </c>
      <c r="F451">
        <v>-3.3</v>
      </c>
      <c r="G451">
        <v>4.5</v>
      </c>
      <c r="H451" t="s">
        <v>7</v>
      </c>
      <c r="I451">
        <v>1</v>
      </c>
      <c r="J451">
        <v>361</v>
      </c>
      <c r="K451">
        <v>1077</v>
      </c>
      <c r="L451">
        <v>100</v>
      </c>
      <c r="M451">
        <v>1925934</v>
      </c>
      <c r="N451">
        <v>96</v>
      </c>
      <c r="O451">
        <v>2012820</v>
      </c>
      <c r="P451">
        <v>86</v>
      </c>
      <c r="Q451">
        <v>1841732</v>
      </c>
      <c r="R451">
        <v>98</v>
      </c>
      <c r="S451">
        <v>1767939</v>
      </c>
      <c r="T451">
        <v>87</v>
      </c>
      <c r="U451">
        <v>1447445</v>
      </c>
      <c r="V451">
        <v>-18</v>
      </c>
      <c r="W451" t="s">
        <v>17</v>
      </c>
    </row>
    <row r="452" spans="1:23" x14ac:dyDescent="0.25">
      <c r="A452" s="1">
        <v>40994</v>
      </c>
      <c r="B452">
        <v>369.4</v>
      </c>
      <c r="C452">
        <v>339.7</v>
      </c>
      <c r="D452">
        <v>1</v>
      </c>
      <c r="E452">
        <v>18.3</v>
      </c>
      <c r="F452">
        <v>-3.6</v>
      </c>
      <c r="G452">
        <v>3.7</v>
      </c>
      <c r="H452" t="s">
        <v>7</v>
      </c>
      <c r="I452">
        <v>2</v>
      </c>
      <c r="J452">
        <v>1183</v>
      </c>
      <c r="K452">
        <v>2142</v>
      </c>
      <c r="L452">
        <v>81</v>
      </c>
      <c r="M452">
        <v>1889104</v>
      </c>
      <c r="N452">
        <v>100</v>
      </c>
      <c r="O452">
        <v>1925934</v>
      </c>
      <c r="P452">
        <v>96</v>
      </c>
      <c r="Q452">
        <v>2012820</v>
      </c>
      <c r="R452">
        <v>86</v>
      </c>
      <c r="S452">
        <v>1841732</v>
      </c>
      <c r="T452">
        <v>98</v>
      </c>
      <c r="U452">
        <v>1767939</v>
      </c>
      <c r="V452">
        <v>-11</v>
      </c>
      <c r="W452" t="s">
        <v>17</v>
      </c>
    </row>
    <row r="453" spans="1:23" x14ac:dyDescent="0.25">
      <c r="A453" s="1">
        <v>40995</v>
      </c>
      <c r="B453">
        <v>341.2</v>
      </c>
      <c r="C453">
        <v>408.8</v>
      </c>
      <c r="D453">
        <v>3.4</v>
      </c>
      <c r="E453">
        <v>47.5</v>
      </c>
      <c r="F453">
        <v>-10.199999999999999</v>
      </c>
      <c r="G453">
        <v>7.1</v>
      </c>
      <c r="H453" t="s">
        <v>7</v>
      </c>
      <c r="I453">
        <v>4</v>
      </c>
      <c r="J453">
        <v>1728</v>
      </c>
      <c r="K453">
        <v>2891</v>
      </c>
      <c r="L453">
        <v>83</v>
      </c>
      <c r="M453">
        <v>1706961</v>
      </c>
      <c r="N453">
        <v>81</v>
      </c>
      <c r="O453">
        <v>1889104</v>
      </c>
      <c r="P453">
        <v>100</v>
      </c>
      <c r="Q453">
        <v>1925934</v>
      </c>
      <c r="R453">
        <v>96</v>
      </c>
      <c r="S453">
        <v>2012820</v>
      </c>
      <c r="T453">
        <v>86</v>
      </c>
      <c r="U453">
        <v>1841732</v>
      </c>
      <c r="V453">
        <v>-53</v>
      </c>
      <c r="W453" t="s">
        <v>19</v>
      </c>
    </row>
    <row r="454" spans="1:23" x14ac:dyDescent="0.25">
      <c r="A454" s="1">
        <v>40996</v>
      </c>
      <c r="B454">
        <v>390.5</v>
      </c>
      <c r="C454">
        <v>365.6</v>
      </c>
      <c r="D454">
        <v>0</v>
      </c>
      <c r="E454">
        <v>9.1</v>
      </c>
      <c r="F454">
        <v>-12.3</v>
      </c>
      <c r="G454">
        <v>6.5</v>
      </c>
      <c r="H454" t="s">
        <v>7</v>
      </c>
      <c r="I454">
        <v>5</v>
      </c>
      <c r="J454">
        <v>2180</v>
      </c>
      <c r="K454">
        <v>3610</v>
      </c>
      <c r="L454">
        <v>85</v>
      </c>
      <c r="M454">
        <v>1568072</v>
      </c>
      <c r="N454">
        <v>83</v>
      </c>
      <c r="O454">
        <v>1706961</v>
      </c>
      <c r="P454">
        <v>81</v>
      </c>
      <c r="Q454">
        <v>1889104</v>
      </c>
      <c r="R454">
        <v>100</v>
      </c>
      <c r="S454">
        <v>1925934</v>
      </c>
      <c r="T454">
        <v>96</v>
      </c>
      <c r="U454">
        <v>2012820</v>
      </c>
      <c r="V454">
        <v>-68</v>
      </c>
      <c r="W454" t="s">
        <v>19</v>
      </c>
    </row>
    <row r="455" spans="1:23" x14ac:dyDescent="0.25">
      <c r="A455" s="1">
        <v>40997</v>
      </c>
      <c r="B455">
        <v>379.1</v>
      </c>
      <c r="C455">
        <v>322.7</v>
      </c>
      <c r="D455">
        <v>0</v>
      </c>
      <c r="E455">
        <v>3.6</v>
      </c>
      <c r="F455">
        <v>-6</v>
      </c>
      <c r="G455">
        <v>4</v>
      </c>
      <c r="H455" t="s">
        <v>8</v>
      </c>
      <c r="I455">
        <v>0</v>
      </c>
      <c r="J455">
        <v>0</v>
      </c>
      <c r="K455">
        <v>0</v>
      </c>
      <c r="L455">
        <v>88</v>
      </c>
      <c r="M455">
        <v>1545922</v>
      </c>
      <c r="N455">
        <v>85</v>
      </c>
      <c r="O455">
        <v>1568072</v>
      </c>
      <c r="P455">
        <v>83</v>
      </c>
      <c r="Q455">
        <v>1706961</v>
      </c>
      <c r="R455">
        <v>81</v>
      </c>
      <c r="S455">
        <v>1889104</v>
      </c>
      <c r="T455">
        <v>100</v>
      </c>
      <c r="U455">
        <v>1925934</v>
      </c>
      <c r="V455">
        <v>-20</v>
      </c>
      <c r="W455" t="s">
        <v>17</v>
      </c>
    </row>
    <row r="456" spans="1:23" x14ac:dyDescent="0.25">
      <c r="A456" s="1">
        <v>40998</v>
      </c>
      <c r="B456">
        <v>321</v>
      </c>
      <c r="C456">
        <v>428.6</v>
      </c>
      <c r="D456">
        <v>0.1</v>
      </c>
      <c r="E456">
        <v>13</v>
      </c>
      <c r="F456">
        <v>-5.6</v>
      </c>
      <c r="G456">
        <v>7.8</v>
      </c>
      <c r="H456" t="s">
        <v>7</v>
      </c>
      <c r="I456">
        <v>1</v>
      </c>
      <c r="J456">
        <v>155</v>
      </c>
      <c r="K456">
        <v>548</v>
      </c>
      <c r="L456">
        <v>86</v>
      </c>
      <c r="M456">
        <v>1451804</v>
      </c>
      <c r="N456">
        <v>88</v>
      </c>
      <c r="O456">
        <v>1545922</v>
      </c>
      <c r="P456">
        <v>85</v>
      </c>
      <c r="Q456">
        <v>1568072</v>
      </c>
      <c r="R456">
        <v>83</v>
      </c>
      <c r="S456">
        <v>1706961</v>
      </c>
      <c r="T456">
        <v>81</v>
      </c>
      <c r="U456">
        <v>1889104</v>
      </c>
      <c r="V456">
        <v>-16</v>
      </c>
      <c r="W456" t="s">
        <v>17</v>
      </c>
    </row>
    <row r="457" spans="1:23" x14ac:dyDescent="0.25">
      <c r="A457" s="1">
        <v>40999</v>
      </c>
      <c r="B457">
        <v>427.5</v>
      </c>
      <c r="C457">
        <v>350.5</v>
      </c>
      <c r="D457">
        <v>0</v>
      </c>
      <c r="E457">
        <v>1.9</v>
      </c>
      <c r="F457">
        <v>-4</v>
      </c>
      <c r="G457">
        <v>8.4</v>
      </c>
      <c r="H457" t="s">
        <v>7</v>
      </c>
      <c r="I457">
        <v>1</v>
      </c>
      <c r="J457">
        <v>254</v>
      </c>
      <c r="K457">
        <v>1502</v>
      </c>
      <c r="L457">
        <v>91</v>
      </c>
      <c r="M457">
        <v>3048205</v>
      </c>
      <c r="N457">
        <v>86</v>
      </c>
      <c r="O457">
        <v>1451804</v>
      </c>
      <c r="P457">
        <v>88</v>
      </c>
      <c r="Q457">
        <v>1545922</v>
      </c>
      <c r="R457">
        <v>85</v>
      </c>
      <c r="S457">
        <v>1568072</v>
      </c>
      <c r="T457">
        <v>83</v>
      </c>
      <c r="U457">
        <v>1706961</v>
      </c>
      <c r="V457">
        <v>-5</v>
      </c>
      <c r="W457" t="s">
        <v>17</v>
      </c>
    </row>
    <row r="458" spans="1:23" x14ac:dyDescent="0.25">
      <c r="A458" s="1">
        <v>41000</v>
      </c>
      <c r="B458">
        <v>348.7</v>
      </c>
      <c r="C458">
        <v>344.8</v>
      </c>
      <c r="D458">
        <v>0</v>
      </c>
      <c r="E458">
        <v>2.5</v>
      </c>
      <c r="F458">
        <v>-7</v>
      </c>
      <c r="G458">
        <v>4.9000000000000004</v>
      </c>
      <c r="H458" t="s">
        <v>8</v>
      </c>
      <c r="I458">
        <v>0</v>
      </c>
      <c r="J458">
        <v>0</v>
      </c>
      <c r="K458">
        <v>0</v>
      </c>
      <c r="L458">
        <v>94</v>
      </c>
      <c r="M458">
        <v>1725634</v>
      </c>
      <c r="N458">
        <v>91</v>
      </c>
      <c r="O458">
        <v>3048205</v>
      </c>
      <c r="P458">
        <v>86</v>
      </c>
      <c r="Q458">
        <v>1451804</v>
      </c>
      <c r="R458">
        <v>88</v>
      </c>
      <c r="S458">
        <v>1545922</v>
      </c>
      <c r="T458">
        <v>85</v>
      </c>
      <c r="U458">
        <v>1568072</v>
      </c>
      <c r="V458">
        <v>-30</v>
      </c>
      <c r="W458" t="s">
        <v>18</v>
      </c>
    </row>
    <row r="459" spans="1:23" x14ac:dyDescent="0.25">
      <c r="A459" s="1">
        <v>41001</v>
      </c>
      <c r="B459">
        <v>338.4</v>
      </c>
      <c r="C459">
        <v>322.89999999999998</v>
      </c>
      <c r="D459">
        <v>0</v>
      </c>
      <c r="E459">
        <v>5.5</v>
      </c>
      <c r="F459">
        <v>-6.5</v>
      </c>
      <c r="G459">
        <v>4.2</v>
      </c>
      <c r="H459" t="s">
        <v>7</v>
      </c>
      <c r="I459">
        <v>0</v>
      </c>
      <c r="J459">
        <v>0</v>
      </c>
      <c r="K459">
        <v>0</v>
      </c>
      <c r="L459">
        <v>74</v>
      </c>
      <c r="M459">
        <v>1585694</v>
      </c>
      <c r="N459">
        <v>94</v>
      </c>
      <c r="O459">
        <v>1725634</v>
      </c>
      <c r="P459">
        <v>91</v>
      </c>
      <c r="Q459">
        <v>3048205</v>
      </c>
      <c r="R459">
        <v>86</v>
      </c>
      <c r="S459">
        <v>1451804</v>
      </c>
      <c r="T459">
        <v>88</v>
      </c>
      <c r="U459">
        <v>1545922</v>
      </c>
      <c r="V459">
        <v>-42</v>
      </c>
      <c r="W459" t="s">
        <v>18</v>
      </c>
    </row>
    <row r="460" spans="1:23" x14ac:dyDescent="0.25">
      <c r="A460" s="1">
        <v>41002</v>
      </c>
      <c r="B460">
        <v>314.89999999999998</v>
      </c>
      <c r="C460">
        <v>333.7</v>
      </c>
      <c r="D460">
        <v>0</v>
      </c>
      <c r="E460">
        <v>17.2</v>
      </c>
      <c r="F460">
        <v>-5.3</v>
      </c>
      <c r="G460">
        <v>2.2999999999999998</v>
      </c>
      <c r="H460" t="s">
        <v>7</v>
      </c>
      <c r="I460">
        <v>1</v>
      </c>
      <c r="J460">
        <v>139</v>
      </c>
      <c r="K460">
        <v>206</v>
      </c>
      <c r="L460">
        <v>67</v>
      </c>
      <c r="M460">
        <v>1358651</v>
      </c>
      <c r="N460">
        <v>74</v>
      </c>
      <c r="O460">
        <v>1585694</v>
      </c>
      <c r="P460">
        <v>94</v>
      </c>
      <c r="Q460">
        <v>1725634</v>
      </c>
      <c r="R460">
        <v>91</v>
      </c>
      <c r="S460">
        <v>3048205</v>
      </c>
      <c r="T460">
        <v>86</v>
      </c>
      <c r="U460">
        <v>1451804</v>
      </c>
      <c r="V460">
        <v>-34</v>
      </c>
      <c r="W460" t="s">
        <v>18</v>
      </c>
    </row>
    <row r="461" spans="1:23" x14ac:dyDescent="0.25">
      <c r="A461" s="1">
        <v>41003</v>
      </c>
      <c r="B461">
        <v>335.8</v>
      </c>
      <c r="C461">
        <v>326.60000000000002</v>
      </c>
      <c r="D461">
        <v>0</v>
      </c>
      <c r="E461">
        <v>12.1</v>
      </c>
      <c r="F461">
        <v>-8.1999999999999993</v>
      </c>
      <c r="G461">
        <v>5.8</v>
      </c>
      <c r="H461" t="s">
        <v>8</v>
      </c>
      <c r="I461">
        <v>0</v>
      </c>
      <c r="J461">
        <v>0</v>
      </c>
      <c r="K461">
        <v>0</v>
      </c>
      <c r="L461">
        <v>67</v>
      </c>
      <c r="M461">
        <v>1145831</v>
      </c>
      <c r="N461">
        <v>67</v>
      </c>
      <c r="O461">
        <v>1358651</v>
      </c>
      <c r="P461">
        <v>74</v>
      </c>
      <c r="Q461">
        <v>1585694</v>
      </c>
      <c r="R461">
        <v>94</v>
      </c>
      <c r="S461">
        <v>1725634</v>
      </c>
      <c r="T461">
        <v>91</v>
      </c>
      <c r="U461">
        <v>3048205</v>
      </c>
      <c r="V461">
        <v>-22</v>
      </c>
      <c r="W461" t="s">
        <v>17</v>
      </c>
    </row>
    <row r="462" spans="1:23" x14ac:dyDescent="0.25">
      <c r="A462" s="1">
        <v>41004</v>
      </c>
      <c r="B462">
        <v>340</v>
      </c>
      <c r="C462">
        <v>367.6</v>
      </c>
      <c r="D462">
        <v>0</v>
      </c>
      <c r="E462">
        <v>9.5</v>
      </c>
      <c r="F462">
        <v>-8.9</v>
      </c>
      <c r="G462">
        <v>8.4</v>
      </c>
      <c r="H462" t="s">
        <v>7</v>
      </c>
      <c r="I462">
        <v>2</v>
      </c>
      <c r="J462">
        <v>379</v>
      </c>
      <c r="K462">
        <v>1114</v>
      </c>
      <c r="L462">
        <v>80</v>
      </c>
      <c r="M462">
        <v>1586761</v>
      </c>
      <c r="N462">
        <v>67</v>
      </c>
      <c r="O462">
        <v>1145831</v>
      </c>
      <c r="P462">
        <v>67</v>
      </c>
      <c r="Q462">
        <v>1358651</v>
      </c>
      <c r="R462">
        <v>74</v>
      </c>
      <c r="S462">
        <v>1585694</v>
      </c>
      <c r="T462">
        <v>94</v>
      </c>
      <c r="U462">
        <v>1725634</v>
      </c>
      <c r="V462">
        <v>-64</v>
      </c>
      <c r="W462" t="s">
        <v>19</v>
      </c>
    </row>
    <row r="463" spans="1:23" x14ac:dyDescent="0.25">
      <c r="A463" s="1">
        <v>41005</v>
      </c>
      <c r="B463">
        <v>371.6</v>
      </c>
      <c r="C463">
        <v>320.10000000000002</v>
      </c>
      <c r="D463">
        <v>0.1</v>
      </c>
      <c r="E463">
        <v>60.3</v>
      </c>
      <c r="F463">
        <v>-9.1999999999999993</v>
      </c>
      <c r="G463">
        <v>8.8000000000000007</v>
      </c>
      <c r="H463" t="s">
        <v>7</v>
      </c>
      <c r="I463">
        <v>3</v>
      </c>
      <c r="J463">
        <v>707</v>
      </c>
      <c r="K463">
        <v>1434</v>
      </c>
      <c r="L463">
        <v>81</v>
      </c>
      <c r="M463">
        <v>2056806</v>
      </c>
      <c r="N463">
        <v>80</v>
      </c>
      <c r="O463">
        <v>1586761</v>
      </c>
      <c r="P463">
        <v>67</v>
      </c>
      <c r="Q463">
        <v>1145831</v>
      </c>
      <c r="R463">
        <v>67</v>
      </c>
      <c r="S463">
        <v>1358651</v>
      </c>
      <c r="T463">
        <v>74</v>
      </c>
      <c r="U463">
        <v>1585694</v>
      </c>
      <c r="V463">
        <v>-19</v>
      </c>
      <c r="W463" t="s">
        <v>17</v>
      </c>
    </row>
    <row r="464" spans="1:23" x14ac:dyDescent="0.25">
      <c r="A464" s="1">
        <v>41006</v>
      </c>
      <c r="B464">
        <v>321</v>
      </c>
      <c r="C464">
        <v>373.1</v>
      </c>
      <c r="D464">
        <v>0.1</v>
      </c>
      <c r="E464">
        <v>30.1</v>
      </c>
      <c r="F464">
        <v>-8.5</v>
      </c>
      <c r="G464">
        <v>7.8</v>
      </c>
      <c r="H464" t="s">
        <v>7</v>
      </c>
      <c r="I464">
        <v>2</v>
      </c>
      <c r="J464">
        <v>422</v>
      </c>
      <c r="K464">
        <v>1697</v>
      </c>
      <c r="L464">
        <v>84</v>
      </c>
      <c r="M464">
        <v>2047551</v>
      </c>
      <c r="N464">
        <v>81</v>
      </c>
      <c r="O464">
        <v>2056806</v>
      </c>
      <c r="P464">
        <v>80</v>
      </c>
      <c r="Q464">
        <v>1586761</v>
      </c>
      <c r="R464">
        <v>67</v>
      </c>
      <c r="S464">
        <v>1145831</v>
      </c>
      <c r="T464">
        <v>67</v>
      </c>
      <c r="U464">
        <v>1358651</v>
      </c>
      <c r="V464">
        <v>-40</v>
      </c>
      <c r="W464" t="s">
        <v>18</v>
      </c>
    </row>
    <row r="465" spans="1:23" x14ac:dyDescent="0.25">
      <c r="A465" s="1">
        <v>41007</v>
      </c>
      <c r="B465">
        <v>371.2</v>
      </c>
      <c r="C465">
        <v>347.9</v>
      </c>
      <c r="D465">
        <v>0.2</v>
      </c>
      <c r="E465">
        <v>3.2</v>
      </c>
      <c r="F465">
        <v>-2.8</v>
      </c>
      <c r="G465">
        <v>3.4</v>
      </c>
      <c r="H465" t="s">
        <v>7</v>
      </c>
      <c r="I465">
        <v>1</v>
      </c>
      <c r="J465">
        <v>250</v>
      </c>
      <c r="K465">
        <v>781</v>
      </c>
      <c r="L465">
        <v>100</v>
      </c>
      <c r="M465">
        <v>1938771</v>
      </c>
      <c r="N465">
        <v>84</v>
      </c>
      <c r="O465">
        <v>2047551</v>
      </c>
      <c r="P465">
        <v>81</v>
      </c>
      <c r="Q465">
        <v>2056806</v>
      </c>
      <c r="R465">
        <v>80</v>
      </c>
      <c r="S465">
        <v>1586761</v>
      </c>
      <c r="T465">
        <v>67</v>
      </c>
      <c r="U465">
        <v>1145831</v>
      </c>
      <c r="V465">
        <v>-19</v>
      </c>
      <c r="W465" t="s">
        <v>17</v>
      </c>
    </row>
    <row r="466" spans="1:23" x14ac:dyDescent="0.25">
      <c r="A466" s="1">
        <v>41008</v>
      </c>
      <c r="B466">
        <v>352.4</v>
      </c>
      <c r="C466">
        <v>346.3</v>
      </c>
      <c r="D466">
        <v>0.2</v>
      </c>
      <c r="E466">
        <v>6.3</v>
      </c>
      <c r="F466">
        <v>-5.6</v>
      </c>
      <c r="G466">
        <v>5</v>
      </c>
      <c r="H466" t="s">
        <v>7</v>
      </c>
      <c r="I466">
        <v>4</v>
      </c>
      <c r="J466">
        <v>739</v>
      </c>
      <c r="K466">
        <v>1773</v>
      </c>
      <c r="L466">
        <v>90</v>
      </c>
      <c r="M466">
        <v>1828302</v>
      </c>
      <c r="N466">
        <v>100</v>
      </c>
      <c r="O466">
        <v>1938771</v>
      </c>
      <c r="P466">
        <v>84</v>
      </c>
      <c r="Q466">
        <v>2047551</v>
      </c>
      <c r="R466">
        <v>81</v>
      </c>
      <c r="S466">
        <v>2056806</v>
      </c>
      <c r="T466">
        <v>80</v>
      </c>
      <c r="U466">
        <v>1586761</v>
      </c>
      <c r="V466">
        <v>-10</v>
      </c>
      <c r="W466" t="s">
        <v>17</v>
      </c>
    </row>
    <row r="467" spans="1:23" x14ac:dyDescent="0.25">
      <c r="A467" s="1">
        <v>41009</v>
      </c>
      <c r="B467">
        <v>345.6</v>
      </c>
      <c r="C467">
        <v>326.8</v>
      </c>
      <c r="D467">
        <v>0.6</v>
      </c>
      <c r="E467">
        <v>25</v>
      </c>
      <c r="F467">
        <v>-4</v>
      </c>
      <c r="G467">
        <v>4.5</v>
      </c>
      <c r="H467" t="s">
        <v>7</v>
      </c>
      <c r="I467">
        <v>0</v>
      </c>
      <c r="J467">
        <v>0</v>
      </c>
      <c r="K467">
        <v>0</v>
      </c>
      <c r="L467">
        <v>112</v>
      </c>
      <c r="M467">
        <v>1811512</v>
      </c>
      <c r="N467">
        <v>90</v>
      </c>
      <c r="O467">
        <v>1828302</v>
      </c>
      <c r="P467">
        <v>100</v>
      </c>
      <c r="Q467">
        <v>1938771</v>
      </c>
      <c r="R467">
        <v>84</v>
      </c>
      <c r="S467">
        <v>2047551</v>
      </c>
      <c r="T467">
        <v>81</v>
      </c>
      <c r="U467">
        <v>2056806</v>
      </c>
      <c r="V467">
        <v>-16</v>
      </c>
      <c r="W467" t="s">
        <v>17</v>
      </c>
    </row>
    <row r="468" spans="1:23" x14ac:dyDescent="0.25">
      <c r="A468" s="1">
        <v>41010</v>
      </c>
      <c r="B468">
        <v>330.1</v>
      </c>
      <c r="C468">
        <v>330.2</v>
      </c>
      <c r="D468">
        <v>0.2</v>
      </c>
      <c r="E468">
        <v>64.3</v>
      </c>
      <c r="F468">
        <v>-4.7</v>
      </c>
      <c r="G468">
        <v>8.1</v>
      </c>
      <c r="H468" t="s">
        <v>7</v>
      </c>
      <c r="I468">
        <v>1</v>
      </c>
      <c r="J468">
        <v>285</v>
      </c>
      <c r="K468">
        <v>1953</v>
      </c>
      <c r="L468">
        <v>112</v>
      </c>
      <c r="M468">
        <v>1642481</v>
      </c>
      <c r="N468">
        <v>112</v>
      </c>
      <c r="O468">
        <v>1811512</v>
      </c>
      <c r="P468">
        <v>90</v>
      </c>
      <c r="Q468">
        <v>1828302</v>
      </c>
      <c r="R468">
        <v>100</v>
      </c>
      <c r="S468">
        <v>1938771</v>
      </c>
      <c r="T468">
        <v>84</v>
      </c>
      <c r="U468">
        <v>2047551</v>
      </c>
      <c r="V468">
        <v>-6</v>
      </c>
      <c r="W468" t="s">
        <v>17</v>
      </c>
    </row>
    <row r="469" spans="1:23" x14ac:dyDescent="0.25">
      <c r="A469" s="1">
        <v>41011</v>
      </c>
      <c r="B469">
        <v>323</v>
      </c>
      <c r="C469">
        <v>482.4</v>
      </c>
      <c r="D469">
        <v>0</v>
      </c>
      <c r="E469">
        <v>19</v>
      </c>
      <c r="F469">
        <v>-11.3</v>
      </c>
      <c r="G469">
        <v>10.199999999999999</v>
      </c>
      <c r="H469" t="s">
        <v>7</v>
      </c>
      <c r="I469">
        <v>1</v>
      </c>
      <c r="J469">
        <v>213</v>
      </c>
      <c r="K469">
        <v>416</v>
      </c>
      <c r="L469">
        <v>103</v>
      </c>
      <c r="M469">
        <v>1368485</v>
      </c>
      <c r="N469">
        <v>112</v>
      </c>
      <c r="O469">
        <v>1642481</v>
      </c>
      <c r="P469">
        <v>112</v>
      </c>
      <c r="Q469">
        <v>1811512</v>
      </c>
      <c r="R469">
        <v>90</v>
      </c>
      <c r="S469">
        <v>1828302</v>
      </c>
      <c r="T469">
        <v>100</v>
      </c>
      <c r="U469">
        <v>1938771</v>
      </c>
      <c r="V469">
        <v>-43</v>
      </c>
      <c r="W469" t="s">
        <v>18</v>
      </c>
    </row>
    <row r="470" spans="1:23" x14ac:dyDescent="0.25">
      <c r="A470" s="1">
        <v>41012</v>
      </c>
      <c r="B470">
        <v>476.2</v>
      </c>
      <c r="C470">
        <v>570.70000000000005</v>
      </c>
      <c r="D470">
        <v>0</v>
      </c>
      <c r="E470">
        <v>6.6</v>
      </c>
      <c r="F470">
        <v>-10</v>
      </c>
      <c r="G470">
        <v>4.5</v>
      </c>
      <c r="H470" t="s">
        <v>8</v>
      </c>
      <c r="I470">
        <v>0</v>
      </c>
      <c r="J470">
        <v>0</v>
      </c>
      <c r="K470">
        <v>0</v>
      </c>
      <c r="L470">
        <v>85</v>
      </c>
      <c r="M470">
        <v>1185205</v>
      </c>
      <c r="N470">
        <v>103</v>
      </c>
      <c r="O470">
        <v>1368485</v>
      </c>
      <c r="P470">
        <v>112</v>
      </c>
      <c r="Q470">
        <v>1642481</v>
      </c>
      <c r="R470">
        <v>112</v>
      </c>
      <c r="S470">
        <v>1811512</v>
      </c>
      <c r="T470">
        <v>90</v>
      </c>
      <c r="U470">
        <v>1828302</v>
      </c>
      <c r="V470">
        <v>-60</v>
      </c>
      <c r="W470" t="s">
        <v>19</v>
      </c>
    </row>
    <row r="471" spans="1:23" x14ac:dyDescent="0.25">
      <c r="A471" s="1">
        <v>41013</v>
      </c>
      <c r="B471">
        <v>578.20000000000005</v>
      </c>
      <c r="C471">
        <v>478.9</v>
      </c>
      <c r="D471">
        <v>0</v>
      </c>
      <c r="E471">
        <v>1.1000000000000001</v>
      </c>
      <c r="F471">
        <v>-3.7</v>
      </c>
      <c r="G471">
        <v>2.9</v>
      </c>
      <c r="H471" t="s">
        <v>7</v>
      </c>
      <c r="I471">
        <v>4</v>
      </c>
      <c r="J471">
        <v>820</v>
      </c>
      <c r="K471">
        <v>1585</v>
      </c>
      <c r="L471">
        <v>77</v>
      </c>
      <c r="M471">
        <v>1016127</v>
      </c>
      <c r="N471">
        <v>85</v>
      </c>
      <c r="O471">
        <v>1185205</v>
      </c>
      <c r="P471">
        <v>103</v>
      </c>
      <c r="Q471">
        <v>1368485</v>
      </c>
      <c r="R471">
        <v>112</v>
      </c>
      <c r="S471">
        <v>1642481</v>
      </c>
      <c r="T471">
        <v>112</v>
      </c>
      <c r="U471">
        <v>1811512</v>
      </c>
      <c r="V471">
        <v>-26</v>
      </c>
      <c r="W471" t="s">
        <v>18</v>
      </c>
    </row>
    <row r="472" spans="1:23" x14ac:dyDescent="0.25">
      <c r="A472" s="1">
        <v>41014</v>
      </c>
      <c r="B472">
        <v>514.9</v>
      </c>
      <c r="C472">
        <v>426.2</v>
      </c>
      <c r="D472">
        <v>0</v>
      </c>
      <c r="E472">
        <v>0.2</v>
      </c>
      <c r="F472">
        <v>-3.8</v>
      </c>
      <c r="G472">
        <v>2.5</v>
      </c>
      <c r="H472" t="s">
        <v>7</v>
      </c>
      <c r="I472">
        <v>1</v>
      </c>
      <c r="J472">
        <v>153</v>
      </c>
      <c r="K472">
        <v>188</v>
      </c>
      <c r="L472">
        <v>78</v>
      </c>
      <c r="M472">
        <v>3289387</v>
      </c>
      <c r="N472">
        <v>77</v>
      </c>
      <c r="O472">
        <v>1016127</v>
      </c>
      <c r="P472">
        <v>85</v>
      </c>
      <c r="Q472">
        <v>1185205</v>
      </c>
      <c r="R472">
        <v>103</v>
      </c>
      <c r="S472">
        <v>1368485</v>
      </c>
      <c r="T472">
        <v>112</v>
      </c>
      <c r="U472">
        <v>1642481</v>
      </c>
      <c r="V472">
        <v>-17</v>
      </c>
      <c r="W472" t="s">
        <v>17</v>
      </c>
    </row>
    <row r="473" spans="1:23" x14ac:dyDescent="0.25">
      <c r="A473" s="1">
        <v>41015</v>
      </c>
      <c r="B473">
        <v>419.2</v>
      </c>
      <c r="C473">
        <v>330.4</v>
      </c>
      <c r="D473">
        <v>0</v>
      </c>
      <c r="E473">
        <v>1.8</v>
      </c>
      <c r="F473">
        <v>-3.8</v>
      </c>
      <c r="G473">
        <v>1.7</v>
      </c>
      <c r="H473" t="s">
        <v>7</v>
      </c>
      <c r="I473">
        <v>4</v>
      </c>
      <c r="J473">
        <v>1355</v>
      </c>
      <c r="K473">
        <v>4791</v>
      </c>
      <c r="L473">
        <v>89</v>
      </c>
      <c r="M473">
        <v>1061324</v>
      </c>
      <c r="N473">
        <v>78</v>
      </c>
      <c r="O473">
        <v>3289387</v>
      </c>
      <c r="P473">
        <v>77</v>
      </c>
      <c r="Q473">
        <v>1016127</v>
      </c>
      <c r="R473">
        <v>85</v>
      </c>
      <c r="S473">
        <v>1185205</v>
      </c>
      <c r="T473">
        <v>103</v>
      </c>
      <c r="U473">
        <v>1368485</v>
      </c>
      <c r="V473">
        <v>-14</v>
      </c>
      <c r="W473" t="s">
        <v>17</v>
      </c>
    </row>
    <row r="474" spans="1:23" x14ac:dyDescent="0.25">
      <c r="A474" s="1">
        <v>41016</v>
      </c>
      <c r="B474">
        <v>324</v>
      </c>
      <c r="C474">
        <v>405.6</v>
      </c>
      <c r="D474">
        <v>0</v>
      </c>
      <c r="E474">
        <v>6.2</v>
      </c>
      <c r="F474">
        <v>-8.3000000000000007</v>
      </c>
      <c r="G474">
        <v>7.6</v>
      </c>
      <c r="H474" t="s">
        <v>7</v>
      </c>
      <c r="I474">
        <v>2</v>
      </c>
      <c r="J474">
        <v>507</v>
      </c>
      <c r="K474">
        <v>755</v>
      </c>
      <c r="L474">
        <v>78</v>
      </c>
      <c r="M474">
        <v>1045327</v>
      </c>
      <c r="N474">
        <v>89</v>
      </c>
      <c r="O474">
        <v>1061324</v>
      </c>
      <c r="P474">
        <v>78</v>
      </c>
      <c r="Q474">
        <v>3289387</v>
      </c>
      <c r="R474">
        <v>77</v>
      </c>
      <c r="S474">
        <v>1016127</v>
      </c>
      <c r="T474">
        <v>85</v>
      </c>
      <c r="U474">
        <v>1185205</v>
      </c>
      <c r="V474">
        <v>-32</v>
      </c>
      <c r="W474" t="s">
        <v>18</v>
      </c>
    </row>
    <row r="475" spans="1:23" x14ac:dyDescent="0.25">
      <c r="A475" s="1">
        <v>41017</v>
      </c>
      <c r="B475">
        <v>409.3</v>
      </c>
      <c r="C475">
        <v>431.5</v>
      </c>
      <c r="D475">
        <v>0</v>
      </c>
      <c r="E475">
        <v>5.2</v>
      </c>
      <c r="F475">
        <v>-6.3</v>
      </c>
      <c r="G475">
        <v>6.9</v>
      </c>
      <c r="H475" t="s">
        <v>7</v>
      </c>
      <c r="I475">
        <v>8</v>
      </c>
      <c r="J475">
        <v>1871</v>
      </c>
      <c r="K475">
        <v>3782</v>
      </c>
      <c r="L475">
        <v>84</v>
      </c>
      <c r="M475">
        <v>947114</v>
      </c>
      <c r="N475">
        <v>78</v>
      </c>
      <c r="O475">
        <v>1045327</v>
      </c>
      <c r="P475">
        <v>89</v>
      </c>
      <c r="Q475">
        <v>1061324</v>
      </c>
      <c r="R475">
        <v>78</v>
      </c>
      <c r="S475">
        <v>3289387</v>
      </c>
      <c r="T475">
        <v>77</v>
      </c>
      <c r="U475">
        <v>1016127</v>
      </c>
      <c r="V475">
        <v>-29</v>
      </c>
      <c r="W475" t="s">
        <v>18</v>
      </c>
    </row>
    <row r="476" spans="1:23" x14ac:dyDescent="0.25">
      <c r="A476" s="1">
        <v>41018</v>
      </c>
      <c r="B476">
        <v>434.5</v>
      </c>
      <c r="C476">
        <v>331.4</v>
      </c>
      <c r="D476">
        <v>0</v>
      </c>
      <c r="E476">
        <v>4.7</v>
      </c>
      <c r="F476">
        <v>-5.0999999999999996</v>
      </c>
      <c r="G476">
        <v>4.3</v>
      </c>
      <c r="H476" t="s">
        <v>7</v>
      </c>
      <c r="I476">
        <v>4</v>
      </c>
      <c r="J476">
        <v>978</v>
      </c>
      <c r="K476">
        <v>3128</v>
      </c>
      <c r="L476">
        <v>91</v>
      </c>
      <c r="M476">
        <v>987933</v>
      </c>
      <c r="N476">
        <v>84</v>
      </c>
      <c r="O476">
        <v>947114</v>
      </c>
      <c r="P476">
        <v>78</v>
      </c>
      <c r="Q476">
        <v>1045327</v>
      </c>
      <c r="R476">
        <v>89</v>
      </c>
      <c r="S476">
        <v>1061324</v>
      </c>
      <c r="T476">
        <v>78</v>
      </c>
      <c r="U476">
        <v>3289387</v>
      </c>
      <c r="V476">
        <v>-18</v>
      </c>
      <c r="W476" t="s">
        <v>17</v>
      </c>
    </row>
    <row r="477" spans="1:23" x14ac:dyDescent="0.25">
      <c r="A477" s="1">
        <v>41019</v>
      </c>
      <c r="B477">
        <v>330.4</v>
      </c>
      <c r="C477">
        <v>317.89999999999998</v>
      </c>
      <c r="D477">
        <v>0.1</v>
      </c>
      <c r="E477">
        <v>5.7</v>
      </c>
      <c r="F477">
        <v>-6.7</v>
      </c>
      <c r="G477">
        <v>4.4000000000000004</v>
      </c>
      <c r="H477" t="s">
        <v>7</v>
      </c>
      <c r="I477">
        <v>3</v>
      </c>
      <c r="J477">
        <v>829</v>
      </c>
      <c r="K477">
        <v>1573</v>
      </c>
      <c r="L477">
        <v>88</v>
      </c>
      <c r="M477">
        <v>4056740</v>
      </c>
      <c r="N477">
        <v>91</v>
      </c>
      <c r="O477">
        <v>987933</v>
      </c>
      <c r="P477">
        <v>84</v>
      </c>
      <c r="Q477">
        <v>947114</v>
      </c>
      <c r="R477">
        <v>78</v>
      </c>
      <c r="S477">
        <v>1045327</v>
      </c>
      <c r="T477">
        <v>89</v>
      </c>
      <c r="U477">
        <v>1061324</v>
      </c>
      <c r="V477">
        <v>-21</v>
      </c>
      <c r="W477" t="s">
        <v>17</v>
      </c>
    </row>
    <row r="478" spans="1:23" x14ac:dyDescent="0.25">
      <c r="A478" s="1">
        <v>41020</v>
      </c>
      <c r="B478">
        <v>367</v>
      </c>
      <c r="C478">
        <v>335</v>
      </c>
      <c r="D478">
        <v>0</v>
      </c>
      <c r="E478">
        <v>11.5</v>
      </c>
      <c r="F478">
        <v>-8.3000000000000007</v>
      </c>
      <c r="G478">
        <v>7.1</v>
      </c>
      <c r="H478" t="s">
        <v>7</v>
      </c>
      <c r="I478">
        <v>2</v>
      </c>
      <c r="J478">
        <v>443</v>
      </c>
      <c r="K478">
        <v>1003</v>
      </c>
      <c r="L478">
        <v>100</v>
      </c>
      <c r="M478">
        <v>2776805</v>
      </c>
      <c r="N478">
        <v>88</v>
      </c>
      <c r="O478">
        <v>4056740</v>
      </c>
      <c r="P478">
        <v>91</v>
      </c>
      <c r="Q478">
        <v>987933</v>
      </c>
      <c r="R478">
        <v>84</v>
      </c>
      <c r="S478">
        <v>947114</v>
      </c>
      <c r="T478">
        <v>78</v>
      </c>
      <c r="U478">
        <v>1045327</v>
      </c>
      <c r="V478">
        <v>-32</v>
      </c>
      <c r="W478" t="s">
        <v>18</v>
      </c>
    </row>
    <row r="479" spans="1:23" x14ac:dyDescent="0.25">
      <c r="A479" s="1">
        <v>41021</v>
      </c>
      <c r="B479">
        <v>331.3</v>
      </c>
      <c r="C479">
        <v>340.9</v>
      </c>
      <c r="D479">
        <v>0.1</v>
      </c>
      <c r="E479">
        <v>4.9000000000000004</v>
      </c>
      <c r="F479">
        <v>-8.1999999999999993</v>
      </c>
      <c r="G479">
        <v>4.7</v>
      </c>
      <c r="H479" t="s">
        <v>7</v>
      </c>
      <c r="I479">
        <v>2</v>
      </c>
      <c r="J479">
        <v>424</v>
      </c>
      <c r="K479">
        <v>969</v>
      </c>
      <c r="L479">
        <v>96</v>
      </c>
      <c r="M479">
        <v>1088072</v>
      </c>
      <c r="N479">
        <v>100</v>
      </c>
      <c r="O479">
        <v>2776805</v>
      </c>
      <c r="P479">
        <v>88</v>
      </c>
      <c r="Q479">
        <v>4056740</v>
      </c>
      <c r="R479">
        <v>91</v>
      </c>
      <c r="S479">
        <v>987933</v>
      </c>
      <c r="T479">
        <v>84</v>
      </c>
      <c r="U479">
        <v>947114</v>
      </c>
      <c r="V479">
        <v>-36</v>
      </c>
      <c r="W479" t="s">
        <v>18</v>
      </c>
    </row>
    <row r="480" spans="1:23" x14ac:dyDescent="0.25">
      <c r="A480" s="1">
        <v>41022</v>
      </c>
      <c r="B480">
        <v>344.6</v>
      </c>
      <c r="C480">
        <v>359.2</v>
      </c>
      <c r="D480">
        <v>0.1</v>
      </c>
      <c r="E480">
        <v>33.799999999999997</v>
      </c>
      <c r="F480">
        <v>-15.5</v>
      </c>
      <c r="G480">
        <v>14</v>
      </c>
      <c r="H480" t="s">
        <v>7</v>
      </c>
      <c r="I480">
        <v>2</v>
      </c>
      <c r="J480">
        <v>484</v>
      </c>
      <c r="K480">
        <v>1816</v>
      </c>
      <c r="L480">
        <v>100</v>
      </c>
      <c r="M480">
        <v>1004788</v>
      </c>
      <c r="N480">
        <v>96</v>
      </c>
      <c r="O480">
        <v>1088072</v>
      </c>
      <c r="P480">
        <v>100</v>
      </c>
      <c r="Q480">
        <v>2776805</v>
      </c>
      <c r="R480">
        <v>88</v>
      </c>
      <c r="S480">
        <v>4056740</v>
      </c>
      <c r="T480">
        <v>91</v>
      </c>
      <c r="U480">
        <v>987933</v>
      </c>
      <c r="V480">
        <v>-106</v>
      </c>
      <c r="W480" t="s">
        <v>20</v>
      </c>
    </row>
    <row r="481" spans="1:23" x14ac:dyDescent="0.25">
      <c r="A481" s="1">
        <v>41023</v>
      </c>
      <c r="B481">
        <v>360.7</v>
      </c>
      <c r="C481">
        <v>476.7</v>
      </c>
      <c r="D481">
        <v>0</v>
      </c>
      <c r="E481">
        <v>21</v>
      </c>
      <c r="F481">
        <v>-12.7</v>
      </c>
      <c r="G481">
        <v>8.5</v>
      </c>
      <c r="H481" t="s">
        <v>7</v>
      </c>
      <c r="I481">
        <v>2</v>
      </c>
      <c r="J481">
        <v>609</v>
      </c>
      <c r="K481">
        <v>2450</v>
      </c>
      <c r="L481">
        <v>100</v>
      </c>
      <c r="M481">
        <v>1110402</v>
      </c>
      <c r="N481">
        <v>100</v>
      </c>
      <c r="O481">
        <v>1004788</v>
      </c>
      <c r="P481">
        <v>96</v>
      </c>
      <c r="Q481">
        <v>1088072</v>
      </c>
      <c r="R481">
        <v>100</v>
      </c>
      <c r="S481">
        <v>2776805</v>
      </c>
      <c r="T481">
        <v>88</v>
      </c>
      <c r="U481">
        <v>4056740</v>
      </c>
      <c r="V481">
        <v>-120</v>
      </c>
      <c r="W481" t="s">
        <v>20</v>
      </c>
    </row>
    <row r="482" spans="1:23" x14ac:dyDescent="0.25">
      <c r="A482" s="1">
        <v>41024</v>
      </c>
      <c r="B482">
        <v>477.7</v>
      </c>
      <c r="C482">
        <v>659.5</v>
      </c>
      <c r="D482">
        <v>0</v>
      </c>
      <c r="E482">
        <v>4.4000000000000004</v>
      </c>
      <c r="F482">
        <v>-10.3</v>
      </c>
      <c r="G482">
        <v>9.6</v>
      </c>
      <c r="H482" t="s">
        <v>7</v>
      </c>
      <c r="I482">
        <v>0</v>
      </c>
      <c r="J482">
        <v>0</v>
      </c>
      <c r="K482">
        <v>0</v>
      </c>
      <c r="L482">
        <v>99</v>
      </c>
      <c r="M482">
        <v>1817320</v>
      </c>
      <c r="N482">
        <v>100</v>
      </c>
      <c r="O482">
        <v>1110402</v>
      </c>
      <c r="P482">
        <v>100</v>
      </c>
      <c r="Q482">
        <v>1004788</v>
      </c>
      <c r="R482">
        <v>96</v>
      </c>
      <c r="S482">
        <v>1088072</v>
      </c>
      <c r="T482">
        <v>100</v>
      </c>
      <c r="U482">
        <v>2776805</v>
      </c>
      <c r="V482">
        <v>-57</v>
      </c>
      <c r="W482" t="s">
        <v>19</v>
      </c>
    </row>
    <row r="483" spans="1:23" x14ac:dyDescent="0.25">
      <c r="A483" s="1">
        <v>41025</v>
      </c>
      <c r="B483">
        <v>671.4</v>
      </c>
      <c r="C483">
        <v>531.70000000000005</v>
      </c>
      <c r="D483">
        <v>0</v>
      </c>
      <c r="E483">
        <v>1.6</v>
      </c>
      <c r="F483">
        <v>-5.9</v>
      </c>
      <c r="G483">
        <v>4.7</v>
      </c>
      <c r="H483" t="s">
        <v>7</v>
      </c>
      <c r="I483">
        <v>5</v>
      </c>
      <c r="J483">
        <v>1574</v>
      </c>
      <c r="K483">
        <v>2667</v>
      </c>
      <c r="L483">
        <v>97</v>
      </c>
      <c r="M483">
        <v>1358973</v>
      </c>
      <c r="N483">
        <v>99</v>
      </c>
      <c r="O483">
        <v>1817320</v>
      </c>
      <c r="P483">
        <v>100</v>
      </c>
      <c r="Q483">
        <v>1110402</v>
      </c>
      <c r="R483">
        <v>100</v>
      </c>
      <c r="S483">
        <v>1004788</v>
      </c>
      <c r="T483">
        <v>96</v>
      </c>
      <c r="U483">
        <v>1088072</v>
      </c>
      <c r="V483">
        <v>-55</v>
      </c>
      <c r="W483" t="s">
        <v>19</v>
      </c>
    </row>
    <row r="484" spans="1:23" x14ac:dyDescent="0.25">
      <c r="A484" s="1">
        <v>41026</v>
      </c>
      <c r="B484">
        <v>535</v>
      </c>
      <c r="C484">
        <v>472.4</v>
      </c>
      <c r="D484">
        <v>0</v>
      </c>
      <c r="E484">
        <v>0.5</v>
      </c>
      <c r="F484">
        <v>-4</v>
      </c>
      <c r="G484">
        <v>4.8</v>
      </c>
      <c r="H484" t="s">
        <v>7</v>
      </c>
      <c r="I484">
        <v>4</v>
      </c>
      <c r="J484">
        <v>893</v>
      </c>
      <c r="K484">
        <v>1790</v>
      </c>
      <c r="L484">
        <v>87</v>
      </c>
      <c r="M484">
        <v>1370080</v>
      </c>
      <c r="N484">
        <v>97</v>
      </c>
      <c r="O484">
        <v>1358973</v>
      </c>
      <c r="P484">
        <v>99</v>
      </c>
      <c r="Q484">
        <v>1817320</v>
      </c>
      <c r="R484">
        <v>100</v>
      </c>
      <c r="S484">
        <v>1110402</v>
      </c>
      <c r="T484">
        <v>100</v>
      </c>
      <c r="U484">
        <v>1004788</v>
      </c>
      <c r="V484">
        <v>-29</v>
      </c>
      <c r="W484" t="s">
        <v>18</v>
      </c>
    </row>
    <row r="485" spans="1:23" x14ac:dyDescent="0.25">
      <c r="A485" s="1">
        <v>41027</v>
      </c>
      <c r="B485">
        <v>467.2</v>
      </c>
      <c r="C485">
        <v>420.4</v>
      </c>
      <c r="D485">
        <v>0</v>
      </c>
      <c r="E485">
        <v>1.6</v>
      </c>
      <c r="F485">
        <v>-4.2</v>
      </c>
      <c r="G485">
        <v>4</v>
      </c>
      <c r="H485" t="s">
        <v>7</v>
      </c>
      <c r="I485">
        <v>3</v>
      </c>
      <c r="J485">
        <v>813</v>
      </c>
      <c r="K485">
        <v>1580</v>
      </c>
      <c r="L485">
        <v>92</v>
      </c>
      <c r="M485">
        <v>1407787</v>
      </c>
      <c r="N485">
        <v>87</v>
      </c>
      <c r="O485">
        <v>1370080</v>
      </c>
      <c r="P485">
        <v>97</v>
      </c>
      <c r="Q485">
        <v>1358973</v>
      </c>
      <c r="R485">
        <v>99</v>
      </c>
      <c r="S485">
        <v>1817320</v>
      </c>
      <c r="T485">
        <v>100</v>
      </c>
      <c r="U485">
        <v>1110402</v>
      </c>
      <c r="V485">
        <v>-24</v>
      </c>
      <c r="W485" t="s">
        <v>17</v>
      </c>
    </row>
    <row r="486" spans="1:23" x14ac:dyDescent="0.25">
      <c r="A486" s="1">
        <v>41028</v>
      </c>
      <c r="B486">
        <v>424</v>
      </c>
      <c r="C486">
        <v>392.8</v>
      </c>
      <c r="D486">
        <v>0</v>
      </c>
      <c r="E486">
        <v>0.6</v>
      </c>
      <c r="F486">
        <v>-3.2</v>
      </c>
      <c r="G486">
        <v>2.7</v>
      </c>
      <c r="H486" t="s">
        <v>7</v>
      </c>
      <c r="I486">
        <v>4</v>
      </c>
      <c r="J486">
        <v>1577</v>
      </c>
      <c r="K486">
        <v>2218</v>
      </c>
      <c r="L486">
        <v>87</v>
      </c>
      <c r="M486">
        <v>1138778</v>
      </c>
      <c r="N486">
        <v>92</v>
      </c>
      <c r="O486">
        <v>1407787</v>
      </c>
      <c r="P486">
        <v>87</v>
      </c>
      <c r="Q486">
        <v>1370080</v>
      </c>
      <c r="R486">
        <v>97</v>
      </c>
      <c r="S486">
        <v>1358973</v>
      </c>
      <c r="T486">
        <v>99</v>
      </c>
      <c r="U486">
        <v>1817320</v>
      </c>
      <c r="V486">
        <v>-25</v>
      </c>
      <c r="W486" t="s">
        <v>17</v>
      </c>
    </row>
    <row r="487" spans="1:23" x14ac:dyDescent="0.25">
      <c r="A487" s="1">
        <v>41029</v>
      </c>
      <c r="B487">
        <v>394.7</v>
      </c>
      <c r="C487">
        <v>333.3</v>
      </c>
      <c r="D487">
        <v>0</v>
      </c>
      <c r="E487">
        <v>0.9</v>
      </c>
      <c r="F487">
        <v>-2.9</v>
      </c>
      <c r="G487">
        <v>0.5</v>
      </c>
      <c r="H487" t="s">
        <v>7</v>
      </c>
      <c r="I487">
        <v>3</v>
      </c>
      <c r="J487">
        <v>576</v>
      </c>
      <c r="K487">
        <v>3078</v>
      </c>
      <c r="L487">
        <v>76</v>
      </c>
      <c r="M487">
        <v>897277</v>
      </c>
      <c r="N487">
        <v>87</v>
      </c>
      <c r="O487">
        <v>1138778</v>
      </c>
      <c r="P487">
        <v>92</v>
      </c>
      <c r="Q487">
        <v>1407787</v>
      </c>
      <c r="R487">
        <v>87</v>
      </c>
      <c r="S487">
        <v>1370080</v>
      </c>
      <c r="T487">
        <v>97</v>
      </c>
      <c r="U487">
        <v>1358973</v>
      </c>
      <c r="V487">
        <v>-15</v>
      </c>
      <c r="W487" t="s">
        <v>17</v>
      </c>
    </row>
    <row r="488" spans="1:23" x14ac:dyDescent="0.25">
      <c r="A488" s="1">
        <v>41030</v>
      </c>
      <c r="B488">
        <v>326.3</v>
      </c>
      <c r="C488">
        <v>284.5</v>
      </c>
      <c r="D488">
        <v>0</v>
      </c>
      <c r="E488">
        <v>4.4000000000000004</v>
      </c>
      <c r="F488">
        <v>-4.2</v>
      </c>
      <c r="G488">
        <v>3</v>
      </c>
      <c r="H488" t="s">
        <v>7</v>
      </c>
      <c r="I488">
        <v>5</v>
      </c>
      <c r="J488">
        <v>958</v>
      </c>
      <c r="K488">
        <v>2844</v>
      </c>
      <c r="L488">
        <v>68</v>
      </c>
      <c r="M488">
        <v>965381</v>
      </c>
      <c r="N488">
        <v>76</v>
      </c>
      <c r="O488">
        <v>897277</v>
      </c>
      <c r="P488">
        <v>87</v>
      </c>
      <c r="Q488">
        <v>1138778</v>
      </c>
      <c r="R488">
        <v>92</v>
      </c>
      <c r="S488">
        <v>1407787</v>
      </c>
      <c r="T488">
        <v>87</v>
      </c>
      <c r="U488">
        <v>1370080</v>
      </c>
      <c r="V488">
        <v>-14</v>
      </c>
      <c r="W488" t="s">
        <v>17</v>
      </c>
    </row>
    <row r="489" spans="1:23" x14ac:dyDescent="0.25">
      <c r="A489" s="1">
        <v>41031</v>
      </c>
      <c r="B489">
        <v>277.39999999999998</v>
      </c>
      <c r="C489">
        <v>278.39999999999998</v>
      </c>
      <c r="D489">
        <v>0</v>
      </c>
      <c r="E489">
        <v>2.2999999999999998</v>
      </c>
      <c r="F489">
        <v>-5</v>
      </c>
      <c r="G489">
        <v>1.5</v>
      </c>
      <c r="H489" t="s">
        <v>7</v>
      </c>
      <c r="I489">
        <v>4</v>
      </c>
      <c r="J489">
        <v>819</v>
      </c>
      <c r="K489">
        <v>1352</v>
      </c>
      <c r="L489">
        <v>80</v>
      </c>
      <c r="M489">
        <v>1194708</v>
      </c>
      <c r="N489">
        <v>68</v>
      </c>
      <c r="O489">
        <v>965381</v>
      </c>
      <c r="P489">
        <v>76</v>
      </c>
      <c r="Q489">
        <v>897277</v>
      </c>
      <c r="R489">
        <v>87</v>
      </c>
      <c r="S489">
        <v>1138778</v>
      </c>
      <c r="T489">
        <v>92</v>
      </c>
      <c r="U489">
        <v>1407787</v>
      </c>
      <c r="V489">
        <v>-18</v>
      </c>
      <c r="W489" t="s">
        <v>17</v>
      </c>
    </row>
    <row r="490" spans="1:23" x14ac:dyDescent="0.25">
      <c r="A490" s="1">
        <v>41032</v>
      </c>
      <c r="B490">
        <v>276.8</v>
      </c>
      <c r="C490">
        <v>296.5</v>
      </c>
      <c r="D490">
        <v>0.1</v>
      </c>
      <c r="E490">
        <v>7.5</v>
      </c>
      <c r="F490">
        <v>-8.4</v>
      </c>
      <c r="G490">
        <v>7.5</v>
      </c>
      <c r="H490" t="s">
        <v>7</v>
      </c>
      <c r="I490">
        <v>1</v>
      </c>
      <c r="J490">
        <v>1181</v>
      </c>
      <c r="K490">
        <v>1952</v>
      </c>
      <c r="L490">
        <v>86</v>
      </c>
      <c r="M490">
        <v>1370807</v>
      </c>
      <c r="N490">
        <v>80</v>
      </c>
      <c r="O490">
        <v>1194708</v>
      </c>
      <c r="P490">
        <v>68</v>
      </c>
      <c r="Q490">
        <v>965381</v>
      </c>
      <c r="R490">
        <v>76</v>
      </c>
      <c r="S490">
        <v>897277</v>
      </c>
      <c r="T490">
        <v>87</v>
      </c>
      <c r="U490">
        <v>1138778</v>
      </c>
      <c r="V490">
        <v>-23</v>
      </c>
      <c r="W490" t="s">
        <v>17</v>
      </c>
    </row>
    <row r="491" spans="1:23" x14ac:dyDescent="0.25">
      <c r="A491" s="1">
        <v>41033</v>
      </c>
      <c r="B491">
        <v>282.10000000000002</v>
      </c>
      <c r="C491">
        <v>309.2</v>
      </c>
      <c r="D491">
        <v>0</v>
      </c>
      <c r="E491">
        <v>4.5999999999999996</v>
      </c>
      <c r="F491">
        <v>-1.2</v>
      </c>
      <c r="G491">
        <v>7.3</v>
      </c>
      <c r="H491" t="s">
        <v>8</v>
      </c>
      <c r="I491">
        <v>0</v>
      </c>
      <c r="J491">
        <v>0</v>
      </c>
      <c r="K491">
        <v>0</v>
      </c>
      <c r="L491">
        <v>87</v>
      </c>
      <c r="M491">
        <v>1543838</v>
      </c>
      <c r="N491">
        <v>86</v>
      </c>
      <c r="O491">
        <v>1370807</v>
      </c>
      <c r="P491">
        <v>80</v>
      </c>
      <c r="Q491">
        <v>1194708</v>
      </c>
      <c r="R491">
        <v>68</v>
      </c>
      <c r="S491">
        <v>965381</v>
      </c>
      <c r="T491">
        <v>76</v>
      </c>
      <c r="U491">
        <v>897277</v>
      </c>
      <c r="V491">
        <v>-11</v>
      </c>
      <c r="W491" t="s">
        <v>17</v>
      </c>
    </row>
    <row r="492" spans="1:23" x14ac:dyDescent="0.25">
      <c r="A492" s="1">
        <v>41034</v>
      </c>
      <c r="B492">
        <v>307.89999999999998</v>
      </c>
      <c r="C492">
        <v>323.60000000000002</v>
      </c>
      <c r="D492">
        <v>0.1</v>
      </c>
      <c r="E492">
        <v>19.100000000000001</v>
      </c>
      <c r="F492">
        <v>-4.5999999999999996</v>
      </c>
      <c r="G492">
        <v>6.6</v>
      </c>
      <c r="H492" t="s">
        <v>8</v>
      </c>
      <c r="I492">
        <v>0</v>
      </c>
      <c r="J492">
        <v>0</v>
      </c>
      <c r="K492">
        <v>0</v>
      </c>
      <c r="L492">
        <v>97</v>
      </c>
      <c r="M492">
        <v>1706199</v>
      </c>
      <c r="N492">
        <v>87</v>
      </c>
      <c r="O492">
        <v>1543838</v>
      </c>
      <c r="P492">
        <v>86</v>
      </c>
      <c r="Q492">
        <v>1370807</v>
      </c>
      <c r="R492">
        <v>80</v>
      </c>
      <c r="S492">
        <v>1194708</v>
      </c>
      <c r="T492">
        <v>68</v>
      </c>
      <c r="U492">
        <v>965381</v>
      </c>
      <c r="V492">
        <v>-6</v>
      </c>
      <c r="W492" t="s">
        <v>17</v>
      </c>
    </row>
    <row r="493" spans="1:23" x14ac:dyDescent="0.25">
      <c r="A493" s="1">
        <v>41035</v>
      </c>
      <c r="B493">
        <v>325</v>
      </c>
      <c r="C493">
        <v>316.39999999999998</v>
      </c>
      <c r="D493">
        <v>0</v>
      </c>
      <c r="E493">
        <v>10</v>
      </c>
      <c r="F493">
        <v>-6.5</v>
      </c>
      <c r="G493">
        <v>7.6</v>
      </c>
      <c r="H493" t="s">
        <v>8</v>
      </c>
      <c r="I493">
        <v>0</v>
      </c>
      <c r="J493">
        <v>0</v>
      </c>
      <c r="K493">
        <v>0</v>
      </c>
      <c r="L493">
        <v>108</v>
      </c>
      <c r="M493">
        <v>1844371</v>
      </c>
      <c r="N493">
        <v>97</v>
      </c>
      <c r="O493">
        <v>1706199</v>
      </c>
      <c r="P493">
        <v>87</v>
      </c>
      <c r="Q493">
        <v>1543838</v>
      </c>
      <c r="R493">
        <v>86</v>
      </c>
      <c r="S493">
        <v>1370807</v>
      </c>
      <c r="T493">
        <v>80</v>
      </c>
      <c r="U493">
        <v>1194708</v>
      </c>
      <c r="V493">
        <v>-2</v>
      </c>
      <c r="W493" t="s">
        <v>17</v>
      </c>
    </row>
    <row r="494" spans="1:23" x14ac:dyDescent="0.25">
      <c r="A494" s="1">
        <v>41036</v>
      </c>
      <c r="B494">
        <v>316.60000000000002</v>
      </c>
      <c r="C494">
        <v>307.60000000000002</v>
      </c>
      <c r="D494">
        <v>0</v>
      </c>
      <c r="E494">
        <v>9</v>
      </c>
      <c r="F494">
        <v>-2.7</v>
      </c>
      <c r="G494">
        <v>7.4</v>
      </c>
      <c r="H494" t="s">
        <v>8</v>
      </c>
      <c r="I494">
        <v>0</v>
      </c>
      <c r="J494">
        <v>0</v>
      </c>
      <c r="K494">
        <v>0</v>
      </c>
      <c r="L494">
        <v>110</v>
      </c>
      <c r="M494">
        <v>1687458</v>
      </c>
      <c r="N494">
        <v>108</v>
      </c>
      <c r="O494">
        <v>1844371</v>
      </c>
      <c r="P494">
        <v>97</v>
      </c>
      <c r="Q494">
        <v>1706199</v>
      </c>
      <c r="R494">
        <v>87</v>
      </c>
      <c r="S494">
        <v>1543838</v>
      </c>
      <c r="T494">
        <v>86</v>
      </c>
      <c r="U494">
        <v>1370807</v>
      </c>
      <c r="V494">
        <v>2</v>
      </c>
      <c r="W494" t="s">
        <v>17</v>
      </c>
    </row>
    <row r="495" spans="1:23" x14ac:dyDescent="0.25">
      <c r="A495" s="1">
        <v>41037</v>
      </c>
      <c r="B495">
        <v>313.2</v>
      </c>
      <c r="C495">
        <v>446.8</v>
      </c>
      <c r="D495">
        <v>0.1</v>
      </c>
      <c r="E495">
        <v>23.9</v>
      </c>
      <c r="F495">
        <v>-13.6</v>
      </c>
      <c r="G495">
        <v>12.8</v>
      </c>
      <c r="H495" t="s">
        <v>8</v>
      </c>
      <c r="I495">
        <v>0</v>
      </c>
      <c r="J495">
        <v>0</v>
      </c>
      <c r="K495">
        <v>0</v>
      </c>
      <c r="L495">
        <v>114</v>
      </c>
      <c r="M495">
        <v>1617882</v>
      </c>
      <c r="N495">
        <v>110</v>
      </c>
      <c r="O495">
        <v>1687458</v>
      </c>
      <c r="P495">
        <v>108</v>
      </c>
      <c r="Q495">
        <v>1844371</v>
      </c>
      <c r="R495">
        <v>97</v>
      </c>
      <c r="S495">
        <v>1706199</v>
      </c>
      <c r="T495">
        <v>87</v>
      </c>
      <c r="U495">
        <v>1543838</v>
      </c>
      <c r="V495">
        <v>-19</v>
      </c>
      <c r="W495" t="s">
        <v>17</v>
      </c>
    </row>
    <row r="496" spans="1:23" x14ac:dyDescent="0.25">
      <c r="A496" s="1">
        <v>41038</v>
      </c>
      <c r="B496">
        <v>443.8</v>
      </c>
      <c r="C496">
        <v>632.29999999999995</v>
      </c>
      <c r="D496">
        <v>0</v>
      </c>
      <c r="E496">
        <v>8.5</v>
      </c>
      <c r="F496">
        <v>-13.4</v>
      </c>
      <c r="G496">
        <v>12.9</v>
      </c>
      <c r="H496" t="s">
        <v>8</v>
      </c>
      <c r="I496">
        <v>0</v>
      </c>
      <c r="J496">
        <v>0</v>
      </c>
      <c r="K496">
        <v>0</v>
      </c>
      <c r="L496">
        <v>113</v>
      </c>
      <c r="M496">
        <v>1499114</v>
      </c>
      <c r="N496">
        <v>114</v>
      </c>
      <c r="O496">
        <v>1617882</v>
      </c>
      <c r="P496">
        <v>110</v>
      </c>
      <c r="Q496">
        <v>1687458</v>
      </c>
      <c r="R496">
        <v>108</v>
      </c>
      <c r="S496">
        <v>1844371</v>
      </c>
      <c r="T496">
        <v>97</v>
      </c>
      <c r="U496">
        <v>1706199</v>
      </c>
      <c r="V496">
        <v>-43</v>
      </c>
      <c r="W496" t="s">
        <v>18</v>
      </c>
    </row>
    <row r="497" spans="1:23" x14ac:dyDescent="0.25">
      <c r="A497" s="1">
        <v>41039</v>
      </c>
      <c r="B497">
        <v>630.29999999999995</v>
      </c>
      <c r="C497">
        <v>644.6</v>
      </c>
      <c r="D497">
        <v>0</v>
      </c>
      <c r="E497">
        <v>3</v>
      </c>
      <c r="F497">
        <v>-5</v>
      </c>
      <c r="G497">
        <v>4.5999999999999996</v>
      </c>
      <c r="H497" t="s">
        <v>8</v>
      </c>
      <c r="I497">
        <v>0</v>
      </c>
      <c r="J497">
        <v>0</v>
      </c>
      <c r="K497">
        <v>0</v>
      </c>
      <c r="L497">
        <v>96</v>
      </c>
      <c r="M497">
        <v>1264844</v>
      </c>
      <c r="N497">
        <v>113</v>
      </c>
      <c r="O497">
        <v>1499114</v>
      </c>
      <c r="P497">
        <v>114</v>
      </c>
      <c r="Q497">
        <v>1617882</v>
      </c>
      <c r="R497">
        <v>110</v>
      </c>
      <c r="S497">
        <v>1687458</v>
      </c>
      <c r="T497">
        <v>108</v>
      </c>
      <c r="U497">
        <v>1844371</v>
      </c>
      <c r="V497">
        <v>-38</v>
      </c>
      <c r="W497" t="s">
        <v>18</v>
      </c>
    </row>
    <row r="498" spans="1:23" x14ac:dyDescent="0.25">
      <c r="A498" s="1">
        <v>41040</v>
      </c>
      <c r="B498">
        <v>642.70000000000005</v>
      </c>
      <c r="C498">
        <v>572.5</v>
      </c>
      <c r="D498">
        <v>0</v>
      </c>
      <c r="E498">
        <v>1.6</v>
      </c>
      <c r="F498">
        <v>-4.3</v>
      </c>
      <c r="G498">
        <v>4.4000000000000004</v>
      </c>
      <c r="H498" t="s">
        <v>8</v>
      </c>
      <c r="I498">
        <v>0</v>
      </c>
      <c r="J498">
        <v>0</v>
      </c>
      <c r="K498">
        <v>0</v>
      </c>
      <c r="L498">
        <v>91</v>
      </c>
      <c r="M498">
        <v>1094804</v>
      </c>
      <c r="N498">
        <v>96</v>
      </c>
      <c r="O498">
        <v>1264844</v>
      </c>
      <c r="P498">
        <v>113</v>
      </c>
      <c r="Q498">
        <v>1499114</v>
      </c>
      <c r="R498">
        <v>114</v>
      </c>
      <c r="S498">
        <v>1617882</v>
      </c>
      <c r="T498">
        <v>110</v>
      </c>
      <c r="U498">
        <v>1687458</v>
      </c>
      <c r="V498">
        <v>-31</v>
      </c>
      <c r="W498" t="s">
        <v>18</v>
      </c>
    </row>
    <row r="499" spans="1:23" x14ac:dyDescent="0.25">
      <c r="A499" s="1">
        <v>41041</v>
      </c>
      <c r="B499">
        <v>556.6</v>
      </c>
      <c r="C499">
        <v>473.2</v>
      </c>
      <c r="D499">
        <v>0</v>
      </c>
      <c r="E499">
        <v>1.3</v>
      </c>
      <c r="F499">
        <v>-5.3</v>
      </c>
      <c r="G499">
        <v>5.9</v>
      </c>
      <c r="H499" t="s">
        <v>7</v>
      </c>
      <c r="I499">
        <v>1</v>
      </c>
      <c r="J499">
        <v>244</v>
      </c>
      <c r="K499">
        <v>368</v>
      </c>
      <c r="L499">
        <v>77</v>
      </c>
      <c r="M499">
        <v>968929</v>
      </c>
      <c r="N499">
        <v>91</v>
      </c>
      <c r="O499">
        <v>1094804</v>
      </c>
      <c r="P499">
        <v>96</v>
      </c>
      <c r="Q499">
        <v>1264844</v>
      </c>
      <c r="R499">
        <v>113</v>
      </c>
      <c r="S499">
        <v>1499114</v>
      </c>
      <c r="T499">
        <v>114</v>
      </c>
      <c r="U499">
        <v>1617882</v>
      </c>
      <c r="V499">
        <v>-21</v>
      </c>
      <c r="W499" t="s">
        <v>17</v>
      </c>
    </row>
    <row r="500" spans="1:23" x14ac:dyDescent="0.25">
      <c r="A500" s="1">
        <v>41042</v>
      </c>
      <c r="B500">
        <v>481.7</v>
      </c>
      <c r="C500">
        <v>445.5</v>
      </c>
      <c r="D500">
        <v>0</v>
      </c>
      <c r="E500">
        <v>1.9</v>
      </c>
      <c r="F500">
        <v>-5.8</v>
      </c>
      <c r="G500">
        <v>4.0999999999999996</v>
      </c>
      <c r="H500" t="s">
        <v>7</v>
      </c>
      <c r="I500">
        <v>0</v>
      </c>
      <c r="J500">
        <v>0</v>
      </c>
      <c r="K500">
        <v>0</v>
      </c>
      <c r="L500">
        <v>86</v>
      </c>
      <c r="M500">
        <v>1091668</v>
      </c>
      <c r="N500">
        <v>77</v>
      </c>
      <c r="O500">
        <v>968929</v>
      </c>
      <c r="P500">
        <v>91</v>
      </c>
      <c r="Q500">
        <v>1094804</v>
      </c>
      <c r="R500">
        <v>96</v>
      </c>
      <c r="S500">
        <v>1264844</v>
      </c>
      <c r="T500">
        <v>113</v>
      </c>
      <c r="U500">
        <v>1499114</v>
      </c>
      <c r="V500">
        <v>-37</v>
      </c>
      <c r="W500" t="s">
        <v>18</v>
      </c>
    </row>
    <row r="501" spans="1:23" x14ac:dyDescent="0.25">
      <c r="A501" s="1">
        <v>41043</v>
      </c>
      <c r="B501">
        <v>457</v>
      </c>
      <c r="C501">
        <v>433.8</v>
      </c>
      <c r="D501">
        <v>0</v>
      </c>
      <c r="E501">
        <v>5.2</v>
      </c>
      <c r="F501">
        <v>-2.2999999999999998</v>
      </c>
      <c r="G501">
        <v>3.4</v>
      </c>
      <c r="H501" t="s">
        <v>7</v>
      </c>
      <c r="I501">
        <v>2</v>
      </c>
      <c r="J501">
        <v>842</v>
      </c>
      <c r="K501">
        <v>1008</v>
      </c>
      <c r="L501">
        <v>86</v>
      </c>
      <c r="M501">
        <v>1100168</v>
      </c>
      <c r="N501">
        <v>86</v>
      </c>
      <c r="O501">
        <v>1091668</v>
      </c>
      <c r="P501">
        <v>77</v>
      </c>
      <c r="Q501">
        <v>968929</v>
      </c>
      <c r="R501">
        <v>91</v>
      </c>
      <c r="S501">
        <v>1094804</v>
      </c>
      <c r="T501">
        <v>96</v>
      </c>
      <c r="U501">
        <v>1264844</v>
      </c>
      <c r="V501">
        <v>-20</v>
      </c>
      <c r="W501" t="s">
        <v>17</v>
      </c>
    </row>
    <row r="502" spans="1:23" x14ac:dyDescent="0.25">
      <c r="A502" s="1">
        <v>41044</v>
      </c>
      <c r="B502">
        <v>435</v>
      </c>
      <c r="C502">
        <v>382.7</v>
      </c>
      <c r="D502">
        <v>0</v>
      </c>
      <c r="E502">
        <v>8.4</v>
      </c>
      <c r="F502">
        <v>-5.8</v>
      </c>
      <c r="G502">
        <v>7.6</v>
      </c>
      <c r="H502" t="s">
        <v>7</v>
      </c>
      <c r="I502">
        <v>1</v>
      </c>
      <c r="J502">
        <v>292</v>
      </c>
      <c r="K502">
        <v>892</v>
      </c>
      <c r="L502">
        <v>81</v>
      </c>
      <c r="M502">
        <v>1048940</v>
      </c>
      <c r="N502">
        <v>86</v>
      </c>
      <c r="O502">
        <v>1100168</v>
      </c>
      <c r="P502">
        <v>86</v>
      </c>
      <c r="Q502">
        <v>1091668</v>
      </c>
      <c r="R502">
        <v>77</v>
      </c>
      <c r="S502">
        <v>968929</v>
      </c>
      <c r="T502">
        <v>91</v>
      </c>
      <c r="U502">
        <v>1094804</v>
      </c>
      <c r="V502">
        <v>-10</v>
      </c>
      <c r="W502" t="s">
        <v>17</v>
      </c>
    </row>
    <row r="503" spans="1:23" x14ac:dyDescent="0.25">
      <c r="A503" s="1">
        <v>41045</v>
      </c>
      <c r="B503">
        <v>379.2</v>
      </c>
      <c r="C503">
        <v>364.5</v>
      </c>
      <c r="D503">
        <v>1.5</v>
      </c>
      <c r="E503">
        <v>12.5</v>
      </c>
      <c r="F503">
        <v>-7.5</v>
      </c>
      <c r="G503">
        <v>3.4</v>
      </c>
      <c r="H503" t="s">
        <v>7</v>
      </c>
      <c r="I503">
        <v>4</v>
      </c>
      <c r="J503">
        <v>703</v>
      </c>
      <c r="K503">
        <v>1329</v>
      </c>
      <c r="L503">
        <v>78</v>
      </c>
      <c r="M503">
        <v>918863</v>
      </c>
      <c r="N503">
        <v>81</v>
      </c>
      <c r="O503">
        <v>1048940</v>
      </c>
      <c r="P503">
        <v>86</v>
      </c>
      <c r="Q503">
        <v>1100168</v>
      </c>
      <c r="R503">
        <v>86</v>
      </c>
      <c r="S503">
        <v>1091668</v>
      </c>
      <c r="T503">
        <v>77</v>
      </c>
      <c r="U503">
        <v>968929</v>
      </c>
      <c r="V503">
        <v>-43</v>
      </c>
      <c r="W503" t="s">
        <v>18</v>
      </c>
    </row>
    <row r="504" spans="1:23" x14ac:dyDescent="0.25">
      <c r="A504" s="1">
        <v>41046</v>
      </c>
      <c r="B504">
        <v>367.2</v>
      </c>
      <c r="C504">
        <v>430</v>
      </c>
      <c r="D504">
        <v>0.3</v>
      </c>
      <c r="E504">
        <v>11.1</v>
      </c>
      <c r="F504">
        <v>-11.3</v>
      </c>
      <c r="G504">
        <v>10.199999999999999</v>
      </c>
      <c r="H504" t="s">
        <v>7</v>
      </c>
      <c r="I504">
        <v>6</v>
      </c>
      <c r="J504">
        <v>1189</v>
      </c>
      <c r="K504">
        <v>5139</v>
      </c>
      <c r="L504">
        <v>82</v>
      </c>
      <c r="M504">
        <v>815243</v>
      </c>
      <c r="N504">
        <v>78</v>
      </c>
      <c r="O504">
        <v>918863</v>
      </c>
      <c r="P504">
        <v>81</v>
      </c>
      <c r="Q504">
        <v>1048940</v>
      </c>
      <c r="R504">
        <v>86</v>
      </c>
      <c r="S504">
        <v>1100168</v>
      </c>
      <c r="T504">
        <v>86</v>
      </c>
      <c r="U504">
        <v>1091668</v>
      </c>
      <c r="V504">
        <v>-39</v>
      </c>
      <c r="W504" t="s">
        <v>18</v>
      </c>
    </row>
    <row r="505" spans="1:23" x14ac:dyDescent="0.25">
      <c r="A505" s="1">
        <v>41047</v>
      </c>
      <c r="B505">
        <v>432.5</v>
      </c>
      <c r="C505">
        <v>390.2</v>
      </c>
      <c r="D505">
        <v>0.7</v>
      </c>
      <c r="E505">
        <v>9.5</v>
      </c>
      <c r="F505">
        <v>-6.3</v>
      </c>
      <c r="G505">
        <v>7.8</v>
      </c>
      <c r="H505" t="s">
        <v>7</v>
      </c>
      <c r="I505">
        <v>5</v>
      </c>
      <c r="J505">
        <v>855</v>
      </c>
      <c r="K505">
        <v>1741</v>
      </c>
      <c r="L505">
        <v>82</v>
      </c>
      <c r="M505">
        <v>935707</v>
      </c>
      <c r="N505">
        <v>82</v>
      </c>
      <c r="O505">
        <v>815243</v>
      </c>
      <c r="P505">
        <v>78</v>
      </c>
      <c r="Q505">
        <v>918863</v>
      </c>
      <c r="R505">
        <v>81</v>
      </c>
      <c r="S505">
        <v>1048940</v>
      </c>
      <c r="T505">
        <v>86</v>
      </c>
      <c r="U505">
        <v>1100168</v>
      </c>
      <c r="V505">
        <v>-21</v>
      </c>
      <c r="W505" t="s">
        <v>17</v>
      </c>
    </row>
    <row r="506" spans="1:23" x14ac:dyDescent="0.25">
      <c r="A506" s="1">
        <v>41048</v>
      </c>
      <c r="B506">
        <v>387</v>
      </c>
      <c r="C506">
        <v>369.6</v>
      </c>
      <c r="D506">
        <v>0.5</v>
      </c>
      <c r="E506">
        <v>6.4</v>
      </c>
      <c r="F506">
        <v>-4.5999999999999996</v>
      </c>
      <c r="G506">
        <v>5.8</v>
      </c>
      <c r="H506" t="s">
        <v>7</v>
      </c>
      <c r="I506">
        <v>4</v>
      </c>
      <c r="J506">
        <v>811</v>
      </c>
      <c r="K506">
        <v>2034</v>
      </c>
      <c r="L506">
        <v>88</v>
      </c>
      <c r="M506">
        <v>1022694</v>
      </c>
      <c r="N506">
        <v>82</v>
      </c>
      <c r="O506">
        <v>935707</v>
      </c>
      <c r="P506">
        <v>82</v>
      </c>
      <c r="Q506">
        <v>815243</v>
      </c>
      <c r="R506">
        <v>78</v>
      </c>
      <c r="S506">
        <v>918863</v>
      </c>
      <c r="T506">
        <v>81</v>
      </c>
      <c r="U506">
        <v>1048940</v>
      </c>
      <c r="V506">
        <v>-15</v>
      </c>
      <c r="W506" t="s">
        <v>17</v>
      </c>
    </row>
    <row r="507" spans="1:23" x14ac:dyDescent="0.25">
      <c r="A507" s="1">
        <v>41049</v>
      </c>
      <c r="B507">
        <v>368.2</v>
      </c>
      <c r="C507">
        <v>362.5</v>
      </c>
      <c r="D507">
        <v>0.9</v>
      </c>
      <c r="E507">
        <v>15.7</v>
      </c>
      <c r="F507">
        <v>-7.8</v>
      </c>
      <c r="G507">
        <v>7</v>
      </c>
      <c r="H507" t="s">
        <v>7</v>
      </c>
      <c r="I507">
        <v>0</v>
      </c>
      <c r="J507">
        <v>0</v>
      </c>
      <c r="K507">
        <v>0</v>
      </c>
      <c r="L507">
        <v>93</v>
      </c>
      <c r="M507">
        <v>1070036</v>
      </c>
      <c r="N507">
        <v>88</v>
      </c>
      <c r="O507">
        <v>1022694</v>
      </c>
      <c r="P507">
        <v>82</v>
      </c>
      <c r="Q507">
        <v>935707</v>
      </c>
      <c r="R507">
        <v>82</v>
      </c>
      <c r="S507">
        <v>815243</v>
      </c>
      <c r="T507">
        <v>78</v>
      </c>
      <c r="U507">
        <v>918863</v>
      </c>
      <c r="V507">
        <v>-17</v>
      </c>
      <c r="W507" t="s">
        <v>17</v>
      </c>
    </row>
    <row r="508" spans="1:23" x14ac:dyDescent="0.25">
      <c r="A508" s="1">
        <v>41050</v>
      </c>
      <c r="B508">
        <v>378.2</v>
      </c>
      <c r="C508">
        <v>352</v>
      </c>
      <c r="D508">
        <v>0.2</v>
      </c>
      <c r="E508">
        <v>48</v>
      </c>
      <c r="F508">
        <v>-4.0999999999999996</v>
      </c>
      <c r="G508">
        <v>7.5</v>
      </c>
      <c r="H508" t="s">
        <v>7</v>
      </c>
      <c r="I508">
        <v>3</v>
      </c>
      <c r="J508">
        <v>585</v>
      </c>
      <c r="K508">
        <v>1901</v>
      </c>
      <c r="L508">
        <v>97</v>
      </c>
      <c r="M508">
        <v>4873632</v>
      </c>
      <c r="N508">
        <v>93</v>
      </c>
      <c r="O508">
        <v>1070036</v>
      </c>
      <c r="P508">
        <v>88</v>
      </c>
      <c r="Q508">
        <v>1022694</v>
      </c>
      <c r="R508">
        <v>82</v>
      </c>
      <c r="S508">
        <v>935707</v>
      </c>
      <c r="T508">
        <v>82</v>
      </c>
      <c r="U508">
        <v>815243</v>
      </c>
      <c r="V508">
        <v>-9</v>
      </c>
      <c r="W508" t="s">
        <v>17</v>
      </c>
    </row>
    <row r="509" spans="1:23" x14ac:dyDescent="0.25">
      <c r="A509" s="1">
        <v>41051</v>
      </c>
      <c r="B509">
        <v>363.7</v>
      </c>
      <c r="C509">
        <v>401</v>
      </c>
      <c r="D509">
        <v>0.1</v>
      </c>
      <c r="E509">
        <v>12.9</v>
      </c>
      <c r="F509">
        <v>-11</v>
      </c>
      <c r="G509">
        <v>10.9</v>
      </c>
      <c r="H509" t="s">
        <v>7</v>
      </c>
      <c r="I509">
        <v>0</v>
      </c>
      <c r="J509">
        <v>0</v>
      </c>
      <c r="K509">
        <v>0</v>
      </c>
      <c r="L509">
        <v>88</v>
      </c>
      <c r="M509">
        <v>1237680</v>
      </c>
      <c r="N509">
        <v>97</v>
      </c>
      <c r="O509">
        <v>4873632</v>
      </c>
      <c r="P509">
        <v>93</v>
      </c>
      <c r="Q509">
        <v>1070036</v>
      </c>
      <c r="R509">
        <v>88</v>
      </c>
      <c r="S509">
        <v>1022694</v>
      </c>
      <c r="T509">
        <v>82</v>
      </c>
      <c r="U509">
        <v>935707</v>
      </c>
      <c r="V509">
        <v>-26</v>
      </c>
      <c r="W509" t="s">
        <v>18</v>
      </c>
    </row>
    <row r="510" spans="1:23" x14ac:dyDescent="0.25">
      <c r="A510" s="1">
        <v>41052</v>
      </c>
      <c r="B510">
        <v>423.9</v>
      </c>
      <c r="C510">
        <v>616.70000000000005</v>
      </c>
      <c r="D510">
        <v>0</v>
      </c>
      <c r="E510">
        <v>9.1999999999999993</v>
      </c>
      <c r="F510">
        <v>-10.9</v>
      </c>
      <c r="G510">
        <v>11.3</v>
      </c>
      <c r="H510" t="s">
        <v>7</v>
      </c>
      <c r="I510">
        <v>1</v>
      </c>
      <c r="J510">
        <v>205</v>
      </c>
      <c r="K510">
        <v>525</v>
      </c>
      <c r="L510">
        <v>76</v>
      </c>
      <c r="M510">
        <v>1081300</v>
      </c>
      <c r="N510">
        <v>88</v>
      </c>
      <c r="O510">
        <v>1237680</v>
      </c>
      <c r="P510">
        <v>97</v>
      </c>
      <c r="Q510">
        <v>4873632</v>
      </c>
      <c r="R510">
        <v>93</v>
      </c>
      <c r="S510">
        <v>1070036</v>
      </c>
      <c r="T510">
        <v>88</v>
      </c>
      <c r="U510">
        <v>1022694</v>
      </c>
      <c r="V510">
        <v>-46</v>
      </c>
      <c r="W510" t="s">
        <v>19</v>
      </c>
    </row>
    <row r="511" spans="1:23" x14ac:dyDescent="0.25">
      <c r="A511" s="1">
        <v>41053</v>
      </c>
      <c r="B511">
        <v>612.4</v>
      </c>
      <c r="C511">
        <v>497.5</v>
      </c>
      <c r="D511">
        <v>0</v>
      </c>
      <c r="E511">
        <v>2</v>
      </c>
      <c r="F511">
        <v>-3.7</v>
      </c>
      <c r="G511">
        <v>4.7</v>
      </c>
      <c r="H511" t="s">
        <v>7</v>
      </c>
      <c r="I511">
        <v>2</v>
      </c>
      <c r="J511">
        <v>705</v>
      </c>
      <c r="K511">
        <v>1315</v>
      </c>
      <c r="L511">
        <v>70</v>
      </c>
      <c r="M511">
        <v>1265627</v>
      </c>
      <c r="N511">
        <v>76</v>
      </c>
      <c r="O511">
        <v>1081300</v>
      </c>
      <c r="P511">
        <v>88</v>
      </c>
      <c r="Q511">
        <v>1237680</v>
      </c>
      <c r="R511">
        <v>97</v>
      </c>
      <c r="S511">
        <v>4873632</v>
      </c>
      <c r="T511">
        <v>93</v>
      </c>
      <c r="U511">
        <v>1070036</v>
      </c>
      <c r="V511">
        <v>-23</v>
      </c>
      <c r="W511" t="s">
        <v>17</v>
      </c>
    </row>
    <row r="512" spans="1:23" x14ac:dyDescent="0.25">
      <c r="A512" s="1">
        <v>41054</v>
      </c>
      <c r="B512">
        <v>495.9</v>
      </c>
      <c r="C512">
        <v>438.6</v>
      </c>
      <c r="D512">
        <v>0</v>
      </c>
      <c r="E512">
        <v>3.5</v>
      </c>
      <c r="F512">
        <v>-4.8</v>
      </c>
      <c r="G512">
        <v>4.5</v>
      </c>
      <c r="H512" t="s">
        <v>7</v>
      </c>
      <c r="I512">
        <v>2</v>
      </c>
      <c r="J512">
        <v>754</v>
      </c>
      <c r="K512">
        <v>1335</v>
      </c>
      <c r="L512">
        <v>76</v>
      </c>
      <c r="M512">
        <v>1870154</v>
      </c>
      <c r="N512">
        <v>70</v>
      </c>
      <c r="O512">
        <v>1265627</v>
      </c>
      <c r="P512">
        <v>76</v>
      </c>
      <c r="Q512">
        <v>1081300</v>
      </c>
      <c r="R512">
        <v>88</v>
      </c>
      <c r="S512">
        <v>1237680</v>
      </c>
      <c r="T512">
        <v>97</v>
      </c>
      <c r="U512">
        <v>4873632</v>
      </c>
      <c r="V512">
        <v>-17</v>
      </c>
      <c r="W512" t="s">
        <v>17</v>
      </c>
    </row>
    <row r="513" spans="1:23" x14ac:dyDescent="0.25">
      <c r="A513" s="1">
        <v>41055</v>
      </c>
      <c r="B513">
        <v>450.5</v>
      </c>
      <c r="C513">
        <v>377</v>
      </c>
      <c r="D513">
        <v>0.1</v>
      </c>
      <c r="E513">
        <v>5.0999999999999996</v>
      </c>
      <c r="F513">
        <v>-3.3</v>
      </c>
      <c r="G513">
        <v>1.8</v>
      </c>
      <c r="H513" t="s">
        <v>7</v>
      </c>
      <c r="I513">
        <v>4</v>
      </c>
      <c r="J513">
        <v>1132</v>
      </c>
      <c r="K513">
        <v>6380</v>
      </c>
      <c r="L513">
        <v>79</v>
      </c>
      <c r="M513">
        <v>2124835</v>
      </c>
      <c r="N513">
        <v>76</v>
      </c>
      <c r="O513">
        <v>1870154</v>
      </c>
      <c r="P513">
        <v>70</v>
      </c>
      <c r="Q513">
        <v>1265627</v>
      </c>
      <c r="R513">
        <v>76</v>
      </c>
      <c r="S513">
        <v>1081300</v>
      </c>
      <c r="T513">
        <v>88</v>
      </c>
      <c r="U513">
        <v>1237680</v>
      </c>
      <c r="V513">
        <v>-18</v>
      </c>
      <c r="W513" t="s">
        <v>17</v>
      </c>
    </row>
    <row r="514" spans="1:23" x14ac:dyDescent="0.25">
      <c r="A514" s="1">
        <v>41056</v>
      </c>
      <c r="B514">
        <v>372.4</v>
      </c>
      <c r="C514">
        <v>356.9</v>
      </c>
      <c r="D514">
        <v>1.2</v>
      </c>
      <c r="E514">
        <v>7.7</v>
      </c>
      <c r="F514">
        <v>-5.3</v>
      </c>
      <c r="G514">
        <v>2.8</v>
      </c>
      <c r="H514" t="s">
        <v>7</v>
      </c>
      <c r="I514">
        <v>1</v>
      </c>
      <c r="J514">
        <v>1420</v>
      </c>
      <c r="K514">
        <v>1952</v>
      </c>
      <c r="L514">
        <v>83</v>
      </c>
      <c r="M514">
        <v>2086665</v>
      </c>
      <c r="N514">
        <v>79</v>
      </c>
      <c r="O514">
        <v>2124835</v>
      </c>
      <c r="P514">
        <v>76</v>
      </c>
      <c r="Q514">
        <v>1870154</v>
      </c>
      <c r="R514">
        <v>70</v>
      </c>
      <c r="S514">
        <v>1265627</v>
      </c>
      <c r="T514">
        <v>76</v>
      </c>
      <c r="U514">
        <v>1081300</v>
      </c>
      <c r="V514">
        <v>-7</v>
      </c>
      <c r="W514" t="s">
        <v>17</v>
      </c>
    </row>
    <row r="515" spans="1:23" x14ac:dyDescent="0.25">
      <c r="A515" s="1">
        <v>41057</v>
      </c>
      <c r="B515">
        <v>364.9</v>
      </c>
      <c r="C515">
        <v>357.9</v>
      </c>
      <c r="D515">
        <v>1.7</v>
      </c>
      <c r="E515">
        <v>22.1</v>
      </c>
      <c r="F515">
        <v>-7.8</v>
      </c>
      <c r="G515">
        <v>7.8</v>
      </c>
      <c r="H515" t="s">
        <v>7</v>
      </c>
      <c r="I515">
        <v>4</v>
      </c>
      <c r="J515">
        <v>575</v>
      </c>
      <c r="K515">
        <v>1997</v>
      </c>
      <c r="L515">
        <v>95</v>
      </c>
      <c r="M515">
        <v>2130692</v>
      </c>
      <c r="N515">
        <v>83</v>
      </c>
      <c r="O515">
        <v>2086665</v>
      </c>
      <c r="P515">
        <v>79</v>
      </c>
      <c r="Q515">
        <v>2124835</v>
      </c>
      <c r="R515">
        <v>76</v>
      </c>
      <c r="S515">
        <v>1870154</v>
      </c>
      <c r="T515">
        <v>70</v>
      </c>
      <c r="U515">
        <v>1265627</v>
      </c>
      <c r="V515">
        <v>2</v>
      </c>
      <c r="W515" t="s">
        <v>17</v>
      </c>
    </row>
    <row r="516" spans="1:23" x14ac:dyDescent="0.25">
      <c r="A516" s="1">
        <v>41058</v>
      </c>
      <c r="B516">
        <v>360</v>
      </c>
      <c r="C516">
        <v>460.7</v>
      </c>
      <c r="D516">
        <v>2</v>
      </c>
      <c r="E516">
        <v>58.1</v>
      </c>
      <c r="F516">
        <v>-4.5999999999999996</v>
      </c>
      <c r="G516">
        <v>8.1</v>
      </c>
      <c r="H516" t="s">
        <v>7</v>
      </c>
      <c r="I516">
        <v>0</v>
      </c>
      <c r="J516">
        <v>0</v>
      </c>
      <c r="K516">
        <v>0</v>
      </c>
      <c r="L516">
        <v>88</v>
      </c>
      <c r="M516">
        <v>2117057</v>
      </c>
      <c r="N516">
        <v>95</v>
      </c>
      <c r="O516">
        <v>2130692</v>
      </c>
      <c r="P516">
        <v>83</v>
      </c>
      <c r="Q516">
        <v>2086665</v>
      </c>
      <c r="R516">
        <v>79</v>
      </c>
      <c r="S516">
        <v>2124835</v>
      </c>
      <c r="T516">
        <v>76</v>
      </c>
      <c r="U516">
        <v>1870154</v>
      </c>
      <c r="V516">
        <v>-12</v>
      </c>
      <c r="W516" t="s">
        <v>17</v>
      </c>
    </row>
    <row r="517" spans="1:23" x14ac:dyDescent="0.25">
      <c r="A517" s="1">
        <v>41059</v>
      </c>
      <c r="B517">
        <v>426.9</v>
      </c>
      <c r="C517">
        <v>439.7</v>
      </c>
      <c r="D517">
        <v>0.2</v>
      </c>
      <c r="E517">
        <v>13.3</v>
      </c>
      <c r="F517">
        <v>-6.7</v>
      </c>
      <c r="G517">
        <v>8.6</v>
      </c>
      <c r="H517" t="s">
        <v>7</v>
      </c>
      <c r="I517">
        <v>5</v>
      </c>
      <c r="J517">
        <v>1870</v>
      </c>
      <c r="K517">
        <v>3053</v>
      </c>
      <c r="L517">
        <v>92</v>
      </c>
      <c r="M517">
        <v>2600916</v>
      </c>
      <c r="N517">
        <v>88</v>
      </c>
      <c r="O517">
        <v>2117057</v>
      </c>
      <c r="P517">
        <v>95</v>
      </c>
      <c r="Q517">
        <v>2130692</v>
      </c>
      <c r="R517">
        <v>83</v>
      </c>
      <c r="S517">
        <v>2086665</v>
      </c>
      <c r="T517">
        <v>79</v>
      </c>
      <c r="U517">
        <v>2124835</v>
      </c>
      <c r="V517">
        <v>-12</v>
      </c>
      <c r="W517" t="s">
        <v>17</v>
      </c>
    </row>
    <row r="518" spans="1:23" x14ac:dyDescent="0.25">
      <c r="A518" s="1">
        <v>41060</v>
      </c>
      <c r="B518">
        <v>424.9</v>
      </c>
      <c r="C518">
        <v>358.1</v>
      </c>
      <c r="D518">
        <v>0.7</v>
      </c>
      <c r="E518">
        <v>18.7</v>
      </c>
      <c r="F518">
        <v>-5.0999999999999996</v>
      </c>
      <c r="G518">
        <v>10.5</v>
      </c>
      <c r="H518" t="s">
        <v>7</v>
      </c>
      <c r="I518">
        <v>1</v>
      </c>
      <c r="J518">
        <v>281</v>
      </c>
      <c r="K518">
        <v>568</v>
      </c>
      <c r="L518">
        <v>93</v>
      </c>
      <c r="M518">
        <v>2249597</v>
      </c>
      <c r="N518">
        <v>92</v>
      </c>
      <c r="O518">
        <v>2600916</v>
      </c>
      <c r="P518">
        <v>88</v>
      </c>
      <c r="Q518">
        <v>2117057</v>
      </c>
      <c r="R518">
        <v>95</v>
      </c>
      <c r="S518">
        <v>2130692</v>
      </c>
      <c r="T518">
        <v>83</v>
      </c>
      <c r="U518">
        <v>2086665</v>
      </c>
      <c r="V518">
        <v>-5</v>
      </c>
      <c r="W518" t="s">
        <v>17</v>
      </c>
    </row>
    <row r="519" spans="1:23" x14ac:dyDescent="0.25">
      <c r="A519" s="1">
        <v>41061</v>
      </c>
      <c r="B519">
        <v>358.7</v>
      </c>
      <c r="C519">
        <v>373</v>
      </c>
      <c r="D519">
        <v>0.8</v>
      </c>
      <c r="E519">
        <v>53.5</v>
      </c>
      <c r="F519">
        <v>-5.0999999999999996</v>
      </c>
      <c r="G519">
        <v>8.1</v>
      </c>
      <c r="H519" t="s">
        <v>7</v>
      </c>
      <c r="I519">
        <v>5</v>
      </c>
      <c r="J519">
        <v>1455</v>
      </c>
      <c r="K519">
        <v>3245</v>
      </c>
      <c r="L519">
        <v>120</v>
      </c>
      <c r="M519">
        <v>2902693</v>
      </c>
      <c r="N519">
        <v>93</v>
      </c>
      <c r="O519">
        <v>2249597</v>
      </c>
      <c r="P519">
        <v>92</v>
      </c>
      <c r="Q519">
        <v>2600916</v>
      </c>
      <c r="R519">
        <v>88</v>
      </c>
      <c r="S519">
        <v>2117057</v>
      </c>
      <c r="T519">
        <v>95</v>
      </c>
      <c r="U519">
        <v>2130692</v>
      </c>
      <c r="V519">
        <v>-1</v>
      </c>
      <c r="W519" t="s">
        <v>17</v>
      </c>
    </row>
    <row r="520" spans="1:23" x14ac:dyDescent="0.25">
      <c r="A520" s="1">
        <v>41062</v>
      </c>
      <c r="B520">
        <v>373.9</v>
      </c>
      <c r="C520">
        <v>324.60000000000002</v>
      </c>
      <c r="D520">
        <v>0.9</v>
      </c>
      <c r="E520">
        <v>162.80000000000001</v>
      </c>
      <c r="F520">
        <v>-7.9</v>
      </c>
      <c r="G520">
        <v>8.1999999999999993</v>
      </c>
      <c r="H520" t="s">
        <v>7</v>
      </c>
      <c r="I520">
        <v>1</v>
      </c>
      <c r="J520">
        <v>281</v>
      </c>
      <c r="K520">
        <v>919</v>
      </c>
      <c r="L520">
        <v>119</v>
      </c>
      <c r="M520">
        <v>2551031</v>
      </c>
      <c r="N520">
        <v>120</v>
      </c>
      <c r="O520">
        <v>2902693</v>
      </c>
      <c r="P520">
        <v>93</v>
      </c>
      <c r="Q520">
        <v>2249597</v>
      </c>
      <c r="R520">
        <v>92</v>
      </c>
      <c r="S520">
        <v>2600916</v>
      </c>
      <c r="T520">
        <v>88</v>
      </c>
      <c r="U520">
        <v>2117057</v>
      </c>
      <c r="V520">
        <v>-21</v>
      </c>
      <c r="W520" t="s">
        <v>17</v>
      </c>
    </row>
    <row r="521" spans="1:23" x14ac:dyDescent="0.25">
      <c r="A521" s="1">
        <v>41063</v>
      </c>
      <c r="B521">
        <v>329.3</v>
      </c>
      <c r="C521">
        <v>302.3</v>
      </c>
      <c r="D521">
        <v>0.1</v>
      </c>
      <c r="E521">
        <v>26.1</v>
      </c>
      <c r="F521">
        <v>-15.4</v>
      </c>
      <c r="G521">
        <v>12.3</v>
      </c>
      <c r="H521" t="s">
        <v>7</v>
      </c>
      <c r="I521">
        <v>3</v>
      </c>
      <c r="J521">
        <v>670</v>
      </c>
      <c r="K521">
        <v>1824</v>
      </c>
      <c r="L521">
        <v>112</v>
      </c>
      <c r="M521">
        <v>2121971</v>
      </c>
      <c r="N521">
        <v>119</v>
      </c>
      <c r="O521">
        <v>2551031</v>
      </c>
      <c r="P521">
        <v>120</v>
      </c>
      <c r="Q521">
        <v>2902693</v>
      </c>
      <c r="R521">
        <v>93</v>
      </c>
      <c r="S521">
        <v>2249597</v>
      </c>
      <c r="T521">
        <v>92</v>
      </c>
      <c r="U521">
        <v>2600916</v>
      </c>
      <c r="V521">
        <v>-49</v>
      </c>
      <c r="W521" t="s">
        <v>19</v>
      </c>
    </row>
    <row r="522" spans="1:23" x14ac:dyDescent="0.25">
      <c r="A522" s="1">
        <v>41064</v>
      </c>
      <c r="B522">
        <v>304.5</v>
      </c>
      <c r="C522">
        <v>684.9</v>
      </c>
      <c r="D522">
        <v>0</v>
      </c>
      <c r="E522">
        <v>67.3</v>
      </c>
      <c r="F522">
        <v>-13.3</v>
      </c>
      <c r="G522">
        <v>11.8</v>
      </c>
      <c r="H522" t="s">
        <v>7</v>
      </c>
      <c r="I522">
        <v>1</v>
      </c>
      <c r="J522">
        <v>504</v>
      </c>
      <c r="K522">
        <v>743</v>
      </c>
      <c r="L522">
        <v>104</v>
      </c>
      <c r="M522">
        <v>1767403</v>
      </c>
      <c r="N522">
        <v>112</v>
      </c>
      <c r="O522">
        <v>2121971</v>
      </c>
      <c r="P522">
        <v>119</v>
      </c>
      <c r="Q522">
        <v>2551031</v>
      </c>
      <c r="R522">
        <v>120</v>
      </c>
      <c r="S522">
        <v>2902693</v>
      </c>
      <c r="T522">
        <v>93</v>
      </c>
      <c r="U522">
        <v>2249597</v>
      </c>
      <c r="V522">
        <v>-28</v>
      </c>
      <c r="W522" t="s">
        <v>18</v>
      </c>
    </row>
    <row r="523" spans="1:23" x14ac:dyDescent="0.25">
      <c r="A523" s="1">
        <v>41065</v>
      </c>
      <c r="B523">
        <v>675</v>
      </c>
      <c r="C523">
        <v>606.20000000000005</v>
      </c>
      <c r="D523">
        <v>0</v>
      </c>
      <c r="E523">
        <v>7.1</v>
      </c>
      <c r="F523">
        <v>-7.8</v>
      </c>
      <c r="G523">
        <v>9.3000000000000007</v>
      </c>
      <c r="H523" t="s">
        <v>7</v>
      </c>
      <c r="I523">
        <v>0</v>
      </c>
      <c r="J523">
        <v>0</v>
      </c>
      <c r="K523">
        <v>0</v>
      </c>
      <c r="L523">
        <v>85</v>
      </c>
      <c r="M523">
        <v>1443129</v>
      </c>
      <c r="N523">
        <v>104</v>
      </c>
      <c r="O523">
        <v>1767403</v>
      </c>
      <c r="P523">
        <v>112</v>
      </c>
      <c r="Q523">
        <v>2121971</v>
      </c>
      <c r="R523">
        <v>119</v>
      </c>
      <c r="S523">
        <v>2551031</v>
      </c>
      <c r="T523">
        <v>120</v>
      </c>
      <c r="U523">
        <v>2902693</v>
      </c>
      <c r="V523">
        <v>-33</v>
      </c>
      <c r="W523" t="s">
        <v>18</v>
      </c>
    </row>
    <row r="524" spans="1:23" x14ac:dyDescent="0.25">
      <c r="A524" s="1">
        <v>41066</v>
      </c>
      <c r="B524">
        <v>609.5</v>
      </c>
      <c r="C524">
        <v>664.9</v>
      </c>
      <c r="D524">
        <v>0</v>
      </c>
      <c r="E524">
        <v>21.2</v>
      </c>
      <c r="F524">
        <v>-4.9000000000000004</v>
      </c>
      <c r="G524">
        <v>4.4000000000000004</v>
      </c>
      <c r="H524" t="s">
        <v>7</v>
      </c>
      <c r="I524">
        <v>8</v>
      </c>
      <c r="J524">
        <v>2210</v>
      </c>
      <c r="K524">
        <v>5014</v>
      </c>
      <c r="L524">
        <v>91</v>
      </c>
      <c r="M524">
        <v>1336083</v>
      </c>
      <c r="N524">
        <v>85</v>
      </c>
      <c r="O524">
        <v>1443129</v>
      </c>
      <c r="P524">
        <v>104</v>
      </c>
      <c r="Q524">
        <v>1767403</v>
      </c>
      <c r="R524">
        <v>112</v>
      </c>
      <c r="S524">
        <v>2121971</v>
      </c>
      <c r="T524">
        <v>119</v>
      </c>
      <c r="U524">
        <v>2551031</v>
      </c>
      <c r="V524">
        <v>-28</v>
      </c>
      <c r="W524" t="s">
        <v>18</v>
      </c>
    </row>
    <row r="525" spans="1:23" x14ac:dyDescent="0.25">
      <c r="A525" s="1">
        <v>41067</v>
      </c>
      <c r="B525">
        <v>661.4</v>
      </c>
      <c r="C525">
        <v>611.4</v>
      </c>
      <c r="D525">
        <v>0</v>
      </c>
      <c r="E525">
        <v>1.8</v>
      </c>
      <c r="F525">
        <v>-2.9</v>
      </c>
      <c r="G525">
        <v>3.2</v>
      </c>
      <c r="H525" t="s">
        <v>7</v>
      </c>
      <c r="I525">
        <v>7</v>
      </c>
      <c r="J525">
        <v>2340</v>
      </c>
      <c r="K525">
        <v>3884</v>
      </c>
      <c r="L525">
        <v>103</v>
      </c>
      <c r="M525">
        <v>1377157</v>
      </c>
      <c r="N525">
        <v>91</v>
      </c>
      <c r="O525">
        <v>1336083</v>
      </c>
      <c r="P525">
        <v>85</v>
      </c>
      <c r="Q525">
        <v>1443129</v>
      </c>
      <c r="R525">
        <v>104</v>
      </c>
      <c r="S525">
        <v>1767403</v>
      </c>
      <c r="T525">
        <v>112</v>
      </c>
      <c r="U525">
        <v>2121971</v>
      </c>
      <c r="V525">
        <v>-17</v>
      </c>
      <c r="W525" t="s">
        <v>17</v>
      </c>
    </row>
    <row r="526" spans="1:23" x14ac:dyDescent="0.25">
      <c r="A526" s="1">
        <v>41068</v>
      </c>
      <c r="B526">
        <v>624.70000000000005</v>
      </c>
      <c r="C526">
        <v>489.7</v>
      </c>
      <c r="D526">
        <v>0.2</v>
      </c>
      <c r="E526">
        <v>4.0999999999999996</v>
      </c>
      <c r="F526">
        <v>-3.9</v>
      </c>
      <c r="G526">
        <v>3.7</v>
      </c>
      <c r="H526" t="s">
        <v>7</v>
      </c>
      <c r="I526">
        <v>6</v>
      </c>
      <c r="J526">
        <v>2551</v>
      </c>
      <c r="K526">
        <v>5019</v>
      </c>
      <c r="L526">
        <v>107</v>
      </c>
      <c r="M526">
        <v>1399063</v>
      </c>
      <c r="N526">
        <v>103</v>
      </c>
      <c r="O526">
        <v>1377157</v>
      </c>
      <c r="P526">
        <v>91</v>
      </c>
      <c r="Q526">
        <v>1336083</v>
      </c>
      <c r="R526">
        <v>85</v>
      </c>
      <c r="S526">
        <v>1443129</v>
      </c>
      <c r="T526">
        <v>104</v>
      </c>
      <c r="U526">
        <v>1767403</v>
      </c>
      <c r="V526">
        <v>-12</v>
      </c>
      <c r="W526" t="s">
        <v>17</v>
      </c>
    </row>
    <row r="527" spans="1:23" x14ac:dyDescent="0.25">
      <c r="A527" s="1">
        <v>41069</v>
      </c>
      <c r="B527">
        <v>492</v>
      </c>
      <c r="C527">
        <v>415.5</v>
      </c>
      <c r="D527">
        <v>0.1</v>
      </c>
      <c r="E527">
        <v>7.4</v>
      </c>
      <c r="F527">
        <v>-4.3</v>
      </c>
      <c r="G527">
        <v>5.4</v>
      </c>
      <c r="H527" t="s">
        <v>7</v>
      </c>
      <c r="I527">
        <v>7</v>
      </c>
      <c r="J527">
        <v>2383</v>
      </c>
      <c r="K527">
        <v>4523</v>
      </c>
      <c r="L527">
        <v>104</v>
      </c>
      <c r="M527">
        <v>1281146</v>
      </c>
      <c r="N527">
        <v>107</v>
      </c>
      <c r="O527">
        <v>1399063</v>
      </c>
      <c r="P527">
        <v>103</v>
      </c>
      <c r="Q527">
        <v>1377157</v>
      </c>
      <c r="R527">
        <v>91</v>
      </c>
      <c r="S527">
        <v>1336083</v>
      </c>
      <c r="T527">
        <v>85</v>
      </c>
      <c r="U527">
        <v>1443129</v>
      </c>
      <c r="V527">
        <v>-7</v>
      </c>
      <c r="W527" t="s">
        <v>17</v>
      </c>
    </row>
    <row r="528" spans="1:23" x14ac:dyDescent="0.25">
      <c r="A528" s="1">
        <v>41070</v>
      </c>
      <c r="B528">
        <v>422.4</v>
      </c>
      <c r="C528">
        <v>392.9</v>
      </c>
      <c r="D528">
        <v>0.1</v>
      </c>
      <c r="E528">
        <v>9.3000000000000007</v>
      </c>
      <c r="F528">
        <v>-4.9000000000000004</v>
      </c>
      <c r="G528">
        <v>4.9000000000000004</v>
      </c>
      <c r="H528" t="s">
        <v>7</v>
      </c>
      <c r="I528">
        <v>2</v>
      </c>
      <c r="J528">
        <v>1023</v>
      </c>
      <c r="K528">
        <v>2504</v>
      </c>
      <c r="L528">
        <v>108</v>
      </c>
      <c r="M528">
        <v>1277392</v>
      </c>
      <c r="N528">
        <v>104</v>
      </c>
      <c r="O528">
        <v>1281146</v>
      </c>
      <c r="P528">
        <v>107</v>
      </c>
      <c r="Q528">
        <v>1399063</v>
      </c>
      <c r="R528">
        <v>103</v>
      </c>
      <c r="S528">
        <v>1377157</v>
      </c>
      <c r="T528">
        <v>91</v>
      </c>
      <c r="U528">
        <v>1336083</v>
      </c>
      <c r="V528">
        <v>-6</v>
      </c>
      <c r="W528" t="s">
        <v>17</v>
      </c>
    </row>
    <row r="529" spans="1:23" x14ac:dyDescent="0.25">
      <c r="A529" s="1">
        <v>41071</v>
      </c>
      <c r="B529">
        <v>389.8</v>
      </c>
      <c r="C529">
        <v>423.6</v>
      </c>
      <c r="D529">
        <v>0.6</v>
      </c>
      <c r="E529">
        <v>17.899999999999999</v>
      </c>
      <c r="F529">
        <v>-9.9</v>
      </c>
      <c r="G529">
        <v>4.2</v>
      </c>
      <c r="H529" t="s">
        <v>7</v>
      </c>
      <c r="I529">
        <v>6</v>
      </c>
      <c r="J529">
        <v>1549</v>
      </c>
      <c r="K529">
        <v>4384</v>
      </c>
      <c r="L529">
        <v>117</v>
      </c>
      <c r="M529">
        <v>1217041</v>
      </c>
      <c r="N529">
        <v>108</v>
      </c>
      <c r="O529">
        <v>1277392</v>
      </c>
      <c r="P529">
        <v>104</v>
      </c>
      <c r="Q529">
        <v>1281146</v>
      </c>
      <c r="R529">
        <v>107</v>
      </c>
      <c r="S529">
        <v>1399063</v>
      </c>
      <c r="T529">
        <v>103</v>
      </c>
      <c r="U529">
        <v>1377157</v>
      </c>
      <c r="V529">
        <v>-54</v>
      </c>
      <c r="W529" t="s">
        <v>19</v>
      </c>
    </row>
    <row r="530" spans="1:23" x14ac:dyDescent="0.25">
      <c r="A530" s="1">
        <v>41072</v>
      </c>
      <c r="B530">
        <v>426.1</v>
      </c>
      <c r="C530">
        <v>384.3</v>
      </c>
      <c r="D530">
        <v>0.6</v>
      </c>
      <c r="E530">
        <v>13.9</v>
      </c>
      <c r="F530">
        <v>-9.9</v>
      </c>
      <c r="G530">
        <v>5.2</v>
      </c>
      <c r="H530" t="s">
        <v>7</v>
      </c>
      <c r="I530">
        <v>4</v>
      </c>
      <c r="J530">
        <v>1122</v>
      </c>
      <c r="K530">
        <v>2548</v>
      </c>
      <c r="L530">
        <v>95</v>
      </c>
      <c r="M530">
        <v>1185776</v>
      </c>
      <c r="N530">
        <v>117</v>
      </c>
      <c r="O530">
        <v>1217041</v>
      </c>
      <c r="P530">
        <v>108</v>
      </c>
      <c r="Q530">
        <v>1277392</v>
      </c>
      <c r="R530">
        <v>104</v>
      </c>
      <c r="S530">
        <v>1281146</v>
      </c>
      <c r="T530">
        <v>107</v>
      </c>
      <c r="U530">
        <v>1399063</v>
      </c>
      <c r="V530">
        <v>-67</v>
      </c>
      <c r="W530" t="s">
        <v>19</v>
      </c>
    </row>
    <row r="531" spans="1:23" x14ac:dyDescent="0.25">
      <c r="A531" s="1">
        <v>41073</v>
      </c>
      <c r="B531">
        <v>384.8</v>
      </c>
      <c r="C531">
        <v>402.5</v>
      </c>
      <c r="D531">
        <v>0.7</v>
      </c>
      <c r="E531">
        <v>17.2</v>
      </c>
      <c r="F531">
        <v>-3.4</v>
      </c>
      <c r="G531">
        <v>3.6</v>
      </c>
      <c r="H531" t="s">
        <v>7</v>
      </c>
      <c r="I531">
        <v>3</v>
      </c>
      <c r="J531">
        <v>515</v>
      </c>
      <c r="K531">
        <v>1380</v>
      </c>
      <c r="L531">
        <v>83</v>
      </c>
      <c r="M531">
        <v>1036032</v>
      </c>
      <c r="N531">
        <v>95</v>
      </c>
      <c r="O531">
        <v>1185776</v>
      </c>
      <c r="P531">
        <v>117</v>
      </c>
      <c r="Q531">
        <v>1217041</v>
      </c>
      <c r="R531">
        <v>108</v>
      </c>
      <c r="S531">
        <v>1277392</v>
      </c>
      <c r="T531">
        <v>104</v>
      </c>
      <c r="U531">
        <v>1281146</v>
      </c>
      <c r="V531">
        <v>-21</v>
      </c>
      <c r="W531" t="s">
        <v>17</v>
      </c>
    </row>
    <row r="532" spans="1:23" x14ac:dyDescent="0.25">
      <c r="A532" s="1">
        <v>41074</v>
      </c>
      <c r="B532">
        <v>401.6</v>
      </c>
      <c r="C532">
        <v>340.4</v>
      </c>
      <c r="D532">
        <v>0.9</v>
      </c>
      <c r="E532">
        <v>65.3</v>
      </c>
      <c r="F532">
        <v>-3.3</v>
      </c>
      <c r="G532">
        <v>3.3</v>
      </c>
      <c r="H532" t="s">
        <v>7</v>
      </c>
      <c r="I532">
        <v>3</v>
      </c>
      <c r="J532">
        <v>640</v>
      </c>
      <c r="K532">
        <v>3174</v>
      </c>
      <c r="L532">
        <v>63</v>
      </c>
      <c r="M532">
        <v>930656</v>
      </c>
      <c r="N532">
        <v>83</v>
      </c>
      <c r="O532">
        <v>1036032</v>
      </c>
      <c r="P532">
        <v>95</v>
      </c>
      <c r="Q532">
        <v>1185776</v>
      </c>
      <c r="R532">
        <v>117</v>
      </c>
      <c r="S532">
        <v>1217041</v>
      </c>
      <c r="T532">
        <v>108</v>
      </c>
      <c r="U532">
        <v>1277392</v>
      </c>
      <c r="V532">
        <v>-11</v>
      </c>
      <c r="W532" t="s">
        <v>17</v>
      </c>
    </row>
    <row r="533" spans="1:23" x14ac:dyDescent="0.25">
      <c r="A533" s="1">
        <v>41075</v>
      </c>
      <c r="B533">
        <v>348.8</v>
      </c>
      <c r="C533">
        <v>322.3</v>
      </c>
      <c r="D533">
        <v>0.6</v>
      </c>
      <c r="E533">
        <v>5.5</v>
      </c>
      <c r="F533">
        <v>-3.6</v>
      </c>
      <c r="G533">
        <v>3</v>
      </c>
      <c r="H533" t="s">
        <v>7</v>
      </c>
      <c r="I533">
        <v>2</v>
      </c>
      <c r="J533">
        <v>680</v>
      </c>
      <c r="K533">
        <v>2833</v>
      </c>
      <c r="L533">
        <v>68</v>
      </c>
      <c r="M533">
        <v>914828</v>
      </c>
      <c r="N533">
        <v>63</v>
      </c>
      <c r="O533">
        <v>930656</v>
      </c>
      <c r="P533">
        <v>83</v>
      </c>
      <c r="Q533">
        <v>1036032</v>
      </c>
      <c r="R533">
        <v>95</v>
      </c>
      <c r="S533">
        <v>1185776</v>
      </c>
      <c r="T533">
        <v>117</v>
      </c>
      <c r="U533">
        <v>1217041</v>
      </c>
      <c r="V533">
        <v>-7</v>
      </c>
      <c r="W533" t="s">
        <v>17</v>
      </c>
    </row>
    <row r="534" spans="1:23" x14ac:dyDescent="0.25">
      <c r="A534" s="1">
        <v>41076</v>
      </c>
      <c r="B534">
        <v>309.39999999999998</v>
      </c>
      <c r="C534">
        <v>538.6</v>
      </c>
      <c r="D534">
        <v>0.1</v>
      </c>
      <c r="E534">
        <v>75.099999999999994</v>
      </c>
      <c r="F534">
        <v>-18.600000000000001</v>
      </c>
      <c r="G534">
        <v>38.5</v>
      </c>
      <c r="H534" t="s">
        <v>7</v>
      </c>
      <c r="I534">
        <v>1</v>
      </c>
      <c r="J534">
        <v>196</v>
      </c>
      <c r="K534">
        <v>529</v>
      </c>
      <c r="L534">
        <v>82</v>
      </c>
      <c r="M534">
        <v>1049992</v>
      </c>
      <c r="N534">
        <v>68</v>
      </c>
      <c r="O534">
        <v>914828</v>
      </c>
      <c r="P534">
        <v>63</v>
      </c>
      <c r="Q534">
        <v>930656</v>
      </c>
      <c r="R534">
        <v>83</v>
      </c>
      <c r="S534">
        <v>1036032</v>
      </c>
      <c r="T534">
        <v>95</v>
      </c>
      <c r="U534">
        <v>1185776</v>
      </c>
      <c r="V534">
        <v>-1</v>
      </c>
      <c r="W534" t="s">
        <v>17</v>
      </c>
    </row>
    <row r="535" spans="1:23" x14ac:dyDescent="0.25">
      <c r="A535" s="1">
        <v>41077</v>
      </c>
      <c r="B535">
        <v>470.4</v>
      </c>
      <c r="C535">
        <v>425</v>
      </c>
      <c r="D535">
        <v>0.2</v>
      </c>
      <c r="E535">
        <v>30.9</v>
      </c>
      <c r="F535">
        <v>-20.5</v>
      </c>
      <c r="G535">
        <v>30.3</v>
      </c>
      <c r="H535" t="s">
        <v>7</v>
      </c>
      <c r="I535">
        <v>6</v>
      </c>
      <c r="J535">
        <v>1124</v>
      </c>
      <c r="K535">
        <v>2211</v>
      </c>
      <c r="L535">
        <v>96</v>
      </c>
      <c r="M535">
        <v>1134300</v>
      </c>
      <c r="N535">
        <v>82</v>
      </c>
      <c r="O535">
        <v>1049992</v>
      </c>
      <c r="P535">
        <v>68</v>
      </c>
      <c r="Q535">
        <v>914828</v>
      </c>
      <c r="R535">
        <v>63</v>
      </c>
      <c r="S535">
        <v>930656</v>
      </c>
      <c r="T535">
        <v>83</v>
      </c>
      <c r="U535">
        <v>1036032</v>
      </c>
      <c r="V535">
        <v>-86</v>
      </c>
      <c r="W535" t="s">
        <v>20</v>
      </c>
    </row>
    <row r="536" spans="1:23" x14ac:dyDescent="0.25">
      <c r="A536" s="1">
        <v>41078</v>
      </c>
      <c r="B536">
        <v>398.8</v>
      </c>
      <c r="C536">
        <v>505.9</v>
      </c>
      <c r="D536">
        <v>0</v>
      </c>
      <c r="E536">
        <v>9.9</v>
      </c>
      <c r="F536">
        <v>-10</v>
      </c>
      <c r="G536">
        <v>7.7</v>
      </c>
      <c r="H536" t="s">
        <v>7</v>
      </c>
      <c r="I536">
        <v>3</v>
      </c>
      <c r="J536">
        <v>3080</v>
      </c>
      <c r="K536">
        <v>4211</v>
      </c>
      <c r="L536">
        <v>110</v>
      </c>
      <c r="M536">
        <v>1225607</v>
      </c>
      <c r="N536">
        <v>96</v>
      </c>
      <c r="O536">
        <v>1134300</v>
      </c>
      <c r="P536">
        <v>82</v>
      </c>
      <c r="Q536">
        <v>1049992</v>
      </c>
      <c r="R536">
        <v>68</v>
      </c>
      <c r="S536">
        <v>914828</v>
      </c>
      <c r="T536">
        <v>63</v>
      </c>
      <c r="U536">
        <v>930656</v>
      </c>
      <c r="V536">
        <v>-72</v>
      </c>
      <c r="W536" t="s">
        <v>19</v>
      </c>
    </row>
    <row r="537" spans="1:23" x14ac:dyDescent="0.25">
      <c r="A537" s="1">
        <v>41079</v>
      </c>
      <c r="B537">
        <v>502.9</v>
      </c>
      <c r="C537">
        <v>401.3</v>
      </c>
      <c r="D537">
        <v>0</v>
      </c>
      <c r="E537">
        <v>0.7</v>
      </c>
      <c r="F537">
        <v>-4.2</v>
      </c>
      <c r="G537">
        <v>1.1000000000000001</v>
      </c>
      <c r="H537" t="s">
        <v>7</v>
      </c>
      <c r="I537">
        <v>0</v>
      </c>
      <c r="J537">
        <v>0</v>
      </c>
      <c r="K537">
        <v>0</v>
      </c>
      <c r="L537">
        <v>113</v>
      </c>
      <c r="M537">
        <v>1435280</v>
      </c>
      <c r="N537">
        <v>110</v>
      </c>
      <c r="O537">
        <v>1225607</v>
      </c>
      <c r="P537">
        <v>96</v>
      </c>
      <c r="Q537">
        <v>1134300</v>
      </c>
      <c r="R537">
        <v>82</v>
      </c>
      <c r="S537">
        <v>1049992</v>
      </c>
      <c r="T537">
        <v>68</v>
      </c>
      <c r="U537">
        <v>914828</v>
      </c>
      <c r="V537">
        <v>-43</v>
      </c>
      <c r="W537" t="s">
        <v>18</v>
      </c>
    </row>
    <row r="538" spans="1:23" x14ac:dyDescent="0.25">
      <c r="A538" s="1">
        <v>41080</v>
      </c>
      <c r="B538">
        <v>479.1</v>
      </c>
      <c r="C538">
        <v>340.7</v>
      </c>
      <c r="D538">
        <v>0</v>
      </c>
      <c r="E538">
        <v>3.5</v>
      </c>
      <c r="F538">
        <v>-4.5999999999999996</v>
      </c>
      <c r="G538">
        <v>5.5</v>
      </c>
      <c r="H538" t="s">
        <v>7</v>
      </c>
      <c r="I538">
        <v>0</v>
      </c>
      <c r="J538">
        <v>0</v>
      </c>
      <c r="K538">
        <v>0</v>
      </c>
      <c r="L538">
        <v>107</v>
      </c>
      <c r="M538">
        <v>1419864</v>
      </c>
      <c r="N538">
        <v>113</v>
      </c>
      <c r="O538">
        <v>1435280</v>
      </c>
      <c r="P538">
        <v>110</v>
      </c>
      <c r="Q538">
        <v>1225607</v>
      </c>
      <c r="R538">
        <v>96</v>
      </c>
      <c r="S538">
        <v>1134300</v>
      </c>
      <c r="T538">
        <v>82</v>
      </c>
      <c r="U538">
        <v>1049992</v>
      </c>
      <c r="V538">
        <v>-35</v>
      </c>
      <c r="W538" t="s">
        <v>18</v>
      </c>
    </row>
    <row r="539" spans="1:23" x14ac:dyDescent="0.25">
      <c r="A539" s="1">
        <v>41081</v>
      </c>
      <c r="B539">
        <v>355.9</v>
      </c>
      <c r="C539">
        <v>377.2</v>
      </c>
      <c r="D539">
        <v>0</v>
      </c>
      <c r="E539">
        <v>4.3</v>
      </c>
      <c r="F539">
        <v>-3.2</v>
      </c>
      <c r="G539">
        <v>6.4</v>
      </c>
      <c r="H539" t="s">
        <v>7</v>
      </c>
      <c r="I539">
        <v>0</v>
      </c>
      <c r="J539">
        <v>0</v>
      </c>
      <c r="K539">
        <v>0</v>
      </c>
      <c r="L539">
        <v>100</v>
      </c>
      <c r="M539">
        <v>1570317</v>
      </c>
      <c r="N539">
        <v>107</v>
      </c>
      <c r="O539">
        <v>1419864</v>
      </c>
      <c r="P539">
        <v>113</v>
      </c>
      <c r="Q539">
        <v>1435280</v>
      </c>
      <c r="R539">
        <v>110</v>
      </c>
      <c r="S539">
        <v>1225607</v>
      </c>
      <c r="T539">
        <v>96</v>
      </c>
      <c r="U539">
        <v>1134300</v>
      </c>
      <c r="V539">
        <v>-21</v>
      </c>
      <c r="W539" t="s">
        <v>17</v>
      </c>
    </row>
    <row r="540" spans="1:23" x14ac:dyDescent="0.25">
      <c r="A540" s="1">
        <v>41082</v>
      </c>
      <c r="B540">
        <v>377.1</v>
      </c>
      <c r="C540">
        <v>415.4</v>
      </c>
      <c r="D540">
        <v>0</v>
      </c>
      <c r="E540">
        <v>100.5</v>
      </c>
      <c r="F540">
        <v>-5.8</v>
      </c>
      <c r="G540">
        <v>5.9</v>
      </c>
      <c r="H540" t="s">
        <v>7</v>
      </c>
      <c r="I540">
        <v>1</v>
      </c>
      <c r="J540">
        <v>411</v>
      </c>
      <c r="K540">
        <v>520</v>
      </c>
      <c r="L540">
        <v>102</v>
      </c>
      <c r="M540">
        <v>1362556</v>
      </c>
      <c r="N540">
        <v>100</v>
      </c>
      <c r="O540">
        <v>1570317</v>
      </c>
      <c r="P540">
        <v>107</v>
      </c>
      <c r="Q540">
        <v>1419864</v>
      </c>
      <c r="R540">
        <v>113</v>
      </c>
      <c r="S540">
        <v>1435280</v>
      </c>
      <c r="T540">
        <v>110</v>
      </c>
      <c r="U540">
        <v>1225607</v>
      </c>
      <c r="V540">
        <v>-17</v>
      </c>
      <c r="W540" t="s">
        <v>17</v>
      </c>
    </row>
    <row r="541" spans="1:23" x14ac:dyDescent="0.25">
      <c r="A541" s="1">
        <v>41083</v>
      </c>
      <c r="B541">
        <v>431.4</v>
      </c>
      <c r="C541">
        <v>398.5</v>
      </c>
      <c r="D541">
        <v>0.5</v>
      </c>
      <c r="E541">
        <v>6.8</v>
      </c>
      <c r="F541">
        <v>-4.5</v>
      </c>
      <c r="G541">
        <v>4.0999999999999996</v>
      </c>
      <c r="H541" t="s">
        <v>7</v>
      </c>
      <c r="I541">
        <v>5</v>
      </c>
      <c r="J541">
        <v>1574</v>
      </c>
      <c r="K541">
        <v>6099</v>
      </c>
      <c r="L541">
        <v>83</v>
      </c>
      <c r="M541">
        <v>2741708</v>
      </c>
      <c r="N541">
        <v>102</v>
      </c>
      <c r="O541">
        <v>1362556</v>
      </c>
      <c r="P541">
        <v>100</v>
      </c>
      <c r="Q541">
        <v>1570317</v>
      </c>
      <c r="R541">
        <v>107</v>
      </c>
      <c r="S541">
        <v>1419864</v>
      </c>
      <c r="T541">
        <v>113</v>
      </c>
      <c r="U541">
        <v>1435280</v>
      </c>
      <c r="V541">
        <v>-13</v>
      </c>
      <c r="W541" t="s">
        <v>17</v>
      </c>
    </row>
    <row r="542" spans="1:23" x14ac:dyDescent="0.25">
      <c r="A542" s="1">
        <v>41084</v>
      </c>
      <c r="B542">
        <v>397.5</v>
      </c>
      <c r="C542">
        <v>352.1</v>
      </c>
      <c r="D542">
        <v>2</v>
      </c>
      <c r="E542">
        <v>19.399999999999999</v>
      </c>
      <c r="F542">
        <v>-2.9</v>
      </c>
      <c r="G542">
        <v>7.3</v>
      </c>
      <c r="H542" t="s">
        <v>7</v>
      </c>
      <c r="I542">
        <v>2</v>
      </c>
      <c r="J542">
        <v>395</v>
      </c>
      <c r="K542">
        <v>711</v>
      </c>
      <c r="L542">
        <v>89</v>
      </c>
      <c r="M542">
        <v>1436744</v>
      </c>
      <c r="N542">
        <v>83</v>
      </c>
      <c r="O542">
        <v>2741708</v>
      </c>
      <c r="P542">
        <v>102</v>
      </c>
      <c r="Q542">
        <v>1362556</v>
      </c>
      <c r="R542">
        <v>100</v>
      </c>
      <c r="S542">
        <v>1570317</v>
      </c>
      <c r="T542">
        <v>107</v>
      </c>
      <c r="U542">
        <v>1419864</v>
      </c>
      <c r="V542">
        <v>-7</v>
      </c>
      <c r="W542" t="s">
        <v>17</v>
      </c>
    </row>
    <row r="543" spans="1:23" x14ac:dyDescent="0.25">
      <c r="A543" s="1">
        <v>41085</v>
      </c>
      <c r="B543">
        <v>359.5</v>
      </c>
      <c r="C543">
        <v>388.4</v>
      </c>
      <c r="D543">
        <v>1.7</v>
      </c>
      <c r="E543">
        <v>116.9</v>
      </c>
      <c r="F543">
        <v>-8.1</v>
      </c>
      <c r="G543">
        <v>7.9</v>
      </c>
      <c r="H543" t="s">
        <v>7</v>
      </c>
      <c r="I543">
        <v>1</v>
      </c>
      <c r="J543">
        <v>1201</v>
      </c>
      <c r="K543">
        <v>1734</v>
      </c>
      <c r="L543">
        <v>87</v>
      </c>
      <c r="M543">
        <v>1623775</v>
      </c>
      <c r="N543">
        <v>89</v>
      </c>
      <c r="O543">
        <v>1436744</v>
      </c>
      <c r="P543">
        <v>83</v>
      </c>
      <c r="Q543">
        <v>2741708</v>
      </c>
      <c r="R543">
        <v>102</v>
      </c>
      <c r="S543">
        <v>1362556</v>
      </c>
      <c r="T543">
        <v>100</v>
      </c>
      <c r="U543">
        <v>1570317</v>
      </c>
      <c r="V543">
        <v>-12</v>
      </c>
      <c r="W543" t="s">
        <v>17</v>
      </c>
    </row>
    <row r="544" spans="1:23" x14ac:dyDescent="0.25">
      <c r="A544" s="1">
        <v>41086</v>
      </c>
      <c r="B544">
        <v>419.6</v>
      </c>
      <c r="C544">
        <v>368.9</v>
      </c>
      <c r="D544">
        <v>1.4</v>
      </c>
      <c r="E544">
        <v>12.1</v>
      </c>
      <c r="F544">
        <v>-6.6</v>
      </c>
      <c r="G544">
        <v>6.3</v>
      </c>
      <c r="H544" t="s">
        <v>7</v>
      </c>
      <c r="I544">
        <v>4</v>
      </c>
      <c r="J544">
        <v>609</v>
      </c>
      <c r="K544">
        <v>1106</v>
      </c>
      <c r="L544">
        <v>82</v>
      </c>
      <c r="M544">
        <v>5367055</v>
      </c>
      <c r="N544">
        <v>87</v>
      </c>
      <c r="O544">
        <v>1623775</v>
      </c>
      <c r="P544">
        <v>89</v>
      </c>
      <c r="Q544">
        <v>1436744</v>
      </c>
      <c r="R544">
        <v>83</v>
      </c>
      <c r="S544">
        <v>2741708</v>
      </c>
      <c r="T544">
        <v>102</v>
      </c>
      <c r="U544">
        <v>1362556</v>
      </c>
      <c r="V544">
        <v>-17</v>
      </c>
      <c r="W544" t="s">
        <v>17</v>
      </c>
    </row>
    <row r="545" spans="1:23" x14ac:dyDescent="0.25">
      <c r="A545" s="1">
        <v>41087</v>
      </c>
      <c r="B545">
        <v>368.8</v>
      </c>
      <c r="C545">
        <v>463.8</v>
      </c>
      <c r="D545">
        <v>1.1000000000000001</v>
      </c>
      <c r="E545">
        <v>25.7</v>
      </c>
      <c r="F545">
        <v>-5.7</v>
      </c>
      <c r="G545">
        <v>6.9</v>
      </c>
      <c r="H545" t="s">
        <v>7</v>
      </c>
      <c r="I545">
        <v>3</v>
      </c>
      <c r="J545">
        <v>1018</v>
      </c>
      <c r="K545">
        <v>3054</v>
      </c>
      <c r="L545">
        <v>76</v>
      </c>
      <c r="M545">
        <v>1700630</v>
      </c>
      <c r="N545">
        <v>82</v>
      </c>
      <c r="O545">
        <v>5367055</v>
      </c>
      <c r="P545">
        <v>87</v>
      </c>
      <c r="Q545">
        <v>1623775</v>
      </c>
      <c r="R545">
        <v>89</v>
      </c>
      <c r="S545">
        <v>1436744</v>
      </c>
      <c r="T545">
        <v>83</v>
      </c>
      <c r="U545">
        <v>2741708</v>
      </c>
      <c r="V545">
        <v>-9</v>
      </c>
      <c r="W545" t="s">
        <v>17</v>
      </c>
    </row>
    <row r="546" spans="1:23" x14ac:dyDescent="0.25">
      <c r="A546" s="1">
        <v>41088</v>
      </c>
      <c r="B546">
        <v>485.1</v>
      </c>
      <c r="C546">
        <v>429.8</v>
      </c>
      <c r="D546">
        <v>1</v>
      </c>
      <c r="E546">
        <v>9.1999999999999993</v>
      </c>
      <c r="F546">
        <v>-4.5</v>
      </c>
      <c r="G546">
        <v>4.8</v>
      </c>
      <c r="H546" t="s">
        <v>7</v>
      </c>
      <c r="I546">
        <v>2</v>
      </c>
      <c r="J546">
        <v>941</v>
      </c>
      <c r="K546">
        <v>1745</v>
      </c>
      <c r="L546">
        <v>87</v>
      </c>
      <c r="M546">
        <v>1663989</v>
      </c>
      <c r="N546">
        <v>76</v>
      </c>
      <c r="O546">
        <v>1700630</v>
      </c>
      <c r="P546">
        <v>82</v>
      </c>
      <c r="Q546">
        <v>5367055</v>
      </c>
      <c r="R546">
        <v>87</v>
      </c>
      <c r="S546">
        <v>1623775</v>
      </c>
      <c r="T546">
        <v>89</v>
      </c>
      <c r="U546">
        <v>1436744</v>
      </c>
      <c r="V546">
        <v>-9</v>
      </c>
      <c r="W546" t="s">
        <v>17</v>
      </c>
    </row>
    <row r="547" spans="1:23" x14ac:dyDescent="0.25">
      <c r="A547" s="1">
        <v>41089</v>
      </c>
      <c r="B547">
        <v>439.8</v>
      </c>
      <c r="C547">
        <v>405.4</v>
      </c>
      <c r="D547">
        <v>0.5</v>
      </c>
      <c r="E547">
        <v>18</v>
      </c>
      <c r="F547">
        <v>-7.8</v>
      </c>
      <c r="G547">
        <v>4.8</v>
      </c>
      <c r="H547" t="s">
        <v>7</v>
      </c>
      <c r="I547">
        <v>5</v>
      </c>
      <c r="J547">
        <v>992</v>
      </c>
      <c r="K547">
        <v>2977</v>
      </c>
      <c r="L547">
        <v>81</v>
      </c>
      <c r="M547">
        <v>1629122</v>
      </c>
      <c r="N547">
        <v>87</v>
      </c>
      <c r="O547">
        <v>1663989</v>
      </c>
      <c r="P547">
        <v>76</v>
      </c>
      <c r="Q547">
        <v>1700630</v>
      </c>
      <c r="R547">
        <v>82</v>
      </c>
      <c r="S547">
        <v>5367055</v>
      </c>
      <c r="T547">
        <v>87</v>
      </c>
      <c r="U547">
        <v>1623775</v>
      </c>
      <c r="V547">
        <v>0</v>
      </c>
      <c r="W547" t="s">
        <v>17</v>
      </c>
    </row>
    <row r="548" spans="1:23" x14ac:dyDescent="0.25">
      <c r="A548" s="1">
        <v>41090</v>
      </c>
      <c r="B548">
        <v>390.9</v>
      </c>
      <c r="C548">
        <v>599.79999999999995</v>
      </c>
      <c r="D548">
        <v>0.1</v>
      </c>
      <c r="E548">
        <v>24.6</v>
      </c>
      <c r="F548">
        <v>-11.9</v>
      </c>
      <c r="G548">
        <v>12.4</v>
      </c>
      <c r="H548" t="s">
        <v>7</v>
      </c>
      <c r="I548">
        <v>3</v>
      </c>
      <c r="J548">
        <v>1471</v>
      </c>
      <c r="K548">
        <v>2417</v>
      </c>
      <c r="L548">
        <v>92</v>
      </c>
      <c r="M548">
        <v>1645645</v>
      </c>
      <c r="N548">
        <v>81</v>
      </c>
      <c r="O548">
        <v>1629122</v>
      </c>
      <c r="P548">
        <v>87</v>
      </c>
      <c r="Q548">
        <v>1663989</v>
      </c>
      <c r="R548">
        <v>76</v>
      </c>
      <c r="S548">
        <v>1700630</v>
      </c>
      <c r="T548">
        <v>82</v>
      </c>
      <c r="U548">
        <v>5367055</v>
      </c>
      <c r="V548">
        <v>-37</v>
      </c>
      <c r="W548" t="s">
        <v>18</v>
      </c>
    </row>
    <row r="549" spans="1:23" x14ac:dyDescent="0.25">
      <c r="A549" s="1">
        <v>41091</v>
      </c>
      <c r="B549">
        <v>582.1</v>
      </c>
      <c r="C549">
        <v>670.4</v>
      </c>
      <c r="D549">
        <v>0.2</v>
      </c>
      <c r="E549">
        <v>9.8000000000000007</v>
      </c>
      <c r="F549">
        <v>-6.9</v>
      </c>
      <c r="G549">
        <v>6.3</v>
      </c>
      <c r="H549" t="s">
        <v>7</v>
      </c>
      <c r="I549">
        <v>0</v>
      </c>
      <c r="J549">
        <v>0</v>
      </c>
      <c r="K549">
        <v>0</v>
      </c>
      <c r="L549">
        <v>91</v>
      </c>
      <c r="M549">
        <v>1553311</v>
      </c>
      <c r="N549">
        <v>92</v>
      </c>
      <c r="O549">
        <v>1645645</v>
      </c>
      <c r="P549">
        <v>81</v>
      </c>
      <c r="Q549">
        <v>1629122</v>
      </c>
      <c r="R549">
        <v>87</v>
      </c>
      <c r="S549">
        <v>1663989</v>
      </c>
      <c r="T549">
        <v>76</v>
      </c>
      <c r="U549">
        <v>1700630</v>
      </c>
      <c r="V549">
        <v>-33</v>
      </c>
      <c r="W549" t="s">
        <v>18</v>
      </c>
    </row>
    <row r="550" spans="1:23" x14ac:dyDescent="0.25">
      <c r="A550" s="1">
        <v>41092</v>
      </c>
      <c r="B550">
        <v>639.70000000000005</v>
      </c>
      <c r="C550">
        <v>619.70000000000005</v>
      </c>
      <c r="D550">
        <v>0.3</v>
      </c>
      <c r="E550">
        <v>9.9</v>
      </c>
      <c r="F550">
        <v>-5.4</v>
      </c>
      <c r="G550">
        <v>5.5</v>
      </c>
      <c r="H550" t="s">
        <v>7</v>
      </c>
      <c r="I550">
        <v>6</v>
      </c>
      <c r="J550">
        <v>3186</v>
      </c>
      <c r="K550">
        <v>5654</v>
      </c>
      <c r="L550">
        <v>102</v>
      </c>
      <c r="M550">
        <v>1511964</v>
      </c>
      <c r="N550">
        <v>91</v>
      </c>
      <c r="O550">
        <v>1553311</v>
      </c>
      <c r="P550">
        <v>92</v>
      </c>
      <c r="Q550">
        <v>1645645</v>
      </c>
      <c r="R550">
        <v>81</v>
      </c>
      <c r="S550">
        <v>1629122</v>
      </c>
      <c r="T550">
        <v>87</v>
      </c>
      <c r="U550">
        <v>1663989</v>
      </c>
      <c r="V550">
        <v>-37</v>
      </c>
      <c r="W550" t="s">
        <v>18</v>
      </c>
    </row>
    <row r="551" spans="1:23" x14ac:dyDescent="0.25">
      <c r="A551" s="1">
        <v>41093</v>
      </c>
      <c r="B551">
        <v>598.6</v>
      </c>
      <c r="C551">
        <v>543.29999999999995</v>
      </c>
      <c r="D551">
        <v>0.1</v>
      </c>
      <c r="E551">
        <v>5.2</v>
      </c>
      <c r="F551">
        <v>-4.2</v>
      </c>
      <c r="G551">
        <v>5.3</v>
      </c>
      <c r="H551" t="s">
        <v>7</v>
      </c>
      <c r="I551">
        <v>7</v>
      </c>
      <c r="J551">
        <v>2742</v>
      </c>
      <c r="K551">
        <v>6596</v>
      </c>
      <c r="L551">
        <v>120</v>
      </c>
      <c r="M551">
        <v>1404695</v>
      </c>
      <c r="N551">
        <v>102</v>
      </c>
      <c r="O551">
        <v>1511964</v>
      </c>
      <c r="P551">
        <v>91</v>
      </c>
      <c r="Q551">
        <v>1553311</v>
      </c>
      <c r="R551">
        <v>92</v>
      </c>
      <c r="S551">
        <v>1645645</v>
      </c>
      <c r="T551">
        <v>81</v>
      </c>
      <c r="U551">
        <v>1629122</v>
      </c>
      <c r="V551">
        <v>-25</v>
      </c>
      <c r="W551" t="s">
        <v>17</v>
      </c>
    </row>
    <row r="552" spans="1:23" x14ac:dyDescent="0.25">
      <c r="A552" s="1">
        <v>41094</v>
      </c>
      <c r="B552">
        <v>525</v>
      </c>
      <c r="C552">
        <v>492.7</v>
      </c>
      <c r="D552">
        <v>0</v>
      </c>
      <c r="E552">
        <v>6.8</v>
      </c>
      <c r="F552">
        <v>-5.3</v>
      </c>
      <c r="G552">
        <v>6</v>
      </c>
      <c r="H552" t="s">
        <v>7</v>
      </c>
      <c r="I552">
        <v>9</v>
      </c>
      <c r="J552">
        <v>3866</v>
      </c>
      <c r="K552">
        <v>6052</v>
      </c>
      <c r="L552">
        <v>115</v>
      </c>
      <c r="M552">
        <v>2344463</v>
      </c>
      <c r="N552">
        <v>120</v>
      </c>
      <c r="O552">
        <v>1404695</v>
      </c>
      <c r="P552">
        <v>102</v>
      </c>
      <c r="Q552">
        <v>1511964</v>
      </c>
      <c r="R552">
        <v>91</v>
      </c>
      <c r="S552">
        <v>1553311</v>
      </c>
      <c r="T552">
        <v>92</v>
      </c>
      <c r="U552">
        <v>1645645</v>
      </c>
      <c r="V552">
        <v>-19</v>
      </c>
      <c r="W552" t="s">
        <v>17</v>
      </c>
    </row>
    <row r="553" spans="1:23" x14ac:dyDescent="0.25">
      <c r="A553" s="1">
        <v>41095</v>
      </c>
      <c r="B553">
        <v>471.9</v>
      </c>
      <c r="C553">
        <v>456.1</v>
      </c>
      <c r="D553">
        <v>0.1</v>
      </c>
      <c r="E553">
        <v>37.200000000000003</v>
      </c>
      <c r="F553">
        <v>-6.5</v>
      </c>
      <c r="G553">
        <v>10</v>
      </c>
      <c r="H553" t="s">
        <v>7</v>
      </c>
      <c r="I553">
        <v>5</v>
      </c>
      <c r="J553">
        <v>2310</v>
      </c>
      <c r="K553">
        <v>6987</v>
      </c>
      <c r="L553">
        <v>113</v>
      </c>
      <c r="M553">
        <v>1771963</v>
      </c>
      <c r="N553">
        <v>115</v>
      </c>
      <c r="O553">
        <v>2344463</v>
      </c>
      <c r="P553">
        <v>120</v>
      </c>
      <c r="Q553">
        <v>1404695</v>
      </c>
      <c r="R553">
        <v>102</v>
      </c>
      <c r="S553">
        <v>1511964</v>
      </c>
      <c r="T553">
        <v>91</v>
      </c>
      <c r="U553">
        <v>1553311</v>
      </c>
      <c r="V553">
        <v>-12</v>
      </c>
      <c r="W553" t="s">
        <v>17</v>
      </c>
    </row>
    <row r="554" spans="1:23" x14ac:dyDescent="0.25">
      <c r="A554" s="1">
        <v>41096</v>
      </c>
      <c r="B554">
        <v>448.7</v>
      </c>
      <c r="C554">
        <v>487.9</v>
      </c>
      <c r="D554">
        <v>0.2</v>
      </c>
      <c r="E554">
        <v>9.3000000000000007</v>
      </c>
      <c r="F554">
        <v>-9.5</v>
      </c>
      <c r="G554">
        <v>8.1999999999999993</v>
      </c>
      <c r="H554" t="s">
        <v>7</v>
      </c>
      <c r="I554">
        <v>4</v>
      </c>
      <c r="J554">
        <v>1065</v>
      </c>
      <c r="K554">
        <v>2825</v>
      </c>
      <c r="L554">
        <v>120</v>
      </c>
      <c r="M554">
        <v>1414857</v>
      </c>
      <c r="N554">
        <v>113</v>
      </c>
      <c r="O554">
        <v>1771963</v>
      </c>
      <c r="P554">
        <v>115</v>
      </c>
      <c r="Q554">
        <v>2344463</v>
      </c>
      <c r="R554">
        <v>120</v>
      </c>
      <c r="S554">
        <v>1404695</v>
      </c>
      <c r="T554">
        <v>102</v>
      </c>
      <c r="U554">
        <v>1511964</v>
      </c>
      <c r="V554">
        <v>-36</v>
      </c>
      <c r="W554" t="s">
        <v>18</v>
      </c>
    </row>
    <row r="555" spans="1:23" x14ac:dyDescent="0.25">
      <c r="A555" s="1">
        <v>41097</v>
      </c>
      <c r="B555">
        <v>489.6</v>
      </c>
      <c r="C555">
        <v>444.8</v>
      </c>
      <c r="D555">
        <v>0</v>
      </c>
      <c r="E555">
        <v>8.5</v>
      </c>
      <c r="F555">
        <v>-3.3</v>
      </c>
      <c r="G555">
        <v>5</v>
      </c>
      <c r="H555" t="s">
        <v>7</v>
      </c>
      <c r="I555">
        <v>4</v>
      </c>
      <c r="J555">
        <v>873</v>
      </c>
      <c r="K555">
        <v>3079</v>
      </c>
      <c r="L555">
        <v>120</v>
      </c>
      <c r="M555">
        <v>1110149</v>
      </c>
      <c r="N555">
        <v>120</v>
      </c>
      <c r="O555">
        <v>1414857</v>
      </c>
      <c r="P555">
        <v>113</v>
      </c>
      <c r="Q555">
        <v>1771963</v>
      </c>
      <c r="R555">
        <v>115</v>
      </c>
      <c r="S555">
        <v>2344463</v>
      </c>
      <c r="T555">
        <v>120</v>
      </c>
      <c r="U555">
        <v>1404695</v>
      </c>
      <c r="V555">
        <v>-14</v>
      </c>
      <c r="W555" t="s">
        <v>17</v>
      </c>
    </row>
    <row r="556" spans="1:23" x14ac:dyDescent="0.25">
      <c r="A556" s="1">
        <v>41098</v>
      </c>
      <c r="B556">
        <v>445</v>
      </c>
      <c r="C556">
        <v>448.5</v>
      </c>
      <c r="D556">
        <v>0</v>
      </c>
      <c r="E556">
        <v>28.7</v>
      </c>
      <c r="F556">
        <v>-8.8000000000000007</v>
      </c>
      <c r="G556">
        <v>10.6</v>
      </c>
      <c r="H556" t="s">
        <v>7</v>
      </c>
      <c r="I556">
        <v>7</v>
      </c>
      <c r="J556">
        <v>1859</v>
      </c>
      <c r="K556">
        <v>6571</v>
      </c>
      <c r="L556">
        <v>120</v>
      </c>
      <c r="M556">
        <v>1133722</v>
      </c>
      <c r="N556">
        <v>120</v>
      </c>
      <c r="O556">
        <v>1110149</v>
      </c>
      <c r="P556">
        <v>120</v>
      </c>
      <c r="Q556">
        <v>1414857</v>
      </c>
      <c r="R556">
        <v>113</v>
      </c>
      <c r="S556">
        <v>1771963</v>
      </c>
      <c r="T556">
        <v>115</v>
      </c>
      <c r="U556">
        <v>2344463</v>
      </c>
      <c r="V556">
        <v>-10</v>
      </c>
      <c r="W556" t="s">
        <v>17</v>
      </c>
    </row>
    <row r="557" spans="1:23" x14ac:dyDescent="0.25">
      <c r="A557" s="1">
        <v>41099</v>
      </c>
      <c r="B557">
        <v>446.6</v>
      </c>
      <c r="C557">
        <v>389.3</v>
      </c>
      <c r="D557">
        <v>0</v>
      </c>
      <c r="E557">
        <v>15.8</v>
      </c>
      <c r="F557">
        <v>-18.8</v>
      </c>
      <c r="G557">
        <v>5</v>
      </c>
      <c r="H557" t="s">
        <v>7</v>
      </c>
      <c r="I557">
        <v>4</v>
      </c>
      <c r="J557">
        <v>2155</v>
      </c>
      <c r="K557">
        <v>4110</v>
      </c>
      <c r="L557">
        <v>87</v>
      </c>
      <c r="M557">
        <v>863268</v>
      </c>
      <c r="N557">
        <v>120</v>
      </c>
      <c r="O557">
        <v>1133722</v>
      </c>
      <c r="P557">
        <v>120</v>
      </c>
      <c r="Q557">
        <v>1110149</v>
      </c>
      <c r="R557">
        <v>120</v>
      </c>
      <c r="S557">
        <v>1414857</v>
      </c>
      <c r="T557">
        <v>113</v>
      </c>
      <c r="U557">
        <v>1771963</v>
      </c>
      <c r="V557">
        <v>-78</v>
      </c>
      <c r="W557" t="s">
        <v>19</v>
      </c>
    </row>
    <row r="558" spans="1:23" x14ac:dyDescent="0.25">
      <c r="A558" s="1">
        <v>41100</v>
      </c>
      <c r="B558">
        <v>388.4</v>
      </c>
      <c r="C558">
        <v>510.8</v>
      </c>
      <c r="D558">
        <v>0</v>
      </c>
      <c r="E558">
        <v>12.5</v>
      </c>
      <c r="F558">
        <v>-10.8</v>
      </c>
      <c r="G558">
        <v>5.8</v>
      </c>
      <c r="H558" t="s">
        <v>7</v>
      </c>
      <c r="I558">
        <v>3</v>
      </c>
      <c r="J558">
        <v>876</v>
      </c>
      <c r="K558">
        <v>1802</v>
      </c>
      <c r="L558">
        <v>82</v>
      </c>
      <c r="M558">
        <v>694160</v>
      </c>
      <c r="N558">
        <v>87</v>
      </c>
      <c r="O558">
        <v>863268</v>
      </c>
      <c r="P558">
        <v>120</v>
      </c>
      <c r="Q558">
        <v>1133722</v>
      </c>
      <c r="R558">
        <v>120</v>
      </c>
      <c r="S558">
        <v>1110149</v>
      </c>
      <c r="T558">
        <v>120</v>
      </c>
      <c r="U558">
        <v>1414857</v>
      </c>
      <c r="V558">
        <v>-65</v>
      </c>
      <c r="W558" t="s">
        <v>19</v>
      </c>
    </row>
    <row r="559" spans="1:23" x14ac:dyDescent="0.25">
      <c r="A559" s="1">
        <v>41101</v>
      </c>
      <c r="B559">
        <v>506.8</v>
      </c>
      <c r="C559">
        <v>462.2</v>
      </c>
      <c r="D559">
        <v>0</v>
      </c>
      <c r="E559">
        <v>5</v>
      </c>
      <c r="F559">
        <v>-6.3</v>
      </c>
      <c r="G559">
        <v>5.2</v>
      </c>
      <c r="H559" t="s">
        <v>7</v>
      </c>
      <c r="I559">
        <v>5</v>
      </c>
      <c r="J559">
        <v>1282</v>
      </c>
      <c r="K559">
        <v>1933</v>
      </c>
      <c r="L559">
        <v>73</v>
      </c>
      <c r="M559">
        <v>675884</v>
      </c>
      <c r="N559">
        <v>82</v>
      </c>
      <c r="O559">
        <v>694160</v>
      </c>
      <c r="P559">
        <v>87</v>
      </c>
      <c r="Q559">
        <v>863268</v>
      </c>
      <c r="R559">
        <v>120</v>
      </c>
      <c r="S559">
        <v>1133722</v>
      </c>
      <c r="T559">
        <v>120</v>
      </c>
      <c r="U559">
        <v>1110149</v>
      </c>
      <c r="V559">
        <v>-36</v>
      </c>
      <c r="W559" t="s">
        <v>18</v>
      </c>
    </row>
    <row r="560" spans="1:23" x14ac:dyDescent="0.25">
      <c r="A560" s="1">
        <v>41102</v>
      </c>
      <c r="B560">
        <v>515.5</v>
      </c>
      <c r="C560">
        <v>393.7</v>
      </c>
      <c r="D560">
        <v>0</v>
      </c>
      <c r="E560">
        <v>97.5</v>
      </c>
      <c r="F560">
        <v>-6.2</v>
      </c>
      <c r="G560">
        <v>6.3</v>
      </c>
      <c r="H560" t="s">
        <v>7</v>
      </c>
      <c r="I560">
        <v>1</v>
      </c>
      <c r="J560">
        <v>422</v>
      </c>
      <c r="K560">
        <v>504</v>
      </c>
      <c r="L560">
        <v>70</v>
      </c>
      <c r="M560">
        <v>825753</v>
      </c>
      <c r="N560">
        <v>73</v>
      </c>
      <c r="O560">
        <v>675884</v>
      </c>
      <c r="P560">
        <v>82</v>
      </c>
      <c r="Q560">
        <v>694160</v>
      </c>
      <c r="R560">
        <v>87</v>
      </c>
      <c r="S560">
        <v>863268</v>
      </c>
      <c r="T560">
        <v>120</v>
      </c>
      <c r="U560">
        <v>1133722</v>
      </c>
      <c r="V560">
        <v>-34</v>
      </c>
      <c r="W560" t="s">
        <v>18</v>
      </c>
    </row>
    <row r="561" spans="1:23" x14ac:dyDescent="0.25">
      <c r="A561" s="1">
        <v>41103</v>
      </c>
      <c r="B561">
        <v>395.4</v>
      </c>
      <c r="C561">
        <v>336.8</v>
      </c>
      <c r="D561">
        <v>0.8</v>
      </c>
      <c r="E561">
        <v>25.8</v>
      </c>
      <c r="F561">
        <v>-2.8</v>
      </c>
      <c r="G561">
        <v>2.7</v>
      </c>
      <c r="H561" t="s">
        <v>7</v>
      </c>
      <c r="I561">
        <v>4</v>
      </c>
      <c r="J561">
        <v>1178</v>
      </c>
      <c r="K561">
        <v>2346</v>
      </c>
      <c r="L561">
        <v>76</v>
      </c>
      <c r="M561">
        <v>909314</v>
      </c>
      <c r="N561">
        <v>70</v>
      </c>
      <c r="O561">
        <v>825753</v>
      </c>
      <c r="P561">
        <v>73</v>
      </c>
      <c r="Q561">
        <v>675884</v>
      </c>
      <c r="R561">
        <v>82</v>
      </c>
      <c r="S561">
        <v>694160</v>
      </c>
      <c r="T561">
        <v>87</v>
      </c>
      <c r="U561">
        <v>863268</v>
      </c>
      <c r="V561">
        <v>-20</v>
      </c>
      <c r="W561" t="s">
        <v>17</v>
      </c>
    </row>
    <row r="562" spans="1:23" x14ac:dyDescent="0.25">
      <c r="A562" s="1">
        <v>41104</v>
      </c>
      <c r="B562">
        <v>334.1</v>
      </c>
      <c r="C562">
        <v>691.3</v>
      </c>
      <c r="D562">
        <v>0.4</v>
      </c>
      <c r="E562">
        <v>22.4</v>
      </c>
      <c r="F562">
        <v>-18.2</v>
      </c>
      <c r="G562">
        <v>20.100000000000001</v>
      </c>
      <c r="H562" t="s">
        <v>7</v>
      </c>
      <c r="I562">
        <v>3</v>
      </c>
      <c r="J562">
        <v>876</v>
      </c>
      <c r="K562">
        <v>1452</v>
      </c>
      <c r="L562">
        <v>85</v>
      </c>
      <c r="M562">
        <v>970144</v>
      </c>
      <c r="N562">
        <v>76</v>
      </c>
      <c r="O562">
        <v>909314</v>
      </c>
      <c r="P562">
        <v>70</v>
      </c>
      <c r="Q562">
        <v>825753</v>
      </c>
      <c r="R562">
        <v>73</v>
      </c>
      <c r="S562">
        <v>675884</v>
      </c>
      <c r="T562">
        <v>82</v>
      </c>
      <c r="U562">
        <v>694160</v>
      </c>
      <c r="V562">
        <v>-9</v>
      </c>
      <c r="W562" t="s">
        <v>17</v>
      </c>
    </row>
    <row r="563" spans="1:23" x14ac:dyDescent="0.25">
      <c r="A563" s="1">
        <v>41105</v>
      </c>
      <c r="B563">
        <v>706</v>
      </c>
      <c r="C563">
        <v>513.20000000000005</v>
      </c>
      <c r="D563">
        <v>0.1</v>
      </c>
      <c r="E563">
        <v>34.799999999999997</v>
      </c>
      <c r="F563">
        <v>-19.399999999999999</v>
      </c>
      <c r="G563">
        <v>7.8</v>
      </c>
      <c r="H563" t="s">
        <v>7</v>
      </c>
      <c r="I563">
        <v>3</v>
      </c>
      <c r="J563">
        <v>438</v>
      </c>
      <c r="K563">
        <v>1429</v>
      </c>
      <c r="L563">
        <v>79</v>
      </c>
      <c r="M563">
        <v>895009</v>
      </c>
      <c r="N563">
        <v>85</v>
      </c>
      <c r="O563">
        <v>970144</v>
      </c>
      <c r="P563">
        <v>76</v>
      </c>
      <c r="Q563">
        <v>909314</v>
      </c>
      <c r="R563">
        <v>70</v>
      </c>
      <c r="S563">
        <v>825753</v>
      </c>
      <c r="T563">
        <v>73</v>
      </c>
      <c r="U563">
        <v>675884</v>
      </c>
      <c r="V563">
        <v>-139</v>
      </c>
      <c r="W563" t="s">
        <v>20</v>
      </c>
    </row>
    <row r="564" spans="1:23" x14ac:dyDescent="0.25">
      <c r="A564" s="1">
        <v>41106</v>
      </c>
      <c r="B564">
        <v>506.6</v>
      </c>
      <c r="C564">
        <v>431.3</v>
      </c>
      <c r="D564">
        <v>0.1</v>
      </c>
      <c r="E564">
        <v>3.1</v>
      </c>
      <c r="F564">
        <v>-15.1</v>
      </c>
      <c r="G564">
        <v>6.2</v>
      </c>
      <c r="H564" t="s">
        <v>7</v>
      </c>
      <c r="I564">
        <v>3</v>
      </c>
      <c r="J564">
        <v>1061</v>
      </c>
      <c r="K564">
        <v>2524</v>
      </c>
      <c r="L564">
        <v>84</v>
      </c>
      <c r="M564">
        <v>1031367</v>
      </c>
      <c r="N564">
        <v>79</v>
      </c>
      <c r="O564">
        <v>895009</v>
      </c>
      <c r="P564">
        <v>85</v>
      </c>
      <c r="Q564">
        <v>970144</v>
      </c>
      <c r="R564">
        <v>76</v>
      </c>
      <c r="S564">
        <v>909314</v>
      </c>
      <c r="T564">
        <v>70</v>
      </c>
      <c r="U564">
        <v>825753</v>
      </c>
      <c r="V564">
        <v>-113</v>
      </c>
      <c r="W564" t="s">
        <v>20</v>
      </c>
    </row>
    <row r="565" spans="1:23" x14ac:dyDescent="0.25">
      <c r="A565" s="1">
        <v>41107</v>
      </c>
      <c r="B565">
        <v>413.8</v>
      </c>
      <c r="C565">
        <v>489.4</v>
      </c>
      <c r="D565">
        <v>0.1</v>
      </c>
      <c r="E565">
        <v>4.0999999999999996</v>
      </c>
      <c r="F565">
        <v>-9.1999999999999993</v>
      </c>
      <c r="G565">
        <v>5.7</v>
      </c>
      <c r="H565" t="s">
        <v>7</v>
      </c>
      <c r="I565">
        <v>6</v>
      </c>
      <c r="J565">
        <v>2423</v>
      </c>
      <c r="K565">
        <v>6782</v>
      </c>
      <c r="L565">
        <v>86</v>
      </c>
      <c r="M565">
        <v>1419897</v>
      </c>
      <c r="N565">
        <v>84</v>
      </c>
      <c r="O565">
        <v>1031367</v>
      </c>
      <c r="P565">
        <v>79</v>
      </c>
      <c r="Q565">
        <v>895009</v>
      </c>
      <c r="R565">
        <v>85</v>
      </c>
      <c r="S565">
        <v>970144</v>
      </c>
      <c r="T565">
        <v>76</v>
      </c>
      <c r="U565">
        <v>909314</v>
      </c>
      <c r="V565">
        <v>-80</v>
      </c>
      <c r="W565" t="s">
        <v>20</v>
      </c>
    </row>
    <row r="566" spans="1:23" x14ac:dyDescent="0.25">
      <c r="A566" s="1">
        <v>41108</v>
      </c>
      <c r="B566">
        <v>492.1</v>
      </c>
      <c r="C566">
        <v>447.5</v>
      </c>
      <c r="D566">
        <v>0</v>
      </c>
      <c r="E566">
        <v>28.4</v>
      </c>
      <c r="F566">
        <v>-4.3</v>
      </c>
      <c r="G566">
        <v>5.2</v>
      </c>
      <c r="H566" t="s">
        <v>7</v>
      </c>
      <c r="I566">
        <v>2</v>
      </c>
      <c r="J566">
        <v>1029</v>
      </c>
      <c r="K566">
        <v>1545</v>
      </c>
      <c r="L566">
        <v>92</v>
      </c>
      <c r="M566">
        <v>1323673</v>
      </c>
      <c r="N566">
        <v>86</v>
      </c>
      <c r="O566">
        <v>1419897</v>
      </c>
      <c r="P566">
        <v>84</v>
      </c>
      <c r="Q566">
        <v>1031367</v>
      </c>
      <c r="R566">
        <v>79</v>
      </c>
      <c r="S566">
        <v>895009</v>
      </c>
      <c r="T566">
        <v>85</v>
      </c>
      <c r="U566">
        <v>970144</v>
      </c>
      <c r="V566">
        <v>-42</v>
      </c>
      <c r="W566" t="s">
        <v>18</v>
      </c>
    </row>
    <row r="567" spans="1:23" x14ac:dyDescent="0.25">
      <c r="A567" s="1">
        <v>41109</v>
      </c>
      <c r="B567">
        <v>432.8</v>
      </c>
      <c r="C567">
        <v>394.8</v>
      </c>
      <c r="D567">
        <v>0.1</v>
      </c>
      <c r="E567">
        <v>7.7</v>
      </c>
      <c r="F567">
        <v>-4.4000000000000004</v>
      </c>
      <c r="G567">
        <v>4.7</v>
      </c>
      <c r="H567" t="s">
        <v>7</v>
      </c>
      <c r="I567">
        <v>6</v>
      </c>
      <c r="J567">
        <v>3292</v>
      </c>
      <c r="K567">
        <v>8562</v>
      </c>
      <c r="L567">
        <v>97</v>
      </c>
      <c r="M567">
        <v>1179669</v>
      </c>
      <c r="N567">
        <v>92</v>
      </c>
      <c r="O567">
        <v>1323673</v>
      </c>
      <c r="P567">
        <v>86</v>
      </c>
      <c r="Q567">
        <v>1419897</v>
      </c>
      <c r="R567">
        <v>84</v>
      </c>
      <c r="S567">
        <v>1031367</v>
      </c>
      <c r="T567">
        <v>79</v>
      </c>
      <c r="U567">
        <v>895009</v>
      </c>
      <c r="V567">
        <v>-27</v>
      </c>
      <c r="W567" t="s">
        <v>18</v>
      </c>
    </row>
    <row r="568" spans="1:23" x14ac:dyDescent="0.25">
      <c r="A568" s="1">
        <v>41110</v>
      </c>
      <c r="B568">
        <v>400.2</v>
      </c>
      <c r="C568">
        <v>421.7</v>
      </c>
      <c r="D568">
        <v>0.5</v>
      </c>
      <c r="E568">
        <v>23.6</v>
      </c>
      <c r="F568">
        <v>-7.1</v>
      </c>
      <c r="G568">
        <v>8.3000000000000007</v>
      </c>
      <c r="H568" t="s">
        <v>7</v>
      </c>
      <c r="I568">
        <v>2</v>
      </c>
      <c r="J568">
        <v>304</v>
      </c>
      <c r="K568">
        <v>909</v>
      </c>
      <c r="L568">
        <v>89</v>
      </c>
      <c r="M568">
        <v>1241018</v>
      </c>
      <c r="N568">
        <v>97</v>
      </c>
      <c r="O568">
        <v>1179669</v>
      </c>
      <c r="P568">
        <v>92</v>
      </c>
      <c r="Q568">
        <v>1323673</v>
      </c>
      <c r="R568">
        <v>86</v>
      </c>
      <c r="S568">
        <v>1419897</v>
      </c>
      <c r="T568">
        <v>84</v>
      </c>
      <c r="U568">
        <v>1031367</v>
      </c>
      <c r="V568">
        <v>-31</v>
      </c>
      <c r="W568" t="s">
        <v>18</v>
      </c>
    </row>
    <row r="569" spans="1:23" x14ac:dyDescent="0.25">
      <c r="A569" s="1">
        <v>41111</v>
      </c>
      <c r="B569">
        <v>420.7</v>
      </c>
      <c r="C569">
        <v>452</v>
      </c>
      <c r="D569">
        <v>0.3</v>
      </c>
      <c r="E569">
        <v>10.7</v>
      </c>
      <c r="F569">
        <v>-7.3</v>
      </c>
      <c r="G569">
        <v>12.3</v>
      </c>
      <c r="H569" t="s">
        <v>7</v>
      </c>
      <c r="I569">
        <v>0</v>
      </c>
      <c r="J569">
        <v>0</v>
      </c>
      <c r="K569">
        <v>0</v>
      </c>
      <c r="L569">
        <v>89</v>
      </c>
      <c r="M569">
        <v>1327395</v>
      </c>
      <c r="N569">
        <v>89</v>
      </c>
      <c r="O569">
        <v>1241018</v>
      </c>
      <c r="P569">
        <v>97</v>
      </c>
      <c r="Q569">
        <v>1179669</v>
      </c>
      <c r="R569">
        <v>92</v>
      </c>
      <c r="S569">
        <v>1323673</v>
      </c>
      <c r="T569">
        <v>86</v>
      </c>
      <c r="U569">
        <v>1419897</v>
      </c>
      <c r="V569">
        <v>-25</v>
      </c>
      <c r="W569" t="s">
        <v>17</v>
      </c>
    </row>
    <row r="570" spans="1:23" x14ac:dyDescent="0.25">
      <c r="A570" s="1">
        <v>41112</v>
      </c>
      <c r="B570">
        <v>459.4</v>
      </c>
      <c r="C570">
        <v>448.4</v>
      </c>
      <c r="D570">
        <v>0.1</v>
      </c>
      <c r="E570">
        <v>7.5</v>
      </c>
      <c r="F570">
        <v>-6</v>
      </c>
      <c r="G570">
        <v>6</v>
      </c>
      <c r="H570" t="s">
        <v>7</v>
      </c>
      <c r="I570">
        <v>3</v>
      </c>
      <c r="J570">
        <v>901</v>
      </c>
      <c r="K570">
        <v>1826</v>
      </c>
      <c r="L570">
        <v>89</v>
      </c>
      <c r="M570">
        <v>1301157</v>
      </c>
      <c r="N570">
        <v>89</v>
      </c>
      <c r="O570">
        <v>1327395</v>
      </c>
      <c r="P570">
        <v>89</v>
      </c>
      <c r="Q570">
        <v>1241018</v>
      </c>
      <c r="R570">
        <v>97</v>
      </c>
      <c r="S570">
        <v>1179669</v>
      </c>
      <c r="T570">
        <v>92</v>
      </c>
      <c r="U570">
        <v>1323673</v>
      </c>
      <c r="V570">
        <v>-28</v>
      </c>
      <c r="W570" t="s">
        <v>18</v>
      </c>
    </row>
    <row r="571" spans="1:23" x14ac:dyDescent="0.25">
      <c r="A571" s="1">
        <v>41113</v>
      </c>
      <c r="B571">
        <v>456.1</v>
      </c>
      <c r="C571">
        <v>452.8</v>
      </c>
      <c r="D571">
        <v>0.2</v>
      </c>
      <c r="E571">
        <v>7.7</v>
      </c>
      <c r="F571">
        <v>-7.3</v>
      </c>
      <c r="G571">
        <v>5.7</v>
      </c>
      <c r="H571" t="s">
        <v>7</v>
      </c>
      <c r="I571">
        <v>4</v>
      </c>
      <c r="J571">
        <v>2178</v>
      </c>
      <c r="K571">
        <v>4893</v>
      </c>
      <c r="L571">
        <v>87</v>
      </c>
      <c r="M571">
        <v>1414469</v>
      </c>
      <c r="N571">
        <v>89</v>
      </c>
      <c r="O571">
        <v>1301157</v>
      </c>
      <c r="P571">
        <v>89</v>
      </c>
      <c r="Q571">
        <v>1327395</v>
      </c>
      <c r="R571">
        <v>89</v>
      </c>
      <c r="S571">
        <v>1241018</v>
      </c>
      <c r="T571">
        <v>97</v>
      </c>
      <c r="U571">
        <v>1179669</v>
      </c>
      <c r="V571">
        <v>-13</v>
      </c>
      <c r="W571" t="s">
        <v>17</v>
      </c>
    </row>
    <row r="572" spans="1:23" x14ac:dyDescent="0.25">
      <c r="A572" s="1">
        <v>41114</v>
      </c>
      <c r="B572">
        <v>455.3</v>
      </c>
      <c r="C572">
        <v>508</v>
      </c>
      <c r="D572">
        <v>0.1</v>
      </c>
      <c r="E572">
        <v>6.4</v>
      </c>
      <c r="F572">
        <v>-6.9</v>
      </c>
      <c r="G572">
        <v>5.9</v>
      </c>
      <c r="H572" t="s">
        <v>7</v>
      </c>
      <c r="I572">
        <v>1</v>
      </c>
      <c r="J572">
        <v>128</v>
      </c>
      <c r="K572">
        <v>166</v>
      </c>
      <c r="L572">
        <v>90</v>
      </c>
      <c r="M572">
        <v>1272228</v>
      </c>
      <c r="N572">
        <v>87</v>
      </c>
      <c r="O572">
        <v>1414469</v>
      </c>
      <c r="P572">
        <v>89</v>
      </c>
      <c r="Q572">
        <v>1301157</v>
      </c>
      <c r="R572">
        <v>89</v>
      </c>
      <c r="S572">
        <v>1327395</v>
      </c>
      <c r="T572">
        <v>89</v>
      </c>
      <c r="U572">
        <v>1241018</v>
      </c>
      <c r="V572">
        <v>-19</v>
      </c>
      <c r="W572" t="s">
        <v>17</v>
      </c>
    </row>
    <row r="573" spans="1:23" x14ac:dyDescent="0.25">
      <c r="A573" s="1">
        <v>41115</v>
      </c>
      <c r="B573">
        <v>517.4</v>
      </c>
      <c r="C573">
        <v>416.1</v>
      </c>
      <c r="D573">
        <v>0.1</v>
      </c>
      <c r="E573">
        <v>3.4</v>
      </c>
      <c r="F573">
        <v>-3.9</v>
      </c>
      <c r="G573">
        <v>3.8</v>
      </c>
      <c r="H573" t="s">
        <v>7</v>
      </c>
      <c r="I573">
        <v>0</v>
      </c>
      <c r="J573">
        <v>0</v>
      </c>
      <c r="K573">
        <v>0</v>
      </c>
      <c r="L573">
        <v>109</v>
      </c>
      <c r="M573">
        <v>1280338</v>
      </c>
      <c r="N573">
        <v>90</v>
      </c>
      <c r="O573">
        <v>1272228</v>
      </c>
      <c r="P573">
        <v>87</v>
      </c>
      <c r="Q573">
        <v>1414469</v>
      </c>
      <c r="R573">
        <v>89</v>
      </c>
      <c r="S573">
        <v>1301157</v>
      </c>
      <c r="T573">
        <v>89</v>
      </c>
      <c r="U573">
        <v>1327395</v>
      </c>
      <c r="V573">
        <v>-24</v>
      </c>
      <c r="W573" t="s">
        <v>17</v>
      </c>
    </row>
    <row r="574" spans="1:23" x14ac:dyDescent="0.25">
      <c r="A574" s="1">
        <v>41116</v>
      </c>
      <c r="B574">
        <v>414.4</v>
      </c>
      <c r="C574">
        <v>329.7</v>
      </c>
      <c r="D574">
        <v>0</v>
      </c>
      <c r="E574">
        <v>1.1000000000000001</v>
      </c>
      <c r="F574">
        <v>-2.7</v>
      </c>
      <c r="G574">
        <v>4.3</v>
      </c>
      <c r="H574" t="s">
        <v>8</v>
      </c>
      <c r="I574">
        <v>0</v>
      </c>
      <c r="J574">
        <v>0</v>
      </c>
      <c r="K574">
        <v>0</v>
      </c>
      <c r="L574">
        <v>79</v>
      </c>
      <c r="M574">
        <v>1538627</v>
      </c>
      <c r="N574">
        <v>109</v>
      </c>
      <c r="O574">
        <v>1280338</v>
      </c>
      <c r="P574">
        <v>90</v>
      </c>
      <c r="Q574">
        <v>1272228</v>
      </c>
      <c r="R574">
        <v>87</v>
      </c>
      <c r="S574">
        <v>1414469</v>
      </c>
      <c r="T574">
        <v>89</v>
      </c>
      <c r="U574">
        <v>1301157</v>
      </c>
      <c r="V574">
        <v>-11</v>
      </c>
      <c r="W574" t="s">
        <v>17</v>
      </c>
    </row>
    <row r="575" spans="1:23" x14ac:dyDescent="0.25">
      <c r="A575" s="1">
        <v>41117</v>
      </c>
      <c r="B575">
        <v>326.8</v>
      </c>
      <c r="C575">
        <v>367.3</v>
      </c>
      <c r="D575">
        <v>0.1</v>
      </c>
      <c r="E575">
        <v>4.3</v>
      </c>
      <c r="F575">
        <v>-1.5</v>
      </c>
      <c r="G575">
        <v>11.3</v>
      </c>
      <c r="H575" t="s">
        <v>7</v>
      </c>
      <c r="I575">
        <v>2</v>
      </c>
      <c r="J575">
        <v>455</v>
      </c>
      <c r="K575">
        <v>1922</v>
      </c>
      <c r="L575">
        <v>78</v>
      </c>
      <c r="M575">
        <v>1297473</v>
      </c>
      <c r="N575">
        <v>79</v>
      </c>
      <c r="O575">
        <v>1538627</v>
      </c>
      <c r="P575">
        <v>109</v>
      </c>
      <c r="Q575">
        <v>1280338</v>
      </c>
      <c r="R575">
        <v>90</v>
      </c>
      <c r="S575">
        <v>1272228</v>
      </c>
      <c r="T575">
        <v>87</v>
      </c>
      <c r="U575">
        <v>1414469</v>
      </c>
      <c r="V575">
        <v>-2</v>
      </c>
      <c r="W575" t="s">
        <v>17</v>
      </c>
    </row>
    <row r="576" spans="1:23" x14ac:dyDescent="0.25">
      <c r="A576" s="1">
        <v>41118</v>
      </c>
      <c r="B576">
        <v>366.8</v>
      </c>
      <c r="C576">
        <v>378</v>
      </c>
      <c r="D576">
        <v>0</v>
      </c>
      <c r="E576">
        <v>23.8</v>
      </c>
      <c r="F576">
        <v>-9.1999999999999993</v>
      </c>
      <c r="G576">
        <v>12.2</v>
      </c>
      <c r="H576" t="s">
        <v>7</v>
      </c>
      <c r="I576">
        <v>4</v>
      </c>
      <c r="J576">
        <v>1184</v>
      </c>
      <c r="K576">
        <v>1694</v>
      </c>
      <c r="L576">
        <v>91</v>
      </c>
      <c r="M576">
        <v>3035145</v>
      </c>
      <c r="N576">
        <v>78</v>
      </c>
      <c r="O576">
        <v>1297473</v>
      </c>
      <c r="P576">
        <v>79</v>
      </c>
      <c r="Q576">
        <v>1538627</v>
      </c>
      <c r="R576">
        <v>109</v>
      </c>
      <c r="S576">
        <v>1280338</v>
      </c>
      <c r="T576">
        <v>90</v>
      </c>
      <c r="U576">
        <v>1272228</v>
      </c>
      <c r="V576">
        <v>-31</v>
      </c>
      <c r="W576" t="s">
        <v>18</v>
      </c>
    </row>
    <row r="577" spans="1:23" x14ac:dyDescent="0.25">
      <c r="A577" s="1">
        <v>41119</v>
      </c>
      <c r="B577">
        <v>378.3</v>
      </c>
      <c r="C577">
        <v>401.7</v>
      </c>
      <c r="D577">
        <v>0.1</v>
      </c>
      <c r="E577">
        <v>5.3</v>
      </c>
      <c r="F577">
        <v>-5.8</v>
      </c>
      <c r="G577">
        <v>8.1999999999999993</v>
      </c>
      <c r="H577" t="s">
        <v>7</v>
      </c>
      <c r="I577">
        <v>0</v>
      </c>
      <c r="J577">
        <v>0</v>
      </c>
      <c r="K577">
        <v>0</v>
      </c>
      <c r="L577">
        <v>88</v>
      </c>
      <c r="M577">
        <v>1448146</v>
      </c>
      <c r="N577">
        <v>91</v>
      </c>
      <c r="O577">
        <v>3035145</v>
      </c>
      <c r="P577">
        <v>78</v>
      </c>
      <c r="Q577">
        <v>1297473</v>
      </c>
      <c r="R577">
        <v>79</v>
      </c>
      <c r="S577">
        <v>1538627</v>
      </c>
      <c r="T577">
        <v>109</v>
      </c>
      <c r="U577">
        <v>1280338</v>
      </c>
      <c r="V577">
        <v>-29</v>
      </c>
      <c r="W577" t="s">
        <v>18</v>
      </c>
    </row>
    <row r="578" spans="1:23" x14ac:dyDescent="0.25">
      <c r="A578" s="1">
        <v>41120</v>
      </c>
      <c r="B578">
        <v>389</v>
      </c>
      <c r="C578">
        <v>402.2</v>
      </c>
      <c r="D578">
        <v>0.2</v>
      </c>
      <c r="E578">
        <v>5.7</v>
      </c>
      <c r="F578">
        <v>-8.4</v>
      </c>
      <c r="G578">
        <v>6.5</v>
      </c>
      <c r="H578" t="s">
        <v>7</v>
      </c>
      <c r="I578">
        <v>0</v>
      </c>
      <c r="J578">
        <v>0</v>
      </c>
      <c r="K578">
        <v>0</v>
      </c>
      <c r="L578">
        <v>77</v>
      </c>
      <c r="M578">
        <v>1212934</v>
      </c>
      <c r="N578">
        <v>88</v>
      </c>
      <c r="O578">
        <v>1448146</v>
      </c>
      <c r="P578">
        <v>91</v>
      </c>
      <c r="Q578">
        <v>3035145</v>
      </c>
      <c r="R578">
        <v>78</v>
      </c>
      <c r="S578">
        <v>1297473</v>
      </c>
      <c r="T578">
        <v>79</v>
      </c>
      <c r="U578">
        <v>1538627</v>
      </c>
      <c r="V578">
        <v>-36</v>
      </c>
      <c r="W578" t="s">
        <v>18</v>
      </c>
    </row>
    <row r="579" spans="1:23" x14ac:dyDescent="0.25">
      <c r="A579" s="1">
        <v>41121</v>
      </c>
      <c r="B579">
        <v>431.8</v>
      </c>
      <c r="C579">
        <v>398.3</v>
      </c>
      <c r="D579">
        <v>0</v>
      </c>
      <c r="E579">
        <v>2.1</v>
      </c>
      <c r="F579">
        <v>-3.7</v>
      </c>
      <c r="G579">
        <v>5.4</v>
      </c>
      <c r="H579" t="s">
        <v>7</v>
      </c>
      <c r="I579">
        <v>2</v>
      </c>
      <c r="J579">
        <v>697</v>
      </c>
      <c r="K579">
        <v>854</v>
      </c>
      <c r="L579">
        <v>78</v>
      </c>
      <c r="M579">
        <v>1001659</v>
      </c>
      <c r="N579">
        <v>77</v>
      </c>
      <c r="O579">
        <v>1212934</v>
      </c>
      <c r="P579">
        <v>88</v>
      </c>
      <c r="Q579">
        <v>1448146</v>
      </c>
      <c r="R579">
        <v>91</v>
      </c>
      <c r="S579">
        <v>3035145</v>
      </c>
      <c r="T579">
        <v>78</v>
      </c>
      <c r="U579">
        <v>1297473</v>
      </c>
      <c r="V579">
        <v>-21</v>
      </c>
      <c r="W579" t="s">
        <v>17</v>
      </c>
    </row>
    <row r="580" spans="1:23" x14ac:dyDescent="0.25">
      <c r="A580" s="1">
        <v>41122</v>
      </c>
      <c r="B580">
        <v>400.7</v>
      </c>
      <c r="C580">
        <v>370.8</v>
      </c>
      <c r="D580">
        <v>0.1</v>
      </c>
      <c r="E580">
        <v>3.4</v>
      </c>
      <c r="F580">
        <v>-4</v>
      </c>
      <c r="G580">
        <v>4.8</v>
      </c>
      <c r="H580" t="s">
        <v>7</v>
      </c>
      <c r="I580">
        <v>0</v>
      </c>
      <c r="J580">
        <v>0</v>
      </c>
      <c r="K580">
        <v>0</v>
      </c>
      <c r="L580">
        <v>83</v>
      </c>
      <c r="M580">
        <v>1259191</v>
      </c>
      <c r="N580">
        <v>78</v>
      </c>
      <c r="O580">
        <v>1001659</v>
      </c>
      <c r="P580">
        <v>77</v>
      </c>
      <c r="Q580">
        <v>1212934</v>
      </c>
      <c r="R580">
        <v>88</v>
      </c>
      <c r="S580">
        <v>1448146</v>
      </c>
      <c r="T580">
        <v>91</v>
      </c>
      <c r="U580">
        <v>3035145</v>
      </c>
      <c r="V580">
        <v>-10</v>
      </c>
      <c r="W580" t="s">
        <v>17</v>
      </c>
    </row>
    <row r="581" spans="1:23" x14ac:dyDescent="0.25">
      <c r="A581" s="1">
        <v>41123</v>
      </c>
      <c r="B581">
        <v>376.8</v>
      </c>
      <c r="C581">
        <v>468.9</v>
      </c>
      <c r="D581">
        <v>0.6</v>
      </c>
      <c r="E581">
        <v>15.3</v>
      </c>
      <c r="F581">
        <v>-12.3</v>
      </c>
      <c r="G581">
        <v>14.3</v>
      </c>
      <c r="H581" t="s">
        <v>7</v>
      </c>
      <c r="I581">
        <v>1</v>
      </c>
      <c r="J581">
        <v>140</v>
      </c>
      <c r="K581">
        <v>710</v>
      </c>
      <c r="L581">
        <v>92</v>
      </c>
      <c r="M581">
        <v>855129</v>
      </c>
      <c r="N581">
        <v>83</v>
      </c>
      <c r="O581">
        <v>1259191</v>
      </c>
      <c r="P581">
        <v>78</v>
      </c>
      <c r="Q581">
        <v>1001659</v>
      </c>
      <c r="R581">
        <v>77</v>
      </c>
      <c r="S581">
        <v>1212934</v>
      </c>
      <c r="T581">
        <v>88</v>
      </c>
      <c r="U581">
        <v>1448146</v>
      </c>
      <c r="V581">
        <v>-22</v>
      </c>
      <c r="W581" t="s">
        <v>17</v>
      </c>
    </row>
    <row r="582" spans="1:23" x14ac:dyDescent="0.25">
      <c r="A582" s="1">
        <v>41124</v>
      </c>
      <c r="B582">
        <v>473.3</v>
      </c>
      <c r="C582">
        <v>433.1</v>
      </c>
      <c r="D582">
        <v>0.4</v>
      </c>
      <c r="E582">
        <v>13.4</v>
      </c>
      <c r="F582">
        <v>-5.3</v>
      </c>
      <c r="G582">
        <v>4</v>
      </c>
      <c r="H582" t="s">
        <v>7</v>
      </c>
      <c r="I582">
        <v>2</v>
      </c>
      <c r="J582">
        <v>370</v>
      </c>
      <c r="K582">
        <v>817</v>
      </c>
      <c r="L582">
        <v>120</v>
      </c>
      <c r="M582">
        <v>2615063</v>
      </c>
      <c r="N582">
        <v>92</v>
      </c>
      <c r="O582">
        <v>855129</v>
      </c>
      <c r="P582">
        <v>83</v>
      </c>
      <c r="Q582">
        <v>1259191</v>
      </c>
      <c r="R582">
        <v>78</v>
      </c>
      <c r="S582">
        <v>1001659</v>
      </c>
      <c r="T582">
        <v>77</v>
      </c>
      <c r="U582">
        <v>1212934</v>
      </c>
      <c r="V582">
        <v>-29</v>
      </c>
      <c r="W582" t="s">
        <v>18</v>
      </c>
    </row>
    <row r="583" spans="1:23" x14ac:dyDescent="0.25">
      <c r="A583" s="1">
        <v>41125</v>
      </c>
      <c r="B583">
        <v>432.5</v>
      </c>
      <c r="C583">
        <v>359.5</v>
      </c>
      <c r="D583">
        <v>0.3</v>
      </c>
      <c r="E583">
        <v>4.7</v>
      </c>
      <c r="F583">
        <v>-3.2</v>
      </c>
      <c r="G583">
        <v>3.7</v>
      </c>
      <c r="H583" t="s">
        <v>7</v>
      </c>
      <c r="I583">
        <v>2</v>
      </c>
      <c r="J583">
        <v>728</v>
      </c>
      <c r="K583">
        <v>853</v>
      </c>
      <c r="L583">
        <v>120</v>
      </c>
      <c r="M583">
        <v>3465295</v>
      </c>
      <c r="N583">
        <v>120</v>
      </c>
      <c r="O583">
        <v>2615063</v>
      </c>
      <c r="P583">
        <v>92</v>
      </c>
      <c r="Q583">
        <v>855129</v>
      </c>
      <c r="R583">
        <v>83</v>
      </c>
      <c r="S583">
        <v>1259191</v>
      </c>
      <c r="T583">
        <v>78</v>
      </c>
      <c r="U583">
        <v>1001659</v>
      </c>
      <c r="V583">
        <v>-15</v>
      </c>
      <c r="W583" t="s">
        <v>17</v>
      </c>
    </row>
    <row r="584" spans="1:23" x14ac:dyDescent="0.25">
      <c r="A584" s="1">
        <v>41126</v>
      </c>
      <c r="B584">
        <v>360.3</v>
      </c>
      <c r="C584">
        <v>329</v>
      </c>
      <c r="D584">
        <v>0.2</v>
      </c>
      <c r="E584">
        <v>2.9</v>
      </c>
      <c r="F584">
        <v>-5.8</v>
      </c>
      <c r="G584">
        <v>4.0999999999999996</v>
      </c>
      <c r="H584" t="s">
        <v>7</v>
      </c>
      <c r="I584">
        <v>1</v>
      </c>
      <c r="J584">
        <v>137</v>
      </c>
      <c r="K584">
        <v>1689</v>
      </c>
      <c r="L584">
        <v>120</v>
      </c>
      <c r="M584">
        <v>1069543</v>
      </c>
      <c r="N584">
        <v>120</v>
      </c>
      <c r="O584">
        <v>3465295</v>
      </c>
      <c r="P584">
        <v>120</v>
      </c>
      <c r="Q584">
        <v>2615063</v>
      </c>
      <c r="R584">
        <v>92</v>
      </c>
      <c r="S584">
        <v>855129</v>
      </c>
      <c r="T584">
        <v>83</v>
      </c>
      <c r="U584">
        <v>1259191</v>
      </c>
      <c r="V584">
        <v>-4</v>
      </c>
      <c r="W584" t="s">
        <v>17</v>
      </c>
    </row>
    <row r="585" spans="1:23" x14ac:dyDescent="0.25">
      <c r="A585" s="1">
        <v>41127</v>
      </c>
      <c r="B585">
        <v>328.7</v>
      </c>
      <c r="C585">
        <v>395.2</v>
      </c>
      <c r="D585">
        <v>0.2</v>
      </c>
      <c r="E585">
        <v>6.4</v>
      </c>
      <c r="F585">
        <v>-6.2</v>
      </c>
      <c r="G585">
        <v>5.6</v>
      </c>
      <c r="H585" t="s">
        <v>7</v>
      </c>
      <c r="I585">
        <v>2</v>
      </c>
      <c r="J585">
        <v>262</v>
      </c>
      <c r="K585">
        <v>347</v>
      </c>
      <c r="L585">
        <v>110</v>
      </c>
      <c r="M585">
        <v>1045072</v>
      </c>
      <c r="N585">
        <v>120</v>
      </c>
      <c r="O585">
        <v>1069543</v>
      </c>
      <c r="P585">
        <v>120</v>
      </c>
      <c r="Q585">
        <v>3465295</v>
      </c>
      <c r="R585">
        <v>120</v>
      </c>
      <c r="S585">
        <v>2615063</v>
      </c>
      <c r="T585">
        <v>92</v>
      </c>
      <c r="U585">
        <v>855129</v>
      </c>
      <c r="V585">
        <v>-22</v>
      </c>
      <c r="W585" t="s">
        <v>17</v>
      </c>
    </row>
    <row r="586" spans="1:23" x14ac:dyDescent="0.25">
      <c r="A586" s="1">
        <v>41128</v>
      </c>
      <c r="B586">
        <v>397.7</v>
      </c>
      <c r="C586">
        <v>419.4</v>
      </c>
      <c r="D586">
        <v>0.1</v>
      </c>
      <c r="E586">
        <v>19.8</v>
      </c>
      <c r="F586">
        <v>-8.5</v>
      </c>
      <c r="G586">
        <v>4.9000000000000004</v>
      </c>
      <c r="H586" t="s">
        <v>7</v>
      </c>
      <c r="I586">
        <v>1</v>
      </c>
      <c r="J586">
        <v>193</v>
      </c>
      <c r="K586">
        <v>275</v>
      </c>
      <c r="L586">
        <v>104</v>
      </c>
      <c r="M586">
        <v>1087522</v>
      </c>
      <c r="N586">
        <v>110</v>
      </c>
      <c r="O586">
        <v>1045072</v>
      </c>
      <c r="P586">
        <v>120</v>
      </c>
      <c r="Q586">
        <v>1069543</v>
      </c>
      <c r="R586">
        <v>120</v>
      </c>
      <c r="S586">
        <v>3465295</v>
      </c>
      <c r="T586">
        <v>120</v>
      </c>
      <c r="U586">
        <v>2615063</v>
      </c>
      <c r="V586">
        <v>-15</v>
      </c>
      <c r="W586" t="s">
        <v>17</v>
      </c>
    </row>
    <row r="587" spans="1:23" x14ac:dyDescent="0.25">
      <c r="A587" s="1">
        <v>41129</v>
      </c>
      <c r="B587">
        <v>422</v>
      </c>
      <c r="C587">
        <v>356.3</v>
      </c>
      <c r="D587">
        <v>0.1</v>
      </c>
      <c r="E587">
        <v>19.3</v>
      </c>
      <c r="F587">
        <v>-5.0999999999999996</v>
      </c>
      <c r="G587">
        <v>7.7</v>
      </c>
      <c r="H587" t="s">
        <v>7</v>
      </c>
      <c r="I587">
        <v>3</v>
      </c>
      <c r="J587">
        <v>888</v>
      </c>
      <c r="K587">
        <v>1789</v>
      </c>
      <c r="L587">
        <v>97</v>
      </c>
      <c r="M587">
        <v>926639</v>
      </c>
      <c r="N587">
        <v>104</v>
      </c>
      <c r="O587">
        <v>1087522</v>
      </c>
      <c r="P587">
        <v>110</v>
      </c>
      <c r="Q587">
        <v>1045072</v>
      </c>
      <c r="R587">
        <v>120</v>
      </c>
      <c r="S587">
        <v>1069543</v>
      </c>
      <c r="T587">
        <v>120</v>
      </c>
      <c r="U587">
        <v>3465295</v>
      </c>
      <c r="V587">
        <v>-34</v>
      </c>
      <c r="W587" t="s">
        <v>18</v>
      </c>
    </row>
    <row r="588" spans="1:23" x14ac:dyDescent="0.25">
      <c r="A588" s="1">
        <v>41130</v>
      </c>
      <c r="B588">
        <v>352.8</v>
      </c>
      <c r="C588">
        <v>324.60000000000002</v>
      </c>
      <c r="D588">
        <v>0</v>
      </c>
      <c r="E588">
        <v>7.3</v>
      </c>
      <c r="F588">
        <v>-5.6</v>
      </c>
      <c r="G588">
        <v>4.3</v>
      </c>
      <c r="H588" t="s">
        <v>7</v>
      </c>
      <c r="I588">
        <v>2</v>
      </c>
      <c r="J588">
        <v>1138</v>
      </c>
      <c r="K588">
        <v>2247</v>
      </c>
      <c r="L588">
        <v>91</v>
      </c>
      <c r="M588">
        <v>7396226</v>
      </c>
      <c r="N588">
        <v>97</v>
      </c>
      <c r="O588">
        <v>926639</v>
      </c>
      <c r="P588">
        <v>104</v>
      </c>
      <c r="Q588">
        <v>1087522</v>
      </c>
      <c r="R588">
        <v>110</v>
      </c>
      <c r="S588">
        <v>1045072</v>
      </c>
      <c r="T588">
        <v>120</v>
      </c>
      <c r="U588">
        <v>1069543</v>
      </c>
      <c r="V588">
        <v>-24</v>
      </c>
      <c r="W588" t="s">
        <v>17</v>
      </c>
    </row>
    <row r="589" spans="1:23" x14ac:dyDescent="0.25">
      <c r="A589" s="1">
        <v>41131</v>
      </c>
      <c r="B589">
        <v>326.5</v>
      </c>
      <c r="C589">
        <v>331.2</v>
      </c>
      <c r="D589">
        <v>0</v>
      </c>
      <c r="E589">
        <v>4.2</v>
      </c>
      <c r="F589">
        <v>-3.5</v>
      </c>
      <c r="G589">
        <v>4.2</v>
      </c>
      <c r="H589" t="s">
        <v>7</v>
      </c>
      <c r="I589">
        <v>6</v>
      </c>
      <c r="J589">
        <v>1025</v>
      </c>
      <c r="K589">
        <v>4010</v>
      </c>
      <c r="L589">
        <v>102</v>
      </c>
      <c r="M589">
        <v>4657453</v>
      </c>
      <c r="N589">
        <v>91</v>
      </c>
      <c r="O589">
        <v>7396226</v>
      </c>
      <c r="P589">
        <v>97</v>
      </c>
      <c r="Q589">
        <v>926639</v>
      </c>
      <c r="R589">
        <v>104</v>
      </c>
      <c r="S589">
        <v>1087522</v>
      </c>
      <c r="T589">
        <v>110</v>
      </c>
      <c r="U589">
        <v>1045072</v>
      </c>
      <c r="V589">
        <v>-5</v>
      </c>
      <c r="W589" t="s">
        <v>17</v>
      </c>
    </row>
    <row r="590" spans="1:23" x14ac:dyDescent="0.25">
      <c r="A590" s="1">
        <v>41132</v>
      </c>
      <c r="B590">
        <v>325.3</v>
      </c>
      <c r="C590">
        <v>340.9</v>
      </c>
      <c r="D590">
        <v>0</v>
      </c>
      <c r="E590">
        <v>6.3</v>
      </c>
      <c r="F590">
        <v>-6.6</v>
      </c>
      <c r="G590">
        <v>3.2</v>
      </c>
      <c r="H590" t="s">
        <v>7</v>
      </c>
      <c r="I590">
        <v>1</v>
      </c>
      <c r="J590">
        <v>199</v>
      </c>
      <c r="K590">
        <v>762</v>
      </c>
      <c r="L590">
        <v>108</v>
      </c>
      <c r="M590">
        <v>4392160</v>
      </c>
      <c r="N590">
        <v>102</v>
      </c>
      <c r="O590">
        <v>4657453</v>
      </c>
      <c r="P590">
        <v>91</v>
      </c>
      <c r="Q590">
        <v>7396226</v>
      </c>
      <c r="R590">
        <v>97</v>
      </c>
      <c r="S590">
        <v>926639</v>
      </c>
      <c r="T590">
        <v>104</v>
      </c>
      <c r="U590">
        <v>1087522</v>
      </c>
      <c r="V590">
        <v>-5</v>
      </c>
      <c r="W590" t="s">
        <v>17</v>
      </c>
    </row>
    <row r="591" spans="1:23" x14ac:dyDescent="0.25">
      <c r="A591" s="1">
        <v>41133</v>
      </c>
      <c r="B591">
        <v>348.8</v>
      </c>
      <c r="C591">
        <v>390.1</v>
      </c>
      <c r="D591">
        <v>0.1</v>
      </c>
      <c r="E591">
        <v>36.1</v>
      </c>
      <c r="F591">
        <v>-7.9</v>
      </c>
      <c r="G591">
        <v>11.4</v>
      </c>
      <c r="H591" t="s">
        <v>7</v>
      </c>
      <c r="I591">
        <v>6</v>
      </c>
      <c r="J591">
        <v>1074</v>
      </c>
      <c r="K591">
        <v>2347</v>
      </c>
      <c r="L591">
        <v>105</v>
      </c>
      <c r="M591">
        <v>7713135</v>
      </c>
      <c r="N591">
        <v>108</v>
      </c>
      <c r="O591">
        <v>4392160</v>
      </c>
      <c r="P591">
        <v>102</v>
      </c>
      <c r="Q591">
        <v>4657453</v>
      </c>
      <c r="R591">
        <v>91</v>
      </c>
      <c r="S591">
        <v>7396226</v>
      </c>
      <c r="T591">
        <v>97</v>
      </c>
      <c r="U591">
        <v>926639</v>
      </c>
      <c r="V591">
        <v>-16</v>
      </c>
      <c r="W591" t="s">
        <v>17</v>
      </c>
    </row>
    <row r="592" spans="1:23" x14ac:dyDescent="0.25">
      <c r="A592" s="1">
        <v>41134</v>
      </c>
      <c r="B592">
        <v>432.9</v>
      </c>
      <c r="C592">
        <v>468.1</v>
      </c>
      <c r="D592">
        <v>0</v>
      </c>
      <c r="E592">
        <v>7.4</v>
      </c>
      <c r="F592">
        <v>-6.1</v>
      </c>
      <c r="G592">
        <v>10</v>
      </c>
      <c r="H592" t="s">
        <v>7</v>
      </c>
      <c r="I592">
        <v>1</v>
      </c>
      <c r="J592">
        <v>388</v>
      </c>
      <c r="K592">
        <v>844</v>
      </c>
      <c r="L592">
        <v>99</v>
      </c>
      <c r="M592">
        <v>1092191</v>
      </c>
      <c r="N592">
        <v>105</v>
      </c>
      <c r="O592">
        <v>7713135</v>
      </c>
      <c r="P592">
        <v>108</v>
      </c>
      <c r="Q592">
        <v>4392160</v>
      </c>
      <c r="R592">
        <v>102</v>
      </c>
      <c r="S592">
        <v>4657453</v>
      </c>
      <c r="T592">
        <v>91</v>
      </c>
      <c r="U592">
        <v>7396226</v>
      </c>
      <c r="V592">
        <v>-12</v>
      </c>
      <c r="W592" t="s">
        <v>17</v>
      </c>
    </row>
    <row r="593" spans="1:23" x14ac:dyDescent="0.25">
      <c r="A593" s="1">
        <v>41135</v>
      </c>
      <c r="B593">
        <v>471.7</v>
      </c>
      <c r="C593">
        <v>468.5</v>
      </c>
      <c r="D593">
        <v>0</v>
      </c>
      <c r="E593">
        <v>3.9</v>
      </c>
      <c r="F593">
        <v>-4.7</v>
      </c>
      <c r="G593">
        <v>5.5</v>
      </c>
      <c r="H593" t="s">
        <v>7</v>
      </c>
      <c r="I593">
        <v>3</v>
      </c>
      <c r="J593">
        <v>834</v>
      </c>
      <c r="K593">
        <v>1641</v>
      </c>
      <c r="L593">
        <v>99</v>
      </c>
      <c r="M593">
        <v>1132372</v>
      </c>
      <c r="N593">
        <v>99</v>
      </c>
      <c r="O593">
        <v>1092191</v>
      </c>
      <c r="P593">
        <v>105</v>
      </c>
      <c r="Q593">
        <v>7713135</v>
      </c>
      <c r="R593">
        <v>108</v>
      </c>
      <c r="S593">
        <v>4392160</v>
      </c>
      <c r="T593">
        <v>102</v>
      </c>
      <c r="U593">
        <v>4657453</v>
      </c>
      <c r="V593">
        <v>-7</v>
      </c>
      <c r="W593" t="s">
        <v>17</v>
      </c>
    </row>
    <row r="594" spans="1:23" x14ac:dyDescent="0.25">
      <c r="A594" s="1">
        <v>41136</v>
      </c>
      <c r="B594">
        <v>456.3</v>
      </c>
      <c r="C594">
        <v>467.2</v>
      </c>
      <c r="D594">
        <v>0</v>
      </c>
      <c r="E594">
        <v>2.8</v>
      </c>
      <c r="F594">
        <v>-4</v>
      </c>
      <c r="G594">
        <v>4.7</v>
      </c>
      <c r="H594" t="s">
        <v>7</v>
      </c>
      <c r="I594">
        <v>2</v>
      </c>
      <c r="J594">
        <v>533</v>
      </c>
      <c r="K594">
        <v>901</v>
      </c>
      <c r="L594">
        <v>91</v>
      </c>
      <c r="M594">
        <v>1047959</v>
      </c>
      <c r="N594">
        <v>99</v>
      </c>
      <c r="O594">
        <v>1132372</v>
      </c>
      <c r="P594">
        <v>99</v>
      </c>
      <c r="Q594">
        <v>1092191</v>
      </c>
      <c r="R594">
        <v>105</v>
      </c>
      <c r="S594">
        <v>7713135</v>
      </c>
      <c r="T594">
        <v>108</v>
      </c>
      <c r="U594">
        <v>4392160</v>
      </c>
      <c r="V594">
        <v>-4</v>
      </c>
      <c r="W594" t="s">
        <v>17</v>
      </c>
    </row>
    <row r="595" spans="1:23" x14ac:dyDescent="0.25">
      <c r="A595" s="1">
        <v>41137</v>
      </c>
      <c r="B595">
        <v>472.4</v>
      </c>
      <c r="C595">
        <v>455.6</v>
      </c>
      <c r="D595">
        <v>0</v>
      </c>
      <c r="E595">
        <v>3.9</v>
      </c>
      <c r="F595">
        <v>-6.3</v>
      </c>
      <c r="G595">
        <v>6.4</v>
      </c>
      <c r="H595" t="s">
        <v>7</v>
      </c>
      <c r="I595">
        <v>4</v>
      </c>
      <c r="J595">
        <v>542</v>
      </c>
      <c r="K595">
        <v>1262</v>
      </c>
      <c r="L595">
        <v>99</v>
      </c>
      <c r="M595">
        <v>3980118</v>
      </c>
      <c r="N595">
        <v>91</v>
      </c>
      <c r="O595">
        <v>1047959</v>
      </c>
      <c r="P595">
        <v>99</v>
      </c>
      <c r="Q595">
        <v>1132372</v>
      </c>
      <c r="R595">
        <v>99</v>
      </c>
      <c r="S595">
        <v>1092191</v>
      </c>
      <c r="T595">
        <v>105</v>
      </c>
      <c r="U595">
        <v>7713135</v>
      </c>
      <c r="V595">
        <v>-22</v>
      </c>
      <c r="W595" t="s">
        <v>17</v>
      </c>
    </row>
    <row r="596" spans="1:23" x14ac:dyDescent="0.25">
      <c r="A596" s="1">
        <v>41138</v>
      </c>
      <c r="B596">
        <v>471.9</v>
      </c>
      <c r="C596">
        <v>382.7</v>
      </c>
      <c r="D596">
        <v>0</v>
      </c>
      <c r="E596">
        <v>0.4</v>
      </c>
      <c r="F596">
        <v>-3.7</v>
      </c>
      <c r="G596">
        <v>1.3</v>
      </c>
      <c r="H596" t="s">
        <v>7</v>
      </c>
      <c r="I596">
        <v>2</v>
      </c>
      <c r="J596">
        <v>997</v>
      </c>
      <c r="K596">
        <v>1210</v>
      </c>
      <c r="L596">
        <v>83</v>
      </c>
      <c r="M596">
        <v>6672431</v>
      </c>
      <c r="N596">
        <v>99</v>
      </c>
      <c r="O596">
        <v>3980118</v>
      </c>
      <c r="P596">
        <v>91</v>
      </c>
      <c r="Q596">
        <v>1047959</v>
      </c>
      <c r="R596">
        <v>99</v>
      </c>
      <c r="S596">
        <v>1132372</v>
      </c>
      <c r="T596">
        <v>99</v>
      </c>
      <c r="U596">
        <v>1092191</v>
      </c>
      <c r="V596">
        <v>-26</v>
      </c>
      <c r="W596" t="s">
        <v>18</v>
      </c>
    </row>
    <row r="597" spans="1:23" x14ac:dyDescent="0.25">
      <c r="A597" s="1">
        <v>41139</v>
      </c>
      <c r="B597">
        <v>373.3</v>
      </c>
      <c r="C597">
        <v>390.4</v>
      </c>
      <c r="D597">
        <v>0</v>
      </c>
      <c r="E597">
        <v>19.399999999999999</v>
      </c>
      <c r="F597">
        <v>-9</v>
      </c>
      <c r="G597">
        <v>12.7</v>
      </c>
      <c r="H597" t="s">
        <v>7</v>
      </c>
      <c r="I597">
        <v>5</v>
      </c>
      <c r="J597">
        <v>2965</v>
      </c>
      <c r="K597">
        <v>5952</v>
      </c>
      <c r="L597">
        <v>94</v>
      </c>
      <c r="M597">
        <v>958873</v>
      </c>
      <c r="N597">
        <v>83</v>
      </c>
      <c r="O597">
        <v>6672431</v>
      </c>
      <c r="P597">
        <v>99</v>
      </c>
      <c r="Q597">
        <v>3980118</v>
      </c>
      <c r="R597">
        <v>91</v>
      </c>
      <c r="S597">
        <v>1047959</v>
      </c>
      <c r="T597">
        <v>99</v>
      </c>
      <c r="U597">
        <v>1132372</v>
      </c>
      <c r="V597">
        <v>-18</v>
      </c>
      <c r="W597" t="s">
        <v>17</v>
      </c>
    </row>
    <row r="598" spans="1:23" x14ac:dyDescent="0.25">
      <c r="A598" s="1">
        <v>41140</v>
      </c>
      <c r="B598">
        <v>409.7</v>
      </c>
      <c r="C598">
        <v>590.79999999999995</v>
      </c>
      <c r="D598">
        <v>0</v>
      </c>
      <c r="E598">
        <v>20.6</v>
      </c>
      <c r="F598">
        <v>-12</v>
      </c>
      <c r="G598">
        <v>9.4</v>
      </c>
      <c r="H598" t="s">
        <v>7</v>
      </c>
      <c r="I598">
        <v>2</v>
      </c>
      <c r="J598">
        <v>752</v>
      </c>
      <c r="K598">
        <v>1282</v>
      </c>
      <c r="L598">
        <v>100</v>
      </c>
      <c r="M598">
        <v>4024283</v>
      </c>
      <c r="N598">
        <v>94</v>
      </c>
      <c r="O598">
        <v>958873</v>
      </c>
      <c r="P598">
        <v>83</v>
      </c>
      <c r="Q598">
        <v>6672431</v>
      </c>
      <c r="R598">
        <v>99</v>
      </c>
      <c r="S598">
        <v>3980118</v>
      </c>
      <c r="T598">
        <v>91</v>
      </c>
      <c r="U598">
        <v>1047959</v>
      </c>
      <c r="V598">
        <v>-24</v>
      </c>
      <c r="W598" t="s">
        <v>17</v>
      </c>
    </row>
    <row r="599" spans="1:23" x14ac:dyDescent="0.25">
      <c r="A599" s="1">
        <v>41141</v>
      </c>
      <c r="B599">
        <v>576.79999999999995</v>
      </c>
      <c r="C599">
        <v>491.1</v>
      </c>
      <c r="D599">
        <v>0</v>
      </c>
      <c r="E599">
        <v>3</v>
      </c>
      <c r="F599">
        <v>-4.5999999999999996</v>
      </c>
      <c r="G599">
        <v>4.5999999999999996</v>
      </c>
      <c r="H599" t="s">
        <v>7</v>
      </c>
      <c r="I599">
        <v>2</v>
      </c>
      <c r="J599">
        <v>276</v>
      </c>
      <c r="K599">
        <v>681</v>
      </c>
      <c r="L599">
        <v>97</v>
      </c>
      <c r="M599">
        <v>978942</v>
      </c>
      <c r="N599">
        <v>100</v>
      </c>
      <c r="O599">
        <v>4024283</v>
      </c>
      <c r="P599">
        <v>94</v>
      </c>
      <c r="Q599">
        <v>958873</v>
      </c>
      <c r="R599">
        <v>83</v>
      </c>
      <c r="S599">
        <v>6672431</v>
      </c>
      <c r="T599">
        <v>99</v>
      </c>
      <c r="U599">
        <v>3980118</v>
      </c>
      <c r="V599">
        <v>-29</v>
      </c>
      <c r="W599" t="s">
        <v>18</v>
      </c>
    </row>
    <row r="600" spans="1:23" x14ac:dyDescent="0.25">
      <c r="A600" s="1">
        <v>41142</v>
      </c>
      <c r="B600">
        <v>484.6</v>
      </c>
      <c r="C600">
        <v>429.6</v>
      </c>
      <c r="D600">
        <v>0</v>
      </c>
      <c r="E600">
        <v>1.4</v>
      </c>
      <c r="F600">
        <v>-3.3</v>
      </c>
      <c r="G600">
        <v>2</v>
      </c>
      <c r="H600" t="s">
        <v>7</v>
      </c>
      <c r="I600">
        <v>1</v>
      </c>
      <c r="J600">
        <v>137</v>
      </c>
      <c r="K600">
        <v>139</v>
      </c>
      <c r="L600">
        <v>102</v>
      </c>
      <c r="M600">
        <v>925890</v>
      </c>
      <c r="N600">
        <v>97</v>
      </c>
      <c r="O600">
        <v>978942</v>
      </c>
      <c r="P600">
        <v>100</v>
      </c>
      <c r="Q600">
        <v>4024283</v>
      </c>
      <c r="R600">
        <v>94</v>
      </c>
      <c r="S600">
        <v>958873</v>
      </c>
      <c r="T600">
        <v>83</v>
      </c>
      <c r="U600">
        <v>6672431</v>
      </c>
      <c r="V600">
        <v>-10</v>
      </c>
      <c r="W600" t="s">
        <v>17</v>
      </c>
    </row>
    <row r="601" spans="1:23" x14ac:dyDescent="0.25">
      <c r="A601" s="1">
        <v>41143</v>
      </c>
      <c r="B601">
        <v>427.6</v>
      </c>
      <c r="C601">
        <v>417.2</v>
      </c>
      <c r="D601">
        <v>0</v>
      </c>
      <c r="E601">
        <v>6.7</v>
      </c>
      <c r="F601">
        <v>-5.0999999999999996</v>
      </c>
      <c r="G601">
        <v>6.1</v>
      </c>
      <c r="H601" t="s">
        <v>7</v>
      </c>
      <c r="I601">
        <v>4</v>
      </c>
      <c r="J601">
        <v>1747</v>
      </c>
      <c r="K601">
        <v>2973</v>
      </c>
      <c r="L601">
        <v>110</v>
      </c>
      <c r="M601">
        <v>913852</v>
      </c>
      <c r="N601">
        <v>102</v>
      </c>
      <c r="O601">
        <v>925890</v>
      </c>
      <c r="P601">
        <v>97</v>
      </c>
      <c r="Q601">
        <v>978942</v>
      </c>
      <c r="R601">
        <v>100</v>
      </c>
      <c r="S601">
        <v>4024283</v>
      </c>
      <c r="T601">
        <v>94</v>
      </c>
      <c r="U601">
        <v>958873</v>
      </c>
      <c r="V601">
        <v>-12</v>
      </c>
      <c r="W601" t="s">
        <v>17</v>
      </c>
    </row>
    <row r="602" spans="1:23" x14ac:dyDescent="0.25">
      <c r="A602" s="1">
        <v>41144</v>
      </c>
      <c r="B602">
        <v>403.5</v>
      </c>
      <c r="C602">
        <v>416.8</v>
      </c>
      <c r="D602">
        <v>0</v>
      </c>
      <c r="E602">
        <v>4.9000000000000004</v>
      </c>
      <c r="F602">
        <v>-6.9</v>
      </c>
      <c r="G602">
        <v>5.0999999999999996</v>
      </c>
      <c r="H602" t="s">
        <v>7</v>
      </c>
      <c r="I602">
        <v>2</v>
      </c>
      <c r="J602">
        <v>810</v>
      </c>
      <c r="K602">
        <v>1045</v>
      </c>
      <c r="L602">
        <v>112</v>
      </c>
      <c r="M602">
        <v>950624</v>
      </c>
      <c r="N602">
        <v>110</v>
      </c>
      <c r="O602">
        <v>913852</v>
      </c>
      <c r="P602">
        <v>102</v>
      </c>
      <c r="Q602">
        <v>925890</v>
      </c>
      <c r="R602">
        <v>97</v>
      </c>
      <c r="S602">
        <v>978942</v>
      </c>
      <c r="T602">
        <v>100</v>
      </c>
      <c r="U602">
        <v>4024283</v>
      </c>
      <c r="V602">
        <v>-24</v>
      </c>
      <c r="W602" t="s">
        <v>17</v>
      </c>
    </row>
    <row r="603" spans="1:23" x14ac:dyDescent="0.25">
      <c r="A603" s="1">
        <v>41145</v>
      </c>
      <c r="B603">
        <v>423.5</v>
      </c>
      <c r="C603">
        <v>408.4</v>
      </c>
      <c r="D603">
        <v>0</v>
      </c>
      <c r="E603">
        <v>11</v>
      </c>
      <c r="F603">
        <v>-5.3</v>
      </c>
      <c r="G603">
        <v>4.5</v>
      </c>
      <c r="H603" t="s">
        <v>7</v>
      </c>
      <c r="I603">
        <v>1</v>
      </c>
      <c r="J603">
        <v>136</v>
      </c>
      <c r="K603">
        <v>419</v>
      </c>
      <c r="L603">
        <v>107</v>
      </c>
      <c r="M603">
        <v>1033454</v>
      </c>
      <c r="N603">
        <v>112</v>
      </c>
      <c r="O603">
        <v>950624</v>
      </c>
      <c r="P603">
        <v>110</v>
      </c>
      <c r="Q603">
        <v>913852</v>
      </c>
      <c r="R603">
        <v>102</v>
      </c>
      <c r="S603">
        <v>925890</v>
      </c>
      <c r="T603">
        <v>97</v>
      </c>
      <c r="U603">
        <v>978942</v>
      </c>
      <c r="V603">
        <v>-11</v>
      </c>
      <c r="W603" t="s">
        <v>17</v>
      </c>
    </row>
    <row r="604" spans="1:23" x14ac:dyDescent="0.25">
      <c r="A604" s="1">
        <v>41146</v>
      </c>
      <c r="B604">
        <v>412</v>
      </c>
      <c r="C604">
        <v>536.29999999999995</v>
      </c>
      <c r="D604">
        <v>0</v>
      </c>
      <c r="E604">
        <v>28</v>
      </c>
      <c r="F604">
        <v>-9.1999999999999993</v>
      </c>
      <c r="G604">
        <v>11.3</v>
      </c>
      <c r="H604" t="s">
        <v>7</v>
      </c>
      <c r="I604">
        <v>1</v>
      </c>
      <c r="J604">
        <v>209</v>
      </c>
      <c r="K604">
        <v>686</v>
      </c>
      <c r="L604">
        <v>101</v>
      </c>
      <c r="M604">
        <v>978041</v>
      </c>
      <c r="N604">
        <v>107</v>
      </c>
      <c r="O604">
        <v>1033454</v>
      </c>
      <c r="P604">
        <v>112</v>
      </c>
      <c r="Q604">
        <v>950624</v>
      </c>
      <c r="R604">
        <v>110</v>
      </c>
      <c r="S604">
        <v>913852</v>
      </c>
      <c r="T604">
        <v>102</v>
      </c>
      <c r="U604">
        <v>925890</v>
      </c>
      <c r="V604">
        <v>-20</v>
      </c>
      <c r="W604" t="s">
        <v>17</v>
      </c>
    </row>
    <row r="605" spans="1:23" x14ac:dyDescent="0.25">
      <c r="A605" s="1">
        <v>41147</v>
      </c>
      <c r="B605">
        <v>538.20000000000005</v>
      </c>
      <c r="C605">
        <v>623.9</v>
      </c>
      <c r="D605">
        <v>0</v>
      </c>
      <c r="E605">
        <v>21.5</v>
      </c>
      <c r="F605">
        <v>-7.6</v>
      </c>
      <c r="G605">
        <v>9</v>
      </c>
      <c r="H605" t="s">
        <v>7</v>
      </c>
      <c r="I605">
        <v>3</v>
      </c>
      <c r="J605">
        <v>1053</v>
      </c>
      <c r="K605">
        <v>1857</v>
      </c>
      <c r="L605">
        <v>119</v>
      </c>
      <c r="M605">
        <v>1019603</v>
      </c>
      <c r="N605">
        <v>101</v>
      </c>
      <c r="O605">
        <v>978041</v>
      </c>
      <c r="P605">
        <v>107</v>
      </c>
      <c r="Q605">
        <v>1033454</v>
      </c>
      <c r="R605">
        <v>112</v>
      </c>
      <c r="S605">
        <v>950624</v>
      </c>
      <c r="T605">
        <v>110</v>
      </c>
      <c r="U605">
        <v>913852</v>
      </c>
      <c r="V605">
        <v>-9</v>
      </c>
      <c r="W605" t="s">
        <v>17</v>
      </c>
    </row>
    <row r="606" spans="1:23" x14ac:dyDescent="0.25">
      <c r="A606" s="1">
        <v>41148</v>
      </c>
      <c r="B606">
        <v>636</v>
      </c>
      <c r="C606">
        <v>482.3</v>
      </c>
      <c r="D606">
        <v>0</v>
      </c>
      <c r="E606">
        <v>0.7</v>
      </c>
      <c r="F606">
        <v>-4.0999999999999996</v>
      </c>
      <c r="G606">
        <v>4.2</v>
      </c>
      <c r="H606" t="s">
        <v>7</v>
      </c>
      <c r="I606">
        <v>1</v>
      </c>
      <c r="J606">
        <v>136</v>
      </c>
      <c r="K606">
        <v>413</v>
      </c>
      <c r="L606">
        <v>120</v>
      </c>
      <c r="M606">
        <v>825135</v>
      </c>
      <c r="N606">
        <v>119</v>
      </c>
      <c r="O606">
        <v>1019603</v>
      </c>
      <c r="P606">
        <v>101</v>
      </c>
      <c r="Q606">
        <v>978041</v>
      </c>
      <c r="R606">
        <v>107</v>
      </c>
      <c r="S606">
        <v>1033454</v>
      </c>
      <c r="T606">
        <v>112</v>
      </c>
      <c r="U606">
        <v>950624</v>
      </c>
      <c r="V606">
        <v>-8</v>
      </c>
      <c r="W606" t="s">
        <v>17</v>
      </c>
    </row>
    <row r="607" spans="1:23" x14ac:dyDescent="0.25">
      <c r="A607" s="1">
        <v>41149</v>
      </c>
      <c r="B607">
        <v>481.2</v>
      </c>
      <c r="C607">
        <v>529.20000000000005</v>
      </c>
      <c r="D607">
        <v>0</v>
      </c>
      <c r="E607">
        <v>0.9</v>
      </c>
      <c r="F607">
        <v>-3.3</v>
      </c>
      <c r="G607">
        <v>4.4000000000000004</v>
      </c>
      <c r="H607" t="s">
        <v>7</v>
      </c>
      <c r="I607">
        <v>1</v>
      </c>
      <c r="J607">
        <v>362</v>
      </c>
      <c r="K607">
        <v>880</v>
      </c>
      <c r="L607">
        <v>120</v>
      </c>
      <c r="M607">
        <v>704077</v>
      </c>
      <c r="N607">
        <v>120</v>
      </c>
      <c r="O607">
        <v>825135</v>
      </c>
      <c r="P607">
        <v>119</v>
      </c>
      <c r="Q607">
        <v>1019603</v>
      </c>
      <c r="R607">
        <v>101</v>
      </c>
      <c r="S607">
        <v>978041</v>
      </c>
      <c r="T607">
        <v>107</v>
      </c>
      <c r="U607">
        <v>1033454</v>
      </c>
      <c r="V607">
        <v>-9</v>
      </c>
      <c r="W607" t="s">
        <v>17</v>
      </c>
    </row>
    <row r="608" spans="1:23" x14ac:dyDescent="0.25">
      <c r="A608" s="1">
        <v>41150</v>
      </c>
      <c r="B608">
        <v>538.6</v>
      </c>
      <c r="C608">
        <v>435</v>
      </c>
      <c r="D608">
        <v>0</v>
      </c>
      <c r="E608">
        <v>26.8</v>
      </c>
      <c r="F608">
        <v>-2.2999999999999998</v>
      </c>
      <c r="G608">
        <v>3.8</v>
      </c>
      <c r="H608" t="s">
        <v>7</v>
      </c>
      <c r="I608">
        <v>2</v>
      </c>
      <c r="J608">
        <v>699</v>
      </c>
      <c r="K608">
        <v>782</v>
      </c>
      <c r="L608">
        <v>108</v>
      </c>
      <c r="M608">
        <v>656799</v>
      </c>
      <c r="N608">
        <v>120</v>
      </c>
      <c r="O608">
        <v>704077</v>
      </c>
      <c r="P608">
        <v>120</v>
      </c>
      <c r="Q608">
        <v>825135</v>
      </c>
      <c r="R608">
        <v>119</v>
      </c>
      <c r="S608">
        <v>1019603</v>
      </c>
      <c r="T608">
        <v>101</v>
      </c>
      <c r="U608">
        <v>978041</v>
      </c>
      <c r="V608">
        <v>-5</v>
      </c>
      <c r="W608" t="s">
        <v>17</v>
      </c>
    </row>
    <row r="609" spans="1:23" x14ac:dyDescent="0.25">
      <c r="A609" s="1">
        <v>41151</v>
      </c>
      <c r="B609">
        <v>435.1</v>
      </c>
      <c r="C609">
        <v>392.6</v>
      </c>
      <c r="D609">
        <v>0</v>
      </c>
      <c r="E609">
        <v>1.2</v>
      </c>
      <c r="F609">
        <v>-2.2000000000000002</v>
      </c>
      <c r="G609">
        <v>3</v>
      </c>
      <c r="H609" t="s">
        <v>7</v>
      </c>
      <c r="I609">
        <v>1</v>
      </c>
      <c r="J609">
        <v>398</v>
      </c>
      <c r="K609">
        <v>762</v>
      </c>
      <c r="L609">
        <v>106</v>
      </c>
      <c r="M609">
        <v>648578</v>
      </c>
      <c r="N609">
        <v>108</v>
      </c>
      <c r="O609">
        <v>656799</v>
      </c>
      <c r="P609">
        <v>120</v>
      </c>
      <c r="Q609">
        <v>704077</v>
      </c>
      <c r="R609">
        <v>120</v>
      </c>
      <c r="S609">
        <v>825135</v>
      </c>
      <c r="T609">
        <v>119</v>
      </c>
      <c r="U609">
        <v>1019603</v>
      </c>
      <c r="V609">
        <v>-4</v>
      </c>
      <c r="W609" t="s">
        <v>17</v>
      </c>
    </row>
    <row r="610" spans="1:23" x14ac:dyDescent="0.25">
      <c r="A610" s="1">
        <v>41152</v>
      </c>
      <c r="B610">
        <v>397.1</v>
      </c>
      <c r="C610">
        <v>303.2</v>
      </c>
      <c r="D610">
        <v>0</v>
      </c>
      <c r="E610">
        <v>1.2</v>
      </c>
      <c r="F610">
        <v>-3.1</v>
      </c>
      <c r="G610">
        <v>2.5</v>
      </c>
      <c r="H610" t="s">
        <v>7</v>
      </c>
      <c r="I610">
        <v>3</v>
      </c>
      <c r="J610">
        <v>418</v>
      </c>
      <c r="K610">
        <v>2352</v>
      </c>
      <c r="L610">
        <v>101</v>
      </c>
      <c r="M610">
        <v>654064</v>
      </c>
      <c r="N610">
        <v>106</v>
      </c>
      <c r="O610">
        <v>648578</v>
      </c>
      <c r="P610">
        <v>108</v>
      </c>
      <c r="Q610">
        <v>656799</v>
      </c>
      <c r="R610">
        <v>120</v>
      </c>
      <c r="S610">
        <v>704077</v>
      </c>
      <c r="T610">
        <v>120</v>
      </c>
      <c r="U610">
        <v>825135</v>
      </c>
      <c r="V610">
        <v>-4</v>
      </c>
      <c r="W610" t="s">
        <v>17</v>
      </c>
    </row>
    <row r="611" spans="1:23" x14ac:dyDescent="0.25">
      <c r="A611" s="1">
        <v>41153</v>
      </c>
      <c r="B611">
        <v>300.3</v>
      </c>
      <c r="C611">
        <v>309.10000000000002</v>
      </c>
      <c r="D611">
        <v>0</v>
      </c>
      <c r="E611">
        <v>4.8</v>
      </c>
      <c r="F611">
        <v>-4.9000000000000004</v>
      </c>
      <c r="G611">
        <v>4.5</v>
      </c>
      <c r="H611" t="s">
        <v>7</v>
      </c>
      <c r="I611">
        <v>4</v>
      </c>
      <c r="J611">
        <v>1091</v>
      </c>
      <c r="K611">
        <v>1814</v>
      </c>
      <c r="L611">
        <v>96</v>
      </c>
      <c r="M611">
        <v>577417</v>
      </c>
      <c r="N611">
        <v>101</v>
      </c>
      <c r="O611">
        <v>654064</v>
      </c>
      <c r="P611">
        <v>106</v>
      </c>
      <c r="Q611">
        <v>648578</v>
      </c>
      <c r="R611">
        <v>108</v>
      </c>
      <c r="S611">
        <v>656799</v>
      </c>
      <c r="T611">
        <v>120</v>
      </c>
      <c r="U611">
        <v>704077</v>
      </c>
      <c r="V611">
        <v>-13</v>
      </c>
      <c r="W611" t="s">
        <v>17</v>
      </c>
    </row>
    <row r="612" spans="1:23" x14ac:dyDescent="0.25">
      <c r="A612" s="1">
        <v>41154</v>
      </c>
      <c r="B612">
        <v>305.2</v>
      </c>
      <c r="C612">
        <v>297.60000000000002</v>
      </c>
      <c r="D612">
        <v>0.1</v>
      </c>
      <c r="E612">
        <v>3</v>
      </c>
      <c r="F612">
        <v>-8.6</v>
      </c>
      <c r="G612">
        <v>0.5</v>
      </c>
      <c r="H612" t="s">
        <v>7</v>
      </c>
      <c r="I612">
        <v>3</v>
      </c>
      <c r="J612">
        <v>735</v>
      </c>
      <c r="K612">
        <v>1398</v>
      </c>
      <c r="L612">
        <v>82</v>
      </c>
      <c r="M612">
        <v>3325612</v>
      </c>
      <c r="N612">
        <v>96</v>
      </c>
      <c r="O612">
        <v>577417</v>
      </c>
      <c r="P612">
        <v>101</v>
      </c>
      <c r="Q612">
        <v>654064</v>
      </c>
      <c r="R612">
        <v>106</v>
      </c>
      <c r="S612">
        <v>648578</v>
      </c>
      <c r="T612">
        <v>108</v>
      </c>
      <c r="U612">
        <v>656799</v>
      </c>
      <c r="V612">
        <v>-47</v>
      </c>
      <c r="W612" t="s">
        <v>19</v>
      </c>
    </row>
    <row r="613" spans="1:23" x14ac:dyDescent="0.25">
      <c r="A613" s="1">
        <v>41155</v>
      </c>
      <c r="B613">
        <v>296.60000000000002</v>
      </c>
      <c r="C613">
        <v>450</v>
      </c>
      <c r="D613">
        <v>0.2</v>
      </c>
      <c r="E613">
        <v>54.3</v>
      </c>
      <c r="F613">
        <v>-22.9</v>
      </c>
      <c r="G613">
        <v>15.1</v>
      </c>
      <c r="H613" t="s">
        <v>7</v>
      </c>
      <c r="I613">
        <v>2</v>
      </c>
      <c r="J613">
        <v>548</v>
      </c>
      <c r="K613">
        <v>1373</v>
      </c>
      <c r="L613">
        <v>90</v>
      </c>
      <c r="M613">
        <v>6028168</v>
      </c>
      <c r="N613">
        <v>82</v>
      </c>
      <c r="O613">
        <v>3325612</v>
      </c>
      <c r="P613">
        <v>96</v>
      </c>
      <c r="Q613">
        <v>577417</v>
      </c>
      <c r="R613">
        <v>101</v>
      </c>
      <c r="S613">
        <v>654064</v>
      </c>
      <c r="T613">
        <v>106</v>
      </c>
      <c r="U613">
        <v>648578</v>
      </c>
      <c r="V613">
        <v>-69</v>
      </c>
      <c r="W613" t="s">
        <v>19</v>
      </c>
    </row>
    <row r="614" spans="1:23" x14ac:dyDescent="0.25">
      <c r="A614" s="1">
        <v>41156</v>
      </c>
      <c r="B614">
        <v>449.9</v>
      </c>
      <c r="C614">
        <v>484.3</v>
      </c>
      <c r="D614">
        <v>0</v>
      </c>
      <c r="E614">
        <v>48.2</v>
      </c>
      <c r="F614">
        <v>-9.6999999999999993</v>
      </c>
      <c r="G614">
        <v>9.3000000000000007</v>
      </c>
      <c r="H614" t="s">
        <v>7</v>
      </c>
      <c r="I614">
        <v>2</v>
      </c>
      <c r="J614">
        <v>474</v>
      </c>
      <c r="K614">
        <v>1298</v>
      </c>
      <c r="L614">
        <v>87</v>
      </c>
      <c r="M614">
        <v>3575912</v>
      </c>
      <c r="N614">
        <v>90</v>
      </c>
      <c r="O614">
        <v>6028168</v>
      </c>
      <c r="P614">
        <v>82</v>
      </c>
      <c r="Q614">
        <v>3325612</v>
      </c>
      <c r="R614">
        <v>96</v>
      </c>
      <c r="S614">
        <v>577417</v>
      </c>
      <c r="T614">
        <v>101</v>
      </c>
      <c r="U614">
        <v>654064</v>
      </c>
      <c r="V614">
        <v>-59</v>
      </c>
      <c r="W614" t="s">
        <v>19</v>
      </c>
    </row>
    <row r="615" spans="1:23" x14ac:dyDescent="0.25">
      <c r="A615" s="1">
        <v>41157</v>
      </c>
      <c r="B615">
        <v>492.8</v>
      </c>
      <c r="C615">
        <v>438.3</v>
      </c>
      <c r="D615">
        <v>0.2</v>
      </c>
      <c r="E615">
        <v>34.9</v>
      </c>
      <c r="F615">
        <v>-11.4</v>
      </c>
      <c r="G615">
        <v>14.3</v>
      </c>
      <c r="H615" t="s">
        <v>7</v>
      </c>
      <c r="I615">
        <v>1</v>
      </c>
      <c r="J615">
        <v>136</v>
      </c>
      <c r="K615">
        <v>726</v>
      </c>
      <c r="L615">
        <v>80</v>
      </c>
      <c r="M615">
        <v>6203493</v>
      </c>
      <c r="N615">
        <v>87</v>
      </c>
      <c r="O615">
        <v>3575912</v>
      </c>
      <c r="P615">
        <v>90</v>
      </c>
      <c r="Q615">
        <v>6028168</v>
      </c>
      <c r="R615">
        <v>82</v>
      </c>
      <c r="S615">
        <v>3325612</v>
      </c>
      <c r="T615">
        <v>96</v>
      </c>
      <c r="U615">
        <v>577417</v>
      </c>
      <c r="V615">
        <v>-64</v>
      </c>
      <c r="W615" t="s">
        <v>19</v>
      </c>
    </row>
    <row r="616" spans="1:23" x14ac:dyDescent="0.25">
      <c r="A616" s="1">
        <v>41158</v>
      </c>
      <c r="B616">
        <v>437.9</v>
      </c>
      <c r="C616">
        <v>375.6</v>
      </c>
      <c r="D616">
        <v>0</v>
      </c>
      <c r="E616">
        <v>19.8</v>
      </c>
      <c r="F616">
        <v>-8.6999999999999993</v>
      </c>
      <c r="G616">
        <v>10.7</v>
      </c>
      <c r="H616" t="s">
        <v>8</v>
      </c>
      <c r="I616">
        <v>0</v>
      </c>
      <c r="J616">
        <v>0</v>
      </c>
      <c r="K616">
        <v>0</v>
      </c>
      <c r="L616">
        <v>80</v>
      </c>
      <c r="M616">
        <v>3905209</v>
      </c>
      <c r="N616">
        <v>80</v>
      </c>
      <c r="O616">
        <v>6203493</v>
      </c>
      <c r="P616">
        <v>87</v>
      </c>
      <c r="Q616">
        <v>3575912</v>
      </c>
      <c r="R616">
        <v>90</v>
      </c>
      <c r="S616">
        <v>6028168</v>
      </c>
      <c r="T616">
        <v>82</v>
      </c>
      <c r="U616">
        <v>3325612</v>
      </c>
      <c r="V616">
        <v>-32</v>
      </c>
      <c r="W616" t="s">
        <v>18</v>
      </c>
    </row>
    <row r="617" spans="1:23" x14ac:dyDescent="0.25">
      <c r="A617" s="1">
        <v>41159</v>
      </c>
      <c r="B617">
        <v>375.3</v>
      </c>
      <c r="C617">
        <v>373.2</v>
      </c>
      <c r="D617">
        <v>0</v>
      </c>
      <c r="E617">
        <v>8.1</v>
      </c>
      <c r="F617">
        <v>-7.2</v>
      </c>
      <c r="G617">
        <v>4.5999999999999996</v>
      </c>
      <c r="H617" t="s">
        <v>7</v>
      </c>
      <c r="I617">
        <v>2</v>
      </c>
      <c r="J617">
        <v>528</v>
      </c>
      <c r="K617">
        <v>952</v>
      </c>
      <c r="L617">
        <v>96</v>
      </c>
      <c r="M617">
        <v>2991266</v>
      </c>
      <c r="N617">
        <v>80</v>
      </c>
      <c r="O617">
        <v>3905209</v>
      </c>
      <c r="P617">
        <v>80</v>
      </c>
      <c r="Q617">
        <v>6203493</v>
      </c>
      <c r="R617">
        <v>87</v>
      </c>
      <c r="S617">
        <v>3575912</v>
      </c>
      <c r="T617">
        <v>90</v>
      </c>
      <c r="U617">
        <v>6028168</v>
      </c>
      <c r="V617">
        <v>-32</v>
      </c>
      <c r="W617" t="s">
        <v>18</v>
      </c>
    </row>
    <row r="618" spans="1:23" x14ac:dyDescent="0.25">
      <c r="A618" s="1">
        <v>41160</v>
      </c>
      <c r="B618">
        <v>378</v>
      </c>
      <c r="C618">
        <v>357.9</v>
      </c>
      <c r="D618">
        <v>0</v>
      </c>
      <c r="E618">
        <v>68.2</v>
      </c>
      <c r="F618">
        <v>-5.4</v>
      </c>
      <c r="G618">
        <v>4.8</v>
      </c>
      <c r="H618" t="s">
        <v>7</v>
      </c>
      <c r="I618">
        <v>1</v>
      </c>
      <c r="J618">
        <v>407</v>
      </c>
      <c r="K618">
        <v>781</v>
      </c>
      <c r="L618">
        <v>97</v>
      </c>
      <c r="M618">
        <v>2540276</v>
      </c>
      <c r="N618">
        <v>96</v>
      </c>
      <c r="O618">
        <v>2991266</v>
      </c>
      <c r="P618">
        <v>80</v>
      </c>
      <c r="Q618">
        <v>3905209</v>
      </c>
      <c r="R618">
        <v>80</v>
      </c>
      <c r="S618">
        <v>6203493</v>
      </c>
      <c r="T618">
        <v>87</v>
      </c>
      <c r="U618">
        <v>3575912</v>
      </c>
      <c r="V618">
        <v>-35</v>
      </c>
      <c r="W618" t="s">
        <v>18</v>
      </c>
    </row>
    <row r="619" spans="1:23" x14ac:dyDescent="0.25">
      <c r="A619" s="1">
        <v>41161</v>
      </c>
      <c r="B619">
        <v>362.6</v>
      </c>
      <c r="C619">
        <v>356.2</v>
      </c>
      <c r="D619">
        <v>0</v>
      </c>
      <c r="E619">
        <v>4.0999999999999996</v>
      </c>
      <c r="F619">
        <v>-3.7</v>
      </c>
      <c r="G619">
        <v>3.8</v>
      </c>
      <c r="H619" t="s">
        <v>7</v>
      </c>
      <c r="I619">
        <v>0</v>
      </c>
      <c r="J619">
        <v>0</v>
      </c>
      <c r="K619">
        <v>0</v>
      </c>
      <c r="L619">
        <v>116</v>
      </c>
      <c r="M619">
        <v>7885862</v>
      </c>
      <c r="N619">
        <v>97</v>
      </c>
      <c r="O619">
        <v>2540276</v>
      </c>
      <c r="P619">
        <v>96</v>
      </c>
      <c r="Q619">
        <v>2991266</v>
      </c>
      <c r="R619">
        <v>80</v>
      </c>
      <c r="S619">
        <v>3905209</v>
      </c>
      <c r="T619">
        <v>80</v>
      </c>
      <c r="U619">
        <v>6203493</v>
      </c>
      <c r="V619">
        <v>-17</v>
      </c>
      <c r="W619" t="s">
        <v>17</v>
      </c>
    </row>
    <row r="620" spans="1:23" x14ac:dyDescent="0.25">
      <c r="A620" s="1">
        <v>41162</v>
      </c>
      <c r="B620">
        <v>350</v>
      </c>
      <c r="C620">
        <v>298.7</v>
      </c>
      <c r="D620">
        <v>0.1</v>
      </c>
      <c r="E620">
        <v>3.7</v>
      </c>
      <c r="F620">
        <v>-1.3</v>
      </c>
      <c r="G620">
        <v>3.7</v>
      </c>
      <c r="H620" t="s">
        <v>7</v>
      </c>
      <c r="I620">
        <v>1</v>
      </c>
      <c r="J620">
        <v>343</v>
      </c>
      <c r="K620">
        <v>492</v>
      </c>
      <c r="L620">
        <v>120</v>
      </c>
      <c r="M620">
        <v>3797796</v>
      </c>
      <c r="N620">
        <v>116</v>
      </c>
      <c r="O620">
        <v>7885862</v>
      </c>
      <c r="P620">
        <v>97</v>
      </c>
      <c r="Q620">
        <v>2540276</v>
      </c>
      <c r="R620">
        <v>96</v>
      </c>
      <c r="S620">
        <v>2991266</v>
      </c>
      <c r="T620">
        <v>80</v>
      </c>
      <c r="U620">
        <v>3905209</v>
      </c>
      <c r="V620">
        <v>-12</v>
      </c>
      <c r="W620" t="s">
        <v>17</v>
      </c>
    </row>
    <row r="621" spans="1:23" x14ac:dyDescent="0.25">
      <c r="A621" s="1">
        <v>41163</v>
      </c>
      <c r="B621">
        <v>298.89999999999998</v>
      </c>
      <c r="C621">
        <v>301.39999999999998</v>
      </c>
      <c r="D621">
        <v>0</v>
      </c>
      <c r="E621">
        <v>3.3</v>
      </c>
      <c r="F621">
        <v>-3.2</v>
      </c>
      <c r="G621">
        <v>2.4</v>
      </c>
      <c r="H621" t="s">
        <v>7</v>
      </c>
      <c r="I621">
        <v>3</v>
      </c>
      <c r="J621">
        <v>395</v>
      </c>
      <c r="K621">
        <v>1177</v>
      </c>
      <c r="L621">
        <v>120</v>
      </c>
      <c r="M621">
        <v>1097230</v>
      </c>
      <c r="N621">
        <v>120</v>
      </c>
      <c r="O621">
        <v>3797796</v>
      </c>
      <c r="P621">
        <v>116</v>
      </c>
      <c r="Q621">
        <v>7885862</v>
      </c>
      <c r="R621">
        <v>97</v>
      </c>
      <c r="S621">
        <v>2540276</v>
      </c>
      <c r="T621">
        <v>96</v>
      </c>
      <c r="U621">
        <v>2991266</v>
      </c>
      <c r="V621">
        <v>-7</v>
      </c>
      <c r="W621" t="s">
        <v>17</v>
      </c>
    </row>
    <row r="622" spans="1:23" x14ac:dyDescent="0.25">
      <c r="A622" s="1">
        <v>41164</v>
      </c>
      <c r="B622">
        <v>302.8</v>
      </c>
      <c r="C622">
        <v>385.6</v>
      </c>
      <c r="D622">
        <v>0.1</v>
      </c>
      <c r="E622">
        <v>25.4</v>
      </c>
      <c r="F622">
        <v>-7.4</v>
      </c>
      <c r="G622">
        <v>11</v>
      </c>
      <c r="H622" t="s">
        <v>7</v>
      </c>
      <c r="I622">
        <v>2</v>
      </c>
      <c r="J622">
        <v>263</v>
      </c>
      <c r="K622">
        <v>2095</v>
      </c>
      <c r="L622">
        <v>120</v>
      </c>
      <c r="M622">
        <v>1097270</v>
      </c>
      <c r="N622">
        <v>120</v>
      </c>
      <c r="O622">
        <v>1097230</v>
      </c>
      <c r="P622">
        <v>120</v>
      </c>
      <c r="Q622">
        <v>3797796</v>
      </c>
      <c r="R622">
        <v>116</v>
      </c>
      <c r="S622">
        <v>7885862</v>
      </c>
      <c r="T622">
        <v>97</v>
      </c>
      <c r="U622">
        <v>2540276</v>
      </c>
      <c r="V622">
        <v>-1</v>
      </c>
      <c r="W622" t="s">
        <v>17</v>
      </c>
    </row>
    <row r="623" spans="1:23" x14ac:dyDescent="0.25">
      <c r="A623" s="1">
        <v>41165</v>
      </c>
      <c r="B623">
        <v>369.1</v>
      </c>
      <c r="C623">
        <v>419.8</v>
      </c>
      <c r="D623">
        <v>0</v>
      </c>
      <c r="E623">
        <v>9.1999999999999993</v>
      </c>
      <c r="F623">
        <v>-5.3</v>
      </c>
      <c r="G623">
        <v>7.8</v>
      </c>
      <c r="H623" t="s">
        <v>7</v>
      </c>
      <c r="I623">
        <v>4</v>
      </c>
      <c r="J623">
        <v>908</v>
      </c>
      <c r="K623">
        <v>1728</v>
      </c>
      <c r="L623">
        <v>120</v>
      </c>
      <c r="M623">
        <v>6091560</v>
      </c>
      <c r="N623">
        <v>120</v>
      </c>
      <c r="O623">
        <v>1097270</v>
      </c>
      <c r="P623">
        <v>120</v>
      </c>
      <c r="Q623">
        <v>1097230</v>
      </c>
      <c r="R623">
        <v>120</v>
      </c>
      <c r="S623">
        <v>3797796</v>
      </c>
      <c r="T623">
        <v>116</v>
      </c>
      <c r="U623">
        <v>7885862</v>
      </c>
      <c r="V623">
        <v>-5</v>
      </c>
      <c r="W623" t="s">
        <v>17</v>
      </c>
    </row>
    <row r="624" spans="1:23" x14ac:dyDescent="0.25">
      <c r="A624" s="1">
        <v>41166</v>
      </c>
      <c r="B624">
        <v>428.3</v>
      </c>
      <c r="C624">
        <v>426</v>
      </c>
      <c r="D624">
        <v>0</v>
      </c>
      <c r="E624">
        <v>6</v>
      </c>
      <c r="F624">
        <v>-5.0999999999999996</v>
      </c>
      <c r="G624">
        <v>7.1</v>
      </c>
      <c r="H624" t="s">
        <v>7</v>
      </c>
      <c r="I624">
        <v>0</v>
      </c>
      <c r="J624">
        <v>0</v>
      </c>
      <c r="K624">
        <v>0</v>
      </c>
      <c r="L624">
        <v>112</v>
      </c>
      <c r="M624">
        <v>1005616</v>
      </c>
      <c r="N624">
        <v>120</v>
      </c>
      <c r="O624">
        <v>6091560</v>
      </c>
      <c r="P624">
        <v>120</v>
      </c>
      <c r="Q624">
        <v>1097270</v>
      </c>
      <c r="R624">
        <v>120</v>
      </c>
      <c r="S624">
        <v>1097230</v>
      </c>
      <c r="T624">
        <v>120</v>
      </c>
      <c r="U624">
        <v>3797796</v>
      </c>
      <c r="V624">
        <v>-8</v>
      </c>
      <c r="W624" t="s">
        <v>17</v>
      </c>
    </row>
    <row r="625" spans="1:23" x14ac:dyDescent="0.25">
      <c r="A625" s="1">
        <v>41167</v>
      </c>
      <c r="B625">
        <v>442.3</v>
      </c>
      <c r="C625">
        <v>386</v>
      </c>
      <c r="D625">
        <v>0</v>
      </c>
      <c r="E625">
        <v>3.2</v>
      </c>
      <c r="F625">
        <v>-5.4</v>
      </c>
      <c r="G625">
        <v>5.0999999999999996</v>
      </c>
      <c r="H625" t="s">
        <v>7</v>
      </c>
      <c r="I625">
        <v>0</v>
      </c>
      <c r="J625">
        <v>0</v>
      </c>
      <c r="K625">
        <v>0</v>
      </c>
      <c r="L625">
        <v>112</v>
      </c>
      <c r="M625">
        <v>1142342</v>
      </c>
      <c r="N625">
        <v>112</v>
      </c>
      <c r="O625">
        <v>1005616</v>
      </c>
      <c r="P625">
        <v>120</v>
      </c>
      <c r="Q625">
        <v>6091560</v>
      </c>
      <c r="R625">
        <v>120</v>
      </c>
      <c r="S625">
        <v>1097270</v>
      </c>
      <c r="T625">
        <v>120</v>
      </c>
      <c r="U625">
        <v>1097230</v>
      </c>
      <c r="V625">
        <v>-12</v>
      </c>
      <c r="W625" t="s">
        <v>17</v>
      </c>
    </row>
    <row r="626" spans="1:23" x14ac:dyDescent="0.25">
      <c r="A626" s="1">
        <v>41168</v>
      </c>
      <c r="B626">
        <v>387.2</v>
      </c>
      <c r="C626">
        <v>451.3</v>
      </c>
      <c r="D626">
        <v>0</v>
      </c>
      <c r="E626">
        <v>8.9</v>
      </c>
      <c r="F626">
        <v>-5</v>
      </c>
      <c r="G626">
        <v>5.9</v>
      </c>
      <c r="H626" t="s">
        <v>7</v>
      </c>
      <c r="I626">
        <v>5</v>
      </c>
      <c r="J626">
        <v>946</v>
      </c>
      <c r="K626">
        <v>1995</v>
      </c>
      <c r="L626">
        <v>107</v>
      </c>
      <c r="M626">
        <v>1175544</v>
      </c>
      <c r="N626">
        <v>112</v>
      </c>
      <c r="O626">
        <v>1142342</v>
      </c>
      <c r="P626">
        <v>112</v>
      </c>
      <c r="Q626">
        <v>1005616</v>
      </c>
      <c r="R626">
        <v>120</v>
      </c>
      <c r="S626">
        <v>6091560</v>
      </c>
      <c r="T626">
        <v>120</v>
      </c>
      <c r="U626">
        <v>1097270</v>
      </c>
      <c r="V626">
        <v>-12</v>
      </c>
      <c r="W626" t="s">
        <v>17</v>
      </c>
    </row>
    <row r="627" spans="1:23" x14ac:dyDescent="0.25">
      <c r="A627" s="1">
        <v>41169</v>
      </c>
      <c r="B627">
        <v>432</v>
      </c>
      <c r="C627">
        <v>395</v>
      </c>
      <c r="D627">
        <v>0</v>
      </c>
      <c r="E627">
        <v>85.1</v>
      </c>
      <c r="F627">
        <v>-3.4</v>
      </c>
      <c r="G627">
        <v>3.6</v>
      </c>
      <c r="H627" t="s">
        <v>7</v>
      </c>
      <c r="I627">
        <v>2</v>
      </c>
      <c r="J627">
        <v>472</v>
      </c>
      <c r="K627">
        <v>690</v>
      </c>
      <c r="L627">
        <v>102</v>
      </c>
      <c r="M627">
        <v>1145830</v>
      </c>
      <c r="N627">
        <v>107</v>
      </c>
      <c r="O627">
        <v>1175544</v>
      </c>
      <c r="P627">
        <v>112</v>
      </c>
      <c r="Q627">
        <v>1142342</v>
      </c>
      <c r="R627">
        <v>112</v>
      </c>
      <c r="S627">
        <v>1005616</v>
      </c>
      <c r="T627">
        <v>120</v>
      </c>
      <c r="U627">
        <v>6091560</v>
      </c>
      <c r="V627">
        <v>0</v>
      </c>
      <c r="W627" t="s">
        <v>17</v>
      </c>
    </row>
    <row r="628" spans="1:23" x14ac:dyDescent="0.25">
      <c r="A628" s="1">
        <v>41170</v>
      </c>
      <c r="B628">
        <v>404.6</v>
      </c>
      <c r="C628">
        <v>384.4</v>
      </c>
      <c r="D628">
        <v>0.2</v>
      </c>
      <c r="E628">
        <v>10.5</v>
      </c>
      <c r="F628">
        <v>-5.8</v>
      </c>
      <c r="G628">
        <v>6.9</v>
      </c>
      <c r="H628" t="s">
        <v>7</v>
      </c>
      <c r="I628">
        <v>1</v>
      </c>
      <c r="J628">
        <v>135</v>
      </c>
      <c r="K628">
        <v>325</v>
      </c>
      <c r="L628">
        <v>103</v>
      </c>
      <c r="M628">
        <v>1070660</v>
      </c>
      <c r="N628">
        <v>102</v>
      </c>
      <c r="O628">
        <v>1145830</v>
      </c>
      <c r="P628">
        <v>107</v>
      </c>
      <c r="Q628">
        <v>1175544</v>
      </c>
      <c r="R628">
        <v>112</v>
      </c>
      <c r="S628">
        <v>1142342</v>
      </c>
      <c r="T628">
        <v>112</v>
      </c>
      <c r="U628">
        <v>1005616</v>
      </c>
      <c r="V628">
        <v>-15</v>
      </c>
      <c r="W628" t="s">
        <v>17</v>
      </c>
    </row>
    <row r="629" spans="1:23" x14ac:dyDescent="0.25">
      <c r="A629" s="1">
        <v>41171</v>
      </c>
      <c r="B629">
        <v>385.8</v>
      </c>
      <c r="C629">
        <v>383.1</v>
      </c>
      <c r="D629">
        <v>0.2</v>
      </c>
      <c r="E629">
        <v>15.2</v>
      </c>
      <c r="F629">
        <v>-11.2</v>
      </c>
      <c r="G629">
        <v>8.1</v>
      </c>
      <c r="H629" t="s">
        <v>7</v>
      </c>
      <c r="I629">
        <v>0</v>
      </c>
      <c r="J629">
        <v>0</v>
      </c>
      <c r="K629">
        <v>0</v>
      </c>
      <c r="L629">
        <v>117</v>
      </c>
      <c r="M629">
        <v>1228251</v>
      </c>
      <c r="N629">
        <v>103</v>
      </c>
      <c r="O629">
        <v>1070660</v>
      </c>
      <c r="P629">
        <v>102</v>
      </c>
      <c r="Q629">
        <v>1145830</v>
      </c>
      <c r="R629">
        <v>107</v>
      </c>
      <c r="S629">
        <v>1175544</v>
      </c>
      <c r="T629">
        <v>112</v>
      </c>
      <c r="U629">
        <v>1142342</v>
      </c>
      <c r="V629">
        <v>-36</v>
      </c>
      <c r="W629" t="s">
        <v>18</v>
      </c>
    </row>
    <row r="630" spans="1:23" x14ac:dyDescent="0.25">
      <c r="A630" s="1">
        <v>41172</v>
      </c>
      <c r="B630">
        <v>407.4</v>
      </c>
      <c r="C630">
        <v>535.1</v>
      </c>
      <c r="D630">
        <v>0.1</v>
      </c>
      <c r="E630">
        <v>13</v>
      </c>
      <c r="F630">
        <v>-8.3000000000000007</v>
      </c>
      <c r="G630">
        <v>13</v>
      </c>
      <c r="H630" t="s">
        <v>7</v>
      </c>
      <c r="I630">
        <v>2</v>
      </c>
      <c r="J630">
        <v>1014</v>
      </c>
      <c r="K630">
        <v>1072</v>
      </c>
      <c r="L630">
        <v>114</v>
      </c>
      <c r="M630">
        <v>2173419</v>
      </c>
      <c r="N630">
        <v>117</v>
      </c>
      <c r="O630">
        <v>1228251</v>
      </c>
      <c r="P630">
        <v>103</v>
      </c>
      <c r="Q630">
        <v>1070660</v>
      </c>
      <c r="R630">
        <v>102</v>
      </c>
      <c r="S630">
        <v>1145830</v>
      </c>
      <c r="T630">
        <v>107</v>
      </c>
      <c r="U630">
        <v>1175544</v>
      </c>
      <c r="V630">
        <v>-23</v>
      </c>
      <c r="W630" t="s">
        <v>17</v>
      </c>
    </row>
    <row r="631" spans="1:23" x14ac:dyDescent="0.25">
      <c r="A631" s="1">
        <v>41173</v>
      </c>
      <c r="B631">
        <v>531.29999999999995</v>
      </c>
      <c r="C631">
        <v>480.7</v>
      </c>
      <c r="D631">
        <v>0.1</v>
      </c>
      <c r="E631">
        <v>6.1</v>
      </c>
      <c r="F631">
        <v>-5.3</v>
      </c>
      <c r="G631">
        <v>5.2</v>
      </c>
      <c r="H631" t="s">
        <v>7</v>
      </c>
      <c r="I631">
        <v>2</v>
      </c>
      <c r="J631">
        <v>519</v>
      </c>
      <c r="K631">
        <v>1627</v>
      </c>
      <c r="L631">
        <v>115</v>
      </c>
      <c r="M631">
        <v>3695656</v>
      </c>
      <c r="N631">
        <v>114</v>
      </c>
      <c r="O631">
        <v>2173419</v>
      </c>
      <c r="P631">
        <v>117</v>
      </c>
      <c r="Q631">
        <v>1228251</v>
      </c>
      <c r="R631">
        <v>103</v>
      </c>
      <c r="S631">
        <v>1070660</v>
      </c>
      <c r="T631">
        <v>102</v>
      </c>
      <c r="U631">
        <v>1145830</v>
      </c>
      <c r="V631">
        <v>-15</v>
      </c>
      <c r="W631" t="s">
        <v>17</v>
      </c>
    </row>
    <row r="632" spans="1:23" x14ac:dyDescent="0.25">
      <c r="A632" s="1">
        <v>41174</v>
      </c>
      <c r="B632">
        <v>466.3</v>
      </c>
      <c r="C632">
        <v>410.5</v>
      </c>
      <c r="D632">
        <v>0.4</v>
      </c>
      <c r="E632">
        <v>3.7</v>
      </c>
      <c r="F632">
        <v>-3.3</v>
      </c>
      <c r="G632">
        <v>2.9</v>
      </c>
      <c r="H632" t="s">
        <v>7</v>
      </c>
      <c r="I632">
        <v>1</v>
      </c>
      <c r="J632">
        <v>139</v>
      </c>
      <c r="K632">
        <v>525</v>
      </c>
      <c r="L632">
        <v>97</v>
      </c>
      <c r="M632">
        <v>726746</v>
      </c>
      <c r="N632">
        <v>115</v>
      </c>
      <c r="O632">
        <v>3695656</v>
      </c>
      <c r="P632">
        <v>114</v>
      </c>
      <c r="Q632">
        <v>2173419</v>
      </c>
      <c r="R632">
        <v>117</v>
      </c>
      <c r="S632">
        <v>1228251</v>
      </c>
      <c r="T632">
        <v>103</v>
      </c>
      <c r="U632">
        <v>1070660</v>
      </c>
      <c r="V632">
        <v>-10</v>
      </c>
      <c r="W632" t="s">
        <v>17</v>
      </c>
    </row>
    <row r="633" spans="1:23" x14ac:dyDescent="0.25">
      <c r="A633" s="1">
        <v>41175</v>
      </c>
      <c r="B633">
        <v>408.1</v>
      </c>
      <c r="C633">
        <v>352.9</v>
      </c>
      <c r="D633">
        <v>0.3</v>
      </c>
      <c r="E633">
        <v>4.4000000000000004</v>
      </c>
      <c r="F633">
        <v>-1.2</v>
      </c>
      <c r="G633">
        <v>3.3</v>
      </c>
      <c r="H633" t="s">
        <v>7</v>
      </c>
      <c r="I633">
        <v>5</v>
      </c>
      <c r="J633">
        <v>1008</v>
      </c>
      <c r="K633">
        <v>2018</v>
      </c>
      <c r="L633">
        <v>107</v>
      </c>
      <c r="M633">
        <v>2327984</v>
      </c>
      <c r="N633">
        <v>97</v>
      </c>
      <c r="O633">
        <v>726746</v>
      </c>
      <c r="P633">
        <v>115</v>
      </c>
      <c r="Q633">
        <v>3695656</v>
      </c>
      <c r="R633">
        <v>114</v>
      </c>
      <c r="S633">
        <v>2173419</v>
      </c>
      <c r="T633">
        <v>117</v>
      </c>
      <c r="U633">
        <v>1228251</v>
      </c>
      <c r="V633">
        <v>-4</v>
      </c>
      <c r="W633" t="s">
        <v>17</v>
      </c>
    </row>
    <row r="634" spans="1:23" x14ac:dyDescent="0.25">
      <c r="A634" s="1">
        <v>41176</v>
      </c>
      <c r="B634">
        <v>360.5</v>
      </c>
      <c r="C634">
        <v>374.5</v>
      </c>
      <c r="D634">
        <v>0.3</v>
      </c>
      <c r="E634">
        <v>12.7</v>
      </c>
      <c r="F634">
        <v>-3.1</v>
      </c>
      <c r="G634">
        <v>5.0999999999999996</v>
      </c>
      <c r="H634" t="s">
        <v>7</v>
      </c>
      <c r="I634">
        <v>0</v>
      </c>
      <c r="J634">
        <v>0</v>
      </c>
      <c r="K634">
        <v>0</v>
      </c>
      <c r="L634">
        <v>95</v>
      </c>
      <c r="M634">
        <v>687609</v>
      </c>
      <c r="N634">
        <v>107</v>
      </c>
      <c r="O634">
        <v>2327984</v>
      </c>
      <c r="P634">
        <v>97</v>
      </c>
      <c r="Q634">
        <v>726746</v>
      </c>
      <c r="R634">
        <v>115</v>
      </c>
      <c r="S634">
        <v>3695656</v>
      </c>
      <c r="T634">
        <v>114</v>
      </c>
      <c r="U634">
        <v>2173419</v>
      </c>
      <c r="V634">
        <v>0</v>
      </c>
      <c r="W634" t="s">
        <v>17</v>
      </c>
    </row>
    <row r="635" spans="1:23" x14ac:dyDescent="0.25">
      <c r="A635" s="1">
        <v>41177</v>
      </c>
      <c r="B635">
        <v>375.1</v>
      </c>
      <c r="C635">
        <v>314.10000000000002</v>
      </c>
      <c r="D635">
        <v>0</v>
      </c>
      <c r="E635">
        <v>4.2</v>
      </c>
      <c r="F635">
        <v>-2.8</v>
      </c>
      <c r="G635">
        <v>5.9</v>
      </c>
      <c r="H635" t="s">
        <v>7</v>
      </c>
      <c r="I635">
        <v>1</v>
      </c>
      <c r="J635">
        <v>280</v>
      </c>
      <c r="K635">
        <v>361</v>
      </c>
      <c r="L635">
        <v>107</v>
      </c>
      <c r="M635">
        <v>709353</v>
      </c>
      <c r="N635">
        <v>95</v>
      </c>
      <c r="O635">
        <v>687609</v>
      </c>
      <c r="P635">
        <v>107</v>
      </c>
      <c r="Q635">
        <v>2327984</v>
      </c>
      <c r="R635">
        <v>97</v>
      </c>
      <c r="S635">
        <v>726746</v>
      </c>
      <c r="T635">
        <v>115</v>
      </c>
      <c r="U635">
        <v>3695656</v>
      </c>
      <c r="V635">
        <v>-1</v>
      </c>
      <c r="W635" t="s">
        <v>17</v>
      </c>
    </row>
    <row r="636" spans="1:23" x14ac:dyDescent="0.25">
      <c r="A636" s="1">
        <v>41178</v>
      </c>
      <c r="B636">
        <v>315.5</v>
      </c>
      <c r="C636">
        <v>395.6</v>
      </c>
      <c r="D636">
        <v>0</v>
      </c>
      <c r="E636">
        <v>16.5</v>
      </c>
      <c r="F636">
        <v>-7.7</v>
      </c>
      <c r="G636">
        <v>9.4</v>
      </c>
      <c r="H636" t="s">
        <v>7</v>
      </c>
      <c r="I636">
        <v>2</v>
      </c>
      <c r="J636">
        <v>611</v>
      </c>
      <c r="K636">
        <v>708</v>
      </c>
      <c r="L636">
        <v>101</v>
      </c>
      <c r="M636">
        <v>842400</v>
      </c>
      <c r="N636">
        <v>107</v>
      </c>
      <c r="O636">
        <v>709353</v>
      </c>
      <c r="P636">
        <v>95</v>
      </c>
      <c r="Q636">
        <v>687609</v>
      </c>
      <c r="R636">
        <v>107</v>
      </c>
      <c r="S636">
        <v>2327984</v>
      </c>
      <c r="T636">
        <v>97</v>
      </c>
      <c r="U636">
        <v>726746</v>
      </c>
      <c r="V636">
        <v>-5</v>
      </c>
      <c r="W636" t="s">
        <v>17</v>
      </c>
    </row>
    <row r="637" spans="1:23" x14ac:dyDescent="0.25">
      <c r="A637" s="1">
        <v>41179</v>
      </c>
      <c r="B637">
        <v>414.2</v>
      </c>
      <c r="C637">
        <v>388.2</v>
      </c>
      <c r="D637">
        <v>0</v>
      </c>
      <c r="E637">
        <v>3.9</v>
      </c>
      <c r="F637">
        <v>-3.3</v>
      </c>
      <c r="G637">
        <v>5.4</v>
      </c>
      <c r="H637" t="s">
        <v>7</v>
      </c>
      <c r="I637">
        <v>1</v>
      </c>
      <c r="J637">
        <v>300</v>
      </c>
      <c r="K637">
        <v>1524</v>
      </c>
      <c r="L637">
        <v>111</v>
      </c>
      <c r="M637">
        <v>984505</v>
      </c>
      <c r="N637">
        <v>101</v>
      </c>
      <c r="O637">
        <v>842400</v>
      </c>
      <c r="P637">
        <v>107</v>
      </c>
      <c r="Q637">
        <v>709353</v>
      </c>
      <c r="R637">
        <v>95</v>
      </c>
      <c r="S637">
        <v>687609</v>
      </c>
      <c r="T637">
        <v>107</v>
      </c>
      <c r="U637">
        <v>2327984</v>
      </c>
      <c r="V637">
        <v>-5</v>
      </c>
      <c r="W637" t="s">
        <v>17</v>
      </c>
    </row>
    <row r="638" spans="1:23" x14ac:dyDescent="0.25">
      <c r="A638" s="1">
        <v>41180</v>
      </c>
      <c r="B638">
        <v>404.8</v>
      </c>
      <c r="C638">
        <v>311.8</v>
      </c>
      <c r="D638">
        <v>0</v>
      </c>
      <c r="E638">
        <v>0.8</v>
      </c>
      <c r="F638">
        <v>-1.3</v>
      </c>
      <c r="G638">
        <v>2.9</v>
      </c>
      <c r="H638" t="s">
        <v>7</v>
      </c>
      <c r="I638">
        <v>2</v>
      </c>
      <c r="J638">
        <v>759</v>
      </c>
      <c r="K638">
        <v>1822</v>
      </c>
      <c r="L638">
        <v>120</v>
      </c>
      <c r="M638">
        <v>1049729</v>
      </c>
      <c r="N638">
        <v>111</v>
      </c>
      <c r="O638">
        <v>984505</v>
      </c>
      <c r="P638">
        <v>101</v>
      </c>
      <c r="Q638">
        <v>842400</v>
      </c>
      <c r="R638">
        <v>107</v>
      </c>
      <c r="S638">
        <v>709353</v>
      </c>
      <c r="T638">
        <v>95</v>
      </c>
      <c r="U638">
        <v>687609</v>
      </c>
      <c r="V638">
        <v>3</v>
      </c>
      <c r="W638" t="s">
        <v>17</v>
      </c>
    </row>
    <row r="639" spans="1:23" x14ac:dyDescent="0.25">
      <c r="A639" s="1">
        <v>41181</v>
      </c>
      <c r="B639">
        <v>309</v>
      </c>
      <c r="C639">
        <v>277.3</v>
      </c>
      <c r="D639">
        <v>0</v>
      </c>
      <c r="E639">
        <v>47.6</v>
      </c>
      <c r="F639">
        <v>-3.7</v>
      </c>
      <c r="G639">
        <v>2.8</v>
      </c>
      <c r="H639" t="s">
        <v>7</v>
      </c>
      <c r="I639">
        <v>2</v>
      </c>
      <c r="J639">
        <v>454</v>
      </c>
      <c r="K639">
        <v>1285</v>
      </c>
      <c r="L639">
        <v>120</v>
      </c>
      <c r="M639">
        <v>1980374</v>
      </c>
      <c r="N639">
        <v>120</v>
      </c>
      <c r="O639">
        <v>1049729</v>
      </c>
      <c r="P639">
        <v>111</v>
      </c>
      <c r="Q639">
        <v>984505</v>
      </c>
      <c r="R639">
        <v>101</v>
      </c>
      <c r="S639">
        <v>842400</v>
      </c>
      <c r="T639">
        <v>107</v>
      </c>
      <c r="U639">
        <v>709353</v>
      </c>
      <c r="V639">
        <v>-3</v>
      </c>
      <c r="W639" t="s">
        <v>17</v>
      </c>
    </row>
    <row r="640" spans="1:23" x14ac:dyDescent="0.25">
      <c r="A640" s="1">
        <v>41182</v>
      </c>
      <c r="B640">
        <v>276.60000000000002</v>
      </c>
      <c r="C640">
        <v>407.8</v>
      </c>
      <c r="D640">
        <v>0.1</v>
      </c>
      <c r="E640">
        <v>13.1</v>
      </c>
      <c r="F640">
        <v>-19.899999999999999</v>
      </c>
      <c r="G640">
        <v>3.8</v>
      </c>
      <c r="H640" t="s">
        <v>7</v>
      </c>
      <c r="I640">
        <v>0</v>
      </c>
      <c r="J640">
        <v>0</v>
      </c>
      <c r="K640">
        <v>0</v>
      </c>
      <c r="L640">
        <v>117</v>
      </c>
      <c r="M640">
        <v>809946</v>
      </c>
      <c r="N640">
        <v>120</v>
      </c>
      <c r="O640">
        <v>1980374</v>
      </c>
      <c r="P640">
        <v>120</v>
      </c>
      <c r="Q640">
        <v>1049729</v>
      </c>
      <c r="R640">
        <v>111</v>
      </c>
      <c r="S640">
        <v>984505</v>
      </c>
      <c r="T640">
        <v>101</v>
      </c>
      <c r="U640">
        <v>842400</v>
      </c>
      <c r="V640">
        <v>-39</v>
      </c>
      <c r="W640" t="s">
        <v>18</v>
      </c>
    </row>
    <row r="641" spans="1:23" x14ac:dyDescent="0.25">
      <c r="A641" s="1">
        <v>41183</v>
      </c>
      <c r="B641">
        <v>402.5</v>
      </c>
      <c r="C641">
        <v>334.8</v>
      </c>
      <c r="D641">
        <v>0</v>
      </c>
      <c r="E641">
        <v>53.5</v>
      </c>
      <c r="F641">
        <v>-19.899999999999999</v>
      </c>
      <c r="G641">
        <v>11.7</v>
      </c>
      <c r="H641" t="s">
        <v>7</v>
      </c>
      <c r="I641">
        <v>2</v>
      </c>
      <c r="J641">
        <v>576</v>
      </c>
      <c r="K641">
        <v>965</v>
      </c>
      <c r="L641">
        <v>120</v>
      </c>
      <c r="M641">
        <v>2205047</v>
      </c>
      <c r="N641">
        <v>117</v>
      </c>
      <c r="O641">
        <v>809946</v>
      </c>
      <c r="P641">
        <v>120</v>
      </c>
      <c r="Q641">
        <v>1980374</v>
      </c>
      <c r="R641">
        <v>120</v>
      </c>
      <c r="S641">
        <v>1049729</v>
      </c>
      <c r="T641">
        <v>111</v>
      </c>
      <c r="U641">
        <v>984505</v>
      </c>
      <c r="V641">
        <v>-122</v>
      </c>
      <c r="W641" t="s">
        <v>20</v>
      </c>
    </row>
    <row r="642" spans="1:23" x14ac:dyDescent="0.25">
      <c r="A642" s="1">
        <v>41184</v>
      </c>
      <c r="B642">
        <v>333.7</v>
      </c>
      <c r="C642">
        <v>388.5</v>
      </c>
      <c r="D642">
        <v>0</v>
      </c>
      <c r="E642">
        <v>12.7</v>
      </c>
      <c r="F642">
        <v>-5.7</v>
      </c>
      <c r="G642">
        <v>8.1</v>
      </c>
      <c r="H642" t="s">
        <v>7</v>
      </c>
      <c r="I642">
        <v>3</v>
      </c>
      <c r="J642">
        <v>915</v>
      </c>
      <c r="K642">
        <v>1509</v>
      </c>
      <c r="L642">
        <v>120</v>
      </c>
      <c r="M642">
        <v>845226</v>
      </c>
      <c r="N642">
        <v>120</v>
      </c>
      <c r="O642">
        <v>2205047</v>
      </c>
      <c r="P642">
        <v>117</v>
      </c>
      <c r="Q642">
        <v>809946</v>
      </c>
      <c r="R642">
        <v>120</v>
      </c>
      <c r="S642">
        <v>1980374</v>
      </c>
      <c r="T642">
        <v>120</v>
      </c>
      <c r="U642">
        <v>1049729</v>
      </c>
      <c r="V642">
        <v>-47</v>
      </c>
      <c r="W642" t="s">
        <v>19</v>
      </c>
    </row>
    <row r="643" spans="1:23" x14ac:dyDescent="0.25">
      <c r="A643" s="1">
        <v>41185</v>
      </c>
      <c r="B643">
        <v>330.2</v>
      </c>
      <c r="C643">
        <v>333</v>
      </c>
      <c r="D643">
        <v>0</v>
      </c>
      <c r="E643">
        <v>6.3</v>
      </c>
      <c r="F643">
        <v>-5.3</v>
      </c>
      <c r="G643">
        <v>5.6</v>
      </c>
      <c r="H643" t="s">
        <v>7</v>
      </c>
      <c r="I643">
        <v>0</v>
      </c>
      <c r="J643">
        <v>0</v>
      </c>
      <c r="K643">
        <v>0</v>
      </c>
      <c r="L643">
        <v>120</v>
      </c>
      <c r="M643">
        <v>1190932</v>
      </c>
      <c r="N643">
        <v>120</v>
      </c>
      <c r="O643">
        <v>845226</v>
      </c>
      <c r="P643">
        <v>120</v>
      </c>
      <c r="Q643">
        <v>2205047</v>
      </c>
      <c r="R643">
        <v>117</v>
      </c>
      <c r="S643">
        <v>809946</v>
      </c>
      <c r="T643">
        <v>120</v>
      </c>
      <c r="U643">
        <v>1980374</v>
      </c>
      <c r="V643">
        <v>-32</v>
      </c>
      <c r="W643" t="s">
        <v>18</v>
      </c>
    </row>
    <row r="644" spans="1:23" x14ac:dyDescent="0.25">
      <c r="A644" s="1">
        <v>41186</v>
      </c>
      <c r="B644">
        <v>339.2</v>
      </c>
      <c r="C644">
        <v>287.7</v>
      </c>
      <c r="D644">
        <v>0</v>
      </c>
      <c r="E644">
        <v>3.2</v>
      </c>
      <c r="F644">
        <v>-2.5</v>
      </c>
      <c r="G644">
        <v>2</v>
      </c>
      <c r="H644" t="s">
        <v>7</v>
      </c>
      <c r="I644">
        <v>2</v>
      </c>
      <c r="J644">
        <v>1981</v>
      </c>
      <c r="K644">
        <v>3786</v>
      </c>
      <c r="L644">
        <v>120</v>
      </c>
      <c r="M644">
        <v>1879883</v>
      </c>
      <c r="N644">
        <v>120</v>
      </c>
      <c r="O644">
        <v>1190932</v>
      </c>
      <c r="P644">
        <v>120</v>
      </c>
      <c r="Q644">
        <v>845226</v>
      </c>
      <c r="R644">
        <v>120</v>
      </c>
      <c r="S644">
        <v>2205047</v>
      </c>
      <c r="T644">
        <v>117</v>
      </c>
      <c r="U644">
        <v>809946</v>
      </c>
      <c r="V644">
        <v>-22</v>
      </c>
      <c r="W644" t="s">
        <v>17</v>
      </c>
    </row>
    <row r="645" spans="1:23" x14ac:dyDescent="0.25">
      <c r="A645" s="1">
        <v>41187</v>
      </c>
      <c r="B645">
        <v>288.7</v>
      </c>
      <c r="C645">
        <v>349.9</v>
      </c>
      <c r="D645">
        <v>0.1</v>
      </c>
      <c r="E645">
        <v>5.2</v>
      </c>
      <c r="F645">
        <v>-5.5</v>
      </c>
      <c r="G645">
        <v>4.0999999999999996</v>
      </c>
      <c r="H645" t="s">
        <v>7</v>
      </c>
      <c r="I645">
        <v>5</v>
      </c>
      <c r="J645">
        <v>1265</v>
      </c>
      <c r="K645">
        <v>2062</v>
      </c>
      <c r="L645">
        <v>120</v>
      </c>
      <c r="M645">
        <v>1014917</v>
      </c>
      <c r="N645">
        <v>120</v>
      </c>
      <c r="O645">
        <v>1879883</v>
      </c>
      <c r="P645">
        <v>120</v>
      </c>
      <c r="Q645">
        <v>1190932</v>
      </c>
      <c r="R645">
        <v>120</v>
      </c>
      <c r="S645">
        <v>845226</v>
      </c>
      <c r="T645">
        <v>120</v>
      </c>
      <c r="U645">
        <v>2205047</v>
      </c>
      <c r="V645">
        <v>-15</v>
      </c>
      <c r="W645" t="s">
        <v>17</v>
      </c>
    </row>
    <row r="646" spans="1:23" x14ac:dyDescent="0.25">
      <c r="A646" s="1">
        <v>41188</v>
      </c>
      <c r="B646">
        <v>352.7</v>
      </c>
      <c r="C646">
        <v>296.5</v>
      </c>
      <c r="D646">
        <v>0.1</v>
      </c>
      <c r="E646">
        <v>12.8</v>
      </c>
      <c r="F646">
        <v>-7.8</v>
      </c>
      <c r="G646">
        <v>6.8</v>
      </c>
      <c r="H646" t="s">
        <v>7</v>
      </c>
      <c r="I646">
        <v>4</v>
      </c>
      <c r="J646">
        <v>1620</v>
      </c>
      <c r="K646">
        <v>2102</v>
      </c>
      <c r="L646">
        <v>120</v>
      </c>
      <c r="M646">
        <v>1294218</v>
      </c>
      <c r="N646">
        <v>120</v>
      </c>
      <c r="O646">
        <v>1014917</v>
      </c>
      <c r="P646">
        <v>120</v>
      </c>
      <c r="Q646">
        <v>1879883</v>
      </c>
      <c r="R646">
        <v>120</v>
      </c>
      <c r="S646">
        <v>1190932</v>
      </c>
      <c r="T646">
        <v>120</v>
      </c>
      <c r="U646">
        <v>845226</v>
      </c>
      <c r="V646">
        <v>-23</v>
      </c>
      <c r="W646" t="s">
        <v>17</v>
      </c>
    </row>
    <row r="647" spans="1:23" x14ac:dyDescent="0.25">
      <c r="A647" s="1">
        <v>41189</v>
      </c>
      <c r="B647">
        <v>300.39999999999998</v>
      </c>
      <c r="C647">
        <v>325</v>
      </c>
      <c r="D647">
        <v>0.1</v>
      </c>
      <c r="E647">
        <v>40</v>
      </c>
      <c r="F647">
        <v>-7.7</v>
      </c>
      <c r="G647">
        <v>8.1</v>
      </c>
      <c r="H647" t="s">
        <v>7</v>
      </c>
      <c r="I647">
        <v>11</v>
      </c>
      <c r="J647">
        <v>2754</v>
      </c>
      <c r="K647">
        <v>7085</v>
      </c>
      <c r="L647">
        <v>120</v>
      </c>
      <c r="M647">
        <v>5132088</v>
      </c>
      <c r="N647">
        <v>120</v>
      </c>
      <c r="O647">
        <v>1294218</v>
      </c>
      <c r="P647">
        <v>120</v>
      </c>
      <c r="Q647">
        <v>1014917</v>
      </c>
      <c r="R647">
        <v>120</v>
      </c>
      <c r="S647">
        <v>1879883</v>
      </c>
      <c r="T647">
        <v>120</v>
      </c>
      <c r="U647">
        <v>1190932</v>
      </c>
      <c r="V647">
        <v>-22</v>
      </c>
      <c r="W647" t="s">
        <v>17</v>
      </c>
    </row>
    <row r="648" spans="1:23" x14ac:dyDescent="0.25">
      <c r="A648" s="1">
        <v>41190</v>
      </c>
      <c r="B648">
        <v>324.2</v>
      </c>
      <c r="C648">
        <v>388</v>
      </c>
      <c r="D648">
        <v>0</v>
      </c>
      <c r="E648">
        <v>45.4</v>
      </c>
      <c r="F648">
        <v>-16.100000000000001</v>
      </c>
      <c r="G648">
        <v>11.7</v>
      </c>
      <c r="H648" t="s">
        <v>7</v>
      </c>
      <c r="I648">
        <v>0</v>
      </c>
      <c r="J648">
        <v>0</v>
      </c>
      <c r="K648">
        <v>0</v>
      </c>
      <c r="L648">
        <v>120</v>
      </c>
      <c r="M648">
        <v>1974270</v>
      </c>
      <c r="N648">
        <v>120</v>
      </c>
      <c r="O648">
        <v>5132088</v>
      </c>
      <c r="P648">
        <v>120</v>
      </c>
      <c r="Q648">
        <v>1294218</v>
      </c>
      <c r="R648">
        <v>120</v>
      </c>
      <c r="S648">
        <v>1014917</v>
      </c>
      <c r="T648">
        <v>120</v>
      </c>
      <c r="U648">
        <v>1879883</v>
      </c>
      <c r="V648">
        <v>-99</v>
      </c>
      <c r="W648" t="s">
        <v>20</v>
      </c>
    </row>
    <row r="649" spans="1:23" x14ac:dyDescent="0.25">
      <c r="A649" s="1">
        <v>41191</v>
      </c>
      <c r="B649">
        <v>387.4</v>
      </c>
      <c r="C649">
        <v>553.29999999999995</v>
      </c>
      <c r="D649">
        <v>0</v>
      </c>
      <c r="E649">
        <v>23.6</v>
      </c>
      <c r="F649">
        <v>-16</v>
      </c>
      <c r="G649">
        <v>12.2</v>
      </c>
      <c r="H649" t="s">
        <v>7</v>
      </c>
      <c r="I649">
        <v>0</v>
      </c>
      <c r="J649">
        <v>0</v>
      </c>
      <c r="K649">
        <v>0</v>
      </c>
      <c r="L649">
        <v>120</v>
      </c>
      <c r="M649">
        <v>3133495</v>
      </c>
      <c r="N649">
        <v>120</v>
      </c>
      <c r="O649">
        <v>1974270</v>
      </c>
      <c r="P649">
        <v>120</v>
      </c>
      <c r="Q649">
        <v>5132088</v>
      </c>
      <c r="R649">
        <v>120</v>
      </c>
      <c r="S649">
        <v>1294218</v>
      </c>
      <c r="T649">
        <v>120</v>
      </c>
      <c r="U649">
        <v>1014917</v>
      </c>
      <c r="V649">
        <v>-109</v>
      </c>
      <c r="W649" t="s">
        <v>20</v>
      </c>
    </row>
    <row r="650" spans="1:23" x14ac:dyDescent="0.25">
      <c r="A650" s="1">
        <v>41192</v>
      </c>
      <c r="B650">
        <v>554.70000000000005</v>
      </c>
      <c r="C650">
        <v>452.6</v>
      </c>
      <c r="D650">
        <v>0</v>
      </c>
      <c r="E650">
        <v>3.7</v>
      </c>
      <c r="F650">
        <v>-7</v>
      </c>
      <c r="G650">
        <v>12</v>
      </c>
      <c r="H650" t="s">
        <v>8</v>
      </c>
      <c r="I650">
        <v>0</v>
      </c>
      <c r="J650">
        <v>0</v>
      </c>
      <c r="K650">
        <v>0</v>
      </c>
      <c r="L650">
        <v>120</v>
      </c>
      <c r="M650">
        <v>4081895</v>
      </c>
      <c r="N650">
        <v>120</v>
      </c>
      <c r="O650">
        <v>3133495</v>
      </c>
      <c r="P650">
        <v>120</v>
      </c>
      <c r="Q650">
        <v>1974270</v>
      </c>
      <c r="R650">
        <v>120</v>
      </c>
      <c r="S650">
        <v>5132088</v>
      </c>
      <c r="T650">
        <v>120</v>
      </c>
      <c r="U650">
        <v>1294218</v>
      </c>
      <c r="V650">
        <v>-45</v>
      </c>
      <c r="W650" t="s">
        <v>19</v>
      </c>
    </row>
    <row r="651" spans="1:23" x14ac:dyDescent="0.25">
      <c r="A651" s="1">
        <v>41193</v>
      </c>
      <c r="B651">
        <v>460.8</v>
      </c>
      <c r="C651">
        <v>514.70000000000005</v>
      </c>
      <c r="D651">
        <v>0</v>
      </c>
      <c r="E651">
        <v>2.9</v>
      </c>
      <c r="F651">
        <v>-5.9</v>
      </c>
      <c r="G651">
        <v>6.1</v>
      </c>
      <c r="H651" t="s">
        <v>8</v>
      </c>
      <c r="I651">
        <v>0</v>
      </c>
      <c r="J651">
        <v>0</v>
      </c>
      <c r="K651">
        <v>0</v>
      </c>
      <c r="L651">
        <v>112</v>
      </c>
      <c r="M651">
        <v>4059328</v>
      </c>
      <c r="N651">
        <v>120</v>
      </c>
      <c r="O651">
        <v>4081895</v>
      </c>
      <c r="P651">
        <v>120</v>
      </c>
      <c r="Q651">
        <v>3133495</v>
      </c>
      <c r="R651">
        <v>120</v>
      </c>
      <c r="S651">
        <v>1974270</v>
      </c>
      <c r="T651">
        <v>120</v>
      </c>
      <c r="U651">
        <v>5132088</v>
      </c>
      <c r="V651">
        <v>-34</v>
      </c>
      <c r="W651" t="s">
        <v>18</v>
      </c>
    </row>
    <row r="652" spans="1:23" x14ac:dyDescent="0.25">
      <c r="A652" s="1">
        <v>41194</v>
      </c>
      <c r="B652">
        <v>523.4</v>
      </c>
      <c r="C652">
        <v>492.7</v>
      </c>
      <c r="D652">
        <v>0</v>
      </c>
      <c r="E652">
        <v>2.4</v>
      </c>
      <c r="F652">
        <v>-7.3</v>
      </c>
      <c r="G652">
        <v>5.6</v>
      </c>
      <c r="H652" t="s">
        <v>7</v>
      </c>
      <c r="I652">
        <v>1</v>
      </c>
      <c r="J652">
        <v>367</v>
      </c>
      <c r="K652">
        <v>425</v>
      </c>
      <c r="L652">
        <v>120</v>
      </c>
      <c r="M652">
        <v>4269019</v>
      </c>
      <c r="N652">
        <v>112</v>
      </c>
      <c r="O652">
        <v>4059328</v>
      </c>
      <c r="P652">
        <v>120</v>
      </c>
      <c r="Q652">
        <v>4081895</v>
      </c>
      <c r="R652">
        <v>120</v>
      </c>
      <c r="S652">
        <v>3133495</v>
      </c>
      <c r="T652">
        <v>120</v>
      </c>
      <c r="U652">
        <v>1974270</v>
      </c>
      <c r="V652">
        <v>-31</v>
      </c>
      <c r="W652" t="s">
        <v>18</v>
      </c>
    </row>
    <row r="653" spans="1:23" x14ac:dyDescent="0.25">
      <c r="A653" s="1">
        <v>41195</v>
      </c>
      <c r="B653">
        <v>471.5</v>
      </c>
      <c r="C653">
        <v>581</v>
      </c>
      <c r="D653">
        <v>0</v>
      </c>
      <c r="E653">
        <v>5</v>
      </c>
      <c r="F653">
        <v>-11.8</v>
      </c>
      <c r="G653">
        <v>8.9</v>
      </c>
      <c r="H653" t="s">
        <v>8</v>
      </c>
      <c r="I653">
        <v>0</v>
      </c>
      <c r="J653">
        <v>0</v>
      </c>
      <c r="K653">
        <v>0</v>
      </c>
      <c r="L653">
        <v>120</v>
      </c>
      <c r="M653">
        <v>3157600</v>
      </c>
      <c r="N653">
        <v>120</v>
      </c>
      <c r="O653">
        <v>4269019</v>
      </c>
      <c r="P653">
        <v>112</v>
      </c>
      <c r="Q653">
        <v>4059328</v>
      </c>
      <c r="R653">
        <v>120</v>
      </c>
      <c r="S653">
        <v>4081895</v>
      </c>
      <c r="T653">
        <v>120</v>
      </c>
      <c r="U653">
        <v>3133495</v>
      </c>
      <c r="V653">
        <v>-90</v>
      </c>
      <c r="W653" t="s">
        <v>20</v>
      </c>
    </row>
    <row r="654" spans="1:23" x14ac:dyDescent="0.25">
      <c r="A654" s="1">
        <v>41196</v>
      </c>
      <c r="B654">
        <v>576.1</v>
      </c>
      <c r="C654">
        <v>492.3</v>
      </c>
      <c r="D654">
        <v>0</v>
      </c>
      <c r="E654">
        <v>2.4</v>
      </c>
      <c r="F654">
        <v>-6</v>
      </c>
      <c r="G654">
        <v>5.2</v>
      </c>
      <c r="H654" t="s">
        <v>7</v>
      </c>
      <c r="I654">
        <v>3</v>
      </c>
      <c r="J654">
        <v>555</v>
      </c>
      <c r="K654">
        <v>1043</v>
      </c>
      <c r="L654">
        <v>120</v>
      </c>
      <c r="M654">
        <v>3332693</v>
      </c>
      <c r="N654">
        <v>120</v>
      </c>
      <c r="O654">
        <v>3157600</v>
      </c>
      <c r="P654">
        <v>120</v>
      </c>
      <c r="Q654">
        <v>4269019</v>
      </c>
      <c r="R654">
        <v>112</v>
      </c>
      <c r="S654">
        <v>4059328</v>
      </c>
      <c r="T654">
        <v>120</v>
      </c>
      <c r="U654">
        <v>4081895</v>
      </c>
      <c r="V654">
        <v>-54</v>
      </c>
      <c r="W654" t="s">
        <v>19</v>
      </c>
    </row>
    <row r="655" spans="1:23" x14ac:dyDescent="0.25">
      <c r="A655" s="1">
        <v>41197</v>
      </c>
      <c r="B655">
        <v>495</v>
      </c>
      <c r="C655">
        <v>383.7</v>
      </c>
      <c r="D655">
        <v>0</v>
      </c>
      <c r="E655">
        <v>0.5</v>
      </c>
      <c r="F655">
        <v>-2.7</v>
      </c>
      <c r="G655">
        <v>2.4</v>
      </c>
      <c r="H655" t="s">
        <v>7</v>
      </c>
      <c r="I655">
        <v>2</v>
      </c>
      <c r="J655">
        <v>527</v>
      </c>
      <c r="K655">
        <v>636</v>
      </c>
      <c r="L655">
        <v>120</v>
      </c>
      <c r="M655">
        <v>1557932</v>
      </c>
      <c r="N655">
        <v>120</v>
      </c>
      <c r="O655">
        <v>3332693</v>
      </c>
      <c r="P655">
        <v>120</v>
      </c>
      <c r="Q655">
        <v>3157600</v>
      </c>
      <c r="R655">
        <v>120</v>
      </c>
      <c r="S655">
        <v>4269019</v>
      </c>
      <c r="T655">
        <v>112</v>
      </c>
      <c r="U655">
        <v>4059328</v>
      </c>
      <c r="V655">
        <v>-39</v>
      </c>
      <c r="W655" t="s">
        <v>18</v>
      </c>
    </row>
    <row r="656" spans="1:23" x14ac:dyDescent="0.25">
      <c r="A656" s="1">
        <v>41198</v>
      </c>
      <c r="B656">
        <v>381.6</v>
      </c>
      <c r="C656">
        <v>445.7</v>
      </c>
      <c r="D656">
        <v>0</v>
      </c>
      <c r="E656">
        <v>7.6</v>
      </c>
      <c r="F656">
        <v>-5.3</v>
      </c>
      <c r="G656">
        <v>3.4</v>
      </c>
      <c r="H656" t="s">
        <v>7</v>
      </c>
      <c r="I656">
        <v>2</v>
      </c>
      <c r="J656">
        <v>517</v>
      </c>
      <c r="K656">
        <v>559</v>
      </c>
      <c r="L656">
        <v>120</v>
      </c>
      <c r="M656">
        <v>2725822</v>
      </c>
      <c r="N656">
        <v>120</v>
      </c>
      <c r="O656">
        <v>1557932</v>
      </c>
      <c r="P656">
        <v>120</v>
      </c>
      <c r="Q656">
        <v>3332693</v>
      </c>
      <c r="R656">
        <v>120</v>
      </c>
      <c r="S656">
        <v>3157600</v>
      </c>
      <c r="T656">
        <v>120</v>
      </c>
      <c r="U656">
        <v>4269019</v>
      </c>
      <c r="V656">
        <v>-22</v>
      </c>
      <c r="W656" t="s">
        <v>17</v>
      </c>
    </row>
    <row r="657" spans="1:23" x14ac:dyDescent="0.25">
      <c r="A657" s="1">
        <v>41199</v>
      </c>
      <c r="B657">
        <v>421.7</v>
      </c>
      <c r="C657">
        <v>487.8</v>
      </c>
      <c r="D657">
        <v>0</v>
      </c>
      <c r="E657">
        <v>1.8</v>
      </c>
      <c r="F657">
        <v>-5</v>
      </c>
      <c r="G657">
        <v>7.6</v>
      </c>
      <c r="H657" t="s">
        <v>8</v>
      </c>
      <c r="I657">
        <v>0</v>
      </c>
      <c r="J657">
        <v>0</v>
      </c>
      <c r="K657">
        <v>0</v>
      </c>
      <c r="L657">
        <v>114</v>
      </c>
      <c r="M657">
        <v>1011761</v>
      </c>
      <c r="N657">
        <v>120</v>
      </c>
      <c r="O657">
        <v>2725822</v>
      </c>
      <c r="P657">
        <v>120</v>
      </c>
      <c r="Q657">
        <v>1557932</v>
      </c>
      <c r="R657">
        <v>120</v>
      </c>
      <c r="S657">
        <v>3332693</v>
      </c>
      <c r="T657">
        <v>120</v>
      </c>
      <c r="U657">
        <v>3157600</v>
      </c>
      <c r="V657">
        <v>-29</v>
      </c>
      <c r="W657" t="s">
        <v>18</v>
      </c>
    </row>
    <row r="658" spans="1:23" x14ac:dyDescent="0.25">
      <c r="A658" s="1">
        <v>41200</v>
      </c>
      <c r="B658">
        <v>481.2</v>
      </c>
      <c r="C658">
        <v>515.20000000000005</v>
      </c>
      <c r="D658">
        <v>0</v>
      </c>
      <c r="E658">
        <v>0.7</v>
      </c>
      <c r="F658">
        <v>-3.3</v>
      </c>
      <c r="G658">
        <v>6.2</v>
      </c>
      <c r="H658" t="s">
        <v>7</v>
      </c>
      <c r="I658">
        <v>3</v>
      </c>
      <c r="J658">
        <v>895</v>
      </c>
      <c r="K658">
        <v>1338</v>
      </c>
      <c r="L658">
        <v>111</v>
      </c>
      <c r="M658">
        <v>907597</v>
      </c>
      <c r="N658">
        <v>114</v>
      </c>
      <c r="O658">
        <v>1011761</v>
      </c>
      <c r="P658">
        <v>120</v>
      </c>
      <c r="Q658">
        <v>2725822</v>
      </c>
      <c r="R658">
        <v>120</v>
      </c>
      <c r="S658">
        <v>1557932</v>
      </c>
      <c r="T658">
        <v>120</v>
      </c>
      <c r="U658">
        <v>3332693</v>
      </c>
      <c r="V658">
        <v>-16</v>
      </c>
      <c r="W658" t="s">
        <v>17</v>
      </c>
    </row>
    <row r="659" spans="1:23" x14ac:dyDescent="0.25">
      <c r="A659" s="1">
        <v>41201</v>
      </c>
      <c r="B659">
        <v>513.79999999999995</v>
      </c>
      <c r="C659">
        <v>408.4</v>
      </c>
      <c r="D659">
        <v>0.1</v>
      </c>
      <c r="E659">
        <v>1.6</v>
      </c>
      <c r="F659">
        <v>-2.5</v>
      </c>
      <c r="G659">
        <v>3</v>
      </c>
      <c r="H659" t="s">
        <v>7</v>
      </c>
      <c r="I659">
        <v>6</v>
      </c>
      <c r="J659">
        <v>1503</v>
      </c>
      <c r="K659">
        <v>3024</v>
      </c>
      <c r="L659">
        <v>120</v>
      </c>
      <c r="M659">
        <v>2065059</v>
      </c>
      <c r="N659">
        <v>111</v>
      </c>
      <c r="O659">
        <v>907597</v>
      </c>
      <c r="P659">
        <v>114</v>
      </c>
      <c r="Q659">
        <v>1011761</v>
      </c>
      <c r="R659">
        <v>120</v>
      </c>
      <c r="S659">
        <v>2725822</v>
      </c>
      <c r="T659">
        <v>120</v>
      </c>
      <c r="U659">
        <v>1557932</v>
      </c>
      <c r="V659">
        <v>-11</v>
      </c>
      <c r="W659" t="s">
        <v>17</v>
      </c>
    </row>
    <row r="660" spans="1:23" x14ac:dyDescent="0.25">
      <c r="A660" s="1">
        <v>41202</v>
      </c>
      <c r="B660">
        <v>403.6</v>
      </c>
      <c r="C660">
        <v>358.5</v>
      </c>
      <c r="D660">
        <v>0.1</v>
      </c>
      <c r="E660">
        <v>152</v>
      </c>
      <c r="F660">
        <v>-3.9</v>
      </c>
      <c r="G660">
        <v>3.4</v>
      </c>
      <c r="H660" t="s">
        <v>7</v>
      </c>
      <c r="I660">
        <v>0</v>
      </c>
      <c r="J660">
        <v>0</v>
      </c>
      <c r="K660">
        <v>0</v>
      </c>
      <c r="L660">
        <v>120</v>
      </c>
      <c r="M660">
        <v>754828</v>
      </c>
      <c r="N660">
        <v>120</v>
      </c>
      <c r="O660">
        <v>2065059</v>
      </c>
      <c r="P660">
        <v>111</v>
      </c>
      <c r="Q660">
        <v>907597</v>
      </c>
      <c r="R660">
        <v>114</v>
      </c>
      <c r="S660">
        <v>1011761</v>
      </c>
      <c r="T660">
        <v>120</v>
      </c>
      <c r="U660">
        <v>2725822</v>
      </c>
      <c r="V660">
        <v>-10</v>
      </c>
      <c r="W660" t="s">
        <v>17</v>
      </c>
    </row>
    <row r="661" spans="1:23" x14ac:dyDescent="0.25">
      <c r="A661" s="1">
        <v>41203</v>
      </c>
      <c r="B661">
        <v>360.6</v>
      </c>
      <c r="C661">
        <v>360</v>
      </c>
      <c r="D661">
        <v>0.1</v>
      </c>
      <c r="E661">
        <v>8.6999999999999993</v>
      </c>
      <c r="F661">
        <v>-4.4000000000000004</v>
      </c>
      <c r="G661">
        <v>4.3</v>
      </c>
      <c r="H661" t="s">
        <v>7</v>
      </c>
      <c r="I661">
        <v>0</v>
      </c>
      <c r="J661">
        <v>0</v>
      </c>
      <c r="K661">
        <v>0</v>
      </c>
      <c r="L661">
        <v>120</v>
      </c>
      <c r="M661">
        <v>905934</v>
      </c>
      <c r="N661">
        <v>120</v>
      </c>
      <c r="O661">
        <v>754828</v>
      </c>
      <c r="P661">
        <v>120</v>
      </c>
      <c r="Q661">
        <v>2065059</v>
      </c>
      <c r="R661">
        <v>111</v>
      </c>
      <c r="S661">
        <v>907597</v>
      </c>
      <c r="T661">
        <v>114</v>
      </c>
      <c r="U661">
        <v>1011761</v>
      </c>
      <c r="V661">
        <v>-9</v>
      </c>
      <c r="W661" t="s">
        <v>17</v>
      </c>
    </row>
    <row r="662" spans="1:23" x14ac:dyDescent="0.25">
      <c r="A662" s="1">
        <v>41204</v>
      </c>
      <c r="B662">
        <v>360.1</v>
      </c>
      <c r="C662">
        <v>358.2</v>
      </c>
      <c r="D662">
        <v>0.5</v>
      </c>
      <c r="E662">
        <v>6.2</v>
      </c>
      <c r="F662">
        <v>-3</v>
      </c>
      <c r="G662">
        <v>3.3</v>
      </c>
      <c r="H662" t="s">
        <v>7</v>
      </c>
      <c r="I662">
        <v>2</v>
      </c>
      <c r="J662">
        <v>590</v>
      </c>
      <c r="K662">
        <v>1723</v>
      </c>
      <c r="L662">
        <v>120</v>
      </c>
      <c r="M662">
        <v>988044</v>
      </c>
      <c r="N662">
        <v>120</v>
      </c>
      <c r="O662">
        <v>905934</v>
      </c>
      <c r="P662">
        <v>120</v>
      </c>
      <c r="Q662">
        <v>754828</v>
      </c>
      <c r="R662">
        <v>120</v>
      </c>
      <c r="S662">
        <v>2065059</v>
      </c>
      <c r="T662">
        <v>111</v>
      </c>
      <c r="U662">
        <v>907597</v>
      </c>
      <c r="V662">
        <v>-5</v>
      </c>
      <c r="W662" t="s">
        <v>17</v>
      </c>
    </row>
    <row r="663" spans="1:23" x14ac:dyDescent="0.25">
      <c r="A663" s="1">
        <v>41205</v>
      </c>
      <c r="B663">
        <v>362.8</v>
      </c>
      <c r="C663">
        <v>356.3</v>
      </c>
      <c r="D663">
        <v>0.3</v>
      </c>
      <c r="E663">
        <v>148</v>
      </c>
      <c r="F663">
        <v>-4.5999999999999996</v>
      </c>
      <c r="G663">
        <v>4.3</v>
      </c>
      <c r="H663" t="s">
        <v>8</v>
      </c>
      <c r="I663">
        <v>0</v>
      </c>
      <c r="J663">
        <v>0</v>
      </c>
      <c r="K663">
        <v>0</v>
      </c>
      <c r="L663">
        <v>120</v>
      </c>
      <c r="M663">
        <v>1129453</v>
      </c>
      <c r="N663">
        <v>120</v>
      </c>
      <c r="O663">
        <v>988044</v>
      </c>
      <c r="P663">
        <v>120</v>
      </c>
      <c r="Q663">
        <v>905934</v>
      </c>
      <c r="R663">
        <v>120</v>
      </c>
      <c r="S663">
        <v>754828</v>
      </c>
      <c r="T663">
        <v>120</v>
      </c>
      <c r="U663">
        <v>2065059</v>
      </c>
      <c r="V663">
        <v>-14</v>
      </c>
      <c r="W663" t="s">
        <v>17</v>
      </c>
    </row>
    <row r="664" spans="1:23" x14ac:dyDescent="0.25">
      <c r="A664" s="1">
        <v>41206</v>
      </c>
      <c r="B664">
        <v>357.5</v>
      </c>
      <c r="C664">
        <v>335.8</v>
      </c>
      <c r="D664">
        <v>0.8</v>
      </c>
      <c r="E664">
        <v>13.6</v>
      </c>
      <c r="F664">
        <v>-3.3</v>
      </c>
      <c r="G664">
        <v>2.9</v>
      </c>
      <c r="H664" t="s">
        <v>8</v>
      </c>
      <c r="I664">
        <v>0</v>
      </c>
      <c r="J664">
        <v>0</v>
      </c>
      <c r="K664">
        <v>0</v>
      </c>
      <c r="L664">
        <v>119</v>
      </c>
      <c r="M664">
        <v>1602751</v>
      </c>
      <c r="N664">
        <v>120</v>
      </c>
      <c r="O664">
        <v>1129453</v>
      </c>
      <c r="P664">
        <v>120</v>
      </c>
      <c r="Q664">
        <v>988044</v>
      </c>
      <c r="R664">
        <v>120</v>
      </c>
      <c r="S664">
        <v>905934</v>
      </c>
      <c r="T664">
        <v>120</v>
      </c>
      <c r="U664">
        <v>754828</v>
      </c>
      <c r="V664">
        <v>-11</v>
      </c>
      <c r="W664" t="s">
        <v>17</v>
      </c>
    </row>
    <row r="665" spans="1:23" x14ac:dyDescent="0.25">
      <c r="A665" s="1">
        <v>41207</v>
      </c>
      <c r="B665">
        <v>335.4</v>
      </c>
      <c r="C665">
        <v>356.5</v>
      </c>
      <c r="D665">
        <v>0.7</v>
      </c>
      <c r="E665">
        <v>4.9000000000000004</v>
      </c>
      <c r="F665">
        <v>-4</v>
      </c>
      <c r="G665">
        <v>4.8</v>
      </c>
      <c r="H665" t="s">
        <v>8</v>
      </c>
      <c r="I665">
        <v>0</v>
      </c>
      <c r="J665">
        <v>0</v>
      </c>
      <c r="K665">
        <v>0</v>
      </c>
      <c r="L665">
        <v>103</v>
      </c>
      <c r="M665">
        <v>1464684</v>
      </c>
      <c r="N665">
        <v>119</v>
      </c>
      <c r="O665">
        <v>1602751</v>
      </c>
      <c r="P665">
        <v>120</v>
      </c>
      <c r="Q665">
        <v>1129453</v>
      </c>
      <c r="R665">
        <v>120</v>
      </c>
      <c r="S665">
        <v>988044</v>
      </c>
      <c r="T665">
        <v>120</v>
      </c>
      <c r="U665">
        <v>905934</v>
      </c>
      <c r="V665">
        <v>-9</v>
      </c>
      <c r="W665" t="s">
        <v>17</v>
      </c>
    </row>
    <row r="666" spans="1:23" x14ac:dyDescent="0.25">
      <c r="A666" s="1">
        <v>41208</v>
      </c>
      <c r="B666">
        <v>357.7</v>
      </c>
      <c r="C666">
        <v>348</v>
      </c>
      <c r="D666">
        <v>0.2</v>
      </c>
      <c r="E666">
        <v>23.1</v>
      </c>
      <c r="F666">
        <v>-5.6</v>
      </c>
      <c r="G666">
        <v>5.6</v>
      </c>
      <c r="H666" t="s">
        <v>7</v>
      </c>
      <c r="I666">
        <v>0</v>
      </c>
      <c r="J666">
        <v>0</v>
      </c>
      <c r="K666">
        <v>0</v>
      </c>
      <c r="L666">
        <v>119</v>
      </c>
      <c r="M666">
        <v>1527150</v>
      </c>
      <c r="N666">
        <v>103</v>
      </c>
      <c r="O666">
        <v>1464684</v>
      </c>
      <c r="P666">
        <v>119</v>
      </c>
      <c r="Q666">
        <v>1602751</v>
      </c>
      <c r="R666">
        <v>120</v>
      </c>
      <c r="S666">
        <v>1129453</v>
      </c>
      <c r="T666">
        <v>120</v>
      </c>
      <c r="U666">
        <v>988044</v>
      </c>
      <c r="V666">
        <v>-11</v>
      </c>
      <c r="W666" t="s">
        <v>17</v>
      </c>
    </row>
    <row r="667" spans="1:23" x14ac:dyDescent="0.25">
      <c r="A667" s="1">
        <v>41209</v>
      </c>
      <c r="B667">
        <v>349.2</v>
      </c>
      <c r="C667">
        <v>360.1</v>
      </c>
      <c r="D667">
        <v>0.3</v>
      </c>
      <c r="E667">
        <v>8.9</v>
      </c>
      <c r="F667">
        <v>-4.8</v>
      </c>
      <c r="G667">
        <v>4.7</v>
      </c>
      <c r="H667" t="s">
        <v>7</v>
      </c>
      <c r="I667">
        <v>1</v>
      </c>
      <c r="J667">
        <v>138</v>
      </c>
      <c r="K667">
        <v>349</v>
      </c>
      <c r="L667">
        <v>120</v>
      </c>
      <c r="M667">
        <v>1126828</v>
      </c>
      <c r="N667">
        <v>119</v>
      </c>
      <c r="O667">
        <v>1527150</v>
      </c>
      <c r="P667">
        <v>103</v>
      </c>
      <c r="Q667">
        <v>1464684</v>
      </c>
      <c r="R667">
        <v>119</v>
      </c>
      <c r="S667">
        <v>1602751</v>
      </c>
      <c r="T667">
        <v>120</v>
      </c>
      <c r="U667">
        <v>1129453</v>
      </c>
      <c r="V667">
        <v>-20</v>
      </c>
      <c r="W667" t="s">
        <v>17</v>
      </c>
    </row>
    <row r="668" spans="1:23" x14ac:dyDescent="0.25">
      <c r="A668" s="1">
        <v>41210</v>
      </c>
      <c r="B668">
        <v>358.7</v>
      </c>
      <c r="C668">
        <v>315.89999999999998</v>
      </c>
      <c r="D668">
        <v>0.5</v>
      </c>
      <c r="E668">
        <v>3.9</v>
      </c>
      <c r="F668">
        <v>-3.8</v>
      </c>
      <c r="G668">
        <v>3.6</v>
      </c>
      <c r="H668" t="s">
        <v>7</v>
      </c>
      <c r="I668">
        <v>4</v>
      </c>
      <c r="J668">
        <v>1044</v>
      </c>
      <c r="K668">
        <v>2780</v>
      </c>
      <c r="L668">
        <v>120</v>
      </c>
      <c r="M668">
        <v>700595</v>
      </c>
      <c r="N668">
        <v>120</v>
      </c>
      <c r="O668">
        <v>1126828</v>
      </c>
      <c r="P668">
        <v>119</v>
      </c>
      <c r="Q668">
        <v>1527150</v>
      </c>
      <c r="R668">
        <v>103</v>
      </c>
      <c r="S668">
        <v>1464684</v>
      </c>
      <c r="T668">
        <v>119</v>
      </c>
      <c r="U668">
        <v>1602751</v>
      </c>
      <c r="V668">
        <v>-5</v>
      </c>
      <c r="W668" t="s">
        <v>17</v>
      </c>
    </row>
    <row r="669" spans="1:23" x14ac:dyDescent="0.25">
      <c r="A669" s="1">
        <v>41211</v>
      </c>
      <c r="B669">
        <v>316.89999999999998</v>
      </c>
      <c r="C669">
        <v>271</v>
      </c>
      <c r="D669">
        <v>0.1</v>
      </c>
      <c r="E669">
        <v>27</v>
      </c>
      <c r="F669">
        <v>-2.9</v>
      </c>
      <c r="G669">
        <v>2.2000000000000002</v>
      </c>
      <c r="H669" t="s">
        <v>8</v>
      </c>
      <c r="I669">
        <v>0</v>
      </c>
      <c r="J669">
        <v>0</v>
      </c>
      <c r="K669">
        <v>0</v>
      </c>
      <c r="L669">
        <v>120</v>
      </c>
      <c r="M669">
        <v>792257</v>
      </c>
      <c r="N669">
        <v>120</v>
      </c>
      <c r="O669">
        <v>700595</v>
      </c>
      <c r="P669">
        <v>120</v>
      </c>
      <c r="Q669">
        <v>1126828</v>
      </c>
      <c r="R669">
        <v>119</v>
      </c>
      <c r="S669">
        <v>1527150</v>
      </c>
      <c r="T669">
        <v>103</v>
      </c>
      <c r="U669">
        <v>1464684</v>
      </c>
      <c r="V669">
        <v>-10</v>
      </c>
      <c r="W669" t="s">
        <v>17</v>
      </c>
    </row>
    <row r="670" spans="1:23" x14ac:dyDescent="0.25">
      <c r="A670" s="1">
        <v>41212</v>
      </c>
      <c r="B670">
        <v>274.7</v>
      </c>
      <c r="C670">
        <v>277.5</v>
      </c>
      <c r="D670">
        <v>0</v>
      </c>
      <c r="E670">
        <v>3.7</v>
      </c>
      <c r="F670">
        <v>-3.6</v>
      </c>
      <c r="G670">
        <v>3.1</v>
      </c>
      <c r="H670" t="s">
        <v>7</v>
      </c>
      <c r="I670">
        <v>0</v>
      </c>
      <c r="J670">
        <v>0</v>
      </c>
      <c r="K670">
        <v>0</v>
      </c>
      <c r="L670">
        <v>120</v>
      </c>
      <c r="M670">
        <v>818412</v>
      </c>
      <c r="N670">
        <v>120</v>
      </c>
      <c r="O670">
        <v>792257</v>
      </c>
      <c r="P670">
        <v>120</v>
      </c>
      <c r="Q670">
        <v>700595</v>
      </c>
      <c r="R670">
        <v>120</v>
      </c>
      <c r="S670">
        <v>1126828</v>
      </c>
      <c r="T670">
        <v>119</v>
      </c>
      <c r="U670">
        <v>1527150</v>
      </c>
      <c r="V670">
        <v>-2</v>
      </c>
      <c r="W670" t="s">
        <v>17</v>
      </c>
    </row>
    <row r="671" spans="1:23" x14ac:dyDescent="0.25">
      <c r="A671" s="1">
        <v>41213</v>
      </c>
      <c r="B671">
        <v>277.60000000000002</v>
      </c>
      <c r="C671">
        <v>361.9</v>
      </c>
      <c r="D671">
        <v>0.7</v>
      </c>
      <c r="E671">
        <v>150.19999999999999</v>
      </c>
      <c r="F671">
        <v>-6.9</v>
      </c>
      <c r="G671">
        <v>12.5</v>
      </c>
      <c r="H671" t="s">
        <v>7</v>
      </c>
      <c r="I671">
        <v>5</v>
      </c>
      <c r="J671">
        <v>1163</v>
      </c>
      <c r="K671">
        <v>3342</v>
      </c>
      <c r="L671">
        <v>120</v>
      </c>
      <c r="M671">
        <v>872457</v>
      </c>
      <c r="N671">
        <v>120</v>
      </c>
      <c r="O671">
        <v>818412</v>
      </c>
      <c r="P671">
        <v>120</v>
      </c>
      <c r="Q671">
        <v>792257</v>
      </c>
      <c r="R671">
        <v>120</v>
      </c>
      <c r="S671">
        <v>700595</v>
      </c>
      <c r="T671">
        <v>120</v>
      </c>
      <c r="U671">
        <v>1126828</v>
      </c>
      <c r="V671">
        <v>11</v>
      </c>
      <c r="W671" t="s">
        <v>17</v>
      </c>
    </row>
    <row r="672" spans="1:23" x14ac:dyDescent="0.25">
      <c r="A672" s="1">
        <v>41214</v>
      </c>
      <c r="B672">
        <v>366.6</v>
      </c>
      <c r="C672">
        <v>323.10000000000002</v>
      </c>
      <c r="D672">
        <v>0.2</v>
      </c>
      <c r="E672">
        <v>31.9</v>
      </c>
      <c r="F672">
        <v>-12.3</v>
      </c>
      <c r="G672">
        <v>10.1</v>
      </c>
      <c r="H672" t="s">
        <v>7</v>
      </c>
      <c r="I672">
        <v>1</v>
      </c>
      <c r="J672">
        <v>136</v>
      </c>
      <c r="K672">
        <v>280</v>
      </c>
      <c r="L672">
        <v>120</v>
      </c>
      <c r="M672">
        <v>1651351</v>
      </c>
      <c r="N672">
        <v>120</v>
      </c>
      <c r="O672">
        <v>872457</v>
      </c>
      <c r="P672">
        <v>120</v>
      </c>
      <c r="Q672">
        <v>818412</v>
      </c>
      <c r="R672">
        <v>120</v>
      </c>
      <c r="S672">
        <v>792257</v>
      </c>
      <c r="T672">
        <v>120</v>
      </c>
      <c r="U672">
        <v>700595</v>
      </c>
      <c r="V672">
        <v>-65</v>
      </c>
      <c r="W672" t="s">
        <v>19</v>
      </c>
    </row>
    <row r="673" spans="1:23" x14ac:dyDescent="0.25">
      <c r="A673" s="1">
        <v>41215</v>
      </c>
      <c r="B673">
        <v>324</v>
      </c>
      <c r="C673">
        <v>293.8</v>
      </c>
      <c r="D673">
        <v>0</v>
      </c>
      <c r="E673">
        <v>41</v>
      </c>
      <c r="F673">
        <v>-4</v>
      </c>
      <c r="G673">
        <v>6.7</v>
      </c>
      <c r="H673" t="s">
        <v>7</v>
      </c>
      <c r="I673">
        <v>1</v>
      </c>
      <c r="J673">
        <v>137</v>
      </c>
      <c r="K673">
        <v>405</v>
      </c>
      <c r="L673">
        <v>120</v>
      </c>
      <c r="M673">
        <v>3391677</v>
      </c>
      <c r="N673">
        <v>120</v>
      </c>
      <c r="O673">
        <v>1651351</v>
      </c>
      <c r="P673">
        <v>120</v>
      </c>
      <c r="Q673">
        <v>872457</v>
      </c>
      <c r="R673">
        <v>120</v>
      </c>
      <c r="S673">
        <v>818412</v>
      </c>
      <c r="T673">
        <v>120</v>
      </c>
      <c r="U673">
        <v>792257</v>
      </c>
      <c r="V673">
        <v>-39</v>
      </c>
      <c r="W673" t="s">
        <v>18</v>
      </c>
    </row>
    <row r="674" spans="1:23" x14ac:dyDescent="0.25">
      <c r="A674" s="1">
        <v>41216</v>
      </c>
      <c r="B674">
        <v>294.2</v>
      </c>
      <c r="C674">
        <v>347</v>
      </c>
      <c r="D674">
        <v>0</v>
      </c>
      <c r="E674">
        <v>5.8</v>
      </c>
      <c r="F674">
        <v>-5.0999999999999996</v>
      </c>
      <c r="G674">
        <v>5.2</v>
      </c>
      <c r="H674" t="s">
        <v>7</v>
      </c>
      <c r="I674">
        <v>7</v>
      </c>
      <c r="J674">
        <v>2141</v>
      </c>
      <c r="K674">
        <v>3359</v>
      </c>
      <c r="L674">
        <v>120</v>
      </c>
      <c r="M674">
        <v>2071304</v>
      </c>
      <c r="N674">
        <v>120</v>
      </c>
      <c r="O674">
        <v>3391677</v>
      </c>
      <c r="P674">
        <v>120</v>
      </c>
      <c r="Q674">
        <v>1651351</v>
      </c>
      <c r="R674">
        <v>120</v>
      </c>
      <c r="S674">
        <v>872457</v>
      </c>
      <c r="T674">
        <v>120</v>
      </c>
      <c r="U674">
        <v>818412</v>
      </c>
      <c r="V674">
        <v>-17</v>
      </c>
      <c r="W674" t="s">
        <v>17</v>
      </c>
    </row>
    <row r="675" spans="1:23" x14ac:dyDescent="0.25">
      <c r="A675" s="1">
        <v>41217</v>
      </c>
      <c r="B675">
        <v>342.6</v>
      </c>
      <c r="C675">
        <v>397</v>
      </c>
      <c r="D675">
        <v>0</v>
      </c>
      <c r="E675">
        <v>17.100000000000001</v>
      </c>
      <c r="F675">
        <v>-4.3</v>
      </c>
      <c r="G675">
        <v>4.0999999999999996</v>
      </c>
      <c r="H675" t="s">
        <v>7</v>
      </c>
      <c r="I675">
        <v>1</v>
      </c>
      <c r="J675">
        <v>136</v>
      </c>
      <c r="K675">
        <v>419</v>
      </c>
      <c r="L675">
        <v>120</v>
      </c>
      <c r="M675">
        <v>900055</v>
      </c>
      <c r="N675">
        <v>120</v>
      </c>
      <c r="O675">
        <v>2071304</v>
      </c>
      <c r="P675">
        <v>120</v>
      </c>
      <c r="Q675">
        <v>3391677</v>
      </c>
      <c r="R675">
        <v>120</v>
      </c>
      <c r="S675">
        <v>1651351</v>
      </c>
      <c r="T675">
        <v>120</v>
      </c>
      <c r="U675">
        <v>872457</v>
      </c>
      <c r="V675">
        <v>-15</v>
      </c>
      <c r="W675" t="s">
        <v>17</v>
      </c>
    </row>
    <row r="676" spans="1:23" x14ac:dyDescent="0.25">
      <c r="A676" s="1">
        <v>41218</v>
      </c>
      <c r="B676">
        <v>410.2</v>
      </c>
      <c r="C676">
        <v>293.10000000000002</v>
      </c>
      <c r="D676">
        <v>0</v>
      </c>
      <c r="E676">
        <v>3.6</v>
      </c>
      <c r="F676">
        <v>-5.0999999999999996</v>
      </c>
      <c r="G676">
        <v>2.2999999999999998</v>
      </c>
      <c r="H676" t="s">
        <v>7</v>
      </c>
      <c r="I676">
        <v>1</v>
      </c>
      <c r="J676">
        <v>138</v>
      </c>
      <c r="K676">
        <v>191</v>
      </c>
      <c r="L676">
        <v>120</v>
      </c>
      <c r="M676">
        <v>1802998</v>
      </c>
      <c r="N676">
        <v>120</v>
      </c>
      <c r="O676">
        <v>900055</v>
      </c>
      <c r="P676">
        <v>120</v>
      </c>
      <c r="Q676">
        <v>2071304</v>
      </c>
      <c r="R676">
        <v>120</v>
      </c>
      <c r="S676">
        <v>3391677</v>
      </c>
      <c r="T676">
        <v>120</v>
      </c>
      <c r="U676">
        <v>1651351</v>
      </c>
      <c r="V676">
        <v>-16</v>
      </c>
      <c r="W676" t="s">
        <v>17</v>
      </c>
    </row>
    <row r="677" spans="1:23" x14ac:dyDescent="0.25">
      <c r="A677" s="1">
        <v>41219</v>
      </c>
      <c r="B677">
        <v>295.7</v>
      </c>
      <c r="C677">
        <v>342.8</v>
      </c>
      <c r="D677">
        <v>0</v>
      </c>
      <c r="E677">
        <v>23.7</v>
      </c>
      <c r="F677">
        <v>-5.6</v>
      </c>
      <c r="G677">
        <v>5.5</v>
      </c>
      <c r="H677" t="s">
        <v>7</v>
      </c>
      <c r="I677">
        <v>0</v>
      </c>
      <c r="J677">
        <v>0</v>
      </c>
      <c r="K677">
        <v>0</v>
      </c>
      <c r="L677">
        <v>120</v>
      </c>
      <c r="M677">
        <v>2388586</v>
      </c>
      <c r="N677">
        <v>120</v>
      </c>
      <c r="O677">
        <v>1802998</v>
      </c>
      <c r="P677">
        <v>120</v>
      </c>
      <c r="Q677">
        <v>900055</v>
      </c>
      <c r="R677">
        <v>120</v>
      </c>
      <c r="S677">
        <v>2071304</v>
      </c>
      <c r="T677">
        <v>120</v>
      </c>
      <c r="U677">
        <v>3391677</v>
      </c>
      <c r="V677">
        <v>-15</v>
      </c>
      <c r="W677" t="s">
        <v>17</v>
      </c>
    </row>
    <row r="678" spans="1:23" x14ac:dyDescent="0.25">
      <c r="A678" s="1">
        <v>41220</v>
      </c>
      <c r="B678">
        <v>343.7</v>
      </c>
      <c r="C678">
        <v>496.2</v>
      </c>
      <c r="D678">
        <v>0.5</v>
      </c>
      <c r="E678">
        <v>18.7</v>
      </c>
      <c r="F678">
        <v>-12.4</v>
      </c>
      <c r="G678">
        <v>12.3</v>
      </c>
      <c r="H678" t="s">
        <v>7</v>
      </c>
      <c r="I678">
        <v>1</v>
      </c>
      <c r="J678">
        <v>129</v>
      </c>
      <c r="K678">
        <v>327</v>
      </c>
      <c r="L678">
        <v>120</v>
      </c>
      <c r="M678">
        <v>869616</v>
      </c>
      <c r="N678">
        <v>120</v>
      </c>
      <c r="O678">
        <v>2388586</v>
      </c>
      <c r="P678">
        <v>120</v>
      </c>
      <c r="Q678">
        <v>1802998</v>
      </c>
      <c r="R678">
        <v>120</v>
      </c>
      <c r="S678">
        <v>900055</v>
      </c>
      <c r="T678">
        <v>120</v>
      </c>
      <c r="U678">
        <v>2071304</v>
      </c>
      <c r="V678">
        <v>-7</v>
      </c>
      <c r="W678" t="s">
        <v>17</v>
      </c>
    </row>
    <row r="679" spans="1:23" x14ac:dyDescent="0.25">
      <c r="A679" s="1">
        <v>41221</v>
      </c>
      <c r="B679">
        <v>490.9</v>
      </c>
      <c r="C679">
        <v>385.7</v>
      </c>
      <c r="D679">
        <v>0.9</v>
      </c>
      <c r="E679">
        <v>4.4000000000000004</v>
      </c>
      <c r="F679">
        <v>-2.7</v>
      </c>
      <c r="G679">
        <v>4.4000000000000004</v>
      </c>
      <c r="H679" t="s">
        <v>7</v>
      </c>
      <c r="I679">
        <v>3</v>
      </c>
      <c r="J679">
        <v>851</v>
      </c>
      <c r="K679">
        <v>2597</v>
      </c>
      <c r="L679">
        <v>120</v>
      </c>
      <c r="M679">
        <v>837973</v>
      </c>
      <c r="N679">
        <v>120</v>
      </c>
      <c r="O679">
        <v>869616</v>
      </c>
      <c r="P679">
        <v>120</v>
      </c>
      <c r="Q679">
        <v>2388586</v>
      </c>
      <c r="R679">
        <v>120</v>
      </c>
      <c r="S679">
        <v>1802998</v>
      </c>
      <c r="T679">
        <v>120</v>
      </c>
      <c r="U679">
        <v>900055</v>
      </c>
      <c r="V679">
        <v>-7</v>
      </c>
      <c r="W679" t="s">
        <v>17</v>
      </c>
    </row>
    <row r="680" spans="1:23" x14ac:dyDescent="0.25">
      <c r="A680" s="1">
        <v>41222</v>
      </c>
      <c r="B680">
        <v>386.5</v>
      </c>
      <c r="C680">
        <v>325.39999999999998</v>
      </c>
      <c r="D680">
        <v>0.8</v>
      </c>
      <c r="E680">
        <v>7.8</v>
      </c>
      <c r="F680">
        <v>-3.3</v>
      </c>
      <c r="G680">
        <v>4.3</v>
      </c>
      <c r="H680" t="s">
        <v>7</v>
      </c>
      <c r="I680">
        <v>3</v>
      </c>
      <c r="J680">
        <v>750</v>
      </c>
      <c r="K680">
        <v>1096</v>
      </c>
      <c r="L680">
        <v>120</v>
      </c>
      <c r="M680">
        <v>845801</v>
      </c>
      <c r="N680">
        <v>120</v>
      </c>
      <c r="O680">
        <v>837973</v>
      </c>
      <c r="P680">
        <v>120</v>
      </c>
      <c r="Q680">
        <v>869616</v>
      </c>
      <c r="R680">
        <v>120</v>
      </c>
      <c r="S680">
        <v>2388586</v>
      </c>
      <c r="T680">
        <v>120</v>
      </c>
      <c r="U680">
        <v>1802998</v>
      </c>
      <c r="V680">
        <v>-1</v>
      </c>
      <c r="W680" t="s">
        <v>17</v>
      </c>
    </row>
    <row r="681" spans="1:23" x14ac:dyDescent="0.25">
      <c r="A681" s="1">
        <v>41223</v>
      </c>
      <c r="B681">
        <v>325.60000000000002</v>
      </c>
      <c r="C681">
        <v>288.3</v>
      </c>
      <c r="D681">
        <v>0.4</v>
      </c>
      <c r="E681">
        <v>4.5999999999999996</v>
      </c>
      <c r="F681">
        <v>-3.3</v>
      </c>
      <c r="G681">
        <v>2.6</v>
      </c>
      <c r="H681" t="s">
        <v>7</v>
      </c>
      <c r="I681">
        <v>2</v>
      </c>
      <c r="J681">
        <v>695</v>
      </c>
      <c r="K681">
        <v>1374</v>
      </c>
      <c r="L681">
        <v>120</v>
      </c>
      <c r="M681">
        <v>855969</v>
      </c>
      <c r="N681">
        <v>120</v>
      </c>
      <c r="O681">
        <v>845801</v>
      </c>
      <c r="P681">
        <v>120</v>
      </c>
      <c r="Q681">
        <v>837973</v>
      </c>
      <c r="R681">
        <v>120</v>
      </c>
      <c r="S681">
        <v>869616</v>
      </c>
      <c r="T681">
        <v>120</v>
      </c>
      <c r="U681">
        <v>2388586</v>
      </c>
      <c r="V681">
        <v>-3</v>
      </c>
      <c r="W681" t="s">
        <v>17</v>
      </c>
    </row>
    <row r="682" spans="1:23" x14ac:dyDescent="0.25">
      <c r="A682" s="1">
        <v>41224</v>
      </c>
      <c r="B682">
        <v>288.5</v>
      </c>
      <c r="C682">
        <v>317.89999999999998</v>
      </c>
      <c r="D682">
        <v>0.3</v>
      </c>
      <c r="E682">
        <v>21.2</v>
      </c>
      <c r="F682">
        <v>-4.9000000000000004</v>
      </c>
      <c r="G682">
        <v>5</v>
      </c>
      <c r="H682" t="s">
        <v>7</v>
      </c>
      <c r="I682">
        <v>5</v>
      </c>
      <c r="J682">
        <v>1572</v>
      </c>
      <c r="K682">
        <v>3678</v>
      </c>
      <c r="L682">
        <v>120</v>
      </c>
      <c r="M682">
        <v>817114</v>
      </c>
      <c r="N682">
        <v>120</v>
      </c>
      <c r="O682">
        <v>855969</v>
      </c>
      <c r="P682">
        <v>120</v>
      </c>
      <c r="Q682">
        <v>845801</v>
      </c>
      <c r="R682">
        <v>120</v>
      </c>
      <c r="S682">
        <v>837973</v>
      </c>
      <c r="T682">
        <v>120</v>
      </c>
      <c r="U682">
        <v>869616</v>
      </c>
      <c r="V682">
        <v>1</v>
      </c>
      <c r="W682" t="s">
        <v>17</v>
      </c>
    </row>
    <row r="683" spans="1:23" x14ac:dyDescent="0.25">
      <c r="A683" s="1">
        <v>41225</v>
      </c>
      <c r="B683">
        <v>319.7</v>
      </c>
      <c r="C683">
        <v>415.3</v>
      </c>
      <c r="D683">
        <v>0.2</v>
      </c>
      <c r="E683">
        <v>77</v>
      </c>
      <c r="F683">
        <v>-19.399999999999999</v>
      </c>
      <c r="G683">
        <v>19</v>
      </c>
      <c r="H683" t="s">
        <v>8</v>
      </c>
      <c r="I683">
        <v>0</v>
      </c>
      <c r="J683">
        <v>0</v>
      </c>
      <c r="K683">
        <v>0</v>
      </c>
      <c r="L683">
        <v>120</v>
      </c>
      <c r="M683">
        <v>840955</v>
      </c>
      <c r="N683">
        <v>120</v>
      </c>
      <c r="O683">
        <v>817114</v>
      </c>
      <c r="P683">
        <v>120</v>
      </c>
      <c r="Q683">
        <v>855969</v>
      </c>
      <c r="R683">
        <v>120</v>
      </c>
      <c r="S683">
        <v>845801</v>
      </c>
      <c r="T683">
        <v>120</v>
      </c>
      <c r="U683">
        <v>837973</v>
      </c>
      <c r="V683">
        <v>-10</v>
      </c>
      <c r="W683" t="s">
        <v>17</v>
      </c>
    </row>
    <row r="684" spans="1:23" x14ac:dyDescent="0.25">
      <c r="A684" s="1">
        <v>41226</v>
      </c>
      <c r="B684">
        <v>416.5</v>
      </c>
      <c r="C684">
        <v>374.7</v>
      </c>
      <c r="D684">
        <v>0</v>
      </c>
      <c r="E684">
        <v>17.7</v>
      </c>
      <c r="F684">
        <v>-17.3</v>
      </c>
      <c r="G684">
        <v>20.399999999999999</v>
      </c>
      <c r="H684" t="s">
        <v>7</v>
      </c>
      <c r="I684">
        <v>1</v>
      </c>
      <c r="J684">
        <v>246</v>
      </c>
      <c r="K684">
        <v>411</v>
      </c>
      <c r="L684">
        <v>120</v>
      </c>
      <c r="M684">
        <v>876841</v>
      </c>
      <c r="N684">
        <v>120</v>
      </c>
      <c r="O684">
        <v>840955</v>
      </c>
      <c r="P684">
        <v>120</v>
      </c>
      <c r="Q684">
        <v>817114</v>
      </c>
      <c r="R684">
        <v>120</v>
      </c>
      <c r="S684">
        <v>855969</v>
      </c>
      <c r="T684">
        <v>120</v>
      </c>
      <c r="U684">
        <v>845801</v>
      </c>
      <c r="V684">
        <v>-29</v>
      </c>
      <c r="W684" t="s">
        <v>18</v>
      </c>
    </row>
    <row r="685" spans="1:23" x14ac:dyDescent="0.25">
      <c r="A685" s="1">
        <v>41227</v>
      </c>
      <c r="B685">
        <v>385.2</v>
      </c>
      <c r="C685">
        <v>459.8</v>
      </c>
      <c r="D685">
        <v>0.5</v>
      </c>
      <c r="E685">
        <v>23.4</v>
      </c>
      <c r="F685">
        <v>-19.3</v>
      </c>
      <c r="G685">
        <v>9.1</v>
      </c>
      <c r="H685" t="s">
        <v>7</v>
      </c>
      <c r="I685">
        <v>1</v>
      </c>
      <c r="J685">
        <v>137</v>
      </c>
      <c r="K685">
        <v>411</v>
      </c>
      <c r="L685">
        <v>120</v>
      </c>
      <c r="M685">
        <v>794781</v>
      </c>
      <c r="N685">
        <v>120</v>
      </c>
      <c r="O685">
        <v>876841</v>
      </c>
      <c r="P685">
        <v>120</v>
      </c>
      <c r="Q685">
        <v>840955</v>
      </c>
      <c r="R685">
        <v>120</v>
      </c>
      <c r="S685">
        <v>817114</v>
      </c>
      <c r="T685">
        <v>120</v>
      </c>
      <c r="U685">
        <v>855969</v>
      </c>
      <c r="V685">
        <v>-108</v>
      </c>
      <c r="W685" t="s">
        <v>20</v>
      </c>
    </row>
    <row r="686" spans="1:23" x14ac:dyDescent="0.25">
      <c r="A686" s="1">
        <v>41228</v>
      </c>
      <c r="B686">
        <v>460.3</v>
      </c>
      <c r="C686">
        <v>400.8</v>
      </c>
      <c r="D686">
        <v>0.6</v>
      </c>
      <c r="E686">
        <v>4</v>
      </c>
      <c r="F686">
        <v>-2.5</v>
      </c>
      <c r="G686">
        <v>3.6</v>
      </c>
      <c r="H686" t="s">
        <v>7</v>
      </c>
      <c r="I686">
        <v>1</v>
      </c>
      <c r="J686">
        <v>139</v>
      </c>
      <c r="K686">
        <v>141</v>
      </c>
      <c r="L686">
        <v>120</v>
      </c>
      <c r="M686">
        <v>843370</v>
      </c>
      <c r="N686">
        <v>120</v>
      </c>
      <c r="O686">
        <v>794781</v>
      </c>
      <c r="P686">
        <v>120</v>
      </c>
      <c r="Q686">
        <v>876841</v>
      </c>
      <c r="R686">
        <v>120</v>
      </c>
      <c r="S686">
        <v>840955</v>
      </c>
      <c r="T686">
        <v>120</v>
      </c>
      <c r="U686">
        <v>817114</v>
      </c>
      <c r="V686">
        <v>-40</v>
      </c>
      <c r="W686" t="s">
        <v>18</v>
      </c>
    </row>
    <row r="687" spans="1:23" x14ac:dyDescent="0.25">
      <c r="A687" s="1">
        <v>41229</v>
      </c>
      <c r="B687">
        <v>401.8</v>
      </c>
      <c r="C687">
        <v>394.5</v>
      </c>
      <c r="D687">
        <v>0.1</v>
      </c>
      <c r="E687">
        <v>6.6</v>
      </c>
      <c r="F687">
        <v>-4.5999999999999996</v>
      </c>
      <c r="G687">
        <v>3.5</v>
      </c>
      <c r="H687" t="s">
        <v>7</v>
      </c>
      <c r="I687">
        <v>1</v>
      </c>
      <c r="J687">
        <v>228</v>
      </c>
      <c r="K687">
        <v>306</v>
      </c>
      <c r="L687">
        <v>120</v>
      </c>
      <c r="M687">
        <v>1370986</v>
      </c>
      <c r="N687">
        <v>120</v>
      </c>
      <c r="O687">
        <v>843370</v>
      </c>
      <c r="P687">
        <v>120</v>
      </c>
      <c r="Q687">
        <v>794781</v>
      </c>
      <c r="R687">
        <v>120</v>
      </c>
      <c r="S687">
        <v>876841</v>
      </c>
      <c r="T687">
        <v>120</v>
      </c>
      <c r="U687">
        <v>840955</v>
      </c>
      <c r="V687">
        <v>-27</v>
      </c>
      <c r="W687" t="s">
        <v>18</v>
      </c>
    </row>
    <row r="688" spans="1:23" x14ac:dyDescent="0.25">
      <c r="A688" s="1">
        <v>41230</v>
      </c>
      <c r="B688">
        <v>395.1</v>
      </c>
      <c r="C688">
        <v>413.6</v>
      </c>
      <c r="D688">
        <v>0.6</v>
      </c>
      <c r="E688">
        <v>14.7</v>
      </c>
      <c r="F688">
        <v>-4.4000000000000004</v>
      </c>
      <c r="G688">
        <v>5.3</v>
      </c>
      <c r="H688" t="s">
        <v>7</v>
      </c>
      <c r="I688">
        <v>2</v>
      </c>
      <c r="J688">
        <v>497</v>
      </c>
      <c r="K688">
        <v>683</v>
      </c>
      <c r="L688">
        <v>120</v>
      </c>
      <c r="M688">
        <v>904554</v>
      </c>
      <c r="N688">
        <v>120</v>
      </c>
      <c r="O688">
        <v>1370986</v>
      </c>
      <c r="P688">
        <v>120</v>
      </c>
      <c r="Q688">
        <v>843370</v>
      </c>
      <c r="R688">
        <v>120</v>
      </c>
      <c r="S688">
        <v>794781</v>
      </c>
      <c r="T688">
        <v>120</v>
      </c>
      <c r="U688">
        <v>876841</v>
      </c>
      <c r="V688">
        <v>-13</v>
      </c>
      <c r="W688" t="s">
        <v>17</v>
      </c>
    </row>
    <row r="689" spans="1:23" x14ac:dyDescent="0.25">
      <c r="A689" s="1">
        <v>41231</v>
      </c>
      <c r="B689">
        <v>412.3</v>
      </c>
      <c r="C689">
        <v>393.5</v>
      </c>
      <c r="D689">
        <v>0.3</v>
      </c>
      <c r="E689">
        <v>10.199999999999999</v>
      </c>
      <c r="F689">
        <v>-3.9</v>
      </c>
      <c r="G689">
        <v>3.2</v>
      </c>
      <c r="H689" t="s">
        <v>7</v>
      </c>
      <c r="I689">
        <v>1</v>
      </c>
      <c r="J689">
        <v>136</v>
      </c>
      <c r="K689">
        <v>327</v>
      </c>
      <c r="L689">
        <v>120</v>
      </c>
      <c r="M689">
        <v>952479</v>
      </c>
      <c r="N689">
        <v>120</v>
      </c>
      <c r="O689">
        <v>904554</v>
      </c>
      <c r="P689">
        <v>120</v>
      </c>
      <c r="Q689">
        <v>1370986</v>
      </c>
      <c r="R689">
        <v>120</v>
      </c>
      <c r="S689">
        <v>843370</v>
      </c>
      <c r="T689">
        <v>120</v>
      </c>
      <c r="U689">
        <v>794781</v>
      </c>
      <c r="V689">
        <v>-17</v>
      </c>
      <c r="W689" t="s">
        <v>17</v>
      </c>
    </row>
    <row r="690" spans="1:23" x14ac:dyDescent="0.25">
      <c r="A690" s="1">
        <v>41232</v>
      </c>
      <c r="B690">
        <v>399.3</v>
      </c>
      <c r="C690">
        <v>379.3</v>
      </c>
      <c r="D690">
        <v>0.3</v>
      </c>
      <c r="E690">
        <v>5</v>
      </c>
      <c r="F690">
        <v>-5</v>
      </c>
      <c r="G690">
        <v>5.4</v>
      </c>
      <c r="H690" t="s">
        <v>7</v>
      </c>
      <c r="I690">
        <v>1</v>
      </c>
      <c r="J690">
        <v>398</v>
      </c>
      <c r="K690">
        <v>752</v>
      </c>
      <c r="L690">
        <v>120</v>
      </c>
      <c r="M690">
        <v>1003502</v>
      </c>
      <c r="N690">
        <v>120</v>
      </c>
      <c r="O690">
        <v>952479</v>
      </c>
      <c r="P690">
        <v>120</v>
      </c>
      <c r="Q690">
        <v>904554</v>
      </c>
      <c r="R690">
        <v>120</v>
      </c>
      <c r="S690">
        <v>1370986</v>
      </c>
      <c r="T690">
        <v>120</v>
      </c>
      <c r="U690">
        <v>843370</v>
      </c>
      <c r="V690">
        <v>-13</v>
      </c>
      <c r="W690" t="s">
        <v>17</v>
      </c>
    </row>
    <row r="691" spans="1:23" x14ac:dyDescent="0.25">
      <c r="A691" s="1">
        <v>41233</v>
      </c>
      <c r="B691">
        <v>380.6</v>
      </c>
      <c r="C691">
        <v>436.1</v>
      </c>
      <c r="D691">
        <v>0.5</v>
      </c>
      <c r="E691">
        <v>6.5</v>
      </c>
      <c r="F691">
        <v>-7.1</v>
      </c>
      <c r="G691">
        <v>4.9000000000000004</v>
      </c>
      <c r="H691" t="s">
        <v>7</v>
      </c>
      <c r="I691">
        <v>3</v>
      </c>
      <c r="J691">
        <v>983</v>
      </c>
      <c r="K691">
        <v>2585</v>
      </c>
      <c r="L691">
        <v>120</v>
      </c>
      <c r="M691">
        <v>1108568</v>
      </c>
      <c r="N691">
        <v>120</v>
      </c>
      <c r="O691">
        <v>1003502</v>
      </c>
      <c r="P691">
        <v>120</v>
      </c>
      <c r="Q691">
        <v>952479</v>
      </c>
      <c r="R691">
        <v>120</v>
      </c>
      <c r="S691">
        <v>904554</v>
      </c>
      <c r="T691">
        <v>120</v>
      </c>
      <c r="U691">
        <v>1370986</v>
      </c>
      <c r="V691">
        <v>-33</v>
      </c>
      <c r="W691" t="s">
        <v>18</v>
      </c>
    </row>
    <row r="692" spans="1:23" x14ac:dyDescent="0.25">
      <c r="A692" s="1">
        <v>41234</v>
      </c>
      <c r="B692">
        <v>439.4</v>
      </c>
      <c r="C692">
        <v>371.5</v>
      </c>
      <c r="D692">
        <v>0.9</v>
      </c>
      <c r="E692">
        <v>6.6</v>
      </c>
      <c r="F692">
        <v>-6.1</v>
      </c>
      <c r="G692">
        <v>5</v>
      </c>
      <c r="H692" t="s">
        <v>7</v>
      </c>
      <c r="I692">
        <v>4</v>
      </c>
      <c r="J692">
        <v>1216</v>
      </c>
      <c r="K692">
        <v>3121</v>
      </c>
      <c r="L692">
        <v>120</v>
      </c>
      <c r="M692">
        <v>974423</v>
      </c>
      <c r="N692">
        <v>120</v>
      </c>
      <c r="O692">
        <v>1108568</v>
      </c>
      <c r="P692">
        <v>120</v>
      </c>
      <c r="Q692">
        <v>1003502</v>
      </c>
      <c r="R692">
        <v>120</v>
      </c>
      <c r="S692">
        <v>952479</v>
      </c>
      <c r="T692">
        <v>120</v>
      </c>
      <c r="U692">
        <v>904554</v>
      </c>
      <c r="V692">
        <v>-38</v>
      </c>
      <c r="W692" t="s">
        <v>18</v>
      </c>
    </row>
    <row r="693" spans="1:23" x14ac:dyDescent="0.25">
      <c r="A693" s="1">
        <v>41235</v>
      </c>
      <c r="B693">
        <v>371.1</v>
      </c>
      <c r="C693">
        <v>338.7</v>
      </c>
      <c r="D693">
        <v>1.2</v>
      </c>
      <c r="E693">
        <v>5.6</v>
      </c>
      <c r="F693">
        <v>-2.7</v>
      </c>
      <c r="G693">
        <v>2.4</v>
      </c>
      <c r="H693" t="s">
        <v>7</v>
      </c>
      <c r="I693">
        <v>2</v>
      </c>
      <c r="J693">
        <v>540</v>
      </c>
      <c r="K693">
        <v>1846</v>
      </c>
      <c r="L693">
        <v>120</v>
      </c>
      <c r="M693">
        <v>1230097</v>
      </c>
      <c r="N693">
        <v>120</v>
      </c>
      <c r="O693">
        <v>974423</v>
      </c>
      <c r="P693">
        <v>120</v>
      </c>
      <c r="Q693">
        <v>1108568</v>
      </c>
      <c r="R693">
        <v>120</v>
      </c>
      <c r="S693">
        <v>1003502</v>
      </c>
      <c r="T693">
        <v>120</v>
      </c>
      <c r="U693">
        <v>952479</v>
      </c>
      <c r="V693">
        <v>-18</v>
      </c>
      <c r="W693" t="s">
        <v>17</v>
      </c>
    </row>
    <row r="694" spans="1:23" x14ac:dyDescent="0.25">
      <c r="A694" s="1">
        <v>41236</v>
      </c>
      <c r="B694">
        <v>336</v>
      </c>
      <c r="C694">
        <v>393.4</v>
      </c>
      <c r="D694">
        <v>0.6</v>
      </c>
      <c r="E694">
        <v>37.299999999999997</v>
      </c>
      <c r="F694">
        <v>-8.8000000000000007</v>
      </c>
      <c r="G694">
        <v>5.4</v>
      </c>
      <c r="H694" t="s">
        <v>7</v>
      </c>
      <c r="I694">
        <v>2</v>
      </c>
      <c r="J694">
        <v>585</v>
      </c>
      <c r="K694">
        <v>1766</v>
      </c>
      <c r="L694">
        <v>120</v>
      </c>
      <c r="M694">
        <v>1128855</v>
      </c>
      <c r="N694">
        <v>120</v>
      </c>
      <c r="O694">
        <v>1230097</v>
      </c>
      <c r="P694">
        <v>120</v>
      </c>
      <c r="Q694">
        <v>974423</v>
      </c>
      <c r="R694">
        <v>120</v>
      </c>
      <c r="S694">
        <v>1108568</v>
      </c>
      <c r="T694">
        <v>120</v>
      </c>
      <c r="U694">
        <v>1003502</v>
      </c>
      <c r="V694">
        <v>-15</v>
      </c>
      <c r="W694" t="s">
        <v>17</v>
      </c>
    </row>
    <row r="695" spans="1:23" x14ac:dyDescent="0.25">
      <c r="A695" s="1">
        <v>41237</v>
      </c>
      <c r="B695">
        <v>393.8</v>
      </c>
      <c r="C695">
        <v>353.2</v>
      </c>
      <c r="D695">
        <v>0.1</v>
      </c>
      <c r="E695">
        <v>43.9</v>
      </c>
      <c r="F695">
        <v>-11</v>
      </c>
      <c r="G695">
        <v>13.5</v>
      </c>
      <c r="H695" t="s">
        <v>8</v>
      </c>
      <c r="I695">
        <v>0</v>
      </c>
      <c r="J695">
        <v>0</v>
      </c>
      <c r="K695">
        <v>0</v>
      </c>
      <c r="L695">
        <v>120</v>
      </c>
      <c r="M695">
        <v>1093670</v>
      </c>
      <c r="N695">
        <v>120</v>
      </c>
      <c r="O695">
        <v>1128855</v>
      </c>
      <c r="P695">
        <v>120</v>
      </c>
      <c r="Q695">
        <v>1230097</v>
      </c>
      <c r="R695">
        <v>120</v>
      </c>
      <c r="S695">
        <v>974423</v>
      </c>
      <c r="T695">
        <v>120</v>
      </c>
      <c r="U695">
        <v>1108568</v>
      </c>
      <c r="V695">
        <v>-40</v>
      </c>
      <c r="W695" t="s">
        <v>18</v>
      </c>
    </row>
    <row r="696" spans="1:23" x14ac:dyDescent="0.25">
      <c r="A696" s="1">
        <v>41238</v>
      </c>
      <c r="B696">
        <v>352.6</v>
      </c>
      <c r="C696">
        <v>432.9</v>
      </c>
      <c r="D696">
        <v>1.2</v>
      </c>
      <c r="E696">
        <v>16.8</v>
      </c>
      <c r="F696">
        <v>-7.7</v>
      </c>
      <c r="G696">
        <v>11.8</v>
      </c>
      <c r="H696" t="s">
        <v>7</v>
      </c>
      <c r="I696">
        <v>2</v>
      </c>
      <c r="J696">
        <v>550</v>
      </c>
      <c r="K696">
        <v>562</v>
      </c>
      <c r="L696">
        <v>120</v>
      </c>
      <c r="M696">
        <v>1371028</v>
      </c>
      <c r="N696">
        <v>120</v>
      </c>
      <c r="O696">
        <v>1093670</v>
      </c>
      <c r="P696">
        <v>120</v>
      </c>
      <c r="Q696">
        <v>1128855</v>
      </c>
      <c r="R696">
        <v>120</v>
      </c>
      <c r="S696">
        <v>1230097</v>
      </c>
      <c r="T696">
        <v>120</v>
      </c>
      <c r="U696">
        <v>974423</v>
      </c>
      <c r="V696">
        <v>-12</v>
      </c>
      <c r="W696" t="s">
        <v>17</v>
      </c>
    </row>
    <row r="697" spans="1:23" x14ac:dyDescent="0.25">
      <c r="A697" s="1">
        <v>41239</v>
      </c>
      <c r="B697">
        <v>429.9</v>
      </c>
      <c r="C697">
        <v>467.1</v>
      </c>
      <c r="D697">
        <v>0.4</v>
      </c>
      <c r="E697">
        <v>7.4</v>
      </c>
      <c r="F697">
        <v>-7</v>
      </c>
      <c r="G697">
        <v>9.6999999999999993</v>
      </c>
      <c r="H697" t="s">
        <v>7</v>
      </c>
      <c r="I697">
        <v>4</v>
      </c>
      <c r="J697">
        <v>953</v>
      </c>
      <c r="K697">
        <v>1300</v>
      </c>
      <c r="L697">
        <v>120</v>
      </c>
      <c r="M697">
        <v>1182305</v>
      </c>
      <c r="N697">
        <v>120</v>
      </c>
      <c r="O697">
        <v>1371028</v>
      </c>
      <c r="P697">
        <v>120</v>
      </c>
      <c r="Q697">
        <v>1093670</v>
      </c>
      <c r="R697">
        <v>120</v>
      </c>
      <c r="S697">
        <v>1128855</v>
      </c>
      <c r="T697">
        <v>120</v>
      </c>
      <c r="U697">
        <v>1230097</v>
      </c>
      <c r="V697">
        <v>-12</v>
      </c>
      <c r="W697" t="s">
        <v>17</v>
      </c>
    </row>
    <row r="698" spans="1:23" x14ac:dyDescent="0.25">
      <c r="A698" s="1">
        <v>41240</v>
      </c>
      <c r="B698">
        <v>473.8</v>
      </c>
      <c r="C698">
        <v>409.5</v>
      </c>
      <c r="D698">
        <v>0.3</v>
      </c>
      <c r="E698">
        <v>4.5</v>
      </c>
      <c r="F698">
        <v>-3</v>
      </c>
      <c r="G698">
        <v>2.9</v>
      </c>
      <c r="H698" t="s">
        <v>7</v>
      </c>
      <c r="I698">
        <v>2</v>
      </c>
      <c r="J698">
        <v>272</v>
      </c>
      <c r="K698">
        <v>2155</v>
      </c>
      <c r="L698">
        <v>120</v>
      </c>
      <c r="M698">
        <v>1140572</v>
      </c>
      <c r="N698">
        <v>120</v>
      </c>
      <c r="O698">
        <v>1182305</v>
      </c>
      <c r="P698">
        <v>120</v>
      </c>
      <c r="Q698">
        <v>1371028</v>
      </c>
      <c r="R698">
        <v>120</v>
      </c>
      <c r="S698">
        <v>1093670</v>
      </c>
      <c r="T698">
        <v>120</v>
      </c>
      <c r="U698">
        <v>1128855</v>
      </c>
      <c r="V698">
        <v>-8</v>
      </c>
      <c r="W698" t="s">
        <v>17</v>
      </c>
    </row>
    <row r="699" spans="1:23" x14ac:dyDescent="0.25">
      <c r="A699" s="1">
        <v>41241</v>
      </c>
      <c r="B699">
        <v>414.7</v>
      </c>
      <c r="C699">
        <v>362.5</v>
      </c>
      <c r="D699">
        <v>0.1</v>
      </c>
      <c r="E699">
        <v>94</v>
      </c>
      <c r="F699">
        <v>-3.9</v>
      </c>
      <c r="G699">
        <v>3.4</v>
      </c>
      <c r="H699" t="s">
        <v>7</v>
      </c>
      <c r="I699">
        <v>3</v>
      </c>
      <c r="J699">
        <v>1756</v>
      </c>
      <c r="K699">
        <v>2295</v>
      </c>
      <c r="L699">
        <v>120</v>
      </c>
      <c r="M699">
        <v>1164961</v>
      </c>
      <c r="N699">
        <v>120</v>
      </c>
      <c r="O699">
        <v>1140572</v>
      </c>
      <c r="P699">
        <v>120</v>
      </c>
      <c r="Q699">
        <v>1182305</v>
      </c>
      <c r="R699">
        <v>120</v>
      </c>
      <c r="S699">
        <v>1371028</v>
      </c>
      <c r="T699">
        <v>120</v>
      </c>
      <c r="U699">
        <v>1093670</v>
      </c>
      <c r="V699">
        <v>-3</v>
      </c>
      <c r="W699" t="s">
        <v>17</v>
      </c>
    </row>
    <row r="700" spans="1:23" x14ac:dyDescent="0.25">
      <c r="A700" s="1">
        <v>41242</v>
      </c>
      <c r="B700">
        <v>367.2</v>
      </c>
      <c r="C700">
        <v>343.7</v>
      </c>
      <c r="D700">
        <v>0.9</v>
      </c>
      <c r="E700">
        <v>96.9</v>
      </c>
      <c r="F700">
        <v>-3.8</v>
      </c>
      <c r="G700">
        <v>2.9</v>
      </c>
      <c r="H700" t="s">
        <v>7</v>
      </c>
      <c r="I700">
        <v>0</v>
      </c>
      <c r="J700">
        <v>0</v>
      </c>
      <c r="K700">
        <v>0</v>
      </c>
      <c r="L700">
        <v>120</v>
      </c>
      <c r="M700">
        <v>1107349</v>
      </c>
      <c r="N700">
        <v>120</v>
      </c>
      <c r="O700">
        <v>1164961</v>
      </c>
      <c r="P700">
        <v>120</v>
      </c>
      <c r="Q700">
        <v>1140572</v>
      </c>
      <c r="R700">
        <v>120</v>
      </c>
      <c r="S700">
        <v>1182305</v>
      </c>
      <c r="T700">
        <v>120</v>
      </c>
      <c r="U700">
        <v>1371028</v>
      </c>
      <c r="V700">
        <v>-2</v>
      </c>
      <c r="W700" t="s">
        <v>17</v>
      </c>
    </row>
    <row r="701" spans="1:23" x14ac:dyDescent="0.25">
      <c r="A701" s="1">
        <v>41243</v>
      </c>
      <c r="B701">
        <v>345.2</v>
      </c>
      <c r="C701">
        <v>323.89999999999998</v>
      </c>
      <c r="D701">
        <v>1.4</v>
      </c>
      <c r="E701">
        <v>22.6</v>
      </c>
      <c r="F701">
        <v>-3.5</v>
      </c>
      <c r="G701">
        <v>3</v>
      </c>
      <c r="H701" t="s">
        <v>7</v>
      </c>
      <c r="I701">
        <v>0</v>
      </c>
      <c r="J701">
        <v>0</v>
      </c>
      <c r="K701">
        <v>0</v>
      </c>
      <c r="L701">
        <v>120</v>
      </c>
      <c r="M701">
        <v>1033614</v>
      </c>
      <c r="N701">
        <v>120</v>
      </c>
      <c r="O701">
        <v>1107349</v>
      </c>
      <c r="P701">
        <v>120</v>
      </c>
      <c r="Q701">
        <v>1164961</v>
      </c>
      <c r="R701">
        <v>120</v>
      </c>
      <c r="S701">
        <v>1140572</v>
      </c>
      <c r="T701">
        <v>120</v>
      </c>
      <c r="U701">
        <v>1182305</v>
      </c>
      <c r="V701">
        <v>-2</v>
      </c>
      <c r="W701" t="s">
        <v>17</v>
      </c>
    </row>
    <row r="702" spans="1:23" x14ac:dyDescent="0.25">
      <c r="A702" s="1">
        <v>41244</v>
      </c>
      <c r="B702">
        <v>319</v>
      </c>
      <c r="C702">
        <v>337</v>
      </c>
      <c r="D702">
        <v>1.6</v>
      </c>
      <c r="E702">
        <v>25.8</v>
      </c>
      <c r="F702">
        <v>-5.0999999999999996</v>
      </c>
      <c r="G702">
        <v>6</v>
      </c>
      <c r="H702" t="s">
        <v>8</v>
      </c>
      <c r="I702">
        <v>0</v>
      </c>
      <c r="J702">
        <v>0</v>
      </c>
      <c r="K702">
        <v>0</v>
      </c>
      <c r="L702">
        <v>120</v>
      </c>
      <c r="M702">
        <v>899174</v>
      </c>
      <c r="N702">
        <v>120</v>
      </c>
      <c r="O702">
        <v>1033614</v>
      </c>
      <c r="P702">
        <v>120</v>
      </c>
      <c r="Q702">
        <v>1107349</v>
      </c>
      <c r="R702">
        <v>120</v>
      </c>
      <c r="S702">
        <v>1164961</v>
      </c>
      <c r="T702">
        <v>120</v>
      </c>
      <c r="U702">
        <v>1140572</v>
      </c>
      <c r="V702">
        <v>5</v>
      </c>
      <c r="W702" t="s">
        <v>17</v>
      </c>
    </row>
    <row r="703" spans="1:23" x14ac:dyDescent="0.25">
      <c r="A703" s="1">
        <v>41245</v>
      </c>
      <c r="B703">
        <v>335.9</v>
      </c>
      <c r="C703">
        <v>312.39999999999998</v>
      </c>
      <c r="D703">
        <v>0.5</v>
      </c>
      <c r="E703">
        <v>52.9</v>
      </c>
      <c r="F703">
        <v>-6.9</v>
      </c>
      <c r="G703">
        <v>3.3</v>
      </c>
      <c r="H703" t="s">
        <v>7</v>
      </c>
      <c r="I703">
        <v>2</v>
      </c>
      <c r="J703">
        <v>523</v>
      </c>
      <c r="K703">
        <v>951</v>
      </c>
      <c r="L703">
        <v>120</v>
      </c>
      <c r="M703">
        <v>794184</v>
      </c>
      <c r="N703">
        <v>120</v>
      </c>
      <c r="O703">
        <v>899174</v>
      </c>
      <c r="P703">
        <v>120</v>
      </c>
      <c r="Q703">
        <v>1033614</v>
      </c>
      <c r="R703">
        <v>120</v>
      </c>
      <c r="S703">
        <v>1107349</v>
      </c>
      <c r="T703">
        <v>120</v>
      </c>
      <c r="U703">
        <v>1164961</v>
      </c>
      <c r="V703">
        <v>-10</v>
      </c>
      <c r="W703" t="s">
        <v>17</v>
      </c>
    </row>
    <row r="704" spans="1:23" x14ac:dyDescent="0.25">
      <c r="A704" s="1">
        <v>41246</v>
      </c>
      <c r="B704">
        <v>312.2</v>
      </c>
      <c r="C704">
        <v>385</v>
      </c>
      <c r="D704">
        <v>0.8</v>
      </c>
      <c r="E704">
        <v>71.8</v>
      </c>
      <c r="F704">
        <v>-7.7</v>
      </c>
      <c r="G704">
        <v>10.9</v>
      </c>
      <c r="H704" t="s">
        <v>8</v>
      </c>
      <c r="I704">
        <v>0</v>
      </c>
      <c r="J704">
        <v>0</v>
      </c>
      <c r="K704">
        <v>0</v>
      </c>
      <c r="L704">
        <v>120</v>
      </c>
      <c r="M704">
        <v>778532</v>
      </c>
      <c r="N704">
        <v>120</v>
      </c>
      <c r="O704">
        <v>794184</v>
      </c>
      <c r="P704">
        <v>120</v>
      </c>
      <c r="Q704">
        <v>899174</v>
      </c>
      <c r="R704">
        <v>120</v>
      </c>
      <c r="S704">
        <v>1033614</v>
      </c>
      <c r="T704">
        <v>120</v>
      </c>
      <c r="U704">
        <v>1107349</v>
      </c>
      <c r="V704">
        <v>-1</v>
      </c>
      <c r="W704" t="s">
        <v>17</v>
      </c>
    </row>
    <row r="705" spans="1:23" x14ac:dyDescent="0.25">
      <c r="A705" s="1">
        <v>41247</v>
      </c>
      <c r="B705">
        <v>378</v>
      </c>
      <c r="C705">
        <v>409.2</v>
      </c>
      <c r="D705">
        <v>1</v>
      </c>
      <c r="E705">
        <v>45.3</v>
      </c>
      <c r="F705">
        <v>-10.8</v>
      </c>
      <c r="G705">
        <v>8</v>
      </c>
      <c r="H705" t="s">
        <v>7</v>
      </c>
      <c r="I705">
        <v>1</v>
      </c>
      <c r="J705">
        <v>136</v>
      </c>
      <c r="K705">
        <v>142</v>
      </c>
      <c r="L705">
        <v>120</v>
      </c>
      <c r="M705">
        <v>898420</v>
      </c>
      <c r="N705">
        <v>120</v>
      </c>
      <c r="O705">
        <v>778532</v>
      </c>
      <c r="P705">
        <v>120</v>
      </c>
      <c r="Q705">
        <v>794184</v>
      </c>
      <c r="R705">
        <v>120</v>
      </c>
      <c r="S705">
        <v>899174</v>
      </c>
      <c r="T705">
        <v>120</v>
      </c>
      <c r="U705">
        <v>1033614</v>
      </c>
      <c r="V705">
        <v>2</v>
      </c>
      <c r="W705" t="s">
        <v>17</v>
      </c>
    </row>
    <row r="706" spans="1:23" x14ac:dyDescent="0.25">
      <c r="A706" s="1">
        <v>41248</v>
      </c>
      <c r="B706">
        <v>401.5</v>
      </c>
      <c r="C706">
        <v>337.9</v>
      </c>
      <c r="D706">
        <v>0.6</v>
      </c>
      <c r="E706">
        <v>6.8</v>
      </c>
      <c r="F706">
        <v>-3.2</v>
      </c>
      <c r="G706">
        <v>2.8</v>
      </c>
      <c r="H706" t="s">
        <v>7</v>
      </c>
      <c r="I706">
        <v>5</v>
      </c>
      <c r="J706">
        <v>1462</v>
      </c>
      <c r="K706">
        <v>3827</v>
      </c>
      <c r="L706">
        <v>120</v>
      </c>
      <c r="M706">
        <v>1072229</v>
      </c>
      <c r="N706">
        <v>120</v>
      </c>
      <c r="O706">
        <v>898420</v>
      </c>
      <c r="P706">
        <v>120</v>
      </c>
      <c r="Q706">
        <v>778532</v>
      </c>
      <c r="R706">
        <v>120</v>
      </c>
      <c r="S706">
        <v>794184</v>
      </c>
      <c r="T706">
        <v>120</v>
      </c>
      <c r="U706">
        <v>899174</v>
      </c>
      <c r="V706">
        <v>-1</v>
      </c>
      <c r="W706" t="s">
        <v>17</v>
      </c>
    </row>
    <row r="707" spans="1:23" x14ac:dyDescent="0.25">
      <c r="A707" s="1">
        <v>41249</v>
      </c>
      <c r="B707">
        <v>341.5</v>
      </c>
      <c r="C707">
        <v>303</v>
      </c>
      <c r="D707">
        <v>0.4</v>
      </c>
      <c r="E707">
        <v>7.2</v>
      </c>
      <c r="F707">
        <v>-2.4</v>
      </c>
      <c r="G707">
        <v>2.8</v>
      </c>
      <c r="H707" t="s">
        <v>7</v>
      </c>
      <c r="I707">
        <v>1</v>
      </c>
      <c r="J707">
        <v>136</v>
      </c>
      <c r="K707">
        <v>466</v>
      </c>
      <c r="L707">
        <v>120</v>
      </c>
      <c r="M707">
        <v>952064</v>
      </c>
      <c r="N707">
        <v>120</v>
      </c>
      <c r="O707">
        <v>1072229</v>
      </c>
      <c r="P707">
        <v>120</v>
      </c>
      <c r="Q707">
        <v>898420</v>
      </c>
      <c r="R707">
        <v>120</v>
      </c>
      <c r="S707">
        <v>778532</v>
      </c>
      <c r="T707">
        <v>120</v>
      </c>
      <c r="U707">
        <v>794184</v>
      </c>
      <c r="V707">
        <v>4</v>
      </c>
      <c r="W707" t="s">
        <v>17</v>
      </c>
    </row>
    <row r="708" spans="1:23" x14ac:dyDescent="0.25">
      <c r="A708" s="1">
        <v>41250</v>
      </c>
      <c r="B708">
        <v>303.2</v>
      </c>
      <c r="C708">
        <v>275.7</v>
      </c>
      <c r="D708">
        <v>0.2</v>
      </c>
      <c r="E708">
        <v>11.4</v>
      </c>
      <c r="F708">
        <v>-3.2</v>
      </c>
      <c r="G708">
        <v>2.8</v>
      </c>
      <c r="H708" t="s">
        <v>7</v>
      </c>
      <c r="I708">
        <v>5</v>
      </c>
      <c r="J708">
        <v>1698</v>
      </c>
      <c r="K708">
        <v>4202</v>
      </c>
      <c r="L708">
        <v>120</v>
      </c>
      <c r="M708">
        <v>1004688</v>
      </c>
      <c r="N708">
        <v>120</v>
      </c>
      <c r="O708">
        <v>952064</v>
      </c>
      <c r="P708">
        <v>120</v>
      </c>
      <c r="Q708">
        <v>1072229</v>
      </c>
      <c r="R708">
        <v>120</v>
      </c>
      <c r="S708">
        <v>898420</v>
      </c>
      <c r="T708">
        <v>120</v>
      </c>
      <c r="U708">
        <v>778532</v>
      </c>
      <c r="V708">
        <v>5</v>
      </c>
      <c r="W708" t="s">
        <v>17</v>
      </c>
    </row>
    <row r="709" spans="1:23" x14ac:dyDescent="0.25">
      <c r="A709" s="1">
        <v>41251</v>
      </c>
      <c r="B709">
        <v>274.5</v>
      </c>
      <c r="C709">
        <v>316.89999999999998</v>
      </c>
      <c r="D709">
        <v>0.8</v>
      </c>
      <c r="E709">
        <v>20.3</v>
      </c>
      <c r="F709">
        <v>-3.5</v>
      </c>
      <c r="G709">
        <v>6.4</v>
      </c>
      <c r="H709" t="s">
        <v>7</v>
      </c>
      <c r="I709">
        <v>3</v>
      </c>
      <c r="J709">
        <v>1050</v>
      </c>
      <c r="K709">
        <v>1862</v>
      </c>
      <c r="L709">
        <v>120</v>
      </c>
      <c r="M709">
        <v>1093175</v>
      </c>
      <c r="N709">
        <v>120</v>
      </c>
      <c r="O709">
        <v>1004688</v>
      </c>
      <c r="P709">
        <v>120</v>
      </c>
      <c r="Q709">
        <v>952064</v>
      </c>
      <c r="R709">
        <v>120</v>
      </c>
      <c r="S709">
        <v>1072229</v>
      </c>
      <c r="T709">
        <v>120</v>
      </c>
      <c r="U709">
        <v>898420</v>
      </c>
      <c r="V709">
        <v>11</v>
      </c>
      <c r="W709" t="s">
        <v>17</v>
      </c>
    </row>
    <row r="710" spans="1:23" x14ac:dyDescent="0.25">
      <c r="A710" s="1">
        <v>41252</v>
      </c>
      <c r="B710">
        <v>312.7</v>
      </c>
      <c r="C710">
        <v>336.4</v>
      </c>
      <c r="D710">
        <v>0</v>
      </c>
      <c r="E710">
        <v>80.400000000000006</v>
      </c>
      <c r="F710">
        <v>-6.7</v>
      </c>
      <c r="G710">
        <v>8.3000000000000007</v>
      </c>
      <c r="H710" t="s">
        <v>7</v>
      </c>
      <c r="I710">
        <v>0</v>
      </c>
      <c r="J710">
        <v>0</v>
      </c>
      <c r="K710">
        <v>0</v>
      </c>
      <c r="L710">
        <v>120</v>
      </c>
      <c r="M710">
        <v>1313538</v>
      </c>
      <c r="N710">
        <v>120</v>
      </c>
      <c r="O710">
        <v>1093175</v>
      </c>
      <c r="P710">
        <v>120</v>
      </c>
      <c r="Q710">
        <v>1004688</v>
      </c>
      <c r="R710">
        <v>120</v>
      </c>
      <c r="S710">
        <v>952064</v>
      </c>
      <c r="T710">
        <v>120</v>
      </c>
      <c r="U710">
        <v>1072229</v>
      </c>
      <c r="V710">
        <v>-4</v>
      </c>
      <c r="W710" t="s">
        <v>17</v>
      </c>
    </row>
    <row r="711" spans="1:23" x14ac:dyDescent="0.25">
      <c r="A711" s="1">
        <v>41253</v>
      </c>
      <c r="B711">
        <v>336.6</v>
      </c>
      <c r="C711">
        <v>318.39999999999998</v>
      </c>
      <c r="D711">
        <v>0.1</v>
      </c>
      <c r="E711">
        <v>25.2</v>
      </c>
      <c r="F711">
        <v>-6.3</v>
      </c>
      <c r="G711">
        <v>7.2</v>
      </c>
      <c r="H711" t="s">
        <v>7</v>
      </c>
      <c r="I711">
        <v>2</v>
      </c>
      <c r="J711">
        <v>2174</v>
      </c>
      <c r="K711">
        <v>2516</v>
      </c>
      <c r="L711">
        <v>120</v>
      </c>
      <c r="M711">
        <v>1491502</v>
      </c>
      <c r="N711">
        <v>120</v>
      </c>
      <c r="O711">
        <v>1313538</v>
      </c>
      <c r="P711">
        <v>120</v>
      </c>
      <c r="Q711">
        <v>1093175</v>
      </c>
      <c r="R711">
        <v>120</v>
      </c>
      <c r="S711">
        <v>1004688</v>
      </c>
      <c r="T711">
        <v>120</v>
      </c>
      <c r="U711">
        <v>952064</v>
      </c>
      <c r="V711">
        <v>-6</v>
      </c>
      <c r="W711" t="s">
        <v>17</v>
      </c>
    </row>
    <row r="712" spans="1:23" x14ac:dyDescent="0.25">
      <c r="A712" s="1">
        <v>41254</v>
      </c>
      <c r="B712">
        <v>317.3</v>
      </c>
      <c r="C712">
        <v>299.10000000000002</v>
      </c>
      <c r="D712">
        <v>0.7</v>
      </c>
      <c r="E712">
        <v>19.600000000000001</v>
      </c>
      <c r="F712">
        <v>-4.7</v>
      </c>
      <c r="G712">
        <v>4.7</v>
      </c>
      <c r="H712" t="s">
        <v>7</v>
      </c>
      <c r="I712">
        <v>0</v>
      </c>
      <c r="J712">
        <v>0</v>
      </c>
      <c r="K712">
        <v>0</v>
      </c>
      <c r="L712">
        <v>120</v>
      </c>
      <c r="M712">
        <v>1377924</v>
      </c>
      <c r="N712">
        <v>120</v>
      </c>
      <c r="O712">
        <v>1491502</v>
      </c>
      <c r="P712">
        <v>120</v>
      </c>
      <c r="Q712">
        <v>1313538</v>
      </c>
      <c r="R712">
        <v>120</v>
      </c>
      <c r="S712">
        <v>1093175</v>
      </c>
      <c r="T712">
        <v>120</v>
      </c>
      <c r="U712">
        <v>1004688</v>
      </c>
      <c r="V712">
        <v>3</v>
      </c>
      <c r="W712" t="s">
        <v>17</v>
      </c>
    </row>
    <row r="713" spans="1:23" x14ac:dyDescent="0.25">
      <c r="A713" s="1">
        <v>41255</v>
      </c>
      <c r="B713">
        <v>297.39999999999998</v>
      </c>
      <c r="C713">
        <v>294.60000000000002</v>
      </c>
      <c r="D713">
        <v>1.2</v>
      </c>
      <c r="E713">
        <v>109.3</v>
      </c>
      <c r="F713">
        <v>-5.4</v>
      </c>
      <c r="G713">
        <v>4.4000000000000004</v>
      </c>
      <c r="H713" t="s">
        <v>7</v>
      </c>
      <c r="I713">
        <v>0</v>
      </c>
      <c r="J713">
        <v>0</v>
      </c>
      <c r="K713">
        <v>0</v>
      </c>
      <c r="L713">
        <v>120</v>
      </c>
      <c r="M713">
        <v>1399219</v>
      </c>
      <c r="N713">
        <v>120</v>
      </c>
      <c r="O713">
        <v>1377924</v>
      </c>
      <c r="P713">
        <v>120</v>
      </c>
      <c r="Q713">
        <v>1491502</v>
      </c>
      <c r="R713">
        <v>120</v>
      </c>
      <c r="S713">
        <v>1313538</v>
      </c>
      <c r="T713">
        <v>120</v>
      </c>
      <c r="U713">
        <v>1093175</v>
      </c>
      <c r="V713">
        <v>10</v>
      </c>
      <c r="W713" t="s">
        <v>17</v>
      </c>
    </row>
    <row r="714" spans="1:23" x14ac:dyDescent="0.25">
      <c r="A714" s="1">
        <v>41256</v>
      </c>
      <c r="B714">
        <v>297</v>
      </c>
      <c r="C714">
        <v>283.5</v>
      </c>
      <c r="D714">
        <v>0.9</v>
      </c>
      <c r="E714">
        <v>111.3</v>
      </c>
      <c r="F714">
        <v>-5.0999999999999996</v>
      </c>
      <c r="G714">
        <v>6.5</v>
      </c>
      <c r="H714" t="s">
        <v>7</v>
      </c>
      <c r="I714">
        <v>2</v>
      </c>
      <c r="J714">
        <v>268</v>
      </c>
      <c r="K714">
        <v>684</v>
      </c>
      <c r="L714">
        <v>120</v>
      </c>
      <c r="M714">
        <v>1558960</v>
      </c>
      <c r="N714">
        <v>120</v>
      </c>
      <c r="O714">
        <v>1399219</v>
      </c>
      <c r="P714">
        <v>120</v>
      </c>
      <c r="Q714">
        <v>1377924</v>
      </c>
      <c r="R714">
        <v>120</v>
      </c>
      <c r="S714">
        <v>1491502</v>
      </c>
      <c r="T714">
        <v>120</v>
      </c>
      <c r="U714">
        <v>1313538</v>
      </c>
      <c r="V714">
        <v>1</v>
      </c>
      <c r="W714" t="s">
        <v>17</v>
      </c>
    </row>
    <row r="715" spans="1:23" x14ac:dyDescent="0.25">
      <c r="A715" s="1">
        <v>41257</v>
      </c>
      <c r="B715">
        <v>284.8</v>
      </c>
      <c r="C715">
        <v>350.6</v>
      </c>
      <c r="D715">
        <v>0.9</v>
      </c>
      <c r="E715">
        <v>24.8</v>
      </c>
      <c r="F715">
        <v>-6.5</v>
      </c>
      <c r="G715">
        <v>7.4</v>
      </c>
      <c r="H715" t="s">
        <v>7</v>
      </c>
      <c r="I715">
        <v>3</v>
      </c>
      <c r="J715">
        <v>1048</v>
      </c>
      <c r="K715">
        <v>2673</v>
      </c>
      <c r="L715">
        <v>120</v>
      </c>
      <c r="M715">
        <v>1435003</v>
      </c>
      <c r="N715">
        <v>120</v>
      </c>
      <c r="O715">
        <v>1558960</v>
      </c>
      <c r="P715">
        <v>120</v>
      </c>
      <c r="Q715">
        <v>1399219</v>
      </c>
      <c r="R715">
        <v>120</v>
      </c>
      <c r="S715">
        <v>1377924</v>
      </c>
      <c r="T715">
        <v>120</v>
      </c>
      <c r="U715">
        <v>1491502</v>
      </c>
      <c r="V715">
        <v>7</v>
      </c>
      <c r="W715" t="s">
        <v>17</v>
      </c>
    </row>
    <row r="716" spans="1:23" x14ac:dyDescent="0.25">
      <c r="A716" s="1">
        <v>41258</v>
      </c>
      <c r="B716">
        <v>350</v>
      </c>
      <c r="C716">
        <v>370.2</v>
      </c>
      <c r="D716">
        <v>2</v>
      </c>
      <c r="E716">
        <v>54.6</v>
      </c>
      <c r="F716">
        <v>-8.4</v>
      </c>
      <c r="G716">
        <v>6.6</v>
      </c>
      <c r="H716" t="s">
        <v>7</v>
      </c>
      <c r="I716">
        <v>0</v>
      </c>
      <c r="J716">
        <v>0</v>
      </c>
      <c r="K716">
        <v>0</v>
      </c>
      <c r="L716">
        <v>120</v>
      </c>
      <c r="M716">
        <v>1164357</v>
      </c>
      <c r="N716">
        <v>120</v>
      </c>
      <c r="O716">
        <v>1435003</v>
      </c>
      <c r="P716">
        <v>120</v>
      </c>
      <c r="Q716">
        <v>1558960</v>
      </c>
      <c r="R716">
        <v>120</v>
      </c>
      <c r="S716">
        <v>1399219</v>
      </c>
      <c r="T716">
        <v>120</v>
      </c>
      <c r="U716">
        <v>1377924</v>
      </c>
      <c r="V716">
        <v>-13</v>
      </c>
      <c r="W716" t="s">
        <v>17</v>
      </c>
    </row>
    <row r="717" spans="1:23" x14ac:dyDescent="0.25">
      <c r="A717" s="1">
        <v>41259</v>
      </c>
      <c r="B717">
        <v>370.3</v>
      </c>
      <c r="C717">
        <v>415.5</v>
      </c>
      <c r="D717">
        <v>1.2</v>
      </c>
      <c r="E717">
        <v>13.3</v>
      </c>
      <c r="F717">
        <v>-6.7</v>
      </c>
      <c r="G717">
        <v>6.1</v>
      </c>
      <c r="H717" t="s">
        <v>7</v>
      </c>
      <c r="I717">
        <v>2</v>
      </c>
      <c r="J717">
        <v>556</v>
      </c>
      <c r="K717">
        <v>747</v>
      </c>
      <c r="L717">
        <v>120</v>
      </c>
      <c r="M717">
        <v>1169111</v>
      </c>
      <c r="N717">
        <v>120</v>
      </c>
      <c r="O717">
        <v>1164357</v>
      </c>
      <c r="P717">
        <v>120</v>
      </c>
      <c r="Q717">
        <v>1435003</v>
      </c>
      <c r="R717">
        <v>120</v>
      </c>
      <c r="S717">
        <v>1558960</v>
      </c>
      <c r="T717">
        <v>120</v>
      </c>
      <c r="U717">
        <v>1399219</v>
      </c>
      <c r="V717">
        <v>-16</v>
      </c>
      <c r="W717" t="s">
        <v>17</v>
      </c>
    </row>
    <row r="718" spans="1:23" x14ac:dyDescent="0.25">
      <c r="A718" s="1">
        <v>41260</v>
      </c>
      <c r="B718">
        <v>413.2</v>
      </c>
      <c r="C718">
        <v>417.6</v>
      </c>
      <c r="D718">
        <v>1.6</v>
      </c>
      <c r="E718">
        <v>32.5</v>
      </c>
      <c r="F718">
        <v>-6.7</v>
      </c>
      <c r="G718">
        <v>6.7</v>
      </c>
      <c r="H718" t="s">
        <v>7</v>
      </c>
      <c r="I718">
        <v>6</v>
      </c>
      <c r="J718">
        <v>1180</v>
      </c>
      <c r="K718">
        <v>3858</v>
      </c>
      <c r="L718">
        <v>120</v>
      </c>
      <c r="M718">
        <v>1333785</v>
      </c>
      <c r="N718">
        <v>120</v>
      </c>
      <c r="O718">
        <v>1169111</v>
      </c>
      <c r="P718">
        <v>120</v>
      </c>
      <c r="Q718">
        <v>1164357</v>
      </c>
      <c r="R718">
        <v>120</v>
      </c>
      <c r="S718">
        <v>1435003</v>
      </c>
      <c r="T718">
        <v>120</v>
      </c>
      <c r="U718">
        <v>1558960</v>
      </c>
      <c r="V718">
        <v>-11</v>
      </c>
      <c r="W718" t="s">
        <v>17</v>
      </c>
    </row>
    <row r="719" spans="1:23" x14ac:dyDescent="0.25">
      <c r="A719" s="1">
        <v>41261</v>
      </c>
      <c r="B719">
        <v>426.8</v>
      </c>
      <c r="C719">
        <v>481.6</v>
      </c>
      <c r="D719">
        <v>1</v>
      </c>
      <c r="E719">
        <v>8.6999999999999993</v>
      </c>
      <c r="F719">
        <v>-6.7</v>
      </c>
      <c r="G719">
        <v>6.5</v>
      </c>
      <c r="H719" t="s">
        <v>7</v>
      </c>
      <c r="I719">
        <v>5</v>
      </c>
      <c r="J719">
        <v>1145</v>
      </c>
      <c r="K719">
        <v>3604</v>
      </c>
      <c r="L719">
        <v>120</v>
      </c>
      <c r="M719">
        <v>1225965</v>
      </c>
      <c r="N719">
        <v>120</v>
      </c>
      <c r="O719">
        <v>1333785</v>
      </c>
      <c r="P719">
        <v>120</v>
      </c>
      <c r="Q719">
        <v>1169111</v>
      </c>
      <c r="R719">
        <v>120</v>
      </c>
      <c r="S719">
        <v>1164357</v>
      </c>
      <c r="T719">
        <v>120</v>
      </c>
      <c r="U719">
        <v>1435003</v>
      </c>
      <c r="V719">
        <v>-5</v>
      </c>
      <c r="W719" t="s">
        <v>17</v>
      </c>
    </row>
    <row r="720" spans="1:23" x14ac:dyDescent="0.25">
      <c r="A720" s="1">
        <v>41262</v>
      </c>
      <c r="B720">
        <v>488.1</v>
      </c>
      <c r="C720">
        <v>434.8</v>
      </c>
      <c r="D720">
        <v>1</v>
      </c>
      <c r="E720">
        <v>6.9</v>
      </c>
      <c r="F720">
        <v>-3.6</v>
      </c>
      <c r="G720">
        <v>4.8</v>
      </c>
      <c r="H720" t="s">
        <v>7</v>
      </c>
      <c r="I720">
        <v>3</v>
      </c>
      <c r="J720">
        <v>594</v>
      </c>
      <c r="K720">
        <v>1368</v>
      </c>
      <c r="L720">
        <v>120</v>
      </c>
      <c r="M720">
        <v>1319630</v>
      </c>
      <c r="N720">
        <v>120</v>
      </c>
      <c r="O720">
        <v>1225965</v>
      </c>
      <c r="P720">
        <v>120</v>
      </c>
      <c r="Q720">
        <v>1333785</v>
      </c>
      <c r="R720">
        <v>120</v>
      </c>
      <c r="S720">
        <v>1169111</v>
      </c>
      <c r="T720">
        <v>120</v>
      </c>
      <c r="U720">
        <v>1164357</v>
      </c>
      <c r="V720">
        <v>-4</v>
      </c>
      <c r="W720" t="s">
        <v>17</v>
      </c>
    </row>
    <row r="721" spans="1:23" x14ac:dyDescent="0.25">
      <c r="A721" s="1">
        <v>41263</v>
      </c>
      <c r="B721">
        <v>429.5</v>
      </c>
      <c r="C721">
        <v>478.8</v>
      </c>
      <c r="D721">
        <v>0.3</v>
      </c>
      <c r="E721">
        <v>13.8</v>
      </c>
      <c r="F721">
        <v>-7</v>
      </c>
      <c r="G721">
        <v>6.5</v>
      </c>
      <c r="H721" t="s">
        <v>7</v>
      </c>
      <c r="I721">
        <v>1</v>
      </c>
      <c r="J721">
        <v>378</v>
      </c>
      <c r="K721">
        <v>535</v>
      </c>
      <c r="L721">
        <v>120</v>
      </c>
      <c r="M721">
        <v>1209522</v>
      </c>
      <c r="N721">
        <v>120</v>
      </c>
      <c r="O721">
        <v>1319630</v>
      </c>
      <c r="P721">
        <v>120</v>
      </c>
      <c r="Q721">
        <v>1225965</v>
      </c>
      <c r="R721">
        <v>120</v>
      </c>
      <c r="S721">
        <v>1333785</v>
      </c>
      <c r="T721">
        <v>120</v>
      </c>
      <c r="U721">
        <v>1169111</v>
      </c>
      <c r="V721">
        <v>-13</v>
      </c>
      <c r="W721" t="s">
        <v>17</v>
      </c>
    </row>
    <row r="722" spans="1:23" x14ac:dyDescent="0.25">
      <c r="A722" s="1">
        <v>41264</v>
      </c>
      <c r="B722">
        <v>487.5</v>
      </c>
      <c r="C722">
        <v>410.7</v>
      </c>
      <c r="D722">
        <v>0.4</v>
      </c>
      <c r="E722">
        <v>2.9</v>
      </c>
      <c r="F722">
        <v>-3.6</v>
      </c>
      <c r="G722">
        <v>3.2</v>
      </c>
      <c r="H722" t="s">
        <v>7</v>
      </c>
      <c r="I722">
        <v>1</v>
      </c>
      <c r="J722">
        <v>170</v>
      </c>
      <c r="K722">
        <v>504</v>
      </c>
      <c r="L722">
        <v>120</v>
      </c>
      <c r="M722">
        <v>1422747</v>
      </c>
      <c r="N722">
        <v>120</v>
      </c>
      <c r="O722">
        <v>1209522</v>
      </c>
      <c r="P722">
        <v>120</v>
      </c>
      <c r="Q722">
        <v>1319630</v>
      </c>
      <c r="R722">
        <v>120</v>
      </c>
      <c r="S722">
        <v>1225965</v>
      </c>
      <c r="T722">
        <v>120</v>
      </c>
      <c r="U722">
        <v>1333785</v>
      </c>
      <c r="V722">
        <v>-4</v>
      </c>
      <c r="W722" t="s">
        <v>17</v>
      </c>
    </row>
    <row r="723" spans="1:23" x14ac:dyDescent="0.25">
      <c r="A723" s="1">
        <v>41265</v>
      </c>
      <c r="B723">
        <v>404.6</v>
      </c>
      <c r="C723">
        <v>338.1</v>
      </c>
      <c r="D723">
        <v>0.5</v>
      </c>
      <c r="E723">
        <v>72.3</v>
      </c>
      <c r="F723">
        <v>-6.8</v>
      </c>
      <c r="G723">
        <v>1.7</v>
      </c>
      <c r="H723" t="s">
        <v>7</v>
      </c>
      <c r="I723">
        <v>1</v>
      </c>
      <c r="J723">
        <v>240</v>
      </c>
      <c r="K723">
        <v>606</v>
      </c>
      <c r="L723">
        <v>120</v>
      </c>
      <c r="M723">
        <v>1368564</v>
      </c>
      <c r="N723">
        <v>120</v>
      </c>
      <c r="O723">
        <v>1422747</v>
      </c>
      <c r="P723">
        <v>120</v>
      </c>
      <c r="Q723">
        <v>1209522</v>
      </c>
      <c r="R723">
        <v>120</v>
      </c>
      <c r="S723">
        <v>1319630</v>
      </c>
      <c r="T723">
        <v>120</v>
      </c>
      <c r="U723">
        <v>1225965</v>
      </c>
      <c r="V723">
        <v>0</v>
      </c>
      <c r="W723" t="s">
        <v>17</v>
      </c>
    </row>
    <row r="724" spans="1:23" x14ac:dyDescent="0.25">
      <c r="A724" s="1">
        <v>41266</v>
      </c>
      <c r="B724">
        <v>334.9</v>
      </c>
      <c r="C724">
        <v>327.39999999999998</v>
      </c>
      <c r="D724">
        <v>1.3</v>
      </c>
      <c r="E724">
        <v>97.7</v>
      </c>
      <c r="F724">
        <v>-3.4</v>
      </c>
      <c r="G724">
        <v>2.9</v>
      </c>
      <c r="H724" t="s">
        <v>7</v>
      </c>
      <c r="I724">
        <v>0</v>
      </c>
      <c r="J724">
        <v>0</v>
      </c>
      <c r="K724">
        <v>0</v>
      </c>
      <c r="L724">
        <v>120</v>
      </c>
      <c r="M724">
        <v>1247306</v>
      </c>
      <c r="N724">
        <v>120</v>
      </c>
      <c r="O724">
        <v>1368564</v>
      </c>
      <c r="P724">
        <v>120</v>
      </c>
      <c r="Q724">
        <v>1422747</v>
      </c>
      <c r="R724">
        <v>120</v>
      </c>
      <c r="S724">
        <v>1209522</v>
      </c>
      <c r="T724">
        <v>120</v>
      </c>
      <c r="U724">
        <v>1319630</v>
      </c>
      <c r="V724">
        <v>4</v>
      </c>
      <c r="W724" t="s">
        <v>17</v>
      </c>
    </row>
    <row r="725" spans="1:23" x14ac:dyDescent="0.25">
      <c r="A725" s="1">
        <v>41267</v>
      </c>
      <c r="B725">
        <v>328.5</v>
      </c>
      <c r="C725">
        <v>320.8</v>
      </c>
      <c r="D725">
        <v>0.7</v>
      </c>
      <c r="E725">
        <v>15.6</v>
      </c>
      <c r="F725">
        <v>-5.6</v>
      </c>
      <c r="G725">
        <v>4.8</v>
      </c>
      <c r="H725" t="s">
        <v>7</v>
      </c>
      <c r="I725">
        <v>2</v>
      </c>
      <c r="J725">
        <v>1598</v>
      </c>
      <c r="K725">
        <v>2205</v>
      </c>
      <c r="L725">
        <v>120</v>
      </c>
      <c r="M725">
        <v>1146321</v>
      </c>
      <c r="N725">
        <v>120</v>
      </c>
      <c r="O725">
        <v>1247306</v>
      </c>
      <c r="P725">
        <v>120</v>
      </c>
      <c r="Q725">
        <v>1368564</v>
      </c>
      <c r="R725">
        <v>120</v>
      </c>
      <c r="S725">
        <v>1422747</v>
      </c>
      <c r="T725">
        <v>120</v>
      </c>
      <c r="U725">
        <v>1209522</v>
      </c>
      <c r="V725">
        <v>2</v>
      </c>
      <c r="W725" t="s">
        <v>17</v>
      </c>
    </row>
    <row r="726" spans="1:23" x14ac:dyDescent="0.25">
      <c r="A726" s="1">
        <v>41268</v>
      </c>
      <c r="B726">
        <v>319.8</v>
      </c>
      <c r="C726">
        <v>321.2</v>
      </c>
      <c r="D726">
        <v>0.2</v>
      </c>
      <c r="E726">
        <v>91.4</v>
      </c>
      <c r="F726">
        <v>-4</v>
      </c>
      <c r="G726">
        <v>4.7</v>
      </c>
      <c r="H726" t="s">
        <v>7</v>
      </c>
      <c r="I726">
        <v>2</v>
      </c>
      <c r="J726">
        <v>392</v>
      </c>
      <c r="K726">
        <v>1009</v>
      </c>
      <c r="L726">
        <v>120</v>
      </c>
      <c r="M726">
        <v>1167578</v>
      </c>
      <c r="N726">
        <v>120</v>
      </c>
      <c r="O726">
        <v>1146321</v>
      </c>
      <c r="P726">
        <v>120</v>
      </c>
      <c r="Q726">
        <v>1247306</v>
      </c>
      <c r="R726">
        <v>120</v>
      </c>
      <c r="S726">
        <v>1368564</v>
      </c>
      <c r="T726">
        <v>120</v>
      </c>
      <c r="U726">
        <v>1422747</v>
      </c>
      <c r="V726">
        <v>3</v>
      </c>
      <c r="W726" t="s">
        <v>17</v>
      </c>
    </row>
    <row r="727" spans="1:23" x14ac:dyDescent="0.25">
      <c r="A727" s="1">
        <v>41269</v>
      </c>
      <c r="B727">
        <v>326.5</v>
      </c>
      <c r="C727">
        <v>313.89999999999998</v>
      </c>
      <c r="D727">
        <v>0.6</v>
      </c>
      <c r="E727">
        <v>16</v>
      </c>
      <c r="F727">
        <v>-4.9000000000000004</v>
      </c>
      <c r="G727">
        <v>5.2</v>
      </c>
      <c r="H727" t="s">
        <v>8</v>
      </c>
      <c r="I727">
        <v>0</v>
      </c>
      <c r="J727">
        <v>0</v>
      </c>
      <c r="K727">
        <v>0</v>
      </c>
      <c r="L727">
        <v>120</v>
      </c>
      <c r="M727">
        <v>1176908</v>
      </c>
      <c r="N727">
        <v>120</v>
      </c>
      <c r="O727">
        <v>1167578</v>
      </c>
      <c r="P727">
        <v>120</v>
      </c>
      <c r="Q727">
        <v>1146321</v>
      </c>
      <c r="R727">
        <v>120</v>
      </c>
      <c r="S727">
        <v>1247306</v>
      </c>
      <c r="T727">
        <v>120</v>
      </c>
      <c r="U727">
        <v>1368564</v>
      </c>
      <c r="V727">
        <v>2</v>
      </c>
      <c r="W727" t="s">
        <v>17</v>
      </c>
    </row>
    <row r="728" spans="1:23" x14ac:dyDescent="0.25">
      <c r="A728" s="1">
        <v>41270</v>
      </c>
      <c r="B728">
        <v>314.89999999999998</v>
      </c>
      <c r="C728">
        <v>288.7</v>
      </c>
      <c r="D728">
        <v>0.7</v>
      </c>
      <c r="E728">
        <v>12.4</v>
      </c>
      <c r="F728">
        <v>-3</v>
      </c>
      <c r="G728">
        <v>3.6</v>
      </c>
      <c r="H728" t="s">
        <v>7</v>
      </c>
      <c r="I728">
        <v>2</v>
      </c>
      <c r="J728">
        <v>449</v>
      </c>
      <c r="K728">
        <v>501</v>
      </c>
      <c r="L728">
        <v>120</v>
      </c>
      <c r="M728">
        <v>1255158</v>
      </c>
      <c r="N728">
        <v>120</v>
      </c>
      <c r="O728">
        <v>1176908</v>
      </c>
      <c r="P728">
        <v>120</v>
      </c>
      <c r="Q728">
        <v>1167578</v>
      </c>
      <c r="R728">
        <v>120</v>
      </c>
      <c r="S728">
        <v>1146321</v>
      </c>
      <c r="T728">
        <v>120</v>
      </c>
      <c r="U728">
        <v>1247306</v>
      </c>
      <c r="V728">
        <v>7</v>
      </c>
      <c r="W728" t="s">
        <v>17</v>
      </c>
    </row>
    <row r="729" spans="1:23" x14ac:dyDescent="0.25">
      <c r="A729" s="1">
        <v>41271</v>
      </c>
      <c r="B729">
        <v>288.60000000000002</v>
      </c>
      <c r="C729">
        <v>303.7</v>
      </c>
      <c r="D729">
        <v>1</v>
      </c>
      <c r="E729">
        <v>15.5</v>
      </c>
      <c r="F729">
        <v>-5.3</v>
      </c>
      <c r="G729">
        <v>3.7</v>
      </c>
      <c r="H729" t="s">
        <v>7</v>
      </c>
      <c r="I729">
        <v>1</v>
      </c>
      <c r="J729">
        <v>306</v>
      </c>
      <c r="K729">
        <v>521</v>
      </c>
      <c r="L729">
        <v>120</v>
      </c>
      <c r="M729">
        <v>1405390</v>
      </c>
      <c r="N729">
        <v>120</v>
      </c>
      <c r="O729">
        <v>1255158</v>
      </c>
      <c r="P729">
        <v>120</v>
      </c>
      <c r="Q729">
        <v>1176908</v>
      </c>
      <c r="R729">
        <v>120</v>
      </c>
      <c r="S729">
        <v>1167578</v>
      </c>
      <c r="T729">
        <v>120</v>
      </c>
      <c r="U729">
        <v>1146321</v>
      </c>
      <c r="V729">
        <v>10</v>
      </c>
      <c r="W729" t="s">
        <v>17</v>
      </c>
    </row>
    <row r="730" spans="1:23" x14ac:dyDescent="0.25">
      <c r="A730" s="1">
        <v>41272</v>
      </c>
      <c r="B730">
        <v>300.89999999999998</v>
      </c>
      <c r="C730">
        <v>323</v>
      </c>
      <c r="D730">
        <v>0.1</v>
      </c>
      <c r="E730">
        <v>12.1</v>
      </c>
      <c r="F730">
        <v>-5.9</v>
      </c>
      <c r="G730">
        <v>5.3</v>
      </c>
      <c r="H730" t="s">
        <v>7</v>
      </c>
      <c r="I730">
        <v>2</v>
      </c>
      <c r="J730">
        <v>441</v>
      </c>
      <c r="K730">
        <v>584</v>
      </c>
      <c r="L730">
        <v>120</v>
      </c>
      <c r="M730">
        <v>1298243</v>
      </c>
      <c r="N730">
        <v>120</v>
      </c>
      <c r="O730">
        <v>1405390</v>
      </c>
      <c r="P730">
        <v>120</v>
      </c>
      <c r="Q730">
        <v>1255158</v>
      </c>
      <c r="R730">
        <v>120</v>
      </c>
      <c r="S730">
        <v>1176908</v>
      </c>
      <c r="T730">
        <v>120</v>
      </c>
      <c r="U730">
        <v>1167578</v>
      </c>
      <c r="V730">
        <v>-2</v>
      </c>
      <c r="W730" t="s">
        <v>17</v>
      </c>
    </row>
    <row r="731" spans="1:23" x14ac:dyDescent="0.25">
      <c r="A731" s="1">
        <v>41273</v>
      </c>
      <c r="B731">
        <v>321.8</v>
      </c>
      <c r="C731">
        <v>473.7</v>
      </c>
      <c r="D731">
        <v>0.3</v>
      </c>
      <c r="E731">
        <v>101.6</v>
      </c>
      <c r="F731">
        <v>-10.199999999999999</v>
      </c>
      <c r="G731">
        <v>10</v>
      </c>
      <c r="H731" t="s">
        <v>7</v>
      </c>
      <c r="I731">
        <v>0</v>
      </c>
      <c r="J731">
        <v>0</v>
      </c>
      <c r="K731">
        <v>0</v>
      </c>
      <c r="L731">
        <v>120</v>
      </c>
      <c r="M731">
        <v>1313150</v>
      </c>
      <c r="N731">
        <v>120</v>
      </c>
      <c r="O731">
        <v>1298243</v>
      </c>
      <c r="P731">
        <v>120</v>
      </c>
      <c r="Q731">
        <v>1405390</v>
      </c>
      <c r="R731">
        <v>120</v>
      </c>
      <c r="S731">
        <v>1255158</v>
      </c>
      <c r="T731">
        <v>120</v>
      </c>
      <c r="U731">
        <v>1176908</v>
      </c>
      <c r="V731">
        <v>2</v>
      </c>
      <c r="W731" t="s">
        <v>17</v>
      </c>
    </row>
    <row r="732" spans="1:23" x14ac:dyDescent="0.25">
      <c r="A732" s="1">
        <v>41274</v>
      </c>
      <c r="B732">
        <v>473.8</v>
      </c>
      <c r="C732">
        <v>356.1</v>
      </c>
      <c r="D732">
        <v>0.3</v>
      </c>
      <c r="E732">
        <v>4</v>
      </c>
      <c r="F732">
        <v>-1.9</v>
      </c>
      <c r="G732">
        <v>2.2999999999999998</v>
      </c>
      <c r="H732" t="s">
        <v>7</v>
      </c>
      <c r="I732">
        <v>0</v>
      </c>
      <c r="J732">
        <v>0</v>
      </c>
      <c r="K732">
        <v>0</v>
      </c>
      <c r="L732">
        <v>120</v>
      </c>
      <c r="M732">
        <v>1195529</v>
      </c>
      <c r="N732">
        <v>120</v>
      </c>
      <c r="O732">
        <v>1313150</v>
      </c>
      <c r="P732">
        <v>120</v>
      </c>
      <c r="Q732">
        <v>1298243</v>
      </c>
      <c r="R732">
        <v>120</v>
      </c>
      <c r="S732">
        <v>1405390</v>
      </c>
      <c r="T732">
        <v>120</v>
      </c>
      <c r="U732">
        <v>1255158</v>
      </c>
      <c r="V732">
        <v>2</v>
      </c>
      <c r="W732" t="s">
        <v>17</v>
      </c>
    </row>
    <row r="733" spans="1:23" x14ac:dyDescent="0.25">
      <c r="A733" s="1">
        <v>41275</v>
      </c>
      <c r="B733">
        <v>353.6</v>
      </c>
      <c r="C733">
        <v>295.10000000000002</v>
      </c>
      <c r="D733">
        <v>0.5</v>
      </c>
      <c r="E733">
        <v>48.7</v>
      </c>
      <c r="F733">
        <v>-1</v>
      </c>
      <c r="G733">
        <v>1.8</v>
      </c>
      <c r="H733" t="s">
        <v>7</v>
      </c>
      <c r="I733">
        <v>3</v>
      </c>
      <c r="J733">
        <v>416</v>
      </c>
      <c r="K733">
        <v>2455</v>
      </c>
      <c r="L733">
        <v>120</v>
      </c>
      <c r="M733">
        <v>1222452</v>
      </c>
      <c r="N733">
        <v>120</v>
      </c>
      <c r="O733">
        <v>1195529</v>
      </c>
      <c r="P733">
        <v>120</v>
      </c>
      <c r="Q733">
        <v>1313150</v>
      </c>
      <c r="R733">
        <v>120</v>
      </c>
      <c r="S733">
        <v>1298243</v>
      </c>
      <c r="T733">
        <v>120</v>
      </c>
      <c r="U733">
        <v>1405390</v>
      </c>
      <c r="V733">
        <v>-4</v>
      </c>
      <c r="W733" t="s">
        <v>17</v>
      </c>
    </row>
    <row r="734" spans="1:23" x14ac:dyDescent="0.25">
      <c r="A734" s="1">
        <v>41276</v>
      </c>
      <c r="B734">
        <v>295.2</v>
      </c>
      <c r="C734">
        <v>304.39999999999998</v>
      </c>
      <c r="D734">
        <v>0.6</v>
      </c>
      <c r="E734">
        <v>78</v>
      </c>
      <c r="F734">
        <v>-4.5</v>
      </c>
      <c r="G734">
        <v>2.8</v>
      </c>
      <c r="H734" t="s">
        <v>7</v>
      </c>
      <c r="I734">
        <v>1</v>
      </c>
      <c r="J734">
        <v>256</v>
      </c>
      <c r="K734">
        <v>718</v>
      </c>
      <c r="L734">
        <v>120</v>
      </c>
      <c r="M734">
        <v>1156345</v>
      </c>
      <c r="N734">
        <v>120</v>
      </c>
      <c r="O734">
        <v>1222452</v>
      </c>
      <c r="P734">
        <v>120</v>
      </c>
      <c r="Q734">
        <v>1195529</v>
      </c>
      <c r="R734">
        <v>120</v>
      </c>
      <c r="S734">
        <v>1313150</v>
      </c>
      <c r="T734">
        <v>120</v>
      </c>
      <c r="U734">
        <v>1298243</v>
      </c>
      <c r="V734">
        <v>-3</v>
      </c>
      <c r="W734" t="s">
        <v>17</v>
      </c>
    </row>
    <row r="735" spans="1:23" x14ac:dyDescent="0.25">
      <c r="A735" s="1">
        <v>41277</v>
      </c>
      <c r="B735">
        <v>304.3</v>
      </c>
      <c r="C735">
        <v>315.2</v>
      </c>
      <c r="D735">
        <v>1.6</v>
      </c>
      <c r="E735">
        <v>18.8</v>
      </c>
      <c r="F735">
        <v>-3.5</v>
      </c>
      <c r="G735">
        <v>3.7</v>
      </c>
      <c r="H735" t="s">
        <v>7</v>
      </c>
      <c r="I735">
        <v>1</v>
      </c>
      <c r="J735">
        <v>134</v>
      </c>
      <c r="K735">
        <v>822</v>
      </c>
      <c r="L735">
        <v>120</v>
      </c>
      <c r="M735">
        <v>1442494</v>
      </c>
      <c r="N735">
        <v>120</v>
      </c>
      <c r="O735">
        <v>1156345</v>
      </c>
      <c r="P735">
        <v>120</v>
      </c>
      <c r="Q735">
        <v>1222452</v>
      </c>
      <c r="R735">
        <v>120</v>
      </c>
      <c r="S735">
        <v>1195529</v>
      </c>
      <c r="T735">
        <v>120</v>
      </c>
      <c r="U735">
        <v>1313150</v>
      </c>
      <c r="V735">
        <v>6</v>
      </c>
      <c r="W735" t="s">
        <v>17</v>
      </c>
    </row>
    <row r="736" spans="1:23" x14ac:dyDescent="0.25">
      <c r="A736" s="1">
        <v>41278</v>
      </c>
      <c r="B736">
        <v>315.8</v>
      </c>
      <c r="C736">
        <v>346.6</v>
      </c>
      <c r="D736">
        <v>1.2</v>
      </c>
      <c r="E736">
        <v>22.2</v>
      </c>
      <c r="F736">
        <v>-4.2</v>
      </c>
      <c r="G736">
        <v>5</v>
      </c>
      <c r="H736" t="s">
        <v>7</v>
      </c>
      <c r="I736">
        <v>7</v>
      </c>
      <c r="J736">
        <v>2232</v>
      </c>
      <c r="K736">
        <v>4461</v>
      </c>
      <c r="L736">
        <v>120</v>
      </c>
      <c r="M736">
        <v>1647122</v>
      </c>
      <c r="N736">
        <v>120</v>
      </c>
      <c r="O736">
        <v>1442494</v>
      </c>
      <c r="P736">
        <v>120</v>
      </c>
      <c r="Q736">
        <v>1156345</v>
      </c>
      <c r="R736">
        <v>120</v>
      </c>
      <c r="S736">
        <v>1222452</v>
      </c>
      <c r="T736">
        <v>120</v>
      </c>
      <c r="U736">
        <v>1195529</v>
      </c>
      <c r="V736">
        <v>1</v>
      </c>
      <c r="W736" t="s">
        <v>17</v>
      </c>
    </row>
    <row r="737" spans="1:23" x14ac:dyDescent="0.25">
      <c r="A737" s="1">
        <v>41279</v>
      </c>
      <c r="B737">
        <v>345.7</v>
      </c>
      <c r="C737">
        <v>303.89999999999998</v>
      </c>
      <c r="D737">
        <v>0.2</v>
      </c>
      <c r="E737">
        <v>21.8</v>
      </c>
      <c r="F737">
        <v>-4.3</v>
      </c>
      <c r="G737">
        <v>3.3</v>
      </c>
      <c r="H737" t="s">
        <v>7</v>
      </c>
      <c r="I737">
        <v>3</v>
      </c>
      <c r="J737">
        <v>814</v>
      </c>
      <c r="K737">
        <v>1486</v>
      </c>
      <c r="L737">
        <v>120</v>
      </c>
      <c r="M737">
        <v>1905079</v>
      </c>
      <c r="N737">
        <v>120</v>
      </c>
      <c r="O737">
        <v>1647122</v>
      </c>
      <c r="P737">
        <v>120</v>
      </c>
      <c r="Q737">
        <v>1442494</v>
      </c>
      <c r="R737">
        <v>120</v>
      </c>
      <c r="S737">
        <v>1156345</v>
      </c>
      <c r="T737">
        <v>120</v>
      </c>
      <c r="U737">
        <v>1222452</v>
      </c>
      <c r="V737">
        <v>0</v>
      </c>
      <c r="W737" t="s">
        <v>17</v>
      </c>
    </row>
    <row r="738" spans="1:23" x14ac:dyDescent="0.25">
      <c r="A738" s="1">
        <v>41280</v>
      </c>
      <c r="B738">
        <v>307.39999999999998</v>
      </c>
      <c r="C738">
        <v>368</v>
      </c>
      <c r="D738">
        <v>0.8</v>
      </c>
      <c r="E738">
        <v>133</v>
      </c>
      <c r="F738">
        <v>-6.2</v>
      </c>
      <c r="G738">
        <v>8.1</v>
      </c>
      <c r="H738" t="s">
        <v>7</v>
      </c>
      <c r="I738">
        <v>5</v>
      </c>
      <c r="J738">
        <v>1827</v>
      </c>
      <c r="K738">
        <v>4249</v>
      </c>
      <c r="L738">
        <v>120</v>
      </c>
      <c r="M738">
        <v>1511492</v>
      </c>
      <c r="N738">
        <v>120</v>
      </c>
      <c r="O738">
        <v>1905079</v>
      </c>
      <c r="P738">
        <v>120</v>
      </c>
      <c r="Q738">
        <v>1647122</v>
      </c>
      <c r="R738">
        <v>120</v>
      </c>
      <c r="S738">
        <v>1442494</v>
      </c>
      <c r="T738">
        <v>120</v>
      </c>
      <c r="U738">
        <v>1156345</v>
      </c>
      <c r="V738">
        <v>-3</v>
      </c>
      <c r="W738" t="s">
        <v>17</v>
      </c>
    </row>
    <row r="739" spans="1:23" x14ac:dyDescent="0.25">
      <c r="A739" s="1">
        <v>41281</v>
      </c>
      <c r="B739">
        <v>353.5</v>
      </c>
      <c r="C739">
        <v>340.7</v>
      </c>
      <c r="D739">
        <v>2.2999999999999998</v>
      </c>
      <c r="E739">
        <v>49.9</v>
      </c>
      <c r="F739">
        <v>-5.6</v>
      </c>
      <c r="G739">
        <v>4.9000000000000004</v>
      </c>
      <c r="H739" t="s">
        <v>7</v>
      </c>
      <c r="I739">
        <v>2</v>
      </c>
      <c r="J739">
        <v>267</v>
      </c>
      <c r="K739">
        <v>2173</v>
      </c>
      <c r="L739">
        <v>120</v>
      </c>
      <c r="M739">
        <v>1283873</v>
      </c>
      <c r="N739">
        <v>120</v>
      </c>
      <c r="O739">
        <v>1511492</v>
      </c>
      <c r="P739">
        <v>120</v>
      </c>
      <c r="Q739">
        <v>1905079</v>
      </c>
      <c r="R739">
        <v>120</v>
      </c>
      <c r="S739">
        <v>1647122</v>
      </c>
      <c r="T739">
        <v>120</v>
      </c>
      <c r="U739">
        <v>1442494</v>
      </c>
      <c r="V739">
        <v>3</v>
      </c>
      <c r="W739" t="s">
        <v>17</v>
      </c>
    </row>
    <row r="740" spans="1:23" x14ac:dyDescent="0.25">
      <c r="A740" s="1">
        <v>41282</v>
      </c>
      <c r="B740">
        <v>341.1</v>
      </c>
      <c r="C740">
        <v>358.3</v>
      </c>
      <c r="D740">
        <v>2.2999999999999998</v>
      </c>
      <c r="E740">
        <v>49.2</v>
      </c>
      <c r="F740">
        <v>-5.0999999999999996</v>
      </c>
      <c r="G740">
        <v>4.5</v>
      </c>
      <c r="H740" t="s">
        <v>7</v>
      </c>
      <c r="I740">
        <v>0</v>
      </c>
      <c r="J740">
        <v>0</v>
      </c>
      <c r="K740">
        <v>0</v>
      </c>
      <c r="L740">
        <v>120</v>
      </c>
      <c r="M740">
        <v>1196716</v>
      </c>
      <c r="N740">
        <v>120</v>
      </c>
      <c r="O740">
        <v>1283873</v>
      </c>
      <c r="P740">
        <v>120</v>
      </c>
      <c r="Q740">
        <v>1511492</v>
      </c>
      <c r="R740">
        <v>120</v>
      </c>
      <c r="S740">
        <v>1905079</v>
      </c>
      <c r="T740">
        <v>120</v>
      </c>
      <c r="U740">
        <v>1647122</v>
      </c>
      <c r="V740">
        <v>-1</v>
      </c>
      <c r="W740" t="s">
        <v>17</v>
      </c>
    </row>
    <row r="741" spans="1:23" x14ac:dyDescent="0.25">
      <c r="A741" s="1">
        <v>41283</v>
      </c>
      <c r="B741">
        <v>355.5</v>
      </c>
      <c r="C741">
        <v>331.6</v>
      </c>
      <c r="D741">
        <v>2.5</v>
      </c>
      <c r="E741">
        <v>16.2</v>
      </c>
      <c r="F741">
        <v>-4.4000000000000004</v>
      </c>
      <c r="G741">
        <v>2.2999999999999998</v>
      </c>
      <c r="H741" t="s">
        <v>7</v>
      </c>
      <c r="I741">
        <v>3</v>
      </c>
      <c r="J741">
        <v>819</v>
      </c>
      <c r="K741">
        <v>2775</v>
      </c>
      <c r="L741">
        <v>120</v>
      </c>
      <c r="M741">
        <v>1381563</v>
      </c>
      <c r="N741">
        <v>120</v>
      </c>
      <c r="O741">
        <v>1196716</v>
      </c>
      <c r="P741">
        <v>120</v>
      </c>
      <c r="Q741">
        <v>1283873</v>
      </c>
      <c r="R741">
        <v>120</v>
      </c>
      <c r="S741">
        <v>1511492</v>
      </c>
      <c r="T741">
        <v>120</v>
      </c>
      <c r="U741">
        <v>1905079</v>
      </c>
      <c r="V741">
        <v>-6</v>
      </c>
      <c r="W741" t="s">
        <v>17</v>
      </c>
    </row>
    <row r="742" spans="1:23" x14ac:dyDescent="0.25">
      <c r="A742" s="1">
        <v>41284</v>
      </c>
      <c r="B742">
        <v>330.6</v>
      </c>
      <c r="C742">
        <v>300.7</v>
      </c>
      <c r="D742">
        <v>0.2</v>
      </c>
      <c r="E742">
        <v>22.2</v>
      </c>
      <c r="F742">
        <v>-5.0999999999999996</v>
      </c>
      <c r="G742">
        <v>3</v>
      </c>
      <c r="H742" t="s">
        <v>7</v>
      </c>
      <c r="I742">
        <v>0</v>
      </c>
      <c r="J742">
        <v>0</v>
      </c>
      <c r="K742">
        <v>0</v>
      </c>
      <c r="L742">
        <v>120</v>
      </c>
      <c r="M742">
        <v>1394126</v>
      </c>
      <c r="N742">
        <v>120</v>
      </c>
      <c r="O742">
        <v>1381563</v>
      </c>
      <c r="P742">
        <v>120</v>
      </c>
      <c r="Q742">
        <v>1196716</v>
      </c>
      <c r="R742">
        <v>120</v>
      </c>
      <c r="S742">
        <v>1283873</v>
      </c>
      <c r="T742">
        <v>120</v>
      </c>
      <c r="U742">
        <v>1511492</v>
      </c>
      <c r="V742">
        <v>-4</v>
      </c>
      <c r="W742" t="s">
        <v>17</v>
      </c>
    </row>
    <row r="743" spans="1:23" x14ac:dyDescent="0.25">
      <c r="A743" s="1">
        <v>41285</v>
      </c>
      <c r="B743">
        <v>301.10000000000002</v>
      </c>
      <c r="C743">
        <v>381.8</v>
      </c>
      <c r="D743">
        <v>1.4</v>
      </c>
      <c r="E743">
        <v>39.299999999999997</v>
      </c>
      <c r="F743">
        <v>-8.3000000000000007</v>
      </c>
      <c r="G743">
        <v>4.5999999999999996</v>
      </c>
      <c r="H743" t="s">
        <v>7</v>
      </c>
      <c r="I743">
        <v>2</v>
      </c>
      <c r="J743">
        <v>678</v>
      </c>
      <c r="K743">
        <v>1777</v>
      </c>
      <c r="L743">
        <v>120</v>
      </c>
      <c r="M743">
        <v>1588036</v>
      </c>
      <c r="N743">
        <v>120</v>
      </c>
      <c r="O743">
        <v>1394126</v>
      </c>
      <c r="P743">
        <v>120</v>
      </c>
      <c r="Q743">
        <v>1381563</v>
      </c>
      <c r="R743">
        <v>120</v>
      </c>
      <c r="S743">
        <v>1196716</v>
      </c>
      <c r="T743">
        <v>120</v>
      </c>
      <c r="U743">
        <v>1283873</v>
      </c>
      <c r="V743">
        <v>-2</v>
      </c>
      <c r="W743" t="s">
        <v>17</v>
      </c>
    </row>
    <row r="744" spans="1:23" x14ac:dyDescent="0.25">
      <c r="A744" s="1">
        <v>41286</v>
      </c>
      <c r="B744">
        <v>381.5</v>
      </c>
      <c r="C744">
        <v>385.7</v>
      </c>
      <c r="D744">
        <v>2.4</v>
      </c>
      <c r="E744">
        <v>37.200000000000003</v>
      </c>
      <c r="F744">
        <v>-5.4</v>
      </c>
      <c r="G744">
        <v>5.0999999999999996</v>
      </c>
      <c r="H744" t="s">
        <v>7</v>
      </c>
      <c r="I744">
        <v>2</v>
      </c>
      <c r="J744">
        <v>247</v>
      </c>
      <c r="K744">
        <v>651</v>
      </c>
      <c r="L744">
        <v>120</v>
      </c>
      <c r="M744">
        <v>1409174</v>
      </c>
      <c r="N744">
        <v>120</v>
      </c>
      <c r="O744">
        <v>1588036</v>
      </c>
      <c r="P744">
        <v>120</v>
      </c>
      <c r="Q744">
        <v>1394126</v>
      </c>
      <c r="R744">
        <v>120</v>
      </c>
      <c r="S744">
        <v>1381563</v>
      </c>
      <c r="T744">
        <v>120</v>
      </c>
      <c r="U744">
        <v>1196716</v>
      </c>
      <c r="V744">
        <v>-6</v>
      </c>
      <c r="W744" t="s">
        <v>17</v>
      </c>
    </row>
    <row r="745" spans="1:23" x14ac:dyDescent="0.25">
      <c r="A745" s="1">
        <v>41287</v>
      </c>
      <c r="B745">
        <v>377.9</v>
      </c>
      <c r="C745">
        <v>503.5</v>
      </c>
      <c r="D745">
        <v>0.2</v>
      </c>
      <c r="E745">
        <v>46.9</v>
      </c>
      <c r="F745">
        <v>-8.6999999999999993</v>
      </c>
      <c r="G745">
        <v>8</v>
      </c>
      <c r="H745" t="s">
        <v>7</v>
      </c>
      <c r="I745">
        <v>5</v>
      </c>
      <c r="J745">
        <v>1444</v>
      </c>
      <c r="K745">
        <v>4730</v>
      </c>
      <c r="L745">
        <v>120</v>
      </c>
      <c r="M745">
        <v>1180597</v>
      </c>
      <c r="N745">
        <v>120</v>
      </c>
      <c r="O745">
        <v>1409174</v>
      </c>
      <c r="P745">
        <v>120</v>
      </c>
      <c r="Q745">
        <v>1588036</v>
      </c>
      <c r="R745">
        <v>120</v>
      </c>
      <c r="S745">
        <v>1394126</v>
      </c>
      <c r="T745">
        <v>120</v>
      </c>
      <c r="U745">
        <v>1381563</v>
      </c>
      <c r="V745">
        <v>-18</v>
      </c>
      <c r="W745" t="s">
        <v>17</v>
      </c>
    </row>
    <row r="746" spans="1:23" x14ac:dyDescent="0.25">
      <c r="A746" s="1">
        <v>41288</v>
      </c>
      <c r="B746">
        <v>500.2</v>
      </c>
      <c r="C746">
        <v>496.6</v>
      </c>
      <c r="D746">
        <v>0</v>
      </c>
      <c r="E746">
        <v>6.3</v>
      </c>
      <c r="F746">
        <v>-6.8</v>
      </c>
      <c r="G746">
        <v>5.3</v>
      </c>
      <c r="H746" t="s">
        <v>7</v>
      </c>
      <c r="I746">
        <v>3</v>
      </c>
      <c r="J746">
        <v>1284</v>
      </c>
      <c r="K746">
        <v>3191</v>
      </c>
      <c r="L746">
        <v>120</v>
      </c>
      <c r="M746">
        <v>1131284</v>
      </c>
      <c r="N746">
        <v>120</v>
      </c>
      <c r="O746">
        <v>1180597</v>
      </c>
      <c r="P746">
        <v>120</v>
      </c>
      <c r="Q746">
        <v>1409174</v>
      </c>
      <c r="R746">
        <v>120</v>
      </c>
      <c r="S746">
        <v>1588036</v>
      </c>
      <c r="T746">
        <v>120</v>
      </c>
      <c r="U746">
        <v>1394126</v>
      </c>
      <c r="V746">
        <v>-28</v>
      </c>
      <c r="W746" t="s">
        <v>18</v>
      </c>
    </row>
    <row r="747" spans="1:23" x14ac:dyDescent="0.25">
      <c r="A747" s="1">
        <v>41289</v>
      </c>
      <c r="B747">
        <v>494.2</v>
      </c>
      <c r="C747">
        <v>409</v>
      </c>
      <c r="D747">
        <v>0.3</v>
      </c>
      <c r="E747">
        <v>158</v>
      </c>
      <c r="F747">
        <v>-3.3</v>
      </c>
      <c r="G747">
        <v>3.5</v>
      </c>
      <c r="H747" t="s">
        <v>7</v>
      </c>
      <c r="I747">
        <v>7</v>
      </c>
      <c r="J747">
        <v>2463</v>
      </c>
      <c r="K747">
        <v>4452</v>
      </c>
      <c r="L747">
        <v>120</v>
      </c>
      <c r="M747">
        <v>1322848</v>
      </c>
      <c r="N747">
        <v>120</v>
      </c>
      <c r="O747">
        <v>1131284</v>
      </c>
      <c r="P747">
        <v>120</v>
      </c>
      <c r="Q747">
        <v>1180597</v>
      </c>
      <c r="R747">
        <v>120</v>
      </c>
      <c r="S747">
        <v>1409174</v>
      </c>
      <c r="T747">
        <v>120</v>
      </c>
      <c r="U747">
        <v>1588036</v>
      </c>
      <c r="V747">
        <v>-24</v>
      </c>
      <c r="W747" t="s">
        <v>17</v>
      </c>
    </row>
    <row r="748" spans="1:23" x14ac:dyDescent="0.25">
      <c r="A748" s="1">
        <v>41290</v>
      </c>
      <c r="B748">
        <v>391.7</v>
      </c>
      <c r="C748">
        <v>411.1</v>
      </c>
      <c r="D748">
        <v>0.6</v>
      </c>
      <c r="E748">
        <v>83.5</v>
      </c>
      <c r="F748">
        <v>-4</v>
      </c>
      <c r="G748">
        <v>4.0999999999999996</v>
      </c>
      <c r="H748" t="s">
        <v>7</v>
      </c>
      <c r="I748">
        <v>5</v>
      </c>
      <c r="J748">
        <v>1413</v>
      </c>
      <c r="K748">
        <v>4037</v>
      </c>
      <c r="L748">
        <v>120</v>
      </c>
      <c r="M748">
        <v>1474721</v>
      </c>
      <c r="N748">
        <v>120</v>
      </c>
      <c r="O748">
        <v>1322848</v>
      </c>
      <c r="P748">
        <v>120</v>
      </c>
      <c r="Q748">
        <v>1131284</v>
      </c>
      <c r="R748">
        <v>120</v>
      </c>
      <c r="S748">
        <v>1180597</v>
      </c>
      <c r="T748">
        <v>120</v>
      </c>
      <c r="U748">
        <v>1409174</v>
      </c>
      <c r="V748">
        <v>-7</v>
      </c>
      <c r="W748" t="s">
        <v>17</v>
      </c>
    </row>
    <row r="749" spans="1:23" x14ac:dyDescent="0.25">
      <c r="A749" s="1">
        <v>41291</v>
      </c>
      <c r="B749">
        <v>406.5</v>
      </c>
      <c r="C749">
        <v>361.5</v>
      </c>
      <c r="D749">
        <v>0.1</v>
      </c>
      <c r="E749">
        <v>71.400000000000006</v>
      </c>
      <c r="F749">
        <v>-14.2</v>
      </c>
      <c r="G749">
        <v>10.9</v>
      </c>
      <c r="H749" t="s">
        <v>7</v>
      </c>
      <c r="I749">
        <v>2</v>
      </c>
      <c r="J749">
        <v>1006</v>
      </c>
      <c r="K749">
        <v>2109</v>
      </c>
      <c r="L749">
        <v>120</v>
      </c>
      <c r="M749">
        <v>1594001</v>
      </c>
      <c r="N749">
        <v>120</v>
      </c>
      <c r="O749">
        <v>1474721</v>
      </c>
      <c r="P749">
        <v>120</v>
      </c>
      <c r="Q749">
        <v>1322848</v>
      </c>
      <c r="R749">
        <v>120</v>
      </c>
      <c r="S749">
        <v>1131284</v>
      </c>
      <c r="T749">
        <v>120</v>
      </c>
      <c r="U749">
        <v>1180597</v>
      </c>
      <c r="V749">
        <v>-52</v>
      </c>
      <c r="W749" t="s">
        <v>19</v>
      </c>
    </row>
    <row r="750" spans="1:23" x14ac:dyDescent="0.25">
      <c r="A750" s="1">
        <v>41292</v>
      </c>
      <c r="B750">
        <v>364.8</v>
      </c>
      <c r="C750">
        <v>441.8</v>
      </c>
      <c r="D750">
        <v>0</v>
      </c>
      <c r="E750">
        <v>31.3</v>
      </c>
      <c r="F750">
        <v>-7.9</v>
      </c>
      <c r="G750">
        <v>15.8</v>
      </c>
      <c r="H750" t="s">
        <v>7</v>
      </c>
      <c r="I750">
        <v>2</v>
      </c>
      <c r="J750">
        <v>513</v>
      </c>
      <c r="K750">
        <v>884</v>
      </c>
      <c r="L750">
        <v>120</v>
      </c>
      <c r="M750">
        <v>1573002</v>
      </c>
      <c r="N750">
        <v>120</v>
      </c>
      <c r="O750">
        <v>1594001</v>
      </c>
      <c r="P750">
        <v>120</v>
      </c>
      <c r="Q750">
        <v>1474721</v>
      </c>
      <c r="R750">
        <v>120</v>
      </c>
      <c r="S750">
        <v>1322848</v>
      </c>
      <c r="T750">
        <v>120</v>
      </c>
      <c r="U750">
        <v>1131284</v>
      </c>
      <c r="V750">
        <v>-52</v>
      </c>
      <c r="W750" t="s">
        <v>19</v>
      </c>
    </row>
    <row r="751" spans="1:23" x14ac:dyDescent="0.25">
      <c r="A751" s="1">
        <v>41293</v>
      </c>
      <c r="B751">
        <v>442.6</v>
      </c>
      <c r="C751">
        <v>459.7</v>
      </c>
      <c r="D751">
        <v>0.1</v>
      </c>
      <c r="E751">
        <v>24.9</v>
      </c>
      <c r="F751">
        <v>-6.5</v>
      </c>
      <c r="G751">
        <v>4.0999999999999996</v>
      </c>
      <c r="H751" t="s">
        <v>7</v>
      </c>
      <c r="I751">
        <v>1</v>
      </c>
      <c r="J751">
        <v>334</v>
      </c>
      <c r="K751">
        <v>419</v>
      </c>
      <c r="L751">
        <v>120</v>
      </c>
      <c r="M751">
        <v>1460582</v>
      </c>
      <c r="N751">
        <v>120</v>
      </c>
      <c r="O751">
        <v>1573002</v>
      </c>
      <c r="P751">
        <v>120</v>
      </c>
      <c r="Q751">
        <v>1594001</v>
      </c>
      <c r="R751">
        <v>120</v>
      </c>
      <c r="S751">
        <v>1474721</v>
      </c>
      <c r="T751">
        <v>120</v>
      </c>
      <c r="U751">
        <v>1322848</v>
      </c>
      <c r="V751">
        <v>-25</v>
      </c>
      <c r="W751" t="s">
        <v>17</v>
      </c>
    </row>
    <row r="752" spans="1:23" x14ac:dyDescent="0.25">
      <c r="A752" s="1">
        <v>41294</v>
      </c>
      <c r="B752">
        <v>459.2</v>
      </c>
      <c r="C752">
        <v>394.3</v>
      </c>
      <c r="D752">
        <v>0.5</v>
      </c>
      <c r="E752">
        <v>20.6</v>
      </c>
      <c r="F752">
        <v>-7.7</v>
      </c>
      <c r="G752">
        <v>3.8</v>
      </c>
      <c r="H752" t="s">
        <v>7</v>
      </c>
      <c r="I752">
        <v>3</v>
      </c>
      <c r="J752">
        <v>1080</v>
      </c>
      <c r="K752">
        <v>1680</v>
      </c>
      <c r="L752">
        <v>120</v>
      </c>
      <c r="M752">
        <v>1587245</v>
      </c>
      <c r="N752">
        <v>120</v>
      </c>
      <c r="O752">
        <v>1460582</v>
      </c>
      <c r="P752">
        <v>120</v>
      </c>
      <c r="Q752">
        <v>1573002</v>
      </c>
      <c r="R752">
        <v>120</v>
      </c>
      <c r="S752">
        <v>1594001</v>
      </c>
      <c r="T752">
        <v>120</v>
      </c>
      <c r="U752">
        <v>1474721</v>
      </c>
      <c r="V752">
        <v>-33</v>
      </c>
      <c r="W752" t="s">
        <v>18</v>
      </c>
    </row>
    <row r="753" spans="1:23" x14ac:dyDescent="0.25">
      <c r="A753" s="1">
        <v>41295</v>
      </c>
      <c r="B753">
        <v>394.2</v>
      </c>
      <c r="C753">
        <v>344</v>
      </c>
      <c r="D753">
        <v>0.9</v>
      </c>
      <c r="E753">
        <v>7.9</v>
      </c>
      <c r="F753">
        <v>-5.4</v>
      </c>
      <c r="G753">
        <v>3.1</v>
      </c>
      <c r="H753" t="s">
        <v>7</v>
      </c>
      <c r="I753">
        <v>1</v>
      </c>
      <c r="J753">
        <v>208</v>
      </c>
      <c r="K753">
        <v>508</v>
      </c>
      <c r="L753">
        <v>120</v>
      </c>
      <c r="M753">
        <v>1728473</v>
      </c>
      <c r="N753">
        <v>120</v>
      </c>
      <c r="O753">
        <v>1587245</v>
      </c>
      <c r="P753">
        <v>120</v>
      </c>
      <c r="Q753">
        <v>1460582</v>
      </c>
      <c r="R753">
        <v>120</v>
      </c>
      <c r="S753">
        <v>1573002</v>
      </c>
      <c r="T753">
        <v>120</v>
      </c>
      <c r="U753">
        <v>1594001</v>
      </c>
      <c r="V753">
        <v>-17</v>
      </c>
      <c r="W753" t="s">
        <v>17</v>
      </c>
    </row>
    <row r="754" spans="1:23" x14ac:dyDescent="0.25">
      <c r="A754" s="1">
        <v>41296</v>
      </c>
      <c r="B754">
        <v>347.4</v>
      </c>
      <c r="C754">
        <v>302.39999999999998</v>
      </c>
      <c r="D754">
        <v>0.9</v>
      </c>
      <c r="E754">
        <v>5.9</v>
      </c>
      <c r="F754">
        <v>-1.2</v>
      </c>
      <c r="G754">
        <v>2.2999999999999998</v>
      </c>
      <c r="H754" t="s">
        <v>7</v>
      </c>
      <c r="I754">
        <v>1</v>
      </c>
      <c r="J754">
        <v>361</v>
      </c>
      <c r="K754">
        <v>437</v>
      </c>
      <c r="L754">
        <v>120</v>
      </c>
      <c r="M754">
        <v>1493189</v>
      </c>
      <c r="N754">
        <v>120</v>
      </c>
      <c r="O754">
        <v>1728473</v>
      </c>
      <c r="P754">
        <v>120</v>
      </c>
      <c r="Q754">
        <v>1587245</v>
      </c>
      <c r="R754">
        <v>120</v>
      </c>
      <c r="S754">
        <v>1460582</v>
      </c>
      <c r="T754">
        <v>120</v>
      </c>
      <c r="U754">
        <v>1573002</v>
      </c>
      <c r="V754">
        <v>-10</v>
      </c>
      <c r="W754" t="s">
        <v>17</v>
      </c>
    </row>
    <row r="755" spans="1:23" x14ac:dyDescent="0.25">
      <c r="A755" s="1">
        <v>41297</v>
      </c>
      <c r="B755">
        <v>301.8</v>
      </c>
      <c r="C755">
        <v>277.7</v>
      </c>
      <c r="D755">
        <v>1</v>
      </c>
      <c r="E755">
        <v>3.8</v>
      </c>
      <c r="F755">
        <v>-3.4</v>
      </c>
      <c r="G755">
        <v>2.5</v>
      </c>
      <c r="H755" t="s">
        <v>7</v>
      </c>
      <c r="I755">
        <v>1</v>
      </c>
      <c r="J755">
        <v>408</v>
      </c>
      <c r="K755">
        <v>492</v>
      </c>
      <c r="L755">
        <v>120</v>
      </c>
      <c r="M755">
        <v>1761434</v>
      </c>
      <c r="N755">
        <v>120</v>
      </c>
      <c r="O755">
        <v>1493189</v>
      </c>
      <c r="P755">
        <v>120</v>
      </c>
      <c r="Q755">
        <v>1728473</v>
      </c>
      <c r="R755">
        <v>120</v>
      </c>
      <c r="S755">
        <v>1587245</v>
      </c>
      <c r="T755">
        <v>120</v>
      </c>
      <c r="U755">
        <v>1460582</v>
      </c>
      <c r="V755">
        <v>-7</v>
      </c>
      <c r="W755" t="s">
        <v>17</v>
      </c>
    </row>
    <row r="756" spans="1:23" x14ac:dyDescent="0.25">
      <c r="A756" s="1">
        <v>41298</v>
      </c>
      <c r="B756">
        <v>278.8</v>
      </c>
      <c r="C756">
        <v>283.2</v>
      </c>
      <c r="D756">
        <v>0.6</v>
      </c>
      <c r="E756">
        <v>21.1</v>
      </c>
      <c r="F756">
        <v>-3.1</v>
      </c>
      <c r="G756">
        <v>5.7</v>
      </c>
      <c r="H756" t="s">
        <v>7</v>
      </c>
      <c r="I756">
        <v>0</v>
      </c>
      <c r="J756">
        <v>0</v>
      </c>
      <c r="K756">
        <v>0</v>
      </c>
      <c r="L756">
        <v>120</v>
      </c>
      <c r="M756">
        <v>1538077</v>
      </c>
      <c r="N756">
        <v>120</v>
      </c>
      <c r="O756">
        <v>1761434</v>
      </c>
      <c r="P756">
        <v>120</v>
      </c>
      <c r="Q756">
        <v>1493189</v>
      </c>
      <c r="R756">
        <v>120</v>
      </c>
      <c r="S756">
        <v>1728473</v>
      </c>
      <c r="T756">
        <v>120</v>
      </c>
      <c r="U756">
        <v>1587245</v>
      </c>
      <c r="V756">
        <v>-10</v>
      </c>
      <c r="W756" t="s">
        <v>17</v>
      </c>
    </row>
    <row r="757" spans="1:23" x14ac:dyDescent="0.25">
      <c r="A757" s="1">
        <v>41299</v>
      </c>
      <c r="B757">
        <v>277.2</v>
      </c>
      <c r="C757">
        <v>373</v>
      </c>
      <c r="D757">
        <v>0.2</v>
      </c>
      <c r="E757">
        <v>69.400000000000006</v>
      </c>
      <c r="F757">
        <v>-13.4</v>
      </c>
      <c r="G757">
        <v>16.100000000000001</v>
      </c>
      <c r="H757" t="s">
        <v>7</v>
      </c>
      <c r="I757">
        <v>0</v>
      </c>
      <c r="J757">
        <v>0</v>
      </c>
      <c r="K757">
        <v>0</v>
      </c>
      <c r="L757">
        <v>120</v>
      </c>
      <c r="M757">
        <v>1374284</v>
      </c>
      <c r="N757">
        <v>120</v>
      </c>
      <c r="O757">
        <v>1538077</v>
      </c>
      <c r="P757">
        <v>120</v>
      </c>
      <c r="Q757">
        <v>1761434</v>
      </c>
      <c r="R757">
        <v>120</v>
      </c>
      <c r="S757">
        <v>1493189</v>
      </c>
      <c r="T757">
        <v>120</v>
      </c>
      <c r="U757">
        <v>1728473</v>
      </c>
      <c r="V757">
        <v>1</v>
      </c>
      <c r="W757" t="s">
        <v>17</v>
      </c>
    </row>
    <row r="758" spans="1:23" x14ac:dyDescent="0.25">
      <c r="A758" s="1">
        <v>41300</v>
      </c>
      <c r="B758">
        <v>371.4</v>
      </c>
      <c r="C758">
        <v>531.20000000000005</v>
      </c>
      <c r="D758">
        <v>0.2</v>
      </c>
      <c r="E758">
        <v>34.5</v>
      </c>
      <c r="F758">
        <v>-10.5</v>
      </c>
      <c r="G758">
        <v>12.2</v>
      </c>
      <c r="H758" t="s">
        <v>8</v>
      </c>
      <c r="I758">
        <v>0</v>
      </c>
      <c r="J758">
        <v>0</v>
      </c>
      <c r="K758">
        <v>0</v>
      </c>
      <c r="L758">
        <v>120</v>
      </c>
      <c r="M758">
        <v>1537835</v>
      </c>
      <c r="N758">
        <v>120</v>
      </c>
      <c r="O758">
        <v>1374284</v>
      </c>
      <c r="P758">
        <v>120</v>
      </c>
      <c r="Q758">
        <v>1538077</v>
      </c>
      <c r="R758">
        <v>120</v>
      </c>
      <c r="S758">
        <v>1761434</v>
      </c>
      <c r="T758">
        <v>120</v>
      </c>
      <c r="U758">
        <v>1493189</v>
      </c>
      <c r="V758">
        <v>-51</v>
      </c>
      <c r="W758" t="s">
        <v>19</v>
      </c>
    </row>
    <row r="759" spans="1:23" x14ac:dyDescent="0.25">
      <c r="A759" s="1">
        <v>41301</v>
      </c>
      <c r="B759">
        <v>528.6</v>
      </c>
      <c r="C759">
        <v>411.5</v>
      </c>
      <c r="D759">
        <v>0.4</v>
      </c>
      <c r="E759">
        <v>4.7</v>
      </c>
      <c r="F759">
        <v>-3.8</v>
      </c>
      <c r="G759">
        <v>3.7</v>
      </c>
      <c r="H759" t="s">
        <v>7</v>
      </c>
      <c r="I759">
        <v>1</v>
      </c>
      <c r="J759">
        <v>232</v>
      </c>
      <c r="K759">
        <v>606</v>
      </c>
      <c r="L759">
        <v>120</v>
      </c>
      <c r="M759">
        <v>1462809</v>
      </c>
      <c r="N759">
        <v>120</v>
      </c>
      <c r="O759">
        <v>1537835</v>
      </c>
      <c r="P759">
        <v>120</v>
      </c>
      <c r="Q759">
        <v>1374284</v>
      </c>
      <c r="R759">
        <v>120</v>
      </c>
      <c r="S759">
        <v>1538077</v>
      </c>
      <c r="T759">
        <v>120</v>
      </c>
      <c r="U759">
        <v>1761434</v>
      </c>
      <c r="V759">
        <v>-37</v>
      </c>
      <c r="W759" t="s">
        <v>18</v>
      </c>
    </row>
    <row r="760" spans="1:23" x14ac:dyDescent="0.25">
      <c r="A760" s="1">
        <v>41302</v>
      </c>
      <c r="B760">
        <v>408.6</v>
      </c>
      <c r="C760">
        <v>406.3</v>
      </c>
      <c r="D760">
        <v>0.2</v>
      </c>
      <c r="E760">
        <v>32</v>
      </c>
      <c r="F760">
        <v>-3.2</v>
      </c>
      <c r="G760">
        <v>3</v>
      </c>
      <c r="H760" t="s">
        <v>7</v>
      </c>
      <c r="I760">
        <v>1</v>
      </c>
      <c r="J760">
        <v>138</v>
      </c>
      <c r="K760">
        <v>141</v>
      </c>
      <c r="L760">
        <v>120</v>
      </c>
      <c r="M760">
        <v>1271486</v>
      </c>
      <c r="N760">
        <v>120</v>
      </c>
      <c r="O760">
        <v>1462809</v>
      </c>
      <c r="P760">
        <v>120</v>
      </c>
      <c r="Q760">
        <v>1537835</v>
      </c>
      <c r="R760">
        <v>120</v>
      </c>
      <c r="S760">
        <v>1374284</v>
      </c>
      <c r="T760">
        <v>120</v>
      </c>
      <c r="U760">
        <v>1538077</v>
      </c>
      <c r="V760">
        <v>-18</v>
      </c>
      <c r="W760" t="s">
        <v>17</v>
      </c>
    </row>
    <row r="761" spans="1:23" x14ac:dyDescent="0.25">
      <c r="A761" s="1">
        <v>41303</v>
      </c>
      <c r="B761">
        <v>405.3</v>
      </c>
      <c r="C761">
        <v>345.8</v>
      </c>
      <c r="D761">
        <v>0.2</v>
      </c>
      <c r="E761">
        <v>44.1</v>
      </c>
      <c r="F761">
        <v>-3.1</v>
      </c>
      <c r="G761">
        <v>1.8</v>
      </c>
      <c r="H761" t="s">
        <v>7</v>
      </c>
      <c r="I761">
        <v>3</v>
      </c>
      <c r="J761">
        <v>861</v>
      </c>
      <c r="K761">
        <v>1375</v>
      </c>
      <c r="L761">
        <v>120</v>
      </c>
      <c r="M761">
        <v>1151678</v>
      </c>
      <c r="N761">
        <v>120</v>
      </c>
      <c r="O761">
        <v>1271486</v>
      </c>
      <c r="P761">
        <v>120</v>
      </c>
      <c r="Q761">
        <v>1462809</v>
      </c>
      <c r="R761">
        <v>120</v>
      </c>
      <c r="S761">
        <v>1537835</v>
      </c>
      <c r="T761">
        <v>120</v>
      </c>
      <c r="U761">
        <v>1374284</v>
      </c>
      <c r="V761">
        <v>-14</v>
      </c>
      <c r="W761" t="s">
        <v>17</v>
      </c>
    </row>
    <row r="762" spans="1:23" x14ac:dyDescent="0.25">
      <c r="A762" s="1">
        <v>41304</v>
      </c>
      <c r="B762">
        <v>371.7</v>
      </c>
      <c r="C762">
        <v>307.8</v>
      </c>
      <c r="D762">
        <v>0.4</v>
      </c>
      <c r="E762">
        <v>55.8</v>
      </c>
      <c r="F762">
        <v>-2.2999999999999998</v>
      </c>
      <c r="G762">
        <v>2.6</v>
      </c>
      <c r="H762" t="s">
        <v>7</v>
      </c>
      <c r="I762">
        <v>1</v>
      </c>
      <c r="J762">
        <v>136</v>
      </c>
      <c r="K762">
        <v>446</v>
      </c>
      <c r="L762">
        <v>120</v>
      </c>
      <c r="M762">
        <v>1616394</v>
      </c>
      <c r="N762">
        <v>120</v>
      </c>
      <c r="O762">
        <v>1151678</v>
      </c>
      <c r="P762">
        <v>120</v>
      </c>
      <c r="Q762">
        <v>1271486</v>
      </c>
      <c r="R762">
        <v>120</v>
      </c>
      <c r="S762">
        <v>1462809</v>
      </c>
      <c r="T762">
        <v>120</v>
      </c>
      <c r="U762">
        <v>1537835</v>
      </c>
      <c r="V762">
        <v>-13</v>
      </c>
      <c r="W762" t="s">
        <v>17</v>
      </c>
    </row>
    <row r="763" spans="1:23" x14ac:dyDescent="0.25">
      <c r="A763" s="1">
        <v>41305</v>
      </c>
      <c r="B763">
        <v>308.89999999999998</v>
      </c>
      <c r="C763">
        <v>324.5</v>
      </c>
      <c r="D763">
        <v>1.1000000000000001</v>
      </c>
      <c r="E763">
        <v>18.3</v>
      </c>
      <c r="F763">
        <v>-5.8</v>
      </c>
      <c r="G763">
        <v>4.5999999999999996</v>
      </c>
      <c r="H763" t="s">
        <v>7</v>
      </c>
      <c r="I763">
        <v>2</v>
      </c>
      <c r="J763">
        <v>1943</v>
      </c>
      <c r="K763">
        <v>2283</v>
      </c>
      <c r="L763">
        <v>120</v>
      </c>
      <c r="M763">
        <v>1634944</v>
      </c>
      <c r="N763">
        <v>120</v>
      </c>
      <c r="O763">
        <v>1616394</v>
      </c>
      <c r="P763">
        <v>120</v>
      </c>
      <c r="Q763">
        <v>1151678</v>
      </c>
      <c r="R763">
        <v>120</v>
      </c>
      <c r="S763">
        <v>1271486</v>
      </c>
      <c r="T763">
        <v>120</v>
      </c>
      <c r="U763">
        <v>1462809</v>
      </c>
      <c r="V763">
        <v>-12</v>
      </c>
      <c r="W763" t="s">
        <v>17</v>
      </c>
    </row>
    <row r="764" spans="1:23" x14ac:dyDescent="0.25">
      <c r="A764" s="1">
        <v>41306</v>
      </c>
      <c r="B764">
        <v>321</v>
      </c>
      <c r="C764">
        <v>427.7</v>
      </c>
      <c r="D764">
        <v>0.4</v>
      </c>
      <c r="E764">
        <v>14</v>
      </c>
      <c r="F764">
        <v>-8.4</v>
      </c>
      <c r="G764">
        <v>9.3000000000000007</v>
      </c>
      <c r="H764" t="s">
        <v>7</v>
      </c>
      <c r="I764">
        <v>1</v>
      </c>
      <c r="J764">
        <v>227</v>
      </c>
      <c r="K764">
        <v>538</v>
      </c>
      <c r="L764">
        <v>120</v>
      </c>
      <c r="M764">
        <v>1814460</v>
      </c>
      <c r="N764">
        <v>120</v>
      </c>
      <c r="O764">
        <v>1634944</v>
      </c>
      <c r="P764">
        <v>120</v>
      </c>
      <c r="Q764">
        <v>1616394</v>
      </c>
      <c r="R764">
        <v>120</v>
      </c>
      <c r="S764">
        <v>1151678</v>
      </c>
      <c r="T764">
        <v>120</v>
      </c>
      <c r="U764">
        <v>1271486</v>
      </c>
      <c r="V764">
        <v>-9</v>
      </c>
      <c r="W764" t="s">
        <v>17</v>
      </c>
    </row>
    <row r="765" spans="1:23" x14ac:dyDescent="0.25">
      <c r="A765" s="1">
        <v>41307</v>
      </c>
      <c r="B765">
        <v>423.3</v>
      </c>
      <c r="C765">
        <v>450.6</v>
      </c>
      <c r="D765">
        <v>0.1</v>
      </c>
      <c r="E765">
        <v>11</v>
      </c>
      <c r="F765">
        <v>-9.6</v>
      </c>
      <c r="G765">
        <v>8.1</v>
      </c>
      <c r="H765" t="s">
        <v>7</v>
      </c>
      <c r="I765">
        <v>0</v>
      </c>
      <c r="J765">
        <v>0</v>
      </c>
      <c r="K765">
        <v>0</v>
      </c>
      <c r="L765">
        <v>120</v>
      </c>
      <c r="M765">
        <v>1888845</v>
      </c>
      <c r="N765">
        <v>120</v>
      </c>
      <c r="O765">
        <v>1814460</v>
      </c>
      <c r="P765">
        <v>120</v>
      </c>
      <c r="Q765">
        <v>1634944</v>
      </c>
      <c r="R765">
        <v>120</v>
      </c>
      <c r="S765">
        <v>1616394</v>
      </c>
      <c r="T765">
        <v>120</v>
      </c>
      <c r="U765">
        <v>1151678</v>
      </c>
      <c r="V765">
        <v>-18</v>
      </c>
      <c r="W765" t="s">
        <v>17</v>
      </c>
    </row>
    <row r="766" spans="1:23" x14ac:dyDescent="0.25">
      <c r="A766" s="1">
        <v>41308</v>
      </c>
      <c r="B766">
        <v>450.7</v>
      </c>
      <c r="C766">
        <v>412.7</v>
      </c>
      <c r="D766">
        <v>1</v>
      </c>
      <c r="E766">
        <v>80.7</v>
      </c>
      <c r="F766">
        <v>-4</v>
      </c>
      <c r="G766">
        <v>7.1</v>
      </c>
      <c r="H766" t="s">
        <v>7</v>
      </c>
      <c r="I766">
        <v>2</v>
      </c>
      <c r="J766">
        <v>272</v>
      </c>
      <c r="K766">
        <v>620</v>
      </c>
      <c r="L766">
        <v>120</v>
      </c>
      <c r="M766">
        <v>1742951</v>
      </c>
      <c r="N766">
        <v>120</v>
      </c>
      <c r="O766">
        <v>1888845</v>
      </c>
      <c r="P766">
        <v>120</v>
      </c>
      <c r="Q766">
        <v>1814460</v>
      </c>
      <c r="R766">
        <v>120</v>
      </c>
      <c r="S766">
        <v>1634944</v>
      </c>
      <c r="T766">
        <v>120</v>
      </c>
      <c r="U766">
        <v>1616394</v>
      </c>
      <c r="V766">
        <v>-8</v>
      </c>
      <c r="W766" t="s">
        <v>17</v>
      </c>
    </row>
    <row r="767" spans="1:23" x14ac:dyDescent="0.25">
      <c r="A767" s="1">
        <v>41309</v>
      </c>
      <c r="B767">
        <v>419.1</v>
      </c>
      <c r="C767">
        <v>342.4</v>
      </c>
      <c r="D767">
        <v>1.1000000000000001</v>
      </c>
      <c r="E767">
        <v>16.600000000000001</v>
      </c>
      <c r="F767">
        <v>-4.4000000000000004</v>
      </c>
      <c r="G767">
        <v>4.5999999999999996</v>
      </c>
      <c r="H767" t="s">
        <v>7</v>
      </c>
      <c r="I767">
        <v>0</v>
      </c>
      <c r="J767">
        <v>0</v>
      </c>
      <c r="K767">
        <v>0</v>
      </c>
      <c r="L767">
        <v>120</v>
      </c>
      <c r="M767">
        <v>1441453</v>
      </c>
      <c r="N767">
        <v>120</v>
      </c>
      <c r="O767">
        <v>1742951</v>
      </c>
      <c r="P767">
        <v>120</v>
      </c>
      <c r="Q767">
        <v>1888845</v>
      </c>
      <c r="R767">
        <v>120</v>
      </c>
      <c r="S767">
        <v>1814460</v>
      </c>
      <c r="T767">
        <v>120</v>
      </c>
      <c r="U767">
        <v>1634944</v>
      </c>
      <c r="V767">
        <v>-6</v>
      </c>
      <c r="W767" t="s">
        <v>17</v>
      </c>
    </row>
    <row r="768" spans="1:23" x14ac:dyDescent="0.25">
      <c r="A768" s="1">
        <v>41310</v>
      </c>
      <c r="B768">
        <v>351.8</v>
      </c>
      <c r="C768">
        <v>323.10000000000002</v>
      </c>
      <c r="D768">
        <v>0.9</v>
      </c>
      <c r="E768">
        <v>13</v>
      </c>
      <c r="F768">
        <v>-5</v>
      </c>
      <c r="G768">
        <v>5.2</v>
      </c>
      <c r="H768" t="s">
        <v>7</v>
      </c>
      <c r="I768">
        <v>0</v>
      </c>
      <c r="J768">
        <v>0</v>
      </c>
      <c r="K768">
        <v>0</v>
      </c>
      <c r="L768">
        <v>120</v>
      </c>
      <c r="M768">
        <v>1608073</v>
      </c>
      <c r="N768">
        <v>120</v>
      </c>
      <c r="O768">
        <v>1441453</v>
      </c>
      <c r="P768">
        <v>120</v>
      </c>
      <c r="Q768">
        <v>1742951</v>
      </c>
      <c r="R768">
        <v>120</v>
      </c>
      <c r="S768">
        <v>1888845</v>
      </c>
      <c r="T768">
        <v>120</v>
      </c>
      <c r="U768">
        <v>1814460</v>
      </c>
      <c r="V768">
        <v>-9</v>
      </c>
      <c r="W768" t="s">
        <v>17</v>
      </c>
    </row>
    <row r="769" spans="1:23" x14ac:dyDescent="0.25">
      <c r="A769" s="1">
        <v>41311</v>
      </c>
      <c r="B769">
        <v>326.2</v>
      </c>
      <c r="C769">
        <v>327.60000000000002</v>
      </c>
      <c r="D769">
        <v>0.2</v>
      </c>
      <c r="E769">
        <v>9.8000000000000007</v>
      </c>
      <c r="F769">
        <v>-4.8</v>
      </c>
      <c r="G769">
        <v>4.3</v>
      </c>
      <c r="H769" t="s">
        <v>7</v>
      </c>
      <c r="I769">
        <v>0</v>
      </c>
      <c r="J769">
        <v>0</v>
      </c>
      <c r="K769">
        <v>0</v>
      </c>
      <c r="L769">
        <v>120</v>
      </c>
      <c r="M769">
        <v>1891944</v>
      </c>
      <c r="N769">
        <v>120</v>
      </c>
      <c r="O769">
        <v>1608073</v>
      </c>
      <c r="P769">
        <v>120</v>
      </c>
      <c r="Q769">
        <v>1441453</v>
      </c>
      <c r="R769">
        <v>120</v>
      </c>
      <c r="S769">
        <v>1742951</v>
      </c>
      <c r="T769">
        <v>120</v>
      </c>
      <c r="U769">
        <v>1888845</v>
      </c>
      <c r="V769">
        <v>0</v>
      </c>
      <c r="W769" t="s">
        <v>17</v>
      </c>
    </row>
    <row r="770" spans="1:23" x14ac:dyDescent="0.25">
      <c r="A770" s="1">
        <v>41312</v>
      </c>
      <c r="B770">
        <v>329.5</v>
      </c>
      <c r="C770">
        <v>355.8</v>
      </c>
      <c r="D770">
        <v>0.1</v>
      </c>
      <c r="E770">
        <v>63.3</v>
      </c>
      <c r="F770">
        <v>-8.9</v>
      </c>
      <c r="G770">
        <v>8.1</v>
      </c>
      <c r="H770" t="s">
        <v>7</v>
      </c>
      <c r="I770">
        <v>0</v>
      </c>
      <c r="J770">
        <v>0</v>
      </c>
      <c r="K770">
        <v>0</v>
      </c>
      <c r="L770">
        <v>120</v>
      </c>
      <c r="M770">
        <v>1973773</v>
      </c>
      <c r="N770">
        <v>120</v>
      </c>
      <c r="O770">
        <v>1891944</v>
      </c>
      <c r="P770">
        <v>120</v>
      </c>
      <c r="Q770">
        <v>1608073</v>
      </c>
      <c r="R770">
        <v>120</v>
      </c>
      <c r="S770">
        <v>1441453</v>
      </c>
      <c r="T770">
        <v>120</v>
      </c>
      <c r="U770">
        <v>1742951</v>
      </c>
      <c r="V770">
        <v>-25</v>
      </c>
      <c r="W770" t="s">
        <v>17</v>
      </c>
    </row>
    <row r="771" spans="1:23" x14ac:dyDescent="0.25">
      <c r="A771" s="1">
        <v>41313</v>
      </c>
      <c r="B771">
        <v>352.9</v>
      </c>
      <c r="C771">
        <v>443.2</v>
      </c>
      <c r="D771">
        <v>0.1</v>
      </c>
      <c r="E771">
        <v>26.4</v>
      </c>
      <c r="F771">
        <v>-8</v>
      </c>
      <c r="G771">
        <v>9.6</v>
      </c>
      <c r="H771" t="s">
        <v>7</v>
      </c>
      <c r="I771">
        <v>1</v>
      </c>
      <c r="J771">
        <v>343</v>
      </c>
      <c r="K771">
        <v>463</v>
      </c>
      <c r="L771">
        <v>120</v>
      </c>
      <c r="M771">
        <v>1719392</v>
      </c>
      <c r="N771">
        <v>120</v>
      </c>
      <c r="O771">
        <v>1973773</v>
      </c>
      <c r="P771">
        <v>120</v>
      </c>
      <c r="Q771">
        <v>1891944</v>
      </c>
      <c r="R771">
        <v>120</v>
      </c>
      <c r="S771">
        <v>1608073</v>
      </c>
      <c r="T771">
        <v>120</v>
      </c>
      <c r="U771">
        <v>1441453</v>
      </c>
      <c r="V771">
        <v>-22</v>
      </c>
      <c r="W771" t="s">
        <v>17</v>
      </c>
    </row>
    <row r="772" spans="1:23" x14ac:dyDescent="0.25">
      <c r="A772" s="1">
        <v>41314</v>
      </c>
      <c r="B772">
        <v>439.6</v>
      </c>
      <c r="C772">
        <v>393.2</v>
      </c>
      <c r="D772">
        <v>0</v>
      </c>
      <c r="E772">
        <v>70.7</v>
      </c>
      <c r="F772">
        <v>-3.5</v>
      </c>
      <c r="G772">
        <v>4</v>
      </c>
      <c r="H772" t="s">
        <v>7</v>
      </c>
      <c r="I772">
        <v>3</v>
      </c>
      <c r="J772">
        <v>962</v>
      </c>
      <c r="K772">
        <v>1666</v>
      </c>
      <c r="L772">
        <v>120</v>
      </c>
      <c r="M772">
        <v>1750333</v>
      </c>
      <c r="N772">
        <v>120</v>
      </c>
      <c r="O772">
        <v>1719392</v>
      </c>
      <c r="P772">
        <v>120</v>
      </c>
      <c r="Q772">
        <v>1973773</v>
      </c>
      <c r="R772">
        <v>120</v>
      </c>
      <c r="S772">
        <v>1891944</v>
      </c>
      <c r="T772">
        <v>120</v>
      </c>
      <c r="U772">
        <v>1608073</v>
      </c>
      <c r="V772">
        <v>-12</v>
      </c>
      <c r="W772" t="s">
        <v>17</v>
      </c>
    </row>
    <row r="773" spans="1:23" x14ac:dyDescent="0.25">
      <c r="A773" s="1">
        <v>41315</v>
      </c>
      <c r="B773">
        <v>393.1</v>
      </c>
      <c r="C773">
        <v>329.4</v>
      </c>
      <c r="D773">
        <v>0</v>
      </c>
      <c r="E773">
        <v>6.2</v>
      </c>
      <c r="F773">
        <v>-5.2</v>
      </c>
      <c r="G773">
        <v>4.7</v>
      </c>
      <c r="H773" t="s">
        <v>7</v>
      </c>
      <c r="I773">
        <v>1</v>
      </c>
      <c r="J773">
        <v>164</v>
      </c>
      <c r="K773">
        <v>932</v>
      </c>
      <c r="L773">
        <v>120</v>
      </c>
      <c r="M773">
        <v>1803018</v>
      </c>
      <c r="N773">
        <v>120</v>
      </c>
      <c r="O773">
        <v>1750333</v>
      </c>
      <c r="P773">
        <v>120</v>
      </c>
      <c r="Q773">
        <v>1719392</v>
      </c>
      <c r="R773">
        <v>120</v>
      </c>
      <c r="S773">
        <v>1973773</v>
      </c>
      <c r="T773">
        <v>120</v>
      </c>
      <c r="U773">
        <v>1891944</v>
      </c>
      <c r="V773">
        <v>-12</v>
      </c>
      <c r="W773" t="s">
        <v>17</v>
      </c>
    </row>
    <row r="774" spans="1:23" x14ac:dyDescent="0.25">
      <c r="A774" s="1">
        <v>41316</v>
      </c>
      <c r="B774">
        <v>342</v>
      </c>
      <c r="C774">
        <v>368</v>
      </c>
      <c r="D774">
        <v>0</v>
      </c>
      <c r="E774">
        <v>7.5</v>
      </c>
      <c r="F774">
        <v>-4.5999999999999996</v>
      </c>
      <c r="G774">
        <v>5.5</v>
      </c>
      <c r="H774" t="s">
        <v>7</v>
      </c>
      <c r="I774">
        <v>2</v>
      </c>
      <c r="J774">
        <v>973</v>
      </c>
      <c r="K774">
        <v>2607</v>
      </c>
      <c r="L774">
        <v>120</v>
      </c>
      <c r="M774">
        <v>1687485</v>
      </c>
      <c r="N774">
        <v>120</v>
      </c>
      <c r="O774">
        <v>1803018</v>
      </c>
      <c r="P774">
        <v>120</v>
      </c>
      <c r="Q774">
        <v>1750333</v>
      </c>
      <c r="R774">
        <v>120</v>
      </c>
      <c r="S774">
        <v>1719392</v>
      </c>
      <c r="T774">
        <v>120</v>
      </c>
      <c r="U774">
        <v>1973773</v>
      </c>
      <c r="V774">
        <v>-15</v>
      </c>
      <c r="W774" t="s">
        <v>17</v>
      </c>
    </row>
    <row r="775" spans="1:23" x14ac:dyDescent="0.25">
      <c r="A775" s="1">
        <v>41317</v>
      </c>
      <c r="B775">
        <v>364.8</v>
      </c>
      <c r="C775">
        <v>354.7</v>
      </c>
      <c r="D775">
        <v>0</v>
      </c>
      <c r="E775">
        <v>28.5</v>
      </c>
      <c r="F775">
        <v>-5</v>
      </c>
      <c r="G775">
        <v>2.6</v>
      </c>
      <c r="H775" t="s">
        <v>7</v>
      </c>
      <c r="I775">
        <v>1</v>
      </c>
      <c r="J775">
        <v>211</v>
      </c>
      <c r="K775">
        <v>1201</v>
      </c>
      <c r="L775">
        <v>120</v>
      </c>
      <c r="M775">
        <v>1596107</v>
      </c>
      <c r="N775">
        <v>120</v>
      </c>
      <c r="O775">
        <v>1687485</v>
      </c>
      <c r="P775">
        <v>120</v>
      </c>
      <c r="Q775">
        <v>1803018</v>
      </c>
      <c r="R775">
        <v>120</v>
      </c>
      <c r="S775">
        <v>1750333</v>
      </c>
      <c r="T775">
        <v>120</v>
      </c>
      <c r="U775">
        <v>1719392</v>
      </c>
      <c r="V775">
        <v>-11</v>
      </c>
      <c r="W775" t="s">
        <v>17</v>
      </c>
    </row>
    <row r="776" spans="1:23" x14ac:dyDescent="0.25">
      <c r="A776" s="1">
        <v>41318</v>
      </c>
      <c r="B776">
        <v>356.7</v>
      </c>
      <c r="C776">
        <v>360.8</v>
      </c>
      <c r="D776">
        <v>0.3</v>
      </c>
      <c r="E776">
        <v>77.7</v>
      </c>
      <c r="F776">
        <v>-9.1999999999999993</v>
      </c>
      <c r="G776">
        <v>9.3000000000000007</v>
      </c>
      <c r="H776" t="s">
        <v>7</v>
      </c>
      <c r="I776">
        <v>3</v>
      </c>
      <c r="J776">
        <v>949</v>
      </c>
      <c r="K776">
        <v>1557</v>
      </c>
      <c r="L776">
        <v>120</v>
      </c>
      <c r="M776">
        <v>1614563</v>
      </c>
      <c r="N776">
        <v>120</v>
      </c>
      <c r="O776">
        <v>1596107</v>
      </c>
      <c r="P776">
        <v>120</v>
      </c>
      <c r="Q776">
        <v>1687485</v>
      </c>
      <c r="R776">
        <v>120</v>
      </c>
      <c r="S776">
        <v>1803018</v>
      </c>
      <c r="T776">
        <v>120</v>
      </c>
      <c r="U776">
        <v>1750333</v>
      </c>
      <c r="V776">
        <v>-15</v>
      </c>
      <c r="W776" t="s">
        <v>17</v>
      </c>
    </row>
    <row r="777" spans="1:23" x14ac:dyDescent="0.25">
      <c r="A777" s="1">
        <v>41319</v>
      </c>
      <c r="B777">
        <v>357.2</v>
      </c>
      <c r="C777">
        <v>379.2</v>
      </c>
      <c r="D777">
        <v>0.1</v>
      </c>
      <c r="E777">
        <v>44.1</v>
      </c>
      <c r="F777">
        <v>-7</v>
      </c>
      <c r="G777">
        <v>6.1</v>
      </c>
      <c r="H777" t="s">
        <v>7</v>
      </c>
      <c r="I777">
        <v>3</v>
      </c>
      <c r="J777">
        <v>962</v>
      </c>
      <c r="K777">
        <v>2195</v>
      </c>
      <c r="L777">
        <v>120</v>
      </c>
      <c r="M777">
        <v>1624599</v>
      </c>
      <c r="N777">
        <v>120</v>
      </c>
      <c r="O777">
        <v>1614563</v>
      </c>
      <c r="P777">
        <v>120</v>
      </c>
      <c r="Q777">
        <v>1596107</v>
      </c>
      <c r="R777">
        <v>120</v>
      </c>
      <c r="S777">
        <v>1687485</v>
      </c>
      <c r="T777">
        <v>120</v>
      </c>
      <c r="U777">
        <v>1803018</v>
      </c>
      <c r="V777">
        <v>-37</v>
      </c>
      <c r="W777" t="s">
        <v>18</v>
      </c>
    </row>
    <row r="778" spans="1:23" x14ac:dyDescent="0.25">
      <c r="A778" s="1">
        <v>41320</v>
      </c>
      <c r="B778">
        <v>379.2</v>
      </c>
      <c r="C778">
        <v>327.39999999999998</v>
      </c>
      <c r="D778">
        <v>0.1</v>
      </c>
      <c r="E778">
        <v>14.6</v>
      </c>
      <c r="F778">
        <v>-2.4</v>
      </c>
      <c r="G778">
        <v>3.8</v>
      </c>
      <c r="H778" t="s">
        <v>7</v>
      </c>
      <c r="I778">
        <v>0</v>
      </c>
      <c r="J778">
        <v>0</v>
      </c>
      <c r="K778">
        <v>0</v>
      </c>
      <c r="L778">
        <v>120</v>
      </c>
      <c r="M778">
        <v>1593330</v>
      </c>
      <c r="N778">
        <v>120</v>
      </c>
      <c r="O778">
        <v>1624599</v>
      </c>
      <c r="P778">
        <v>120</v>
      </c>
      <c r="Q778">
        <v>1614563</v>
      </c>
      <c r="R778">
        <v>120</v>
      </c>
      <c r="S778">
        <v>1596107</v>
      </c>
      <c r="T778">
        <v>120</v>
      </c>
      <c r="U778">
        <v>1687485</v>
      </c>
      <c r="V778">
        <v>-21</v>
      </c>
      <c r="W778" t="s">
        <v>17</v>
      </c>
    </row>
    <row r="779" spans="1:23" x14ac:dyDescent="0.25">
      <c r="A779" s="1">
        <v>41321</v>
      </c>
      <c r="B779">
        <v>328.3</v>
      </c>
      <c r="C779">
        <v>374.8</v>
      </c>
      <c r="D779">
        <v>0.6</v>
      </c>
      <c r="E779">
        <v>95.9</v>
      </c>
      <c r="F779">
        <v>-10.6</v>
      </c>
      <c r="G779">
        <v>10.7</v>
      </c>
      <c r="H779" t="s">
        <v>7</v>
      </c>
      <c r="I779">
        <v>3</v>
      </c>
      <c r="J779">
        <v>664</v>
      </c>
      <c r="K779">
        <v>930</v>
      </c>
      <c r="L779">
        <v>120</v>
      </c>
      <c r="M779">
        <v>1538395</v>
      </c>
      <c r="N779">
        <v>120</v>
      </c>
      <c r="O779">
        <v>1593330</v>
      </c>
      <c r="P779">
        <v>120</v>
      </c>
      <c r="Q779">
        <v>1624599</v>
      </c>
      <c r="R779">
        <v>120</v>
      </c>
      <c r="S779">
        <v>1614563</v>
      </c>
      <c r="T779">
        <v>120</v>
      </c>
      <c r="U779">
        <v>1596107</v>
      </c>
      <c r="V779">
        <v>-21</v>
      </c>
      <c r="W779" t="s">
        <v>17</v>
      </c>
    </row>
    <row r="780" spans="1:23" x14ac:dyDescent="0.25">
      <c r="A780" s="1">
        <v>41322</v>
      </c>
      <c r="B780">
        <v>375.2</v>
      </c>
      <c r="C780">
        <v>353</v>
      </c>
      <c r="D780">
        <v>0.2</v>
      </c>
      <c r="E780">
        <v>16.100000000000001</v>
      </c>
      <c r="F780">
        <v>-7.4</v>
      </c>
      <c r="G780">
        <v>6</v>
      </c>
      <c r="H780" t="s">
        <v>7</v>
      </c>
      <c r="I780">
        <v>4</v>
      </c>
      <c r="J780">
        <v>812</v>
      </c>
      <c r="K780">
        <v>1291</v>
      </c>
      <c r="L780">
        <v>120</v>
      </c>
      <c r="M780">
        <v>1456136</v>
      </c>
      <c r="N780">
        <v>120</v>
      </c>
      <c r="O780">
        <v>1538395</v>
      </c>
      <c r="P780">
        <v>120</v>
      </c>
      <c r="Q780">
        <v>1593330</v>
      </c>
      <c r="R780">
        <v>120</v>
      </c>
      <c r="S780">
        <v>1624599</v>
      </c>
      <c r="T780">
        <v>120</v>
      </c>
      <c r="U780">
        <v>1614563</v>
      </c>
      <c r="V780">
        <v>-40</v>
      </c>
      <c r="W780" t="s">
        <v>18</v>
      </c>
    </row>
    <row r="781" spans="1:23" x14ac:dyDescent="0.25">
      <c r="A781" s="1">
        <v>41323</v>
      </c>
      <c r="B781">
        <v>356.5</v>
      </c>
      <c r="C781">
        <v>342.7</v>
      </c>
      <c r="D781">
        <v>0.2</v>
      </c>
      <c r="E781">
        <v>39.1</v>
      </c>
      <c r="F781">
        <v>-7.4</v>
      </c>
      <c r="G781">
        <v>6.9</v>
      </c>
      <c r="H781" t="s">
        <v>7</v>
      </c>
      <c r="I781">
        <v>2</v>
      </c>
      <c r="J781">
        <v>584</v>
      </c>
      <c r="K781">
        <v>1694</v>
      </c>
      <c r="L781">
        <v>120</v>
      </c>
      <c r="M781">
        <v>1493593</v>
      </c>
      <c r="N781">
        <v>120</v>
      </c>
      <c r="O781">
        <v>1456136</v>
      </c>
      <c r="P781">
        <v>120</v>
      </c>
      <c r="Q781">
        <v>1538395</v>
      </c>
      <c r="R781">
        <v>120</v>
      </c>
      <c r="S781">
        <v>1593330</v>
      </c>
      <c r="T781">
        <v>120</v>
      </c>
      <c r="U781">
        <v>1624599</v>
      </c>
      <c r="V781">
        <v>-31</v>
      </c>
      <c r="W781" t="s">
        <v>18</v>
      </c>
    </row>
    <row r="782" spans="1:23" x14ac:dyDescent="0.25">
      <c r="A782" s="1">
        <v>41324</v>
      </c>
      <c r="B782">
        <v>334</v>
      </c>
      <c r="C782">
        <v>356.3</v>
      </c>
      <c r="D782">
        <v>1.3</v>
      </c>
      <c r="E782">
        <v>17.3</v>
      </c>
      <c r="F782">
        <v>-6.1</v>
      </c>
      <c r="G782">
        <v>6.7</v>
      </c>
      <c r="H782" t="s">
        <v>7</v>
      </c>
      <c r="I782">
        <v>4</v>
      </c>
      <c r="J782">
        <v>791</v>
      </c>
      <c r="K782">
        <v>1389</v>
      </c>
      <c r="L782">
        <v>120</v>
      </c>
      <c r="M782">
        <v>1480232</v>
      </c>
      <c r="N782">
        <v>120</v>
      </c>
      <c r="O782">
        <v>1493593</v>
      </c>
      <c r="P782">
        <v>120</v>
      </c>
      <c r="Q782">
        <v>1456136</v>
      </c>
      <c r="R782">
        <v>120</v>
      </c>
      <c r="S782">
        <v>1538395</v>
      </c>
      <c r="T782">
        <v>120</v>
      </c>
      <c r="U782">
        <v>1593330</v>
      </c>
      <c r="V782">
        <v>-24</v>
      </c>
      <c r="W782" t="s">
        <v>17</v>
      </c>
    </row>
    <row r="783" spans="1:23" x14ac:dyDescent="0.25">
      <c r="A783" s="1">
        <v>41325</v>
      </c>
      <c r="B783">
        <v>356.4</v>
      </c>
      <c r="C783">
        <v>447.9</v>
      </c>
      <c r="D783">
        <v>1.2</v>
      </c>
      <c r="E783">
        <v>52</v>
      </c>
      <c r="F783">
        <v>-7.6</v>
      </c>
      <c r="G783">
        <v>6.3</v>
      </c>
      <c r="H783" t="s">
        <v>7</v>
      </c>
      <c r="I783">
        <v>3</v>
      </c>
      <c r="J783">
        <v>874</v>
      </c>
      <c r="K783">
        <v>1381</v>
      </c>
      <c r="L783">
        <v>120</v>
      </c>
      <c r="M783">
        <v>1339749</v>
      </c>
      <c r="N783">
        <v>120</v>
      </c>
      <c r="O783">
        <v>1480232</v>
      </c>
      <c r="P783">
        <v>120</v>
      </c>
      <c r="Q783">
        <v>1493593</v>
      </c>
      <c r="R783">
        <v>120</v>
      </c>
      <c r="S783">
        <v>1456136</v>
      </c>
      <c r="T783">
        <v>120</v>
      </c>
      <c r="U783">
        <v>1538395</v>
      </c>
      <c r="V783">
        <v>-23</v>
      </c>
      <c r="W783" t="s">
        <v>17</v>
      </c>
    </row>
    <row r="784" spans="1:23" x14ac:dyDescent="0.25">
      <c r="A784" s="1">
        <v>41326</v>
      </c>
      <c r="B784">
        <v>439.4</v>
      </c>
      <c r="C784">
        <v>374</v>
      </c>
      <c r="D784">
        <v>0.2</v>
      </c>
      <c r="E784">
        <v>23.8</v>
      </c>
      <c r="F784">
        <v>-7.3</v>
      </c>
      <c r="G784">
        <v>8</v>
      </c>
      <c r="H784" t="s">
        <v>7</v>
      </c>
      <c r="I784">
        <v>2</v>
      </c>
      <c r="J784">
        <v>349</v>
      </c>
      <c r="K784">
        <v>386</v>
      </c>
      <c r="L784">
        <v>120</v>
      </c>
      <c r="M784">
        <v>1274724</v>
      </c>
      <c r="N784">
        <v>120</v>
      </c>
      <c r="O784">
        <v>1339749</v>
      </c>
      <c r="P784">
        <v>120</v>
      </c>
      <c r="Q784">
        <v>1480232</v>
      </c>
      <c r="R784">
        <v>120</v>
      </c>
      <c r="S784">
        <v>1493593</v>
      </c>
      <c r="T784">
        <v>120</v>
      </c>
      <c r="U784">
        <v>1456136</v>
      </c>
      <c r="V784">
        <v>-24</v>
      </c>
      <c r="W784" t="s">
        <v>17</v>
      </c>
    </row>
    <row r="785" spans="1:23" x14ac:dyDescent="0.25">
      <c r="A785" s="1">
        <v>41327</v>
      </c>
      <c r="B785">
        <v>375.6</v>
      </c>
      <c r="C785">
        <v>387.8</v>
      </c>
      <c r="D785">
        <v>0.5</v>
      </c>
      <c r="E785">
        <v>13.8</v>
      </c>
      <c r="F785">
        <v>-6.1</v>
      </c>
      <c r="G785">
        <v>4.4000000000000004</v>
      </c>
      <c r="H785" t="s">
        <v>7</v>
      </c>
      <c r="I785">
        <v>1</v>
      </c>
      <c r="J785">
        <v>135</v>
      </c>
      <c r="K785">
        <v>383</v>
      </c>
      <c r="L785">
        <v>120</v>
      </c>
      <c r="M785">
        <v>1189867</v>
      </c>
      <c r="N785">
        <v>120</v>
      </c>
      <c r="O785">
        <v>1274724</v>
      </c>
      <c r="P785">
        <v>120</v>
      </c>
      <c r="Q785">
        <v>1339749</v>
      </c>
      <c r="R785">
        <v>120</v>
      </c>
      <c r="S785">
        <v>1480232</v>
      </c>
      <c r="T785">
        <v>120</v>
      </c>
      <c r="U785">
        <v>1493593</v>
      </c>
      <c r="V785">
        <v>-28</v>
      </c>
      <c r="W785" t="s">
        <v>18</v>
      </c>
    </row>
    <row r="786" spans="1:23" x14ac:dyDescent="0.25">
      <c r="A786" s="1">
        <v>41328</v>
      </c>
      <c r="B786">
        <v>383.7</v>
      </c>
      <c r="C786">
        <v>360.7</v>
      </c>
      <c r="D786">
        <v>0.7</v>
      </c>
      <c r="E786">
        <v>78.900000000000006</v>
      </c>
      <c r="F786">
        <v>-7.1</v>
      </c>
      <c r="G786">
        <v>5.4</v>
      </c>
      <c r="H786" t="s">
        <v>7</v>
      </c>
      <c r="I786">
        <v>4</v>
      </c>
      <c r="J786">
        <v>877</v>
      </c>
      <c r="K786">
        <v>2019</v>
      </c>
      <c r="L786">
        <v>120</v>
      </c>
      <c r="M786">
        <v>1227380</v>
      </c>
      <c r="N786">
        <v>120</v>
      </c>
      <c r="O786">
        <v>1189867</v>
      </c>
      <c r="P786">
        <v>120</v>
      </c>
      <c r="Q786">
        <v>1274724</v>
      </c>
      <c r="R786">
        <v>120</v>
      </c>
      <c r="S786">
        <v>1339749</v>
      </c>
      <c r="T786">
        <v>120</v>
      </c>
      <c r="U786">
        <v>1480232</v>
      </c>
      <c r="V786">
        <v>-32</v>
      </c>
      <c r="W786" t="s">
        <v>18</v>
      </c>
    </row>
    <row r="787" spans="1:23" x14ac:dyDescent="0.25">
      <c r="A787" s="1">
        <v>41329</v>
      </c>
      <c r="B787">
        <v>364</v>
      </c>
      <c r="C787">
        <v>313.8</v>
      </c>
      <c r="D787">
        <v>1.8</v>
      </c>
      <c r="E787">
        <v>56.6</v>
      </c>
      <c r="F787">
        <v>-3.1</v>
      </c>
      <c r="G787">
        <v>1.5</v>
      </c>
      <c r="H787" t="s">
        <v>7</v>
      </c>
      <c r="I787">
        <v>4</v>
      </c>
      <c r="J787">
        <v>986</v>
      </c>
      <c r="K787">
        <v>3201</v>
      </c>
      <c r="L787">
        <v>120</v>
      </c>
      <c r="M787">
        <v>1394975</v>
      </c>
      <c r="N787">
        <v>120</v>
      </c>
      <c r="O787">
        <v>1227380</v>
      </c>
      <c r="P787">
        <v>120</v>
      </c>
      <c r="Q787">
        <v>1189867</v>
      </c>
      <c r="R787">
        <v>120</v>
      </c>
      <c r="S787">
        <v>1274724</v>
      </c>
      <c r="T787">
        <v>120</v>
      </c>
      <c r="U787">
        <v>1339749</v>
      </c>
      <c r="V787">
        <v>-23</v>
      </c>
      <c r="W787" t="s">
        <v>17</v>
      </c>
    </row>
    <row r="788" spans="1:23" x14ac:dyDescent="0.25">
      <c r="A788" s="1">
        <v>41330</v>
      </c>
      <c r="B788">
        <v>315.60000000000002</v>
      </c>
      <c r="C788">
        <v>355.5</v>
      </c>
      <c r="D788">
        <v>1.9</v>
      </c>
      <c r="E788">
        <v>103.4</v>
      </c>
      <c r="F788">
        <v>-5.6</v>
      </c>
      <c r="G788">
        <v>8.1</v>
      </c>
      <c r="H788" t="s">
        <v>7</v>
      </c>
      <c r="I788">
        <v>6</v>
      </c>
      <c r="J788">
        <v>1806</v>
      </c>
      <c r="K788">
        <v>3759</v>
      </c>
      <c r="L788">
        <v>120</v>
      </c>
      <c r="M788">
        <v>1473902</v>
      </c>
      <c r="N788">
        <v>120</v>
      </c>
      <c r="O788">
        <v>1394975</v>
      </c>
      <c r="P788">
        <v>120</v>
      </c>
      <c r="Q788">
        <v>1227380</v>
      </c>
      <c r="R788">
        <v>120</v>
      </c>
      <c r="S788">
        <v>1189867</v>
      </c>
      <c r="T788">
        <v>120</v>
      </c>
      <c r="U788">
        <v>1274724</v>
      </c>
      <c r="V788">
        <v>-7</v>
      </c>
      <c r="W788" t="s">
        <v>17</v>
      </c>
    </row>
    <row r="789" spans="1:23" x14ac:dyDescent="0.25">
      <c r="A789" s="1">
        <v>41331</v>
      </c>
      <c r="B789">
        <v>351</v>
      </c>
      <c r="C789">
        <v>314.39999999999998</v>
      </c>
      <c r="D789">
        <v>0.7</v>
      </c>
      <c r="E789">
        <v>32.4</v>
      </c>
      <c r="F789">
        <v>-5.4</v>
      </c>
      <c r="G789">
        <v>5.4</v>
      </c>
      <c r="H789" t="s">
        <v>7</v>
      </c>
      <c r="I789">
        <v>6</v>
      </c>
      <c r="J789">
        <v>803</v>
      </c>
      <c r="K789">
        <v>6295</v>
      </c>
      <c r="L789">
        <v>120</v>
      </c>
      <c r="M789">
        <v>1466404</v>
      </c>
      <c r="N789">
        <v>120</v>
      </c>
      <c r="O789">
        <v>1473902</v>
      </c>
      <c r="P789">
        <v>120</v>
      </c>
      <c r="Q789">
        <v>1394975</v>
      </c>
      <c r="R789">
        <v>120</v>
      </c>
      <c r="S789">
        <v>1227380</v>
      </c>
      <c r="T789">
        <v>120</v>
      </c>
      <c r="U789">
        <v>1189867</v>
      </c>
      <c r="V789">
        <v>-16</v>
      </c>
      <c r="W789" t="s">
        <v>17</v>
      </c>
    </row>
    <row r="790" spans="1:23" x14ac:dyDescent="0.25">
      <c r="A790" s="1">
        <v>41332</v>
      </c>
      <c r="B790">
        <v>315</v>
      </c>
      <c r="C790">
        <v>339.4</v>
      </c>
      <c r="D790">
        <v>1.3</v>
      </c>
      <c r="E790">
        <v>84.4</v>
      </c>
      <c r="F790">
        <v>-3.7</v>
      </c>
      <c r="G790">
        <v>3.9</v>
      </c>
      <c r="H790" t="s">
        <v>7</v>
      </c>
      <c r="I790">
        <v>8</v>
      </c>
      <c r="J790">
        <v>1792</v>
      </c>
      <c r="K790">
        <v>5603</v>
      </c>
      <c r="L790">
        <v>120</v>
      </c>
      <c r="M790">
        <v>1446045</v>
      </c>
      <c r="N790">
        <v>120</v>
      </c>
      <c r="O790">
        <v>1466404</v>
      </c>
      <c r="P790">
        <v>120</v>
      </c>
      <c r="Q790">
        <v>1473902</v>
      </c>
      <c r="R790">
        <v>120</v>
      </c>
      <c r="S790">
        <v>1394975</v>
      </c>
      <c r="T790">
        <v>120</v>
      </c>
      <c r="U790">
        <v>1227380</v>
      </c>
      <c r="V790">
        <v>-7</v>
      </c>
      <c r="W790" t="s">
        <v>17</v>
      </c>
    </row>
    <row r="791" spans="1:23" x14ac:dyDescent="0.25">
      <c r="A791" s="1">
        <v>41333</v>
      </c>
      <c r="B791">
        <v>339.8</v>
      </c>
      <c r="C791">
        <v>393.6</v>
      </c>
      <c r="D791">
        <v>4.7</v>
      </c>
      <c r="E791">
        <v>142.19999999999999</v>
      </c>
      <c r="F791">
        <v>-7.7</v>
      </c>
      <c r="G791">
        <v>6.8</v>
      </c>
      <c r="H791" t="s">
        <v>7</v>
      </c>
      <c r="I791">
        <v>1</v>
      </c>
      <c r="J791">
        <v>162</v>
      </c>
      <c r="K791">
        <v>199</v>
      </c>
      <c r="L791">
        <v>120</v>
      </c>
      <c r="M791">
        <v>1393003</v>
      </c>
      <c r="N791">
        <v>120</v>
      </c>
      <c r="O791">
        <v>1446045</v>
      </c>
      <c r="P791">
        <v>120</v>
      </c>
      <c r="Q791">
        <v>1466404</v>
      </c>
      <c r="R791">
        <v>120</v>
      </c>
      <c r="S791">
        <v>1473902</v>
      </c>
      <c r="T791">
        <v>120</v>
      </c>
      <c r="U791">
        <v>1394975</v>
      </c>
      <c r="V791">
        <v>-18</v>
      </c>
      <c r="W791" t="s">
        <v>17</v>
      </c>
    </row>
    <row r="792" spans="1:23" x14ac:dyDescent="0.25">
      <c r="A792" s="1">
        <v>41334</v>
      </c>
      <c r="B792">
        <v>386.8</v>
      </c>
      <c r="C792">
        <v>621.4</v>
      </c>
      <c r="D792">
        <v>0.1</v>
      </c>
      <c r="E792">
        <v>27.5</v>
      </c>
      <c r="F792">
        <v>-16.399999999999999</v>
      </c>
      <c r="G792">
        <v>14</v>
      </c>
      <c r="H792" t="s">
        <v>7</v>
      </c>
      <c r="I792">
        <v>1</v>
      </c>
      <c r="J792">
        <v>281</v>
      </c>
      <c r="K792">
        <v>488</v>
      </c>
      <c r="L792">
        <v>120</v>
      </c>
      <c r="M792">
        <v>1429577</v>
      </c>
      <c r="N792">
        <v>120</v>
      </c>
      <c r="O792">
        <v>1393003</v>
      </c>
      <c r="P792">
        <v>120</v>
      </c>
      <c r="Q792">
        <v>1446045</v>
      </c>
      <c r="R792">
        <v>120</v>
      </c>
      <c r="S792">
        <v>1466404</v>
      </c>
      <c r="T792">
        <v>120</v>
      </c>
      <c r="U792">
        <v>1473902</v>
      </c>
      <c r="V792">
        <v>-55</v>
      </c>
      <c r="W792" t="s">
        <v>19</v>
      </c>
    </row>
    <row r="793" spans="1:23" x14ac:dyDescent="0.25">
      <c r="A793" s="1">
        <v>41335</v>
      </c>
      <c r="B793">
        <v>624.1</v>
      </c>
      <c r="C793">
        <v>477.7</v>
      </c>
      <c r="D793">
        <v>0.4</v>
      </c>
      <c r="E793">
        <v>10.199999999999999</v>
      </c>
      <c r="F793">
        <v>-5.0999999999999996</v>
      </c>
      <c r="G793">
        <v>5.9</v>
      </c>
      <c r="H793" t="s">
        <v>7</v>
      </c>
      <c r="I793">
        <v>3</v>
      </c>
      <c r="J793">
        <v>1059</v>
      </c>
      <c r="K793">
        <v>1273</v>
      </c>
      <c r="L793">
        <v>120</v>
      </c>
      <c r="M793">
        <v>1507824</v>
      </c>
      <c r="N793">
        <v>120</v>
      </c>
      <c r="O793">
        <v>1429577</v>
      </c>
      <c r="P793">
        <v>120</v>
      </c>
      <c r="Q793">
        <v>1393003</v>
      </c>
      <c r="R793">
        <v>120</v>
      </c>
      <c r="S793">
        <v>1446045</v>
      </c>
      <c r="T793">
        <v>120</v>
      </c>
      <c r="U793">
        <v>1466404</v>
      </c>
      <c r="V793">
        <v>-44</v>
      </c>
      <c r="W793" t="s">
        <v>18</v>
      </c>
    </row>
    <row r="794" spans="1:23" x14ac:dyDescent="0.25">
      <c r="A794" s="1">
        <v>41336</v>
      </c>
      <c r="B794">
        <v>480.5</v>
      </c>
      <c r="C794">
        <v>434.9</v>
      </c>
      <c r="D794">
        <v>0.5</v>
      </c>
      <c r="E794">
        <v>7.2</v>
      </c>
      <c r="F794">
        <v>-4.9000000000000004</v>
      </c>
      <c r="G794">
        <v>4.2</v>
      </c>
      <c r="H794" t="s">
        <v>7</v>
      </c>
      <c r="I794">
        <v>1</v>
      </c>
      <c r="J794">
        <v>204</v>
      </c>
      <c r="K794">
        <v>240</v>
      </c>
      <c r="L794">
        <v>120</v>
      </c>
      <c r="M794">
        <v>1596244</v>
      </c>
      <c r="N794">
        <v>120</v>
      </c>
      <c r="O794">
        <v>1507824</v>
      </c>
      <c r="P794">
        <v>120</v>
      </c>
      <c r="Q794">
        <v>1429577</v>
      </c>
      <c r="R794">
        <v>120</v>
      </c>
      <c r="S794">
        <v>1393003</v>
      </c>
      <c r="T794">
        <v>120</v>
      </c>
      <c r="U794">
        <v>1446045</v>
      </c>
      <c r="V794">
        <v>-31</v>
      </c>
      <c r="W794" t="s">
        <v>18</v>
      </c>
    </row>
    <row r="795" spans="1:23" x14ac:dyDescent="0.25">
      <c r="A795" s="1">
        <v>41337</v>
      </c>
      <c r="B795">
        <v>434.6</v>
      </c>
      <c r="C795">
        <v>407.4</v>
      </c>
      <c r="D795">
        <v>0.7</v>
      </c>
      <c r="E795">
        <v>6.5</v>
      </c>
      <c r="F795">
        <v>-3.9</v>
      </c>
      <c r="G795">
        <v>3.2</v>
      </c>
      <c r="H795" t="s">
        <v>7</v>
      </c>
      <c r="I795">
        <v>1</v>
      </c>
      <c r="J795">
        <v>159</v>
      </c>
      <c r="K795">
        <v>224</v>
      </c>
      <c r="L795">
        <v>120</v>
      </c>
      <c r="M795">
        <v>1337278</v>
      </c>
      <c r="N795">
        <v>120</v>
      </c>
      <c r="O795">
        <v>1596244</v>
      </c>
      <c r="P795">
        <v>120</v>
      </c>
      <c r="Q795">
        <v>1507824</v>
      </c>
      <c r="R795">
        <v>120</v>
      </c>
      <c r="S795">
        <v>1429577</v>
      </c>
      <c r="T795">
        <v>120</v>
      </c>
      <c r="U795">
        <v>1393003</v>
      </c>
      <c r="V795">
        <v>-35</v>
      </c>
      <c r="W795" t="s">
        <v>18</v>
      </c>
    </row>
    <row r="796" spans="1:23" x14ac:dyDescent="0.25">
      <c r="A796" s="1">
        <v>41338</v>
      </c>
      <c r="B796">
        <v>403.7</v>
      </c>
      <c r="C796">
        <v>337.3</v>
      </c>
      <c r="D796">
        <v>0.6</v>
      </c>
      <c r="E796">
        <v>5.5</v>
      </c>
      <c r="F796">
        <v>-3.5</v>
      </c>
      <c r="G796">
        <v>3.2</v>
      </c>
      <c r="H796" t="s">
        <v>7</v>
      </c>
      <c r="I796">
        <v>2</v>
      </c>
      <c r="J796">
        <v>706</v>
      </c>
      <c r="K796">
        <v>1771</v>
      </c>
      <c r="L796">
        <v>120</v>
      </c>
      <c r="M796">
        <v>1601671</v>
      </c>
      <c r="N796">
        <v>120</v>
      </c>
      <c r="O796">
        <v>1337278</v>
      </c>
      <c r="P796">
        <v>120</v>
      </c>
      <c r="Q796">
        <v>1596244</v>
      </c>
      <c r="R796">
        <v>120</v>
      </c>
      <c r="S796">
        <v>1507824</v>
      </c>
      <c r="T796">
        <v>120</v>
      </c>
      <c r="U796">
        <v>1429577</v>
      </c>
      <c r="V796">
        <v>-19</v>
      </c>
      <c r="W796" t="s">
        <v>17</v>
      </c>
    </row>
    <row r="797" spans="1:23" x14ac:dyDescent="0.25">
      <c r="A797" s="1">
        <v>41339</v>
      </c>
      <c r="B797">
        <v>335.7</v>
      </c>
      <c r="C797">
        <v>310.2</v>
      </c>
      <c r="D797">
        <v>1.8</v>
      </c>
      <c r="E797">
        <v>12.4</v>
      </c>
      <c r="F797">
        <v>-3.8</v>
      </c>
      <c r="G797">
        <v>5.0999999999999996</v>
      </c>
      <c r="H797" t="s">
        <v>7</v>
      </c>
      <c r="I797">
        <v>2</v>
      </c>
      <c r="J797">
        <v>270</v>
      </c>
      <c r="K797">
        <v>351</v>
      </c>
      <c r="L797">
        <v>120</v>
      </c>
      <c r="M797">
        <v>1725950</v>
      </c>
      <c r="N797">
        <v>120</v>
      </c>
      <c r="O797">
        <v>1601671</v>
      </c>
      <c r="P797">
        <v>120</v>
      </c>
      <c r="Q797">
        <v>1337278</v>
      </c>
      <c r="R797">
        <v>120</v>
      </c>
      <c r="S797">
        <v>1596244</v>
      </c>
      <c r="T797">
        <v>120</v>
      </c>
      <c r="U797">
        <v>1507824</v>
      </c>
      <c r="V797">
        <v>-19</v>
      </c>
      <c r="W797" t="s">
        <v>17</v>
      </c>
    </row>
    <row r="798" spans="1:23" x14ac:dyDescent="0.25">
      <c r="A798" s="1">
        <v>41340</v>
      </c>
      <c r="B798">
        <v>309</v>
      </c>
      <c r="C798">
        <v>328</v>
      </c>
      <c r="D798">
        <v>1.1000000000000001</v>
      </c>
      <c r="E798">
        <v>18.3</v>
      </c>
      <c r="F798">
        <v>-4.8</v>
      </c>
      <c r="G798">
        <v>5.7</v>
      </c>
      <c r="H798" t="s">
        <v>7</v>
      </c>
      <c r="I798">
        <v>1</v>
      </c>
      <c r="J798">
        <v>230</v>
      </c>
      <c r="K798">
        <v>253</v>
      </c>
      <c r="L798">
        <v>120</v>
      </c>
      <c r="M798">
        <v>1684825</v>
      </c>
      <c r="N798">
        <v>120</v>
      </c>
      <c r="O798">
        <v>1725950</v>
      </c>
      <c r="P798">
        <v>120</v>
      </c>
      <c r="Q798">
        <v>1601671</v>
      </c>
      <c r="R798">
        <v>120</v>
      </c>
      <c r="S798">
        <v>1337278</v>
      </c>
      <c r="T798">
        <v>120</v>
      </c>
      <c r="U798">
        <v>1596244</v>
      </c>
      <c r="V798">
        <v>-2</v>
      </c>
      <c r="W798" t="s">
        <v>17</v>
      </c>
    </row>
    <row r="799" spans="1:23" x14ac:dyDescent="0.25">
      <c r="A799" s="1">
        <v>41341</v>
      </c>
      <c r="B799">
        <v>329.5</v>
      </c>
      <c r="C799">
        <v>344.4</v>
      </c>
      <c r="D799">
        <v>1</v>
      </c>
      <c r="E799">
        <v>169.4</v>
      </c>
      <c r="F799">
        <v>-4.0999999999999996</v>
      </c>
      <c r="G799">
        <v>5.3</v>
      </c>
      <c r="H799" t="s">
        <v>7</v>
      </c>
      <c r="I799">
        <v>0</v>
      </c>
      <c r="J799">
        <v>0</v>
      </c>
      <c r="K799">
        <v>0</v>
      </c>
      <c r="L799">
        <v>120</v>
      </c>
      <c r="M799">
        <v>1727956</v>
      </c>
      <c r="N799">
        <v>120</v>
      </c>
      <c r="O799">
        <v>1684825</v>
      </c>
      <c r="P799">
        <v>120</v>
      </c>
      <c r="Q799">
        <v>1725950</v>
      </c>
      <c r="R799">
        <v>120</v>
      </c>
      <c r="S799">
        <v>1601671</v>
      </c>
      <c r="T799">
        <v>120</v>
      </c>
      <c r="U799">
        <v>1337278</v>
      </c>
      <c r="V799">
        <v>-1</v>
      </c>
      <c r="W799" t="s">
        <v>17</v>
      </c>
    </row>
    <row r="800" spans="1:23" x14ac:dyDescent="0.25">
      <c r="A800" s="1">
        <v>41342</v>
      </c>
      <c r="B800">
        <v>345.9</v>
      </c>
      <c r="C800">
        <v>340.7</v>
      </c>
      <c r="D800">
        <v>2.6</v>
      </c>
      <c r="E800">
        <v>56.7</v>
      </c>
      <c r="F800">
        <v>-5.2</v>
      </c>
      <c r="G800">
        <v>5.7</v>
      </c>
      <c r="H800" t="s">
        <v>7</v>
      </c>
      <c r="I800">
        <v>3</v>
      </c>
      <c r="J800">
        <v>975</v>
      </c>
      <c r="K800">
        <v>2689</v>
      </c>
      <c r="L800">
        <v>120</v>
      </c>
      <c r="M800">
        <v>2036355</v>
      </c>
      <c r="N800">
        <v>120</v>
      </c>
      <c r="O800">
        <v>1727956</v>
      </c>
      <c r="P800">
        <v>120</v>
      </c>
      <c r="Q800">
        <v>1684825</v>
      </c>
      <c r="R800">
        <v>120</v>
      </c>
      <c r="S800">
        <v>1725950</v>
      </c>
      <c r="T800">
        <v>120</v>
      </c>
      <c r="U800">
        <v>1601671</v>
      </c>
      <c r="V800">
        <v>-1</v>
      </c>
      <c r="W800" t="s">
        <v>17</v>
      </c>
    </row>
    <row r="801" spans="1:23" x14ac:dyDescent="0.25">
      <c r="A801" s="1">
        <v>41343</v>
      </c>
      <c r="B801">
        <v>338.4</v>
      </c>
      <c r="C801">
        <v>323.3</v>
      </c>
      <c r="D801">
        <v>2.8</v>
      </c>
      <c r="E801">
        <v>39.299999999999997</v>
      </c>
      <c r="F801">
        <v>-4.2</v>
      </c>
      <c r="G801">
        <v>3.2</v>
      </c>
      <c r="H801" t="s">
        <v>7</v>
      </c>
      <c r="I801">
        <v>1</v>
      </c>
      <c r="J801">
        <v>657</v>
      </c>
      <c r="K801">
        <v>1785</v>
      </c>
      <c r="L801">
        <v>109</v>
      </c>
      <c r="M801">
        <v>1906147</v>
      </c>
      <c r="N801">
        <v>120</v>
      </c>
      <c r="O801">
        <v>2036355</v>
      </c>
      <c r="P801">
        <v>120</v>
      </c>
      <c r="Q801">
        <v>1727956</v>
      </c>
      <c r="R801">
        <v>120</v>
      </c>
      <c r="S801">
        <v>1684825</v>
      </c>
      <c r="T801">
        <v>120</v>
      </c>
      <c r="U801">
        <v>1725950</v>
      </c>
      <c r="V801">
        <v>-6</v>
      </c>
      <c r="W801" t="s">
        <v>17</v>
      </c>
    </row>
    <row r="802" spans="1:23" x14ac:dyDescent="0.25">
      <c r="A802" s="1">
        <v>41344</v>
      </c>
      <c r="B802">
        <v>321.60000000000002</v>
      </c>
      <c r="C802">
        <v>304.7</v>
      </c>
      <c r="D802">
        <v>1.4</v>
      </c>
      <c r="E802">
        <v>18.8</v>
      </c>
      <c r="F802">
        <v>-4.0999999999999996</v>
      </c>
      <c r="G802">
        <v>5.4</v>
      </c>
      <c r="H802" t="s">
        <v>7</v>
      </c>
      <c r="I802">
        <v>1</v>
      </c>
      <c r="J802">
        <v>384</v>
      </c>
      <c r="K802">
        <v>1177</v>
      </c>
      <c r="L802">
        <v>120</v>
      </c>
      <c r="M802">
        <v>1835285</v>
      </c>
      <c r="N802">
        <v>109</v>
      </c>
      <c r="O802">
        <v>1906147</v>
      </c>
      <c r="P802">
        <v>120</v>
      </c>
      <c r="Q802">
        <v>2036355</v>
      </c>
      <c r="R802">
        <v>120</v>
      </c>
      <c r="S802">
        <v>1727956</v>
      </c>
      <c r="T802">
        <v>120</v>
      </c>
      <c r="U802">
        <v>1684825</v>
      </c>
      <c r="V802">
        <v>-3</v>
      </c>
      <c r="W802" t="s">
        <v>17</v>
      </c>
    </row>
    <row r="803" spans="1:23" x14ac:dyDescent="0.25">
      <c r="A803" s="1">
        <v>41345</v>
      </c>
      <c r="B803">
        <v>306.3</v>
      </c>
      <c r="C803">
        <v>325.3</v>
      </c>
      <c r="D803">
        <v>2.1</v>
      </c>
      <c r="E803">
        <v>38.6</v>
      </c>
      <c r="F803">
        <v>-3.7</v>
      </c>
      <c r="G803">
        <v>5</v>
      </c>
      <c r="H803" t="s">
        <v>7</v>
      </c>
      <c r="I803">
        <v>1</v>
      </c>
      <c r="J803">
        <v>589</v>
      </c>
      <c r="K803">
        <v>976</v>
      </c>
      <c r="L803">
        <v>120</v>
      </c>
      <c r="M803">
        <v>1921467</v>
      </c>
      <c r="N803">
        <v>120</v>
      </c>
      <c r="O803">
        <v>1835285</v>
      </c>
      <c r="P803">
        <v>109</v>
      </c>
      <c r="Q803">
        <v>1906147</v>
      </c>
      <c r="R803">
        <v>120</v>
      </c>
      <c r="S803">
        <v>2036355</v>
      </c>
      <c r="T803">
        <v>120</v>
      </c>
      <c r="U803">
        <v>1727956</v>
      </c>
      <c r="V803">
        <v>-2</v>
      </c>
      <c r="W803" t="s">
        <v>17</v>
      </c>
    </row>
    <row r="804" spans="1:23" x14ac:dyDescent="0.25">
      <c r="A804" s="1">
        <v>41346</v>
      </c>
      <c r="B804">
        <v>324.7</v>
      </c>
      <c r="C804">
        <v>296</v>
      </c>
      <c r="D804">
        <v>2.2000000000000002</v>
      </c>
      <c r="E804">
        <v>14.2</v>
      </c>
      <c r="F804">
        <v>-2.7</v>
      </c>
      <c r="G804">
        <v>3.1</v>
      </c>
      <c r="H804" t="s">
        <v>7</v>
      </c>
      <c r="I804">
        <v>0</v>
      </c>
      <c r="J804">
        <v>0</v>
      </c>
      <c r="K804">
        <v>0</v>
      </c>
      <c r="L804">
        <v>120</v>
      </c>
      <c r="M804">
        <v>1361716</v>
      </c>
      <c r="N804">
        <v>120</v>
      </c>
      <c r="O804">
        <v>1921467</v>
      </c>
      <c r="P804">
        <v>120</v>
      </c>
      <c r="Q804">
        <v>1835285</v>
      </c>
      <c r="R804">
        <v>109</v>
      </c>
      <c r="S804">
        <v>1906147</v>
      </c>
      <c r="T804">
        <v>120</v>
      </c>
      <c r="U804">
        <v>2036355</v>
      </c>
      <c r="V804">
        <v>-5</v>
      </c>
      <c r="W804" t="s">
        <v>17</v>
      </c>
    </row>
    <row r="805" spans="1:23" x14ac:dyDescent="0.25">
      <c r="A805" s="1">
        <v>41347</v>
      </c>
      <c r="B805">
        <v>296.5</v>
      </c>
      <c r="C805">
        <v>350.7</v>
      </c>
      <c r="D805">
        <v>0</v>
      </c>
      <c r="E805">
        <v>88.5</v>
      </c>
      <c r="F805">
        <v>-7.3</v>
      </c>
      <c r="G805">
        <v>8.6999999999999993</v>
      </c>
      <c r="H805" t="s">
        <v>7</v>
      </c>
      <c r="I805">
        <v>1</v>
      </c>
      <c r="J805">
        <v>400</v>
      </c>
      <c r="K805">
        <v>606</v>
      </c>
      <c r="L805">
        <v>120</v>
      </c>
      <c r="M805">
        <v>1493571</v>
      </c>
      <c r="N805">
        <v>120</v>
      </c>
      <c r="O805">
        <v>1361716</v>
      </c>
      <c r="P805">
        <v>120</v>
      </c>
      <c r="Q805">
        <v>1921467</v>
      </c>
      <c r="R805">
        <v>120</v>
      </c>
      <c r="S805">
        <v>1835285</v>
      </c>
      <c r="T805">
        <v>109</v>
      </c>
      <c r="U805">
        <v>1906147</v>
      </c>
      <c r="V805">
        <v>1</v>
      </c>
      <c r="W805" t="s">
        <v>17</v>
      </c>
    </row>
    <row r="806" spans="1:23" x14ac:dyDescent="0.25">
      <c r="A806" s="1">
        <v>41348</v>
      </c>
      <c r="B806">
        <v>361.6</v>
      </c>
      <c r="C806">
        <v>461.1</v>
      </c>
      <c r="D806">
        <v>0.6</v>
      </c>
      <c r="E806">
        <v>18.7</v>
      </c>
      <c r="F806">
        <v>-10.3</v>
      </c>
      <c r="G806">
        <v>12.4</v>
      </c>
      <c r="H806" t="s">
        <v>7</v>
      </c>
      <c r="I806">
        <v>0</v>
      </c>
      <c r="J806">
        <v>0</v>
      </c>
      <c r="K806">
        <v>0</v>
      </c>
      <c r="L806">
        <v>119</v>
      </c>
      <c r="M806">
        <v>1392241</v>
      </c>
      <c r="N806">
        <v>120</v>
      </c>
      <c r="O806">
        <v>1493571</v>
      </c>
      <c r="P806">
        <v>120</v>
      </c>
      <c r="Q806">
        <v>1361716</v>
      </c>
      <c r="R806">
        <v>120</v>
      </c>
      <c r="S806">
        <v>1921467</v>
      </c>
      <c r="T806">
        <v>120</v>
      </c>
      <c r="U806">
        <v>1835285</v>
      </c>
      <c r="V806">
        <v>-6</v>
      </c>
      <c r="W806" t="s">
        <v>17</v>
      </c>
    </row>
    <row r="807" spans="1:23" x14ac:dyDescent="0.25">
      <c r="A807" s="1">
        <v>41349</v>
      </c>
      <c r="B807">
        <v>456.8</v>
      </c>
      <c r="C807">
        <v>428.5</v>
      </c>
      <c r="D807">
        <v>0.7</v>
      </c>
      <c r="E807">
        <v>10.1</v>
      </c>
      <c r="F807">
        <v>-6.3</v>
      </c>
      <c r="G807">
        <v>5.8</v>
      </c>
      <c r="H807" t="s">
        <v>7</v>
      </c>
      <c r="I807">
        <v>3</v>
      </c>
      <c r="J807">
        <v>504</v>
      </c>
      <c r="K807">
        <v>1791</v>
      </c>
      <c r="L807">
        <v>117</v>
      </c>
      <c r="M807">
        <v>1232212</v>
      </c>
      <c r="N807">
        <v>119</v>
      </c>
      <c r="O807">
        <v>1392241</v>
      </c>
      <c r="P807">
        <v>120</v>
      </c>
      <c r="Q807">
        <v>1493571</v>
      </c>
      <c r="R807">
        <v>120</v>
      </c>
      <c r="S807">
        <v>1361716</v>
      </c>
      <c r="T807">
        <v>120</v>
      </c>
      <c r="U807">
        <v>1921467</v>
      </c>
      <c r="V807">
        <v>-25</v>
      </c>
      <c r="W807" t="s">
        <v>17</v>
      </c>
    </row>
    <row r="808" spans="1:23" x14ac:dyDescent="0.25">
      <c r="A808" s="1">
        <v>41350</v>
      </c>
      <c r="B808">
        <v>433.9</v>
      </c>
      <c r="C808">
        <v>597.5</v>
      </c>
      <c r="D808">
        <v>0.1</v>
      </c>
      <c r="E808">
        <v>24.2</v>
      </c>
      <c r="F808">
        <v>-19.7</v>
      </c>
      <c r="G808">
        <v>12.8</v>
      </c>
      <c r="H808" t="s">
        <v>7</v>
      </c>
      <c r="I808">
        <v>3</v>
      </c>
      <c r="J808">
        <v>821</v>
      </c>
      <c r="K808">
        <v>3008</v>
      </c>
      <c r="L808">
        <v>118</v>
      </c>
      <c r="M808">
        <v>1072990</v>
      </c>
      <c r="N808">
        <v>117</v>
      </c>
      <c r="O808">
        <v>1232212</v>
      </c>
      <c r="P808">
        <v>119</v>
      </c>
      <c r="Q808">
        <v>1392241</v>
      </c>
      <c r="R808">
        <v>120</v>
      </c>
      <c r="S808">
        <v>1493571</v>
      </c>
      <c r="T808">
        <v>120</v>
      </c>
      <c r="U808">
        <v>1361716</v>
      </c>
      <c r="V808">
        <v>-132</v>
      </c>
      <c r="W808" t="s">
        <v>20</v>
      </c>
    </row>
    <row r="809" spans="1:23" x14ac:dyDescent="0.25">
      <c r="A809" s="1">
        <v>41351</v>
      </c>
      <c r="B809">
        <v>612.4</v>
      </c>
      <c r="C809">
        <v>488.5</v>
      </c>
      <c r="D809">
        <v>0.1</v>
      </c>
      <c r="E809">
        <v>6.2</v>
      </c>
      <c r="F809">
        <v>-2.2999999999999998</v>
      </c>
      <c r="G809">
        <v>11</v>
      </c>
      <c r="H809" t="s">
        <v>7</v>
      </c>
      <c r="I809">
        <v>0</v>
      </c>
      <c r="J809">
        <v>0</v>
      </c>
      <c r="K809">
        <v>0</v>
      </c>
      <c r="L809">
        <v>120</v>
      </c>
      <c r="M809">
        <v>945614</v>
      </c>
      <c r="N809">
        <v>118</v>
      </c>
      <c r="O809">
        <v>1072990</v>
      </c>
      <c r="P809">
        <v>117</v>
      </c>
      <c r="Q809">
        <v>1232212</v>
      </c>
      <c r="R809">
        <v>119</v>
      </c>
      <c r="S809">
        <v>1392241</v>
      </c>
      <c r="T809">
        <v>120</v>
      </c>
      <c r="U809">
        <v>1493571</v>
      </c>
      <c r="V809">
        <v>-96</v>
      </c>
      <c r="W809" t="s">
        <v>20</v>
      </c>
    </row>
    <row r="810" spans="1:23" x14ac:dyDescent="0.25">
      <c r="A810" s="1">
        <v>41352</v>
      </c>
      <c r="B810">
        <v>481.2</v>
      </c>
      <c r="C810">
        <v>442.1</v>
      </c>
      <c r="D810">
        <v>0</v>
      </c>
      <c r="E810">
        <v>10.9</v>
      </c>
      <c r="F810">
        <v>-4.7</v>
      </c>
      <c r="G810">
        <v>7.5</v>
      </c>
      <c r="H810" t="s">
        <v>7</v>
      </c>
      <c r="I810">
        <v>4</v>
      </c>
      <c r="J810">
        <v>997</v>
      </c>
      <c r="K810">
        <v>1475</v>
      </c>
      <c r="L810">
        <v>120</v>
      </c>
      <c r="M810">
        <v>960937</v>
      </c>
      <c r="N810">
        <v>120</v>
      </c>
      <c r="O810">
        <v>945614</v>
      </c>
      <c r="P810">
        <v>118</v>
      </c>
      <c r="Q810">
        <v>1072990</v>
      </c>
      <c r="R810">
        <v>117</v>
      </c>
      <c r="S810">
        <v>1232212</v>
      </c>
      <c r="T810">
        <v>119</v>
      </c>
      <c r="U810">
        <v>1392241</v>
      </c>
      <c r="V810">
        <v>-45</v>
      </c>
      <c r="W810" t="s">
        <v>19</v>
      </c>
    </row>
    <row r="811" spans="1:23" x14ac:dyDescent="0.25">
      <c r="A811" s="1">
        <v>41353</v>
      </c>
      <c r="B811">
        <v>449.8</v>
      </c>
      <c r="C811">
        <v>511.6</v>
      </c>
      <c r="D811">
        <v>0</v>
      </c>
      <c r="E811">
        <v>9.1999999999999993</v>
      </c>
      <c r="F811">
        <v>-8.1</v>
      </c>
      <c r="G811">
        <v>8.9</v>
      </c>
      <c r="H811" t="s">
        <v>7</v>
      </c>
      <c r="I811">
        <v>5</v>
      </c>
      <c r="J811">
        <v>1315</v>
      </c>
      <c r="K811">
        <v>3718</v>
      </c>
      <c r="L811">
        <v>101</v>
      </c>
      <c r="M811">
        <v>935287</v>
      </c>
      <c r="N811">
        <v>120</v>
      </c>
      <c r="O811">
        <v>960937</v>
      </c>
      <c r="P811">
        <v>120</v>
      </c>
      <c r="Q811">
        <v>945614</v>
      </c>
      <c r="R811">
        <v>118</v>
      </c>
      <c r="S811">
        <v>1072990</v>
      </c>
      <c r="T811">
        <v>117</v>
      </c>
      <c r="U811">
        <v>1232212</v>
      </c>
      <c r="V811">
        <v>-42</v>
      </c>
      <c r="W811" t="s">
        <v>18</v>
      </c>
    </row>
    <row r="812" spans="1:23" x14ac:dyDescent="0.25">
      <c r="A812" s="1">
        <v>41354</v>
      </c>
      <c r="B812">
        <v>525</v>
      </c>
      <c r="C812">
        <v>433.4</v>
      </c>
      <c r="D812">
        <v>0.2</v>
      </c>
      <c r="E812">
        <v>6.1</v>
      </c>
      <c r="F812">
        <v>-7.5</v>
      </c>
      <c r="G812">
        <v>7.2</v>
      </c>
      <c r="H812" t="s">
        <v>7</v>
      </c>
      <c r="I812">
        <v>4</v>
      </c>
      <c r="J812">
        <v>598</v>
      </c>
      <c r="K812">
        <v>2390</v>
      </c>
      <c r="L812">
        <v>42</v>
      </c>
      <c r="M812">
        <v>393740</v>
      </c>
      <c r="N812">
        <v>101</v>
      </c>
      <c r="O812">
        <v>935287</v>
      </c>
      <c r="P812">
        <v>120</v>
      </c>
      <c r="Q812">
        <v>960937</v>
      </c>
      <c r="R812">
        <v>120</v>
      </c>
      <c r="S812">
        <v>945614</v>
      </c>
      <c r="T812">
        <v>118</v>
      </c>
      <c r="U812">
        <v>1072990</v>
      </c>
      <c r="V812">
        <v>-54</v>
      </c>
      <c r="W812" t="s">
        <v>19</v>
      </c>
    </row>
    <row r="813" spans="1:23" x14ac:dyDescent="0.25">
      <c r="A813" s="1">
        <v>41355</v>
      </c>
      <c r="B813">
        <v>430</v>
      </c>
      <c r="C813">
        <v>375.1</v>
      </c>
      <c r="D813">
        <v>0</v>
      </c>
      <c r="E813">
        <v>11.1</v>
      </c>
      <c r="F813">
        <v>-4.5</v>
      </c>
      <c r="G813">
        <v>6.4</v>
      </c>
      <c r="H813" t="s">
        <v>7</v>
      </c>
      <c r="I813">
        <v>6</v>
      </c>
      <c r="J813">
        <v>1050</v>
      </c>
      <c r="K813">
        <v>4914</v>
      </c>
      <c r="L813">
        <v>55</v>
      </c>
      <c r="M813">
        <v>401823</v>
      </c>
      <c r="N813">
        <v>42</v>
      </c>
      <c r="O813">
        <v>393740</v>
      </c>
      <c r="P813">
        <v>101</v>
      </c>
      <c r="Q813">
        <v>935287</v>
      </c>
      <c r="R813">
        <v>120</v>
      </c>
      <c r="S813">
        <v>960937</v>
      </c>
      <c r="T813">
        <v>120</v>
      </c>
      <c r="U813">
        <v>945614</v>
      </c>
      <c r="V813">
        <v>-32</v>
      </c>
      <c r="W813" t="s">
        <v>18</v>
      </c>
    </row>
    <row r="814" spans="1:23" x14ac:dyDescent="0.25">
      <c r="A814" s="1">
        <v>41356</v>
      </c>
      <c r="B814">
        <v>379.2</v>
      </c>
      <c r="C814">
        <v>445.3</v>
      </c>
      <c r="D814">
        <v>0.9</v>
      </c>
      <c r="E814">
        <v>43.8</v>
      </c>
      <c r="F814">
        <v>-10.199999999999999</v>
      </c>
      <c r="G814">
        <v>8.8000000000000007</v>
      </c>
      <c r="H814" t="s">
        <v>7</v>
      </c>
      <c r="I814">
        <v>4</v>
      </c>
      <c r="J814">
        <v>1989</v>
      </c>
      <c r="K814">
        <v>3741</v>
      </c>
      <c r="L814">
        <v>28</v>
      </c>
      <c r="M814">
        <v>427344</v>
      </c>
      <c r="N814">
        <v>55</v>
      </c>
      <c r="O814">
        <v>401823</v>
      </c>
      <c r="P814">
        <v>42</v>
      </c>
      <c r="Q814">
        <v>393740</v>
      </c>
      <c r="R814">
        <v>101</v>
      </c>
      <c r="S814">
        <v>935287</v>
      </c>
      <c r="T814">
        <v>120</v>
      </c>
      <c r="U814">
        <v>960937</v>
      </c>
      <c r="V814">
        <v>-20</v>
      </c>
      <c r="W814" t="s">
        <v>17</v>
      </c>
    </row>
    <row r="815" spans="1:23" x14ac:dyDescent="0.25">
      <c r="A815" s="1">
        <v>41357</v>
      </c>
      <c r="B815">
        <v>434.9</v>
      </c>
      <c r="C815">
        <v>388.3</v>
      </c>
      <c r="D815">
        <v>0.9</v>
      </c>
      <c r="E815">
        <v>23.2</v>
      </c>
      <c r="F815">
        <v>-3.6</v>
      </c>
      <c r="G815">
        <v>4.3</v>
      </c>
      <c r="H815" t="s">
        <v>7</v>
      </c>
      <c r="I815">
        <v>5</v>
      </c>
      <c r="J815">
        <v>794</v>
      </c>
      <c r="K815">
        <v>3432</v>
      </c>
      <c r="L815">
        <v>44</v>
      </c>
      <c r="M815">
        <v>685075</v>
      </c>
      <c r="N815">
        <v>28</v>
      </c>
      <c r="O815">
        <v>427344</v>
      </c>
      <c r="P815">
        <v>55</v>
      </c>
      <c r="Q815">
        <v>401823</v>
      </c>
      <c r="R815">
        <v>42</v>
      </c>
      <c r="S815">
        <v>393740</v>
      </c>
      <c r="T815">
        <v>101</v>
      </c>
      <c r="U815">
        <v>935287</v>
      </c>
      <c r="V815">
        <v>-20</v>
      </c>
      <c r="W815" t="s">
        <v>17</v>
      </c>
    </row>
    <row r="816" spans="1:23" x14ac:dyDescent="0.25">
      <c r="A816" s="1">
        <v>41358</v>
      </c>
      <c r="B816">
        <v>380.9</v>
      </c>
      <c r="C816">
        <v>406</v>
      </c>
      <c r="D816">
        <v>1.2</v>
      </c>
      <c r="E816">
        <v>26.2</v>
      </c>
      <c r="F816">
        <v>-5.2</v>
      </c>
      <c r="G816">
        <v>9</v>
      </c>
      <c r="H816" t="s">
        <v>7</v>
      </c>
      <c r="I816">
        <v>2</v>
      </c>
      <c r="J816">
        <v>270</v>
      </c>
      <c r="K816">
        <v>345</v>
      </c>
      <c r="L816">
        <v>39</v>
      </c>
      <c r="M816">
        <v>666281</v>
      </c>
      <c r="N816">
        <v>44</v>
      </c>
      <c r="O816">
        <v>685075</v>
      </c>
      <c r="P816">
        <v>28</v>
      </c>
      <c r="Q816">
        <v>427344</v>
      </c>
      <c r="R816">
        <v>55</v>
      </c>
      <c r="S816">
        <v>401823</v>
      </c>
      <c r="T816">
        <v>42</v>
      </c>
      <c r="U816">
        <v>393740</v>
      </c>
      <c r="V816">
        <v>-13</v>
      </c>
      <c r="W816" t="s">
        <v>17</v>
      </c>
    </row>
    <row r="817" spans="1:23" x14ac:dyDescent="0.25">
      <c r="A817" s="1">
        <v>41359</v>
      </c>
      <c r="B817">
        <v>414.1</v>
      </c>
      <c r="C817">
        <v>370.9</v>
      </c>
      <c r="D817">
        <v>0.7</v>
      </c>
      <c r="E817">
        <v>66.900000000000006</v>
      </c>
      <c r="F817">
        <v>-4.7</v>
      </c>
      <c r="G817">
        <v>6.3</v>
      </c>
      <c r="H817" t="s">
        <v>7</v>
      </c>
      <c r="I817">
        <v>2</v>
      </c>
      <c r="J817">
        <v>361</v>
      </c>
      <c r="K817">
        <v>754</v>
      </c>
      <c r="L817">
        <v>51</v>
      </c>
      <c r="M817">
        <v>663864</v>
      </c>
      <c r="N817">
        <v>39</v>
      </c>
      <c r="O817">
        <v>666281</v>
      </c>
      <c r="P817">
        <v>44</v>
      </c>
      <c r="Q817">
        <v>685075</v>
      </c>
      <c r="R817">
        <v>28</v>
      </c>
      <c r="S817">
        <v>427344</v>
      </c>
      <c r="T817">
        <v>55</v>
      </c>
      <c r="U817">
        <v>401823</v>
      </c>
      <c r="V817">
        <v>-8</v>
      </c>
      <c r="W817" t="s">
        <v>17</v>
      </c>
    </row>
    <row r="818" spans="1:23" x14ac:dyDescent="0.25">
      <c r="A818" s="1">
        <v>41360</v>
      </c>
      <c r="B818">
        <v>369.4</v>
      </c>
      <c r="C818">
        <v>547.29999999999995</v>
      </c>
      <c r="D818">
        <v>0.4</v>
      </c>
      <c r="E818">
        <v>43.3</v>
      </c>
      <c r="F818">
        <v>-8.3000000000000007</v>
      </c>
      <c r="G818">
        <v>6.3</v>
      </c>
      <c r="H818" t="s">
        <v>8</v>
      </c>
      <c r="I818">
        <v>0</v>
      </c>
      <c r="J818">
        <v>0</v>
      </c>
      <c r="K818">
        <v>0</v>
      </c>
      <c r="L818">
        <v>59</v>
      </c>
      <c r="M818">
        <v>716078</v>
      </c>
      <c r="N818">
        <v>51</v>
      </c>
      <c r="O818">
        <v>663864</v>
      </c>
      <c r="P818">
        <v>39</v>
      </c>
      <c r="Q818">
        <v>666281</v>
      </c>
      <c r="R818">
        <v>44</v>
      </c>
      <c r="S818">
        <v>685075</v>
      </c>
      <c r="T818">
        <v>28</v>
      </c>
      <c r="U818">
        <v>427344</v>
      </c>
      <c r="V818">
        <v>-33</v>
      </c>
      <c r="W818" t="s">
        <v>18</v>
      </c>
    </row>
    <row r="819" spans="1:23" x14ac:dyDescent="0.25">
      <c r="A819" s="1">
        <v>41361</v>
      </c>
      <c r="B819">
        <v>545.4</v>
      </c>
      <c r="C819">
        <v>409.6</v>
      </c>
      <c r="D819">
        <v>1.2</v>
      </c>
      <c r="E819">
        <v>8.9</v>
      </c>
      <c r="F819">
        <v>-5.0999999999999996</v>
      </c>
      <c r="G819">
        <v>3.3</v>
      </c>
      <c r="H819" t="s">
        <v>7</v>
      </c>
      <c r="I819">
        <v>2</v>
      </c>
      <c r="J819">
        <v>655</v>
      </c>
      <c r="K819">
        <v>1133</v>
      </c>
      <c r="L819">
        <v>52</v>
      </c>
      <c r="M819">
        <v>676294</v>
      </c>
      <c r="N819">
        <v>59</v>
      </c>
      <c r="O819">
        <v>716078</v>
      </c>
      <c r="P819">
        <v>51</v>
      </c>
      <c r="Q819">
        <v>663864</v>
      </c>
      <c r="R819">
        <v>39</v>
      </c>
      <c r="S819">
        <v>666281</v>
      </c>
      <c r="T819">
        <v>44</v>
      </c>
      <c r="U819">
        <v>685075</v>
      </c>
      <c r="V819">
        <v>-30</v>
      </c>
      <c r="W819" t="s">
        <v>18</v>
      </c>
    </row>
    <row r="820" spans="1:23" x14ac:dyDescent="0.25">
      <c r="A820" s="1">
        <v>41362</v>
      </c>
      <c r="B820">
        <v>415.4</v>
      </c>
      <c r="C820">
        <v>541.6</v>
      </c>
      <c r="D820">
        <v>0.1</v>
      </c>
      <c r="E820">
        <v>13</v>
      </c>
      <c r="F820">
        <v>-11.1</v>
      </c>
      <c r="G820">
        <v>7.6</v>
      </c>
      <c r="H820" t="s">
        <v>7</v>
      </c>
      <c r="I820">
        <v>4</v>
      </c>
      <c r="J820">
        <v>796</v>
      </c>
      <c r="K820">
        <v>1612</v>
      </c>
      <c r="L820">
        <v>59</v>
      </c>
      <c r="M820">
        <v>763326</v>
      </c>
      <c r="N820">
        <v>52</v>
      </c>
      <c r="O820">
        <v>676294</v>
      </c>
      <c r="P820">
        <v>59</v>
      </c>
      <c r="Q820">
        <v>716078</v>
      </c>
      <c r="R820">
        <v>51</v>
      </c>
      <c r="S820">
        <v>663864</v>
      </c>
      <c r="T820">
        <v>39</v>
      </c>
      <c r="U820">
        <v>666281</v>
      </c>
      <c r="V820">
        <v>-59</v>
      </c>
      <c r="W820" t="s">
        <v>19</v>
      </c>
    </row>
    <row r="821" spans="1:23" x14ac:dyDescent="0.25">
      <c r="A821" s="1">
        <v>41363</v>
      </c>
      <c r="B821">
        <v>541</v>
      </c>
      <c r="C821">
        <v>523.79999999999995</v>
      </c>
      <c r="D821">
        <v>0.1</v>
      </c>
      <c r="E821">
        <v>6.4</v>
      </c>
      <c r="F821">
        <v>-7.5</v>
      </c>
      <c r="G821">
        <v>5.8</v>
      </c>
      <c r="H821" t="s">
        <v>7</v>
      </c>
      <c r="I821">
        <v>1</v>
      </c>
      <c r="J821">
        <v>300</v>
      </c>
      <c r="K821">
        <v>1785</v>
      </c>
      <c r="L821">
        <v>53</v>
      </c>
      <c r="M821">
        <v>754474</v>
      </c>
      <c r="N821">
        <v>59</v>
      </c>
      <c r="O821">
        <v>763326</v>
      </c>
      <c r="P821">
        <v>52</v>
      </c>
      <c r="Q821">
        <v>676294</v>
      </c>
      <c r="R821">
        <v>59</v>
      </c>
      <c r="S821">
        <v>716078</v>
      </c>
      <c r="T821">
        <v>51</v>
      </c>
      <c r="U821">
        <v>663864</v>
      </c>
      <c r="V821">
        <v>-45</v>
      </c>
      <c r="W821" t="s">
        <v>19</v>
      </c>
    </row>
    <row r="822" spans="1:23" x14ac:dyDescent="0.25">
      <c r="A822" s="1">
        <v>41364</v>
      </c>
      <c r="B822">
        <v>541.29999999999995</v>
      </c>
      <c r="C822">
        <v>463.4</v>
      </c>
      <c r="D822">
        <v>0.2</v>
      </c>
      <c r="E822">
        <v>12.1</v>
      </c>
      <c r="F822">
        <v>-2.5</v>
      </c>
      <c r="G822">
        <v>3.7</v>
      </c>
      <c r="H822" t="s">
        <v>7</v>
      </c>
      <c r="I822">
        <v>3</v>
      </c>
      <c r="J822">
        <v>1954</v>
      </c>
      <c r="K822">
        <v>2088</v>
      </c>
      <c r="L822">
        <v>36</v>
      </c>
      <c r="M822">
        <v>817471</v>
      </c>
      <c r="N822">
        <v>53</v>
      </c>
      <c r="O822">
        <v>754474</v>
      </c>
      <c r="P822">
        <v>59</v>
      </c>
      <c r="Q822">
        <v>763326</v>
      </c>
      <c r="R822">
        <v>52</v>
      </c>
      <c r="S822">
        <v>676294</v>
      </c>
      <c r="T822">
        <v>59</v>
      </c>
      <c r="U822">
        <v>716078</v>
      </c>
      <c r="V822">
        <v>-26</v>
      </c>
      <c r="W822" t="s">
        <v>18</v>
      </c>
    </row>
    <row r="823" spans="1:23" x14ac:dyDescent="0.25">
      <c r="A823" s="1">
        <v>41365</v>
      </c>
      <c r="B823">
        <v>475.9</v>
      </c>
      <c r="C823">
        <v>379</v>
      </c>
      <c r="D823">
        <v>0.1</v>
      </c>
      <c r="E823">
        <v>7.4</v>
      </c>
      <c r="F823">
        <v>-3.9</v>
      </c>
      <c r="G823">
        <v>3</v>
      </c>
      <c r="H823" t="s">
        <v>7</v>
      </c>
      <c r="I823">
        <v>2</v>
      </c>
      <c r="J823">
        <v>325</v>
      </c>
      <c r="K823">
        <v>929</v>
      </c>
      <c r="L823">
        <v>43</v>
      </c>
      <c r="M823">
        <v>1002107</v>
      </c>
      <c r="N823">
        <v>36</v>
      </c>
      <c r="O823">
        <v>817471</v>
      </c>
      <c r="P823">
        <v>53</v>
      </c>
      <c r="Q823">
        <v>754474</v>
      </c>
      <c r="R823">
        <v>59</v>
      </c>
      <c r="S823">
        <v>763326</v>
      </c>
      <c r="T823">
        <v>52</v>
      </c>
      <c r="U823">
        <v>676294</v>
      </c>
      <c r="V823">
        <v>-31</v>
      </c>
      <c r="W823" t="s">
        <v>18</v>
      </c>
    </row>
    <row r="824" spans="1:23" x14ac:dyDescent="0.25">
      <c r="A824" s="1">
        <v>41366</v>
      </c>
      <c r="B824">
        <v>372.2</v>
      </c>
      <c r="C824">
        <v>344.7</v>
      </c>
      <c r="D824">
        <v>0.5</v>
      </c>
      <c r="E824">
        <v>4.5999999999999996</v>
      </c>
      <c r="F824">
        <v>-3.4</v>
      </c>
      <c r="G824">
        <v>2.9</v>
      </c>
      <c r="H824" t="s">
        <v>8</v>
      </c>
      <c r="I824">
        <v>0</v>
      </c>
      <c r="J824">
        <v>0</v>
      </c>
      <c r="K824">
        <v>0</v>
      </c>
      <c r="L824">
        <v>53</v>
      </c>
      <c r="M824">
        <v>1249718</v>
      </c>
      <c r="N824">
        <v>43</v>
      </c>
      <c r="O824">
        <v>1002107</v>
      </c>
      <c r="P824">
        <v>36</v>
      </c>
      <c r="Q824">
        <v>817471</v>
      </c>
      <c r="R824">
        <v>53</v>
      </c>
      <c r="S824">
        <v>754474</v>
      </c>
      <c r="T824">
        <v>59</v>
      </c>
      <c r="U824">
        <v>763326</v>
      </c>
      <c r="V824">
        <v>-18</v>
      </c>
      <c r="W824" t="s">
        <v>17</v>
      </c>
    </row>
    <row r="825" spans="1:23" x14ac:dyDescent="0.25">
      <c r="A825" s="1">
        <v>41367</v>
      </c>
      <c r="B825">
        <v>328</v>
      </c>
      <c r="C825">
        <v>289.7</v>
      </c>
      <c r="D825">
        <v>0.2</v>
      </c>
      <c r="E825">
        <v>8.1</v>
      </c>
      <c r="F825">
        <v>-3.4</v>
      </c>
      <c r="G825">
        <v>2.7</v>
      </c>
      <c r="H825" t="s">
        <v>7</v>
      </c>
      <c r="I825">
        <v>1</v>
      </c>
      <c r="J825">
        <v>1222</v>
      </c>
      <c r="K825">
        <v>1424</v>
      </c>
      <c r="L825">
        <v>47</v>
      </c>
      <c r="M825">
        <v>1088291</v>
      </c>
      <c r="N825">
        <v>53</v>
      </c>
      <c r="O825">
        <v>1249718</v>
      </c>
      <c r="P825">
        <v>43</v>
      </c>
      <c r="Q825">
        <v>1002107</v>
      </c>
      <c r="R825">
        <v>36</v>
      </c>
      <c r="S825">
        <v>817471</v>
      </c>
      <c r="T825">
        <v>53</v>
      </c>
      <c r="U825">
        <v>754474</v>
      </c>
      <c r="V825">
        <v>-17</v>
      </c>
      <c r="W825" t="s">
        <v>17</v>
      </c>
    </row>
    <row r="826" spans="1:23" x14ac:dyDescent="0.25">
      <c r="A826" s="1">
        <v>41368</v>
      </c>
      <c r="B826">
        <v>287.39999999999998</v>
      </c>
      <c r="C826">
        <v>272.8</v>
      </c>
      <c r="D826">
        <v>0.2</v>
      </c>
      <c r="E826">
        <v>6.5</v>
      </c>
      <c r="F826">
        <v>-4.5999999999999996</v>
      </c>
      <c r="G826">
        <v>1.5</v>
      </c>
      <c r="H826" t="s">
        <v>7</v>
      </c>
      <c r="I826">
        <v>2</v>
      </c>
      <c r="J826">
        <v>591</v>
      </c>
      <c r="K826">
        <v>752</v>
      </c>
      <c r="L826">
        <v>53</v>
      </c>
      <c r="M826">
        <v>1179067</v>
      </c>
      <c r="N826">
        <v>47</v>
      </c>
      <c r="O826">
        <v>1088291</v>
      </c>
      <c r="P826">
        <v>53</v>
      </c>
      <c r="Q826">
        <v>1249718</v>
      </c>
      <c r="R826">
        <v>43</v>
      </c>
      <c r="S826">
        <v>1002107</v>
      </c>
      <c r="T826">
        <v>36</v>
      </c>
      <c r="U826">
        <v>817471</v>
      </c>
      <c r="V826">
        <v>-20</v>
      </c>
      <c r="W826" t="s">
        <v>17</v>
      </c>
    </row>
    <row r="827" spans="1:23" x14ac:dyDescent="0.25">
      <c r="A827" s="1">
        <v>41369</v>
      </c>
      <c r="B827">
        <v>277.2</v>
      </c>
      <c r="C827">
        <v>300</v>
      </c>
      <c r="D827">
        <v>0.3</v>
      </c>
      <c r="E827">
        <v>7</v>
      </c>
      <c r="F827">
        <v>-4</v>
      </c>
      <c r="G827">
        <v>4.0999999999999996</v>
      </c>
      <c r="H827" t="s">
        <v>7</v>
      </c>
      <c r="I827">
        <v>1</v>
      </c>
      <c r="J827">
        <v>136</v>
      </c>
      <c r="K827">
        <v>164</v>
      </c>
      <c r="L827">
        <v>47</v>
      </c>
      <c r="M827">
        <v>1266297</v>
      </c>
      <c r="N827">
        <v>53</v>
      </c>
      <c r="O827">
        <v>1179067</v>
      </c>
      <c r="P827">
        <v>47</v>
      </c>
      <c r="Q827">
        <v>1088291</v>
      </c>
      <c r="R827">
        <v>53</v>
      </c>
      <c r="S827">
        <v>1249718</v>
      </c>
      <c r="T827">
        <v>43</v>
      </c>
      <c r="U827">
        <v>1002107</v>
      </c>
      <c r="V827">
        <v>-14</v>
      </c>
      <c r="W827" t="s">
        <v>17</v>
      </c>
    </row>
    <row r="828" spans="1:23" x14ac:dyDescent="0.25">
      <c r="A828" s="1">
        <v>41370</v>
      </c>
      <c r="B828">
        <v>300.39999999999998</v>
      </c>
      <c r="C828">
        <v>349.8</v>
      </c>
      <c r="D828">
        <v>0.9</v>
      </c>
      <c r="E828">
        <v>11.5</v>
      </c>
      <c r="F828">
        <v>-6.8</v>
      </c>
      <c r="G828">
        <v>6.4</v>
      </c>
      <c r="H828" t="s">
        <v>7</v>
      </c>
      <c r="I828">
        <v>3</v>
      </c>
      <c r="J828">
        <v>832</v>
      </c>
      <c r="K828">
        <v>1745</v>
      </c>
      <c r="L828">
        <v>54</v>
      </c>
      <c r="M828">
        <v>1160603</v>
      </c>
      <c r="N828">
        <v>47</v>
      </c>
      <c r="O828">
        <v>1266297</v>
      </c>
      <c r="P828">
        <v>53</v>
      </c>
      <c r="Q828">
        <v>1179067</v>
      </c>
      <c r="R828">
        <v>47</v>
      </c>
      <c r="S828">
        <v>1088291</v>
      </c>
      <c r="T828">
        <v>53</v>
      </c>
      <c r="U828">
        <v>1249718</v>
      </c>
      <c r="V828">
        <v>-17</v>
      </c>
      <c r="W828" t="s">
        <v>17</v>
      </c>
    </row>
    <row r="829" spans="1:23" x14ac:dyDescent="0.25">
      <c r="A829" s="1">
        <v>41371</v>
      </c>
      <c r="B829">
        <v>348.4</v>
      </c>
      <c r="C829">
        <v>329.5</v>
      </c>
      <c r="D829">
        <v>0.5</v>
      </c>
      <c r="E829">
        <v>45.3</v>
      </c>
      <c r="F829">
        <v>-5.2</v>
      </c>
      <c r="G829">
        <v>6</v>
      </c>
      <c r="H829" t="s">
        <v>7</v>
      </c>
      <c r="I829">
        <v>1</v>
      </c>
      <c r="J829">
        <v>205</v>
      </c>
      <c r="K829">
        <v>425</v>
      </c>
      <c r="L829">
        <v>54</v>
      </c>
      <c r="M829">
        <v>1312883</v>
      </c>
      <c r="N829">
        <v>54</v>
      </c>
      <c r="O829">
        <v>1160603</v>
      </c>
      <c r="P829">
        <v>47</v>
      </c>
      <c r="Q829">
        <v>1266297</v>
      </c>
      <c r="R829">
        <v>53</v>
      </c>
      <c r="S829">
        <v>1179067</v>
      </c>
      <c r="T829">
        <v>47</v>
      </c>
      <c r="U829">
        <v>1088291</v>
      </c>
      <c r="V829">
        <v>-13</v>
      </c>
      <c r="W829" t="s">
        <v>17</v>
      </c>
    </row>
    <row r="830" spans="1:23" x14ac:dyDescent="0.25">
      <c r="A830" s="1">
        <v>41372</v>
      </c>
      <c r="B830">
        <v>334.1</v>
      </c>
      <c r="C830">
        <v>375.7</v>
      </c>
      <c r="D830">
        <v>0.5</v>
      </c>
      <c r="E830">
        <v>48.7</v>
      </c>
      <c r="F830">
        <v>-2.6</v>
      </c>
      <c r="G830">
        <v>3.9</v>
      </c>
      <c r="H830" t="s">
        <v>7</v>
      </c>
      <c r="I830">
        <v>1</v>
      </c>
      <c r="J830">
        <v>282</v>
      </c>
      <c r="K830">
        <v>584</v>
      </c>
      <c r="L830">
        <v>55</v>
      </c>
      <c r="M830">
        <v>1109507</v>
      </c>
      <c r="N830">
        <v>54</v>
      </c>
      <c r="O830">
        <v>1312883</v>
      </c>
      <c r="P830">
        <v>54</v>
      </c>
      <c r="Q830">
        <v>1160603</v>
      </c>
      <c r="R830">
        <v>47</v>
      </c>
      <c r="S830">
        <v>1266297</v>
      </c>
      <c r="T830">
        <v>53</v>
      </c>
      <c r="U830">
        <v>1179067</v>
      </c>
      <c r="V830">
        <v>-10</v>
      </c>
      <c r="W830" t="s">
        <v>17</v>
      </c>
    </row>
    <row r="831" spans="1:23" x14ac:dyDescent="0.25">
      <c r="A831" s="1">
        <v>41373</v>
      </c>
      <c r="B831">
        <v>376.7</v>
      </c>
      <c r="C831">
        <v>342</v>
      </c>
      <c r="D831">
        <v>0.2</v>
      </c>
      <c r="E831">
        <v>4.2</v>
      </c>
      <c r="F831">
        <v>-3.4</v>
      </c>
      <c r="G831">
        <v>4.8</v>
      </c>
      <c r="H831" t="s">
        <v>7</v>
      </c>
      <c r="I831">
        <v>1</v>
      </c>
      <c r="J831">
        <v>175</v>
      </c>
      <c r="K831">
        <v>277</v>
      </c>
      <c r="L831">
        <v>50</v>
      </c>
      <c r="M831">
        <v>838431</v>
      </c>
      <c r="N831">
        <v>55</v>
      </c>
      <c r="O831">
        <v>1109507</v>
      </c>
      <c r="P831">
        <v>54</v>
      </c>
      <c r="Q831">
        <v>1312883</v>
      </c>
      <c r="R831">
        <v>54</v>
      </c>
      <c r="S831">
        <v>1160603</v>
      </c>
      <c r="T831">
        <v>47</v>
      </c>
      <c r="U831">
        <v>1266297</v>
      </c>
      <c r="V831">
        <v>-8</v>
      </c>
      <c r="W831" t="s">
        <v>17</v>
      </c>
    </row>
    <row r="832" spans="1:23" x14ac:dyDescent="0.25">
      <c r="A832" s="1">
        <v>41374</v>
      </c>
      <c r="B832">
        <v>340.3</v>
      </c>
      <c r="C832">
        <v>382.9</v>
      </c>
      <c r="D832">
        <v>1.5</v>
      </c>
      <c r="E832">
        <v>39.799999999999997</v>
      </c>
      <c r="F832">
        <v>-4.9000000000000004</v>
      </c>
      <c r="G832">
        <v>6.6</v>
      </c>
      <c r="H832" t="s">
        <v>7</v>
      </c>
      <c r="I832">
        <v>1</v>
      </c>
      <c r="J832">
        <v>211</v>
      </c>
      <c r="K832">
        <v>243</v>
      </c>
      <c r="L832">
        <v>40</v>
      </c>
      <c r="M832">
        <v>816461</v>
      </c>
      <c r="N832">
        <v>50</v>
      </c>
      <c r="O832">
        <v>838431</v>
      </c>
      <c r="P832">
        <v>55</v>
      </c>
      <c r="Q832">
        <v>1109507</v>
      </c>
      <c r="R832">
        <v>54</v>
      </c>
      <c r="S832">
        <v>1312883</v>
      </c>
      <c r="T832">
        <v>54</v>
      </c>
      <c r="U832">
        <v>1160603</v>
      </c>
      <c r="V832">
        <v>-3</v>
      </c>
      <c r="W832" t="s">
        <v>17</v>
      </c>
    </row>
    <row r="833" spans="1:23" x14ac:dyDescent="0.25">
      <c r="A833" s="1">
        <v>41375</v>
      </c>
      <c r="B833">
        <v>381.3</v>
      </c>
      <c r="C833">
        <v>458.3</v>
      </c>
      <c r="D833">
        <v>0.1</v>
      </c>
      <c r="E833">
        <v>16.3</v>
      </c>
      <c r="F833">
        <v>-4.8</v>
      </c>
      <c r="G833">
        <v>6.9</v>
      </c>
      <c r="H833" t="s">
        <v>7</v>
      </c>
      <c r="I833">
        <v>3</v>
      </c>
      <c r="J833">
        <v>979</v>
      </c>
      <c r="K833">
        <v>4193</v>
      </c>
      <c r="L833">
        <v>47</v>
      </c>
      <c r="M833">
        <v>685295</v>
      </c>
      <c r="N833">
        <v>40</v>
      </c>
      <c r="O833">
        <v>816461</v>
      </c>
      <c r="P833">
        <v>50</v>
      </c>
      <c r="Q833">
        <v>838431</v>
      </c>
      <c r="R833">
        <v>55</v>
      </c>
      <c r="S833">
        <v>1109507</v>
      </c>
      <c r="T833">
        <v>54</v>
      </c>
      <c r="U833">
        <v>1312883</v>
      </c>
      <c r="V833">
        <v>-10</v>
      </c>
      <c r="W833" t="s">
        <v>17</v>
      </c>
    </row>
    <row r="834" spans="1:23" x14ac:dyDescent="0.25">
      <c r="A834" s="1">
        <v>41376</v>
      </c>
      <c r="B834">
        <v>461.9</v>
      </c>
      <c r="C834">
        <v>410</v>
      </c>
      <c r="D834">
        <v>0.1</v>
      </c>
      <c r="E834">
        <v>8</v>
      </c>
      <c r="F834">
        <v>-3.5</v>
      </c>
      <c r="G834">
        <v>4.7</v>
      </c>
      <c r="H834" t="s">
        <v>7</v>
      </c>
      <c r="I834">
        <v>4</v>
      </c>
      <c r="J834">
        <v>962</v>
      </c>
      <c r="K834">
        <v>3085</v>
      </c>
      <c r="L834">
        <v>51</v>
      </c>
      <c r="M834">
        <v>615126</v>
      </c>
      <c r="N834">
        <v>47</v>
      </c>
      <c r="O834">
        <v>685295</v>
      </c>
      <c r="P834">
        <v>40</v>
      </c>
      <c r="Q834">
        <v>816461</v>
      </c>
      <c r="R834">
        <v>50</v>
      </c>
      <c r="S834">
        <v>838431</v>
      </c>
      <c r="T834">
        <v>55</v>
      </c>
      <c r="U834">
        <v>1109507</v>
      </c>
      <c r="V834">
        <v>-8</v>
      </c>
      <c r="W834" t="s">
        <v>17</v>
      </c>
    </row>
    <row r="835" spans="1:23" x14ac:dyDescent="0.25">
      <c r="A835" s="1">
        <v>41377</v>
      </c>
      <c r="B835">
        <v>411.5</v>
      </c>
      <c r="C835">
        <v>534.79999999999995</v>
      </c>
      <c r="D835">
        <v>0.1</v>
      </c>
      <c r="E835">
        <v>4.0999999999999996</v>
      </c>
      <c r="F835">
        <v>-3.3</v>
      </c>
      <c r="G835">
        <v>6.6</v>
      </c>
      <c r="H835" t="s">
        <v>7</v>
      </c>
      <c r="I835">
        <v>1</v>
      </c>
      <c r="J835">
        <v>381</v>
      </c>
      <c r="K835">
        <v>408</v>
      </c>
      <c r="L835">
        <v>42</v>
      </c>
      <c r="M835">
        <v>418222</v>
      </c>
      <c r="N835">
        <v>51</v>
      </c>
      <c r="O835">
        <v>615126</v>
      </c>
      <c r="P835">
        <v>47</v>
      </c>
      <c r="Q835">
        <v>685295</v>
      </c>
      <c r="R835">
        <v>40</v>
      </c>
      <c r="S835">
        <v>816461</v>
      </c>
      <c r="T835">
        <v>50</v>
      </c>
      <c r="U835">
        <v>838431</v>
      </c>
      <c r="V835">
        <v>-6</v>
      </c>
      <c r="W835" t="s">
        <v>17</v>
      </c>
    </row>
    <row r="836" spans="1:23" x14ac:dyDescent="0.25">
      <c r="A836" s="1">
        <v>41378</v>
      </c>
      <c r="B836">
        <v>520.6</v>
      </c>
      <c r="C836">
        <v>483.6</v>
      </c>
      <c r="D836">
        <v>0.1</v>
      </c>
      <c r="E836">
        <v>19.5</v>
      </c>
      <c r="F836">
        <v>-7.7</v>
      </c>
      <c r="G836">
        <v>12.3</v>
      </c>
      <c r="H836" t="s">
        <v>7</v>
      </c>
      <c r="I836">
        <v>3</v>
      </c>
      <c r="J836">
        <v>845</v>
      </c>
      <c r="K836">
        <v>1881</v>
      </c>
      <c r="L836">
        <v>38</v>
      </c>
      <c r="M836">
        <v>469455</v>
      </c>
      <c r="N836">
        <v>42</v>
      </c>
      <c r="O836">
        <v>418222</v>
      </c>
      <c r="P836">
        <v>51</v>
      </c>
      <c r="Q836">
        <v>615126</v>
      </c>
      <c r="R836">
        <v>47</v>
      </c>
      <c r="S836">
        <v>685295</v>
      </c>
      <c r="T836">
        <v>40</v>
      </c>
      <c r="U836">
        <v>816461</v>
      </c>
      <c r="V836">
        <v>-1</v>
      </c>
      <c r="W836" t="s">
        <v>17</v>
      </c>
    </row>
    <row r="837" spans="1:23" x14ac:dyDescent="0.25">
      <c r="A837" s="1">
        <v>41379</v>
      </c>
      <c r="B837">
        <v>468.9</v>
      </c>
      <c r="C837">
        <v>391.5</v>
      </c>
      <c r="D837">
        <v>0.1</v>
      </c>
      <c r="E837">
        <v>11.1</v>
      </c>
      <c r="F837">
        <v>-4.8</v>
      </c>
      <c r="G837">
        <v>11.4</v>
      </c>
      <c r="H837" t="s">
        <v>7</v>
      </c>
      <c r="I837">
        <v>2</v>
      </c>
      <c r="J837">
        <v>758</v>
      </c>
      <c r="K837">
        <v>1671</v>
      </c>
      <c r="L837">
        <v>34</v>
      </c>
      <c r="M837">
        <v>518737</v>
      </c>
      <c r="N837">
        <v>38</v>
      </c>
      <c r="O837">
        <v>469455</v>
      </c>
      <c r="P837">
        <v>42</v>
      </c>
      <c r="Q837">
        <v>418222</v>
      </c>
      <c r="R837">
        <v>51</v>
      </c>
      <c r="S837">
        <v>615126</v>
      </c>
      <c r="T837">
        <v>47</v>
      </c>
      <c r="U837">
        <v>685295</v>
      </c>
      <c r="V837">
        <v>-6</v>
      </c>
      <c r="W837" t="s">
        <v>17</v>
      </c>
    </row>
    <row r="838" spans="1:23" x14ac:dyDescent="0.25">
      <c r="A838" s="1">
        <v>41380</v>
      </c>
      <c r="B838">
        <v>394</v>
      </c>
      <c r="C838">
        <v>347.3</v>
      </c>
      <c r="D838">
        <v>0.4</v>
      </c>
      <c r="E838">
        <v>25.1</v>
      </c>
      <c r="F838">
        <v>-4.0999999999999996</v>
      </c>
      <c r="G838">
        <v>4.9000000000000004</v>
      </c>
      <c r="H838" t="s">
        <v>7</v>
      </c>
      <c r="I838">
        <v>1</v>
      </c>
      <c r="J838">
        <v>135</v>
      </c>
      <c r="K838">
        <v>259</v>
      </c>
      <c r="L838">
        <v>28</v>
      </c>
      <c r="M838">
        <v>686641</v>
      </c>
      <c r="N838">
        <v>34</v>
      </c>
      <c r="O838">
        <v>518737</v>
      </c>
      <c r="P838">
        <v>38</v>
      </c>
      <c r="Q838">
        <v>469455</v>
      </c>
      <c r="R838">
        <v>42</v>
      </c>
      <c r="S838">
        <v>418222</v>
      </c>
      <c r="T838">
        <v>51</v>
      </c>
      <c r="U838">
        <v>615126</v>
      </c>
      <c r="V838">
        <v>-17</v>
      </c>
      <c r="W838" t="s">
        <v>17</v>
      </c>
    </row>
    <row r="839" spans="1:23" x14ac:dyDescent="0.25">
      <c r="A839" s="1">
        <v>41381</v>
      </c>
      <c r="B839">
        <v>347.4</v>
      </c>
      <c r="C839">
        <v>318.5</v>
      </c>
      <c r="D839">
        <v>0.8</v>
      </c>
      <c r="E839">
        <v>10.7</v>
      </c>
      <c r="F839">
        <v>-3.3</v>
      </c>
      <c r="G839">
        <v>2.6</v>
      </c>
      <c r="H839" t="s">
        <v>8</v>
      </c>
      <c r="I839">
        <v>0</v>
      </c>
      <c r="J839">
        <v>0</v>
      </c>
      <c r="K839">
        <v>0</v>
      </c>
      <c r="L839">
        <v>24</v>
      </c>
      <c r="M839">
        <v>807024</v>
      </c>
      <c r="N839">
        <v>28</v>
      </c>
      <c r="O839">
        <v>686641</v>
      </c>
      <c r="P839">
        <v>34</v>
      </c>
      <c r="Q839">
        <v>518737</v>
      </c>
      <c r="R839">
        <v>38</v>
      </c>
      <c r="S839">
        <v>469455</v>
      </c>
      <c r="T839">
        <v>42</v>
      </c>
      <c r="U839">
        <v>418222</v>
      </c>
      <c r="V839">
        <v>-15</v>
      </c>
      <c r="W839" t="s">
        <v>17</v>
      </c>
    </row>
    <row r="840" spans="1:23" x14ac:dyDescent="0.25">
      <c r="A840" s="1">
        <v>41382</v>
      </c>
      <c r="B840">
        <v>340.2</v>
      </c>
      <c r="C840">
        <v>283.5</v>
      </c>
      <c r="D840">
        <v>0</v>
      </c>
      <c r="E840">
        <v>19.899999999999999</v>
      </c>
      <c r="F840">
        <v>-2.9</v>
      </c>
      <c r="G840">
        <v>2.2000000000000002</v>
      </c>
      <c r="H840" t="s">
        <v>7</v>
      </c>
      <c r="I840">
        <v>7</v>
      </c>
      <c r="J840">
        <v>1944</v>
      </c>
      <c r="K840">
        <v>3505</v>
      </c>
      <c r="L840">
        <v>28</v>
      </c>
      <c r="M840">
        <v>1257150</v>
      </c>
      <c r="N840">
        <v>24</v>
      </c>
      <c r="O840">
        <v>807024</v>
      </c>
      <c r="P840">
        <v>28</v>
      </c>
      <c r="Q840">
        <v>686641</v>
      </c>
      <c r="R840">
        <v>34</v>
      </c>
      <c r="S840">
        <v>518737</v>
      </c>
      <c r="T840">
        <v>38</v>
      </c>
      <c r="U840">
        <v>469455</v>
      </c>
      <c r="V840">
        <v>-8</v>
      </c>
      <c r="W840" t="s">
        <v>17</v>
      </c>
    </row>
    <row r="841" spans="1:23" x14ac:dyDescent="0.25">
      <c r="A841" s="1">
        <v>41383</v>
      </c>
      <c r="B841">
        <v>285.10000000000002</v>
      </c>
      <c r="C841">
        <v>293.5</v>
      </c>
      <c r="D841">
        <v>0.6</v>
      </c>
      <c r="E841">
        <v>3.2</v>
      </c>
      <c r="F841">
        <v>-2.2000000000000002</v>
      </c>
      <c r="G841">
        <v>2.8</v>
      </c>
      <c r="H841" t="s">
        <v>7</v>
      </c>
      <c r="I841">
        <v>5</v>
      </c>
      <c r="J841">
        <v>1077</v>
      </c>
      <c r="K841">
        <v>2177</v>
      </c>
      <c r="L841">
        <v>25</v>
      </c>
      <c r="M841">
        <v>1463784</v>
      </c>
      <c r="N841">
        <v>28</v>
      </c>
      <c r="O841">
        <v>1257150</v>
      </c>
      <c r="P841">
        <v>24</v>
      </c>
      <c r="Q841">
        <v>807024</v>
      </c>
      <c r="R841">
        <v>28</v>
      </c>
      <c r="S841">
        <v>686641</v>
      </c>
      <c r="T841">
        <v>34</v>
      </c>
      <c r="U841">
        <v>518737</v>
      </c>
      <c r="V841">
        <v>-2</v>
      </c>
      <c r="W841" t="s">
        <v>17</v>
      </c>
    </row>
    <row r="842" spans="1:23" x14ac:dyDescent="0.25">
      <c r="A842" s="1">
        <v>41384</v>
      </c>
      <c r="B842">
        <v>293.60000000000002</v>
      </c>
      <c r="C842">
        <v>283.39999999999998</v>
      </c>
      <c r="D842">
        <v>0.2</v>
      </c>
      <c r="E842">
        <v>12.1</v>
      </c>
      <c r="F842">
        <v>-4.2</v>
      </c>
      <c r="G842">
        <v>3.3</v>
      </c>
      <c r="H842" t="s">
        <v>7</v>
      </c>
      <c r="I842">
        <v>7</v>
      </c>
      <c r="J842">
        <v>1668</v>
      </c>
      <c r="K842">
        <v>2914</v>
      </c>
      <c r="L842">
        <v>26</v>
      </c>
      <c r="M842">
        <v>1443801</v>
      </c>
      <c r="N842">
        <v>25</v>
      </c>
      <c r="O842">
        <v>1463784</v>
      </c>
      <c r="P842">
        <v>28</v>
      </c>
      <c r="Q842">
        <v>1257150</v>
      </c>
      <c r="R842">
        <v>24</v>
      </c>
      <c r="S842">
        <v>807024</v>
      </c>
      <c r="T842">
        <v>28</v>
      </c>
      <c r="U842">
        <v>686641</v>
      </c>
      <c r="V842">
        <v>-3</v>
      </c>
      <c r="W842" t="s">
        <v>17</v>
      </c>
    </row>
    <row r="843" spans="1:23" x14ac:dyDescent="0.25">
      <c r="A843" s="1">
        <v>41385</v>
      </c>
      <c r="B843">
        <v>284.3</v>
      </c>
      <c r="C843">
        <v>279.8</v>
      </c>
      <c r="D843">
        <v>0</v>
      </c>
      <c r="E843">
        <v>9.5</v>
      </c>
      <c r="F843">
        <v>-4.8</v>
      </c>
      <c r="G843">
        <v>6.2</v>
      </c>
      <c r="H843" t="s">
        <v>7</v>
      </c>
      <c r="I843">
        <v>6</v>
      </c>
      <c r="J843">
        <v>2148</v>
      </c>
      <c r="K843">
        <v>6088</v>
      </c>
      <c r="L843">
        <v>27</v>
      </c>
      <c r="M843">
        <v>1336827</v>
      </c>
      <c r="N843">
        <v>26</v>
      </c>
      <c r="O843">
        <v>1443801</v>
      </c>
      <c r="P843">
        <v>25</v>
      </c>
      <c r="Q843">
        <v>1463784</v>
      </c>
      <c r="R843">
        <v>28</v>
      </c>
      <c r="S843">
        <v>1257150</v>
      </c>
      <c r="T843">
        <v>24</v>
      </c>
      <c r="U843">
        <v>807024</v>
      </c>
      <c r="V843">
        <v>2</v>
      </c>
      <c r="W843" t="s">
        <v>17</v>
      </c>
    </row>
    <row r="844" spans="1:23" x14ac:dyDescent="0.25">
      <c r="A844" s="1">
        <v>41386</v>
      </c>
      <c r="B844">
        <v>282.10000000000002</v>
      </c>
      <c r="C844">
        <v>271.3</v>
      </c>
      <c r="D844">
        <v>0.6</v>
      </c>
      <c r="E844">
        <v>6.2</v>
      </c>
      <c r="F844">
        <v>-4.9000000000000004</v>
      </c>
      <c r="G844">
        <v>5.2</v>
      </c>
      <c r="H844" t="s">
        <v>7</v>
      </c>
      <c r="I844">
        <v>5</v>
      </c>
      <c r="J844">
        <v>1317</v>
      </c>
      <c r="K844">
        <v>2349</v>
      </c>
      <c r="L844">
        <v>22</v>
      </c>
      <c r="M844">
        <v>1305202</v>
      </c>
      <c r="N844">
        <v>27</v>
      </c>
      <c r="O844">
        <v>1336827</v>
      </c>
      <c r="P844">
        <v>26</v>
      </c>
      <c r="Q844">
        <v>1443801</v>
      </c>
      <c r="R844">
        <v>25</v>
      </c>
      <c r="S844">
        <v>1463784</v>
      </c>
      <c r="T844">
        <v>28</v>
      </c>
      <c r="U844">
        <v>1257150</v>
      </c>
      <c r="V844">
        <v>3</v>
      </c>
      <c r="W844" t="s">
        <v>17</v>
      </c>
    </row>
    <row r="845" spans="1:23" x14ac:dyDescent="0.25">
      <c r="A845" s="1">
        <v>41387</v>
      </c>
      <c r="B845">
        <v>271.39999999999998</v>
      </c>
      <c r="C845">
        <v>337.1</v>
      </c>
      <c r="D845">
        <v>0.3</v>
      </c>
      <c r="E845">
        <v>105.1</v>
      </c>
      <c r="F845">
        <v>-12.3</v>
      </c>
      <c r="G845">
        <v>10.8</v>
      </c>
      <c r="H845" t="s">
        <v>7</v>
      </c>
      <c r="I845">
        <v>4</v>
      </c>
      <c r="J845">
        <v>1331</v>
      </c>
      <c r="K845">
        <v>1974</v>
      </c>
      <c r="L845">
        <v>27</v>
      </c>
      <c r="M845">
        <v>1209193</v>
      </c>
      <c r="N845">
        <v>22</v>
      </c>
      <c r="O845">
        <v>1305202</v>
      </c>
      <c r="P845">
        <v>27</v>
      </c>
      <c r="Q845">
        <v>1336827</v>
      </c>
      <c r="R845">
        <v>26</v>
      </c>
      <c r="S845">
        <v>1443801</v>
      </c>
      <c r="T845">
        <v>25</v>
      </c>
      <c r="U845">
        <v>1463784</v>
      </c>
      <c r="V845">
        <v>4</v>
      </c>
      <c r="W845" t="s">
        <v>17</v>
      </c>
    </row>
    <row r="846" spans="1:23" x14ac:dyDescent="0.25">
      <c r="A846" s="1">
        <v>41388</v>
      </c>
      <c r="B846">
        <v>335.3</v>
      </c>
      <c r="C846">
        <v>429.1</v>
      </c>
      <c r="D846">
        <v>0.1</v>
      </c>
      <c r="E846">
        <v>168.3</v>
      </c>
      <c r="F846">
        <v>-18.899999999999999</v>
      </c>
      <c r="G846">
        <v>12.6</v>
      </c>
      <c r="H846" t="s">
        <v>7</v>
      </c>
      <c r="I846">
        <v>5</v>
      </c>
      <c r="J846">
        <v>1419</v>
      </c>
      <c r="K846">
        <v>2773</v>
      </c>
      <c r="L846">
        <v>32</v>
      </c>
      <c r="M846">
        <v>1054768</v>
      </c>
      <c r="N846">
        <v>27</v>
      </c>
      <c r="O846">
        <v>1209193</v>
      </c>
      <c r="P846">
        <v>22</v>
      </c>
      <c r="Q846">
        <v>1305202</v>
      </c>
      <c r="R846">
        <v>27</v>
      </c>
      <c r="S846">
        <v>1336827</v>
      </c>
      <c r="T846">
        <v>26</v>
      </c>
      <c r="U846">
        <v>1443801</v>
      </c>
      <c r="V846">
        <v>-48</v>
      </c>
      <c r="W846" t="s">
        <v>19</v>
      </c>
    </row>
    <row r="847" spans="1:23" x14ac:dyDescent="0.25">
      <c r="A847" s="1">
        <v>41389</v>
      </c>
      <c r="B847">
        <v>432.9</v>
      </c>
      <c r="C847">
        <v>480.1</v>
      </c>
      <c r="D847">
        <v>1.1000000000000001</v>
      </c>
      <c r="E847">
        <v>14.2</v>
      </c>
      <c r="F847">
        <v>-5.5</v>
      </c>
      <c r="G847">
        <v>5.6</v>
      </c>
      <c r="H847" t="s">
        <v>7</v>
      </c>
      <c r="I847">
        <v>6</v>
      </c>
      <c r="J847">
        <v>1966</v>
      </c>
      <c r="K847">
        <v>4901</v>
      </c>
      <c r="L847">
        <v>34</v>
      </c>
      <c r="M847">
        <v>838685</v>
      </c>
      <c r="N847">
        <v>32</v>
      </c>
      <c r="O847">
        <v>1054768</v>
      </c>
      <c r="P847">
        <v>27</v>
      </c>
      <c r="Q847">
        <v>1209193</v>
      </c>
      <c r="R847">
        <v>22</v>
      </c>
      <c r="S847">
        <v>1305202</v>
      </c>
      <c r="T847">
        <v>27</v>
      </c>
      <c r="U847">
        <v>1336827</v>
      </c>
      <c r="V847">
        <v>-36</v>
      </c>
      <c r="W847" t="s">
        <v>18</v>
      </c>
    </row>
    <row r="848" spans="1:23" x14ac:dyDescent="0.25">
      <c r="A848" s="1">
        <v>41390</v>
      </c>
      <c r="B848">
        <v>449.5</v>
      </c>
      <c r="C848">
        <v>535.79999999999995</v>
      </c>
      <c r="D848">
        <v>0</v>
      </c>
      <c r="E848">
        <v>9.4</v>
      </c>
      <c r="F848">
        <v>-8.1</v>
      </c>
      <c r="G848">
        <v>7.1</v>
      </c>
      <c r="H848" t="s">
        <v>7</v>
      </c>
      <c r="I848">
        <v>2</v>
      </c>
      <c r="J848">
        <v>554</v>
      </c>
      <c r="K848">
        <v>1139</v>
      </c>
      <c r="L848">
        <v>36</v>
      </c>
      <c r="M848">
        <v>894062</v>
      </c>
      <c r="N848">
        <v>34</v>
      </c>
      <c r="O848">
        <v>838685</v>
      </c>
      <c r="P848">
        <v>32</v>
      </c>
      <c r="Q848">
        <v>1054768</v>
      </c>
      <c r="R848">
        <v>27</v>
      </c>
      <c r="S848">
        <v>1209193</v>
      </c>
      <c r="T848">
        <v>22</v>
      </c>
      <c r="U848">
        <v>1305202</v>
      </c>
      <c r="V848">
        <v>-34</v>
      </c>
      <c r="W848" t="s">
        <v>18</v>
      </c>
    </row>
    <row r="849" spans="1:23" x14ac:dyDescent="0.25">
      <c r="A849" s="1">
        <v>41391</v>
      </c>
      <c r="B849">
        <v>535.6</v>
      </c>
      <c r="C849">
        <v>432.8</v>
      </c>
      <c r="D849">
        <v>0.1</v>
      </c>
      <c r="E849">
        <v>2.5</v>
      </c>
      <c r="F849">
        <v>-2.7</v>
      </c>
      <c r="G849">
        <v>2.6</v>
      </c>
      <c r="H849" t="s">
        <v>7</v>
      </c>
      <c r="I849">
        <v>1</v>
      </c>
      <c r="J849">
        <v>135</v>
      </c>
      <c r="K849">
        <v>141</v>
      </c>
      <c r="L849">
        <v>29</v>
      </c>
      <c r="M849">
        <v>848174</v>
      </c>
      <c r="N849">
        <v>36</v>
      </c>
      <c r="O849">
        <v>894062</v>
      </c>
      <c r="P849">
        <v>34</v>
      </c>
      <c r="Q849">
        <v>838685</v>
      </c>
      <c r="R849">
        <v>32</v>
      </c>
      <c r="S849">
        <v>1054768</v>
      </c>
      <c r="T849">
        <v>27</v>
      </c>
      <c r="U849">
        <v>1209193</v>
      </c>
      <c r="V849">
        <v>-25</v>
      </c>
      <c r="W849" t="s">
        <v>17</v>
      </c>
    </row>
    <row r="850" spans="1:23" x14ac:dyDescent="0.25">
      <c r="A850" s="1">
        <v>41392</v>
      </c>
      <c r="B850">
        <v>421</v>
      </c>
      <c r="C850">
        <v>400.8</v>
      </c>
      <c r="D850">
        <v>0.1</v>
      </c>
      <c r="E850">
        <v>16.5</v>
      </c>
      <c r="F850">
        <v>-4.5999999999999996</v>
      </c>
      <c r="G850">
        <v>4</v>
      </c>
      <c r="H850" t="s">
        <v>7</v>
      </c>
      <c r="I850">
        <v>5</v>
      </c>
      <c r="J850">
        <v>1344</v>
      </c>
      <c r="K850">
        <v>2373</v>
      </c>
      <c r="L850">
        <v>44</v>
      </c>
      <c r="M850">
        <v>669216</v>
      </c>
      <c r="N850">
        <v>29</v>
      </c>
      <c r="O850">
        <v>848174</v>
      </c>
      <c r="P850">
        <v>36</v>
      </c>
      <c r="Q850">
        <v>894062</v>
      </c>
      <c r="R850">
        <v>34</v>
      </c>
      <c r="S850">
        <v>838685</v>
      </c>
      <c r="T850">
        <v>32</v>
      </c>
      <c r="U850">
        <v>1054768</v>
      </c>
      <c r="V850">
        <v>-13</v>
      </c>
      <c r="W850" t="s">
        <v>17</v>
      </c>
    </row>
    <row r="851" spans="1:23" x14ac:dyDescent="0.25">
      <c r="A851" s="1">
        <v>41393</v>
      </c>
      <c r="B851">
        <v>425.4</v>
      </c>
      <c r="C851">
        <v>343.9</v>
      </c>
      <c r="D851">
        <v>0.1</v>
      </c>
      <c r="E851">
        <v>7.9</v>
      </c>
      <c r="F851">
        <v>-4</v>
      </c>
      <c r="G851">
        <v>2.5</v>
      </c>
      <c r="H851" t="s">
        <v>7</v>
      </c>
      <c r="I851">
        <v>2</v>
      </c>
      <c r="J851">
        <v>612</v>
      </c>
      <c r="K851">
        <v>1036</v>
      </c>
      <c r="L851">
        <v>46</v>
      </c>
      <c r="M851">
        <v>596637</v>
      </c>
      <c r="N851">
        <v>44</v>
      </c>
      <c r="O851">
        <v>669216</v>
      </c>
      <c r="P851">
        <v>29</v>
      </c>
      <c r="Q851">
        <v>848174</v>
      </c>
      <c r="R851">
        <v>36</v>
      </c>
      <c r="S851">
        <v>894062</v>
      </c>
      <c r="T851">
        <v>34</v>
      </c>
      <c r="U851">
        <v>838685</v>
      </c>
      <c r="V851">
        <v>-10</v>
      </c>
      <c r="W851" t="s">
        <v>17</v>
      </c>
    </row>
    <row r="852" spans="1:23" x14ac:dyDescent="0.25">
      <c r="A852" s="1">
        <v>41394</v>
      </c>
      <c r="B852">
        <v>357.5</v>
      </c>
      <c r="C852">
        <v>371.2</v>
      </c>
      <c r="D852">
        <v>0</v>
      </c>
      <c r="E852">
        <v>13.2</v>
      </c>
      <c r="F852">
        <v>-7.4</v>
      </c>
      <c r="G852">
        <v>9.8000000000000007</v>
      </c>
      <c r="H852" t="s">
        <v>7</v>
      </c>
      <c r="I852">
        <v>3</v>
      </c>
      <c r="J852">
        <v>475</v>
      </c>
      <c r="K852">
        <v>964</v>
      </c>
      <c r="L852">
        <v>39</v>
      </c>
      <c r="M852">
        <v>514458</v>
      </c>
      <c r="N852">
        <v>46</v>
      </c>
      <c r="O852">
        <v>596637</v>
      </c>
      <c r="P852">
        <v>44</v>
      </c>
      <c r="Q852">
        <v>669216</v>
      </c>
      <c r="R852">
        <v>29</v>
      </c>
      <c r="S852">
        <v>848174</v>
      </c>
      <c r="T852">
        <v>36</v>
      </c>
      <c r="U852">
        <v>894062</v>
      </c>
      <c r="V852">
        <v>-12</v>
      </c>
      <c r="W852" t="s">
        <v>17</v>
      </c>
    </row>
    <row r="853" spans="1:23" x14ac:dyDescent="0.25">
      <c r="A853" s="1">
        <v>41395</v>
      </c>
      <c r="B853">
        <v>372.6</v>
      </c>
      <c r="C853">
        <v>476.5</v>
      </c>
      <c r="D853">
        <v>1.1000000000000001</v>
      </c>
      <c r="E853">
        <v>43.7</v>
      </c>
      <c r="F853">
        <v>-11.2</v>
      </c>
      <c r="G853">
        <v>8.9</v>
      </c>
      <c r="H853" t="s">
        <v>7</v>
      </c>
      <c r="I853">
        <v>2</v>
      </c>
      <c r="J853">
        <v>703</v>
      </c>
      <c r="K853">
        <v>1100</v>
      </c>
      <c r="L853">
        <v>44</v>
      </c>
      <c r="M853">
        <v>608327</v>
      </c>
      <c r="N853">
        <v>39</v>
      </c>
      <c r="O853">
        <v>514458</v>
      </c>
      <c r="P853">
        <v>46</v>
      </c>
      <c r="Q853">
        <v>596637</v>
      </c>
      <c r="R853">
        <v>44</v>
      </c>
      <c r="S853">
        <v>669216</v>
      </c>
      <c r="T853">
        <v>29</v>
      </c>
      <c r="U853">
        <v>848174</v>
      </c>
      <c r="V853">
        <v>-72</v>
      </c>
      <c r="W853" t="s">
        <v>19</v>
      </c>
    </row>
    <row r="854" spans="1:23" x14ac:dyDescent="0.25">
      <c r="A854" s="1">
        <v>41396</v>
      </c>
      <c r="B854">
        <v>473.9</v>
      </c>
      <c r="C854">
        <v>424.5</v>
      </c>
      <c r="D854">
        <v>0.4</v>
      </c>
      <c r="E854">
        <v>11.4</v>
      </c>
      <c r="F854">
        <v>-4.5</v>
      </c>
      <c r="G854">
        <v>4.3</v>
      </c>
      <c r="H854" t="s">
        <v>7</v>
      </c>
      <c r="I854">
        <v>3</v>
      </c>
      <c r="J854">
        <v>695</v>
      </c>
      <c r="K854">
        <v>1881</v>
      </c>
      <c r="L854">
        <v>53</v>
      </c>
      <c r="M854">
        <v>627713</v>
      </c>
      <c r="N854">
        <v>44</v>
      </c>
      <c r="O854">
        <v>608327</v>
      </c>
      <c r="P854">
        <v>39</v>
      </c>
      <c r="Q854">
        <v>514458</v>
      </c>
      <c r="R854">
        <v>46</v>
      </c>
      <c r="S854">
        <v>596637</v>
      </c>
      <c r="T854">
        <v>44</v>
      </c>
      <c r="U854">
        <v>669216</v>
      </c>
      <c r="V854">
        <v>-57</v>
      </c>
      <c r="W854" t="s">
        <v>19</v>
      </c>
    </row>
    <row r="855" spans="1:23" x14ac:dyDescent="0.25">
      <c r="A855" s="1">
        <v>41397</v>
      </c>
      <c r="B855">
        <v>432.5</v>
      </c>
      <c r="C855">
        <v>382.1</v>
      </c>
      <c r="D855">
        <v>0.3</v>
      </c>
      <c r="E855">
        <v>19.3</v>
      </c>
      <c r="F855">
        <v>-3.8</v>
      </c>
      <c r="G855">
        <v>3.6</v>
      </c>
      <c r="H855" t="s">
        <v>7</v>
      </c>
      <c r="I855">
        <v>2</v>
      </c>
      <c r="J855">
        <v>281</v>
      </c>
      <c r="K855">
        <v>435</v>
      </c>
      <c r="L855">
        <v>54</v>
      </c>
      <c r="M855">
        <v>814097</v>
      </c>
      <c r="N855">
        <v>53</v>
      </c>
      <c r="O855">
        <v>627713</v>
      </c>
      <c r="P855">
        <v>44</v>
      </c>
      <c r="Q855">
        <v>608327</v>
      </c>
      <c r="R855">
        <v>39</v>
      </c>
      <c r="S855">
        <v>514458</v>
      </c>
      <c r="T855">
        <v>46</v>
      </c>
      <c r="U855">
        <v>596637</v>
      </c>
      <c r="V855">
        <v>-25</v>
      </c>
      <c r="W855" t="s">
        <v>17</v>
      </c>
    </row>
    <row r="856" spans="1:23" x14ac:dyDescent="0.25">
      <c r="A856" s="1">
        <v>41398</v>
      </c>
      <c r="B856">
        <v>388.1</v>
      </c>
      <c r="C856">
        <v>368.9</v>
      </c>
      <c r="D856">
        <v>0.4</v>
      </c>
      <c r="E856">
        <v>6.7</v>
      </c>
      <c r="F856">
        <v>-4.7</v>
      </c>
      <c r="G856">
        <v>1.9</v>
      </c>
      <c r="H856" t="s">
        <v>7</v>
      </c>
      <c r="I856">
        <v>0</v>
      </c>
      <c r="J856">
        <v>0</v>
      </c>
      <c r="K856">
        <v>0</v>
      </c>
      <c r="L856">
        <v>52</v>
      </c>
      <c r="M856">
        <v>792395</v>
      </c>
      <c r="N856">
        <v>54</v>
      </c>
      <c r="O856">
        <v>814097</v>
      </c>
      <c r="P856">
        <v>53</v>
      </c>
      <c r="Q856">
        <v>627713</v>
      </c>
      <c r="R856">
        <v>44</v>
      </c>
      <c r="S856">
        <v>608327</v>
      </c>
      <c r="T856">
        <v>39</v>
      </c>
      <c r="U856">
        <v>514458</v>
      </c>
      <c r="V856">
        <v>-27</v>
      </c>
      <c r="W856" t="s">
        <v>18</v>
      </c>
    </row>
    <row r="857" spans="1:23" x14ac:dyDescent="0.25">
      <c r="A857" s="1">
        <v>41399</v>
      </c>
      <c r="B857">
        <v>366.1</v>
      </c>
      <c r="C857">
        <v>435.2</v>
      </c>
      <c r="D857">
        <v>0.1</v>
      </c>
      <c r="E857">
        <v>10.9</v>
      </c>
      <c r="F857">
        <v>-6.4</v>
      </c>
      <c r="G857">
        <v>7</v>
      </c>
      <c r="H857" t="s">
        <v>7</v>
      </c>
      <c r="I857">
        <v>0</v>
      </c>
      <c r="J857">
        <v>0</v>
      </c>
      <c r="K857">
        <v>0</v>
      </c>
      <c r="L857">
        <v>51</v>
      </c>
      <c r="M857">
        <v>782736</v>
      </c>
      <c r="N857">
        <v>52</v>
      </c>
      <c r="O857">
        <v>792395</v>
      </c>
      <c r="P857">
        <v>54</v>
      </c>
      <c r="Q857">
        <v>814097</v>
      </c>
      <c r="R857">
        <v>53</v>
      </c>
      <c r="S857">
        <v>627713</v>
      </c>
      <c r="T857">
        <v>44</v>
      </c>
      <c r="U857">
        <v>608327</v>
      </c>
      <c r="V857">
        <v>-33</v>
      </c>
      <c r="W857" t="s">
        <v>18</v>
      </c>
    </row>
    <row r="858" spans="1:23" x14ac:dyDescent="0.25">
      <c r="A858" s="1">
        <v>41400</v>
      </c>
      <c r="B858">
        <v>417.5</v>
      </c>
      <c r="C858">
        <v>515.4</v>
      </c>
      <c r="D858">
        <v>0.1</v>
      </c>
      <c r="E858">
        <v>45.7</v>
      </c>
      <c r="F858">
        <v>-7.5</v>
      </c>
      <c r="G858">
        <v>11.6</v>
      </c>
      <c r="H858" t="s">
        <v>7</v>
      </c>
      <c r="I858">
        <v>2</v>
      </c>
      <c r="J858">
        <v>512</v>
      </c>
      <c r="K858">
        <v>873</v>
      </c>
      <c r="L858">
        <v>57</v>
      </c>
      <c r="M858">
        <v>760442</v>
      </c>
      <c r="N858">
        <v>51</v>
      </c>
      <c r="O858">
        <v>782736</v>
      </c>
      <c r="P858">
        <v>52</v>
      </c>
      <c r="Q858">
        <v>792395</v>
      </c>
      <c r="R858">
        <v>54</v>
      </c>
      <c r="S858">
        <v>814097</v>
      </c>
      <c r="T858">
        <v>53</v>
      </c>
      <c r="U858">
        <v>627713</v>
      </c>
      <c r="V858">
        <v>-9</v>
      </c>
      <c r="W858" t="s">
        <v>17</v>
      </c>
    </row>
    <row r="859" spans="1:23" x14ac:dyDescent="0.25">
      <c r="A859" s="1">
        <v>41401</v>
      </c>
      <c r="B859">
        <v>507.6</v>
      </c>
      <c r="C859">
        <v>549.5</v>
      </c>
      <c r="D859">
        <v>0.1</v>
      </c>
      <c r="E859">
        <v>41</v>
      </c>
      <c r="F859">
        <v>-6.9</v>
      </c>
      <c r="G859">
        <v>8</v>
      </c>
      <c r="H859" t="s">
        <v>7</v>
      </c>
      <c r="I859">
        <v>2</v>
      </c>
      <c r="J859">
        <v>1026</v>
      </c>
      <c r="K859">
        <v>1389</v>
      </c>
      <c r="L859">
        <v>52</v>
      </c>
      <c r="M859">
        <v>694017</v>
      </c>
      <c r="N859">
        <v>57</v>
      </c>
      <c r="O859">
        <v>760442</v>
      </c>
      <c r="P859">
        <v>51</v>
      </c>
      <c r="Q859">
        <v>782736</v>
      </c>
      <c r="R859">
        <v>52</v>
      </c>
      <c r="S859">
        <v>792395</v>
      </c>
      <c r="T859">
        <v>54</v>
      </c>
      <c r="U859">
        <v>814097</v>
      </c>
      <c r="V859">
        <v>-15</v>
      </c>
      <c r="W859" t="s">
        <v>17</v>
      </c>
    </row>
    <row r="860" spans="1:23" x14ac:dyDescent="0.25">
      <c r="A860" s="1">
        <v>41402</v>
      </c>
      <c r="B860">
        <v>512.4</v>
      </c>
      <c r="C860">
        <v>476.4</v>
      </c>
      <c r="D860">
        <v>0.2</v>
      </c>
      <c r="E860">
        <v>7.5</v>
      </c>
      <c r="F860">
        <v>-4.5</v>
      </c>
      <c r="G860">
        <v>3.7</v>
      </c>
      <c r="H860" t="s">
        <v>7</v>
      </c>
      <c r="I860">
        <v>0</v>
      </c>
      <c r="J860">
        <v>0</v>
      </c>
      <c r="K860">
        <v>0</v>
      </c>
      <c r="L860">
        <v>46</v>
      </c>
      <c r="M860">
        <v>672581</v>
      </c>
      <c r="N860">
        <v>52</v>
      </c>
      <c r="O860">
        <v>694017</v>
      </c>
      <c r="P860">
        <v>57</v>
      </c>
      <c r="Q860">
        <v>760442</v>
      </c>
      <c r="R860">
        <v>51</v>
      </c>
      <c r="S860">
        <v>782736</v>
      </c>
      <c r="T860">
        <v>52</v>
      </c>
      <c r="U860">
        <v>792395</v>
      </c>
      <c r="V860">
        <v>-9</v>
      </c>
      <c r="W860" t="s">
        <v>17</v>
      </c>
    </row>
    <row r="861" spans="1:23" x14ac:dyDescent="0.25">
      <c r="A861" s="1">
        <v>41403</v>
      </c>
      <c r="B861">
        <v>482.4</v>
      </c>
      <c r="C861">
        <v>462.4</v>
      </c>
      <c r="D861">
        <v>0.3</v>
      </c>
      <c r="E861">
        <v>6.7</v>
      </c>
      <c r="F861">
        <v>-4.3</v>
      </c>
      <c r="G861">
        <v>3</v>
      </c>
      <c r="H861" t="s">
        <v>7</v>
      </c>
      <c r="I861">
        <v>6</v>
      </c>
      <c r="J861">
        <v>2958</v>
      </c>
      <c r="K861">
        <v>7104</v>
      </c>
      <c r="L861">
        <v>48</v>
      </c>
      <c r="M861">
        <v>640918</v>
      </c>
      <c r="N861">
        <v>46</v>
      </c>
      <c r="O861">
        <v>672581</v>
      </c>
      <c r="P861">
        <v>52</v>
      </c>
      <c r="Q861">
        <v>694017</v>
      </c>
      <c r="R861">
        <v>57</v>
      </c>
      <c r="S861">
        <v>760442</v>
      </c>
      <c r="T861">
        <v>51</v>
      </c>
      <c r="U861">
        <v>782736</v>
      </c>
      <c r="V861">
        <v>-9</v>
      </c>
      <c r="W861" t="s">
        <v>17</v>
      </c>
    </row>
    <row r="862" spans="1:23" x14ac:dyDescent="0.25">
      <c r="A862" s="1">
        <v>41404</v>
      </c>
      <c r="B862">
        <v>457.6</v>
      </c>
      <c r="C862">
        <v>421</v>
      </c>
      <c r="D862">
        <v>0.2</v>
      </c>
      <c r="E862">
        <v>5.7</v>
      </c>
      <c r="F862">
        <v>-3.8</v>
      </c>
      <c r="G862">
        <v>2.7</v>
      </c>
      <c r="H862" t="s">
        <v>7</v>
      </c>
      <c r="I862">
        <v>5</v>
      </c>
      <c r="J862">
        <v>1532</v>
      </c>
      <c r="K862">
        <v>3184</v>
      </c>
      <c r="L862">
        <v>42</v>
      </c>
      <c r="M862">
        <v>871401</v>
      </c>
      <c r="N862">
        <v>48</v>
      </c>
      <c r="O862">
        <v>640918</v>
      </c>
      <c r="P862">
        <v>46</v>
      </c>
      <c r="Q862">
        <v>672581</v>
      </c>
      <c r="R862">
        <v>52</v>
      </c>
      <c r="S862">
        <v>694017</v>
      </c>
      <c r="T862">
        <v>57</v>
      </c>
      <c r="U862">
        <v>760442</v>
      </c>
      <c r="V862">
        <v>-3</v>
      </c>
      <c r="W862" t="s">
        <v>17</v>
      </c>
    </row>
    <row r="863" spans="1:23" x14ac:dyDescent="0.25">
      <c r="A863" s="1">
        <v>41405</v>
      </c>
      <c r="B863">
        <v>407</v>
      </c>
      <c r="C863">
        <v>390.1</v>
      </c>
      <c r="D863">
        <v>0.4</v>
      </c>
      <c r="E863">
        <v>150.30000000000001</v>
      </c>
      <c r="F863">
        <v>-3.7</v>
      </c>
      <c r="G863">
        <v>3.2</v>
      </c>
      <c r="H863" t="s">
        <v>7</v>
      </c>
      <c r="I863">
        <v>4</v>
      </c>
      <c r="J863">
        <v>1202</v>
      </c>
      <c r="K863">
        <v>1777</v>
      </c>
      <c r="L863">
        <v>68</v>
      </c>
      <c r="M863">
        <v>963039</v>
      </c>
      <c r="N863">
        <v>42</v>
      </c>
      <c r="O863">
        <v>871401</v>
      </c>
      <c r="P863">
        <v>48</v>
      </c>
      <c r="Q863">
        <v>640918</v>
      </c>
      <c r="R863">
        <v>46</v>
      </c>
      <c r="S863">
        <v>672581</v>
      </c>
      <c r="T863">
        <v>52</v>
      </c>
      <c r="U863">
        <v>694017</v>
      </c>
      <c r="V863">
        <v>-2</v>
      </c>
      <c r="W863" t="s">
        <v>17</v>
      </c>
    </row>
    <row r="864" spans="1:23" x14ac:dyDescent="0.25">
      <c r="A864" s="1">
        <v>41406</v>
      </c>
      <c r="B864">
        <v>390.7</v>
      </c>
      <c r="C864">
        <v>354.4</v>
      </c>
      <c r="D864">
        <v>0.4</v>
      </c>
      <c r="E864">
        <v>16.5</v>
      </c>
      <c r="F864">
        <v>-3.8</v>
      </c>
      <c r="G864">
        <v>3.3</v>
      </c>
      <c r="H864" t="s">
        <v>7</v>
      </c>
      <c r="I864">
        <v>4</v>
      </c>
      <c r="J864">
        <v>743</v>
      </c>
      <c r="K864">
        <v>1598</v>
      </c>
      <c r="L864">
        <v>62</v>
      </c>
      <c r="M864">
        <v>651382</v>
      </c>
      <c r="N864">
        <v>68</v>
      </c>
      <c r="O864">
        <v>963039</v>
      </c>
      <c r="P864">
        <v>42</v>
      </c>
      <c r="Q864">
        <v>871401</v>
      </c>
      <c r="R864">
        <v>48</v>
      </c>
      <c r="S864">
        <v>640918</v>
      </c>
      <c r="T864">
        <v>46</v>
      </c>
      <c r="U864">
        <v>672581</v>
      </c>
      <c r="V864">
        <v>-5</v>
      </c>
      <c r="W864" t="s">
        <v>17</v>
      </c>
    </row>
    <row r="865" spans="1:23" x14ac:dyDescent="0.25">
      <c r="A865" s="1">
        <v>41407</v>
      </c>
      <c r="B865">
        <v>359.3</v>
      </c>
      <c r="C865">
        <v>373.1</v>
      </c>
      <c r="D865">
        <v>0.2</v>
      </c>
      <c r="E865">
        <v>22.8</v>
      </c>
      <c r="F865">
        <v>-6.5</v>
      </c>
      <c r="G865">
        <v>4.7</v>
      </c>
      <c r="H865" t="s">
        <v>7</v>
      </c>
      <c r="I865">
        <v>4</v>
      </c>
      <c r="J865">
        <v>2154</v>
      </c>
      <c r="K865">
        <v>5495</v>
      </c>
      <c r="L865">
        <v>36</v>
      </c>
      <c r="M865">
        <v>341757</v>
      </c>
      <c r="N865">
        <v>62</v>
      </c>
      <c r="O865">
        <v>651382</v>
      </c>
      <c r="P865">
        <v>68</v>
      </c>
      <c r="Q865">
        <v>963039</v>
      </c>
      <c r="R865">
        <v>42</v>
      </c>
      <c r="S865">
        <v>871401</v>
      </c>
      <c r="T865">
        <v>48</v>
      </c>
      <c r="U865">
        <v>640918</v>
      </c>
      <c r="V865">
        <v>0</v>
      </c>
      <c r="W865" t="s">
        <v>17</v>
      </c>
    </row>
    <row r="866" spans="1:23" x14ac:dyDescent="0.25">
      <c r="A866" s="1">
        <v>41408</v>
      </c>
      <c r="B866">
        <v>371.4</v>
      </c>
      <c r="C866">
        <v>317.39999999999998</v>
      </c>
      <c r="D866">
        <v>0.2</v>
      </c>
      <c r="E866">
        <v>20</v>
      </c>
      <c r="F866">
        <v>-5.4</v>
      </c>
      <c r="G866">
        <v>7.9</v>
      </c>
      <c r="H866" t="s">
        <v>7</v>
      </c>
      <c r="I866">
        <v>4</v>
      </c>
      <c r="J866">
        <v>1129</v>
      </c>
      <c r="K866">
        <v>3742</v>
      </c>
      <c r="L866">
        <v>36</v>
      </c>
      <c r="M866">
        <v>436112</v>
      </c>
      <c r="N866">
        <v>36</v>
      </c>
      <c r="O866">
        <v>341757</v>
      </c>
      <c r="P866">
        <v>62</v>
      </c>
      <c r="Q866">
        <v>651382</v>
      </c>
      <c r="R866">
        <v>68</v>
      </c>
      <c r="S866">
        <v>963039</v>
      </c>
      <c r="T866">
        <v>42</v>
      </c>
      <c r="U866">
        <v>871401</v>
      </c>
      <c r="V866">
        <v>-18</v>
      </c>
      <c r="W866" t="s">
        <v>17</v>
      </c>
    </row>
    <row r="867" spans="1:23" x14ac:dyDescent="0.25">
      <c r="A867" s="1">
        <v>41409</v>
      </c>
      <c r="B867">
        <v>328.8</v>
      </c>
      <c r="C867">
        <v>409.2</v>
      </c>
      <c r="D867">
        <v>1.8</v>
      </c>
      <c r="E867">
        <v>115.1</v>
      </c>
      <c r="F867">
        <v>-8.8000000000000007</v>
      </c>
      <c r="G867">
        <v>11.4</v>
      </c>
      <c r="H867" t="s">
        <v>7</v>
      </c>
      <c r="I867">
        <v>3</v>
      </c>
      <c r="J867">
        <v>662</v>
      </c>
      <c r="K867">
        <v>2148</v>
      </c>
      <c r="L867">
        <v>28</v>
      </c>
      <c r="M867">
        <v>528304</v>
      </c>
      <c r="N867">
        <v>36</v>
      </c>
      <c r="O867">
        <v>436112</v>
      </c>
      <c r="P867">
        <v>36</v>
      </c>
      <c r="Q867">
        <v>341757</v>
      </c>
      <c r="R867">
        <v>62</v>
      </c>
      <c r="S867">
        <v>651382</v>
      </c>
      <c r="T867">
        <v>68</v>
      </c>
      <c r="U867">
        <v>963039</v>
      </c>
      <c r="V867">
        <v>-3</v>
      </c>
      <c r="W867" t="s">
        <v>17</v>
      </c>
    </row>
    <row r="868" spans="1:23" x14ac:dyDescent="0.25">
      <c r="A868" s="1">
        <v>41410</v>
      </c>
      <c r="B868">
        <v>421.6</v>
      </c>
      <c r="C868">
        <v>375.4</v>
      </c>
      <c r="D868">
        <v>0.6</v>
      </c>
      <c r="E868">
        <v>24.4</v>
      </c>
      <c r="F868">
        <v>-6.8</v>
      </c>
      <c r="G868">
        <v>5.4</v>
      </c>
      <c r="H868" t="s">
        <v>7</v>
      </c>
      <c r="I868">
        <v>0</v>
      </c>
      <c r="J868">
        <v>0</v>
      </c>
      <c r="K868">
        <v>0</v>
      </c>
      <c r="L868">
        <v>16</v>
      </c>
      <c r="M868">
        <v>497577</v>
      </c>
      <c r="N868">
        <v>28</v>
      </c>
      <c r="O868">
        <v>528304</v>
      </c>
      <c r="P868">
        <v>36</v>
      </c>
      <c r="Q868">
        <v>436112</v>
      </c>
      <c r="R868">
        <v>36</v>
      </c>
      <c r="S868">
        <v>341757</v>
      </c>
      <c r="T868">
        <v>62</v>
      </c>
      <c r="U868">
        <v>651382</v>
      </c>
      <c r="V868">
        <v>-35</v>
      </c>
      <c r="W868" t="s">
        <v>18</v>
      </c>
    </row>
    <row r="869" spans="1:23" x14ac:dyDescent="0.25">
      <c r="A869" s="1">
        <v>41411</v>
      </c>
      <c r="B869">
        <v>374</v>
      </c>
      <c r="C869">
        <v>372.4</v>
      </c>
      <c r="D869">
        <v>0.7</v>
      </c>
      <c r="E869">
        <v>72.900000000000006</v>
      </c>
      <c r="F869">
        <v>-6.1</v>
      </c>
      <c r="G869">
        <v>5.4</v>
      </c>
      <c r="H869" t="s">
        <v>7</v>
      </c>
      <c r="I869">
        <v>2</v>
      </c>
      <c r="J869">
        <v>448</v>
      </c>
      <c r="K869">
        <v>799</v>
      </c>
      <c r="L869">
        <v>23</v>
      </c>
      <c r="M869">
        <v>513330</v>
      </c>
      <c r="N869">
        <v>16</v>
      </c>
      <c r="O869">
        <v>497577</v>
      </c>
      <c r="P869">
        <v>28</v>
      </c>
      <c r="Q869">
        <v>528304</v>
      </c>
      <c r="R869">
        <v>36</v>
      </c>
      <c r="S869">
        <v>436112</v>
      </c>
      <c r="T869">
        <v>36</v>
      </c>
      <c r="U869">
        <v>341757</v>
      </c>
      <c r="V869">
        <v>-33</v>
      </c>
      <c r="W869" t="s">
        <v>18</v>
      </c>
    </row>
    <row r="870" spans="1:23" x14ac:dyDescent="0.25">
      <c r="A870" s="1">
        <v>41412</v>
      </c>
      <c r="B870">
        <v>372.4</v>
      </c>
      <c r="C870">
        <v>386.1</v>
      </c>
      <c r="D870">
        <v>1.5</v>
      </c>
      <c r="E870">
        <v>30.1</v>
      </c>
      <c r="F870">
        <v>-13.1</v>
      </c>
      <c r="G870">
        <v>9.1999999999999993</v>
      </c>
      <c r="H870" t="s">
        <v>7</v>
      </c>
      <c r="I870">
        <v>4</v>
      </c>
      <c r="J870">
        <v>1094</v>
      </c>
      <c r="K870">
        <v>2307</v>
      </c>
      <c r="L870">
        <v>34</v>
      </c>
      <c r="M870">
        <v>858066</v>
      </c>
      <c r="N870">
        <v>23</v>
      </c>
      <c r="O870">
        <v>513330</v>
      </c>
      <c r="P870">
        <v>16</v>
      </c>
      <c r="Q870">
        <v>497577</v>
      </c>
      <c r="R870">
        <v>28</v>
      </c>
      <c r="S870">
        <v>528304</v>
      </c>
      <c r="T870">
        <v>36</v>
      </c>
      <c r="U870">
        <v>436112</v>
      </c>
      <c r="V870">
        <v>-61</v>
      </c>
      <c r="W870" t="s">
        <v>19</v>
      </c>
    </row>
    <row r="871" spans="1:23" x14ac:dyDescent="0.25">
      <c r="A871" s="1">
        <v>41413</v>
      </c>
      <c r="B871">
        <v>409.7</v>
      </c>
      <c r="C871">
        <v>430.8</v>
      </c>
      <c r="D871">
        <v>0.4</v>
      </c>
      <c r="E871">
        <v>40</v>
      </c>
      <c r="F871">
        <v>-6.6</v>
      </c>
      <c r="G871">
        <v>7.3</v>
      </c>
      <c r="H871" t="s">
        <v>7</v>
      </c>
      <c r="I871">
        <v>2</v>
      </c>
      <c r="J871">
        <v>454</v>
      </c>
      <c r="K871">
        <v>957</v>
      </c>
      <c r="L871">
        <v>50</v>
      </c>
      <c r="M871">
        <v>1414411</v>
      </c>
      <c r="N871">
        <v>34</v>
      </c>
      <c r="O871">
        <v>858066</v>
      </c>
      <c r="P871">
        <v>23</v>
      </c>
      <c r="Q871">
        <v>513330</v>
      </c>
      <c r="R871">
        <v>16</v>
      </c>
      <c r="S871">
        <v>497577</v>
      </c>
      <c r="T871">
        <v>28</v>
      </c>
      <c r="U871">
        <v>528304</v>
      </c>
      <c r="V871">
        <v>-51</v>
      </c>
      <c r="W871" t="s">
        <v>19</v>
      </c>
    </row>
    <row r="872" spans="1:23" x14ac:dyDescent="0.25">
      <c r="A872" s="1">
        <v>41414</v>
      </c>
      <c r="B872">
        <v>443.2</v>
      </c>
      <c r="C872">
        <v>388</v>
      </c>
      <c r="D872">
        <v>0.2</v>
      </c>
      <c r="E872">
        <v>139.4</v>
      </c>
      <c r="F872">
        <v>-5.0999999999999996</v>
      </c>
      <c r="G872">
        <v>8.6999999999999993</v>
      </c>
      <c r="H872" t="s">
        <v>7</v>
      </c>
      <c r="I872">
        <v>4</v>
      </c>
      <c r="J872">
        <v>635</v>
      </c>
      <c r="K872">
        <v>1803</v>
      </c>
      <c r="L872">
        <v>58</v>
      </c>
      <c r="M872">
        <v>2052910</v>
      </c>
      <c r="N872">
        <v>50</v>
      </c>
      <c r="O872">
        <v>1414411</v>
      </c>
      <c r="P872">
        <v>34</v>
      </c>
      <c r="Q872">
        <v>858066</v>
      </c>
      <c r="R872">
        <v>23</v>
      </c>
      <c r="S872">
        <v>513330</v>
      </c>
      <c r="T872">
        <v>16</v>
      </c>
      <c r="U872">
        <v>497577</v>
      </c>
      <c r="V872">
        <v>-15</v>
      </c>
      <c r="W872" t="s">
        <v>17</v>
      </c>
    </row>
    <row r="873" spans="1:23" x14ac:dyDescent="0.25">
      <c r="A873" s="1">
        <v>41415</v>
      </c>
      <c r="B873">
        <v>392.2</v>
      </c>
      <c r="C873">
        <v>469.2</v>
      </c>
      <c r="D873">
        <v>0.4</v>
      </c>
      <c r="E873">
        <v>42.8</v>
      </c>
      <c r="F873">
        <v>-5.4</v>
      </c>
      <c r="G873">
        <v>4.3</v>
      </c>
      <c r="H873" t="s">
        <v>7</v>
      </c>
      <c r="I873">
        <v>4</v>
      </c>
      <c r="J873">
        <v>1012</v>
      </c>
      <c r="K873">
        <v>2536</v>
      </c>
      <c r="L873">
        <v>61</v>
      </c>
      <c r="M873">
        <v>2083977</v>
      </c>
      <c r="N873">
        <v>58</v>
      </c>
      <c r="O873">
        <v>2052910</v>
      </c>
      <c r="P873">
        <v>50</v>
      </c>
      <c r="Q873">
        <v>1414411</v>
      </c>
      <c r="R873">
        <v>34</v>
      </c>
      <c r="S873">
        <v>858066</v>
      </c>
      <c r="T873">
        <v>23</v>
      </c>
      <c r="U873">
        <v>513330</v>
      </c>
      <c r="V873">
        <v>-20</v>
      </c>
      <c r="W873" t="s">
        <v>17</v>
      </c>
    </row>
    <row r="874" spans="1:23" x14ac:dyDescent="0.25">
      <c r="A874" s="1">
        <v>41416</v>
      </c>
      <c r="B874">
        <v>435.1</v>
      </c>
      <c r="C874">
        <v>295.8</v>
      </c>
      <c r="D874">
        <v>0</v>
      </c>
      <c r="E874">
        <v>12</v>
      </c>
      <c r="F874">
        <v>-4.5999999999999996</v>
      </c>
      <c r="G874">
        <v>4.2</v>
      </c>
      <c r="H874" t="s">
        <v>7</v>
      </c>
      <c r="I874">
        <v>8</v>
      </c>
      <c r="J874">
        <v>1728</v>
      </c>
      <c r="K874">
        <v>7575</v>
      </c>
      <c r="L874">
        <v>82</v>
      </c>
      <c r="M874">
        <v>1934949</v>
      </c>
      <c r="N874">
        <v>61</v>
      </c>
      <c r="O874">
        <v>2083977</v>
      </c>
      <c r="P874">
        <v>58</v>
      </c>
      <c r="Q874">
        <v>2052910</v>
      </c>
      <c r="R874">
        <v>50</v>
      </c>
      <c r="S874">
        <v>1414411</v>
      </c>
      <c r="T874">
        <v>34</v>
      </c>
      <c r="U874">
        <v>858066</v>
      </c>
      <c r="V874">
        <v>-21</v>
      </c>
      <c r="W874" t="s">
        <v>17</v>
      </c>
    </row>
    <row r="875" spans="1:23" x14ac:dyDescent="0.25">
      <c r="A875" s="1">
        <v>41417</v>
      </c>
      <c r="B875">
        <v>283.89999999999998</v>
      </c>
      <c r="C875">
        <v>510.1</v>
      </c>
      <c r="D875">
        <v>0</v>
      </c>
      <c r="E875">
        <v>161.4</v>
      </c>
      <c r="F875">
        <v>-4.8</v>
      </c>
      <c r="G875">
        <v>6.2</v>
      </c>
      <c r="H875" t="s">
        <v>7</v>
      </c>
      <c r="I875">
        <v>7</v>
      </c>
      <c r="J875">
        <v>1771</v>
      </c>
      <c r="K875">
        <v>6382</v>
      </c>
      <c r="L875">
        <v>77</v>
      </c>
      <c r="M875">
        <v>1446441</v>
      </c>
      <c r="N875">
        <v>82</v>
      </c>
      <c r="O875">
        <v>1934949</v>
      </c>
      <c r="P875">
        <v>61</v>
      </c>
      <c r="Q875">
        <v>2083977</v>
      </c>
      <c r="R875">
        <v>58</v>
      </c>
      <c r="S875">
        <v>2052910</v>
      </c>
      <c r="T875">
        <v>50</v>
      </c>
      <c r="U875">
        <v>1414411</v>
      </c>
      <c r="V875">
        <v>-16</v>
      </c>
      <c r="W875" t="s">
        <v>17</v>
      </c>
    </row>
    <row r="876" spans="1:23" x14ac:dyDescent="0.25">
      <c r="A876" s="1">
        <v>41418</v>
      </c>
      <c r="B876">
        <v>473.3</v>
      </c>
      <c r="C876">
        <v>469.9</v>
      </c>
      <c r="D876">
        <v>0.2</v>
      </c>
      <c r="E876">
        <v>17.8</v>
      </c>
      <c r="F876">
        <v>-14.4</v>
      </c>
      <c r="G876">
        <v>11.6</v>
      </c>
      <c r="H876" t="s">
        <v>7</v>
      </c>
      <c r="I876">
        <v>1</v>
      </c>
      <c r="J876">
        <v>558</v>
      </c>
      <c r="K876">
        <v>718</v>
      </c>
      <c r="L876">
        <v>37</v>
      </c>
      <c r="M876">
        <v>1071142</v>
      </c>
      <c r="N876">
        <v>77</v>
      </c>
      <c r="O876">
        <v>1446441</v>
      </c>
      <c r="P876">
        <v>82</v>
      </c>
      <c r="Q876">
        <v>1934949</v>
      </c>
      <c r="R876">
        <v>61</v>
      </c>
      <c r="S876">
        <v>2083977</v>
      </c>
      <c r="T876">
        <v>58</v>
      </c>
      <c r="U876">
        <v>2052910</v>
      </c>
      <c r="V876">
        <v>-27</v>
      </c>
      <c r="W876" t="s">
        <v>18</v>
      </c>
    </row>
    <row r="877" spans="1:23" x14ac:dyDescent="0.25">
      <c r="A877" s="1">
        <v>41419</v>
      </c>
      <c r="B877">
        <v>521.1</v>
      </c>
      <c r="C877">
        <v>708.5</v>
      </c>
      <c r="D877">
        <v>0.1</v>
      </c>
      <c r="E877">
        <v>12.4</v>
      </c>
      <c r="F877">
        <v>-11.7</v>
      </c>
      <c r="G877">
        <v>9.4</v>
      </c>
      <c r="H877" t="s">
        <v>7</v>
      </c>
      <c r="I877">
        <v>1</v>
      </c>
      <c r="J877">
        <v>686</v>
      </c>
      <c r="K877">
        <v>781</v>
      </c>
      <c r="L877">
        <v>31</v>
      </c>
      <c r="M877">
        <v>1096977</v>
      </c>
      <c r="N877">
        <v>37</v>
      </c>
      <c r="O877">
        <v>1071142</v>
      </c>
      <c r="P877">
        <v>77</v>
      </c>
      <c r="Q877">
        <v>1446441</v>
      </c>
      <c r="R877">
        <v>82</v>
      </c>
      <c r="S877">
        <v>1934949</v>
      </c>
      <c r="T877">
        <v>61</v>
      </c>
      <c r="U877">
        <v>2083977</v>
      </c>
      <c r="V877">
        <v>-59</v>
      </c>
      <c r="W877" t="s">
        <v>19</v>
      </c>
    </row>
    <row r="878" spans="1:23" x14ac:dyDescent="0.25">
      <c r="A878" s="1">
        <v>41420</v>
      </c>
      <c r="B878">
        <v>721.6</v>
      </c>
      <c r="C878">
        <v>638.79999999999995</v>
      </c>
      <c r="D878">
        <v>0</v>
      </c>
      <c r="E878">
        <v>7.1</v>
      </c>
      <c r="F878">
        <v>-4.9000000000000004</v>
      </c>
      <c r="G878">
        <v>7.9</v>
      </c>
      <c r="H878" t="s">
        <v>7</v>
      </c>
      <c r="I878">
        <v>3</v>
      </c>
      <c r="J878">
        <v>969</v>
      </c>
      <c r="K878">
        <v>1604</v>
      </c>
      <c r="L878">
        <v>35</v>
      </c>
      <c r="M878">
        <v>1203659</v>
      </c>
      <c r="N878">
        <v>31</v>
      </c>
      <c r="O878">
        <v>1096977</v>
      </c>
      <c r="P878">
        <v>37</v>
      </c>
      <c r="Q878">
        <v>1071142</v>
      </c>
      <c r="R878">
        <v>77</v>
      </c>
      <c r="S878">
        <v>1446441</v>
      </c>
      <c r="T878">
        <v>82</v>
      </c>
      <c r="U878">
        <v>1934949</v>
      </c>
      <c r="V878">
        <v>-43</v>
      </c>
      <c r="W878" t="s">
        <v>18</v>
      </c>
    </row>
    <row r="879" spans="1:23" x14ac:dyDescent="0.25">
      <c r="A879" s="1">
        <v>41421</v>
      </c>
      <c r="B879">
        <v>635.29999999999995</v>
      </c>
      <c r="C879">
        <v>759.1</v>
      </c>
      <c r="D879">
        <v>0</v>
      </c>
      <c r="E879">
        <v>14.6</v>
      </c>
      <c r="F879">
        <v>-6</v>
      </c>
      <c r="G879">
        <v>4.8</v>
      </c>
      <c r="H879" t="s">
        <v>7</v>
      </c>
      <c r="I879">
        <v>0</v>
      </c>
      <c r="J879">
        <v>0</v>
      </c>
      <c r="K879">
        <v>0</v>
      </c>
      <c r="L879">
        <v>35</v>
      </c>
      <c r="M879">
        <v>1198680</v>
      </c>
      <c r="N879">
        <v>35</v>
      </c>
      <c r="O879">
        <v>1203659</v>
      </c>
      <c r="P879">
        <v>31</v>
      </c>
      <c r="Q879">
        <v>1096977</v>
      </c>
      <c r="R879">
        <v>37</v>
      </c>
      <c r="S879">
        <v>1071142</v>
      </c>
      <c r="T879">
        <v>77</v>
      </c>
      <c r="U879">
        <v>1446441</v>
      </c>
      <c r="V879">
        <v>-36</v>
      </c>
      <c r="W879" t="s">
        <v>18</v>
      </c>
    </row>
    <row r="880" spans="1:23" x14ac:dyDescent="0.25">
      <c r="A880" s="1">
        <v>41422</v>
      </c>
      <c r="B880">
        <v>636.20000000000005</v>
      </c>
      <c r="C880">
        <v>581.20000000000005</v>
      </c>
      <c r="D880">
        <v>0.1</v>
      </c>
      <c r="E880">
        <v>1.7</v>
      </c>
      <c r="F880">
        <v>-4.9000000000000004</v>
      </c>
      <c r="G880">
        <v>5.4</v>
      </c>
      <c r="H880" t="s">
        <v>7</v>
      </c>
      <c r="I880">
        <v>1</v>
      </c>
      <c r="J880">
        <v>339</v>
      </c>
      <c r="K880">
        <v>411</v>
      </c>
      <c r="L880">
        <v>41</v>
      </c>
      <c r="M880">
        <v>1174880</v>
      </c>
      <c r="N880">
        <v>35</v>
      </c>
      <c r="O880">
        <v>1198680</v>
      </c>
      <c r="P880">
        <v>35</v>
      </c>
      <c r="Q880">
        <v>1203659</v>
      </c>
      <c r="R880">
        <v>31</v>
      </c>
      <c r="S880">
        <v>1096977</v>
      </c>
      <c r="T880">
        <v>37</v>
      </c>
      <c r="U880">
        <v>1071142</v>
      </c>
      <c r="V880">
        <v>-34</v>
      </c>
      <c r="W880" t="s">
        <v>18</v>
      </c>
    </row>
    <row r="881" spans="1:23" x14ac:dyDescent="0.25">
      <c r="A881" s="1">
        <v>41423</v>
      </c>
      <c r="B881">
        <v>591.1</v>
      </c>
      <c r="C881">
        <v>448.5</v>
      </c>
      <c r="D881">
        <v>0.1</v>
      </c>
      <c r="E881">
        <v>2.4</v>
      </c>
      <c r="F881">
        <v>-0.6</v>
      </c>
      <c r="G881">
        <v>1.8</v>
      </c>
      <c r="H881" t="s">
        <v>7</v>
      </c>
      <c r="I881">
        <v>3</v>
      </c>
      <c r="J881">
        <v>1200</v>
      </c>
      <c r="K881">
        <v>1949</v>
      </c>
      <c r="L881">
        <v>56</v>
      </c>
      <c r="M881">
        <v>1048396</v>
      </c>
      <c r="N881">
        <v>41</v>
      </c>
      <c r="O881">
        <v>1174880</v>
      </c>
      <c r="P881">
        <v>35</v>
      </c>
      <c r="Q881">
        <v>1198680</v>
      </c>
      <c r="R881">
        <v>35</v>
      </c>
      <c r="S881">
        <v>1203659</v>
      </c>
      <c r="T881">
        <v>31</v>
      </c>
      <c r="U881">
        <v>1096977</v>
      </c>
      <c r="V881">
        <v>-21</v>
      </c>
      <c r="W881" t="s">
        <v>17</v>
      </c>
    </row>
    <row r="882" spans="1:23" x14ac:dyDescent="0.25">
      <c r="A882" s="1">
        <v>41424</v>
      </c>
      <c r="B882">
        <v>443.1</v>
      </c>
      <c r="C882">
        <v>344.9</v>
      </c>
      <c r="D882">
        <v>0.1</v>
      </c>
      <c r="E882">
        <v>4.4000000000000004</v>
      </c>
      <c r="F882">
        <v>-1.7</v>
      </c>
      <c r="G882">
        <v>2</v>
      </c>
      <c r="H882" t="s">
        <v>7</v>
      </c>
      <c r="I882">
        <v>2</v>
      </c>
      <c r="J882">
        <v>590</v>
      </c>
      <c r="K882">
        <v>893</v>
      </c>
      <c r="L882">
        <v>47</v>
      </c>
      <c r="M882">
        <v>839575</v>
      </c>
      <c r="N882">
        <v>56</v>
      </c>
      <c r="O882">
        <v>1048396</v>
      </c>
      <c r="P882">
        <v>41</v>
      </c>
      <c r="Q882">
        <v>1174880</v>
      </c>
      <c r="R882">
        <v>35</v>
      </c>
      <c r="S882">
        <v>1198680</v>
      </c>
      <c r="T882">
        <v>35</v>
      </c>
      <c r="U882">
        <v>1203659</v>
      </c>
      <c r="V882">
        <v>-16</v>
      </c>
      <c r="W882" t="s">
        <v>17</v>
      </c>
    </row>
    <row r="883" spans="1:23" x14ac:dyDescent="0.25">
      <c r="A883" s="1">
        <v>41425</v>
      </c>
      <c r="B883">
        <v>345.3</v>
      </c>
      <c r="C883">
        <v>387.8</v>
      </c>
      <c r="D883">
        <v>1.1000000000000001</v>
      </c>
      <c r="E883">
        <v>47.5</v>
      </c>
      <c r="F883">
        <v>-8.5</v>
      </c>
      <c r="G883">
        <v>16.7</v>
      </c>
      <c r="H883" t="s">
        <v>7</v>
      </c>
      <c r="I883">
        <v>4</v>
      </c>
      <c r="J883">
        <v>1430</v>
      </c>
      <c r="K883">
        <v>3849</v>
      </c>
      <c r="L883">
        <v>42</v>
      </c>
      <c r="M883">
        <v>844528</v>
      </c>
      <c r="N883">
        <v>47</v>
      </c>
      <c r="O883">
        <v>839575</v>
      </c>
      <c r="P883">
        <v>56</v>
      </c>
      <c r="Q883">
        <v>1048396</v>
      </c>
      <c r="R883">
        <v>41</v>
      </c>
      <c r="S883">
        <v>1174880</v>
      </c>
      <c r="T883">
        <v>35</v>
      </c>
      <c r="U883">
        <v>1198680</v>
      </c>
      <c r="V883">
        <v>-8</v>
      </c>
      <c r="W883" t="s">
        <v>17</v>
      </c>
    </row>
    <row r="884" spans="1:23" x14ac:dyDescent="0.25">
      <c r="A884" s="1">
        <v>41426</v>
      </c>
      <c r="B884">
        <v>408.6</v>
      </c>
      <c r="C884">
        <v>619.20000000000005</v>
      </c>
      <c r="D884">
        <v>0.2</v>
      </c>
      <c r="E884">
        <v>60.3</v>
      </c>
      <c r="F884">
        <v>-21.4</v>
      </c>
      <c r="G884">
        <v>17.899999999999999</v>
      </c>
      <c r="H884" t="s">
        <v>7</v>
      </c>
      <c r="I884">
        <v>1</v>
      </c>
      <c r="J884">
        <v>369</v>
      </c>
      <c r="K884">
        <v>1302</v>
      </c>
      <c r="L884">
        <v>42</v>
      </c>
      <c r="M884">
        <v>1024133</v>
      </c>
      <c r="N884">
        <v>42</v>
      </c>
      <c r="O884">
        <v>844528</v>
      </c>
      <c r="P884">
        <v>47</v>
      </c>
      <c r="Q884">
        <v>839575</v>
      </c>
      <c r="R884">
        <v>56</v>
      </c>
      <c r="S884">
        <v>1048396</v>
      </c>
      <c r="T884">
        <v>41</v>
      </c>
      <c r="U884">
        <v>1174880</v>
      </c>
      <c r="V884">
        <v>-124</v>
      </c>
      <c r="W884" t="s">
        <v>20</v>
      </c>
    </row>
    <row r="885" spans="1:23" x14ac:dyDescent="0.25">
      <c r="A885" s="1">
        <v>41427</v>
      </c>
      <c r="B885">
        <v>631.29999999999995</v>
      </c>
      <c r="C885">
        <v>692.7</v>
      </c>
      <c r="D885">
        <v>0.2</v>
      </c>
      <c r="E885">
        <v>8.6</v>
      </c>
      <c r="F885">
        <v>-10.7</v>
      </c>
      <c r="G885">
        <v>10.7</v>
      </c>
      <c r="H885" t="s">
        <v>7</v>
      </c>
      <c r="I885">
        <v>2</v>
      </c>
      <c r="J885">
        <v>346</v>
      </c>
      <c r="K885">
        <v>717</v>
      </c>
      <c r="L885">
        <v>33</v>
      </c>
      <c r="M885">
        <v>1221294</v>
      </c>
      <c r="N885">
        <v>42</v>
      </c>
      <c r="O885">
        <v>1024133</v>
      </c>
      <c r="P885">
        <v>42</v>
      </c>
      <c r="Q885">
        <v>844528</v>
      </c>
      <c r="R885">
        <v>47</v>
      </c>
      <c r="S885">
        <v>839575</v>
      </c>
      <c r="T885">
        <v>56</v>
      </c>
      <c r="U885">
        <v>1048396</v>
      </c>
      <c r="V885">
        <v>-53</v>
      </c>
      <c r="W885" t="s">
        <v>19</v>
      </c>
    </row>
    <row r="886" spans="1:23" x14ac:dyDescent="0.25">
      <c r="A886" s="1">
        <v>41428</v>
      </c>
      <c r="B886">
        <v>694.9</v>
      </c>
      <c r="C886">
        <v>651.29999999999995</v>
      </c>
      <c r="D886">
        <v>0.4</v>
      </c>
      <c r="E886">
        <v>6.6</v>
      </c>
      <c r="F886">
        <v>-3.7</v>
      </c>
      <c r="G886">
        <v>4.2</v>
      </c>
      <c r="H886" t="s">
        <v>8</v>
      </c>
      <c r="I886">
        <v>0</v>
      </c>
      <c r="J886">
        <v>0</v>
      </c>
      <c r="K886">
        <v>0</v>
      </c>
      <c r="L886">
        <v>25</v>
      </c>
      <c r="M886">
        <v>1033857</v>
      </c>
      <c r="N886">
        <v>33</v>
      </c>
      <c r="O886">
        <v>1221294</v>
      </c>
      <c r="P886">
        <v>42</v>
      </c>
      <c r="Q886">
        <v>1024133</v>
      </c>
      <c r="R886">
        <v>42</v>
      </c>
      <c r="S886">
        <v>844528</v>
      </c>
      <c r="T886">
        <v>47</v>
      </c>
      <c r="U886">
        <v>839575</v>
      </c>
      <c r="V886">
        <v>-34</v>
      </c>
      <c r="W886" t="s">
        <v>18</v>
      </c>
    </row>
    <row r="887" spans="1:23" x14ac:dyDescent="0.25">
      <c r="A887" s="1">
        <v>41429</v>
      </c>
      <c r="B887">
        <v>643.6</v>
      </c>
      <c r="C887">
        <v>540.5</v>
      </c>
      <c r="D887">
        <v>0.2</v>
      </c>
      <c r="E887">
        <v>12.2</v>
      </c>
      <c r="F887">
        <v>-3.4</v>
      </c>
      <c r="G887">
        <v>3.1</v>
      </c>
      <c r="H887" t="s">
        <v>7</v>
      </c>
      <c r="I887">
        <v>0</v>
      </c>
      <c r="J887">
        <v>0</v>
      </c>
      <c r="K887">
        <v>0</v>
      </c>
      <c r="L887">
        <v>26</v>
      </c>
      <c r="M887">
        <v>971610</v>
      </c>
      <c r="N887">
        <v>25</v>
      </c>
      <c r="O887">
        <v>1033857</v>
      </c>
      <c r="P887">
        <v>33</v>
      </c>
      <c r="Q887">
        <v>1221294</v>
      </c>
      <c r="R887">
        <v>42</v>
      </c>
      <c r="S887">
        <v>1024133</v>
      </c>
      <c r="T887">
        <v>42</v>
      </c>
      <c r="U887">
        <v>844528</v>
      </c>
      <c r="V887">
        <v>-29</v>
      </c>
      <c r="W887" t="s">
        <v>18</v>
      </c>
    </row>
    <row r="888" spans="1:23" x14ac:dyDescent="0.25">
      <c r="A888" s="1">
        <v>41430</v>
      </c>
      <c r="B888">
        <v>540.79999999999995</v>
      </c>
      <c r="C888">
        <v>445.2</v>
      </c>
      <c r="D888">
        <v>0.4</v>
      </c>
      <c r="E888">
        <v>10.3</v>
      </c>
      <c r="F888">
        <v>-3.2</v>
      </c>
      <c r="G888">
        <v>3.4</v>
      </c>
      <c r="H888" t="s">
        <v>7</v>
      </c>
      <c r="I888">
        <v>3</v>
      </c>
      <c r="J888">
        <v>1038</v>
      </c>
      <c r="K888">
        <v>1823</v>
      </c>
      <c r="L888">
        <v>39</v>
      </c>
      <c r="M888">
        <v>916419</v>
      </c>
      <c r="N888">
        <v>26</v>
      </c>
      <c r="O888">
        <v>971610</v>
      </c>
      <c r="P888">
        <v>25</v>
      </c>
      <c r="Q888">
        <v>1033857</v>
      </c>
      <c r="R888">
        <v>33</v>
      </c>
      <c r="S888">
        <v>1221294</v>
      </c>
      <c r="T888">
        <v>42</v>
      </c>
      <c r="U888">
        <v>1024133</v>
      </c>
      <c r="V888">
        <v>-24</v>
      </c>
      <c r="W888" t="s">
        <v>17</v>
      </c>
    </row>
    <row r="889" spans="1:23" x14ac:dyDescent="0.25">
      <c r="A889" s="1">
        <v>41431</v>
      </c>
      <c r="B889">
        <v>455.9</v>
      </c>
      <c r="C889">
        <v>444.3</v>
      </c>
      <c r="D889">
        <v>0.4</v>
      </c>
      <c r="E889">
        <v>18.8</v>
      </c>
      <c r="F889">
        <v>-12.2</v>
      </c>
      <c r="G889">
        <v>6.6</v>
      </c>
      <c r="H889" t="s">
        <v>8</v>
      </c>
      <c r="I889">
        <v>0</v>
      </c>
      <c r="J889">
        <v>0</v>
      </c>
      <c r="K889">
        <v>0</v>
      </c>
      <c r="L889">
        <v>49</v>
      </c>
      <c r="M889">
        <v>923227</v>
      </c>
      <c r="N889">
        <v>39</v>
      </c>
      <c r="O889">
        <v>916419</v>
      </c>
      <c r="P889">
        <v>26</v>
      </c>
      <c r="Q889">
        <v>971610</v>
      </c>
      <c r="R889">
        <v>25</v>
      </c>
      <c r="S889">
        <v>1033857</v>
      </c>
      <c r="T889">
        <v>33</v>
      </c>
      <c r="U889">
        <v>1221294</v>
      </c>
      <c r="V889">
        <v>-62</v>
      </c>
      <c r="W889" t="s">
        <v>19</v>
      </c>
    </row>
    <row r="890" spans="1:23" x14ac:dyDescent="0.25">
      <c r="A890" s="1">
        <v>41432</v>
      </c>
      <c r="B890">
        <v>448.4</v>
      </c>
      <c r="C890">
        <v>414.4</v>
      </c>
      <c r="D890">
        <v>0.4</v>
      </c>
      <c r="E890">
        <v>18.600000000000001</v>
      </c>
      <c r="F890">
        <v>-12.3</v>
      </c>
      <c r="G890">
        <v>10.3</v>
      </c>
      <c r="H890" t="s">
        <v>7</v>
      </c>
      <c r="I890">
        <v>2</v>
      </c>
      <c r="J890">
        <v>383</v>
      </c>
      <c r="K890">
        <v>1255</v>
      </c>
      <c r="L890">
        <v>51</v>
      </c>
      <c r="M890">
        <v>1194489</v>
      </c>
      <c r="N890">
        <v>49</v>
      </c>
      <c r="O890">
        <v>923227</v>
      </c>
      <c r="P890">
        <v>39</v>
      </c>
      <c r="Q890">
        <v>916419</v>
      </c>
      <c r="R890">
        <v>26</v>
      </c>
      <c r="S890">
        <v>971610</v>
      </c>
      <c r="T890">
        <v>25</v>
      </c>
      <c r="U890">
        <v>1033857</v>
      </c>
      <c r="V890">
        <v>-78</v>
      </c>
      <c r="W890" t="s">
        <v>19</v>
      </c>
    </row>
    <row r="891" spans="1:23" x14ac:dyDescent="0.25">
      <c r="A891" s="1">
        <v>41433</v>
      </c>
      <c r="B891">
        <v>411.4</v>
      </c>
      <c r="C891">
        <v>400</v>
      </c>
      <c r="D891">
        <v>0.6</v>
      </c>
      <c r="E891">
        <v>23.4</v>
      </c>
      <c r="F891">
        <v>-7.8</v>
      </c>
      <c r="G891">
        <v>6.1</v>
      </c>
      <c r="H891" t="s">
        <v>7</v>
      </c>
      <c r="I891">
        <v>7</v>
      </c>
      <c r="J891">
        <v>1878</v>
      </c>
      <c r="K891">
        <v>3521</v>
      </c>
      <c r="L891">
        <v>62</v>
      </c>
      <c r="M891">
        <v>752047</v>
      </c>
      <c r="N891">
        <v>51</v>
      </c>
      <c r="O891">
        <v>1194489</v>
      </c>
      <c r="P891">
        <v>49</v>
      </c>
      <c r="Q891">
        <v>923227</v>
      </c>
      <c r="R891">
        <v>39</v>
      </c>
      <c r="S891">
        <v>916419</v>
      </c>
      <c r="T891">
        <v>26</v>
      </c>
      <c r="U891">
        <v>971610</v>
      </c>
      <c r="V891">
        <v>-27</v>
      </c>
      <c r="W891" t="s">
        <v>18</v>
      </c>
    </row>
    <row r="892" spans="1:23" x14ac:dyDescent="0.25">
      <c r="A892" s="1">
        <v>41434</v>
      </c>
      <c r="B892">
        <v>392.2</v>
      </c>
      <c r="C892">
        <v>338.7</v>
      </c>
      <c r="D892">
        <v>2.4</v>
      </c>
      <c r="E892">
        <v>22.4</v>
      </c>
      <c r="F892">
        <v>-5.9</v>
      </c>
      <c r="G892">
        <v>5.5</v>
      </c>
      <c r="H892" t="s">
        <v>7</v>
      </c>
      <c r="I892">
        <v>1</v>
      </c>
      <c r="J892">
        <v>419</v>
      </c>
      <c r="K892">
        <v>880</v>
      </c>
      <c r="L892">
        <v>30</v>
      </c>
      <c r="M892">
        <v>320555</v>
      </c>
      <c r="N892">
        <v>62</v>
      </c>
      <c r="O892">
        <v>752047</v>
      </c>
      <c r="P892">
        <v>51</v>
      </c>
      <c r="Q892">
        <v>1194489</v>
      </c>
      <c r="R892">
        <v>49</v>
      </c>
      <c r="S892">
        <v>923227</v>
      </c>
      <c r="T892">
        <v>39</v>
      </c>
      <c r="U892">
        <v>916419</v>
      </c>
      <c r="V892">
        <v>-21</v>
      </c>
      <c r="W892" t="s">
        <v>17</v>
      </c>
    </row>
    <row r="893" spans="1:23" x14ac:dyDescent="0.25">
      <c r="A893" s="1">
        <v>41435</v>
      </c>
      <c r="B893">
        <v>343.1</v>
      </c>
      <c r="C893">
        <v>367.8</v>
      </c>
      <c r="D893">
        <v>2.4</v>
      </c>
      <c r="E893">
        <v>58.4</v>
      </c>
      <c r="F893">
        <v>-8.6</v>
      </c>
      <c r="G893">
        <v>8.1999999999999993</v>
      </c>
      <c r="H893" t="s">
        <v>7</v>
      </c>
      <c r="I893">
        <v>2</v>
      </c>
      <c r="J893">
        <v>496</v>
      </c>
      <c r="K893">
        <v>1189</v>
      </c>
      <c r="L893">
        <v>12</v>
      </c>
      <c r="M893">
        <v>67779</v>
      </c>
      <c r="N893">
        <v>30</v>
      </c>
      <c r="O893">
        <v>320555</v>
      </c>
      <c r="P893">
        <v>62</v>
      </c>
      <c r="Q893">
        <v>752047</v>
      </c>
      <c r="R893">
        <v>51</v>
      </c>
      <c r="S893">
        <v>1194489</v>
      </c>
      <c r="T893">
        <v>49</v>
      </c>
      <c r="U893">
        <v>923227</v>
      </c>
      <c r="V893">
        <v>-19</v>
      </c>
      <c r="W893" t="s">
        <v>17</v>
      </c>
    </row>
    <row r="894" spans="1:23" x14ac:dyDescent="0.25">
      <c r="A894" s="1">
        <v>41436</v>
      </c>
      <c r="B894">
        <v>368.8</v>
      </c>
      <c r="C894">
        <v>427.5</v>
      </c>
      <c r="D894">
        <v>1.2</v>
      </c>
      <c r="E894">
        <v>23.2</v>
      </c>
      <c r="F894">
        <v>-7.1</v>
      </c>
      <c r="G894">
        <v>5.3</v>
      </c>
      <c r="H894" t="s">
        <v>7</v>
      </c>
      <c r="I894">
        <v>5</v>
      </c>
      <c r="J894">
        <v>1591</v>
      </c>
      <c r="K894">
        <v>2799</v>
      </c>
      <c r="L894">
        <v>10</v>
      </c>
      <c r="M894">
        <v>55061</v>
      </c>
      <c r="N894">
        <v>12</v>
      </c>
      <c r="O894">
        <v>67779</v>
      </c>
      <c r="P894">
        <v>30</v>
      </c>
      <c r="Q894">
        <v>320555</v>
      </c>
      <c r="R894">
        <v>62</v>
      </c>
      <c r="S894">
        <v>752047</v>
      </c>
      <c r="T894">
        <v>51</v>
      </c>
      <c r="U894">
        <v>1194489</v>
      </c>
      <c r="V894">
        <v>-19</v>
      </c>
      <c r="W894" t="s">
        <v>17</v>
      </c>
    </row>
    <row r="895" spans="1:23" x14ac:dyDescent="0.25">
      <c r="A895" s="1">
        <v>41437</v>
      </c>
      <c r="B895">
        <v>441</v>
      </c>
      <c r="C895">
        <v>392.5</v>
      </c>
      <c r="D895">
        <v>0.6</v>
      </c>
      <c r="E895">
        <v>7.8</v>
      </c>
      <c r="F895">
        <v>-4</v>
      </c>
      <c r="G895">
        <v>4.3</v>
      </c>
      <c r="H895" t="s">
        <v>7</v>
      </c>
      <c r="I895">
        <v>4</v>
      </c>
      <c r="J895">
        <v>1371</v>
      </c>
      <c r="K895">
        <v>2307</v>
      </c>
      <c r="L895">
        <v>7</v>
      </c>
      <c r="M895">
        <v>162097</v>
      </c>
      <c r="N895">
        <v>10</v>
      </c>
      <c r="O895">
        <v>55061</v>
      </c>
      <c r="P895">
        <v>12</v>
      </c>
      <c r="Q895">
        <v>67779</v>
      </c>
      <c r="R895">
        <v>30</v>
      </c>
      <c r="S895">
        <v>320555</v>
      </c>
      <c r="T895">
        <v>62</v>
      </c>
      <c r="U895">
        <v>752047</v>
      </c>
      <c r="V895">
        <v>-16</v>
      </c>
      <c r="W895" t="s">
        <v>17</v>
      </c>
    </row>
    <row r="896" spans="1:23" x14ac:dyDescent="0.25">
      <c r="A896" s="1">
        <v>41438</v>
      </c>
      <c r="B896">
        <v>392.1</v>
      </c>
      <c r="C896">
        <v>348.8</v>
      </c>
      <c r="D896">
        <v>0.4</v>
      </c>
      <c r="E896">
        <v>9</v>
      </c>
      <c r="F896">
        <v>-2.7</v>
      </c>
      <c r="G896">
        <v>3.1</v>
      </c>
      <c r="H896" t="s">
        <v>7</v>
      </c>
      <c r="I896">
        <v>5</v>
      </c>
      <c r="J896">
        <v>1215</v>
      </c>
      <c r="K896">
        <v>1825</v>
      </c>
      <c r="L896">
        <v>18</v>
      </c>
      <c r="M896">
        <v>323774</v>
      </c>
      <c r="N896">
        <v>7</v>
      </c>
      <c r="O896">
        <v>162097</v>
      </c>
      <c r="P896">
        <v>10</v>
      </c>
      <c r="Q896">
        <v>55061</v>
      </c>
      <c r="R896">
        <v>12</v>
      </c>
      <c r="S896">
        <v>67779</v>
      </c>
      <c r="T896">
        <v>30</v>
      </c>
      <c r="U896">
        <v>320555</v>
      </c>
      <c r="V896">
        <v>-18</v>
      </c>
      <c r="W896" t="s">
        <v>17</v>
      </c>
    </row>
    <row r="897" spans="1:23" x14ac:dyDescent="0.25">
      <c r="A897" s="1">
        <v>41439</v>
      </c>
      <c r="B897">
        <v>351.8</v>
      </c>
      <c r="C897">
        <v>326.2</v>
      </c>
      <c r="D897">
        <v>0.9</v>
      </c>
      <c r="E897">
        <v>150.69999999999999</v>
      </c>
      <c r="F897">
        <v>-4</v>
      </c>
      <c r="G897">
        <v>3.5</v>
      </c>
      <c r="H897" t="s">
        <v>7</v>
      </c>
      <c r="I897">
        <v>0</v>
      </c>
      <c r="J897">
        <v>0</v>
      </c>
      <c r="K897">
        <v>0</v>
      </c>
      <c r="L897">
        <v>24</v>
      </c>
      <c r="M897">
        <v>653010</v>
      </c>
      <c r="N897">
        <v>18</v>
      </c>
      <c r="O897">
        <v>323774</v>
      </c>
      <c r="P897">
        <v>7</v>
      </c>
      <c r="Q897">
        <v>162097</v>
      </c>
      <c r="R897">
        <v>10</v>
      </c>
      <c r="S897">
        <v>55061</v>
      </c>
      <c r="T897">
        <v>12</v>
      </c>
      <c r="U897">
        <v>67779</v>
      </c>
      <c r="V897">
        <v>-6</v>
      </c>
      <c r="W897" t="s">
        <v>17</v>
      </c>
    </row>
    <row r="898" spans="1:23" x14ac:dyDescent="0.25">
      <c r="A898" s="1">
        <v>41440</v>
      </c>
      <c r="B898">
        <v>324.60000000000002</v>
      </c>
      <c r="C898">
        <v>347.2</v>
      </c>
      <c r="D898">
        <v>1.1000000000000001</v>
      </c>
      <c r="E898">
        <v>26.5</v>
      </c>
      <c r="F898">
        <v>-5.9</v>
      </c>
      <c r="G898">
        <v>3.4</v>
      </c>
      <c r="H898" t="s">
        <v>7</v>
      </c>
      <c r="I898">
        <v>3</v>
      </c>
      <c r="J898">
        <v>608</v>
      </c>
      <c r="K898">
        <v>882</v>
      </c>
      <c r="L898">
        <v>28</v>
      </c>
      <c r="M898">
        <v>1043323</v>
      </c>
      <c r="N898">
        <v>24</v>
      </c>
      <c r="O898">
        <v>653010</v>
      </c>
      <c r="P898">
        <v>18</v>
      </c>
      <c r="Q898">
        <v>323774</v>
      </c>
      <c r="R898">
        <v>7</v>
      </c>
      <c r="S898">
        <v>162097</v>
      </c>
      <c r="T898">
        <v>10</v>
      </c>
      <c r="U898">
        <v>55061</v>
      </c>
      <c r="V898">
        <v>-11</v>
      </c>
      <c r="W898" t="s">
        <v>17</v>
      </c>
    </row>
    <row r="899" spans="1:23" x14ac:dyDescent="0.25">
      <c r="A899" s="1">
        <v>41441</v>
      </c>
      <c r="B899">
        <v>345.1</v>
      </c>
      <c r="C899">
        <v>330</v>
      </c>
      <c r="D899">
        <v>1.1000000000000001</v>
      </c>
      <c r="E899">
        <v>16.399999999999999</v>
      </c>
      <c r="F899">
        <v>-4.3</v>
      </c>
      <c r="G899">
        <v>3.8</v>
      </c>
      <c r="H899" t="s">
        <v>7</v>
      </c>
      <c r="I899">
        <v>5</v>
      </c>
      <c r="J899">
        <v>1440</v>
      </c>
      <c r="K899">
        <v>2164</v>
      </c>
      <c r="L899">
        <v>37</v>
      </c>
      <c r="M899">
        <v>1221846</v>
      </c>
      <c r="N899">
        <v>28</v>
      </c>
      <c r="O899">
        <v>1043323</v>
      </c>
      <c r="P899">
        <v>24</v>
      </c>
      <c r="Q899">
        <v>653010</v>
      </c>
      <c r="R899">
        <v>18</v>
      </c>
      <c r="S899">
        <v>323774</v>
      </c>
      <c r="T899">
        <v>7</v>
      </c>
      <c r="U899">
        <v>162097</v>
      </c>
      <c r="V899">
        <v>-7</v>
      </c>
      <c r="W899" t="s">
        <v>17</v>
      </c>
    </row>
    <row r="900" spans="1:23" x14ac:dyDescent="0.25">
      <c r="A900" s="1">
        <v>41442</v>
      </c>
      <c r="B900">
        <v>336.5</v>
      </c>
      <c r="C900">
        <v>279.5</v>
      </c>
      <c r="D900">
        <v>0.3</v>
      </c>
      <c r="E900">
        <v>12.8</v>
      </c>
      <c r="F900">
        <v>-5.7</v>
      </c>
      <c r="G900">
        <v>4.7</v>
      </c>
      <c r="H900" t="s">
        <v>7</v>
      </c>
      <c r="I900">
        <v>2</v>
      </c>
      <c r="J900">
        <v>298</v>
      </c>
      <c r="K900">
        <v>910</v>
      </c>
      <c r="L900">
        <v>33</v>
      </c>
      <c r="M900">
        <v>1434152</v>
      </c>
      <c r="N900">
        <v>37</v>
      </c>
      <c r="O900">
        <v>1221846</v>
      </c>
      <c r="P900">
        <v>28</v>
      </c>
      <c r="Q900">
        <v>1043323</v>
      </c>
      <c r="R900">
        <v>24</v>
      </c>
      <c r="S900">
        <v>653010</v>
      </c>
      <c r="T900">
        <v>18</v>
      </c>
      <c r="U900">
        <v>323774</v>
      </c>
      <c r="V900">
        <v>-11</v>
      </c>
      <c r="W900" t="s">
        <v>17</v>
      </c>
    </row>
    <row r="901" spans="1:23" x14ac:dyDescent="0.25">
      <c r="A901" s="1">
        <v>41443</v>
      </c>
      <c r="B901">
        <v>281.60000000000002</v>
      </c>
      <c r="C901">
        <v>295.89999999999998</v>
      </c>
      <c r="D901">
        <v>0.3</v>
      </c>
      <c r="E901">
        <v>107.9</v>
      </c>
      <c r="F901">
        <v>-5.8</v>
      </c>
      <c r="G901">
        <v>5.3</v>
      </c>
      <c r="H901" t="s">
        <v>7</v>
      </c>
      <c r="I901">
        <v>2</v>
      </c>
      <c r="J901">
        <v>416</v>
      </c>
      <c r="K901">
        <v>884</v>
      </c>
      <c r="L901">
        <v>44</v>
      </c>
      <c r="M901">
        <v>1386597</v>
      </c>
      <c r="N901">
        <v>33</v>
      </c>
      <c r="O901">
        <v>1434152</v>
      </c>
      <c r="P901">
        <v>37</v>
      </c>
      <c r="Q901">
        <v>1221846</v>
      </c>
      <c r="R901">
        <v>28</v>
      </c>
      <c r="S901">
        <v>1043323</v>
      </c>
      <c r="T901">
        <v>24</v>
      </c>
      <c r="U901">
        <v>653010</v>
      </c>
      <c r="V901">
        <v>-15</v>
      </c>
      <c r="W901" t="s">
        <v>17</v>
      </c>
    </row>
    <row r="902" spans="1:23" x14ac:dyDescent="0.25">
      <c r="A902" s="1">
        <v>41444</v>
      </c>
      <c r="B902">
        <v>296.5</v>
      </c>
      <c r="C902">
        <v>298.3</v>
      </c>
      <c r="D902">
        <v>1</v>
      </c>
      <c r="E902">
        <v>122.7</v>
      </c>
      <c r="F902">
        <v>-8.4</v>
      </c>
      <c r="G902">
        <v>5</v>
      </c>
      <c r="H902" t="s">
        <v>7</v>
      </c>
      <c r="I902">
        <v>3</v>
      </c>
      <c r="J902">
        <v>636</v>
      </c>
      <c r="K902">
        <v>971</v>
      </c>
      <c r="L902">
        <v>34</v>
      </c>
      <c r="M902">
        <v>1246204</v>
      </c>
      <c r="N902">
        <v>44</v>
      </c>
      <c r="O902">
        <v>1386597</v>
      </c>
      <c r="P902">
        <v>33</v>
      </c>
      <c r="Q902">
        <v>1434152</v>
      </c>
      <c r="R902">
        <v>37</v>
      </c>
      <c r="S902">
        <v>1221846</v>
      </c>
      <c r="T902">
        <v>28</v>
      </c>
      <c r="U902">
        <v>1043323</v>
      </c>
      <c r="V902">
        <v>-10</v>
      </c>
      <c r="W902" t="s">
        <v>17</v>
      </c>
    </row>
    <row r="903" spans="1:23" x14ac:dyDescent="0.25">
      <c r="A903" s="1">
        <v>41445</v>
      </c>
      <c r="B903">
        <v>294.39999999999998</v>
      </c>
      <c r="C903">
        <v>474.4</v>
      </c>
      <c r="D903">
        <v>0.2</v>
      </c>
      <c r="E903">
        <v>118.8</v>
      </c>
      <c r="F903">
        <v>-11.6</v>
      </c>
      <c r="G903">
        <v>10.1</v>
      </c>
      <c r="H903" t="s">
        <v>7</v>
      </c>
      <c r="I903">
        <v>0</v>
      </c>
      <c r="J903">
        <v>0</v>
      </c>
      <c r="K903">
        <v>0</v>
      </c>
      <c r="L903">
        <v>15</v>
      </c>
      <c r="M903">
        <v>1199672</v>
      </c>
      <c r="N903">
        <v>34</v>
      </c>
      <c r="O903">
        <v>1246204</v>
      </c>
      <c r="P903">
        <v>44</v>
      </c>
      <c r="Q903">
        <v>1386597</v>
      </c>
      <c r="R903">
        <v>33</v>
      </c>
      <c r="S903">
        <v>1434152</v>
      </c>
      <c r="T903">
        <v>37</v>
      </c>
      <c r="U903">
        <v>1221846</v>
      </c>
      <c r="V903">
        <v>-12</v>
      </c>
      <c r="W903" t="s">
        <v>17</v>
      </c>
    </row>
    <row r="904" spans="1:23" x14ac:dyDescent="0.25">
      <c r="A904" s="1">
        <v>41446</v>
      </c>
      <c r="B904">
        <v>495.2</v>
      </c>
      <c r="C904">
        <v>680.7</v>
      </c>
      <c r="D904">
        <v>0.5</v>
      </c>
      <c r="E904">
        <v>16</v>
      </c>
      <c r="F904">
        <v>-8.4</v>
      </c>
      <c r="G904">
        <v>10.3</v>
      </c>
      <c r="H904" t="s">
        <v>7</v>
      </c>
      <c r="I904">
        <v>2</v>
      </c>
      <c r="J904">
        <v>345</v>
      </c>
      <c r="K904">
        <v>528</v>
      </c>
      <c r="L904">
        <v>20</v>
      </c>
      <c r="M904">
        <v>1357687</v>
      </c>
      <c r="N904">
        <v>15</v>
      </c>
      <c r="O904">
        <v>1199672</v>
      </c>
      <c r="P904">
        <v>34</v>
      </c>
      <c r="Q904">
        <v>1246204</v>
      </c>
      <c r="R904">
        <v>44</v>
      </c>
      <c r="S904">
        <v>1386597</v>
      </c>
      <c r="T904">
        <v>33</v>
      </c>
      <c r="U904">
        <v>1434152</v>
      </c>
      <c r="V904">
        <v>-27</v>
      </c>
      <c r="W904" t="s">
        <v>18</v>
      </c>
    </row>
    <row r="905" spans="1:23" x14ac:dyDescent="0.25">
      <c r="A905" s="1">
        <v>41447</v>
      </c>
      <c r="B905">
        <v>638.5</v>
      </c>
      <c r="C905">
        <v>607.5</v>
      </c>
      <c r="D905">
        <v>0</v>
      </c>
      <c r="E905">
        <v>10.1</v>
      </c>
      <c r="F905">
        <v>-7.1</v>
      </c>
      <c r="G905">
        <v>7.6</v>
      </c>
      <c r="H905" t="s">
        <v>7</v>
      </c>
      <c r="I905">
        <v>1</v>
      </c>
      <c r="J905">
        <v>297</v>
      </c>
      <c r="K905">
        <v>437</v>
      </c>
      <c r="L905">
        <v>22</v>
      </c>
      <c r="M905">
        <v>1529238</v>
      </c>
      <c r="N905">
        <v>20</v>
      </c>
      <c r="O905">
        <v>1357687</v>
      </c>
      <c r="P905">
        <v>15</v>
      </c>
      <c r="Q905">
        <v>1199672</v>
      </c>
      <c r="R905">
        <v>34</v>
      </c>
      <c r="S905">
        <v>1246204</v>
      </c>
      <c r="T905">
        <v>44</v>
      </c>
      <c r="U905">
        <v>1386597</v>
      </c>
      <c r="V905">
        <v>-32</v>
      </c>
      <c r="W905" t="s">
        <v>18</v>
      </c>
    </row>
    <row r="906" spans="1:23" x14ac:dyDescent="0.25">
      <c r="A906" s="1">
        <v>41448</v>
      </c>
      <c r="B906">
        <v>599.4</v>
      </c>
      <c r="C906">
        <v>564.9</v>
      </c>
      <c r="D906">
        <v>0.3</v>
      </c>
      <c r="E906">
        <v>6.7</v>
      </c>
      <c r="F906">
        <v>-8.3000000000000007</v>
      </c>
      <c r="G906">
        <v>7.3</v>
      </c>
      <c r="H906" t="s">
        <v>7</v>
      </c>
      <c r="I906">
        <v>1</v>
      </c>
      <c r="J906">
        <v>136</v>
      </c>
      <c r="K906">
        <v>143</v>
      </c>
      <c r="L906">
        <v>24</v>
      </c>
      <c r="M906">
        <v>1531059</v>
      </c>
      <c r="N906">
        <v>22</v>
      </c>
      <c r="O906">
        <v>1529238</v>
      </c>
      <c r="P906">
        <v>20</v>
      </c>
      <c r="Q906">
        <v>1357687</v>
      </c>
      <c r="R906">
        <v>15</v>
      </c>
      <c r="S906">
        <v>1199672</v>
      </c>
      <c r="T906">
        <v>34</v>
      </c>
      <c r="U906">
        <v>1246204</v>
      </c>
      <c r="V906">
        <v>-38</v>
      </c>
      <c r="W906" t="s">
        <v>18</v>
      </c>
    </row>
    <row r="907" spans="1:23" x14ac:dyDescent="0.25">
      <c r="A907" s="1">
        <v>41449</v>
      </c>
      <c r="B907">
        <v>561.6</v>
      </c>
      <c r="C907">
        <v>522.6</v>
      </c>
      <c r="D907">
        <v>0.4</v>
      </c>
      <c r="E907">
        <v>50.4</v>
      </c>
      <c r="F907">
        <v>-5.8</v>
      </c>
      <c r="G907">
        <v>5.7</v>
      </c>
      <c r="H907" t="s">
        <v>7</v>
      </c>
      <c r="I907">
        <v>2</v>
      </c>
      <c r="J907">
        <v>290</v>
      </c>
      <c r="K907">
        <v>854</v>
      </c>
      <c r="L907">
        <v>24</v>
      </c>
      <c r="M907">
        <v>1409508</v>
      </c>
      <c r="N907">
        <v>24</v>
      </c>
      <c r="O907">
        <v>1531059</v>
      </c>
      <c r="P907">
        <v>22</v>
      </c>
      <c r="Q907">
        <v>1529238</v>
      </c>
      <c r="R907">
        <v>20</v>
      </c>
      <c r="S907">
        <v>1357687</v>
      </c>
      <c r="T907">
        <v>15</v>
      </c>
      <c r="U907">
        <v>1199672</v>
      </c>
      <c r="V907">
        <v>-49</v>
      </c>
      <c r="W907" t="s">
        <v>19</v>
      </c>
    </row>
    <row r="908" spans="1:23" x14ac:dyDescent="0.25">
      <c r="A908" s="1">
        <v>41450</v>
      </c>
      <c r="B908">
        <v>524.79999999999995</v>
      </c>
      <c r="C908">
        <v>482.2</v>
      </c>
      <c r="D908">
        <v>0.2</v>
      </c>
      <c r="E908">
        <v>4.5</v>
      </c>
      <c r="F908">
        <v>-3.9</v>
      </c>
      <c r="G908">
        <v>3.4</v>
      </c>
      <c r="H908" t="s">
        <v>7</v>
      </c>
      <c r="I908">
        <v>2</v>
      </c>
      <c r="J908">
        <v>583</v>
      </c>
      <c r="K908">
        <v>1632</v>
      </c>
      <c r="L908">
        <v>37</v>
      </c>
      <c r="M908">
        <v>1134428</v>
      </c>
      <c r="N908">
        <v>24</v>
      </c>
      <c r="O908">
        <v>1409508</v>
      </c>
      <c r="P908">
        <v>24</v>
      </c>
      <c r="Q908">
        <v>1531059</v>
      </c>
      <c r="R908">
        <v>22</v>
      </c>
      <c r="S908">
        <v>1529238</v>
      </c>
      <c r="T908">
        <v>20</v>
      </c>
      <c r="U908">
        <v>1357687</v>
      </c>
      <c r="V908">
        <v>-40</v>
      </c>
      <c r="W908" t="s">
        <v>18</v>
      </c>
    </row>
    <row r="909" spans="1:23" x14ac:dyDescent="0.25">
      <c r="A909" s="1">
        <v>41451</v>
      </c>
      <c r="B909">
        <v>486.4</v>
      </c>
      <c r="C909">
        <v>387.8</v>
      </c>
      <c r="D909">
        <v>0.4</v>
      </c>
      <c r="E909">
        <v>2.9</v>
      </c>
      <c r="F909">
        <v>-2.7</v>
      </c>
      <c r="G909">
        <v>1.9</v>
      </c>
      <c r="H909" t="s">
        <v>7</v>
      </c>
      <c r="I909">
        <v>1</v>
      </c>
      <c r="J909">
        <v>184</v>
      </c>
      <c r="K909">
        <v>241</v>
      </c>
      <c r="L909">
        <v>57</v>
      </c>
      <c r="M909">
        <v>703223</v>
      </c>
      <c r="N909">
        <v>37</v>
      </c>
      <c r="O909">
        <v>1134428</v>
      </c>
      <c r="P909">
        <v>24</v>
      </c>
      <c r="Q909">
        <v>1409508</v>
      </c>
      <c r="R909">
        <v>24</v>
      </c>
      <c r="S909">
        <v>1531059</v>
      </c>
      <c r="T909">
        <v>22</v>
      </c>
      <c r="U909">
        <v>1529238</v>
      </c>
      <c r="V909">
        <v>-19</v>
      </c>
      <c r="W909" t="s">
        <v>17</v>
      </c>
    </row>
    <row r="910" spans="1:23" x14ac:dyDescent="0.25">
      <c r="A910" s="1">
        <v>41452</v>
      </c>
      <c r="B910">
        <v>386.6</v>
      </c>
      <c r="C910">
        <v>422</v>
      </c>
      <c r="D910">
        <v>0.9</v>
      </c>
      <c r="E910">
        <v>106.4</v>
      </c>
      <c r="F910">
        <v>-6.8</v>
      </c>
      <c r="G910">
        <v>5.4</v>
      </c>
      <c r="H910" t="s">
        <v>7</v>
      </c>
      <c r="I910">
        <v>1</v>
      </c>
      <c r="J910">
        <v>291</v>
      </c>
      <c r="K910">
        <v>886</v>
      </c>
      <c r="L910">
        <v>28</v>
      </c>
      <c r="M910">
        <v>628773</v>
      </c>
      <c r="N910">
        <v>57</v>
      </c>
      <c r="O910">
        <v>703223</v>
      </c>
      <c r="P910">
        <v>37</v>
      </c>
      <c r="Q910">
        <v>1134428</v>
      </c>
      <c r="R910">
        <v>24</v>
      </c>
      <c r="S910">
        <v>1409508</v>
      </c>
      <c r="T910">
        <v>24</v>
      </c>
      <c r="U910">
        <v>1531059</v>
      </c>
      <c r="V910">
        <v>-18</v>
      </c>
      <c r="W910" t="s">
        <v>17</v>
      </c>
    </row>
    <row r="911" spans="1:23" x14ac:dyDescent="0.25">
      <c r="A911" s="1">
        <v>41453</v>
      </c>
      <c r="B911">
        <v>422.4</v>
      </c>
      <c r="C911">
        <v>385</v>
      </c>
      <c r="D911">
        <v>0.3</v>
      </c>
      <c r="E911">
        <v>31.5</v>
      </c>
      <c r="F911">
        <v>-12.5</v>
      </c>
      <c r="G911">
        <v>11.3</v>
      </c>
      <c r="H911" t="s">
        <v>7</v>
      </c>
      <c r="I911">
        <v>1</v>
      </c>
      <c r="J911">
        <v>710</v>
      </c>
      <c r="K911">
        <v>1096</v>
      </c>
      <c r="L911">
        <v>29</v>
      </c>
      <c r="M911">
        <v>714862</v>
      </c>
      <c r="N911">
        <v>28</v>
      </c>
      <c r="O911">
        <v>628773</v>
      </c>
      <c r="P911">
        <v>57</v>
      </c>
      <c r="Q911">
        <v>703223</v>
      </c>
      <c r="R911">
        <v>37</v>
      </c>
      <c r="S911">
        <v>1134428</v>
      </c>
      <c r="T911">
        <v>24</v>
      </c>
      <c r="U911">
        <v>1409508</v>
      </c>
      <c r="V911">
        <v>-91</v>
      </c>
      <c r="W911" t="s">
        <v>20</v>
      </c>
    </row>
    <row r="912" spans="1:23" x14ac:dyDescent="0.25">
      <c r="A912" s="1">
        <v>41454</v>
      </c>
      <c r="B912">
        <v>387.7</v>
      </c>
      <c r="C912">
        <v>475.2</v>
      </c>
      <c r="D912">
        <v>2.2999999999999998</v>
      </c>
      <c r="E912">
        <v>21.8</v>
      </c>
      <c r="F912">
        <v>-12.1</v>
      </c>
      <c r="G912">
        <v>4.9000000000000004</v>
      </c>
      <c r="H912" t="s">
        <v>7</v>
      </c>
      <c r="I912">
        <v>0</v>
      </c>
      <c r="J912">
        <v>0</v>
      </c>
      <c r="K912">
        <v>0</v>
      </c>
      <c r="L912">
        <v>28</v>
      </c>
      <c r="M912">
        <v>906378</v>
      </c>
      <c r="N912">
        <v>29</v>
      </c>
      <c r="O912">
        <v>714862</v>
      </c>
      <c r="P912">
        <v>28</v>
      </c>
      <c r="Q912">
        <v>628773</v>
      </c>
      <c r="R912">
        <v>57</v>
      </c>
      <c r="S912">
        <v>703223</v>
      </c>
      <c r="T912">
        <v>37</v>
      </c>
      <c r="U912">
        <v>1134428</v>
      </c>
      <c r="V912">
        <v>-102</v>
      </c>
      <c r="W912" t="s">
        <v>20</v>
      </c>
    </row>
    <row r="913" spans="1:23" x14ac:dyDescent="0.25">
      <c r="A913" s="1">
        <v>41455</v>
      </c>
      <c r="B913">
        <v>480.5</v>
      </c>
      <c r="C913">
        <v>563.5</v>
      </c>
      <c r="D913">
        <v>0.5</v>
      </c>
      <c r="E913">
        <v>16.600000000000001</v>
      </c>
      <c r="F913">
        <v>-5.0999999999999996</v>
      </c>
      <c r="G913">
        <v>5.2</v>
      </c>
      <c r="H913" t="s">
        <v>7</v>
      </c>
      <c r="I913">
        <v>0</v>
      </c>
      <c r="J913">
        <v>0</v>
      </c>
      <c r="K913">
        <v>0</v>
      </c>
      <c r="L913">
        <v>34</v>
      </c>
      <c r="M913">
        <v>1034475</v>
      </c>
      <c r="N913">
        <v>28</v>
      </c>
      <c r="O913">
        <v>906378</v>
      </c>
      <c r="P913">
        <v>29</v>
      </c>
      <c r="Q913">
        <v>714862</v>
      </c>
      <c r="R913">
        <v>28</v>
      </c>
      <c r="S913">
        <v>628773</v>
      </c>
      <c r="T913">
        <v>57</v>
      </c>
      <c r="U913">
        <v>703223</v>
      </c>
      <c r="V913">
        <v>-51</v>
      </c>
      <c r="W913" t="s">
        <v>19</v>
      </c>
    </row>
    <row r="914" spans="1:23" x14ac:dyDescent="0.25">
      <c r="A914" s="1">
        <v>41456</v>
      </c>
      <c r="B914">
        <v>561.6</v>
      </c>
      <c r="C914">
        <v>437.3</v>
      </c>
      <c r="D914">
        <v>0.4</v>
      </c>
      <c r="E914">
        <v>5.7</v>
      </c>
      <c r="F914">
        <v>-3.9</v>
      </c>
      <c r="G914">
        <v>3.4</v>
      </c>
      <c r="H914" t="s">
        <v>7</v>
      </c>
      <c r="I914">
        <v>2</v>
      </c>
      <c r="J914">
        <v>444</v>
      </c>
      <c r="K914">
        <v>2300</v>
      </c>
      <c r="L914">
        <v>29</v>
      </c>
      <c r="M914">
        <v>1404515</v>
      </c>
      <c r="N914">
        <v>34</v>
      </c>
      <c r="O914">
        <v>1034475</v>
      </c>
      <c r="P914">
        <v>28</v>
      </c>
      <c r="Q914">
        <v>906378</v>
      </c>
      <c r="R914">
        <v>29</v>
      </c>
      <c r="S914">
        <v>714862</v>
      </c>
      <c r="T914">
        <v>28</v>
      </c>
      <c r="U914">
        <v>628773</v>
      </c>
      <c r="V914">
        <v>-40</v>
      </c>
      <c r="W914" t="s">
        <v>18</v>
      </c>
    </row>
    <row r="915" spans="1:23" x14ac:dyDescent="0.25">
      <c r="A915" s="1">
        <v>41457</v>
      </c>
      <c r="B915">
        <v>457.5</v>
      </c>
      <c r="C915">
        <v>387</v>
      </c>
      <c r="D915">
        <v>0.6</v>
      </c>
      <c r="E915">
        <v>8.1999999999999993</v>
      </c>
      <c r="F915">
        <v>-2.8</v>
      </c>
      <c r="G915">
        <v>2.8</v>
      </c>
      <c r="H915" t="s">
        <v>7</v>
      </c>
      <c r="I915">
        <v>1</v>
      </c>
      <c r="J915">
        <v>133</v>
      </c>
      <c r="K915">
        <v>143</v>
      </c>
      <c r="L915">
        <v>30</v>
      </c>
      <c r="M915">
        <v>1450273</v>
      </c>
      <c r="N915">
        <v>29</v>
      </c>
      <c r="O915">
        <v>1404515</v>
      </c>
      <c r="P915">
        <v>34</v>
      </c>
      <c r="Q915">
        <v>1034475</v>
      </c>
      <c r="R915">
        <v>28</v>
      </c>
      <c r="S915">
        <v>906378</v>
      </c>
      <c r="T915">
        <v>29</v>
      </c>
      <c r="U915">
        <v>714862</v>
      </c>
      <c r="V915">
        <v>-21</v>
      </c>
      <c r="W915" t="s">
        <v>17</v>
      </c>
    </row>
    <row r="916" spans="1:23" x14ac:dyDescent="0.25">
      <c r="A916" s="1">
        <v>41458</v>
      </c>
      <c r="B916">
        <v>384.5</v>
      </c>
      <c r="C916">
        <v>358.9</v>
      </c>
      <c r="D916">
        <v>0.6</v>
      </c>
      <c r="E916">
        <v>7.4</v>
      </c>
      <c r="F916">
        <v>-4.2</v>
      </c>
      <c r="G916">
        <v>3.9</v>
      </c>
      <c r="H916" t="s">
        <v>7</v>
      </c>
      <c r="I916">
        <v>1</v>
      </c>
      <c r="J916">
        <v>130</v>
      </c>
      <c r="K916">
        <v>138</v>
      </c>
      <c r="L916">
        <v>31</v>
      </c>
      <c r="M916">
        <v>1335333</v>
      </c>
      <c r="N916">
        <v>30</v>
      </c>
      <c r="O916">
        <v>1450273</v>
      </c>
      <c r="P916">
        <v>29</v>
      </c>
      <c r="Q916">
        <v>1404515</v>
      </c>
      <c r="R916">
        <v>34</v>
      </c>
      <c r="S916">
        <v>1034475</v>
      </c>
      <c r="T916">
        <v>28</v>
      </c>
      <c r="U916">
        <v>906378</v>
      </c>
      <c r="V916">
        <v>-17</v>
      </c>
      <c r="W916" t="s">
        <v>17</v>
      </c>
    </row>
    <row r="917" spans="1:23" x14ac:dyDescent="0.25">
      <c r="A917" s="1">
        <v>41459</v>
      </c>
      <c r="B917">
        <v>359.1</v>
      </c>
      <c r="C917">
        <v>361.8</v>
      </c>
      <c r="D917">
        <v>0.7</v>
      </c>
      <c r="E917">
        <v>16.8</v>
      </c>
      <c r="F917">
        <v>-4.7</v>
      </c>
      <c r="G917">
        <v>3.4</v>
      </c>
      <c r="H917" t="s">
        <v>7</v>
      </c>
      <c r="I917">
        <v>0</v>
      </c>
      <c r="J917">
        <v>0</v>
      </c>
      <c r="K917">
        <v>0</v>
      </c>
      <c r="L917">
        <v>33</v>
      </c>
      <c r="M917">
        <v>1313841</v>
      </c>
      <c r="N917">
        <v>31</v>
      </c>
      <c r="O917">
        <v>1335333</v>
      </c>
      <c r="P917">
        <v>30</v>
      </c>
      <c r="Q917">
        <v>1450273</v>
      </c>
      <c r="R917">
        <v>29</v>
      </c>
      <c r="S917">
        <v>1404515</v>
      </c>
      <c r="T917">
        <v>34</v>
      </c>
      <c r="U917">
        <v>1034475</v>
      </c>
      <c r="V917">
        <v>-10</v>
      </c>
      <c r="W917" t="s">
        <v>17</v>
      </c>
    </row>
    <row r="918" spans="1:23" x14ac:dyDescent="0.25">
      <c r="A918" s="1">
        <v>41460</v>
      </c>
      <c r="B918">
        <v>352.5</v>
      </c>
      <c r="C918">
        <v>349.8</v>
      </c>
      <c r="D918">
        <v>0.2</v>
      </c>
      <c r="E918">
        <v>104.5</v>
      </c>
      <c r="F918">
        <v>-10.9</v>
      </c>
      <c r="G918">
        <v>7</v>
      </c>
      <c r="H918" t="s">
        <v>7</v>
      </c>
      <c r="I918">
        <v>0</v>
      </c>
      <c r="J918">
        <v>0</v>
      </c>
      <c r="K918">
        <v>0</v>
      </c>
      <c r="L918">
        <v>34</v>
      </c>
      <c r="M918">
        <v>928974</v>
      </c>
      <c r="N918">
        <v>33</v>
      </c>
      <c r="O918">
        <v>1313841</v>
      </c>
      <c r="P918">
        <v>31</v>
      </c>
      <c r="Q918">
        <v>1335333</v>
      </c>
      <c r="R918">
        <v>30</v>
      </c>
      <c r="S918">
        <v>1450273</v>
      </c>
      <c r="T918">
        <v>29</v>
      </c>
      <c r="U918">
        <v>1404515</v>
      </c>
      <c r="V918">
        <v>-24</v>
      </c>
      <c r="W918" t="s">
        <v>17</v>
      </c>
    </row>
    <row r="919" spans="1:23" x14ac:dyDescent="0.25">
      <c r="A919" s="1">
        <v>41461</v>
      </c>
      <c r="B919">
        <v>348.8</v>
      </c>
      <c r="C919">
        <v>331.5</v>
      </c>
      <c r="D919">
        <v>0.4</v>
      </c>
      <c r="E919">
        <v>25</v>
      </c>
      <c r="F919">
        <v>-13</v>
      </c>
      <c r="G919">
        <v>0</v>
      </c>
      <c r="H919" t="s">
        <v>7</v>
      </c>
      <c r="I919">
        <v>0</v>
      </c>
      <c r="J919">
        <v>0</v>
      </c>
      <c r="K919">
        <v>0</v>
      </c>
      <c r="L919">
        <v>16</v>
      </c>
      <c r="M919">
        <v>741139</v>
      </c>
      <c r="N919">
        <v>34</v>
      </c>
      <c r="O919">
        <v>928974</v>
      </c>
      <c r="P919">
        <v>33</v>
      </c>
      <c r="Q919">
        <v>1313841</v>
      </c>
      <c r="R919">
        <v>31</v>
      </c>
      <c r="S919">
        <v>1335333</v>
      </c>
      <c r="T919">
        <v>30</v>
      </c>
      <c r="U919">
        <v>1450273</v>
      </c>
      <c r="V919">
        <v>-87</v>
      </c>
      <c r="W919" t="s">
        <v>20</v>
      </c>
    </row>
    <row r="920" spans="1:23" x14ac:dyDescent="0.25">
      <c r="A920" s="1">
        <v>41462</v>
      </c>
      <c r="B920">
        <v>341.6</v>
      </c>
      <c r="C920">
        <v>299.10000000000002</v>
      </c>
      <c r="D920">
        <v>0.8</v>
      </c>
      <c r="E920">
        <v>46.7</v>
      </c>
      <c r="F920">
        <v>-4.4000000000000004</v>
      </c>
      <c r="G920">
        <v>7.3</v>
      </c>
      <c r="H920" t="s">
        <v>8</v>
      </c>
      <c r="I920">
        <v>0</v>
      </c>
      <c r="J920">
        <v>0</v>
      </c>
      <c r="K920">
        <v>0</v>
      </c>
      <c r="L920">
        <v>33</v>
      </c>
      <c r="M920">
        <v>811723</v>
      </c>
      <c r="N920">
        <v>16</v>
      </c>
      <c r="O920">
        <v>741139</v>
      </c>
      <c r="P920">
        <v>34</v>
      </c>
      <c r="Q920">
        <v>928974</v>
      </c>
      <c r="R920">
        <v>33</v>
      </c>
      <c r="S920">
        <v>1313841</v>
      </c>
      <c r="T920">
        <v>31</v>
      </c>
      <c r="U920">
        <v>1335333</v>
      </c>
      <c r="V920">
        <v>-49</v>
      </c>
      <c r="W920" t="s">
        <v>19</v>
      </c>
    </row>
    <row r="921" spans="1:23" x14ac:dyDescent="0.25">
      <c r="A921" s="1">
        <v>41463</v>
      </c>
      <c r="B921">
        <v>300.8</v>
      </c>
      <c r="C921">
        <v>318</v>
      </c>
      <c r="D921">
        <v>1.5</v>
      </c>
      <c r="E921">
        <v>20.399999999999999</v>
      </c>
      <c r="F921">
        <v>-5.0999999999999996</v>
      </c>
      <c r="G921">
        <v>4.7</v>
      </c>
      <c r="H921" t="s">
        <v>8</v>
      </c>
      <c r="I921">
        <v>0</v>
      </c>
      <c r="J921">
        <v>0</v>
      </c>
      <c r="K921">
        <v>0</v>
      </c>
      <c r="L921">
        <v>34</v>
      </c>
      <c r="M921">
        <v>519052</v>
      </c>
      <c r="N921">
        <v>33</v>
      </c>
      <c r="O921">
        <v>811723</v>
      </c>
      <c r="P921">
        <v>16</v>
      </c>
      <c r="Q921">
        <v>741139</v>
      </c>
      <c r="R921">
        <v>34</v>
      </c>
      <c r="S921">
        <v>928974</v>
      </c>
      <c r="T921">
        <v>33</v>
      </c>
      <c r="U921">
        <v>1313841</v>
      </c>
      <c r="V921">
        <v>-23</v>
      </c>
      <c r="W921" t="s">
        <v>17</v>
      </c>
    </row>
    <row r="922" spans="1:23" x14ac:dyDescent="0.25">
      <c r="A922" s="1">
        <v>41464</v>
      </c>
      <c r="B922">
        <v>316.2</v>
      </c>
      <c r="C922">
        <v>411.4</v>
      </c>
      <c r="D922">
        <v>1.3</v>
      </c>
      <c r="E922">
        <v>41.8</v>
      </c>
      <c r="F922">
        <v>-11.2</v>
      </c>
      <c r="G922">
        <v>16.3</v>
      </c>
      <c r="H922" t="s">
        <v>7</v>
      </c>
      <c r="I922">
        <v>2</v>
      </c>
      <c r="J922">
        <v>558</v>
      </c>
      <c r="K922">
        <v>875</v>
      </c>
      <c r="L922">
        <v>34</v>
      </c>
      <c r="M922">
        <v>262735</v>
      </c>
      <c r="N922">
        <v>34</v>
      </c>
      <c r="O922">
        <v>519052</v>
      </c>
      <c r="P922">
        <v>33</v>
      </c>
      <c r="Q922">
        <v>811723</v>
      </c>
      <c r="R922">
        <v>16</v>
      </c>
      <c r="S922">
        <v>741139</v>
      </c>
      <c r="T922">
        <v>34</v>
      </c>
      <c r="U922">
        <v>928974</v>
      </c>
      <c r="V922">
        <v>-5</v>
      </c>
      <c r="W922" t="s">
        <v>17</v>
      </c>
    </row>
    <row r="923" spans="1:23" x14ac:dyDescent="0.25">
      <c r="A923" s="1">
        <v>41465</v>
      </c>
      <c r="B923">
        <v>413.8</v>
      </c>
      <c r="C923">
        <v>432.1</v>
      </c>
      <c r="D923">
        <v>0.6</v>
      </c>
      <c r="E923">
        <v>12.4</v>
      </c>
      <c r="F923">
        <v>-12.2</v>
      </c>
      <c r="G923">
        <v>5.9</v>
      </c>
      <c r="H923" t="s">
        <v>7</v>
      </c>
      <c r="I923">
        <v>1</v>
      </c>
      <c r="J923">
        <v>359</v>
      </c>
      <c r="K923">
        <v>431</v>
      </c>
      <c r="L923">
        <v>31</v>
      </c>
      <c r="M923">
        <v>228131</v>
      </c>
      <c r="N923">
        <v>34</v>
      </c>
      <c r="O923">
        <v>262735</v>
      </c>
      <c r="P923">
        <v>34</v>
      </c>
      <c r="Q923">
        <v>519052</v>
      </c>
      <c r="R923">
        <v>33</v>
      </c>
      <c r="S923">
        <v>811723</v>
      </c>
      <c r="T923">
        <v>16</v>
      </c>
      <c r="U923">
        <v>741139</v>
      </c>
      <c r="V923">
        <v>-56</v>
      </c>
      <c r="W923" t="s">
        <v>19</v>
      </c>
    </row>
    <row r="924" spans="1:23" x14ac:dyDescent="0.25">
      <c r="A924" s="1">
        <v>41466</v>
      </c>
      <c r="B924">
        <v>433.7</v>
      </c>
      <c r="C924">
        <v>449.2</v>
      </c>
      <c r="D924">
        <v>0.5</v>
      </c>
      <c r="E924">
        <v>100.6</v>
      </c>
      <c r="F924">
        <v>-7.3</v>
      </c>
      <c r="G924">
        <v>2</v>
      </c>
      <c r="H924" t="s">
        <v>7</v>
      </c>
      <c r="I924">
        <v>1</v>
      </c>
      <c r="J924">
        <v>134</v>
      </c>
      <c r="K924">
        <v>137</v>
      </c>
      <c r="L924">
        <v>29</v>
      </c>
      <c r="M924">
        <v>363893</v>
      </c>
      <c r="N924">
        <v>31</v>
      </c>
      <c r="O924">
        <v>228131</v>
      </c>
      <c r="P924">
        <v>34</v>
      </c>
      <c r="Q924">
        <v>262735</v>
      </c>
      <c r="R924">
        <v>34</v>
      </c>
      <c r="S924">
        <v>519052</v>
      </c>
      <c r="T924">
        <v>33</v>
      </c>
      <c r="U924">
        <v>811723</v>
      </c>
      <c r="V924">
        <v>-48</v>
      </c>
      <c r="W924" t="s">
        <v>19</v>
      </c>
    </row>
    <row r="925" spans="1:23" x14ac:dyDescent="0.25">
      <c r="A925" s="1">
        <v>41467</v>
      </c>
      <c r="B925">
        <v>449</v>
      </c>
      <c r="C925">
        <v>486.8</v>
      </c>
      <c r="D925">
        <v>0.1</v>
      </c>
      <c r="E925">
        <v>27.7</v>
      </c>
      <c r="F925">
        <v>-6.3</v>
      </c>
      <c r="G925">
        <v>7.3</v>
      </c>
      <c r="H925" t="s">
        <v>7</v>
      </c>
      <c r="I925">
        <v>0</v>
      </c>
      <c r="J925">
        <v>0</v>
      </c>
      <c r="K925">
        <v>0</v>
      </c>
      <c r="L925">
        <v>30</v>
      </c>
      <c r="M925">
        <v>723517</v>
      </c>
      <c r="N925">
        <v>29</v>
      </c>
      <c r="O925">
        <v>363893</v>
      </c>
      <c r="P925">
        <v>31</v>
      </c>
      <c r="Q925">
        <v>228131</v>
      </c>
      <c r="R925">
        <v>34</v>
      </c>
      <c r="S925">
        <v>262735</v>
      </c>
      <c r="T925">
        <v>34</v>
      </c>
      <c r="U925">
        <v>519052</v>
      </c>
      <c r="V925">
        <v>-30</v>
      </c>
      <c r="W925" t="s">
        <v>18</v>
      </c>
    </row>
    <row r="926" spans="1:23" x14ac:dyDescent="0.25">
      <c r="A926" s="1">
        <v>41468</v>
      </c>
      <c r="B926">
        <v>486.1</v>
      </c>
      <c r="C926">
        <v>422.1</v>
      </c>
      <c r="D926">
        <v>0.1</v>
      </c>
      <c r="E926">
        <v>18.3</v>
      </c>
      <c r="F926">
        <v>-7.1</v>
      </c>
      <c r="G926">
        <v>15.9</v>
      </c>
      <c r="H926" t="s">
        <v>7</v>
      </c>
      <c r="I926">
        <v>0</v>
      </c>
      <c r="J926">
        <v>0</v>
      </c>
      <c r="K926">
        <v>0</v>
      </c>
      <c r="L926">
        <v>25</v>
      </c>
      <c r="M926">
        <v>1404398</v>
      </c>
      <c r="N926">
        <v>30</v>
      </c>
      <c r="O926">
        <v>723517</v>
      </c>
      <c r="P926">
        <v>29</v>
      </c>
      <c r="Q926">
        <v>363893</v>
      </c>
      <c r="R926">
        <v>31</v>
      </c>
      <c r="S926">
        <v>228131</v>
      </c>
      <c r="T926">
        <v>34</v>
      </c>
      <c r="U926">
        <v>262735</v>
      </c>
      <c r="V926">
        <v>-27</v>
      </c>
      <c r="W926" t="s">
        <v>18</v>
      </c>
    </row>
    <row r="927" spans="1:23" x14ac:dyDescent="0.25">
      <c r="A927" s="1">
        <v>41469</v>
      </c>
      <c r="B927">
        <v>410.2</v>
      </c>
      <c r="C927">
        <v>384.7</v>
      </c>
      <c r="D927">
        <v>0.4</v>
      </c>
      <c r="E927">
        <v>13.5</v>
      </c>
      <c r="F927">
        <v>-10.199999999999999</v>
      </c>
      <c r="G927">
        <v>3.5</v>
      </c>
      <c r="H927" t="s">
        <v>7</v>
      </c>
      <c r="I927">
        <v>1</v>
      </c>
      <c r="J927">
        <v>393</v>
      </c>
      <c r="K927">
        <v>425</v>
      </c>
      <c r="L927">
        <v>56</v>
      </c>
      <c r="M927">
        <v>1526563</v>
      </c>
      <c r="N927">
        <v>25</v>
      </c>
      <c r="O927">
        <v>1404398</v>
      </c>
      <c r="P927">
        <v>30</v>
      </c>
      <c r="Q927">
        <v>723517</v>
      </c>
      <c r="R927">
        <v>29</v>
      </c>
      <c r="S927">
        <v>363893</v>
      </c>
      <c r="T927">
        <v>31</v>
      </c>
      <c r="U927">
        <v>228131</v>
      </c>
      <c r="V927">
        <v>-81</v>
      </c>
      <c r="W927" t="s">
        <v>20</v>
      </c>
    </row>
    <row r="928" spans="1:23" x14ac:dyDescent="0.25">
      <c r="A928" s="1">
        <v>41470</v>
      </c>
      <c r="B928">
        <v>380.8</v>
      </c>
      <c r="C928">
        <v>376.4</v>
      </c>
      <c r="D928">
        <v>0.4</v>
      </c>
      <c r="E928">
        <v>21.9</v>
      </c>
      <c r="F928">
        <v>-7.9</v>
      </c>
      <c r="G928">
        <v>5.2</v>
      </c>
      <c r="H928" t="s">
        <v>7</v>
      </c>
      <c r="I928">
        <v>2</v>
      </c>
      <c r="J928">
        <v>412</v>
      </c>
      <c r="K928">
        <v>623</v>
      </c>
      <c r="L928">
        <v>47</v>
      </c>
      <c r="M928">
        <v>1146881</v>
      </c>
      <c r="N928">
        <v>56</v>
      </c>
      <c r="O928">
        <v>1526563</v>
      </c>
      <c r="P928">
        <v>25</v>
      </c>
      <c r="Q928">
        <v>1404398</v>
      </c>
      <c r="R928">
        <v>30</v>
      </c>
      <c r="S928">
        <v>723517</v>
      </c>
      <c r="T928">
        <v>29</v>
      </c>
      <c r="U928">
        <v>363893</v>
      </c>
      <c r="V928">
        <v>-74</v>
      </c>
      <c r="W928" t="s">
        <v>19</v>
      </c>
    </row>
    <row r="929" spans="1:23" x14ac:dyDescent="0.25">
      <c r="A929" s="1">
        <v>41471</v>
      </c>
      <c r="B929">
        <v>376.3</v>
      </c>
      <c r="C929">
        <v>351.2</v>
      </c>
      <c r="D929">
        <v>0.7</v>
      </c>
      <c r="E929">
        <v>125.4</v>
      </c>
      <c r="F929">
        <v>-4.3</v>
      </c>
      <c r="G929">
        <v>4.2</v>
      </c>
      <c r="H929" t="s">
        <v>7</v>
      </c>
      <c r="I929">
        <v>8</v>
      </c>
      <c r="J929">
        <v>1865</v>
      </c>
      <c r="K929">
        <v>3837</v>
      </c>
      <c r="L929">
        <v>21</v>
      </c>
      <c r="M929">
        <v>997152</v>
      </c>
      <c r="N929">
        <v>47</v>
      </c>
      <c r="O929">
        <v>1146881</v>
      </c>
      <c r="P929">
        <v>56</v>
      </c>
      <c r="Q929">
        <v>1526563</v>
      </c>
      <c r="R929">
        <v>25</v>
      </c>
      <c r="S929">
        <v>1404398</v>
      </c>
      <c r="T929">
        <v>30</v>
      </c>
      <c r="U929">
        <v>723517</v>
      </c>
      <c r="V929">
        <v>-28</v>
      </c>
      <c r="W929" t="s">
        <v>18</v>
      </c>
    </row>
    <row r="930" spans="1:23" x14ac:dyDescent="0.25">
      <c r="A930" s="1">
        <v>41472</v>
      </c>
      <c r="B930">
        <v>350.7</v>
      </c>
      <c r="C930">
        <v>354.4</v>
      </c>
      <c r="D930">
        <v>1.4</v>
      </c>
      <c r="E930">
        <v>26.2</v>
      </c>
      <c r="F930">
        <v>-5.5</v>
      </c>
      <c r="G930">
        <v>5.2</v>
      </c>
      <c r="H930" t="s">
        <v>7</v>
      </c>
      <c r="I930">
        <v>4</v>
      </c>
      <c r="J930">
        <v>1103</v>
      </c>
      <c r="K930">
        <v>1575</v>
      </c>
      <c r="L930">
        <v>11</v>
      </c>
      <c r="M930">
        <v>899890</v>
      </c>
      <c r="N930">
        <v>21</v>
      </c>
      <c r="O930">
        <v>997152</v>
      </c>
      <c r="P930">
        <v>47</v>
      </c>
      <c r="Q930">
        <v>1146881</v>
      </c>
      <c r="R930">
        <v>56</v>
      </c>
      <c r="S930">
        <v>1526563</v>
      </c>
      <c r="T930">
        <v>25</v>
      </c>
      <c r="U930">
        <v>1404398</v>
      </c>
      <c r="V930">
        <v>-13</v>
      </c>
      <c r="W930" t="s">
        <v>17</v>
      </c>
    </row>
    <row r="931" spans="1:23" x14ac:dyDescent="0.25">
      <c r="A931" s="1">
        <v>41473</v>
      </c>
      <c r="B931">
        <v>359.7</v>
      </c>
      <c r="C931">
        <v>521.1</v>
      </c>
      <c r="D931">
        <v>0.2</v>
      </c>
      <c r="E931">
        <v>21.1</v>
      </c>
      <c r="F931">
        <v>-11</v>
      </c>
      <c r="G931">
        <v>12.3</v>
      </c>
      <c r="H931" t="s">
        <v>7</v>
      </c>
      <c r="I931">
        <v>1</v>
      </c>
      <c r="J931">
        <v>216</v>
      </c>
      <c r="K931">
        <v>254</v>
      </c>
      <c r="L931">
        <v>16</v>
      </c>
      <c r="M931">
        <v>1225703</v>
      </c>
      <c r="N931">
        <v>11</v>
      </c>
      <c r="O931">
        <v>899890</v>
      </c>
      <c r="P931">
        <v>21</v>
      </c>
      <c r="Q931">
        <v>997152</v>
      </c>
      <c r="R931">
        <v>47</v>
      </c>
      <c r="S931">
        <v>1146881</v>
      </c>
      <c r="T931">
        <v>56</v>
      </c>
      <c r="U931">
        <v>1526563</v>
      </c>
      <c r="V931">
        <v>-10</v>
      </c>
      <c r="W931" t="s">
        <v>17</v>
      </c>
    </row>
    <row r="932" spans="1:23" x14ac:dyDescent="0.25">
      <c r="A932" s="1">
        <v>41474</v>
      </c>
      <c r="B932">
        <v>516.9</v>
      </c>
      <c r="C932">
        <v>586.5</v>
      </c>
      <c r="D932">
        <v>0.1</v>
      </c>
      <c r="E932">
        <v>7.8</v>
      </c>
      <c r="F932">
        <v>-8.9</v>
      </c>
      <c r="G932">
        <v>5.9</v>
      </c>
      <c r="H932" t="s">
        <v>8</v>
      </c>
      <c r="I932">
        <v>0</v>
      </c>
      <c r="J932">
        <v>0</v>
      </c>
      <c r="K932">
        <v>0</v>
      </c>
      <c r="L932">
        <v>21</v>
      </c>
      <c r="M932">
        <v>1399064</v>
      </c>
      <c r="N932">
        <v>16</v>
      </c>
      <c r="O932">
        <v>1225703</v>
      </c>
      <c r="P932">
        <v>11</v>
      </c>
      <c r="Q932">
        <v>899890</v>
      </c>
      <c r="R932">
        <v>21</v>
      </c>
      <c r="S932">
        <v>997152</v>
      </c>
      <c r="T932">
        <v>47</v>
      </c>
      <c r="U932">
        <v>1146881</v>
      </c>
      <c r="V932">
        <v>-25</v>
      </c>
      <c r="W932" t="s">
        <v>17</v>
      </c>
    </row>
    <row r="933" spans="1:23" x14ac:dyDescent="0.25">
      <c r="A933" s="1">
        <v>41475</v>
      </c>
      <c r="B933">
        <v>584.6</v>
      </c>
      <c r="C933">
        <v>417.7</v>
      </c>
      <c r="D933">
        <v>0.1</v>
      </c>
      <c r="E933">
        <v>3.1</v>
      </c>
      <c r="F933">
        <v>-2.6</v>
      </c>
      <c r="G933">
        <v>2.1</v>
      </c>
      <c r="H933" t="s">
        <v>7</v>
      </c>
      <c r="I933">
        <v>0</v>
      </c>
      <c r="J933">
        <v>0</v>
      </c>
      <c r="K933">
        <v>0</v>
      </c>
      <c r="L933">
        <v>21</v>
      </c>
      <c r="M933">
        <v>1442830</v>
      </c>
      <c r="N933">
        <v>21</v>
      </c>
      <c r="O933">
        <v>1399064</v>
      </c>
      <c r="P933">
        <v>16</v>
      </c>
      <c r="Q933">
        <v>1225703</v>
      </c>
      <c r="R933">
        <v>11</v>
      </c>
      <c r="S933">
        <v>899890</v>
      </c>
      <c r="T933">
        <v>21</v>
      </c>
      <c r="U933">
        <v>997152</v>
      </c>
      <c r="V933">
        <v>-15</v>
      </c>
      <c r="W933" t="s">
        <v>17</v>
      </c>
    </row>
    <row r="934" spans="1:23" x14ac:dyDescent="0.25">
      <c r="A934" s="1">
        <v>41476</v>
      </c>
      <c r="B934">
        <v>425.4</v>
      </c>
      <c r="C934">
        <v>400.9</v>
      </c>
      <c r="D934">
        <v>0.1</v>
      </c>
      <c r="E934">
        <v>6.9</v>
      </c>
      <c r="F934">
        <v>-3.5</v>
      </c>
      <c r="G934">
        <v>4.0999999999999996</v>
      </c>
      <c r="H934" t="s">
        <v>7</v>
      </c>
      <c r="I934">
        <v>1</v>
      </c>
      <c r="J934">
        <v>192</v>
      </c>
      <c r="K934">
        <v>497</v>
      </c>
      <c r="L934">
        <v>27</v>
      </c>
      <c r="M934">
        <v>1549313</v>
      </c>
      <c r="N934">
        <v>21</v>
      </c>
      <c r="O934">
        <v>1442830</v>
      </c>
      <c r="P934">
        <v>21</v>
      </c>
      <c r="Q934">
        <v>1399064</v>
      </c>
      <c r="R934">
        <v>16</v>
      </c>
      <c r="S934">
        <v>1225703</v>
      </c>
      <c r="T934">
        <v>11</v>
      </c>
      <c r="U934">
        <v>899890</v>
      </c>
      <c r="V934">
        <v>-8</v>
      </c>
      <c r="W934" t="s">
        <v>17</v>
      </c>
    </row>
    <row r="935" spans="1:23" x14ac:dyDescent="0.25">
      <c r="A935" s="1">
        <v>41477</v>
      </c>
      <c r="B935">
        <v>402.8</v>
      </c>
      <c r="C935">
        <v>380.3</v>
      </c>
      <c r="D935">
        <v>1.6</v>
      </c>
      <c r="E935">
        <v>10.1</v>
      </c>
      <c r="F935">
        <v>-5.6</v>
      </c>
      <c r="G935">
        <v>5.7</v>
      </c>
      <c r="H935" t="s">
        <v>7</v>
      </c>
      <c r="I935">
        <v>1</v>
      </c>
      <c r="J935">
        <v>351</v>
      </c>
      <c r="K935">
        <v>1358</v>
      </c>
      <c r="L935">
        <v>35</v>
      </c>
      <c r="M935">
        <v>1369610</v>
      </c>
      <c r="N935">
        <v>27</v>
      </c>
      <c r="O935">
        <v>1549313</v>
      </c>
      <c r="P935">
        <v>21</v>
      </c>
      <c r="Q935">
        <v>1442830</v>
      </c>
      <c r="R935">
        <v>21</v>
      </c>
      <c r="S935">
        <v>1399064</v>
      </c>
      <c r="T935">
        <v>16</v>
      </c>
      <c r="U935">
        <v>1225703</v>
      </c>
      <c r="V935">
        <v>-4</v>
      </c>
      <c r="W935" t="s">
        <v>17</v>
      </c>
    </row>
    <row r="936" spans="1:23" x14ac:dyDescent="0.25">
      <c r="A936" s="1">
        <v>41478</v>
      </c>
      <c r="B936">
        <v>379.5</v>
      </c>
      <c r="C936">
        <v>363.5</v>
      </c>
      <c r="D936">
        <v>0.4</v>
      </c>
      <c r="E936">
        <v>165</v>
      </c>
      <c r="F936">
        <v>-4.4000000000000004</v>
      </c>
      <c r="G936">
        <v>4.5</v>
      </c>
      <c r="H936" t="s">
        <v>7</v>
      </c>
      <c r="I936">
        <v>1</v>
      </c>
      <c r="J936">
        <v>157</v>
      </c>
      <c r="K936">
        <v>529</v>
      </c>
      <c r="L936">
        <v>42</v>
      </c>
      <c r="M936">
        <v>1049208</v>
      </c>
      <c r="N936">
        <v>35</v>
      </c>
      <c r="O936">
        <v>1369610</v>
      </c>
      <c r="P936">
        <v>27</v>
      </c>
      <c r="Q936">
        <v>1549313</v>
      </c>
      <c r="R936">
        <v>21</v>
      </c>
      <c r="S936">
        <v>1442830</v>
      </c>
      <c r="T936">
        <v>21</v>
      </c>
      <c r="U936">
        <v>1399064</v>
      </c>
      <c r="V936">
        <v>-13</v>
      </c>
      <c r="W936" t="s">
        <v>17</v>
      </c>
    </row>
    <row r="937" spans="1:23" x14ac:dyDescent="0.25">
      <c r="A937" s="1">
        <v>41479</v>
      </c>
      <c r="B937">
        <v>364.1</v>
      </c>
      <c r="C937">
        <v>325.2</v>
      </c>
      <c r="D937">
        <v>0.6</v>
      </c>
      <c r="E937">
        <v>93.5</v>
      </c>
      <c r="F937">
        <v>-3.8</v>
      </c>
      <c r="G937">
        <v>3.1</v>
      </c>
      <c r="H937" t="s">
        <v>8</v>
      </c>
      <c r="I937">
        <v>0</v>
      </c>
      <c r="J937">
        <v>0</v>
      </c>
      <c r="K937">
        <v>0</v>
      </c>
      <c r="L937">
        <v>37</v>
      </c>
      <c r="M937">
        <v>615169</v>
      </c>
      <c r="N937">
        <v>42</v>
      </c>
      <c r="O937">
        <v>1049208</v>
      </c>
      <c r="P937">
        <v>35</v>
      </c>
      <c r="Q937">
        <v>1369610</v>
      </c>
      <c r="R937">
        <v>27</v>
      </c>
      <c r="S937">
        <v>1549313</v>
      </c>
      <c r="T937">
        <v>21</v>
      </c>
      <c r="U937">
        <v>1442830</v>
      </c>
      <c r="V937">
        <v>-13</v>
      </c>
      <c r="W937" t="s">
        <v>17</v>
      </c>
    </row>
    <row r="938" spans="1:23" x14ac:dyDescent="0.25">
      <c r="A938" s="1">
        <v>41480</v>
      </c>
      <c r="B938">
        <v>331.1</v>
      </c>
      <c r="C938">
        <v>481.4</v>
      </c>
      <c r="D938">
        <v>0.7</v>
      </c>
      <c r="E938">
        <v>42</v>
      </c>
      <c r="F938">
        <v>-11.7</v>
      </c>
      <c r="G938">
        <v>4.9000000000000004</v>
      </c>
      <c r="H938" t="s">
        <v>7</v>
      </c>
      <c r="I938">
        <v>4</v>
      </c>
      <c r="J938">
        <v>1489</v>
      </c>
      <c r="K938">
        <v>2166</v>
      </c>
      <c r="L938">
        <v>30</v>
      </c>
      <c r="M938">
        <v>488836</v>
      </c>
      <c r="N938">
        <v>37</v>
      </c>
      <c r="O938">
        <v>615169</v>
      </c>
      <c r="P938">
        <v>42</v>
      </c>
      <c r="Q938">
        <v>1049208</v>
      </c>
      <c r="R938">
        <v>35</v>
      </c>
      <c r="S938">
        <v>1369610</v>
      </c>
      <c r="T938">
        <v>27</v>
      </c>
      <c r="U938">
        <v>1549313</v>
      </c>
      <c r="V938">
        <v>-6</v>
      </c>
      <c r="W938" t="s">
        <v>17</v>
      </c>
    </row>
    <row r="939" spans="1:23" x14ac:dyDescent="0.25">
      <c r="A939" s="1">
        <v>41481</v>
      </c>
      <c r="B939">
        <v>481.2</v>
      </c>
      <c r="C939">
        <v>514.29999999999995</v>
      </c>
      <c r="D939">
        <v>0.1</v>
      </c>
      <c r="E939">
        <v>11.6</v>
      </c>
      <c r="F939">
        <v>-7.8</v>
      </c>
      <c r="G939">
        <v>5.6</v>
      </c>
      <c r="H939" t="s">
        <v>7</v>
      </c>
      <c r="I939">
        <v>2</v>
      </c>
      <c r="J939">
        <v>567</v>
      </c>
      <c r="K939">
        <v>1230</v>
      </c>
      <c r="L939">
        <v>29</v>
      </c>
      <c r="M939">
        <v>522340</v>
      </c>
      <c r="N939">
        <v>30</v>
      </c>
      <c r="O939">
        <v>488836</v>
      </c>
      <c r="P939">
        <v>37</v>
      </c>
      <c r="Q939">
        <v>615169</v>
      </c>
      <c r="R939">
        <v>42</v>
      </c>
      <c r="S939">
        <v>1049208</v>
      </c>
      <c r="T939">
        <v>35</v>
      </c>
      <c r="U939">
        <v>1369610</v>
      </c>
      <c r="V939">
        <v>-22</v>
      </c>
      <c r="W939" t="s">
        <v>17</v>
      </c>
    </row>
    <row r="940" spans="1:23" x14ac:dyDescent="0.25">
      <c r="A940" s="1">
        <v>41482</v>
      </c>
      <c r="B940">
        <v>515.6</v>
      </c>
      <c r="C940">
        <v>420.1</v>
      </c>
      <c r="D940">
        <v>0.5</v>
      </c>
      <c r="E940">
        <v>9.8000000000000007</v>
      </c>
      <c r="F940">
        <v>-5.9</v>
      </c>
      <c r="G940">
        <v>4.4000000000000004</v>
      </c>
      <c r="H940" t="s">
        <v>8</v>
      </c>
      <c r="I940">
        <v>0</v>
      </c>
      <c r="J940">
        <v>0</v>
      </c>
      <c r="K940">
        <v>0</v>
      </c>
      <c r="L940">
        <v>30</v>
      </c>
      <c r="M940">
        <v>590453</v>
      </c>
      <c r="N940">
        <v>29</v>
      </c>
      <c r="O940">
        <v>522340</v>
      </c>
      <c r="P940">
        <v>30</v>
      </c>
      <c r="Q940">
        <v>488836</v>
      </c>
      <c r="R940">
        <v>37</v>
      </c>
      <c r="S940">
        <v>615169</v>
      </c>
      <c r="T940">
        <v>42</v>
      </c>
      <c r="U940">
        <v>1049208</v>
      </c>
      <c r="V940">
        <v>-20</v>
      </c>
      <c r="W940" t="s">
        <v>17</v>
      </c>
    </row>
    <row r="941" spans="1:23" x14ac:dyDescent="0.25">
      <c r="A941" s="1">
        <v>41483</v>
      </c>
      <c r="B941">
        <v>415.1</v>
      </c>
      <c r="C941">
        <v>435.2</v>
      </c>
      <c r="D941">
        <v>0</v>
      </c>
      <c r="E941">
        <v>141.5</v>
      </c>
      <c r="F941">
        <v>-4.8</v>
      </c>
      <c r="G941">
        <v>3.8</v>
      </c>
      <c r="H941" t="s">
        <v>7</v>
      </c>
      <c r="I941">
        <v>0</v>
      </c>
      <c r="J941">
        <v>0</v>
      </c>
      <c r="K941">
        <v>0</v>
      </c>
      <c r="L941">
        <v>27</v>
      </c>
      <c r="M941">
        <v>847221</v>
      </c>
      <c r="N941">
        <v>30</v>
      </c>
      <c r="O941">
        <v>590453</v>
      </c>
      <c r="P941">
        <v>29</v>
      </c>
      <c r="Q941">
        <v>522340</v>
      </c>
      <c r="R941">
        <v>30</v>
      </c>
      <c r="S941">
        <v>488836</v>
      </c>
      <c r="T941">
        <v>37</v>
      </c>
      <c r="U941">
        <v>615169</v>
      </c>
      <c r="V941">
        <v>-27</v>
      </c>
      <c r="W941" t="s">
        <v>18</v>
      </c>
    </row>
    <row r="942" spans="1:23" x14ac:dyDescent="0.25">
      <c r="A942" s="1">
        <v>41484</v>
      </c>
      <c r="B942">
        <v>448.6</v>
      </c>
      <c r="C942">
        <v>410.6</v>
      </c>
      <c r="D942">
        <v>0.1</v>
      </c>
      <c r="E942">
        <v>3.4</v>
      </c>
      <c r="F942">
        <v>-3.8</v>
      </c>
      <c r="G942">
        <v>4.0999999999999996</v>
      </c>
      <c r="H942" t="s">
        <v>7</v>
      </c>
      <c r="I942">
        <v>2</v>
      </c>
      <c r="J942">
        <v>1138</v>
      </c>
      <c r="K942">
        <v>1597</v>
      </c>
      <c r="L942">
        <v>29</v>
      </c>
      <c r="M942">
        <v>1021481</v>
      </c>
      <c r="N942">
        <v>27</v>
      </c>
      <c r="O942">
        <v>847221</v>
      </c>
      <c r="P942">
        <v>30</v>
      </c>
      <c r="Q942">
        <v>590453</v>
      </c>
      <c r="R942">
        <v>29</v>
      </c>
      <c r="S942">
        <v>522340</v>
      </c>
      <c r="T942">
        <v>30</v>
      </c>
      <c r="U942">
        <v>488836</v>
      </c>
      <c r="V942">
        <v>-16</v>
      </c>
      <c r="W942" t="s">
        <v>17</v>
      </c>
    </row>
    <row r="943" spans="1:23" x14ac:dyDescent="0.25">
      <c r="A943" s="1">
        <v>41485</v>
      </c>
      <c r="B943">
        <v>405.4</v>
      </c>
      <c r="C943">
        <v>376.4</v>
      </c>
      <c r="D943">
        <v>0.2</v>
      </c>
      <c r="E943">
        <v>26.1</v>
      </c>
      <c r="F943">
        <v>-5</v>
      </c>
      <c r="G943">
        <v>4.7</v>
      </c>
      <c r="H943" t="s">
        <v>7</v>
      </c>
      <c r="I943">
        <v>1</v>
      </c>
      <c r="J943">
        <v>281</v>
      </c>
      <c r="K943">
        <v>1116</v>
      </c>
      <c r="L943">
        <v>39</v>
      </c>
      <c r="M943">
        <v>992933</v>
      </c>
      <c r="N943">
        <v>29</v>
      </c>
      <c r="O943">
        <v>1021481</v>
      </c>
      <c r="P943">
        <v>27</v>
      </c>
      <c r="Q943">
        <v>847221</v>
      </c>
      <c r="R943">
        <v>30</v>
      </c>
      <c r="S943">
        <v>590453</v>
      </c>
      <c r="T943">
        <v>29</v>
      </c>
      <c r="U943">
        <v>522340</v>
      </c>
      <c r="V943">
        <v>-19</v>
      </c>
      <c r="W943" t="s">
        <v>17</v>
      </c>
    </row>
    <row r="944" spans="1:23" x14ac:dyDescent="0.25">
      <c r="A944" s="1">
        <v>41486</v>
      </c>
      <c r="B944">
        <v>367.8</v>
      </c>
      <c r="C944">
        <v>369.4</v>
      </c>
      <c r="D944">
        <v>0</v>
      </c>
      <c r="E944">
        <v>14.9</v>
      </c>
      <c r="F944">
        <v>-4.5</v>
      </c>
      <c r="G944">
        <v>3.8</v>
      </c>
      <c r="H944" t="s">
        <v>7</v>
      </c>
      <c r="I944">
        <v>0</v>
      </c>
      <c r="J944">
        <v>0</v>
      </c>
      <c r="K944">
        <v>0</v>
      </c>
      <c r="L944">
        <v>36</v>
      </c>
      <c r="M944">
        <v>994491</v>
      </c>
      <c r="N944">
        <v>39</v>
      </c>
      <c r="O944">
        <v>992933</v>
      </c>
      <c r="P944">
        <v>29</v>
      </c>
      <c r="Q944">
        <v>1021481</v>
      </c>
      <c r="R944">
        <v>27</v>
      </c>
      <c r="S944">
        <v>847221</v>
      </c>
      <c r="T944">
        <v>30</v>
      </c>
      <c r="U944">
        <v>590453</v>
      </c>
      <c r="V944">
        <v>-12</v>
      </c>
      <c r="W944" t="s">
        <v>17</v>
      </c>
    </row>
    <row r="945" spans="1:23" x14ac:dyDescent="0.25">
      <c r="A945" s="1">
        <v>41487</v>
      </c>
      <c r="B945">
        <v>360.8</v>
      </c>
      <c r="C945">
        <v>350.4</v>
      </c>
      <c r="D945">
        <v>0</v>
      </c>
      <c r="E945">
        <v>6.4</v>
      </c>
      <c r="F945">
        <v>-4.4000000000000004</v>
      </c>
      <c r="G945">
        <v>2.9</v>
      </c>
      <c r="H945" t="s">
        <v>7</v>
      </c>
      <c r="I945">
        <v>0</v>
      </c>
      <c r="J945">
        <v>0</v>
      </c>
      <c r="K945">
        <v>0</v>
      </c>
      <c r="L945">
        <v>38</v>
      </c>
      <c r="M945">
        <v>841249</v>
      </c>
      <c r="N945">
        <v>36</v>
      </c>
      <c r="O945">
        <v>994491</v>
      </c>
      <c r="P945">
        <v>39</v>
      </c>
      <c r="Q945">
        <v>992933</v>
      </c>
      <c r="R945">
        <v>29</v>
      </c>
      <c r="S945">
        <v>1021481</v>
      </c>
      <c r="T945">
        <v>27</v>
      </c>
      <c r="U945">
        <v>847221</v>
      </c>
      <c r="V945">
        <v>-9</v>
      </c>
      <c r="W945" t="s">
        <v>17</v>
      </c>
    </row>
    <row r="946" spans="1:23" x14ac:dyDescent="0.25">
      <c r="A946" s="1">
        <v>41488</v>
      </c>
      <c r="B946">
        <v>351.4</v>
      </c>
      <c r="C946">
        <v>333.1</v>
      </c>
      <c r="D946">
        <v>0.3</v>
      </c>
      <c r="E946">
        <v>66.599999999999994</v>
      </c>
      <c r="F946">
        <v>-2.8</v>
      </c>
      <c r="G946">
        <v>2.8</v>
      </c>
      <c r="H946" t="s">
        <v>7</v>
      </c>
      <c r="I946">
        <v>3</v>
      </c>
      <c r="J946">
        <v>1263</v>
      </c>
      <c r="K946">
        <v>1724</v>
      </c>
      <c r="L946">
        <v>39</v>
      </c>
      <c r="M946">
        <v>863924</v>
      </c>
      <c r="N946">
        <v>38</v>
      </c>
      <c r="O946">
        <v>841249</v>
      </c>
      <c r="P946">
        <v>36</v>
      </c>
      <c r="Q946">
        <v>994491</v>
      </c>
      <c r="R946">
        <v>39</v>
      </c>
      <c r="S946">
        <v>992933</v>
      </c>
      <c r="T946">
        <v>29</v>
      </c>
      <c r="U946">
        <v>1021481</v>
      </c>
      <c r="V946">
        <v>0</v>
      </c>
      <c r="W946" t="s">
        <v>17</v>
      </c>
    </row>
    <row r="947" spans="1:23" x14ac:dyDescent="0.25">
      <c r="A947" s="1">
        <v>41489</v>
      </c>
      <c r="B947">
        <v>312</v>
      </c>
      <c r="C947">
        <v>308.3</v>
      </c>
      <c r="D947">
        <v>0.2</v>
      </c>
      <c r="E947">
        <v>119.5</v>
      </c>
      <c r="F947">
        <v>-5.4</v>
      </c>
      <c r="G947">
        <v>4.3</v>
      </c>
      <c r="H947" t="s">
        <v>8</v>
      </c>
      <c r="I947">
        <v>0</v>
      </c>
      <c r="J947">
        <v>0</v>
      </c>
      <c r="K947">
        <v>0</v>
      </c>
      <c r="L947">
        <v>36</v>
      </c>
      <c r="M947">
        <v>879470</v>
      </c>
      <c r="N947">
        <v>39</v>
      </c>
      <c r="O947">
        <v>863924</v>
      </c>
      <c r="P947">
        <v>38</v>
      </c>
      <c r="Q947">
        <v>841249</v>
      </c>
      <c r="R947">
        <v>36</v>
      </c>
      <c r="S947">
        <v>994491</v>
      </c>
      <c r="T947">
        <v>39</v>
      </c>
      <c r="U947">
        <v>992933</v>
      </c>
      <c r="V947">
        <v>-3</v>
      </c>
      <c r="W947" t="s">
        <v>17</v>
      </c>
    </row>
    <row r="948" spans="1:23" x14ac:dyDescent="0.25">
      <c r="A948" s="1">
        <v>41490</v>
      </c>
      <c r="B948">
        <v>306.7</v>
      </c>
      <c r="C948">
        <v>539.79999999999995</v>
      </c>
      <c r="D948">
        <v>0.1</v>
      </c>
      <c r="E948">
        <v>72.3</v>
      </c>
      <c r="F948">
        <v>-13.3</v>
      </c>
      <c r="G948">
        <v>7.3</v>
      </c>
      <c r="H948" t="s">
        <v>7</v>
      </c>
      <c r="I948">
        <v>1</v>
      </c>
      <c r="J948">
        <v>452</v>
      </c>
      <c r="K948">
        <v>488</v>
      </c>
      <c r="L948">
        <v>33</v>
      </c>
      <c r="M948">
        <v>840259</v>
      </c>
      <c r="N948">
        <v>36</v>
      </c>
      <c r="O948">
        <v>879470</v>
      </c>
      <c r="P948">
        <v>39</v>
      </c>
      <c r="Q948">
        <v>863924</v>
      </c>
      <c r="R948">
        <v>38</v>
      </c>
      <c r="S948">
        <v>841249</v>
      </c>
      <c r="T948">
        <v>36</v>
      </c>
      <c r="U948">
        <v>994491</v>
      </c>
      <c r="V948">
        <v>-46</v>
      </c>
      <c r="W948" t="s">
        <v>19</v>
      </c>
    </row>
    <row r="949" spans="1:23" x14ac:dyDescent="0.25">
      <c r="A949" s="1">
        <v>41491</v>
      </c>
      <c r="B949">
        <v>527.1</v>
      </c>
      <c r="C949">
        <v>485.5</v>
      </c>
      <c r="D949">
        <v>0</v>
      </c>
      <c r="E949">
        <v>17.7</v>
      </c>
      <c r="F949">
        <v>-10.3</v>
      </c>
      <c r="G949">
        <v>3.5</v>
      </c>
      <c r="H949" t="s">
        <v>8</v>
      </c>
      <c r="I949">
        <v>0</v>
      </c>
      <c r="J949">
        <v>0</v>
      </c>
      <c r="K949">
        <v>0</v>
      </c>
      <c r="L949">
        <v>45</v>
      </c>
      <c r="M949">
        <v>753833</v>
      </c>
      <c r="N949">
        <v>33</v>
      </c>
      <c r="O949">
        <v>840259</v>
      </c>
      <c r="P949">
        <v>36</v>
      </c>
      <c r="Q949">
        <v>879470</v>
      </c>
      <c r="R949">
        <v>39</v>
      </c>
      <c r="S949">
        <v>863924</v>
      </c>
      <c r="T949">
        <v>38</v>
      </c>
      <c r="U949">
        <v>841249</v>
      </c>
      <c r="V949">
        <v>-50</v>
      </c>
      <c r="W949" t="s">
        <v>19</v>
      </c>
    </row>
    <row r="950" spans="1:23" x14ac:dyDescent="0.25">
      <c r="A950" s="1">
        <v>41492</v>
      </c>
      <c r="B950">
        <v>489.4</v>
      </c>
      <c r="C950">
        <v>425.2</v>
      </c>
      <c r="D950">
        <v>0</v>
      </c>
      <c r="E950">
        <v>7</v>
      </c>
      <c r="F950">
        <v>-4.2</v>
      </c>
      <c r="G950">
        <v>3.5</v>
      </c>
      <c r="H950" t="s">
        <v>7</v>
      </c>
      <c r="I950">
        <v>6</v>
      </c>
      <c r="J950">
        <v>1190</v>
      </c>
      <c r="K950">
        <v>2126</v>
      </c>
      <c r="L950">
        <v>49</v>
      </c>
      <c r="M950">
        <v>520357</v>
      </c>
      <c r="N950">
        <v>45</v>
      </c>
      <c r="O950">
        <v>753833</v>
      </c>
      <c r="P950">
        <v>33</v>
      </c>
      <c r="Q950">
        <v>840259</v>
      </c>
      <c r="R950">
        <v>36</v>
      </c>
      <c r="S950">
        <v>879470</v>
      </c>
      <c r="T950">
        <v>39</v>
      </c>
      <c r="U950">
        <v>863924</v>
      </c>
      <c r="V950">
        <v>-40</v>
      </c>
      <c r="W950" t="s">
        <v>18</v>
      </c>
    </row>
    <row r="951" spans="1:23" x14ac:dyDescent="0.25">
      <c r="A951" s="1">
        <v>41493</v>
      </c>
      <c r="B951">
        <v>436.5</v>
      </c>
      <c r="C951">
        <v>423</v>
      </c>
      <c r="D951">
        <v>0</v>
      </c>
      <c r="E951">
        <v>36.5</v>
      </c>
      <c r="F951">
        <v>-4.2</v>
      </c>
      <c r="G951">
        <v>4.4000000000000004</v>
      </c>
      <c r="H951" t="s">
        <v>7</v>
      </c>
      <c r="I951">
        <v>5</v>
      </c>
      <c r="J951">
        <v>982</v>
      </c>
      <c r="K951">
        <v>2006</v>
      </c>
      <c r="L951">
        <v>45</v>
      </c>
      <c r="M951">
        <v>339201</v>
      </c>
      <c r="N951">
        <v>49</v>
      </c>
      <c r="O951">
        <v>520357</v>
      </c>
      <c r="P951">
        <v>45</v>
      </c>
      <c r="Q951">
        <v>753833</v>
      </c>
      <c r="R951">
        <v>33</v>
      </c>
      <c r="S951">
        <v>840259</v>
      </c>
      <c r="T951">
        <v>36</v>
      </c>
      <c r="U951">
        <v>879470</v>
      </c>
      <c r="V951">
        <v>-25</v>
      </c>
      <c r="W951" t="s">
        <v>17</v>
      </c>
    </row>
    <row r="952" spans="1:23" x14ac:dyDescent="0.25">
      <c r="A952" s="1">
        <v>41494</v>
      </c>
      <c r="B952">
        <v>449.2</v>
      </c>
      <c r="C952">
        <v>359.9</v>
      </c>
      <c r="D952">
        <v>0</v>
      </c>
      <c r="E952">
        <v>2.8</v>
      </c>
      <c r="F952">
        <v>-3.1</v>
      </c>
      <c r="G952">
        <v>2.9</v>
      </c>
      <c r="H952" t="s">
        <v>7</v>
      </c>
      <c r="I952">
        <v>4</v>
      </c>
      <c r="J952">
        <v>573</v>
      </c>
      <c r="K952">
        <v>992</v>
      </c>
      <c r="L952">
        <v>25</v>
      </c>
      <c r="M952">
        <v>317798</v>
      </c>
      <c r="N952">
        <v>45</v>
      </c>
      <c r="O952">
        <v>339201</v>
      </c>
      <c r="P952">
        <v>49</v>
      </c>
      <c r="Q952">
        <v>520357</v>
      </c>
      <c r="R952">
        <v>45</v>
      </c>
      <c r="S952">
        <v>753833</v>
      </c>
      <c r="T952">
        <v>33</v>
      </c>
      <c r="U952">
        <v>840259</v>
      </c>
      <c r="V952">
        <v>-18</v>
      </c>
      <c r="W952" t="s">
        <v>17</v>
      </c>
    </row>
    <row r="953" spans="1:23" x14ac:dyDescent="0.25">
      <c r="A953" s="1">
        <v>41495</v>
      </c>
      <c r="B953">
        <v>362.2</v>
      </c>
      <c r="C953">
        <v>472.3</v>
      </c>
      <c r="D953">
        <v>0.1</v>
      </c>
      <c r="E953">
        <v>14</v>
      </c>
      <c r="F953">
        <v>-5.4</v>
      </c>
      <c r="G953">
        <v>10.1</v>
      </c>
      <c r="H953" t="s">
        <v>7</v>
      </c>
      <c r="I953">
        <v>0</v>
      </c>
      <c r="J953">
        <v>0</v>
      </c>
      <c r="K953">
        <v>0</v>
      </c>
      <c r="L953">
        <v>22</v>
      </c>
      <c r="M953">
        <v>812548</v>
      </c>
      <c r="N953">
        <v>25</v>
      </c>
      <c r="O953">
        <v>317798</v>
      </c>
      <c r="P953">
        <v>45</v>
      </c>
      <c r="Q953">
        <v>339201</v>
      </c>
      <c r="R953">
        <v>49</v>
      </c>
      <c r="S953">
        <v>520357</v>
      </c>
      <c r="T953">
        <v>45</v>
      </c>
      <c r="U953">
        <v>753833</v>
      </c>
      <c r="V953">
        <v>-12</v>
      </c>
      <c r="W953" t="s">
        <v>17</v>
      </c>
    </row>
    <row r="954" spans="1:23" x14ac:dyDescent="0.25">
      <c r="A954" s="1">
        <v>41496</v>
      </c>
      <c r="B954">
        <v>470.4</v>
      </c>
      <c r="C954">
        <v>445.1</v>
      </c>
      <c r="D954">
        <v>0</v>
      </c>
      <c r="E954">
        <v>7</v>
      </c>
      <c r="F954">
        <v>-5.6</v>
      </c>
      <c r="G954">
        <v>6.3</v>
      </c>
      <c r="H954" t="s">
        <v>7</v>
      </c>
      <c r="I954">
        <v>3</v>
      </c>
      <c r="J954">
        <v>735</v>
      </c>
      <c r="K954">
        <v>1952</v>
      </c>
      <c r="L954">
        <v>37</v>
      </c>
      <c r="M954">
        <v>1017667</v>
      </c>
      <c r="N954">
        <v>22</v>
      </c>
      <c r="O954">
        <v>812548</v>
      </c>
      <c r="P954">
        <v>25</v>
      </c>
      <c r="Q954">
        <v>317798</v>
      </c>
      <c r="R954">
        <v>45</v>
      </c>
      <c r="S954">
        <v>339201</v>
      </c>
      <c r="T954">
        <v>49</v>
      </c>
      <c r="U954">
        <v>520357</v>
      </c>
      <c r="V954">
        <v>-12</v>
      </c>
      <c r="W954" t="s">
        <v>17</v>
      </c>
    </row>
    <row r="955" spans="1:23" x14ac:dyDescent="0.25">
      <c r="A955" s="1">
        <v>41497</v>
      </c>
      <c r="B955">
        <v>443.4</v>
      </c>
      <c r="C955">
        <v>407</v>
      </c>
      <c r="D955">
        <v>0.1</v>
      </c>
      <c r="E955">
        <v>2.8</v>
      </c>
      <c r="F955">
        <v>-2.8</v>
      </c>
      <c r="G955">
        <v>2.8</v>
      </c>
      <c r="H955" t="s">
        <v>7</v>
      </c>
      <c r="I955">
        <v>3</v>
      </c>
      <c r="J955">
        <v>627</v>
      </c>
      <c r="K955">
        <v>1016</v>
      </c>
      <c r="L955">
        <v>45</v>
      </c>
      <c r="M955">
        <v>1159946</v>
      </c>
      <c r="N955">
        <v>37</v>
      </c>
      <c r="O955">
        <v>1017667</v>
      </c>
      <c r="P955">
        <v>22</v>
      </c>
      <c r="Q955">
        <v>812548</v>
      </c>
      <c r="R955">
        <v>25</v>
      </c>
      <c r="S955">
        <v>317798</v>
      </c>
      <c r="T955">
        <v>45</v>
      </c>
      <c r="U955">
        <v>339201</v>
      </c>
      <c r="V955">
        <v>-7</v>
      </c>
      <c r="W955" t="s">
        <v>17</v>
      </c>
    </row>
    <row r="956" spans="1:23" x14ac:dyDescent="0.25">
      <c r="A956" s="1">
        <v>41498</v>
      </c>
      <c r="B956">
        <v>401.6</v>
      </c>
      <c r="C956">
        <v>331.3</v>
      </c>
      <c r="D956">
        <v>0</v>
      </c>
      <c r="E956">
        <v>6.4</v>
      </c>
      <c r="F956">
        <v>-6.6</v>
      </c>
      <c r="G956">
        <v>3.6</v>
      </c>
      <c r="H956" t="s">
        <v>7</v>
      </c>
      <c r="I956">
        <v>1</v>
      </c>
      <c r="J956">
        <v>246</v>
      </c>
      <c r="K956">
        <v>400</v>
      </c>
      <c r="L956">
        <v>41</v>
      </c>
      <c r="M956">
        <v>1193006</v>
      </c>
      <c r="N956">
        <v>45</v>
      </c>
      <c r="O956">
        <v>1159946</v>
      </c>
      <c r="P956">
        <v>37</v>
      </c>
      <c r="Q956">
        <v>1017667</v>
      </c>
      <c r="R956">
        <v>22</v>
      </c>
      <c r="S956">
        <v>812548</v>
      </c>
      <c r="T956">
        <v>25</v>
      </c>
      <c r="U956">
        <v>317798</v>
      </c>
      <c r="V956">
        <v>-9</v>
      </c>
      <c r="W956" t="s">
        <v>17</v>
      </c>
    </row>
    <row r="957" spans="1:23" x14ac:dyDescent="0.25">
      <c r="A957" s="1">
        <v>41499</v>
      </c>
      <c r="B957">
        <v>330.1</v>
      </c>
      <c r="C957">
        <v>412.2</v>
      </c>
      <c r="D957">
        <v>0.1</v>
      </c>
      <c r="E957">
        <v>17.3</v>
      </c>
      <c r="F957">
        <v>-8.6999999999999993</v>
      </c>
      <c r="G957">
        <v>8.4</v>
      </c>
      <c r="H957" t="s">
        <v>7</v>
      </c>
      <c r="I957">
        <v>3</v>
      </c>
      <c r="J957">
        <v>640</v>
      </c>
      <c r="K957">
        <v>765</v>
      </c>
      <c r="L957">
        <v>36</v>
      </c>
      <c r="M957">
        <v>994505</v>
      </c>
      <c r="N957">
        <v>41</v>
      </c>
      <c r="O957">
        <v>1193006</v>
      </c>
      <c r="P957">
        <v>45</v>
      </c>
      <c r="Q957">
        <v>1159946</v>
      </c>
      <c r="R957">
        <v>37</v>
      </c>
      <c r="S957">
        <v>1017667</v>
      </c>
      <c r="T957">
        <v>22</v>
      </c>
      <c r="U957">
        <v>812548</v>
      </c>
      <c r="V957">
        <v>-10</v>
      </c>
      <c r="W957" t="s">
        <v>17</v>
      </c>
    </row>
    <row r="958" spans="1:23" x14ac:dyDescent="0.25">
      <c r="A958" s="1">
        <v>41500</v>
      </c>
      <c r="B958">
        <v>412.3</v>
      </c>
      <c r="C958">
        <v>479.9</v>
      </c>
      <c r="D958">
        <v>0.2</v>
      </c>
      <c r="E958">
        <v>6.4</v>
      </c>
      <c r="F958">
        <v>-5.7</v>
      </c>
      <c r="G958">
        <v>6.3</v>
      </c>
      <c r="H958" t="s">
        <v>7</v>
      </c>
      <c r="I958">
        <v>2</v>
      </c>
      <c r="J958">
        <v>278</v>
      </c>
      <c r="K958">
        <v>860</v>
      </c>
      <c r="L958">
        <v>33</v>
      </c>
      <c r="M958">
        <v>1000593</v>
      </c>
      <c r="N958">
        <v>36</v>
      </c>
      <c r="O958">
        <v>994505</v>
      </c>
      <c r="P958">
        <v>41</v>
      </c>
      <c r="Q958">
        <v>1193006</v>
      </c>
      <c r="R958">
        <v>45</v>
      </c>
      <c r="S958">
        <v>1159946</v>
      </c>
      <c r="T958">
        <v>37</v>
      </c>
      <c r="U958">
        <v>1017667</v>
      </c>
      <c r="V958">
        <v>-28</v>
      </c>
      <c r="W958" t="s">
        <v>18</v>
      </c>
    </row>
    <row r="959" spans="1:23" x14ac:dyDescent="0.25">
      <c r="A959" s="1">
        <v>41501</v>
      </c>
      <c r="B959">
        <v>500.4</v>
      </c>
      <c r="C959">
        <v>566.6</v>
      </c>
      <c r="D959">
        <v>0.1</v>
      </c>
      <c r="E959">
        <v>9.4</v>
      </c>
      <c r="F959">
        <v>-8.9</v>
      </c>
      <c r="G959">
        <v>11</v>
      </c>
      <c r="H959" t="s">
        <v>7</v>
      </c>
      <c r="I959">
        <v>2</v>
      </c>
      <c r="J959">
        <v>322</v>
      </c>
      <c r="K959">
        <v>790</v>
      </c>
      <c r="L959">
        <v>44</v>
      </c>
      <c r="M959">
        <v>1199768</v>
      </c>
      <c r="N959">
        <v>33</v>
      </c>
      <c r="O959">
        <v>1000593</v>
      </c>
      <c r="P959">
        <v>36</v>
      </c>
      <c r="Q959">
        <v>994505</v>
      </c>
      <c r="R959">
        <v>41</v>
      </c>
      <c r="S959">
        <v>1193006</v>
      </c>
      <c r="T959">
        <v>45</v>
      </c>
      <c r="U959">
        <v>1159946</v>
      </c>
      <c r="V959">
        <v>-31</v>
      </c>
      <c r="W959" t="s">
        <v>18</v>
      </c>
    </row>
    <row r="960" spans="1:23" x14ac:dyDescent="0.25">
      <c r="A960" s="1">
        <v>41502</v>
      </c>
      <c r="B960">
        <v>568.6</v>
      </c>
      <c r="C960">
        <v>733.9</v>
      </c>
      <c r="D960">
        <v>0</v>
      </c>
      <c r="E960">
        <v>3.4</v>
      </c>
      <c r="F960">
        <v>-8.8000000000000007</v>
      </c>
      <c r="G960">
        <v>8.1</v>
      </c>
      <c r="H960" t="s">
        <v>7</v>
      </c>
      <c r="I960">
        <v>4</v>
      </c>
      <c r="J960">
        <v>830</v>
      </c>
      <c r="K960">
        <v>1618</v>
      </c>
      <c r="L960">
        <v>36</v>
      </c>
      <c r="M960">
        <v>1035068</v>
      </c>
      <c r="N960">
        <v>44</v>
      </c>
      <c r="O960">
        <v>1199768</v>
      </c>
      <c r="P960">
        <v>33</v>
      </c>
      <c r="Q960">
        <v>1000593</v>
      </c>
      <c r="R960">
        <v>36</v>
      </c>
      <c r="S960">
        <v>994505</v>
      </c>
      <c r="T960">
        <v>41</v>
      </c>
      <c r="U960">
        <v>1193006</v>
      </c>
      <c r="V960">
        <v>-41</v>
      </c>
      <c r="W960" t="s">
        <v>18</v>
      </c>
    </row>
    <row r="961" spans="1:23" x14ac:dyDescent="0.25">
      <c r="A961" s="1">
        <v>41503</v>
      </c>
      <c r="B961">
        <v>740</v>
      </c>
      <c r="C961">
        <v>581.1</v>
      </c>
      <c r="D961">
        <v>0</v>
      </c>
      <c r="E961">
        <v>1.7</v>
      </c>
      <c r="F961">
        <v>-3</v>
      </c>
      <c r="G961">
        <v>3.6</v>
      </c>
      <c r="H961" t="s">
        <v>7</v>
      </c>
      <c r="I961">
        <v>6</v>
      </c>
      <c r="J961">
        <v>1342</v>
      </c>
      <c r="K961">
        <v>4658</v>
      </c>
      <c r="L961">
        <v>39</v>
      </c>
      <c r="M961">
        <v>1181676</v>
      </c>
      <c r="N961">
        <v>36</v>
      </c>
      <c r="O961">
        <v>1035068</v>
      </c>
      <c r="P961">
        <v>44</v>
      </c>
      <c r="Q961">
        <v>1199768</v>
      </c>
      <c r="R961">
        <v>33</v>
      </c>
      <c r="S961">
        <v>1000593</v>
      </c>
      <c r="T961">
        <v>36</v>
      </c>
      <c r="U961">
        <v>994505</v>
      </c>
      <c r="V961">
        <v>-28</v>
      </c>
      <c r="W961" t="s">
        <v>18</v>
      </c>
    </row>
    <row r="962" spans="1:23" x14ac:dyDescent="0.25">
      <c r="A962" s="1">
        <v>41504</v>
      </c>
      <c r="B962">
        <v>580.6</v>
      </c>
      <c r="C962">
        <v>485.6</v>
      </c>
      <c r="D962">
        <v>0</v>
      </c>
      <c r="E962">
        <v>2.2999999999999998</v>
      </c>
      <c r="F962">
        <v>-2.6</v>
      </c>
      <c r="G962">
        <v>3.1</v>
      </c>
      <c r="H962" t="s">
        <v>7</v>
      </c>
      <c r="I962">
        <v>5</v>
      </c>
      <c r="J962">
        <v>1572</v>
      </c>
      <c r="K962">
        <v>2886</v>
      </c>
      <c r="L962">
        <v>47</v>
      </c>
      <c r="M962">
        <v>1134057</v>
      </c>
      <c r="N962">
        <v>39</v>
      </c>
      <c r="O962">
        <v>1181676</v>
      </c>
      <c r="P962">
        <v>36</v>
      </c>
      <c r="Q962">
        <v>1035068</v>
      </c>
      <c r="R962">
        <v>44</v>
      </c>
      <c r="S962">
        <v>1199768</v>
      </c>
      <c r="T962">
        <v>33</v>
      </c>
      <c r="U962">
        <v>1000593</v>
      </c>
      <c r="V962">
        <v>-22</v>
      </c>
      <c r="W962" t="s">
        <v>17</v>
      </c>
    </row>
    <row r="963" spans="1:23" x14ac:dyDescent="0.25">
      <c r="A963" s="1">
        <v>41505</v>
      </c>
      <c r="B963">
        <v>498.6</v>
      </c>
      <c r="C963">
        <v>447.5</v>
      </c>
      <c r="D963">
        <v>0.1</v>
      </c>
      <c r="E963">
        <v>16.899999999999999</v>
      </c>
      <c r="F963">
        <v>-2.8</v>
      </c>
      <c r="G963">
        <v>3</v>
      </c>
      <c r="H963" t="s">
        <v>7</v>
      </c>
      <c r="I963">
        <v>3</v>
      </c>
      <c r="J963">
        <v>708</v>
      </c>
      <c r="K963">
        <v>2212</v>
      </c>
      <c r="L963">
        <v>57</v>
      </c>
      <c r="M963">
        <v>1081571</v>
      </c>
      <c r="N963">
        <v>47</v>
      </c>
      <c r="O963">
        <v>1134057</v>
      </c>
      <c r="P963">
        <v>39</v>
      </c>
      <c r="Q963">
        <v>1181676</v>
      </c>
      <c r="R963">
        <v>36</v>
      </c>
      <c r="S963">
        <v>1035068</v>
      </c>
      <c r="T963">
        <v>44</v>
      </c>
      <c r="U963">
        <v>1199768</v>
      </c>
      <c r="V963">
        <v>-16</v>
      </c>
      <c r="W963" t="s">
        <v>17</v>
      </c>
    </row>
    <row r="964" spans="1:23" x14ac:dyDescent="0.25">
      <c r="A964" s="1">
        <v>41506</v>
      </c>
      <c r="B964">
        <v>447.2</v>
      </c>
      <c r="C964">
        <v>391.6</v>
      </c>
      <c r="D964">
        <v>0.4</v>
      </c>
      <c r="E964">
        <v>45.5</v>
      </c>
      <c r="F964">
        <v>-3</v>
      </c>
      <c r="G964">
        <v>8.5</v>
      </c>
      <c r="H964" t="s">
        <v>7</v>
      </c>
      <c r="I964">
        <v>6</v>
      </c>
      <c r="J964">
        <v>1441</v>
      </c>
      <c r="K964">
        <v>4051</v>
      </c>
      <c r="L964">
        <v>62</v>
      </c>
      <c r="M964">
        <v>774091</v>
      </c>
      <c r="N964">
        <v>57</v>
      </c>
      <c r="O964">
        <v>1081571</v>
      </c>
      <c r="P964">
        <v>47</v>
      </c>
      <c r="Q964">
        <v>1134057</v>
      </c>
      <c r="R964">
        <v>39</v>
      </c>
      <c r="S964">
        <v>1181676</v>
      </c>
      <c r="T964">
        <v>36</v>
      </c>
      <c r="U964">
        <v>1035068</v>
      </c>
      <c r="V964">
        <v>-10</v>
      </c>
      <c r="W964" t="s">
        <v>17</v>
      </c>
    </row>
    <row r="965" spans="1:23" x14ac:dyDescent="0.25">
      <c r="A965" s="1">
        <v>41507</v>
      </c>
      <c r="B965">
        <v>402.6</v>
      </c>
      <c r="C965">
        <v>484.5</v>
      </c>
      <c r="D965">
        <v>0.1</v>
      </c>
      <c r="E965">
        <v>21.6</v>
      </c>
      <c r="F965">
        <v>-10.1</v>
      </c>
      <c r="G965">
        <v>7.4</v>
      </c>
      <c r="H965" t="s">
        <v>7</v>
      </c>
      <c r="I965">
        <v>2</v>
      </c>
      <c r="J965">
        <v>675</v>
      </c>
      <c r="K965">
        <v>875</v>
      </c>
      <c r="L965">
        <v>49</v>
      </c>
      <c r="M965">
        <v>604563</v>
      </c>
      <c r="N965">
        <v>62</v>
      </c>
      <c r="O965">
        <v>774091</v>
      </c>
      <c r="P965">
        <v>57</v>
      </c>
      <c r="Q965">
        <v>1081571</v>
      </c>
      <c r="R965">
        <v>47</v>
      </c>
      <c r="S965">
        <v>1134057</v>
      </c>
      <c r="T965">
        <v>39</v>
      </c>
      <c r="U965">
        <v>1181676</v>
      </c>
      <c r="V965">
        <v>-26</v>
      </c>
      <c r="W965" t="s">
        <v>18</v>
      </c>
    </row>
    <row r="966" spans="1:23" x14ac:dyDescent="0.25">
      <c r="A966" s="1">
        <v>41508</v>
      </c>
      <c r="B966">
        <v>485.7</v>
      </c>
      <c r="C966">
        <v>567.6</v>
      </c>
      <c r="D966">
        <v>0</v>
      </c>
      <c r="E966">
        <v>9.5</v>
      </c>
      <c r="F966">
        <v>-6.3</v>
      </c>
      <c r="G966">
        <v>6.9</v>
      </c>
      <c r="H966" t="s">
        <v>7</v>
      </c>
      <c r="I966">
        <v>2</v>
      </c>
      <c r="J966">
        <v>377</v>
      </c>
      <c r="K966">
        <v>991</v>
      </c>
      <c r="L966">
        <v>47</v>
      </c>
      <c r="M966">
        <v>533591</v>
      </c>
      <c r="N966">
        <v>49</v>
      </c>
      <c r="O966">
        <v>604563</v>
      </c>
      <c r="P966">
        <v>62</v>
      </c>
      <c r="Q966">
        <v>774091</v>
      </c>
      <c r="R966">
        <v>57</v>
      </c>
      <c r="S966">
        <v>1081571</v>
      </c>
      <c r="T966">
        <v>47</v>
      </c>
      <c r="U966">
        <v>1134057</v>
      </c>
      <c r="V966">
        <v>-29</v>
      </c>
      <c r="W966" t="s">
        <v>18</v>
      </c>
    </row>
    <row r="967" spans="1:23" x14ac:dyDescent="0.25">
      <c r="A967" s="1">
        <v>41509</v>
      </c>
      <c r="B967">
        <v>567.5</v>
      </c>
      <c r="C967">
        <v>510.2</v>
      </c>
      <c r="D967">
        <v>0.2</v>
      </c>
      <c r="E967">
        <v>6.6</v>
      </c>
      <c r="F967">
        <v>-5.2</v>
      </c>
      <c r="G967">
        <v>3.9</v>
      </c>
      <c r="H967" t="s">
        <v>7</v>
      </c>
      <c r="I967">
        <v>1</v>
      </c>
      <c r="J967">
        <v>761</v>
      </c>
      <c r="K967">
        <v>1077</v>
      </c>
      <c r="L967">
        <v>38</v>
      </c>
      <c r="M967">
        <v>620210</v>
      </c>
      <c r="N967">
        <v>47</v>
      </c>
      <c r="O967">
        <v>533591</v>
      </c>
      <c r="P967">
        <v>49</v>
      </c>
      <c r="Q967">
        <v>604563</v>
      </c>
      <c r="R967">
        <v>62</v>
      </c>
      <c r="S967">
        <v>774091</v>
      </c>
      <c r="T967">
        <v>57</v>
      </c>
      <c r="U967">
        <v>1081571</v>
      </c>
      <c r="V967">
        <v>-40</v>
      </c>
      <c r="W967" t="s">
        <v>18</v>
      </c>
    </row>
    <row r="968" spans="1:23" x14ac:dyDescent="0.25">
      <c r="A968" s="1">
        <v>41510</v>
      </c>
      <c r="B968">
        <v>511.1</v>
      </c>
      <c r="C968">
        <v>436.5</v>
      </c>
      <c r="D968">
        <v>0.2</v>
      </c>
      <c r="E968">
        <v>10.5</v>
      </c>
      <c r="F968">
        <v>-4.4000000000000004</v>
      </c>
      <c r="G968">
        <v>5.9</v>
      </c>
      <c r="H968" t="s">
        <v>7</v>
      </c>
      <c r="I968">
        <v>1</v>
      </c>
      <c r="J968">
        <v>242</v>
      </c>
      <c r="K968">
        <v>726</v>
      </c>
      <c r="L968">
        <v>44</v>
      </c>
      <c r="M968">
        <v>824716</v>
      </c>
      <c r="N968">
        <v>38</v>
      </c>
      <c r="O968">
        <v>620210</v>
      </c>
      <c r="P968">
        <v>47</v>
      </c>
      <c r="Q968">
        <v>533591</v>
      </c>
      <c r="R968">
        <v>49</v>
      </c>
      <c r="S968">
        <v>604563</v>
      </c>
      <c r="T968">
        <v>62</v>
      </c>
      <c r="U968">
        <v>774091</v>
      </c>
      <c r="V968">
        <v>-23</v>
      </c>
      <c r="W968" t="s">
        <v>17</v>
      </c>
    </row>
    <row r="969" spans="1:23" x14ac:dyDescent="0.25">
      <c r="A969" s="1">
        <v>41511</v>
      </c>
      <c r="B969">
        <v>442</v>
      </c>
      <c r="C969">
        <v>368.3</v>
      </c>
      <c r="D969">
        <v>0</v>
      </c>
      <c r="E969">
        <v>6.3</v>
      </c>
      <c r="F969">
        <v>-4</v>
      </c>
      <c r="G969">
        <v>3.4</v>
      </c>
      <c r="H969" t="s">
        <v>7</v>
      </c>
      <c r="I969">
        <v>2</v>
      </c>
      <c r="J969">
        <v>317</v>
      </c>
      <c r="K969">
        <v>622</v>
      </c>
      <c r="L969">
        <v>60</v>
      </c>
      <c r="M969">
        <v>790766</v>
      </c>
      <c r="N969">
        <v>44</v>
      </c>
      <c r="O969">
        <v>824716</v>
      </c>
      <c r="P969">
        <v>38</v>
      </c>
      <c r="Q969">
        <v>620210</v>
      </c>
      <c r="R969">
        <v>47</v>
      </c>
      <c r="S969">
        <v>533591</v>
      </c>
      <c r="T969">
        <v>49</v>
      </c>
      <c r="U969">
        <v>604563</v>
      </c>
      <c r="V969">
        <v>-29</v>
      </c>
      <c r="W969" t="s">
        <v>18</v>
      </c>
    </row>
    <row r="970" spans="1:23" x14ac:dyDescent="0.25">
      <c r="A970" s="1">
        <v>41512</v>
      </c>
      <c r="B970">
        <v>372.1</v>
      </c>
      <c r="C970">
        <v>347.5</v>
      </c>
      <c r="D970">
        <v>1.2</v>
      </c>
      <c r="E970">
        <v>6.8</v>
      </c>
      <c r="F970">
        <v>-4</v>
      </c>
      <c r="G970">
        <v>1.8</v>
      </c>
      <c r="H970" t="s">
        <v>7</v>
      </c>
      <c r="I970">
        <v>0</v>
      </c>
      <c r="J970">
        <v>0</v>
      </c>
      <c r="K970">
        <v>0</v>
      </c>
      <c r="L970">
        <v>61</v>
      </c>
      <c r="M970">
        <v>689771</v>
      </c>
      <c r="N970">
        <v>60</v>
      </c>
      <c r="O970">
        <v>790766</v>
      </c>
      <c r="P970">
        <v>44</v>
      </c>
      <c r="Q970">
        <v>824716</v>
      </c>
      <c r="R970">
        <v>38</v>
      </c>
      <c r="S970">
        <v>620210</v>
      </c>
      <c r="T970">
        <v>47</v>
      </c>
      <c r="U970">
        <v>533591</v>
      </c>
      <c r="V970">
        <v>-27</v>
      </c>
      <c r="W970" t="s">
        <v>18</v>
      </c>
    </row>
    <row r="971" spans="1:23" x14ac:dyDescent="0.25">
      <c r="A971" s="1">
        <v>41513</v>
      </c>
      <c r="B971">
        <v>347.5</v>
      </c>
      <c r="C971">
        <v>435.7</v>
      </c>
      <c r="D971">
        <v>0.7</v>
      </c>
      <c r="E971">
        <v>77.599999999999994</v>
      </c>
      <c r="F971">
        <v>-13.2</v>
      </c>
      <c r="G971">
        <v>10.8</v>
      </c>
      <c r="H971" t="s">
        <v>7</v>
      </c>
      <c r="I971">
        <v>4</v>
      </c>
      <c r="J971">
        <v>1308</v>
      </c>
      <c r="K971">
        <v>2967</v>
      </c>
      <c r="L971">
        <v>51</v>
      </c>
      <c r="M971">
        <v>682678</v>
      </c>
      <c r="N971">
        <v>61</v>
      </c>
      <c r="O971">
        <v>689771</v>
      </c>
      <c r="P971">
        <v>60</v>
      </c>
      <c r="Q971">
        <v>790766</v>
      </c>
      <c r="R971">
        <v>44</v>
      </c>
      <c r="S971">
        <v>824716</v>
      </c>
      <c r="T971">
        <v>38</v>
      </c>
      <c r="U971">
        <v>620210</v>
      </c>
      <c r="V971">
        <v>-59</v>
      </c>
      <c r="W971" t="s">
        <v>19</v>
      </c>
    </row>
    <row r="972" spans="1:23" x14ac:dyDescent="0.25">
      <c r="A972" s="1">
        <v>41514</v>
      </c>
      <c r="B972">
        <v>436.3</v>
      </c>
      <c r="C972">
        <v>411.2</v>
      </c>
      <c r="D972">
        <v>0.9</v>
      </c>
      <c r="E972">
        <v>6.6</v>
      </c>
      <c r="F972">
        <v>-7.6</v>
      </c>
      <c r="G972">
        <v>2.8</v>
      </c>
      <c r="H972" t="s">
        <v>7</v>
      </c>
      <c r="I972">
        <v>3</v>
      </c>
      <c r="J972">
        <v>398</v>
      </c>
      <c r="K972">
        <v>768</v>
      </c>
      <c r="L972">
        <v>55</v>
      </c>
      <c r="M972">
        <v>671132</v>
      </c>
      <c r="N972">
        <v>51</v>
      </c>
      <c r="O972">
        <v>682678</v>
      </c>
      <c r="P972">
        <v>61</v>
      </c>
      <c r="Q972">
        <v>689771</v>
      </c>
      <c r="R972">
        <v>60</v>
      </c>
      <c r="S972">
        <v>790766</v>
      </c>
      <c r="T972">
        <v>44</v>
      </c>
      <c r="U972">
        <v>824716</v>
      </c>
      <c r="V972">
        <v>-53</v>
      </c>
      <c r="W972" t="s">
        <v>19</v>
      </c>
    </row>
    <row r="973" spans="1:23" x14ac:dyDescent="0.25">
      <c r="A973" s="1">
        <v>41515</v>
      </c>
      <c r="B973">
        <v>410.7</v>
      </c>
      <c r="C973">
        <v>361.5</v>
      </c>
      <c r="D973">
        <v>0.2</v>
      </c>
      <c r="E973">
        <v>5.5</v>
      </c>
      <c r="F973">
        <v>-2.2000000000000002</v>
      </c>
      <c r="G973">
        <v>3.7</v>
      </c>
      <c r="H973" t="s">
        <v>7</v>
      </c>
      <c r="I973">
        <v>8</v>
      </c>
      <c r="J973">
        <v>1989</v>
      </c>
      <c r="K973">
        <v>4249</v>
      </c>
      <c r="L973">
        <v>59</v>
      </c>
      <c r="M973">
        <v>779353</v>
      </c>
      <c r="N973">
        <v>55</v>
      </c>
      <c r="O973">
        <v>671132</v>
      </c>
      <c r="P973">
        <v>51</v>
      </c>
      <c r="Q973">
        <v>682678</v>
      </c>
      <c r="R973">
        <v>61</v>
      </c>
      <c r="S973">
        <v>689771</v>
      </c>
      <c r="T973">
        <v>60</v>
      </c>
      <c r="U973">
        <v>790766</v>
      </c>
      <c r="V973">
        <v>-22</v>
      </c>
      <c r="W973" t="s">
        <v>17</v>
      </c>
    </row>
    <row r="974" spans="1:23" x14ac:dyDescent="0.25">
      <c r="A974" s="1">
        <v>41516</v>
      </c>
      <c r="B974">
        <v>370.9</v>
      </c>
      <c r="C974">
        <v>417.7</v>
      </c>
      <c r="D974">
        <v>0.8</v>
      </c>
      <c r="E974">
        <v>40.4</v>
      </c>
      <c r="F974">
        <v>-10.1</v>
      </c>
      <c r="G974">
        <v>8</v>
      </c>
      <c r="H974" t="s">
        <v>7</v>
      </c>
      <c r="I974">
        <v>6</v>
      </c>
      <c r="J974">
        <v>1510</v>
      </c>
      <c r="K974">
        <v>4899</v>
      </c>
      <c r="L974">
        <v>64</v>
      </c>
      <c r="M974">
        <v>833956</v>
      </c>
      <c r="N974">
        <v>59</v>
      </c>
      <c r="O974">
        <v>779353</v>
      </c>
      <c r="P974">
        <v>55</v>
      </c>
      <c r="Q974">
        <v>671132</v>
      </c>
      <c r="R974">
        <v>51</v>
      </c>
      <c r="S974">
        <v>682678</v>
      </c>
      <c r="T974">
        <v>61</v>
      </c>
      <c r="U974">
        <v>689771</v>
      </c>
      <c r="V974">
        <v>-31</v>
      </c>
      <c r="W974" t="s">
        <v>18</v>
      </c>
    </row>
    <row r="975" spans="1:23" x14ac:dyDescent="0.25">
      <c r="A975" s="1">
        <v>41517</v>
      </c>
      <c r="B975">
        <v>413.7</v>
      </c>
      <c r="C975">
        <v>429.2</v>
      </c>
      <c r="D975">
        <v>0.1</v>
      </c>
      <c r="E975">
        <v>7.4</v>
      </c>
      <c r="F975">
        <v>-6.9</v>
      </c>
      <c r="G975">
        <v>5.2</v>
      </c>
      <c r="H975" t="s">
        <v>7</v>
      </c>
      <c r="I975">
        <v>0</v>
      </c>
      <c r="J975">
        <v>0</v>
      </c>
      <c r="K975">
        <v>0</v>
      </c>
      <c r="L975">
        <v>60</v>
      </c>
      <c r="M975">
        <v>745771</v>
      </c>
      <c r="N975">
        <v>64</v>
      </c>
      <c r="O975">
        <v>833956</v>
      </c>
      <c r="P975">
        <v>59</v>
      </c>
      <c r="Q975">
        <v>779353</v>
      </c>
      <c r="R975">
        <v>55</v>
      </c>
      <c r="S975">
        <v>671132</v>
      </c>
      <c r="T975">
        <v>51</v>
      </c>
      <c r="U975">
        <v>682678</v>
      </c>
      <c r="V975">
        <v>-42</v>
      </c>
      <c r="W975" t="s">
        <v>18</v>
      </c>
    </row>
    <row r="976" spans="1:23" x14ac:dyDescent="0.25">
      <c r="A976" s="1">
        <v>41518</v>
      </c>
      <c r="B976">
        <v>466.9</v>
      </c>
      <c r="C976">
        <v>422.2</v>
      </c>
      <c r="D976">
        <v>0.2</v>
      </c>
      <c r="E976">
        <v>5.6</v>
      </c>
      <c r="F976">
        <v>-5</v>
      </c>
      <c r="G976">
        <v>4.3</v>
      </c>
      <c r="H976" t="s">
        <v>8</v>
      </c>
      <c r="I976">
        <v>0</v>
      </c>
      <c r="J976">
        <v>0</v>
      </c>
      <c r="K976">
        <v>0</v>
      </c>
      <c r="L976">
        <v>49</v>
      </c>
      <c r="M976">
        <v>739826</v>
      </c>
      <c r="N976">
        <v>60</v>
      </c>
      <c r="O976">
        <v>745771</v>
      </c>
      <c r="P976">
        <v>64</v>
      </c>
      <c r="Q976">
        <v>833956</v>
      </c>
      <c r="R976">
        <v>59</v>
      </c>
      <c r="S976">
        <v>779353</v>
      </c>
      <c r="T976">
        <v>55</v>
      </c>
      <c r="U976">
        <v>671132</v>
      </c>
      <c r="V976">
        <v>-31</v>
      </c>
      <c r="W976" t="s">
        <v>18</v>
      </c>
    </row>
    <row r="977" spans="1:23" x14ac:dyDescent="0.25">
      <c r="A977" s="1">
        <v>41519</v>
      </c>
      <c r="B977">
        <v>442.7</v>
      </c>
      <c r="C977">
        <v>367.4</v>
      </c>
      <c r="D977">
        <v>0.5</v>
      </c>
      <c r="E977">
        <v>10.5</v>
      </c>
      <c r="F977">
        <v>-5.5</v>
      </c>
      <c r="G977">
        <v>4.8</v>
      </c>
      <c r="H977" t="s">
        <v>7</v>
      </c>
      <c r="I977">
        <v>2</v>
      </c>
      <c r="J977">
        <v>457</v>
      </c>
      <c r="K977">
        <v>793</v>
      </c>
      <c r="L977">
        <v>41</v>
      </c>
      <c r="M977">
        <v>710381</v>
      </c>
      <c r="N977">
        <v>49</v>
      </c>
      <c r="O977">
        <v>739826</v>
      </c>
      <c r="P977">
        <v>60</v>
      </c>
      <c r="Q977">
        <v>745771</v>
      </c>
      <c r="R977">
        <v>64</v>
      </c>
      <c r="S977">
        <v>833956</v>
      </c>
      <c r="T977">
        <v>59</v>
      </c>
      <c r="U977">
        <v>779353</v>
      </c>
      <c r="V977">
        <v>-25</v>
      </c>
      <c r="W977" t="s">
        <v>17</v>
      </c>
    </row>
    <row r="978" spans="1:23" x14ac:dyDescent="0.25">
      <c r="A978" s="1">
        <v>41520</v>
      </c>
      <c r="B978">
        <v>364.1</v>
      </c>
      <c r="C978">
        <v>439.7</v>
      </c>
      <c r="D978">
        <v>0.7</v>
      </c>
      <c r="E978">
        <v>54.6</v>
      </c>
      <c r="F978">
        <v>-6.2</v>
      </c>
      <c r="G978">
        <v>8.6</v>
      </c>
      <c r="H978" t="s">
        <v>8</v>
      </c>
      <c r="I978">
        <v>0</v>
      </c>
      <c r="J978">
        <v>0</v>
      </c>
      <c r="K978">
        <v>0</v>
      </c>
      <c r="L978">
        <v>43</v>
      </c>
      <c r="M978">
        <v>718060</v>
      </c>
      <c r="N978">
        <v>41</v>
      </c>
      <c r="O978">
        <v>710381</v>
      </c>
      <c r="P978">
        <v>49</v>
      </c>
      <c r="Q978">
        <v>739826</v>
      </c>
      <c r="R978">
        <v>60</v>
      </c>
      <c r="S978">
        <v>745771</v>
      </c>
      <c r="T978">
        <v>64</v>
      </c>
      <c r="U978">
        <v>833956</v>
      </c>
      <c r="V978">
        <v>-20</v>
      </c>
      <c r="W978" t="s">
        <v>17</v>
      </c>
    </row>
    <row r="979" spans="1:23" x14ac:dyDescent="0.25">
      <c r="A979" s="1">
        <v>41521</v>
      </c>
      <c r="B979">
        <v>441.8</v>
      </c>
      <c r="C979">
        <v>444.2</v>
      </c>
      <c r="D979">
        <v>0.3</v>
      </c>
      <c r="E979">
        <v>5.0999999999999996</v>
      </c>
      <c r="F979">
        <v>-4.0999999999999996</v>
      </c>
      <c r="G979">
        <v>4.5999999999999996</v>
      </c>
      <c r="H979" t="s">
        <v>7</v>
      </c>
      <c r="I979">
        <v>1</v>
      </c>
      <c r="J979">
        <v>179</v>
      </c>
      <c r="K979">
        <v>868</v>
      </c>
      <c r="L979">
        <v>44</v>
      </c>
      <c r="M979">
        <v>850155</v>
      </c>
      <c r="N979">
        <v>43</v>
      </c>
      <c r="O979">
        <v>718060</v>
      </c>
      <c r="P979">
        <v>41</v>
      </c>
      <c r="Q979">
        <v>710381</v>
      </c>
      <c r="R979">
        <v>49</v>
      </c>
      <c r="S979">
        <v>739826</v>
      </c>
      <c r="T979">
        <v>60</v>
      </c>
      <c r="U979">
        <v>745771</v>
      </c>
      <c r="V979">
        <v>-15</v>
      </c>
      <c r="W979" t="s">
        <v>17</v>
      </c>
    </row>
    <row r="980" spans="1:23" x14ac:dyDescent="0.25">
      <c r="A980" s="1">
        <v>41522</v>
      </c>
      <c r="B980">
        <v>445.7</v>
      </c>
      <c r="C980">
        <v>452.6</v>
      </c>
      <c r="D980">
        <v>0.1</v>
      </c>
      <c r="E980">
        <v>94.5</v>
      </c>
      <c r="F980">
        <v>-2.2000000000000002</v>
      </c>
      <c r="G980">
        <v>4.7</v>
      </c>
      <c r="H980" t="s">
        <v>7</v>
      </c>
      <c r="I980">
        <v>7</v>
      </c>
      <c r="J980">
        <v>1633</v>
      </c>
      <c r="K980">
        <v>3747</v>
      </c>
      <c r="L980">
        <v>51</v>
      </c>
      <c r="M980">
        <v>1300521</v>
      </c>
      <c r="N980">
        <v>44</v>
      </c>
      <c r="O980">
        <v>850155</v>
      </c>
      <c r="P980">
        <v>43</v>
      </c>
      <c r="Q980">
        <v>718060</v>
      </c>
      <c r="R980">
        <v>41</v>
      </c>
      <c r="S980">
        <v>710381</v>
      </c>
      <c r="T980">
        <v>49</v>
      </c>
      <c r="U980">
        <v>739826</v>
      </c>
      <c r="V980">
        <v>-12</v>
      </c>
      <c r="W980" t="s">
        <v>17</v>
      </c>
    </row>
    <row r="981" spans="1:23" x14ac:dyDescent="0.25">
      <c r="A981" s="1">
        <v>41523</v>
      </c>
      <c r="B981">
        <v>451</v>
      </c>
      <c r="C981">
        <v>366.5</v>
      </c>
      <c r="D981">
        <v>0.4</v>
      </c>
      <c r="E981">
        <v>5.0999999999999996</v>
      </c>
      <c r="F981">
        <v>-4.0999999999999996</v>
      </c>
      <c r="G981">
        <v>4.3</v>
      </c>
      <c r="H981" t="s">
        <v>7</v>
      </c>
      <c r="I981">
        <v>1</v>
      </c>
      <c r="J981">
        <v>103</v>
      </c>
      <c r="K981">
        <v>413</v>
      </c>
      <c r="L981">
        <v>64</v>
      </c>
      <c r="M981">
        <v>1202901</v>
      </c>
      <c r="N981">
        <v>51</v>
      </c>
      <c r="O981">
        <v>1300521</v>
      </c>
      <c r="P981">
        <v>44</v>
      </c>
      <c r="Q981">
        <v>850155</v>
      </c>
      <c r="R981">
        <v>43</v>
      </c>
      <c r="S981">
        <v>718060</v>
      </c>
      <c r="T981">
        <v>41</v>
      </c>
      <c r="U981">
        <v>710381</v>
      </c>
      <c r="V981">
        <v>-20</v>
      </c>
      <c r="W981" t="s">
        <v>17</v>
      </c>
    </row>
    <row r="982" spans="1:23" x14ac:dyDescent="0.25">
      <c r="A982" s="1">
        <v>41524</v>
      </c>
      <c r="B982">
        <v>356.4</v>
      </c>
      <c r="C982">
        <v>375.1</v>
      </c>
      <c r="D982">
        <v>0.8</v>
      </c>
      <c r="E982">
        <v>161.6</v>
      </c>
      <c r="F982">
        <v>-4.4000000000000004</v>
      </c>
      <c r="G982">
        <v>4.4000000000000004</v>
      </c>
      <c r="H982" t="s">
        <v>7</v>
      </c>
      <c r="I982">
        <v>0</v>
      </c>
      <c r="J982">
        <v>0</v>
      </c>
      <c r="K982">
        <v>0</v>
      </c>
      <c r="L982">
        <v>56</v>
      </c>
      <c r="M982">
        <v>1153179</v>
      </c>
      <c r="N982">
        <v>64</v>
      </c>
      <c r="O982">
        <v>1202901</v>
      </c>
      <c r="P982">
        <v>51</v>
      </c>
      <c r="Q982">
        <v>1300521</v>
      </c>
      <c r="R982">
        <v>44</v>
      </c>
      <c r="S982">
        <v>850155</v>
      </c>
      <c r="T982">
        <v>43</v>
      </c>
      <c r="U982">
        <v>718060</v>
      </c>
      <c r="V982">
        <v>-13</v>
      </c>
      <c r="W982" t="s">
        <v>17</v>
      </c>
    </row>
    <row r="983" spans="1:23" x14ac:dyDescent="0.25">
      <c r="A983" s="1">
        <v>41525</v>
      </c>
      <c r="B983">
        <v>375</v>
      </c>
      <c r="C983">
        <v>371.2</v>
      </c>
      <c r="D983">
        <v>0.8</v>
      </c>
      <c r="E983">
        <v>11.6</v>
      </c>
      <c r="F983">
        <v>-5.3</v>
      </c>
      <c r="G983">
        <v>3.6</v>
      </c>
      <c r="H983" t="s">
        <v>7</v>
      </c>
      <c r="I983">
        <v>1</v>
      </c>
      <c r="J983">
        <v>416</v>
      </c>
      <c r="K983">
        <v>679</v>
      </c>
      <c r="L983">
        <v>58</v>
      </c>
      <c r="M983">
        <v>1039321</v>
      </c>
      <c r="N983">
        <v>56</v>
      </c>
      <c r="O983">
        <v>1153179</v>
      </c>
      <c r="P983">
        <v>64</v>
      </c>
      <c r="Q983">
        <v>1202901</v>
      </c>
      <c r="R983">
        <v>51</v>
      </c>
      <c r="S983">
        <v>1300521</v>
      </c>
      <c r="T983">
        <v>44</v>
      </c>
      <c r="U983">
        <v>850155</v>
      </c>
      <c r="V983">
        <v>-12</v>
      </c>
      <c r="W983" t="s">
        <v>17</v>
      </c>
    </row>
    <row r="984" spans="1:23" x14ac:dyDescent="0.25">
      <c r="A984" s="1">
        <v>41526</v>
      </c>
      <c r="B984">
        <v>369.3</v>
      </c>
      <c r="C984">
        <v>349.7</v>
      </c>
      <c r="D984">
        <v>0.7</v>
      </c>
      <c r="E984">
        <v>9</v>
      </c>
      <c r="F984">
        <v>-3.8</v>
      </c>
      <c r="G984">
        <v>2.2999999999999998</v>
      </c>
      <c r="H984" t="s">
        <v>7</v>
      </c>
      <c r="I984">
        <v>5</v>
      </c>
      <c r="J984">
        <v>1310</v>
      </c>
      <c r="K984">
        <v>4711</v>
      </c>
      <c r="L984">
        <v>52</v>
      </c>
      <c r="M984">
        <v>777074</v>
      </c>
      <c r="N984">
        <v>58</v>
      </c>
      <c r="O984">
        <v>1039321</v>
      </c>
      <c r="P984">
        <v>56</v>
      </c>
      <c r="Q984">
        <v>1153179</v>
      </c>
      <c r="R984">
        <v>64</v>
      </c>
      <c r="S984">
        <v>1202901</v>
      </c>
      <c r="T984">
        <v>51</v>
      </c>
      <c r="U984">
        <v>1300521</v>
      </c>
      <c r="V984">
        <v>-12</v>
      </c>
      <c r="W984" t="s">
        <v>17</v>
      </c>
    </row>
    <row r="985" spans="1:23" x14ac:dyDescent="0.25">
      <c r="A985" s="1">
        <v>41527</v>
      </c>
      <c r="B985">
        <v>351.8</v>
      </c>
      <c r="C985">
        <v>397.7</v>
      </c>
      <c r="D985">
        <v>0.7</v>
      </c>
      <c r="E985">
        <v>22.3</v>
      </c>
      <c r="F985">
        <v>-7.8</v>
      </c>
      <c r="G985">
        <v>5.4</v>
      </c>
      <c r="H985" t="s">
        <v>7</v>
      </c>
      <c r="I985">
        <v>1</v>
      </c>
      <c r="J985">
        <v>151</v>
      </c>
      <c r="K985">
        <v>329</v>
      </c>
      <c r="L985">
        <v>23</v>
      </c>
      <c r="M985">
        <v>636700</v>
      </c>
      <c r="N985">
        <v>52</v>
      </c>
      <c r="O985">
        <v>777074</v>
      </c>
      <c r="P985">
        <v>58</v>
      </c>
      <c r="Q985">
        <v>1039321</v>
      </c>
      <c r="R985">
        <v>56</v>
      </c>
      <c r="S985">
        <v>1153179</v>
      </c>
      <c r="T985">
        <v>64</v>
      </c>
      <c r="U985">
        <v>1202901</v>
      </c>
      <c r="V985">
        <v>-11</v>
      </c>
      <c r="W985" t="s">
        <v>17</v>
      </c>
    </row>
    <row r="986" spans="1:23" x14ac:dyDescent="0.25">
      <c r="A986" s="1">
        <v>41528</v>
      </c>
      <c r="B986">
        <v>404.8</v>
      </c>
      <c r="C986">
        <v>409.8</v>
      </c>
      <c r="D986">
        <v>1.9</v>
      </c>
      <c r="E986">
        <v>11.2</v>
      </c>
      <c r="F986">
        <v>-5.8</v>
      </c>
      <c r="G986">
        <v>5.8</v>
      </c>
      <c r="H986" t="s">
        <v>7</v>
      </c>
      <c r="I986">
        <v>1</v>
      </c>
      <c r="J986">
        <v>260</v>
      </c>
      <c r="K986">
        <v>385</v>
      </c>
      <c r="L986">
        <v>15</v>
      </c>
      <c r="M986">
        <v>603288</v>
      </c>
      <c r="N986">
        <v>23</v>
      </c>
      <c r="O986">
        <v>636700</v>
      </c>
      <c r="P986">
        <v>52</v>
      </c>
      <c r="Q986">
        <v>777074</v>
      </c>
      <c r="R986">
        <v>58</v>
      </c>
      <c r="S986">
        <v>1039321</v>
      </c>
      <c r="T986">
        <v>56</v>
      </c>
      <c r="U986">
        <v>1153179</v>
      </c>
      <c r="V986">
        <v>-6</v>
      </c>
      <c r="W986" t="s">
        <v>17</v>
      </c>
    </row>
    <row r="987" spans="1:23" x14ac:dyDescent="0.25">
      <c r="A987" s="1">
        <v>41529</v>
      </c>
      <c r="B987">
        <v>401.5</v>
      </c>
      <c r="C987">
        <v>442.3</v>
      </c>
      <c r="D987">
        <v>0.7</v>
      </c>
      <c r="E987">
        <v>57.6</v>
      </c>
      <c r="F987">
        <v>-6.4</v>
      </c>
      <c r="G987">
        <v>9.9</v>
      </c>
      <c r="H987" t="s">
        <v>7</v>
      </c>
      <c r="I987">
        <v>1</v>
      </c>
      <c r="J987">
        <v>210</v>
      </c>
      <c r="K987">
        <v>363</v>
      </c>
      <c r="L987">
        <v>25</v>
      </c>
      <c r="M987">
        <v>697679</v>
      </c>
      <c r="N987">
        <v>15</v>
      </c>
      <c r="O987">
        <v>603288</v>
      </c>
      <c r="P987">
        <v>23</v>
      </c>
      <c r="Q987">
        <v>636700</v>
      </c>
      <c r="R987">
        <v>52</v>
      </c>
      <c r="S987">
        <v>777074</v>
      </c>
      <c r="T987">
        <v>58</v>
      </c>
      <c r="U987">
        <v>1039321</v>
      </c>
      <c r="V987">
        <v>-10</v>
      </c>
      <c r="W987" t="s">
        <v>17</v>
      </c>
    </row>
    <row r="988" spans="1:23" x14ac:dyDescent="0.25">
      <c r="A988" s="1">
        <v>41530</v>
      </c>
      <c r="B988">
        <v>441</v>
      </c>
      <c r="C988">
        <v>489.7</v>
      </c>
      <c r="D988">
        <v>0.2</v>
      </c>
      <c r="E988">
        <v>10.5</v>
      </c>
      <c r="F988">
        <v>-7</v>
      </c>
      <c r="G988">
        <v>8.6</v>
      </c>
      <c r="H988" t="s">
        <v>7</v>
      </c>
      <c r="I988">
        <v>0</v>
      </c>
      <c r="J988">
        <v>0</v>
      </c>
      <c r="K988">
        <v>0</v>
      </c>
      <c r="L988">
        <v>24</v>
      </c>
      <c r="M988">
        <v>574476</v>
      </c>
      <c r="N988">
        <v>25</v>
      </c>
      <c r="O988">
        <v>697679</v>
      </c>
      <c r="P988">
        <v>15</v>
      </c>
      <c r="Q988">
        <v>603288</v>
      </c>
      <c r="R988">
        <v>23</v>
      </c>
      <c r="S988">
        <v>636700</v>
      </c>
      <c r="T988">
        <v>52</v>
      </c>
      <c r="U988">
        <v>777074</v>
      </c>
      <c r="V988">
        <v>-7</v>
      </c>
      <c r="W988" t="s">
        <v>17</v>
      </c>
    </row>
    <row r="989" spans="1:23" x14ac:dyDescent="0.25">
      <c r="A989" s="1">
        <v>41531</v>
      </c>
      <c r="B989">
        <v>541</v>
      </c>
      <c r="C989">
        <v>444.9</v>
      </c>
      <c r="D989">
        <v>0.1</v>
      </c>
      <c r="E989">
        <v>4.2</v>
      </c>
      <c r="F989">
        <v>-3.6</v>
      </c>
      <c r="G989">
        <v>4.5999999999999996</v>
      </c>
      <c r="H989" t="s">
        <v>7</v>
      </c>
      <c r="I989">
        <v>3</v>
      </c>
      <c r="J989">
        <v>756</v>
      </c>
      <c r="K989">
        <v>1403</v>
      </c>
      <c r="L989">
        <v>29</v>
      </c>
      <c r="M989">
        <v>647631</v>
      </c>
      <c r="N989">
        <v>24</v>
      </c>
      <c r="O989">
        <v>574476</v>
      </c>
      <c r="P989">
        <v>25</v>
      </c>
      <c r="Q989">
        <v>697679</v>
      </c>
      <c r="R989">
        <v>15</v>
      </c>
      <c r="S989">
        <v>603288</v>
      </c>
      <c r="T989">
        <v>23</v>
      </c>
      <c r="U989">
        <v>636700</v>
      </c>
      <c r="V989">
        <v>-6</v>
      </c>
      <c r="W989" t="s">
        <v>17</v>
      </c>
    </row>
    <row r="990" spans="1:23" x14ac:dyDescent="0.25">
      <c r="A990" s="1">
        <v>41532</v>
      </c>
      <c r="B990">
        <v>438.8</v>
      </c>
      <c r="C990">
        <v>362.1</v>
      </c>
      <c r="D990">
        <v>0.3</v>
      </c>
      <c r="E990">
        <v>6.7</v>
      </c>
      <c r="F990">
        <v>-4.2</v>
      </c>
      <c r="G990">
        <v>5</v>
      </c>
      <c r="H990" t="s">
        <v>7</v>
      </c>
      <c r="I990">
        <v>0</v>
      </c>
      <c r="J990">
        <v>0</v>
      </c>
      <c r="K990">
        <v>0</v>
      </c>
      <c r="L990">
        <v>31</v>
      </c>
      <c r="M990">
        <v>689893</v>
      </c>
      <c r="N990">
        <v>29</v>
      </c>
      <c r="O990">
        <v>647631</v>
      </c>
      <c r="P990">
        <v>24</v>
      </c>
      <c r="Q990">
        <v>574476</v>
      </c>
      <c r="R990">
        <v>25</v>
      </c>
      <c r="S990">
        <v>697679</v>
      </c>
      <c r="T990">
        <v>15</v>
      </c>
      <c r="U990">
        <v>603288</v>
      </c>
      <c r="V990">
        <v>-5</v>
      </c>
      <c r="W990" t="s">
        <v>17</v>
      </c>
    </row>
    <row r="991" spans="1:23" x14ac:dyDescent="0.25">
      <c r="A991" s="1">
        <v>41533</v>
      </c>
      <c r="B991">
        <v>362.7</v>
      </c>
      <c r="C991">
        <v>359.4</v>
      </c>
      <c r="D991">
        <v>0.4</v>
      </c>
      <c r="E991">
        <v>6.4</v>
      </c>
      <c r="F991">
        <v>-4.0999999999999996</v>
      </c>
      <c r="G991">
        <v>5.5</v>
      </c>
      <c r="H991" t="s">
        <v>7</v>
      </c>
      <c r="I991">
        <v>3</v>
      </c>
      <c r="J991">
        <v>749</v>
      </c>
      <c r="K991">
        <v>1588</v>
      </c>
      <c r="L991">
        <v>37</v>
      </c>
      <c r="M991">
        <v>817293</v>
      </c>
      <c r="N991">
        <v>31</v>
      </c>
      <c r="O991">
        <v>689893</v>
      </c>
      <c r="P991">
        <v>29</v>
      </c>
      <c r="Q991">
        <v>647631</v>
      </c>
      <c r="R991">
        <v>24</v>
      </c>
      <c r="S991">
        <v>574476</v>
      </c>
      <c r="T991">
        <v>25</v>
      </c>
      <c r="U991">
        <v>697679</v>
      </c>
      <c r="V991">
        <v>-5</v>
      </c>
      <c r="W991" t="s">
        <v>17</v>
      </c>
    </row>
    <row r="992" spans="1:23" x14ac:dyDescent="0.25">
      <c r="A992" s="1">
        <v>41534</v>
      </c>
      <c r="B992">
        <v>357.9</v>
      </c>
      <c r="C992">
        <v>362.3</v>
      </c>
      <c r="D992">
        <v>0.5</v>
      </c>
      <c r="E992">
        <v>18.2</v>
      </c>
      <c r="F992">
        <v>-6.9</v>
      </c>
      <c r="G992">
        <v>5.0999999999999996</v>
      </c>
      <c r="H992" t="s">
        <v>7</v>
      </c>
      <c r="I992">
        <v>5</v>
      </c>
      <c r="J992">
        <v>1292</v>
      </c>
      <c r="K992">
        <v>3708</v>
      </c>
      <c r="L992">
        <v>36</v>
      </c>
      <c r="M992">
        <v>778721</v>
      </c>
      <c r="N992">
        <v>37</v>
      </c>
      <c r="O992">
        <v>817293</v>
      </c>
      <c r="P992">
        <v>31</v>
      </c>
      <c r="Q992">
        <v>689893</v>
      </c>
      <c r="R992">
        <v>29</v>
      </c>
      <c r="S992">
        <v>647631</v>
      </c>
      <c r="T992">
        <v>24</v>
      </c>
      <c r="U992">
        <v>574476</v>
      </c>
      <c r="V992">
        <v>-12</v>
      </c>
      <c r="W992" t="s">
        <v>17</v>
      </c>
    </row>
    <row r="993" spans="1:23" x14ac:dyDescent="0.25">
      <c r="A993" s="1">
        <v>41535</v>
      </c>
      <c r="B993">
        <v>363.9</v>
      </c>
      <c r="C993">
        <v>548.6</v>
      </c>
      <c r="D993">
        <v>0.1</v>
      </c>
      <c r="E993">
        <v>14.3</v>
      </c>
      <c r="F993">
        <v>-5.8</v>
      </c>
      <c r="G993">
        <v>8.1999999999999993</v>
      </c>
      <c r="H993" t="s">
        <v>7</v>
      </c>
      <c r="I993">
        <v>0</v>
      </c>
      <c r="J993">
        <v>0</v>
      </c>
      <c r="K993">
        <v>0</v>
      </c>
      <c r="L993">
        <v>47</v>
      </c>
      <c r="M993">
        <v>759968</v>
      </c>
      <c r="N993">
        <v>36</v>
      </c>
      <c r="O993">
        <v>778721</v>
      </c>
      <c r="P993">
        <v>37</v>
      </c>
      <c r="Q993">
        <v>817293</v>
      </c>
      <c r="R993">
        <v>31</v>
      </c>
      <c r="S993">
        <v>689893</v>
      </c>
      <c r="T993">
        <v>29</v>
      </c>
      <c r="U993">
        <v>647631</v>
      </c>
      <c r="V993">
        <v>-10</v>
      </c>
      <c r="W993" t="s">
        <v>17</v>
      </c>
    </row>
    <row r="994" spans="1:23" x14ac:dyDescent="0.25">
      <c r="A994" s="1">
        <v>41536</v>
      </c>
      <c r="B994">
        <v>547.4</v>
      </c>
      <c r="C994">
        <v>514.1</v>
      </c>
      <c r="D994">
        <v>0.3</v>
      </c>
      <c r="E994">
        <v>6.2</v>
      </c>
      <c r="F994">
        <v>-5.9</v>
      </c>
      <c r="G994">
        <v>4.0999999999999996</v>
      </c>
      <c r="H994" t="s">
        <v>7</v>
      </c>
      <c r="I994">
        <v>2</v>
      </c>
      <c r="J994">
        <v>767</v>
      </c>
      <c r="K994">
        <v>1318</v>
      </c>
      <c r="L994">
        <v>51</v>
      </c>
      <c r="M994">
        <v>775585</v>
      </c>
      <c r="N994">
        <v>47</v>
      </c>
      <c r="O994">
        <v>759968</v>
      </c>
      <c r="P994">
        <v>36</v>
      </c>
      <c r="Q994">
        <v>778721</v>
      </c>
      <c r="R994">
        <v>37</v>
      </c>
      <c r="S994">
        <v>817293</v>
      </c>
      <c r="T994">
        <v>31</v>
      </c>
      <c r="U994">
        <v>689893</v>
      </c>
      <c r="V994">
        <v>-17</v>
      </c>
      <c r="W994" t="s">
        <v>17</v>
      </c>
    </row>
    <row r="995" spans="1:23" x14ac:dyDescent="0.25">
      <c r="A995" s="1">
        <v>41537</v>
      </c>
      <c r="B995">
        <v>514.20000000000005</v>
      </c>
      <c r="C995">
        <v>414.3</v>
      </c>
      <c r="D995">
        <v>0.4</v>
      </c>
      <c r="E995">
        <v>5.5</v>
      </c>
      <c r="F995">
        <v>-3.3</v>
      </c>
      <c r="G995">
        <v>3.4</v>
      </c>
      <c r="H995" t="s">
        <v>7</v>
      </c>
      <c r="I995">
        <v>2</v>
      </c>
      <c r="J995">
        <v>488</v>
      </c>
      <c r="K995">
        <v>817</v>
      </c>
      <c r="L995">
        <v>44</v>
      </c>
      <c r="M995">
        <v>697084</v>
      </c>
      <c r="N995">
        <v>51</v>
      </c>
      <c r="O995">
        <v>775585</v>
      </c>
      <c r="P995">
        <v>47</v>
      </c>
      <c r="Q995">
        <v>759968</v>
      </c>
      <c r="R995">
        <v>36</v>
      </c>
      <c r="S995">
        <v>778721</v>
      </c>
      <c r="T995">
        <v>37</v>
      </c>
      <c r="U995">
        <v>817293</v>
      </c>
      <c r="V995">
        <v>-14</v>
      </c>
      <c r="W995" t="s">
        <v>17</v>
      </c>
    </row>
    <row r="996" spans="1:23" x14ac:dyDescent="0.25">
      <c r="A996" s="1">
        <v>41538</v>
      </c>
      <c r="B996">
        <v>420.8</v>
      </c>
      <c r="C996">
        <v>422.4</v>
      </c>
      <c r="D996">
        <v>0.7</v>
      </c>
      <c r="E996">
        <v>6.5</v>
      </c>
      <c r="F996">
        <v>-4.4000000000000004</v>
      </c>
      <c r="G996">
        <v>4.3</v>
      </c>
      <c r="H996" t="s">
        <v>7</v>
      </c>
      <c r="I996">
        <v>1</v>
      </c>
      <c r="J996">
        <v>161</v>
      </c>
      <c r="K996">
        <v>473</v>
      </c>
      <c r="L996">
        <v>43</v>
      </c>
      <c r="M996">
        <v>593993</v>
      </c>
      <c r="N996">
        <v>44</v>
      </c>
      <c r="O996">
        <v>697084</v>
      </c>
      <c r="P996">
        <v>51</v>
      </c>
      <c r="Q996">
        <v>775585</v>
      </c>
      <c r="R996">
        <v>47</v>
      </c>
      <c r="S996">
        <v>759968</v>
      </c>
      <c r="T996">
        <v>36</v>
      </c>
      <c r="U996">
        <v>778721</v>
      </c>
      <c r="V996">
        <v>-11</v>
      </c>
      <c r="W996" t="s">
        <v>17</v>
      </c>
    </row>
    <row r="997" spans="1:23" x14ac:dyDescent="0.25">
      <c r="A997" s="1">
        <v>41539</v>
      </c>
      <c r="B997">
        <v>411.2</v>
      </c>
      <c r="C997">
        <v>394.7</v>
      </c>
      <c r="D997">
        <v>1.3</v>
      </c>
      <c r="E997">
        <v>9.1</v>
      </c>
      <c r="F997">
        <v>-4.2</v>
      </c>
      <c r="G997">
        <v>3.5</v>
      </c>
      <c r="H997" t="s">
        <v>7</v>
      </c>
      <c r="I997">
        <v>2</v>
      </c>
      <c r="J997">
        <v>572</v>
      </c>
      <c r="K997">
        <v>1018</v>
      </c>
      <c r="L997">
        <v>43</v>
      </c>
      <c r="M997">
        <v>637180</v>
      </c>
      <c r="N997">
        <v>43</v>
      </c>
      <c r="O997">
        <v>593993</v>
      </c>
      <c r="P997">
        <v>44</v>
      </c>
      <c r="Q997">
        <v>697084</v>
      </c>
      <c r="R997">
        <v>51</v>
      </c>
      <c r="S997">
        <v>775585</v>
      </c>
      <c r="T997">
        <v>47</v>
      </c>
      <c r="U997">
        <v>759968</v>
      </c>
      <c r="V997">
        <v>-8</v>
      </c>
      <c r="W997" t="s">
        <v>17</v>
      </c>
    </row>
    <row r="998" spans="1:23" x14ac:dyDescent="0.25">
      <c r="A998" s="1">
        <v>41540</v>
      </c>
      <c r="B998">
        <v>384.8</v>
      </c>
      <c r="C998">
        <v>344.9</v>
      </c>
      <c r="D998">
        <v>1.1000000000000001</v>
      </c>
      <c r="E998">
        <v>6.3</v>
      </c>
      <c r="F998">
        <v>-4.0999999999999996</v>
      </c>
      <c r="G998">
        <v>4.4000000000000004</v>
      </c>
      <c r="H998" t="s">
        <v>7</v>
      </c>
      <c r="I998">
        <v>4</v>
      </c>
      <c r="J998">
        <v>704</v>
      </c>
      <c r="K998">
        <v>1580</v>
      </c>
      <c r="L998">
        <v>38</v>
      </c>
      <c r="M998">
        <v>562790</v>
      </c>
      <c r="N998">
        <v>43</v>
      </c>
      <c r="O998">
        <v>637180</v>
      </c>
      <c r="P998">
        <v>43</v>
      </c>
      <c r="Q998">
        <v>593993</v>
      </c>
      <c r="R998">
        <v>44</v>
      </c>
      <c r="S998">
        <v>697084</v>
      </c>
      <c r="T998">
        <v>51</v>
      </c>
      <c r="U998">
        <v>775585</v>
      </c>
      <c r="V998">
        <v>-7</v>
      </c>
      <c r="W998" t="s">
        <v>17</v>
      </c>
    </row>
    <row r="999" spans="1:23" x14ac:dyDescent="0.25">
      <c r="A999" s="1">
        <v>41541</v>
      </c>
      <c r="B999">
        <v>351.3</v>
      </c>
      <c r="C999">
        <v>433.9</v>
      </c>
      <c r="D999">
        <v>0.8</v>
      </c>
      <c r="E999">
        <v>59.3</v>
      </c>
      <c r="F999">
        <v>-10</v>
      </c>
      <c r="G999">
        <v>11</v>
      </c>
      <c r="H999" t="s">
        <v>7</v>
      </c>
      <c r="I999">
        <v>1</v>
      </c>
      <c r="J999">
        <v>109</v>
      </c>
      <c r="K999">
        <v>1358</v>
      </c>
      <c r="L999">
        <v>21</v>
      </c>
      <c r="M999">
        <v>449358</v>
      </c>
      <c r="N999">
        <v>38</v>
      </c>
      <c r="O999">
        <v>562790</v>
      </c>
      <c r="P999">
        <v>43</v>
      </c>
      <c r="Q999">
        <v>637180</v>
      </c>
      <c r="R999">
        <v>43</v>
      </c>
      <c r="S999">
        <v>593993</v>
      </c>
      <c r="T999">
        <v>44</v>
      </c>
      <c r="U999">
        <v>697084</v>
      </c>
      <c r="V999">
        <v>-23</v>
      </c>
      <c r="W999" t="s">
        <v>17</v>
      </c>
    </row>
    <row r="1000" spans="1:23" x14ac:dyDescent="0.25">
      <c r="A1000" s="1">
        <v>41542</v>
      </c>
      <c r="B1000">
        <v>418.6</v>
      </c>
      <c r="C1000">
        <v>377.8</v>
      </c>
      <c r="D1000">
        <v>0.4</v>
      </c>
      <c r="E1000">
        <v>5.0999999999999996</v>
      </c>
      <c r="F1000">
        <v>-3.4</v>
      </c>
      <c r="G1000">
        <v>3.7</v>
      </c>
      <c r="H1000" t="s">
        <v>7</v>
      </c>
      <c r="I1000">
        <v>2</v>
      </c>
      <c r="J1000">
        <v>753</v>
      </c>
      <c r="K1000">
        <v>1886</v>
      </c>
      <c r="L1000">
        <v>19</v>
      </c>
      <c r="M1000">
        <v>371054</v>
      </c>
      <c r="N1000">
        <v>21</v>
      </c>
      <c r="O1000">
        <v>449358</v>
      </c>
      <c r="P1000">
        <v>38</v>
      </c>
      <c r="Q1000">
        <v>562790</v>
      </c>
      <c r="R1000">
        <v>43</v>
      </c>
      <c r="S1000">
        <v>637180</v>
      </c>
      <c r="T1000">
        <v>43</v>
      </c>
      <c r="U1000">
        <v>593993</v>
      </c>
      <c r="V1000">
        <v>-19</v>
      </c>
      <c r="W1000" t="s">
        <v>17</v>
      </c>
    </row>
    <row r="1001" spans="1:23" x14ac:dyDescent="0.25">
      <c r="A1001" s="1">
        <v>41543</v>
      </c>
      <c r="B1001">
        <v>375.9</v>
      </c>
      <c r="C1001">
        <v>327.10000000000002</v>
      </c>
      <c r="D1001">
        <v>0.5</v>
      </c>
      <c r="E1001">
        <v>5.8</v>
      </c>
      <c r="F1001">
        <v>-2.1</v>
      </c>
      <c r="G1001">
        <v>2.8</v>
      </c>
      <c r="H1001" t="s">
        <v>7</v>
      </c>
      <c r="I1001">
        <v>1</v>
      </c>
      <c r="J1001">
        <v>101</v>
      </c>
      <c r="K1001">
        <v>227</v>
      </c>
      <c r="L1001">
        <v>25</v>
      </c>
      <c r="M1001">
        <v>467470</v>
      </c>
      <c r="N1001">
        <v>19</v>
      </c>
      <c r="O1001">
        <v>371054</v>
      </c>
      <c r="P1001">
        <v>21</v>
      </c>
      <c r="Q1001">
        <v>449358</v>
      </c>
      <c r="R1001">
        <v>38</v>
      </c>
      <c r="S1001">
        <v>562790</v>
      </c>
      <c r="T1001">
        <v>43</v>
      </c>
      <c r="U1001">
        <v>637180</v>
      </c>
      <c r="V1001">
        <v>-12</v>
      </c>
      <c r="W1001" t="s">
        <v>17</v>
      </c>
    </row>
    <row r="1002" spans="1:23" x14ac:dyDescent="0.25">
      <c r="A1002" s="1">
        <v>41544</v>
      </c>
      <c r="B1002">
        <v>322.8</v>
      </c>
      <c r="C1002">
        <v>304.10000000000002</v>
      </c>
      <c r="D1002">
        <v>0.3</v>
      </c>
      <c r="E1002">
        <v>6.9</v>
      </c>
      <c r="F1002">
        <v>-2.2999999999999998</v>
      </c>
      <c r="G1002">
        <v>3</v>
      </c>
      <c r="H1002" t="s">
        <v>7</v>
      </c>
      <c r="I1002">
        <v>1</v>
      </c>
      <c r="J1002">
        <v>205</v>
      </c>
      <c r="K1002">
        <v>212</v>
      </c>
      <c r="L1002">
        <v>24</v>
      </c>
      <c r="M1002">
        <v>576679</v>
      </c>
      <c r="N1002">
        <v>25</v>
      </c>
      <c r="O1002">
        <v>467470</v>
      </c>
      <c r="P1002">
        <v>19</v>
      </c>
      <c r="Q1002">
        <v>371054</v>
      </c>
      <c r="R1002">
        <v>21</v>
      </c>
      <c r="S1002">
        <v>449358</v>
      </c>
      <c r="T1002">
        <v>38</v>
      </c>
      <c r="U1002">
        <v>562790</v>
      </c>
      <c r="V1002">
        <v>1</v>
      </c>
      <c r="W1002" t="s">
        <v>17</v>
      </c>
    </row>
    <row r="1003" spans="1:23" x14ac:dyDescent="0.25">
      <c r="A1003" s="1">
        <v>41545</v>
      </c>
      <c r="B1003">
        <v>294.60000000000002</v>
      </c>
      <c r="C1003">
        <v>267.3</v>
      </c>
      <c r="D1003">
        <v>0.4</v>
      </c>
      <c r="E1003">
        <v>2.8</v>
      </c>
      <c r="F1003">
        <v>-2</v>
      </c>
      <c r="G1003">
        <v>2.4</v>
      </c>
      <c r="H1003" t="s">
        <v>7</v>
      </c>
      <c r="I1003">
        <v>1</v>
      </c>
      <c r="J1003">
        <v>118</v>
      </c>
      <c r="K1003">
        <v>312</v>
      </c>
      <c r="L1003">
        <v>21</v>
      </c>
      <c r="M1003">
        <v>500893</v>
      </c>
      <c r="N1003">
        <v>24</v>
      </c>
      <c r="O1003">
        <v>576679</v>
      </c>
      <c r="P1003">
        <v>25</v>
      </c>
      <c r="Q1003">
        <v>467470</v>
      </c>
      <c r="R1003">
        <v>19</v>
      </c>
      <c r="S1003">
        <v>371054</v>
      </c>
      <c r="T1003">
        <v>21</v>
      </c>
      <c r="U1003">
        <v>449358</v>
      </c>
      <c r="V1003">
        <v>0</v>
      </c>
      <c r="W1003" t="s">
        <v>17</v>
      </c>
    </row>
    <row r="1004" spans="1:23" x14ac:dyDescent="0.25">
      <c r="A1004" s="1">
        <v>41546</v>
      </c>
      <c r="B1004">
        <v>273.89999999999998</v>
      </c>
      <c r="C1004">
        <v>269</v>
      </c>
      <c r="D1004">
        <v>0.8</v>
      </c>
      <c r="E1004">
        <v>6</v>
      </c>
      <c r="F1004">
        <v>-3.1</v>
      </c>
      <c r="G1004">
        <v>1.7</v>
      </c>
      <c r="H1004" t="s">
        <v>7</v>
      </c>
      <c r="I1004">
        <v>1</v>
      </c>
      <c r="J1004">
        <v>260</v>
      </c>
      <c r="K1004">
        <v>950</v>
      </c>
      <c r="L1004">
        <v>28</v>
      </c>
      <c r="M1004">
        <v>372669</v>
      </c>
      <c r="N1004">
        <v>21</v>
      </c>
      <c r="O1004">
        <v>500893</v>
      </c>
      <c r="P1004">
        <v>24</v>
      </c>
      <c r="Q1004">
        <v>576679</v>
      </c>
      <c r="R1004">
        <v>25</v>
      </c>
      <c r="S1004">
        <v>467470</v>
      </c>
      <c r="T1004">
        <v>19</v>
      </c>
      <c r="U1004">
        <v>371054</v>
      </c>
      <c r="V1004">
        <v>3</v>
      </c>
      <c r="W1004" t="s">
        <v>17</v>
      </c>
    </row>
    <row r="1005" spans="1:23" x14ac:dyDescent="0.25">
      <c r="A1005" s="1">
        <v>41547</v>
      </c>
      <c r="B1005">
        <v>264.7</v>
      </c>
      <c r="C1005">
        <v>252.9</v>
      </c>
      <c r="D1005">
        <v>0.8</v>
      </c>
      <c r="E1005">
        <v>52.5</v>
      </c>
      <c r="F1005">
        <v>-3.7</v>
      </c>
      <c r="G1005">
        <v>4.0999999999999996</v>
      </c>
      <c r="H1005" t="s">
        <v>7</v>
      </c>
      <c r="I1005">
        <v>1</v>
      </c>
      <c r="J1005">
        <v>164</v>
      </c>
      <c r="K1005">
        <v>180</v>
      </c>
      <c r="L1005">
        <v>28</v>
      </c>
      <c r="M1005">
        <v>270053</v>
      </c>
      <c r="N1005">
        <v>28</v>
      </c>
      <c r="O1005">
        <v>372669</v>
      </c>
      <c r="P1005">
        <v>21</v>
      </c>
      <c r="Q1005">
        <v>500893</v>
      </c>
      <c r="R1005">
        <v>24</v>
      </c>
      <c r="S1005">
        <v>576679</v>
      </c>
      <c r="T1005">
        <v>25</v>
      </c>
      <c r="U1005">
        <v>467470</v>
      </c>
      <c r="V1005">
        <v>2</v>
      </c>
      <c r="W1005" t="s">
        <v>17</v>
      </c>
    </row>
    <row r="1006" spans="1:23" x14ac:dyDescent="0.25">
      <c r="A1006" s="1">
        <v>41548</v>
      </c>
      <c r="B1006">
        <v>250.8</v>
      </c>
      <c r="C1006">
        <v>375.5</v>
      </c>
      <c r="D1006">
        <v>1</v>
      </c>
      <c r="E1006">
        <v>12.8</v>
      </c>
      <c r="F1006">
        <v>-7</v>
      </c>
      <c r="G1006">
        <v>8.9</v>
      </c>
      <c r="H1006" t="s">
        <v>7</v>
      </c>
      <c r="I1006">
        <v>2</v>
      </c>
      <c r="J1006">
        <v>348</v>
      </c>
      <c r="K1006">
        <v>572</v>
      </c>
      <c r="L1006">
        <v>36</v>
      </c>
      <c r="M1006">
        <v>637695</v>
      </c>
      <c r="N1006">
        <v>28</v>
      </c>
      <c r="O1006">
        <v>270053</v>
      </c>
      <c r="P1006">
        <v>28</v>
      </c>
      <c r="Q1006">
        <v>372669</v>
      </c>
      <c r="R1006">
        <v>21</v>
      </c>
      <c r="S1006">
        <v>500893</v>
      </c>
      <c r="T1006">
        <v>24</v>
      </c>
      <c r="U1006">
        <v>576679</v>
      </c>
      <c r="V1006">
        <v>-8</v>
      </c>
      <c r="W1006" t="s">
        <v>17</v>
      </c>
    </row>
    <row r="1007" spans="1:23" x14ac:dyDescent="0.25">
      <c r="A1007" s="1">
        <v>41549</v>
      </c>
      <c r="B1007">
        <v>383.3</v>
      </c>
      <c r="C1007">
        <v>546.5</v>
      </c>
      <c r="D1007">
        <v>0.1</v>
      </c>
      <c r="E1007">
        <v>64.400000000000006</v>
      </c>
      <c r="F1007">
        <v>-29.4</v>
      </c>
      <c r="G1007">
        <v>24.6</v>
      </c>
      <c r="H1007" t="s">
        <v>7</v>
      </c>
      <c r="I1007">
        <v>2</v>
      </c>
      <c r="J1007">
        <v>618</v>
      </c>
      <c r="K1007">
        <v>1289</v>
      </c>
      <c r="L1007">
        <v>29</v>
      </c>
      <c r="M1007">
        <v>732777</v>
      </c>
      <c r="N1007">
        <v>36</v>
      </c>
      <c r="O1007">
        <v>637695</v>
      </c>
      <c r="P1007">
        <v>28</v>
      </c>
      <c r="Q1007">
        <v>270053</v>
      </c>
      <c r="R1007">
        <v>28</v>
      </c>
      <c r="S1007">
        <v>372669</v>
      </c>
      <c r="T1007">
        <v>21</v>
      </c>
      <c r="U1007">
        <v>500893</v>
      </c>
      <c r="V1007">
        <v>-72</v>
      </c>
      <c r="W1007" t="s">
        <v>19</v>
      </c>
    </row>
    <row r="1008" spans="1:23" x14ac:dyDescent="0.25">
      <c r="A1008" s="1">
        <v>41550</v>
      </c>
      <c r="B1008">
        <v>494.3</v>
      </c>
      <c r="C1008">
        <v>403.1</v>
      </c>
      <c r="D1008">
        <v>0</v>
      </c>
      <c r="E1008">
        <v>19.100000000000001</v>
      </c>
      <c r="F1008">
        <v>-1.5</v>
      </c>
      <c r="G1008">
        <v>6.4</v>
      </c>
      <c r="H1008" t="s">
        <v>7</v>
      </c>
      <c r="I1008">
        <v>2</v>
      </c>
      <c r="J1008">
        <v>436</v>
      </c>
      <c r="K1008">
        <v>972</v>
      </c>
      <c r="L1008">
        <v>62</v>
      </c>
      <c r="M1008">
        <v>1098296</v>
      </c>
      <c r="N1008">
        <v>29</v>
      </c>
      <c r="O1008">
        <v>732777</v>
      </c>
      <c r="P1008">
        <v>36</v>
      </c>
      <c r="Q1008">
        <v>637695</v>
      </c>
      <c r="R1008">
        <v>28</v>
      </c>
      <c r="S1008">
        <v>270053</v>
      </c>
      <c r="T1008">
        <v>28</v>
      </c>
      <c r="U1008">
        <v>372669</v>
      </c>
      <c r="V1008">
        <v>-53</v>
      </c>
      <c r="W1008" t="s">
        <v>19</v>
      </c>
    </row>
    <row r="1009" spans="1:23" x14ac:dyDescent="0.25">
      <c r="A1009" s="1">
        <v>41551</v>
      </c>
      <c r="B1009">
        <v>398.8</v>
      </c>
      <c r="C1009">
        <v>352.1</v>
      </c>
      <c r="D1009">
        <v>0.1</v>
      </c>
      <c r="E1009">
        <v>3.7</v>
      </c>
      <c r="F1009">
        <v>-0.9</v>
      </c>
      <c r="G1009">
        <v>4.5</v>
      </c>
      <c r="H1009" t="s">
        <v>7</v>
      </c>
      <c r="I1009">
        <v>1</v>
      </c>
      <c r="J1009">
        <v>185</v>
      </c>
      <c r="K1009">
        <v>299</v>
      </c>
      <c r="L1009">
        <v>65</v>
      </c>
      <c r="M1009">
        <v>1044054</v>
      </c>
      <c r="N1009">
        <v>62</v>
      </c>
      <c r="O1009">
        <v>1098296</v>
      </c>
      <c r="P1009">
        <v>29</v>
      </c>
      <c r="Q1009">
        <v>732777</v>
      </c>
      <c r="R1009">
        <v>36</v>
      </c>
      <c r="S1009">
        <v>637695</v>
      </c>
      <c r="T1009">
        <v>28</v>
      </c>
      <c r="U1009">
        <v>270053</v>
      </c>
      <c r="V1009">
        <v>-26</v>
      </c>
      <c r="W1009" t="s">
        <v>18</v>
      </c>
    </row>
    <row r="1010" spans="1:23" x14ac:dyDescent="0.25">
      <c r="A1010" s="1">
        <v>41552</v>
      </c>
      <c r="B1010">
        <v>359.3</v>
      </c>
      <c r="C1010">
        <v>325.5</v>
      </c>
      <c r="D1010">
        <v>0.4</v>
      </c>
      <c r="E1010">
        <v>4.4000000000000004</v>
      </c>
      <c r="F1010">
        <v>-4.4000000000000004</v>
      </c>
      <c r="G1010">
        <v>2.5</v>
      </c>
      <c r="H1010" t="s">
        <v>7</v>
      </c>
      <c r="I1010">
        <v>3</v>
      </c>
      <c r="J1010">
        <v>393</v>
      </c>
      <c r="K1010">
        <v>729</v>
      </c>
      <c r="L1010">
        <v>55</v>
      </c>
      <c r="M1010">
        <v>936992</v>
      </c>
      <c r="N1010">
        <v>65</v>
      </c>
      <c r="O1010">
        <v>1044054</v>
      </c>
      <c r="P1010">
        <v>62</v>
      </c>
      <c r="Q1010">
        <v>1098296</v>
      </c>
      <c r="R1010">
        <v>29</v>
      </c>
      <c r="S1010">
        <v>732777</v>
      </c>
      <c r="T1010">
        <v>36</v>
      </c>
      <c r="U1010">
        <v>637695</v>
      </c>
      <c r="V1010">
        <v>-17</v>
      </c>
      <c r="W1010" t="s">
        <v>17</v>
      </c>
    </row>
    <row r="1011" spans="1:23" x14ac:dyDescent="0.25">
      <c r="A1011" s="1">
        <v>41553</v>
      </c>
      <c r="B1011">
        <v>315.10000000000002</v>
      </c>
      <c r="C1011">
        <v>308.60000000000002</v>
      </c>
      <c r="D1011">
        <v>0.3</v>
      </c>
      <c r="E1011">
        <v>31.3</v>
      </c>
      <c r="F1011">
        <v>-3.5</v>
      </c>
      <c r="G1011">
        <v>2.6</v>
      </c>
      <c r="H1011" t="s">
        <v>7</v>
      </c>
      <c r="I1011">
        <v>1</v>
      </c>
      <c r="J1011">
        <v>262</v>
      </c>
      <c r="K1011">
        <v>311</v>
      </c>
      <c r="L1011">
        <v>53</v>
      </c>
      <c r="M1011">
        <v>1003398</v>
      </c>
      <c r="N1011">
        <v>55</v>
      </c>
      <c r="O1011">
        <v>936992</v>
      </c>
      <c r="P1011">
        <v>65</v>
      </c>
      <c r="Q1011">
        <v>1044054</v>
      </c>
      <c r="R1011">
        <v>62</v>
      </c>
      <c r="S1011">
        <v>1098296</v>
      </c>
      <c r="T1011">
        <v>29</v>
      </c>
      <c r="U1011">
        <v>732777</v>
      </c>
      <c r="V1011">
        <v>-10</v>
      </c>
      <c r="W1011" t="s">
        <v>17</v>
      </c>
    </row>
    <row r="1012" spans="1:23" x14ac:dyDescent="0.25">
      <c r="A1012" s="1">
        <v>41554</v>
      </c>
      <c r="B1012">
        <v>307.89999999999998</v>
      </c>
      <c r="C1012">
        <v>298.60000000000002</v>
      </c>
      <c r="D1012">
        <v>0.1</v>
      </c>
      <c r="E1012">
        <v>7.2</v>
      </c>
      <c r="F1012">
        <v>-5.7</v>
      </c>
      <c r="G1012">
        <v>3.7</v>
      </c>
      <c r="H1012" t="s">
        <v>7</v>
      </c>
      <c r="I1012">
        <v>0</v>
      </c>
      <c r="J1012">
        <v>0</v>
      </c>
      <c r="K1012">
        <v>0</v>
      </c>
      <c r="L1012">
        <v>61</v>
      </c>
      <c r="M1012">
        <v>874373</v>
      </c>
      <c r="N1012">
        <v>53</v>
      </c>
      <c r="O1012">
        <v>1003398</v>
      </c>
      <c r="P1012">
        <v>55</v>
      </c>
      <c r="Q1012">
        <v>936992</v>
      </c>
      <c r="R1012">
        <v>65</v>
      </c>
      <c r="S1012">
        <v>1044054</v>
      </c>
      <c r="T1012">
        <v>62</v>
      </c>
      <c r="U1012">
        <v>1098296</v>
      </c>
      <c r="V1012">
        <v>-17</v>
      </c>
      <c r="W1012" t="s">
        <v>17</v>
      </c>
    </row>
    <row r="1013" spans="1:23" x14ac:dyDescent="0.25">
      <c r="A1013" s="1">
        <v>41555</v>
      </c>
      <c r="B1013">
        <v>298.89999999999998</v>
      </c>
      <c r="C1013">
        <v>514.70000000000005</v>
      </c>
      <c r="D1013">
        <v>0.3</v>
      </c>
      <c r="E1013">
        <v>58.6</v>
      </c>
      <c r="F1013">
        <v>-16.399999999999999</v>
      </c>
      <c r="G1013">
        <v>23.2</v>
      </c>
      <c r="H1013" t="s">
        <v>7</v>
      </c>
      <c r="I1013">
        <v>0</v>
      </c>
      <c r="J1013">
        <v>0</v>
      </c>
      <c r="K1013">
        <v>0</v>
      </c>
      <c r="L1013">
        <v>61</v>
      </c>
      <c r="M1013">
        <v>907120</v>
      </c>
      <c r="N1013">
        <v>61</v>
      </c>
      <c r="O1013">
        <v>874373</v>
      </c>
      <c r="P1013">
        <v>53</v>
      </c>
      <c r="Q1013">
        <v>1003398</v>
      </c>
      <c r="R1013">
        <v>55</v>
      </c>
      <c r="S1013">
        <v>936992</v>
      </c>
      <c r="T1013">
        <v>65</v>
      </c>
      <c r="U1013">
        <v>1044054</v>
      </c>
      <c r="V1013">
        <v>-33</v>
      </c>
      <c r="W1013" t="s">
        <v>18</v>
      </c>
    </row>
    <row r="1014" spans="1:23" x14ac:dyDescent="0.25">
      <c r="A1014" s="1">
        <v>41556</v>
      </c>
      <c r="B1014">
        <v>515.6</v>
      </c>
      <c r="C1014">
        <v>460.9</v>
      </c>
      <c r="D1014">
        <v>0.2</v>
      </c>
      <c r="E1014">
        <v>19.399999999999999</v>
      </c>
      <c r="F1014">
        <v>-6.5</v>
      </c>
      <c r="G1014">
        <v>8.6999999999999993</v>
      </c>
      <c r="H1014" t="s">
        <v>7</v>
      </c>
      <c r="I1014">
        <v>1</v>
      </c>
      <c r="J1014">
        <v>343</v>
      </c>
      <c r="K1014">
        <v>548</v>
      </c>
      <c r="L1014">
        <v>46</v>
      </c>
      <c r="M1014">
        <v>1023544</v>
      </c>
      <c r="N1014">
        <v>61</v>
      </c>
      <c r="O1014">
        <v>907120</v>
      </c>
      <c r="P1014">
        <v>61</v>
      </c>
      <c r="Q1014">
        <v>874373</v>
      </c>
      <c r="R1014">
        <v>53</v>
      </c>
      <c r="S1014">
        <v>1003398</v>
      </c>
      <c r="T1014">
        <v>55</v>
      </c>
      <c r="U1014">
        <v>936992</v>
      </c>
      <c r="V1014">
        <v>-69</v>
      </c>
      <c r="W1014" t="s">
        <v>19</v>
      </c>
    </row>
    <row r="1015" spans="1:23" x14ac:dyDescent="0.25">
      <c r="A1015" s="1">
        <v>41557</v>
      </c>
      <c r="B1015">
        <v>460</v>
      </c>
      <c r="C1015">
        <v>428.7</v>
      </c>
      <c r="D1015">
        <v>0.2</v>
      </c>
      <c r="E1015">
        <v>8.1</v>
      </c>
      <c r="F1015">
        <v>-8</v>
      </c>
      <c r="G1015">
        <v>7.1</v>
      </c>
      <c r="H1015" t="s">
        <v>7</v>
      </c>
      <c r="I1015">
        <v>2</v>
      </c>
      <c r="J1015">
        <v>434</v>
      </c>
      <c r="K1015">
        <v>999</v>
      </c>
      <c r="L1015">
        <v>48</v>
      </c>
      <c r="M1015">
        <v>1141145</v>
      </c>
      <c r="N1015">
        <v>46</v>
      </c>
      <c r="O1015">
        <v>1023544</v>
      </c>
      <c r="P1015">
        <v>61</v>
      </c>
      <c r="Q1015">
        <v>907120</v>
      </c>
      <c r="R1015">
        <v>61</v>
      </c>
      <c r="S1015">
        <v>874373</v>
      </c>
      <c r="T1015">
        <v>53</v>
      </c>
      <c r="U1015">
        <v>1003398</v>
      </c>
      <c r="V1015">
        <v>-41</v>
      </c>
      <c r="W1015" t="s">
        <v>18</v>
      </c>
    </row>
    <row r="1016" spans="1:23" x14ac:dyDescent="0.25">
      <c r="A1016" s="1">
        <v>41558</v>
      </c>
      <c r="B1016">
        <v>421.6</v>
      </c>
      <c r="C1016">
        <v>372.9</v>
      </c>
      <c r="D1016">
        <v>0.3</v>
      </c>
      <c r="E1016">
        <v>3.6</v>
      </c>
      <c r="F1016">
        <v>-3.5</v>
      </c>
      <c r="G1016">
        <v>2.7</v>
      </c>
      <c r="H1016" t="s">
        <v>7</v>
      </c>
      <c r="I1016">
        <v>3</v>
      </c>
      <c r="J1016">
        <v>688</v>
      </c>
      <c r="K1016">
        <v>2388</v>
      </c>
      <c r="L1016">
        <v>55</v>
      </c>
      <c r="M1016">
        <v>912712</v>
      </c>
      <c r="N1016">
        <v>48</v>
      </c>
      <c r="O1016">
        <v>1141145</v>
      </c>
      <c r="P1016">
        <v>46</v>
      </c>
      <c r="Q1016">
        <v>1023544</v>
      </c>
      <c r="R1016">
        <v>61</v>
      </c>
      <c r="S1016">
        <v>907120</v>
      </c>
      <c r="T1016">
        <v>61</v>
      </c>
      <c r="U1016">
        <v>874373</v>
      </c>
      <c r="V1016">
        <v>-26</v>
      </c>
      <c r="W1016" t="s">
        <v>18</v>
      </c>
    </row>
    <row r="1017" spans="1:23" x14ac:dyDescent="0.25">
      <c r="A1017" s="1">
        <v>41559</v>
      </c>
      <c r="B1017">
        <v>375.4</v>
      </c>
      <c r="C1017">
        <v>369.7</v>
      </c>
      <c r="D1017">
        <v>0.7</v>
      </c>
      <c r="E1017">
        <v>11.4</v>
      </c>
      <c r="F1017">
        <v>-5</v>
      </c>
      <c r="G1017">
        <v>4.5</v>
      </c>
      <c r="H1017" t="s">
        <v>7</v>
      </c>
      <c r="I1017">
        <v>1</v>
      </c>
      <c r="J1017">
        <v>252</v>
      </c>
      <c r="K1017">
        <v>411</v>
      </c>
      <c r="L1017">
        <v>50</v>
      </c>
      <c r="M1017">
        <v>802740</v>
      </c>
      <c r="N1017">
        <v>55</v>
      </c>
      <c r="O1017">
        <v>912712</v>
      </c>
      <c r="P1017">
        <v>48</v>
      </c>
      <c r="Q1017">
        <v>1141145</v>
      </c>
      <c r="R1017">
        <v>46</v>
      </c>
      <c r="S1017">
        <v>1023544</v>
      </c>
      <c r="T1017">
        <v>61</v>
      </c>
      <c r="U1017">
        <v>907120</v>
      </c>
      <c r="V1017">
        <v>-15</v>
      </c>
      <c r="W1017" t="s">
        <v>17</v>
      </c>
    </row>
    <row r="1018" spans="1:23" x14ac:dyDescent="0.25">
      <c r="A1018" s="1">
        <v>41560</v>
      </c>
      <c r="B1018">
        <v>369.9</v>
      </c>
      <c r="C1018">
        <v>316.5</v>
      </c>
      <c r="D1018">
        <v>0.7</v>
      </c>
      <c r="E1018">
        <v>33.700000000000003</v>
      </c>
      <c r="F1018">
        <v>-3</v>
      </c>
      <c r="G1018">
        <v>3.8</v>
      </c>
      <c r="H1018" t="s">
        <v>7</v>
      </c>
      <c r="I1018">
        <v>4</v>
      </c>
      <c r="J1018">
        <v>763</v>
      </c>
      <c r="K1018">
        <v>1503</v>
      </c>
      <c r="L1018">
        <v>54</v>
      </c>
      <c r="M1018">
        <v>874673</v>
      </c>
      <c r="N1018">
        <v>50</v>
      </c>
      <c r="O1018">
        <v>802740</v>
      </c>
      <c r="P1018">
        <v>55</v>
      </c>
      <c r="Q1018">
        <v>912712</v>
      </c>
      <c r="R1018">
        <v>48</v>
      </c>
      <c r="S1018">
        <v>1141145</v>
      </c>
      <c r="T1018">
        <v>46</v>
      </c>
      <c r="U1018">
        <v>1023544</v>
      </c>
      <c r="V1018">
        <v>-11</v>
      </c>
      <c r="W1018" t="s">
        <v>17</v>
      </c>
    </row>
    <row r="1019" spans="1:23" x14ac:dyDescent="0.25">
      <c r="A1019" s="1">
        <v>41561</v>
      </c>
      <c r="B1019">
        <v>316.8</v>
      </c>
      <c r="C1019">
        <v>470.9</v>
      </c>
      <c r="D1019">
        <v>0</v>
      </c>
      <c r="E1019">
        <v>22.9</v>
      </c>
      <c r="F1019">
        <v>-10.9</v>
      </c>
      <c r="G1019">
        <v>9</v>
      </c>
      <c r="H1019" t="s">
        <v>7</v>
      </c>
      <c r="I1019">
        <v>2</v>
      </c>
      <c r="J1019">
        <v>551</v>
      </c>
      <c r="K1019">
        <v>1999</v>
      </c>
      <c r="L1019">
        <v>56</v>
      </c>
      <c r="M1019">
        <v>824095</v>
      </c>
      <c r="N1019">
        <v>54</v>
      </c>
      <c r="O1019">
        <v>874673</v>
      </c>
      <c r="P1019">
        <v>50</v>
      </c>
      <c r="Q1019">
        <v>802740</v>
      </c>
      <c r="R1019">
        <v>55</v>
      </c>
      <c r="S1019">
        <v>912712</v>
      </c>
      <c r="T1019">
        <v>48</v>
      </c>
      <c r="U1019">
        <v>1141145</v>
      </c>
      <c r="V1019">
        <v>-43</v>
      </c>
      <c r="W1019" t="s">
        <v>18</v>
      </c>
    </row>
    <row r="1020" spans="1:23" x14ac:dyDescent="0.25">
      <c r="A1020" s="1">
        <v>41562</v>
      </c>
      <c r="B1020">
        <v>475.8</v>
      </c>
      <c r="C1020">
        <v>525.9</v>
      </c>
      <c r="D1020">
        <v>0.1</v>
      </c>
      <c r="E1020">
        <v>6.1</v>
      </c>
      <c r="F1020">
        <v>-9.6</v>
      </c>
      <c r="G1020">
        <v>7.7</v>
      </c>
      <c r="H1020" t="s">
        <v>7</v>
      </c>
      <c r="I1020">
        <v>4</v>
      </c>
      <c r="J1020">
        <v>735</v>
      </c>
      <c r="K1020">
        <v>1550</v>
      </c>
      <c r="L1020">
        <v>49</v>
      </c>
      <c r="M1020">
        <v>604553</v>
      </c>
      <c r="N1020">
        <v>56</v>
      </c>
      <c r="O1020">
        <v>824095</v>
      </c>
      <c r="P1020">
        <v>54</v>
      </c>
      <c r="Q1020">
        <v>874673</v>
      </c>
      <c r="R1020">
        <v>50</v>
      </c>
      <c r="S1020">
        <v>802740</v>
      </c>
      <c r="T1020">
        <v>55</v>
      </c>
      <c r="U1020">
        <v>912712</v>
      </c>
      <c r="V1020">
        <v>-49</v>
      </c>
      <c r="W1020" t="s">
        <v>19</v>
      </c>
    </row>
    <row r="1021" spans="1:23" x14ac:dyDescent="0.25">
      <c r="A1021" s="1">
        <v>41563</v>
      </c>
      <c r="B1021">
        <v>523.70000000000005</v>
      </c>
      <c r="C1021">
        <v>464.6</v>
      </c>
      <c r="D1021">
        <v>0.3</v>
      </c>
      <c r="E1021">
        <v>6.3</v>
      </c>
      <c r="F1021">
        <v>-4.2</v>
      </c>
      <c r="G1021">
        <v>3.4</v>
      </c>
      <c r="H1021" t="s">
        <v>7</v>
      </c>
      <c r="I1021">
        <v>2</v>
      </c>
      <c r="J1021">
        <v>474</v>
      </c>
      <c r="K1021">
        <v>797</v>
      </c>
      <c r="L1021">
        <v>47</v>
      </c>
      <c r="M1021">
        <v>585168</v>
      </c>
      <c r="N1021">
        <v>49</v>
      </c>
      <c r="O1021">
        <v>604553</v>
      </c>
      <c r="P1021">
        <v>56</v>
      </c>
      <c r="Q1021">
        <v>824095</v>
      </c>
      <c r="R1021">
        <v>54</v>
      </c>
      <c r="S1021">
        <v>874673</v>
      </c>
      <c r="T1021">
        <v>50</v>
      </c>
      <c r="U1021">
        <v>802740</v>
      </c>
      <c r="V1021">
        <v>-31</v>
      </c>
      <c r="W1021" t="s">
        <v>18</v>
      </c>
    </row>
    <row r="1022" spans="1:23" x14ac:dyDescent="0.25">
      <c r="A1022" s="1">
        <v>41564</v>
      </c>
      <c r="B1022">
        <v>469</v>
      </c>
      <c r="C1022">
        <v>396.7</v>
      </c>
      <c r="D1022">
        <v>0.4</v>
      </c>
      <c r="E1022">
        <v>4</v>
      </c>
      <c r="F1022">
        <v>-4.4000000000000004</v>
      </c>
      <c r="G1022">
        <v>2.6</v>
      </c>
      <c r="H1022" t="s">
        <v>7</v>
      </c>
      <c r="I1022">
        <v>2</v>
      </c>
      <c r="J1022">
        <v>202</v>
      </c>
      <c r="K1022">
        <v>285</v>
      </c>
      <c r="L1022">
        <v>43</v>
      </c>
      <c r="M1022">
        <v>672597</v>
      </c>
      <c r="N1022">
        <v>47</v>
      </c>
      <c r="O1022">
        <v>585168</v>
      </c>
      <c r="P1022">
        <v>49</v>
      </c>
      <c r="Q1022">
        <v>604553</v>
      </c>
      <c r="R1022">
        <v>56</v>
      </c>
      <c r="S1022">
        <v>824095</v>
      </c>
      <c r="T1022">
        <v>54</v>
      </c>
      <c r="U1022">
        <v>874673</v>
      </c>
      <c r="V1022">
        <v>-23</v>
      </c>
      <c r="W1022" t="s">
        <v>17</v>
      </c>
    </row>
    <row r="1023" spans="1:23" x14ac:dyDescent="0.25">
      <c r="A1023" s="1">
        <v>41565</v>
      </c>
      <c r="B1023">
        <v>401.1</v>
      </c>
      <c r="C1023">
        <v>370.4</v>
      </c>
      <c r="D1023">
        <v>0.3</v>
      </c>
      <c r="E1023">
        <v>4.8</v>
      </c>
      <c r="F1023">
        <v>-2.4</v>
      </c>
      <c r="G1023">
        <v>3.3</v>
      </c>
      <c r="H1023" t="s">
        <v>7</v>
      </c>
      <c r="I1023">
        <v>5</v>
      </c>
      <c r="J1023">
        <v>1765</v>
      </c>
      <c r="K1023">
        <v>7017</v>
      </c>
      <c r="L1023">
        <v>54</v>
      </c>
      <c r="M1023">
        <v>1132948</v>
      </c>
      <c r="N1023">
        <v>43</v>
      </c>
      <c r="O1023">
        <v>672597</v>
      </c>
      <c r="P1023">
        <v>47</v>
      </c>
      <c r="Q1023">
        <v>585168</v>
      </c>
      <c r="R1023">
        <v>49</v>
      </c>
      <c r="S1023">
        <v>604553</v>
      </c>
      <c r="T1023">
        <v>56</v>
      </c>
      <c r="U1023">
        <v>824095</v>
      </c>
      <c r="V1023">
        <v>-18</v>
      </c>
      <c r="W1023" t="s">
        <v>17</v>
      </c>
    </row>
    <row r="1024" spans="1:23" x14ac:dyDescent="0.25">
      <c r="A1024" s="1">
        <v>41566</v>
      </c>
      <c r="B1024">
        <v>368.2</v>
      </c>
      <c r="C1024">
        <v>321.89999999999998</v>
      </c>
      <c r="D1024">
        <v>0.3</v>
      </c>
      <c r="E1024">
        <v>3.2</v>
      </c>
      <c r="F1024">
        <v>-2.9</v>
      </c>
      <c r="G1024">
        <v>3.5</v>
      </c>
      <c r="H1024" t="s">
        <v>7</v>
      </c>
      <c r="I1024">
        <v>0</v>
      </c>
      <c r="J1024">
        <v>0</v>
      </c>
      <c r="K1024">
        <v>0</v>
      </c>
      <c r="L1024">
        <v>65</v>
      </c>
      <c r="M1024">
        <v>1003368</v>
      </c>
      <c r="N1024">
        <v>54</v>
      </c>
      <c r="O1024">
        <v>1132948</v>
      </c>
      <c r="P1024">
        <v>43</v>
      </c>
      <c r="Q1024">
        <v>672597</v>
      </c>
      <c r="R1024">
        <v>47</v>
      </c>
      <c r="S1024">
        <v>585168</v>
      </c>
      <c r="T1024">
        <v>49</v>
      </c>
      <c r="U1024">
        <v>604553</v>
      </c>
      <c r="V1024">
        <v>-8</v>
      </c>
      <c r="W1024" t="s">
        <v>17</v>
      </c>
    </row>
    <row r="1025" spans="1:23" x14ac:dyDescent="0.25">
      <c r="A1025" s="1">
        <v>41567</v>
      </c>
      <c r="B1025">
        <v>323.60000000000002</v>
      </c>
      <c r="C1025">
        <v>293.10000000000002</v>
      </c>
      <c r="D1025">
        <v>0.1</v>
      </c>
      <c r="E1025">
        <v>11</v>
      </c>
      <c r="F1025">
        <v>-2.9</v>
      </c>
      <c r="G1025">
        <v>2.7</v>
      </c>
      <c r="H1025" t="s">
        <v>7</v>
      </c>
      <c r="I1025">
        <v>3</v>
      </c>
      <c r="J1025">
        <v>751</v>
      </c>
      <c r="K1025">
        <v>1592</v>
      </c>
      <c r="L1025">
        <v>63</v>
      </c>
      <c r="M1025">
        <v>622001</v>
      </c>
      <c r="N1025">
        <v>65</v>
      </c>
      <c r="O1025">
        <v>1003368</v>
      </c>
      <c r="P1025">
        <v>54</v>
      </c>
      <c r="Q1025">
        <v>1132948</v>
      </c>
      <c r="R1025">
        <v>43</v>
      </c>
      <c r="S1025">
        <v>672597</v>
      </c>
      <c r="T1025">
        <v>47</v>
      </c>
      <c r="U1025">
        <v>585168</v>
      </c>
      <c r="V1025">
        <v>-6</v>
      </c>
      <c r="W1025" t="s">
        <v>17</v>
      </c>
    </row>
    <row r="1026" spans="1:23" x14ac:dyDescent="0.25">
      <c r="A1026" s="1">
        <v>41568</v>
      </c>
      <c r="B1026">
        <v>292.2</v>
      </c>
      <c r="C1026">
        <v>322.60000000000002</v>
      </c>
      <c r="D1026">
        <v>0</v>
      </c>
      <c r="E1026">
        <v>3.3</v>
      </c>
      <c r="F1026">
        <v>-3.1</v>
      </c>
      <c r="G1026">
        <v>4.0999999999999996</v>
      </c>
      <c r="H1026" t="s">
        <v>7</v>
      </c>
      <c r="I1026">
        <v>1</v>
      </c>
      <c r="J1026">
        <v>151</v>
      </c>
      <c r="K1026">
        <v>297</v>
      </c>
      <c r="L1026">
        <v>44</v>
      </c>
      <c r="M1026">
        <v>605513</v>
      </c>
      <c r="N1026">
        <v>63</v>
      </c>
      <c r="O1026">
        <v>622001</v>
      </c>
      <c r="P1026">
        <v>65</v>
      </c>
      <c r="Q1026">
        <v>1003368</v>
      </c>
      <c r="R1026">
        <v>54</v>
      </c>
      <c r="S1026">
        <v>1132948</v>
      </c>
      <c r="T1026">
        <v>43</v>
      </c>
      <c r="U1026">
        <v>672597</v>
      </c>
      <c r="V1026">
        <v>-4</v>
      </c>
      <c r="W1026" t="s">
        <v>17</v>
      </c>
    </row>
    <row r="1027" spans="1:23" x14ac:dyDescent="0.25">
      <c r="A1027" s="1">
        <v>41569</v>
      </c>
      <c r="B1027">
        <v>315.3</v>
      </c>
      <c r="C1027">
        <v>355.4</v>
      </c>
      <c r="D1027">
        <v>1.5</v>
      </c>
      <c r="E1027">
        <v>190.8</v>
      </c>
      <c r="F1027">
        <v>-5.3</v>
      </c>
      <c r="G1027">
        <v>6.6</v>
      </c>
      <c r="H1027" t="s">
        <v>7</v>
      </c>
      <c r="I1027">
        <v>4</v>
      </c>
      <c r="J1027">
        <v>1273</v>
      </c>
      <c r="K1027">
        <v>3229</v>
      </c>
      <c r="L1027">
        <v>48</v>
      </c>
      <c r="M1027">
        <v>808150</v>
      </c>
      <c r="N1027">
        <v>44</v>
      </c>
      <c r="O1027">
        <v>605513</v>
      </c>
      <c r="P1027">
        <v>63</v>
      </c>
      <c r="Q1027">
        <v>622001</v>
      </c>
      <c r="R1027">
        <v>65</v>
      </c>
      <c r="S1027">
        <v>1003368</v>
      </c>
      <c r="T1027">
        <v>54</v>
      </c>
      <c r="U1027">
        <v>1132948</v>
      </c>
      <c r="V1027">
        <v>1</v>
      </c>
      <c r="W1027" t="s">
        <v>17</v>
      </c>
    </row>
    <row r="1028" spans="1:23" x14ac:dyDescent="0.25">
      <c r="A1028" s="1">
        <v>41570</v>
      </c>
      <c r="B1028">
        <v>357.4</v>
      </c>
      <c r="C1028">
        <v>324</v>
      </c>
      <c r="D1028">
        <v>0.7</v>
      </c>
      <c r="E1028">
        <v>9.8000000000000007</v>
      </c>
      <c r="F1028">
        <v>-5.2</v>
      </c>
      <c r="G1028">
        <v>5.8</v>
      </c>
      <c r="H1028" t="s">
        <v>7</v>
      </c>
      <c r="I1028">
        <v>2</v>
      </c>
      <c r="J1028">
        <v>265</v>
      </c>
      <c r="K1028">
        <v>2200</v>
      </c>
      <c r="L1028">
        <v>50</v>
      </c>
      <c r="M1028">
        <v>521109</v>
      </c>
      <c r="N1028">
        <v>48</v>
      </c>
      <c r="O1028">
        <v>808150</v>
      </c>
      <c r="P1028">
        <v>44</v>
      </c>
      <c r="Q1028">
        <v>605513</v>
      </c>
      <c r="R1028">
        <v>63</v>
      </c>
      <c r="S1028">
        <v>622001</v>
      </c>
      <c r="T1028">
        <v>65</v>
      </c>
      <c r="U1028">
        <v>1003368</v>
      </c>
      <c r="V1028">
        <v>-13</v>
      </c>
      <c r="W1028" t="s">
        <v>17</v>
      </c>
    </row>
    <row r="1029" spans="1:23" x14ac:dyDescent="0.25">
      <c r="A1029" s="1">
        <v>41571</v>
      </c>
      <c r="B1029">
        <v>321.3</v>
      </c>
      <c r="C1029">
        <v>341.2</v>
      </c>
      <c r="D1029">
        <v>0.2</v>
      </c>
      <c r="E1029">
        <v>143.6</v>
      </c>
      <c r="F1029">
        <v>-3.2</v>
      </c>
      <c r="G1029">
        <v>6.7</v>
      </c>
      <c r="H1029" t="s">
        <v>7</v>
      </c>
      <c r="I1029">
        <v>3</v>
      </c>
      <c r="J1029">
        <v>595</v>
      </c>
      <c r="K1029">
        <v>1119</v>
      </c>
      <c r="L1029">
        <v>26</v>
      </c>
      <c r="M1029">
        <v>322747</v>
      </c>
      <c r="N1029">
        <v>50</v>
      </c>
      <c r="O1029">
        <v>521109</v>
      </c>
      <c r="P1029">
        <v>48</v>
      </c>
      <c r="Q1029">
        <v>808150</v>
      </c>
      <c r="R1029">
        <v>44</v>
      </c>
      <c r="S1029">
        <v>605513</v>
      </c>
      <c r="T1029">
        <v>63</v>
      </c>
      <c r="U1029">
        <v>622001</v>
      </c>
      <c r="V1029">
        <v>-5</v>
      </c>
      <c r="W1029" t="s">
        <v>17</v>
      </c>
    </row>
    <row r="1030" spans="1:23" x14ac:dyDescent="0.25">
      <c r="A1030" s="1">
        <v>41572</v>
      </c>
      <c r="B1030">
        <v>340</v>
      </c>
      <c r="C1030">
        <v>297.3</v>
      </c>
      <c r="D1030">
        <v>0.4</v>
      </c>
      <c r="E1030">
        <v>4.5</v>
      </c>
      <c r="F1030">
        <v>-3.5</v>
      </c>
      <c r="G1030">
        <v>3.8</v>
      </c>
      <c r="H1030" t="s">
        <v>7</v>
      </c>
      <c r="I1030">
        <v>5</v>
      </c>
      <c r="J1030">
        <v>3265</v>
      </c>
      <c r="K1030">
        <v>6748</v>
      </c>
      <c r="L1030">
        <v>36</v>
      </c>
      <c r="M1030">
        <v>407659</v>
      </c>
      <c r="N1030">
        <v>26</v>
      </c>
      <c r="O1030">
        <v>322747</v>
      </c>
      <c r="P1030">
        <v>50</v>
      </c>
      <c r="Q1030">
        <v>521109</v>
      </c>
      <c r="R1030">
        <v>48</v>
      </c>
      <c r="S1030">
        <v>808150</v>
      </c>
      <c r="T1030">
        <v>44</v>
      </c>
      <c r="U1030">
        <v>605513</v>
      </c>
      <c r="V1030">
        <v>-5</v>
      </c>
      <c r="W1030" t="s">
        <v>17</v>
      </c>
    </row>
    <row r="1031" spans="1:23" x14ac:dyDescent="0.25">
      <c r="A1031" s="1">
        <v>41573</v>
      </c>
      <c r="B1031">
        <v>297.39999999999998</v>
      </c>
      <c r="C1031">
        <v>293.60000000000002</v>
      </c>
      <c r="D1031">
        <v>0</v>
      </c>
      <c r="E1031">
        <v>3.8</v>
      </c>
      <c r="F1031">
        <v>-3</v>
      </c>
      <c r="G1031">
        <v>5.0999999999999996</v>
      </c>
      <c r="H1031" t="s">
        <v>7</v>
      </c>
      <c r="I1031">
        <v>9</v>
      </c>
      <c r="J1031">
        <v>2504</v>
      </c>
      <c r="K1031">
        <v>7409</v>
      </c>
      <c r="L1031">
        <v>39</v>
      </c>
      <c r="M1031">
        <v>515546</v>
      </c>
      <c r="N1031">
        <v>36</v>
      </c>
      <c r="O1031">
        <v>407659</v>
      </c>
      <c r="P1031">
        <v>26</v>
      </c>
      <c r="Q1031">
        <v>322747</v>
      </c>
      <c r="R1031">
        <v>50</v>
      </c>
      <c r="S1031">
        <v>521109</v>
      </c>
      <c r="T1031">
        <v>48</v>
      </c>
      <c r="U1031">
        <v>808150</v>
      </c>
      <c r="V1031">
        <v>-1</v>
      </c>
      <c r="W1031" t="s">
        <v>17</v>
      </c>
    </row>
    <row r="1032" spans="1:23" x14ac:dyDescent="0.25">
      <c r="A1032" s="1">
        <v>41574</v>
      </c>
      <c r="B1032">
        <v>292.3</v>
      </c>
      <c r="C1032">
        <v>277.2</v>
      </c>
      <c r="D1032">
        <v>0.4</v>
      </c>
      <c r="E1032">
        <v>5.6</v>
      </c>
      <c r="F1032">
        <v>-2.5</v>
      </c>
      <c r="G1032">
        <v>6.1</v>
      </c>
      <c r="H1032" t="s">
        <v>7</v>
      </c>
      <c r="I1032">
        <v>4</v>
      </c>
      <c r="J1032">
        <v>1112</v>
      </c>
      <c r="K1032">
        <v>4355</v>
      </c>
      <c r="L1032">
        <v>46</v>
      </c>
      <c r="M1032">
        <v>579499</v>
      </c>
      <c r="N1032">
        <v>39</v>
      </c>
      <c r="O1032">
        <v>515546</v>
      </c>
      <c r="P1032">
        <v>36</v>
      </c>
      <c r="Q1032">
        <v>407659</v>
      </c>
      <c r="R1032">
        <v>26</v>
      </c>
      <c r="S1032">
        <v>322747</v>
      </c>
      <c r="T1032">
        <v>50</v>
      </c>
      <c r="U1032">
        <v>521109</v>
      </c>
      <c r="V1032">
        <v>3</v>
      </c>
      <c r="W1032" t="s">
        <v>17</v>
      </c>
    </row>
    <row r="1033" spans="1:23" x14ac:dyDescent="0.25">
      <c r="A1033" s="1">
        <v>41575</v>
      </c>
      <c r="B1033">
        <v>276.89999999999998</v>
      </c>
      <c r="C1033">
        <v>301.39999999999998</v>
      </c>
      <c r="D1033">
        <v>0.4</v>
      </c>
      <c r="E1033">
        <v>4.5999999999999996</v>
      </c>
      <c r="F1033">
        <v>-5.4</v>
      </c>
      <c r="G1033">
        <v>5.5</v>
      </c>
      <c r="H1033" t="s">
        <v>7</v>
      </c>
      <c r="I1033">
        <v>15</v>
      </c>
      <c r="J1033">
        <v>4727</v>
      </c>
      <c r="K1033">
        <v>15325</v>
      </c>
      <c r="L1033">
        <v>58</v>
      </c>
      <c r="M1033">
        <v>939917</v>
      </c>
      <c r="N1033">
        <v>46</v>
      </c>
      <c r="O1033">
        <v>579499</v>
      </c>
      <c r="P1033">
        <v>39</v>
      </c>
      <c r="Q1033">
        <v>515546</v>
      </c>
      <c r="R1033">
        <v>36</v>
      </c>
      <c r="S1033">
        <v>407659</v>
      </c>
      <c r="T1033">
        <v>26</v>
      </c>
      <c r="U1033">
        <v>322747</v>
      </c>
      <c r="V1033">
        <v>3</v>
      </c>
      <c r="W1033" t="s">
        <v>17</v>
      </c>
    </row>
    <row r="1034" spans="1:23" x14ac:dyDescent="0.25">
      <c r="A1034" s="1">
        <v>41576</v>
      </c>
      <c r="B1034">
        <v>301.8</v>
      </c>
      <c r="C1034">
        <v>315</v>
      </c>
      <c r="D1034">
        <v>0.1</v>
      </c>
      <c r="E1034">
        <v>35.799999999999997</v>
      </c>
      <c r="F1034">
        <v>-9.6999999999999993</v>
      </c>
      <c r="G1034">
        <v>11.7</v>
      </c>
      <c r="H1034" t="s">
        <v>7</v>
      </c>
      <c r="I1034">
        <v>13</v>
      </c>
      <c r="J1034">
        <v>3464</v>
      </c>
      <c r="K1034">
        <v>12615</v>
      </c>
      <c r="L1034">
        <v>60</v>
      </c>
      <c r="M1034">
        <v>972512</v>
      </c>
      <c r="N1034">
        <v>58</v>
      </c>
      <c r="O1034">
        <v>939917</v>
      </c>
      <c r="P1034">
        <v>46</v>
      </c>
      <c r="Q1034">
        <v>579499</v>
      </c>
      <c r="R1034">
        <v>39</v>
      </c>
      <c r="S1034">
        <v>515546</v>
      </c>
      <c r="T1034">
        <v>36</v>
      </c>
      <c r="U1034">
        <v>407659</v>
      </c>
      <c r="V1034">
        <v>-4</v>
      </c>
      <c r="W1034" t="s">
        <v>17</v>
      </c>
    </row>
    <row r="1035" spans="1:23" x14ac:dyDescent="0.25">
      <c r="A1035" s="1">
        <v>41577</v>
      </c>
      <c r="B1035">
        <v>316</v>
      </c>
      <c r="C1035">
        <v>353.2</v>
      </c>
      <c r="D1035">
        <v>0.1</v>
      </c>
      <c r="E1035">
        <v>34.9</v>
      </c>
      <c r="F1035">
        <v>-9.5</v>
      </c>
      <c r="G1035">
        <v>7.4</v>
      </c>
      <c r="H1035" t="s">
        <v>7</v>
      </c>
      <c r="I1035">
        <v>6</v>
      </c>
      <c r="J1035">
        <v>2948</v>
      </c>
      <c r="K1035">
        <v>5047</v>
      </c>
      <c r="L1035">
        <v>59</v>
      </c>
      <c r="M1035">
        <v>707970</v>
      </c>
      <c r="N1035">
        <v>60</v>
      </c>
      <c r="O1035">
        <v>972512</v>
      </c>
      <c r="P1035">
        <v>58</v>
      </c>
      <c r="Q1035">
        <v>939917</v>
      </c>
      <c r="R1035">
        <v>46</v>
      </c>
      <c r="S1035">
        <v>579499</v>
      </c>
      <c r="T1035">
        <v>39</v>
      </c>
      <c r="U1035">
        <v>515546</v>
      </c>
      <c r="V1035">
        <v>-56</v>
      </c>
      <c r="W1035" t="s">
        <v>19</v>
      </c>
    </row>
    <row r="1036" spans="1:23" x14ac:dyDescent="0.25">
      <c r="A1036" s="1">
        <v>41578</v>
      </c>
      <c r="B1036">
        <v>354.8</v>
      </c>
      <c r="C1036">
        <v>383.6</v>
      </c>
      <c r="D1036">
        <v>0.2</v>
      </c>
      <c r="E1036">
        <v>35.9</v>
      </c>
      <c r="F1036">
        <v>-8.5</v>
      </c>
      <c r="G1036">
        <v>12.2</v>
      </c>
      <c r="H1036" t="s">
        <v>7</v>
      </c>
      <c r="I1036">
        <v>3</v>
      </c>
      <c r="J1036">
        <v>716</v>
      </c>
      <c r="K1036">
        <v>2021</v>
      </c>
      <c r="L1036">
        <v>49</v>
      </c>
      <c r="M1036">
        <v>711108</v>
      </c>
      <c r="N1036">
        <v>59</v>
      </c>
      <c r="O1036">
        <v>707970</v>
      </c>
      <c r="P1036">
        <v>60</v>
      </c>
      <c r="Q1036">
        <v>972512</v>
      </c>
      <c r="R1036">
        <v>58</v>
      </c>
      <c r="S1036">
        <v>939917</v>
      </c>
      <c r="T1036">
        <v>46</v>
      </c>
      <c r="U1036">
        <v>579499</v>
      </c>
      <c r="V1036">
        <v>-46</v>
      </c>
      <c r="W1036" t="s">
        <v>19</v>
      </c>
    </row>
    <row r="1037" spans="1:23" x14ac:dyDescent="0.25">
      <c r="A1037" s="1">
        <v>41579</v>
      </c>
      <c r="B1037">
        <v>385.1</v>
      </c>
      <c r="C1037">
        <v>356</v>
      </c>
      <c r="D1037">
        <v>1.3</v>
      </c>
      <c r="E1037">
        <v>8.6</v>
      </c>
      <c r="F1037">
        <v>-6</v>
      </c>
      <c r="G1037">
        <v>3.1</v>
      </c>
      <c r="H1037" t="s">
        <v>7</v>
      </c>
      <c r="I1037">
        <v>4</v>
      </c>
      <c r="J1037">
        <v>1111</v>
      </c>
      <c r="K1037">
        <v>1603</v>
      </c>
      <c r="L1037">
        <v>34</v>
      </c>
      <c r="M1037">
        <v>669380</v>
      </c>
      <c r="N1037">
        <v>49</v>
      </c>
      <c r="O1037">
        <v>711108</v>
      </c>
      <c r="P1037">
        <v>59</v>
      </c>
      <c r="Q1037">
        <v>707970</v>
      </c>
      <c r="R1037">
        <v>60</v>
      </c>
      <c r="S1037">
        <v>972512</v>
      </c>
      <c r="T1037">
        <v>58</v>
      </c>
      <c r="U1037">
        <v>939917</v>
      </c>
      <c r="V1037">
        <v>-32</v>
      </c>
      <c r="W1037" t="s">
        <v>18</v>
      </c>
    </row>
    <row r="1038" spans="1:23" x14ac:dyDescent="0.25">
      <c r="A1038" s="1">
        <v>41580</v>
      </c>
      <c r="B1038">
        <v>355.8</v>
      </c>
      <c r="C1038">
        <v>368.5</v>
      </c>
      <c r="D1038">
        <v>1.9</v>
      </c>
      <c r="E1038">
        <v>9.6</v>
      </c>
      <c r="F1038">
        <v>-4.5999999999999996</v>
      </c>
      <c r="G1038">
        <v>2.6</v>
      </c>
      <c r="H1038" t="s">
        <v>7</v>
      </c>
      <c r="I1038">
        <v>6</v>
      </c>
      <c r="J1038">
        <v>2024</v>
      </c>
      <c r="K1038">
        <v>7859</v>
      </c>
      <c r="L1038">
        <v>42</v>
      </c>
      <c r="M1038">
        <v>760062</v>
      </c>
      <c r="N1038">
        <v>34</v>
      </c>
      <c r="O1038">
        <v>669380</v>
      </c>
      <c r="P1038">
        <v>49</v>
      </c>
      <c r="Q1038">
        <v>711108</v>
      </c>
      <c r="R1038">
        <v>59</v>
      </c>
      <c r="S1038">
        <v>707970</v>
      </c>
      <c r="T1038">
        <v>60</v>
      </c>
      <c r="U1038">
        <v>972512</v>
      </c>
      <c r="V1038">
        <v>-13</v>
      </c>
      <c r="W1038" t="s">
        <v>17</v>
      </c>
    </row>
    <row r="1039" spans="1:23" x14ac:dyDescent="0.25">
      <c r="A1039" s="1">
        <v>41581</v>
      </c>
      <c r="B1039">
        <v>367.7</v>
      </c>
      <c r="C1039">
        <v>388.3</v>
      </c>
      <c r="D1039">
        <v>1.1000000000000001</v>
      </c>
      <c r="E1039">
        <v>91.1</v>
      </c>
      <c r="F1039">
        <v>-5.7</v>
      </c>
      <c r="G1039">
        <v>5.2</v>
      </c>
      <c r="H1039" t="s">
        <v>7</v>
      </c>
      <c r="I1039">
        <v>5</v>
      </c>
      <c r="J1039">
        <v>990</v>
      </c>
      <c r="K1039">
        <v>2173</v>
      </c>
      <c r="L1039">
        <v>49</v>
      </c>
      <c r="M1039">
        <v>859284</v>
      </c>
      <c r="N1039">
        <v>42</v>
      </c>
      <c r="O1039">
        <v>760062</v>
      </c>
      <c r="P1039">
        <v>34</v>
      </c>
      <c r="Q1039">
        <v>669380</v>
      </c>
      <c r="R1039">
        <v>49</v>
      </c>
      <c r="S1039">
        <v>711108</v>
      </c>
      <c r="T1039">
        <v>59</v>
      </c>
      <c r="U1039">
        <v>707970</v>
      </c>
      <c r="V1039">
        <v>-21</v>
      </c>
      <c r="W1039" t="s">
        <v>17</v>
      </c>
    </row>
    <row r="1040" spans="1:23" x14ac:dyDescent="0.25">
      <c r="A1040" s="1">
        <v>41582</v>
      </c>
      <c r="B1040">
        <v>387.7</v>
      </c>
      <c r="C1040">
        <v>397.7</v>
      </c>
      <c r="D1040">
        <v>0.1</v>
      </c>
      <c r="E1040">
        <v>60.5</v>
      </c>
      <c r="F1040">
        <v>-5.3</v>
      </c>
      <c r="G1040">
        <v>4.7</v>
      </c>
      <c r="H1040" t="s">
        <v>7</v>
      </c>
      <c r="I1040">
        <v>5</v>
      </c>
      <c r="J1040">
        <v>1775</v>
      </c>
      <c r="K1040">
        <v>3287</v>
      </c>
      <c r="L1040">
        <v>54</v>
      </c>
      <c r="M1040">
        <v>712611</v>
      </c>
      <c r="N1040">
        <v>49</v>
      </c>
      <c r="O1040">
        <v>859284</v>
      </c>
      <c r="P1040">
        <v>42</v>
      </c>
      <c r="Q1040">
        <v>760062</v>
      </c>
      <c r="R1040">
        <v>34</v>
      </c>
      <c r="S1040">
        <v>669380</v>
      </c>
      <c r="T1040">
        <v>49</v>
      </c>
      <c r="U1040">
        <v>711108</v>
      </c>
      <c r="V1040">
        <v>-20</v>
      </c>
      <c r="W1040" t="s">
        <v>17</v>
      </c>
    </row>
    <row r="1041" spans="1:23" x14ac:dyDescent="0.25">
      <c r="A1041" s="1">
        <v>41583</v>
      </c>
      <c r="B1041">
        <v>398.8</v>
      </c>
      <c r="C1041">
        <v>343.5</v>
      </c>
      <c r="D1041">
        <v>0</v>
      </c>
      <c r="E1041">
        <v>97.2</v>
      </c>
      <c r="F1041">
        <v>-4.0999999999999996</v>
      </c>
      <c r="G1041">
        <v>3.5</v>
      </c>
      <c r="H1041" t="s">
        <v>7</v>
      </c>
      <c r="I1041">
        <v>3</v>
      </c>
      <c r="J1041">
        <v>710</v>
      </c>
      <c r="K1041">
        <v>3216</v>
      </c>
      <c r="L1041">
        <v>56</v>
      </c>
      <c r="M1041">
        <v>586672</v>
      </c>
      <c r="N1041">
        <v>54</v>
      </c>
      <c r="O1041">
        <v>712611</v>
      </c>
      <c r="P1041">
        <v>49</v>
      </c>
      <c r="Q1041">
        <v>859284</v>
      </c>
      <c r="R1041">
        <v>42</v>
      </c>
      <c r="S1041">
        <v>760062</v>
      </c>
      <c r="T1041">
        <v>34</v>
      </c>
      <c r="U1041">
        <v>669380</v>
      </c>
      <c r="V1041">
        <v>-26</v>
      </c>
      <c r="W1041" t="s">
        <v>18</v>
      </c>
    </row>
    <row r="1042" spans="1:23" x14ac:dyDescent="0.25">
      <c r="A1042" s="1">
        <v>41584</v>
      </c>
      <c r="B1042">
        <v>338.2</v>
      </c>
      <c r="C1042">
        <v>350.4</v>
      </c>
      <c r="D1042">
        <v>1.1000000000000001</v>
      </c>
      <c r="E1042">
        <v>38.700000000000003</v>
      </c>
      <c r="F1042">
        <v>-5</v>
      </c>
      <c r="G1042">
        <v>5.2</v>
      </c>
      <c r="H1042" t="s">
        <v>7</v>
      </c>
      <c r="I1042">
        <v>0</v>
      </c>
      <c r="J1042">
        <v>0</v>
      </c>
      <c r="K1042">
        <v>0</v>
      </c>
      <c r="L1042">
        <v>53</v>
      </c>
      <c r="M1042">
        <v>645296</v>
      </c>
      <c r="N1042">
        <v>56</v>
      </c>
      <c r="O1042">
        <v>586672</v>
      </c>
      <c r="P1042">
        <v>54</v>
      </c>
      <c r="Q1042">
        <v>712611</v>
      </c>
      <c r="R1042">
        <v>49</v>
      </c>
      <c r="S1042">
        <v>859284</v>
      </c>
      <c r="T1042">
        <v>42</v>
      </c>
      <c r="U1042">
        <v>760062</v>
      </c>
      <c r="V1042">
        <v>-8</v>
      </c>
      <c r="W1042" t="s">
        <v>17</v>
      </c>
    </row>
    <row r="1043" spans="1:23" x14ac:dyDescent="0.25">
      <c r="A1043" s="1">
        <v>41585</v>
      </c>
      <c r="B1043">
        <v>350.7</v>
      </c>
      <c r="C1043">
        <v>381.4</v>
      </c>
      <c r="D1043">
        <v>2.6</v>
      </c>
      <c r="E1043">
        <v>34.700000000000003</v>
      </c>
      <c r="F1043">
        <v>-9.9</v>
      </c>
      <c r="G1043">
        <v>9.6999999999999993</v>
      </c>
      <c r="H1043" t="s">
        <v>7</v>
      </c>
      <c r="I1043">
        <v>7</v>
      </c>
      <c r="J1043">
        <v>1320</v>
      </c>
      <c r="K1043">
        <v>10355</v>
      </c>
      <c r="L1043">
        <v>54</v>
      </c>
      <c r="M1043">
        <v>631328</v>
      </c>
      <c r="N1043">
        <v>53</v>
      </c>
      <c r="O1043">
        <v>645296</v>
      </c>
      <c r="P1043">
        <v>56</v>
      </c>
      <c r="Q1043">
        <v>586672</v>
      </c>
      <c r="R1043">
        <v>54</v>
      </c>
      <c r="S1043">
        <v>712611</v>
      </c>
      <c r="T1043">
        <v>49</v>
      </c>
      <c r="U1043">
        <v>859284</v>
      </c>
      <c r="V1043">
        <v>-50</v>
      </c>
      <c r="W1043" t="s">
        <v>19</v>
      </c>
    </row>
    <row r="1044" spans="1:23" x14ac:dyDescent="0.25">
      <c r="A1044" s="1">
        <v>41586</v>
      </c>
      <c r="B1044">
        <v>382.2</v>
      </c>
      <c r="C1044">
        <v>410.1</v>
      </c>
      <c r="D1044">
        <v>1.2</v>
      </c>
      <c r="E1044">
        <v>9.4</v>
      </c>
      <c r="F1044">
        <v>-5</v>
      </c>
      <c r="G1044">
        <v>6</v>
      </c>
      <c r="H1044" t="s">
        <v>7</v>
      </c>
      <c r="I1044">
        <v>2</v>
      </c>
      <c r="J1044">
        <v>368</v>
      </c>
      <c r="K1044">
        <v>2284</v>
      </c>
      <c r="L1044">
        <v>63</v>
      </c>
      <c r="M1044">
        <v>734297</v>
      </c>
      <c r="N1044">
        <v>54</v>
      </c>
      <c r="O1044">
        <v>631328</v>
      </c>
      <c r="P1044">
        <v>53</v>
      </c>
      <c r="Q1044">
        <v>645296</v>
      </c>
      <c r="R1044">
        <v>56</v>
      </c>
      <c r="S1044">
        <v>586672</v>
      </c>
      <c r="T1044">
        <v>54</v>
      </c>
      <c r="U1044">
        <v>712611</v>
      </c>
      <c r="V1044">
        <v>-22</v>
      </c>
      <c r="W1044" t="s">
        <v>17</v>
      </c>
    </row>
    <row r="1045" spans="1:23" x14ac:dyDescent="0.25">
      <c r="A1045" s="1">
        <v>41587</v>
      </c>
      <c r="B1045">
        <v>412.1</v>
      </c>
      <c r="C1045">
        <v>584</v>
      </c>
      <c r="D1045">
        <v>0.2</v>
      </c>
      <c r="E1045">
        <v>56</v>
      </c>
      <c r="F1045">
        <v>-14.5</v>
      </c>
      <c r="G1045">
        <v>9</v>
      </c>
      <c r="H1045" t="s">
        <v>7</v>
      </c>
      <c r="I1045">
        <v>3</v>
      </c>
      <c r="J1045">
        <v>612</v>
      </c>
      <c r="K1045">
        <v>1441</v>
      </c>
      <c r="L1045">
        <v>62</v>
      </c>
      <c r="M1045">
        <v>936796</v>
      </c>
      <c r="N1045">
        <v>63</v>
      </c>
      <c r="O1045">
        <v>734297</v>
      </c>
      <c r="P1045">
        <v>54</v>
      </c>
      <c r="Q1045">
        <v>631328</v>
      </c>
      <c r="R1045">
        <v>53</v>
      </c>
      <c r="S1045">
        <v>645296</v>
      </c>
      <c r="T1045">
        <v>56</v>
      </c>
      <c r="U1045">
        <v>586672</v>
      </c>
      <c r="V1045">
        <v>-80</v>
      </c>
      <c r="W1045" t="s">
        <v>20</v>
      </c>
    </row>
    <row r="1046" spans="1:23" x14ac:dyDescent="0.25">
      <c r="A1046" s="1">
        <v>41588</v>
      </c>
      <c r="B1046">
        <v>591.5</v>
      </c>
      <c r="C1046">
        <v>480.1</v>
      </c>
      <c r="D1046">
        <v>0</v>
      </c>
      <c r="E1046">
        <v>6.2</v>
      </c>
      <c r="F1046">
        <v>-7</v>
      </c>
      <c r="G1046">
        <v>3.7</v>
      </c>
      <c r="H1046" t="s">
        <v>7</v>
      </c>
      <c r="I1046">
        <v>3</v>
      </c>
      <c r="J1046">
        <v>798</v>
      </c>
      <c r="K1046">
        <v>1595</v>
      </c>
      <c r="L1046">
        <v>62</v>
      </c>
      <c r="M1046">
        <v>1559787</v>
      </c>
      <c r="N1046">
        <v>62</v>
      </c>
      <c r="O1046">
        <v>936796</v>
      </c>
      <c r="P1046">
        <v>63</v>
      </c>
      <c r="Q1046">
        <v>734297</v>
      </c>
      <c r="R1046">
        <v>54</v>
      </c>
      <c r="S1046">
        <v>631328</v>
      </c>
      <c r="T1046">
        <v>53</v>
      </c>
      <c r="U1046">
        <v>645296</v>
      </c>
      <c r="V1046">
        <v>-35</v>
      </c>
      <c r="W1046" t="s">
        <v>18</v>
      </c>
    </row>
    <row r="1047" spans="1:23" x14ac:dyDescent="0.25">
      <c r="A1047" s="1">
        <v>41589</v>
      </c>
      <c r="B1047">
        <v>482.9</v>
      </c>
      <c r="C1047">
        <v>423.1</v>
      </c>
      <c r="D1047">
        <v>0</v>
      </c>
      <c r="E1047">
        <v>6.6</v>
      </c>
      <c r="F1047">
        <v>-9.5</v>
      </c>
      <c r="G1047">
        <v>5.6</v>
      </c>
      <c r="H1047" t="s">
        <v>7</v>
      </c>
      <c r="I1047">
        <v>3</v>
      </c>
      <c r="J1047">
        <v>629</v>
      </c>
      <c r="K1047">
        <v>1481</v>
      </c>
      <c r="L1047">
        <v>85</v>
      </c>
      <c r="M1047">
        <v>1689873</v>
      </c>
      <c r="N1047">
        <v>62</v>
      </c>
      <c r="O1047">
        <v>1559787</v>
      </c>
      <c r="P1047">
        <v>62</v>
      </c>
      <c r="Q1047">
        <v>936796</v>
      </c>
      <c r="R1047">
        <v>63</v>
      </c>
      <c r="S1047">
        <v>734297</v>
      </c>
      <c r="T1047">
        <v>54</v>
      </c>
      <c r="U1047">
        <v>631328</v>
      </c>
      <c r="V1047">
        <v>-68</v>
      </c>
      <c r="W1047" t="s">
        <v>19</v>
      </c>
    </row>
    <row r="1048" spans="1:23" x14ac:dyDescent="0.25">
      <c r="A1048" s="1">
        <v>41590</v>
      </c>
      <c r="B1048">
        <v>424.3</v>
      </c>
      <c r="C1048">
        <v>388.3</v>
      </c>
      <c r="D1048">
        <v>0</v>
      </c>
      <c r="E1048">
        <v>4.5999999999999996</v>
      </c>
      <c r="F1048">
        <v>-3.5</v>
      </c>
      <c r="G1048">
        <v>5.0999999999999996</v>
      </c>
      <c r="H1048" t="s">
        <v>7</v>
      </c>
      <c r="I1048">
        <v>6</v>
      </c>
      <c r="J1048">
        <v>1633</v>
      </c>
      <c r="K1048">
        <v>3073</v>
      </c>
      <c r="L1048">
        <v>73</v>
      </c>
      <c r="M1048">
        <v>1379998</v>
      </c>
      <c r="N1048">
        <v>85</v>
      </c>
      <c r="O1048">
        <v>1689873</v>
      </c>
      <c r="P1048">
        <v>62</v>
      </c>
      <c r="Q1048">
        <v>1559787</v>
      </c>
      <c r="R1048">
        <v>62</v>
      </c>
      <c r="S1048">
        <v>936796</v>
      </c>
      <c r="T1048">
        <v>63</v>
      </c>
      <c r="U1048">
        <v>734297</v>
      </c>
      <c r="V1048">
        <v>-24</v>
      </c>
      <c r="W1048" t="s">
        <v>17</v>
      </c>
    </row>
    <row r="1049" spans="1:23" x14ac:dyDescent="0.25">
      <c r="A1049" s="1">
        <v>41591</v>
      </c>
      <c r="B1049">
        <v>389.7</v>
      </c>
      <c r="C1049">
        <v>377.6</v>
      </c>
      <c r="D1049">
        <v>0.7</v>
      </c>
      <c r="E1049">
        <v>3.9</v>
      </c>
      <c r="F1049">
        <v>-3.2</v>
      </c>
      <c r="G1049">
        <v>2.6</v>
      </c>
      <c r="H1049" t="s">
        <v>7</v>
      </c>
      <c r="I1049">
        <v>3</v>
      </c>
      <c r="J1049">
        <v>1009</v>
      </c>
      <c r="K1049">
        <v>4250</v>
      </c>
      <c r="L1049">
        <v>64</v>
      </c>
      <c r="M1049">
        <v>1215048</v>
      </c>
      <c r="N1049">
        <v>73</v>
      </c>
      <c r="O1049">
        <v>1379998</v>
      </c>
      <c r="P1049">
        <v>85</v>
      </c>
      <c r="Q1049">
        <v>1689873</v>
      </c>
      <c r="R1049">
        <v>62</v>
      </c>
      <c r="S1049">
        <v>1559787</v>
      </c>
      <c r="T1049">
        <v>62</v>
      </c>
      <c r="U1049">
        <v>936796</v>
      </c>
      <c r="V1049">
        <v>-25</v>
      </c>
      <c r="W1049" t="s">
        <v>17</v>
      </c>
    </row>
    <row r="1050" spans="1:23" x14ac:dyDescent="0.25">
      <c r="A1050" s="1">
        <v>41592</v>
      </c>
      <c r="B1050">
        <v>376.5</v>
      </c>
      <c r="C1050">
        <v>357.8</v>
      </c>
      <c r="D1050">
        <v>1.1000000000000001</v>
      </c>
      <c r="E1050">
        <v>165.5</v>
      </c>
      <c r="F1050">
        <v>-3.6</v>
      </c>
      <c r="G1050">
        <v>2.6</v>
      </c>
      <c r="H1050" t="s">
        <v>7</v>
      </c>
      <c r="I1050">
        <v>0</v>
      </c>
      <c r="J1050">
        <v>0</v>
      </c>
      <c r="K1050">
        <v>0</v>
      </c>
      <c r="L1050">
        <v>49</v>
      </c>
      <c r="M1050">
        <v>1417293</v>
      </c>
      <c r="N1050">
        <v>64</v>
      </c>
      <c r="O1050">
        <v>1215048</v>
      </c>
      <c r="P1050">
        <v>73</v>
      </c>
      <c r="Q1050">
        <v>1379998</v>
      </c>
      <c r="R1050">
        <v>85</v>
      </c>
      <c r="S1050">
        <v>1689873</v>
      </c>
      <c r="T1050">
        <v>62</v>
      </c>
      <c r="U1050">
        <v>1559787</v>
      </c>
      <c r="V1050">
        <v>-11</v>
      </c>
      <c r="W1050" t="s">
        <v>17</v>
      </c>
    </row>
    <row r="1051" spans="1:23" x14ac:dyDescent="0.25">
      <c r="A1051" s="1">
        <v>41593</v>
      </c>
      <c r="B1051">
        <v>356.7</v>
      </c>
      <c r="C1051">
        <v>338.5</v>
      </c>
      <c r="D1051">
        <v>1</v>
      </c>
      <c r="E1051">
        <v>40.9</v>
      </c>
      <c r="F1051">
        <v>-8.3000000000000007</v>
      </c>
      <c r="G1051">
        <v>0.8</v>
      </c>
      <c r="H1051" t="s">
        <v>7</v>
      </c>
      <c r="I1051">
        <v>3</v>
      </c>
      <c r="J1051">
        <v>541</v>
      </c>
      <c r="K1051">
        <v>1299</v>
      </c>
      <c r="L1051">
        <v>41</v>
      </c>
      <c r="M1051">
        <v>1216877</v>
      </c>
      <c r="N1051">
        <v>49</v>
      </c>
      <c r="O1051">
        <v>1417293</v>
      </c>
      <c r="P1051">
        <v>64</v>
      </c>
      <c r="Q1051">
        <v>1215048</v>
      </c>
      <c r="R1051">
        <v>73</v>
      </c>
      <c r="S1051">
        <v>1379998</v>
      </c>
      <c r="T1051">
        <v>85</v>
      </c>
      <c r="U1051">
        <v>1689873</v>
      </c>
      <c r="V1051">
        <v>-28</v>
      </c>
      <c r="W1051" t="s">
        <v>18</v>
      </c>
    </row>
    <row r="1052" spans="1:23" x14ac:dyDescent="0.25">
      <c r="A1052" s="1">
        <v>41594</v>
      </c>
      <c r="B1052">
        <v>338.9</v>
      </c>
      <c r="C1052">
        <v>552.29999999999995</v>
      </c>
      <c r="D1052">
        <v>0.9</v>
      </c>
      <c r="E1052">
        <v>12.6</v>
      </c>
      <c r="F1052">
        <v>-9.8000000000000007</v>
      </c>
      <c r="G1052">
        <v>11.9</v>
      </c>
      <c r="H1052" t="s">
        <v>7</v>
      </c>
      <c r="I1052">
        <v>0</v>
      </c>
      <c r="J1052">
        <v>0</v>
      </c>
      <c r="K1052">
        <v>0</v>
      </c>
      <c r="L1052">
        <v>19</v>
      </c>
      <c r="M1052">
        <v>996727</v>
      </c>
      <c r="N1052">
        <v>41</v>
      </c>
      <c r="O1052">
        <v>1216877</v>
      </c>
      <c r="P1052">
        <v>49</v>
      </c>
      <c r="Q1052">
        <v>1417293</v>
      </c>
      <c r="R1052">
        <v>64</v>
      </c>
      <c r="S1052">
        <v>1215048</v>
      </c>
      <c r="T1052">
        <v>73</v>
      </c>
      <c r="U1052">
        <v>1379998</v>
      </c>
      <c r="V1052">
        <v>-40</v>
      </c>
      <c r="W1052" t="s">
        <v>18</v>
      </c>
    </row>
    <row r="1053" spans="1:23" x14ac:dyDescent="0.25">
      <c r="A1053" s="1">
        <v>41595</v>
      </c>
      <c r="B1053">
        <v>554</v>
      </c>
      <c r="C1053">
        <v>421.5</v>
      </c>
      <c r="D1053">
        <v>0.4</v>
      </c>
      <c r="E1053">
        <v>8.1999999999999993</v>
      </c>
      <c r="F1053">
        <v>-4.5999999999999996</v>
      </c>
      <c r="G1053">
        <v>3.7</v>
      </c>
      <c r="H1053" t="s">
        <v>7</v>
      </c>
      <c r="I1053">
        <v>6</v>
      </c>
      <c r="J1053">
        <v>1722</v>
      </c>
      <c r="K1053">
        <v>3408</v>
      </c>
      <c r="L1053">
        <v>11</v>
      </c>
      <c r="M1053">
        <v>884085</v>
      </c>
      <c r="N1053">
        <v>19</v>
      </c>
      <c r="O1053">
        <v>996727</v>
      </c>
      <c r="P1053">
        <v>41</v>
      </c>
      <c r="Q1053">
        <v>1216877</v>
      </c>
      <c r="R1053">
        <v>49</v>
      </c>
      <c r="S1053">
        <v>1417293</v>
      </c>
      <c r="T1053">
        <v>64</v>
      </c>
      <c r="U1053">
        <v>1215048</v>
      </c>
      <c r="V1053">
        <v>-25</v>
      </c>
      <c r="W1053" t="s">
        <v>17</v>
      </c>
    </row>
    <row r="1054" spans="1:23" x14ac:dyDescent="0.25">
      <c r="A1054" s="1">
        <v>41596</v>
      </c>
      <c r="B1054">
        <v>419.8</v>
      </c>
      <c r="C1054">
        <v>360.6</v>
      </c>
      <c r="D1054">
        <v>0.4</v>
      </c>
      <c r="E1054">
        <v>2.9</v>
      </c>
      <c r="F1054">
        <v>-2.6</v>
      </c>
      <c r="G1054">
        <v>2.9</v>
      </c>
      <c r="H1054" t="s">
        <v>7</v>
      </c>
      <c r="I1054">
        <v>1</v>
      </c>
      <c r="J1054">
        <v>155</v>
      </c>
      <c r="K1054">
        <v>419</v>
      </c>
      <c r="L1054">
        <v>16</v>
      </c>
      <c r="M1054">
        <v>702723</v>
      </c>
      <c r="N1054">
        <v>11</v>
      </c>
      <c r="O1054">
        <v>884085</v>
      </c>
      <c r="P1054">
        <v>19</v>
      </c>
      <c r="Q1054">
        <v>996727</v>
      </c>
      <c r="R1054">
        <v>41</v>
      </c>
      <c r="S1054">
        <v>1216877</v>
      </c>
      <c r="T1054">
        <v>49</v>
      </c>
      <c r="U1054">
        <v>1417293</v>
      </c>
      <c r="V1054">
        <v>-17</v>
      </c>
      <c r="W1054" t="s">
        <v>17</v>
      </c>
    </row>
    <row r="1055" spans="1:23" x14ac:dyDescent="0.25">
      <c r="A1055" s="1">
        <v>41597</v>
      </c>
      <c r="B1055">
        <v>360.2</v>
      </c>
      <c r="C1055">
        <v>390.4</v>
      </c>
      <c r="D1055">
        <v>1.4</v>
      </c>
      <c r="E1055">
        <v>26</v>
      </c>
      <c r="F1055">
        <v>-4.0999999999999996</v>
      </c>
      <c r="G1055">
        <v>4.0999999999999996</v>
      </c>
      <c r="H1055" t="s">
        <v>7</v>
      </c>
      <c r="I1055">
        <v>7</v>
      </c>
      <c r="J1055">
        <v>2021</v>
      </c>
      <c r="K1055">
        <v>4895</v>
      </c>
      <c r="L1055">
        <v>29</v>
      </c>
      <c r="M1055">
        <v>549489</v>
      </c>
      <c r="N1055">
        <v>16</v>
      </c>
      <c r="O1055">
        <v>702723</v>
      </c>
      <c r="P1055">
        <v>11</v>
      </c>
      <c r="Q1055">
        <v>884085</v>
      </c>
      <c r="R1055">
        <v>19</v>
      </c>
      <c r="S1055">
        <v>996727</v>
      </c>
      <c r="T1055">
        <v>41</v>
      </c>
      <c r="U1055">
        <v>1216877</v>
      </c>
      <c r="V1055">
        <v>-6</v>
      </c>
      <c r="W1055" t="s">
        <v>17</v>
      </c>
    </row>
    <row r="1056" spans="1:23" x14ac:dyDescent="0.25">
      <c r="A1056" s="1">
        <v>41598</v>
      </c>
      <c r="B1056">
        <v>390.7</v>
      </c>
      <c r="C1056">
        <v>373.2</v>
      </c>
      <c r="D1056">
        <v>0.7</v>
      </c>
      <c r="E1056">
        <v>9.6999999999999993</v>
      </c>
      <c r="F1056">
        <v>-4.5</v>
      </c>
      <c r="G1056">
        <v>4.5</v>
      </c>
      <c r="H1056" t="s">
        <v>7</v>
      </c>
      <c r="I1056">
        <v>7</v>
      </c>
      <c r="J1056">
        <v>1381</v>
      </c>
      <c r="K1056">
        <v>4922</v>
      </c>
      <c r="L1056">
        <v>38</v>
      </c>
      <c r="M1056">
        <v>464511</v>
      </c>
      <c r="N1056">
        <v>29</v>
      </c>
      <c r="O1056">
        <v>549489</v>
      </c>
      <c r="P1056">
        <v>16</v>
      </c>
      <c r="Q1056">
        <v>702723</v>
      </c>
      <c r="R1056">
        <v>11</v>
      </c>
      <c r="S1056">
        <v>884085</v>
      </c>
      <c r="T1056">
        <v>19</v>
      </c>
      <c r="U1056">
        <v>996727</v>
      </c>
      <c r="V1056">
        <v>-15</v>
      </c>
      <c r="W1056" t="s">
        <v>17</v>
      </c>
    </row>
    <row r="1057" spans="1:23" x14ac:dyDescent="0.25">
      <c r="A1057" s="1">
        <v>41599</v>
      </c>
      <c r="B1057">
        <v>375.2</v>
      </c>
      <c r="C1057">
        <v>328.6</v>
      </c>
      <c r="D1057">
        <v>0.9</v>
      </c>
      <c r="E1057">
        <v>3.2</v>
      </c>
      <c r="F1057">
        <v>-3.4</v>
      </c>
      <c r="G1057">
        <v>2</v>
      </c>
      <c r="H1057" t="s">
        <v>7</v>
      </c>
      <c r="I1057">
        <v>4</v>
      </c>
      <c r="J1057">
        <v>1980</v>
      </c>
      <c r="K1057">
        <v>3450</v>
      </c>
      <c r="L1057">
        <v>38</v>
      </c>
      <c r="M1057">
        <v>456289</v>
      </c>
      <c r="N1057">
        <v>38</v>
      </c>
      <c r="O1057">
        <v>464511</v>
      </c>
      <c r="P1057">
        <v>29</v>
      </c>
      <c r="Q1057">
        <v>549489</v>
      </c>
      <c r="R1057">
        <v>16</v>
      </c>
      <c r="S1057">
        <v>702723</v>
      </c>
      <c r="T1057">
        <v>11</v>
      </c>
      <c r="U1057">
        <v>884085</v>
      </c>
      <c r="V1057">
        <v>-6</v>
      </c>
      <c r="W1057" t="s">
        <v>17</v>
      </c>
    </row>
    <row r="1058" spans="1:23" x14ac:dyDescent="0.25">
      <c r="A1058" s="1">
        <v>41600</v>
      </c>
      <c r="B1058">
        <v>328.6</v>
      </c>
      <c r="C1058">
        <v>341</v>
      </c>
      <c r="D1058">
        <v>0.2</v>
      </c>
      <c r="E1058">
        <v>5.0999999999999996</v>
      </c>
      <c r="F1058">
        <v>-2.2000000000000002</v>
      </c>
      <c r="G1058">
        <v>4.4000000000000004</v>
      </c>
      <c r="H1058" t="s">
        <v>7</v>
      </c>
      <c r="I1058">
        <v>2</v>
      </c>
      <c r="J1058">
        <v>420</v>
      </c>
      <c r="K1058">
        <v>2358</v>
      </c>
      <c r="L1058">
        <v>56</v>
      </c>
      <c r="M1058">
        <v>651065</v>
      </c>
      <c r="N1058">
        <v>38</v>
      </c>
      <c r="O1058">
        <v>456289</v>
      </c>
      <c r="P1058">
        <v>38</v>
      </c>
      <c r="Q1058">
        <v>464511</v>
      </c>
      <c r="R1058">
        <v>29</v>
      </c>
      <c r="S1058">
        <v>549489</v>
      </c>
      <c r="T1058">
        <v>16</v>
      </c>
      <c r="U1058">
        <v>702723</v>
      </c>
      <c r="V1058">
        <v>-7</v>
      </c>
      <c r="W1058" t="s">
        <v>17</v>
      </c>
    </row>
    <row r="1059" spans="1:23" x14ac:dyDescent="0.25">
      <c r="A1059" s="1">
        <v>41601</v>
      </c>
      <c r="B1059">
        <v>348</v>
      </c>
      <c r="C1059">
        <v>364.8</v>
      </c>
      <c r="D1059">
        <v>0.2</v>
      </c>
      <c r="E1059">
        <v>24.7</v>
      </c>
      <c r="F1059">
        <v>-9</v>
      </c>
      <c r="G1059">
        <v>8.1999999999999993</v>
      </c>
      <c r="H1059" t="s">
        <v>7</v>
      </c>
      <c r="I1059">
        <v>1</v>
      </c>
      <c r="J1059">
        <v>199</v>
      </c>
      <c r="K1059">
        <v>520</v>
      </c>
      <c r="L1059">
        <v>65</v>
      </c>
      <c r="M1059">
        <v>590147</v>
      </c>
      <c r="N1059">
        <v>56</v>
      </c>
      <c r="O1059">
        <v>651065</v>
      </c>
      <c r="P1059">
        <v>38</v>
      </c>
      <c r="Q1059">
        <v>456289</v>
      </c>
      <c r="R1059">
        <v>38</v>
      </c>
      <c r="S1059">
        <v>464511</v>
      </c>
      <c r="T1059">
        <v>29</v>
      </c>
      <c r="U1059">
        <v>549489</v>
      </c>
      <c r="V1059">
        <v>-27</v>
      </c>
      <c r="W1059" t="s">
        <v>18</v>
      </c>
    </row>
    <row r="1060" spans="1:23" x14ac:dyDescent="0.25">
      <c r="A1060" s="1">
        <v>41602</v>
      </c>
      <c r="B1060">
        <v>367.5</v>
      </c>
      <c r="C1060">
        <v>330.6</v>
      </c>
      <c r="D1060">
        <v>0.3</v>
      </c>
      <c r="E1060">
        <v>16</v>
      </c>
      <c r="F1060">
        <v>-4.0999999999999996</v>
      </c>
      <c r="G1060">
        <v>4.0999999999999996</v>
      </c>
      <c r="H1060" t="s">
        <v>7</v>
      </c>
      <c r="I1060">
        <v>1</v>
      </c>
      <c r="J1060">
        <v>146</v>
      </c>
      <c r="K1060">
        <v>405</v>
      </c>
      <c r="L1060">
        <v>74</v>
      </c>
      <c r="M1060">
        <v>1234276</v>
      </c>
      <c r="N1060">
        <v>65</v>
      </c>
      <c r="O1060">
        <v>590147</v>
      </c>
      <c r="P1060">
        <v>56</v>
      </c>
      <c r="Q1060">
        <v>651065</v>
      </c>
      <c r="R1060">
        <v>38</v>
      </c>
      <c r="S1060">
        <v>456289</v>
      </c>
      <c r="T1060">
        <v>38</v>
      </c>
      <c r="U1060">
        <v>464511</v>
      </c>
      <c r="V1060">
        <v>-10</v>
      </c>
      <c r="W1060" t="s">
        <v>17</v>
      </c>
    </row>
    <row r="1061" spans="1:23" x14ac:dyDescent="0.25">
      <c r="A1061" s="1">
        <v>41603</v>
      </c>
      <c r="B1061">
        <v>329.1</v>
      </c>
      <c r="C1061">
        <v>311.8</v>
      </c>
      <c r="D1061">
        <v>0.2</v>
      </c>
      <c r="E1061">
        <v>3.3</v>
      </c>
      <c r="F1061">
        <v>-2.4</v>
      </c>
      <c r="G1061">
        <v>3.4</v>
      </c>
      <c r="H1061" t="s">
        <v>7</v>
      </c>
      <c r="I1061">
        <v>2</v>
      </c>
      <c r="J1061">
        <v>484</v>
      </c>
      <c r="K1061">
        <v>918</v>
      </c>
      <c r="L1061">
        <v>87</v>
      </c>
      <c r="M1061">
        <v>1358220</v>
      </c>
      <c r="N1061">
        <v>74</v>
      </c>
      <c r="O1061">
        <v>1234276</v>
      </c>
      <c r="P1061">
        <v>65</v>
      </c>
      <c r="Q1061">
        <v>590147</v>
      </c>
      <c r="R1061">
        <v>56</v>
      </c>
      <c r="S1061">
        <v>651065</v>
      </c>
      <c r="T1061">
        <v>38</v>
      </c>
      <c r="U1061">
        <v>456289</v>
      </c>
      <c r="V1061">
        <v>-6</v>
      </c>
      <c r="W1061" t="s">
        <v>17</v>
      </c>
    </row>
    <row r="1062" spans="1:23" x14ac:dyDescent="0.25">
      <c r="A1062" s="1">
        <v>41604</v>
      </c>
      <c r="B1062">
        <v>315.39999999999998</v>
      </c>
      <c r="C1062">
        <v>313.60000000000002</v>
      </c>
      <c r="D1062">
        <v>0</v>
      </c>
      <c r="E1062">
        <v>10.199999999999999</v>
      </c>
      <c r="F1062">
        <v>-3.2</v>
      </c>
      <c r="G1062">
        <v>3.8</v>
      </c>
      <c r="H1062" t="s">
        <v>7</v>
      </c>
      <c r="I1062">
        <v>0</v>
      </c>
      <c r="J1062">
        <v>0</v>
      </c>
      <c r="K1062">
        <v>0</v>
      </c>
      <c r="L1062">
        <v>87</v>
      </c>
      <c r="M1062">
        <v>1079898</v>
      </c>
      <c r="N1062">
        <v>87</v>
      </c>
      <c r="O1062">
        <v>1358220</v>
      </c>
      <c r="P1062">
        <v>74</v>
      </c>
      <c r="Q1062">
        <v>1234276</v>
      </c>
      <c r="R1062">
        <v>65</v>
      </c>
      <c r="S1062">
        <v>590147</v>
      </c>
      <c r="T1062">
        <v>56</v>
      </c>
      <c r="U1062">
        <v>651065</v>
      </c>
      <c r="V1062">
        <v>-2</v>
      </c>
      <c r="W1062" t="s">
        <v>17</v>
      </c>
    </row>
    <row r="1063" spans="1:23" x14ac:dyDescent="0.25">
      <c r="A1063" s="1">
        <v>41605</v>
      </c>
      <c r="B1063">
        <v>314.7</v>
      </c>
      <c r="C1063">
        <v>279</v>
      </c>
      <c r="D1063">
        <v>0.2</v>
      </c>
      <c r="E1063">
        <v>37.700000000000003</v>
      </c>
      <c r="F1063">
        <v>-1.8</v>
      </c>
      <c r="G1063">
        <v>6.1</v>
      </c>
      <c r="H1063" t="s">
        <v>7</v>
      </c>
      <c r="I1063">
        <v>4</v>
      </c>
      <c r="J1063">
        <v>938</v>
      </c>
      <c r="K1063">
        <v>4630</v>
      </c>
      <c r="L1063">
        <v>80</v>
      </c>
      <c r="M1063">
        <v>932336</v>
      </c>
      <c r="N1063">
        <v>87</v>
      </c>
      <c r="O1063">
        <v>1079898</v>
      </c>
      <c r="P1063">
        <v>87</v>
      </c>
      <c r="Q1063">
        <v>1358220</v>
      </c>
      <c r="R1063">
        <v>74</v>
      </c>
      <c r="S1063">
        <v>1234276</v>
      </c>
      <c r="T1063">
        <v>65</v>
      </c>
      <c r="U1063">
        <v>590147</v>
      </c>
      <c r="V1063">
        <v>8</v>
      </c>
      <c r="W1063" t="s">
        <v>17</v>
      </c>
    </row>
    <row r="1064" spans="1:23" x14ac:dyDescent="0.25">
      <c r="A1064" s="1">
        <v>41606</v>
      </c>
      <c r="B1064">
        <v>281.3</v>
      </c>
      <c r="C1064">
        <v>268.5</v>
      </c>
      <c r="D1064">
        <v>0.1</v>
      </c>
      <c r="E1064">
        <v>4.8</v>
      </c>
      <c r="F1064">
        <v>-5.7</v>
      </c>
      <c r="G1064">
        <v>4</v>
      </c>
      <c r="H1064" t="s">
        <v>7</v>
      </c>
      <c r="I1064">
        <v>4</v>
      </c>
      <c r="J1064">
        <v>1155</v>
      </c>
      <c r="K1064">
        <v>1754</v>
      </c>
      <c r="L1064">
        <v>75</v>
      </c>
      <c r="M1064">
        <v>544166</v>
      </c>
      <c r="N1064">
        <v>80</v>
      </c>
      <c r="O1064">
        <v>932336</v>
      </c>
      <c r="P1064">
        <v>87</v>
      </c>
      <c r="Q1064">
        <v>1079898</v>
      </c>
      <c r="R1064">
        <v>87</v>
      </c>
      <c r="S1064">
        <v>1358220</v>
      </c>
      <c r="T1064">
        <v>74</v>
      </c>
      <c r="U1064">
        <v>1234276</v>
      </c>
      <c r="V1064">
        <v>2</v>
      </c>
      <c r="W1064" t="s">
        <v>17</v>
      </c>
    </row>
    <row r="1065" spans="1:23" x14ac:dyDescent="0.25">
      <c r="A1065" s="1">
        <v>41607</v>
      </c>
      <c r="B1065">
        <v>271</v>
      </c>
      <c r="C1065">
        <v>359.9</v>
      </c>
      <c r="D1065">
        <v>1.2</v>
      </c>
      <c r="E1065">
        <v>34.5</v>
      </c>
      <c r="F1065">
        <v>-10.9</v>
      </c>
      <c r="G1065">
        <v>7.8</v>
      </c>
      <c r="H1065" t="s">
        <v>7</v>
      </c>
      <c r="I1065">
        <v>3</v>
      </c>
      <c r="J1065">
        <v>425</v>
      </c>
      <c r="K1065">
        <v>1364</v>
      </c>
      <c r="L1065">
        <v>58</v>
      </c>
      <c r="M1065">
        <v>585385</v>
      </c>
      <c r="N1065">
        <v>75</v>
      </c>
      <c r="O1065">
        <v>544166</v>
      </c>
      <c r="P1065">
        <v>80</v>
      </c>
      <c r="Q1065">
        <v>932336</v>
      </c>
      <c r="R1065">
        <v>87</v>
      </c>
      <c r="S1065">
        <v>1079898</v>
      </c>
      <c r="T1065">
        <v>87</v>
      </c>
      <c r="U1065">
        <v>1358220</v>
      </c>
      <c r="V1065">
        <v>-9</v>
      </c>
      <c r="W1065" t="s">
        <v>17</v>
      </c>
    </row>
    <row r="1066" spans="1:23" x14ac:dyDescent="0.25">
      <c r="A1066" s="1">
        <v>41608</v>
      </c>
      <c r="B1066">
        <v>358.7</v>
      </c>
      <c r="C1066">
        <v>530.9</v>
      </c>
      <c r="D1066">
        <v>0.8</v>
      </c>
      <c r="E1066">
        <v>21.6</v>
      </c>
      <c r="F1066">
        <v>-11.5</v>
      </c>
      <c r="G1066">
        <v>10.7</v>
      </c>
      <c r="H1066" t="s">
        <v>7</v>
      </c>
      <c r="I1066">
        <v>5</v>
      </c>
      <c r="J1066">
        <v>1400</v>
      </c>
      <c r="K1066">
        <v>2448</v>
      </c>
      <c r="L1066">
        <v>49</v>
      </c>
      <c r="M1066">
        <v>467361</v>
      </c>
      <c r="N1066">
        <v>58</v>
      </c>
      <c r="O1066">
        <v>585385</v>
      </c>
      <c r="P1066">
        <v>75</v>
      </c>
      <c r="Q1066">
        <v>544166</v>
      </c>
      <c r="R1066">
        <v>80</v>
      </c>
      <c r="S1066">
        <v>932336</v>
      </c>
      <c r="T1066">
        <v>87</v>
      </c>
      <c r="U1066">
        <v>1079898</v>
      </c>
      <c r="V1066">
        <v>-12</v>
      </c>
      <c r="W1066" t="s">
        <v>17</v>
      </c>
    </row>
    <row r="1067" spans="1:23" x14ac:dyDescent="0.25">
      <c r="A1067" s="1">
        <v>41609</v>
      </c>
      <c r="B1067">
        <v>529.20000000000005</v>
      </c>
      <c r="C1067">
        <v>456.4</v>
      </c>
      <c r="D1067">
        <v>0.1</v>
      </c>
      <c r="E1067">
        <v>8.9</v>
      </c>
      <c r="F1067">
        <v>-8.9</v>
      </c>
      <c r="G1067">
        <v>9.1</v>
      </c>
      <c r="H1067" t="s">
        <v>7</v>
      </c>
      <c r="I1067">
        <v>1</v>
      </c>
      <c r="J1067">
        <v>327</v>
      </c>
      <c r="K1067">
        <v>766</v>
      </c>
      <c r="L1067">
        <v>37</v>
      </c>
      <c r="M1067">
        <v>339098</v>
      </c>
      <c r="N1067">
        <v>49</v>
      </c>
      <c r="O1067">
        <v>467361</v>
      </c>
      <c r="P1067">
        <v>58</v>
      </c>
      <c r="Q1067">
        <v>585385</v>
      </c>
      <c r="R1067">
        <v>75</v>
      </c>
      <c r="S1067">
        <v>544166</v>
      </c>
      <c r="T1067">
        <v>80</v>
      </c>
      <c r="U1067">
        <v>932336</v>
      </c>
      <c r="V1067">
        <v>-22</v>
      </c>
      <c r="W1067" t="s">
        <v>17</v>
      </c>
    </row>
    <row r="1068" spans="1:23" x14ac:dyDescent="0.25">
      <c r="A1068" s="1">
        <v>41610</v>
      </c>
      <c r="B1068">
        <v>456.1</v>
      </c>
      <c r="C1068">
        <v>398.4</v>
      </c>
      <c r="D1068">
        <v>0.2</v>
      </c>
      <c r="E1068">
        <v>9.9</v>
      </c>
      <c r="F1068">
        <v>-4.0999999999999996</v>
      </c>
      <c r="G1068">
        <v>7.7</v>
      </c>
      <c r="H1068" t="s">
        <v>7</v>
      </c>
      <c r="I1068">
        <v>8</v>
      </c>
      <c r="J1068">
        <v>1317</v>
      </c>
      <c r="K1068">
        <v>3313</v>
      </c>
      <c r="L1068">
        <v>31</v>
      </c>
      <c r="M1068">
        <v>348838</v>
      </c>
      <c r="N1068">
        <v>37</v>
      </c>
      <c r="O1068">
        <v>339098</v>
      </c>
      <c r="P1068">
        <v>49</v>
      </c>
      <c r="Q1068">
        <v>467361</v>
      </c>
      <c r="R1068">
        <v>58</v>
      </c>
      <c r="S1068">
        <v>585385</v>
      </c>
      <c r="T1068">
        <v>75</v>
      </c>
      <c r="U1068">
        <v>544166</v>
      </c>
      <c r="V1068">
        <v>-12</v>
      </c>
      <c r="W1068" t="s">
        <v>17</v>
      </c>
    </row>
    <row r="1069" spans="1:23" x14ac:dyDescent="0.25">
      <c r="A1069" s="1">
        <v>41611</v>
      </c>
      <c r="B1069">
        <v>401.2</v>
      </c>
      <c r="C1069">
        <v>414.2</v>
      </c>
      <c r="D1069">
        <v>0.3</v>
      </c>
      <c r="E1069">
        <v>8.9</v>
      </c>
      <c r="F1069">
        <v>-6.2</v>
      </c>
      <c r="G1069">
        <v>6.8</v>
      </c>
      <c r="H1069" t="s">
        <v>8</v>
      </c>
      <c r="I1069">
        <v>0</v>
      </c>
      <c r="J1069">
        <v>0</v>
      </c>
      <c r="K1069">
        <v>0</v>
      </c>
      <c r="L1069">
        <v>34</v>
      </c>
      <c r="M1069">
        <v>538876</v>
      </c>
      <c r="N1069">
        <v>31</v>
      </c>
      <c r="O1069">
        <v>348838</v>
      </c>
      <c r="P1069">
        <v>37</v>
      </c>
      <c r="Q1069">
        <v>339098</v>
      </c>
      <c r="R1069">
        <v>49</v>
      </c>
      <c r="S1069">
        <v>467361</v>
      </c>
      <c r="T1069">
        <v>58</v>
      </c>
      <c r="U1069">
        <v>585385</v>
      </c>
      <c r="V1069">
        <v>-21</v>
      </c>
      <c r="W1069" t="s">
        <v>17</v>
      </c>
    </row>
    <row r="1070" spans="1:23" x14ac:dyDescent="0.25">
      <c r="A1070" s="1">
        <v>41612</v>
      </c>
      <c r="B1070">
        <v>416.7</v>
      </c>
      <c r="C1070">
        <v>345</v>
      </c>
      <c r="D1070">
        <v>0.9</v>
      </c>
      <c r="E1070">
        <v>8.8000000000000007</v>
      </c>
      <c r="F1070">
        <v>-6.3</v>
      </c>
      <c r="G1070">
        <v>4.8</v>
      </c>
      <c r="H1070" t="s">
        <v>7</v>
      </c>
      <c r="I1070">
        <v>2</v>
      </c>
      <c r="J1070">
        <v>321</v>
      </c>
      <c r="K1070">
        <v>1125</v>
      </c>
      <c r="L1070">
        <v>49</v>
      </c>
      <c r="M1070">
        <v>897018</v>
      </c>
      <c r="N1070">
        <v>34</v>
      </c>
      <c r="O1070">
        <v>538876</v>
      </c>
      <c r="P1070">
        <v>31</v>
      </c>
      <c r="Q1070">
        <v>348838</v>
      </c>
      <c r="R1070">
        <v>37</v>
      </c>
      <c r="S1070">
        <v>339098</v>
      </c>
      <c r="T1070">
        <v>49</v>
      </c>
      <c r="U1070">
        <v>467361</v>
      </c>
      <c r="V1070">
        <v>-20</v>
      </c>
      <c r="W1070" t="s">
        <v>17</v>
      </c>
    </row>
    <row r="1071" spans="1:23" x14ac:dyDescent="0.25">
      <c r="A1071" s="1">
        <v>41613</v>
      </c>
      <c r="B1071">
        <v>344.9</v>
      </c>
      <c r="C1071">
        <v>355.1</v>
      </c>
      <c r="D1071">
        <v>0.5</v>
      </c>
      <c r="E1071">
        <v>8.4</v>
      </c>
      <c r="F1071">
        <v>-4.4000000000000004</v>
      </c>
      <c r="G1071">
        <v>3.8</v>
      </c>
      <c r="H1071" t="s">
        <v>7</v>
      </c>
      <c r="I1071">
        <v>1</v>
      </c>
      <c r="J1071">
        <v>600</v>
      </c>
      <c r="K1071">
        <v>1078</v>
      </c>
      <c r="L1071">
        <v>57</v>
      </c>
      <c r="M1071">
        <v>1047017</v>
      </c>
      <c r="N1071">
        <v>49</v>
      </c>
      <c r="O1071">
        <v>897018</v>
      </c>
      <c r="P1071">
        <v>34</v>
      </c>
      <c r="Q1071">
        <v>538876</v>
      </c>
      <c r="R1071">
        <v>31</v>
      </c>
      <c r="S1071">
        <v>348838</v>
      </c>
      <c r="T1071">
        <v>37</v>
      </c>
      <c r="U1071">
        <v>339098</v>
      </c>
      <c r="V1071">
        <v>-20</v>
      </c>
      <c r="W1071" t="s">
        <v>17</v>
      </c>
    </row>
    <row r="1072" spans="1:23" x14ac:dyDescent="0.25">
      <c r="A1072" s="1">
        <v>41614</v>
      </c>
      <c r="B1072">
        <v>354.6</v>
      </c>
      <c r="C1072">
        <v>333.2</v>
      </c>
      <c r="D1072">
        <v>1.9</v>
      </c>
      <c r="E1072">
        <v>143.30000000000001</v>
      </c>
      <c r="F1072">
        <v>-3.8</v>
      </c>
      <c r="G1072">
        <v>3.2</v>
      </c>
      <c r="H1072" t="s">
        <v>7</v>
      </c>
      <c r="I1072">
        <v>3</v>
      </c>
      <c r="J1072">
        <v>736</v>
      </c>
      <c r="K1072">
        <v>862</v>
      </c>
      <c r="L1072">
        <v>58</v>
      </c>
      <c r="M1072">
        <v>921261</v>
      </c>
      <c r="N1072">
        <v>57</v>
      </c>
      <c r="O1072">
        <v>1047017</v>
      </c>
      <c r="P1072">
        <v>49</v>
      </c>
      <c r="Q1072">
        <v>897018</v>
      </c>
      <c r="R1072">
        <v>34</v>
      </c>
      <c r="S1072">
        <v>538876</v>
      </c>
      <c r="T1072">
        <v>31</v>
      </c>
      <c r="U1072">
        <v>348838</v>
      </c>
      <c r="V1072">
        <v>-10</v>
      </c>
      <c r="W1072" t="s">
        <v>17</v>
      </c>
    </row>
    <row r="1073" spans="1:23" x14ac:dyDescent="0.25">
      <c r="A1073" s="1">
        <v>41615</v>
      </c>
      <c r="B1073">
        <v>332.3</v>
      </c>
      <c r="C1073">
        <v>425.3</v>
      </c>
      <c r="D1073">
        <v>1</v>
      </c>
      <c r="E1073">
        <v>87.3</v>
      </c>
      <c r="F1073">
        <v>-12.5</v>
      </c>
      <c r="G1073">
        <v>11.4</v>
      </c>
      <c r="H1073" t="s">
        <v>7</v>
      </c>
      <c r="I1073">
        <v>6</v>
      </c>
      <c r="J1073">
        <v>2060</v>
      </c>
      <c r="K1073">
        <v>6410</v>
      </c>
      <c r="L1073">
        <v>37</v>
      </c>
      <c r="M1073">
        <v>1515349</v>
      </c>
      <c r="N1073">
        <v>58</v>
      </c>
      <c r="O1073">
        <v>921261</v>
      </c>
      <c r="P1073">
        <v>57</v>
      </c>
      <c r="Q1073">
        <v>1047017</v>
      </c>
      <c r="R1073">
        <v>49</v>
      </c>
      <c r="S1073">
        <v>897018</v>
      </c>
      <c r="T1073">
        <v>34</v>
      </c>
      <c r="U1073">
        <v>538876</v>
      </c>
      <c r="V1073">
        <v>-8</v>
      </c>
      <c r="W1073" t="s">
        <v>17</v>
      </c>
    </row>
    <row r="1074" spans="1:23" x14ac:dyDescent="0.25">
      <c r="A1074" s="1">
        <v>41616</v>
      </c>
      <c r="B1074">
        <v>420.2</v>
      </c>
      <c r="C1074">
        <v>526.6</v>
      </c>
      <c r="D1074">
        <v>0</v>
      </c>
      <c r="E1074">
        <v>30.1</v>
      </c>
      <c r="F1074">
        <v>-24.1</v>
      </c>
      <c r="G1074">
        <v>20.5</v>
      </c>
      <c r="H1074" t="s">
        <v>7</v>
      </c>
      <c r="I1074">
        <v>0</v>
      </c>
      <c r="J1074">
        <v>0</v>
      </c>
      <c r="K1074">
        <v>0</v>
      </c>
      <c r="L1074">
        <v>43</v>
      </c>
      <c r="M1074">
        <v>1772475</v>
      </c>
      <c r="N1074">
        <v>37</v>
      </c>
      <c r="O1074">
        <v>1515349</v>
      </c>
      <c r="P1074">
        <v>58</v>
      </c>
      <c r="Q1074">
        <v>921261</v>
      </c>
      <c r="R1074">
        <v>57</v>
      </c>
      <c r="S1074">
        <v>1047017</v>
      </c>
      <c r="T1074">
        <v>49</v>
      </c>
      <c r="U1074">
        <v>897018</v>
      </c>
      <c r="V1074">
        <v>-66</v>
      </c>
      <c r="W1074" t="s">
        <v>19</v>
      </c>
    </row>
    <row r="1075" spans="1:23" x14ac:dyDescent="0.25">
      <c r="A1075" s="1">
        <v>41617</v>
      </c>
      <c r="B1075">
        <v>529.29999999999995</v>
      </c>
      <c r="C1075">
        <v>418.2</v>
      </c>
      <c r="D1075">
        <v>0.5</v>
      </c>
      <c r="E1075">
        <v>7.3</v>
      </c>
      <c r="F1075">
        <v>-3.5</v>
      </c>
      <c r="G1075">
        <v>3.4</v>
      </c>
      <c r="H1075" t="s">
        <v>7</v>
      </c>
      <c r="I1075">
        <v>2</v>
      </c>
      <c r="J1075">
        <v>2920</v>
      </c>
      <c r="K1075">
        <v>3466</v>
      </c>
      <c r="L1075">
        <v>50</v>
      </c>
      <c r="M1075">
        <v>1770388</v>
      </c>
      <c r="N1075">
        <v>43</v>
      </c>
      <c r="O1075">
        <v>1772475</v>
      </c>
      <c r="P1075">
        <v>37</v>
      </c>
      <c r="Q1075">
        <v>1515349</v>
      </c>
      <c r="R1075">
        <v>58</v>
      </c>
      <c r="S1075">
        <v>921261</v>
      </c>
      <c r="T1075">
        <v>57</v>
      </c>
      <c r="U1075">
        <v>1047017</v>
      </c>
      <c r="V1075">
        <v>-28</v>
      </c>
      <c r="W1075" t="s">
        <v>18</v>
      </c>
    </row>
    <row r="1076" spans="1:23" x14ac:dyDescent="0.25">
      <c r="A1076" s="1">
        <v>41618</v>
      </c>
      <c r="B1076">
        <v>421</v>
      </c>
      <c r="C1076">
        <v>374.5</v>
      </c>
      <c r="D1076">
        <v>1</v>
      </c>
      <c r="E1076">
        <v>8.1999999999999993</v>
      </c>
      <c r="F1076">
        <v>-5.0999999999999996</v>
      </c>
      <c r="G1076">
        <v>2.5</v>
      </c>
      <c r="H1076" t="s">
        <v>7</v>
      </c>
      <c r="I1076">
        <v>3</v>
      </c>
      <c r="J1076">
        <v>636</v>
      </c>
      <c r="K1076">
        <v>926</v>
      </c>
      <c r="L1076">
        <v>44</v>
      </c>
      <c r="M1076">
        <v>1548401</v>
      </c>
      <c r="N1076">
        <v>50</v>
      </c>
      <c r="O1076">
        <v>1770388</v>
      </c>
      <c r="P1076">
        <v>43</v>
      </c>
      <c r="Q1076">
        <v>1772475</v>
      </c>
      <c r="R1076">
        <v>37</v>
      </c>
      <c r="S1076">
        <v>1515349</v>
      </c>
      <c r="T1076">
        <v>58</v>
      </c>
      <c r="U1076">
        <v>921261</v>
      </c>
      <c r="V1076">
        <v>-24</v>
      </c>
      <c r="W1076" t="s">
        <v>17</v>
      </c>
    </row>
    <row r="1077" spans="1:23" x14ac:dyDescent="0.25">
      <c r="A1077" s="1">
        <v>41619</v>
      </c>
      <c r="B1077">
        <v>375.2</v>
      </c>
      <c r="C1077">
        <v>327.10000000000002</v>
      </c>
      <c r="D1077">
        <v>1.1000000000000001</v>
      </c>
      <c r="E1077">
        <v>7.6</v>
      </c>
      <c r="F1077">
        <v>-2.5</v>
      </c>
      <c r="G1077">
        <v>1.7</v>
      </c>
      <c r="H1077" t="s">
        <v>7</v>
      </c>
      <c r="I1077">
        <v>3</v>
      </c>
      <c r="J1077">
        <v>588</v>
      </c>
      <c r="K1077">
        <v>989</v>
      </c>
      <c r="L1077">
        <v>35</v>
      </c>
      <c r="M1077">
        <v>1654301</v>
      </c>
      <c r="N1077">
        <v>44</v>
      </c>
      <c r="O1077">
        <v>1548401</v>
      </c>
      <c r="P1077">
        <v>50</v>
      </c>
      <c r="Q1077">
        <v>1770388</v>
      </c>
      <c r="R1077">
        <v>43</v>
      </c>
      <c r="S1077">
        <v>1772475</v>
      </c>
      <c r="T1077">
        <v>37</v>
      </c>
      <c r="U1077">
        <v>1515349</v>
      </c>
      <c r="V1077">
        <v>-12</v>
      </c>
      <c r="W1077" t="s">
        <v>17</v>
      </c>
    </row>
    <row r="1078" spans="1:23" x14ac:dyDescent="0.25">
      <c r="A1078" s="1">
        <v>41620</v>
      </c>
      <c r="B1078">
        <v>326.8</v>
      </c>
      <c r="C1078">
        <v>277.5</v>
      </c>
      <c r="D1078">
        <v>0.4</v>
      </c>
      <c r="E1078">
        <v>4.0999999999999996</v>
      </c>
      <c r="F1078">
        <v>-2.9</v>
      </c>
      <c r="G1078">
        <v>1.4</v>
      </c>
      <c r="H1078" t="s">
        <v>7</v>
      </c>
      <c r="I1078">
        <v>4</v>
      </c>
      <c r="J1078">
        <v>1187</v>
      </c>
      <c r="K1078">
        <v>3164</v>
      </c>
      <c r="L1078">
        <v>32</v>
      </c>
      <c r="M1078">
        <v>1481263</v>
      </c>
      <c r="N1078">
        <v>35</v>
      </c>
      <c r="O1078">
        <v>1654301</v>
      </c>
      <c r="P1078">
        <v>44</v>
      </c>
      <c r="Q1078">
        <v>1548401</v>
      </c>
      <c r="R1078">
        <v>50</v>
      </c>
      <c r="S1078">
        <v>1770388</v>
      </c>
      <c r="T1078">
        <v>43</v>
      </c>
      <c r="U1078">
        <v>1772475</v>
      </c>
      <c r="V1078">
        <v>-12</v>
      </c>
      <c r="W1078" t="s">
        <v>17</v>
      </c>
    </row>
    <row r="1079" spans="1:23" x14ac:dyDescent="0.25">
      <c r="A1079" s="1">
        <v>41621</v>
      </c>
      <c r="B1079">
        <v>276.5</v>
      </c>
      <c r="C1079">
        <v>315.7</v>
      </c>
      <c r="D1079">
        <v>0.7</v>
      </c>
      <c r="E1079">
        <v>108.1</v>
      </c>
      <c r="F1079">
        <v>-8.5</v>
      </c>
      <c r="G1079">
        <v>9.8000000000000007</v>
      </c>
      <c r="H1079" t="s">
        <v>7</v>
      </c>
      <c r="I1079">
        <v>2</v>
      </c>
      <c r="J1079">
        <v>398</v>
      </c>
      <c r="K1079">
        <v>821</v>
      </c>
      <c r="L1079">
        <v>20</v>
      </c>
      <c r="M1079">
        <v>1291537</v>
      </c>
      <c r="N1079">
        <v>32</v>
      </c>
      <c r="O1079">
        <v>1481263</v>
      </c>
      <c r="P1079">
        <v>35</v>
      </c>
      <c r="Q1079">
        <v>1654301</v>
      </c>
      <c r="R1079">
        <v>44</v>
      </c>
      <c r="S1079">
        <v>1548401</v>
      </c>
      <c r="T1079">
        <v>50</v>
      </c>
      <c r="U1079">
        <v>1770388</v>
      </c>
      <c r="V1079">
        <v>0</v>
      </c>
      <c r="W1079" t="s">
        <v>17</v>
      </c>
    </row>
    <row r="1080" spans="1:23" x14ac:dyDescent="0.25">
      <c r="A1080" s="1">
        <v>41622</v>
      </c>
      <c r="B1080">
        <v>310.8</v>
      </c>
      <c r="C1080">
        <v>577</v>
      </c>
      <c r="D1080">
        <v>0</v>
      </c>
      <c r="E1080">
        <v>20.6</v>
      </c>
      <c r="F1080">
        <v>-11.9</v>
      </c>
      <c r="G1080">
        <v>14.4</v>
      </c>
      <c r="H1080" t="s">
        <v>7</v>
      </c>
      <c r="I1080">
        <v>1</v>
      </c>
      <c r="J1080">
        <v>248</v>
      </c>
      <c r="K1080">
        <v>504</v>
      </c>
      <c r="L1080">
        <v>30</v>
      </c>
      <c r="M1080">
        <v>1192393</v>
      </c>
      <c r="N1080">
        <v>20</v>
      </c>
      <c r="O1080">
        <v>1291537</v>
      </c>
      <c r="P1080">
        <v>32</v>
      </c>
      <c r="Q1080">
        <v>1481263</v>
      </c>
      <c r="R1080">
        <v>35</v>
      </c>
      <c r="S1080">
        <v>1654301</v>
      </c>
      <c r="T1080">
        <v>44</v>
      </c>
      <c r="U1080">
        <v>1548401</v>
      </c>
      <c r="V1080">
        <v>-38</v>
      </c>
      <c r="W1080" t="s">
        <v>18</v>
      </c>
    </row>
    <row r="1081" spans="1:23" x14ac:dyDescent="0.25">
      <c r="A1081" s="1">
        <v>41623</v>
      </c>
      <c r="B1081">
        <v>578.9</v>
      </c>
      <c r="C1081">
        <v>436.2</v>
      </c>
      <c r="D1081">
        <v>0</v>
      </c>
      <c r="E1081">
        <v>9.5</v>
      </c>
      <c r="F1081">
        <v>-2.9</v>
      </c>
      <c r="G1081">
        <v>7</v>
      </c>
      <c r="H1081" t="s">
        <v>7</v>
      </c>
      <c r="I1081">
        <v>1</v>
      </c>
      <c r="J1081">
        <v>117</v>
      </c>
      <c r="K1081">
        <v>781</v>
      </c>
      <c r="L1081">
        <v>29</v>
      </c>
      <c r="M1081">
        <v>951917</v>
      </c>
      <c r="N1081">
        <v>30</v>
      </c>
      <c r="O1081">
        <v>1192393</v>
      </c>
      <c r="P1081">
        <v>20</v>
      </c>
      <c r="Q1081">
        <v>1291537</v>
      </c>
      <c r="R1081">
        <v>32</v>
      </c>
      <c r="S1081">
        <v>1481263</v>
      </c>
      <c r="T1081">
        <v>35</v>
      </c>
      <c r="U1081">
        <v>1654301</v>
      </c>
      <c r="V1081">
        <v>-19</v>
      </c>
      <c r="W1081" t="s">
        <v>17</v>
      </c>
    </row>
    <row r="1082" spans="1:23" x14ac:dyDescent="0.25">
      <c r="A1082" s="1">
        <v>41624</v>
      </c>
      <c r="B1082">
        <v>438.9</v>
      </c>
      <c r="C1082">
        <v>418</v>
      </c>
      <c r="D1082">
        <v>0.1</v>
      </c>
      <c r="E1082">
        <v>16.600000000000001</v>
      </c>
      <c r="F1082">
        <v>-4.4000000000000004</v>
      </c>
      <c r="G1082">
        <v>2.4</v>
      </c>
      <c r="H1082" t="s">
        <v>7</v>
      </c>
      <c r="I1082">
        <v>4</v>
      </c>
      <c r="J1082">
        <v>863</v>
      </c>
      <c r="K1082">
        <v>1937</v>
      </c>
      <c r="L1082">
        <v>32</v>
      </c>
      <c r="M1082">
        <v>682917</v>
      </c>
      <c r="N1082">
        <v>29</v>
      </c>
      <c r="O1082">
        <v>951917</v>
      </c>
      <c r="P1082">
        <v>30</v>
      </c>
      <c r="Q1082">
        <v>1192393</v>
      </c>
      <c r="R1082">
        <v>20</v>
      </c>
      <c r="S1082">
        <v>1291537</v>
      </c>
      <c r="T1082">
        <v>32</v>
      </c>
      <c r="U1082">
        <v>1481263</v>
      </c>
      <c r="V1082">
        <v>-24</v>
      </c>
      <c r="W1082" t="s">
        <v>17</v>
      </c>
    </row>
    <row r="1083" spans="1:23" x14ac:dyDescent="0.25">
      <c r="A1083" s="1">
        <v>41625</v>
      </c>
      <c r="B1083">
        <v>416.4</v>
      </c>
      <c r="C1083">
        <v>399.6</v>
      </c>
      <c r="D1083">
        <v>0.6</v>
      </c>
      <c r="E1083">
        <v>5.4</v>
      </c>
      <c r="F1083">
        <v>-3</v>
      </c>
      <c r="G1083">
        <v>3.2</v>
      </c>
      <c r="H1083" t="s">
        <v>7</v>
      </c>
      <c r="I1083">
        <v>2</v>
      </c>
      <c r="J1083">
        <v>411</v>
      </c>
      <c r="K1083">
        <v>600</v>
      </c>
      <c r="L1083">
        <v>26</v>
      </c>
      <c r="M1083">
        <v>563748</v>
      </c>
      <c r="N1083">
        <v>32</v>
      </c>
      <c r="O1083">
        <v>682917</v>
      </c>
      <c r="P1083">
        <v>29</v>
      </c>
      <c r="Q1083">
        <v>951917</v>
      </c>
      <c r="R1083">
        <v>30</v>
      </c>
      <c r="S1083">
        <v>1192393</v>
      </c>
      <c r="T1083">
        <v>20</v>
      </c>
      <c r="U1083">
        <v>1291537</v>
      </c>
      <c r="V1083">
        <v>-12</v>
      </c>
      <c r="W1083" t="s">
        <v>17</v>
      </c>
    </row>
    <row r="1084" spans="1:23" x14ac:dyDescent="0.25">
      <c r="A1084" s="1">
        <v>41626</v>
      </c>
      <c r="B1084">
        <v>369.2</v>
      </c>
      <c r="C1084">
        <v>352.9</v>
      </c>
      <c r="D1084">
        <v>0.7</v>
      </c>
      <c r="E1084">
        <v>10.5</v>
      </c>
      <c r="F1084">
        <v>-5.5</v>
      </c>
      <c r="G1084">
        <v>3.9</v>
      </c>
      <c r="H1084" t="s">
        <v>7</v>
      </c>
      <c r="I1084">
        <v>3</v>
      </c>
      <c r="J1084">
        <v>620</v>
      </c>
      <c r="K1084">
        <v>1473</v>
      </c>
      <c r="L1084">
        <v>17</v>
      </c>
      <c r="M1084">
        <v>651728</v>
      </c>
      <c r="N1084">
        <v>26</v>
      </c>
      <c r="O1084">
        <v>563748</v>
      </c>
      <c r="P1084">
        <v>32</v>
      </c>
      <c r="Q1084">
        <v>682917</v>
      </c>
      <c r="R1084">
        <v>29</v>
      </c>
      <c r="S1084">
        <v>951917</v>
      </c>
      <c r="T1084">
        <v>30</v>
      </c>
      <c r="U1084">
        <v>1192393</v>
      </c>
      <c r="V1084">
        <v>-11</v>
      </c>
      <c r="W1084" t="s">
        <v>17</v>
      </c>
    </row>
    <row r="1085" spans="1:23" x14ac:dyDescent="0.25">
      <c r="A1085" s="1">
        <v>41627</v>
      </c>
      <c r="B1085">
        <v>351</v>
      </c>
      <c r="C1085">
        <v>362.1</v>
      </c>
      <c r="D1085">
        <v>1.3</v>
      </c>
      <c r="E1085">
        <v>11.1</v>
      </c>
      <c r="F1085">
        <v>-5.7</v>
      </c>
      <c r="G1085">
        <v>5.3</v>
      </c>
      <c r="H1085" t="s">
        <v>7</v>
      </c>
      <c r="I1085">
        <v>3</v>
      </c>
      <c r="J1085">
        <v>518</v>
      </c>
      <c r="K1085">
        <v>1021</v>
      </c>
      <c r="L1085">
        <v>27</v>
      </c>
      <c r="M1085">
        <v>1050159</v>
      </c>
      <c r="N1085">
        <v>17</v>
      </c>
      <c r="O1085">
        <v>651728</v>
      </c>
      <c r="P1085">
        <v>26</v>
      </c>
      <c r="Q1085">
        <v>563748</v>
      </c>
      <c r="R1085">
        <v>32</v>
      </c>
      <c r="S1085">
        <v>682917</v>
      </c>
      <c r="T1085">
        <v>29</v>
      </c>
      <c r="U1085">
        <v>951917</v>
      </c>
      <c r="V1085">
        <v>-23</v>
      </c>
      <c r="W1085" t="s">
        <v>17</v>
      </c>
    </row>
    <row r="1086" spans="1:23" x14ac:dyDescent="0.25">
      <c r="A1086" s="1">
        <v>41628</v>
      </c>
      <c r="B1086">
        <v>361.3</v>
      </c>
      <c r="C1086">
        <v>378.8</v>
      </c>
      <c r="D1086">
        <v>1.4</v>
      </c>
      <c r="E1086">
        <v>5.5</v>
      </c>
      <c r="F1086">
        <v>-4.5999999999999996</v>
      </c>
      <c r="G1086">
        <v>4.2</v>
      </c>
      <c r="H1086" t="s">
        <v>7</v>
      </c>
      <c r="I1086">
        <v>3</v>
      </c>
      <c r="J1086">
        <v>697</v>
      </c>
      <c r="K1086">
        <v>1742</v>
      </c>
      <c r="L1086">
        <v>53</v>
      </c>
      <c r="M1086">
        <v>1297145</v>
      </c>
      <c r="N1086">
        <v>27</v>
      </c>
      <c r="O1086">
        <v>1050159</v>
      </c>
      <c r="P1086">
        <v>17</v>
      </c>
      <c r="Q1086">
        <v>651728</v>
      </c>
      <c r="R1086">
        <v>26</v>
      </c>
      <c r="S1086">
        <v>563748</v>
      </c>
      <c r="T1086">
        <v>32</v>
      </c>
      <c r="U1086">
        <v>682917</v>
      </c>
      <c r="V1086">
        <v>-15</v>
      </c>
      <c r="W1086" t="s">
        <v>17</v>
      </c>
    </row>
    <row r="1087" spans="1:23" x14ac:dyDescent="0.25">
      <c r="A1087" s="1">
        <v>41629</v>
      </c>
      <c r="B1087">
        <v>381.6</v>
      </c>
      <c r="C1087">
        <v>339.9</v>
      </c>
      <c r="D1087">
        <v>0.9</v>
      </c>
      <c r="E1087">
        <v>44.6</v>
      </c>
      <c r="F1087">
        <v>-3.7</v>
      </c>
      <c r="G1087">
        <v>5.0999999999999996</v>
      </c>
      <c r="H1087" t="s">
        <v>7</v>
      </c>
      <c r="I1087">
        <v>3</v>
      </c>
      <c r="J1087">
        <v>727</v>
      </c>
      <c r="K1087">
        <v>1524</v>
      </c>
      <c r="L1087">
        <v>53</v>
      </c>
      <c r="M1087">
        <v>1278043</v>
      </c>
      <c r="N1087">
        <v>53</v>
      </c>
      <c r="O1087">
        <v>1297145</v>
      </c>
      <c r="P1087">
        <v>27</v>
      </c>
      <c r="Q1087">
        <v>1050159</v>
      </c>
      <c r="R1087">
        <v>17</v>
      </c>
      <c r="S1087">
        <v>651728</v>
      </c>
      <c r="T1087">
        <v>26</v>
      </c>
      <c r="U1087">
        <v>563748</v>
      </c>
      <c r="V1087">
        <v>-13</v>
      </c>
      <c r="W1087" t="s">
        <v>17</v>
      </c>
    </row>
    <row r="1088" spans="1:23" x14ac:dyDescent="0.25">
      <c r="A1088" s="1">
        <v>41630</v>
      </c>
      <c r="B1088">
        <v>337.4</v>
      </c>
      <c r="C1088">
        <v>317.89999999999998</v>
      </c>
      <c r="D1088">
        <v>0.8</v>
      </c>
      <c r="E1088">
        <v>11.5</v>
      </c>
      <c r="F1088">
        <v>-2.5</v>
      </c>
      <c r="G1088">
        <v>3.2</v>
      </c>
      <c r="H1088" t="s">
        <v>7</v>
      </c>
      <c r="I1088">
        <v>2</v>
      </c>
      <c r="J1088">
        <v>463</v>
      </c>
      <c r="K1088">
        <v>650</v>
      </c>
      <c r="L1088">
        <v>44</v>
      </c>
      <c r="M1088">
        <v>1288845</v>
      </c>
      <c r="N1088">
        <v>53</v>
      </c>
      <c r="O1088">
        <v>1278043</v>
      </c>
      <c r="P1088">
        <v>53</v>
      </c>
      <c r="Q1088">
        <v>1297145</v>
      </c>
      <c r="R1088">
        <v>27</v>
      </c>
      <c r="S1088">
        <v>1050159</v>
      </c>
      <c r="T1088">
        <v>17</v>
      </c>
      <c r="U1088">
        <v>651728</v>
      </c>
      <c r="V1088">
        <v>-2</v>
      </c>
      <c r="W1088" t="s">
        <v>17</v>
      </c>
    </row>
    <row r="1089" spans="1:23" x14ac:dyDescent="0.25">
      <c r="A1089" s="1">
        <v>41631</v>
      </c>
      <c r="B1089">
        <v>318.7</v>
      </c>
      <c r="C1089">
        <v>316.10000000000002</v>
      </c>
      <c r="D1089">
        <v>0.4</v>
      </c>
      <c r="E1089">
        <v>92.9</v>
      </c>
      <c r="F1089">
        <v>-3.1</v>
      </c>
      <c r="G1089">
        <v>3.1</v>
      </c>
      <c r="H1089" t="s">
        <v>7</v>
      </c>
      <c r="I1089">
        <v>1</v>
      </c>
      <c r="J1089">
        <v>256</v>
      </c>
      <c r="K1089">
        <v>1644</v>
      </c>
      <c r="L1089">
        <v>35</v>
      </c>
      <c r="M1089">
        <v>1327090</v>
      </c>
      <c r="N1089">
        <v>44</v>
      </c>
      <c r="O1089">
        <v>1288845</v>
      </c>
      <c r="P1089">
        <v>53</v>
      </c>
      <c r="Q1089">
        <v>1278043</v>
      </c>
      <c r="R1089">
        <v>53</v>
      </c>
      <c r="S1089">
        <v>1297145</v>
      </c>
      <c r="T1089">
        <v>27</v>
      </c>
      <c r="U1089">
        <v>1050159</v>
      </c>
      <c r="V1089">
        <v>2</v>
      </c>
      <c r="W1089" t="s">
        <v>17</v>
      </c>
    </row>
    <row r="1090" spans="1:23" x14ac:dyDescent="0.25">
      <c r="A1090" s="1">
        <v>41632</v>
      </c>
      <c r="B1090">
        <v>316.2</v>
      </c>
      <c r="C1090">
        <v>319.8</v>
      </c>
      <c r="D1090">
        <v>0.2</v>
      </c>
      <c r="E1090">
        <v>9.1</v>
      </c>
      <c r="F1090">
        <v>-5.3</v>
      </c>
      <c r="G1090">
        <v>4.8</v>
      </c>
      <c r="H1090" t="s">
        <v>7</v>
      </c>
      <c r="I1090">
        <v>6</v>
      </c>
      <c r="J1090">
        <v>1815</v>
      </c>
      <c r="K1090">
        <v>4119</v>
      </c>
      <c r="L1090">
        <v>49</v>
      </c>
      <c r="M1090">
        <v>1430715</v>
      </c>
      <c r="N1090">
        <v>35</v>
      </c>
      <c r="O1090">
        <v>1327090</v>
      </c>
      <c r="P1090">
        <v>44</v>
      </c>
      <c r="Q1090">
        <v>1288845</v>
      </c>
      <c r="R1090">
        <v>53</v>
      </c>
      <c r="S1090">
        <v>1278043</v>
      </c>
      <c r="T1090">
        <v>53</v>
      </c>
      <c r="U1090">
        <v>1297145</v>
      </c>
      <c r="V1090">
        <v>1</v>
      </c>
      <c r="W1090" t="s">
        <v>17</v>
      </c>
    </row>
    <row r="1091" spans="1:23" x14ac:dyDescent="0.25">
      <c r="A1091" s="1">
        <v>41633</v>
      </c>
      <c r="B1091">
        <v>319.10000000000002</v>
      </c>
      <c r="C1091">
        <v>266.7</v>
      </c>
      <c r="D1091">
        <v>0.8</v>
      </c>
      <c r="E1091">
        <v>37.299999999999997</v>
      </c>
      <c r="F1091">
        <v>-10</v>
      </c>
      <c r="G1091">
        <v>6.6</v>
      </c>
      <c r="H1091" t="s">
        <v>7</v>
      </c>
      <c r="I1091">
        <v>0</v>
      </c>
      <c r="J1091">
        <v>0</v>
      </c>
      <c r="K1091">
        <v>0</v>
      </c>
      <c r="L1091">
        <v>40</v>
      </c>
      <c r="M1091">
        <v>1286169</v>
      </c>
      <c r="N1091">
        <v>49</v>
      </c>
      <c r="O1091">
        <v>1430715</v>
      </c>
      <c r="P1091">
        <v>35</v>
      </c>
      <c r="Q1091">
        <v>1327090</v>
      </c>
      <c r="R1091">
        <v>44</v>
      </c>
      <c r="S1091">
        <v>1288845</v>
      </c>
      <c r="T1091">
        <v>53</v>
      </c>
      <c r="U1091">
        <v>1278043</v>
      </c>
      <c r="V1091">
        <v>-35</v>
      </c>
      <c r="W1091" t="s">
        <v>18</v>
      </c>
    </row>
    <row r="1092" spans="1:23" x14ac:dyDescent="0.25">
      <c r="A1092" s="1">
        <v>41634</v>
      </c>
      <c r="B1092">
        <v>266.60000000000002</v>
      </c>
      <c r="C1092">
        <v>264.60000000000002</v>
      </c>
      <c r="D1092">
        <v>0.7</v>
      </c>
      <c r="E1092">
        <v>172.8</v>
      </c>
      <c r="F1092">
        <v>-4.8</v>
      </c>
      <c r="G1092">
        <v>5.3</v>
      </c>
      <c r="H1092" t="s">
        <v>7</v>
      </c>
      <c r="I1092">
        <v>5</v>
      </c>
      <c r="J1092">
        <v>1565</v>
      </c>
      <c r="K1092">
        <v>5434</v>
      </c>
      <c r="L1092">
        <v>36</v>
      </c>
      <c r="M1092">
        <v>994612</v>
      </c>
      <c r="N1092">
        <v>40</v>
      </c>
      <c r="O1092">
        <v>1286169</v>
      </c>
      <c r="P1092">
        <v>49</v>
      </c>
      <c r="Q1092">
        <v>1430715</v>
      </c>
      <c r="R1092">
        <v>35</v>
      </c>
      <c r="S1092">
        <v>1327090</v>
      </c>
      <c r="T1092">
        <v>44</v>
      </c>
      <c r="U1092">
        <v>1288845</v>
      </c>
      <c r="V1092">
        <v>-15</v>
      </c>
      <c r="W1092" t="s">
        <v>17</v>
      </c>
    </row>
    <row r="1093" spans="1:23" x14ac:dyDescent="0.25">
      <c r="A1093" s="1">
        <v>41635</v>
      </c>
      <c r="B1093">
        <v>264.8</v>
      </c>
      <c r="C1093">
        <v>295.5</v>
      </c>
      <c r="D1093">
        <v>0.3</v>
      </c>
      <c r="E1093">
        <v>17.8</v>
      </c>
      <c r="F1093">
        <v>-4.3</v>
      </c>
      <c r="G1093">
        <v>8</v>
      </c>
      <c r="H1093" t="s">
        <v>7</v>
      </c>
      <c r="I1093">
        <v>3</v>
      </c>
      <c r="J1093">
        <v>800</v>
      </c>
      <c r="K1093">
        <v>1045</v>
      </c>
      <c r="L1093">
        <v>43</v>
      </c>
      <c r="M1093">
        <v>805178</v>
      </c>
      <c r="N1093">
        <v>36</v>
      </c>
      <c r="O1093">
        <v>994612</v>
      </c>
      <c r="P1093">
        <v>40</v>
      </c>
      <c r="Q1093">
        <v>1286169</v>
      </c>
      <c r="R1093">
        <v>49</v>
      </c>
      <c r="S1093">
        <v>1430715</v>
      </c>
      <c r="T1093">
        <v>35</v>
      </c>
      <c r="U1093">
        <v>1327090</v>
      </c>
      <c r="V1093">
        <v>-1</v>
      </c>
      <c r="W1093" t="s">
        <v>17</v>
      </c>
    </row>
    <row r="1094" spans="1:23" x14ac:dyDescent="0.25">
      <c r="A1094" s="1">
        <v>41636</v>
      </c>
      <c r="B1094">
        <v>295.89999999999998</v>
      </c>
      <c r="C1094">
        <v>319.39999999999998</v>
      </c>
      <c r="D1094">
        <v>0</v>
      </c>
      <c r="E1094">
        <v>18.7</v>
      </c>
      <c r="F1094">
        <v>-5.3</v>
      </c>
      <c r="G1094">
        <v>7</v>
      </c>
      <c r="H1094" t="s">
        <v>7</v>
      </c>
      <c r="I1094">
        <v>5</v>
      </c>
      <c r="J1094">
        <v>942</v>
      </c>
      <c r="K1094">
        <v>2881</v>
      </c>
      <c r="L1094">
        <v>32</v>
      </c>
      <c r="M1094">
        <v>610842</v>
      </c>
      <c r="N1094">
        <v>43</v>
      </c>
      <c r="O1094">
        <v>805178</v>
      </c>
      <c r="P1094">
        <v>36</v>
      </c>
      <c r="Q1094">
        <v>994612</v>
      </c>
      <c r="R1094">
        <v>40</v>
      </c>
      <c r="S1094">
        <v>1286169</v>
      </c>
      <c r="T1094">
        <v>49</v>
      </c>
      <c r="U1094">
        <v>1430715</v>
      </c>
      <c r="V1094">
        <v>1</v>
      </c>
      <c r="W1094" t="s">
        <v>17</v>
      </c>
    </row>
    <row r="1095" spans="1:23" x14ac:dyDescent="0.25">
      <c r="A1095" s="1">
        <v>41637</v>
      </c>
      <c r="B1095">
        <v>319.5</v>
      </c>
      <c r="C1095">
        <v>351.7</v>
      </c>
      <c r="D1095">
        <v>0.4</v>
      </c>
      <c r="E1095">
        <v>46</v>
      </c>
      <c r="F1095">
        <v>-5.2</v>
      </c>
      <c r="G1095">
        <v>5.8</v>
      </c>
      <c r="H1095" t="s">
        <v>7</v>
      </c>
      <c r="I1095">
        <v>2</v>
      </c>
      <c r="J1095">
        <v>250</v>
      </c>
      <c r="K1095">
        <v>840</v>
      </c>
      <c r="L1095">
        <v>35</v>
      </c>
      <c r="M1095">
        <v>584945</v>
      </c>
      <c r="N1095">
        <v>32</v>
      </c>
      <c r="O1095">
        <v>610842</v>
      </c>
      <c r="P1095">
        <v>43</v>
      </c>
      <c r="Q1095">
        <v>805178</v>
      </c>
      <c r="R1095">
        <v>36</v>
      </c>
      <c r="S1095">
        <v>994612</v>
      </c>
      <c r="T1095">
        <v>40</v>
      </c>
      <c r="U1095">
        <v>1286169</v>
      </c>
      <c r="V1095">
        <v>-7</v>
      </c>
      <c r="W1095" t="s">
        <v>17</v>
      </c>
    </row>
    <row r="1096" spans="1:23" x14ac:dyDescent="0.25">
      <c r="A1096" s="1">
        <v>41638</v>
      </c>
      <c r="B1096">
        <v>354.1</v>
      </c>
      <c r="C1096">
        <v>360.9</v>
      </c>
      <c r="D1096">
        <v>0</v>
      </c>
      <c r="E1096">
        <v>75.599999999999994</v>
      </c>
      <c r="F1096">
        <v>-5.5</v>
      </c>
      <c r="G1096">
        <v>4</v>
      </c>
      <c r="H1096" t="s">
        <v>7</v>
      </c>
      <c r="I1096">
        <v>4</v>
      </c>
      <c r="J1096">
        <v>1067</v>
      </c>
      <c r="K1096">
        <v>1739</v>
      </c>
      <c r="L1096">
        <v>21</v>
      </c>
      <c r="M1096">
        <v>476291</v>
      </c>
      <c r="N1096">
        <v>35</v>
      </c>
      <c r="O1096">
        <v>584945</v>
      </c>
      <c r="P1096">
        <v>32</v>
      </c>
      <c r="Q1096">
        <v>610842</v>
      </c>
      <c r="R1096">
        <v>43</v>
      </c>
      <c r="S1096">
        <v>805178</v>
      </c>
      <c r="T1096">
        <v>36</v>
      </c>
      <c r="U1096">
        <v>994612</v>
      </c>
      <c r="V1096">
        <v>-11</v>
      </c>
      <c r="W1096" t="s">
        <v>17</v>
      </c>
    </row>
    <row r="1097" spans="1:23" x14ac:dyDescent="0.25">
      <c r="A1097" s="1">
        <v>41639</v>
      </c>
      <c r="B1097">
        <v>362</v>
      </c>
      <c r="C1097">
        <v>380.4</v>
      </c>
      <c r="D1097">
        <v>0.2</v>
      </c>
      <c r="E1097">
        <v>30.4</v>
      </c>
      <c r="F1097">
        <v>-4.5999999999999996</v>
      </c>
      <c r="G1097">
        <v>5.0999999999999996</v>
      </c>
      <c r="H1097" t="s">
        <v>7</v>
      </c>
      <c r="I1097">
        <v>2</v>
      </c>
      <c r="J1097">
        <v>354</v>
      </c>
      <c r="K1097">
        <v>667</v>
      </c>
      <c r="L1097">
        <v>26</v>
      </c>
      <c r="M1097">
        <v>584504</v>
      </c>
      <c r="N1097">
        <v>21</v>
      </c>
      <c r="O1097">
        <v>476291</v>
      </c>
      <c r="P1097">
        <v>35</v>
      </c>
      <c r="Q1097">
        <v>584945</v>
      </c>
      <c r="R1097">
        <v>32</v>
      </c>
      <c r="S1097">
        <v>610842</v>
      </c>
      <c r="T1097">
        <v>43</v>
      </c>
      <c r="U1097">
        <v>805178</v>
      </c>
      <c r="V1097">
        <v>-9</v>
      </c>
      <c r="W1097" t="s">
        <v>17</v>
      </c>
    </row>
    <row r="1098" spans="1:23" x14ac:dyDescent="0.25">
      <c r="A1098" s="1">
        <v>41640</v>
      </c>
      <c r="B1098">
        <v>385.1</v>
      </c>
      <c r="C1098">
        <v>557.70000000000005</v>
      </c>
      <c r="D1098">
        <v>0.4</v>
      </c>
      <c r="E1098">
        <v>13.7</v>
      </c>
      <c r="F1098">
        <v>-13.9</v>
      </c>
      <c r="G1098">
        <v>9.5</v>
      </c>
      <c r="H1098" t="s">
        <v>7</v>
      </c>
      <c r="I1098">
        <v>4</v>
      </c>
      <c r="J1098">
        <v>847</v>
      </c>
      <c r="K1098">
        <v>1910</v>
      </c>
      <c r="L1098">
        <v>23</v>
      </c>
      <c r="M1098">
        <v>514002</v>
      </c>
      <c r="N1098">
        <v>26</v>
      </c>
      <c r="O1098">
        <v>584504</v>
      </c>
      <c r="P1098">
        <v>21</v>
      </c>
      <c r="Q1098">
        <v>476291</v>
      </c>
      <c r="R1098">
        <v>35</v>
      </c>
      <c r="S1098">
        <v>584945</v>
      </c>
      <c r="T1098">
        <v>32</v>
      </c>
      <c r="U1098">
        <v>610842</v>
      </c>
      <c r="V1098">
        <v>-40</v>
      </c>
      <c r="W1098" t="s">
        <v>18</v>
      </c>
    </row>
    <row r="1099" spans="1:23" x14ac:dyDescent="0.25">
      <c r="A1099" s="1">
        <v>41641</v>
      </c>
      <c r="B1099">
        <v>561.79999999999995</v>
      </c>
      <c r="C1099">
        <v>603.70000000000005</v>
      </c>
      <c r="D1099">
        <v>0.2</v>
      </c>
      <c r="E1099">
        <v>12.3</v>
      </c>
      <c r="F1099">
        <v>-6.6</v>
      </c>
      <c r="G1099">
        <v>6.2</v>
      </c>
      <c r="H1099" t="s">
        <v>7</v>
      </c>
      <c r="I1099">
        <v>4</v>
      </c>
      <c r="J1099">
        <v>1189</v>
      </c>
      <c r="K1099">
        <v>1621</v>
      </c>
      <c r="L1099">
        <v>34</v>
      </c>
      <c r="M1099">
        <v>575893</v>
      </c>
      <c r="N1099">
        <v>23</v>
      </c>
      <c r="O1099">
        <v>514002</v>
      </c>
      <c r="P1099">
        <v>26</v>
      </c>
      <c r="Q1099">
        <v>584504</v>
      </c>
      <c r="R1099">
        <v>21</v>
      </c>
      <c r="S1099">
        <v>476291</v>
      </c>
      <c r="T1099">
        <v>35</v>
      </c>
      <c r="U1099">
        <v>584945</v>
      </c>
      <c r="V1099">
        <v>-29</v>
      </c>
      <c r="W1099" t="s">
        <v>18</v>
      </c>
    </row>
    <row r="1100" spans="1:23" x14ac:dyDescent="0.25">
      <c r="A1100" s="1">
        <v>41642</v>
      </c>
      <c r="B1100">
        <v>604.79999999999995</v>
      </c>
      <c r="C1100">
        <v>500.9</v>
      </c>
      <c r="D1100">
        <v>0.7</v>
      </c>
      <c r="E1100">
        <v>8.5</v>
      </c>
      <c r="F1100">
        <v>-4.9000000000000004</v>
      </c>
      <c r="G1100">
        <v>4.5999999999999996</v>
      </c>
      <c r="H1100" t="s">
        <v>7</v>
      </c>
      <c r="I1100">
        <v>1</v>
      </c>
      <c r="J1100">
        <v>231</v>
      </c>
      <c r="K1100">
        <v>568</v>
      </c>
      <c r="L1100">
        <v>41</v>
      </c>
      <c r="M1100">
        <v>720427</v>
      </c>
      <c r="N1100">
        <v>34</v>
      </c>
      <c r="O1100">
        <v>575893</v>
      </c>
      <c r="P1100">
        <v>23</v>
      </c>
      <c r="Q1100">
        <v>514002</v>
      </c>
      <c r="R1100">
        <v>26</v>
      </c>
      <c r="S1100">
        <v>584504</v>
      </c>
      <c r="T1100">
        <v>21</v>
      </c>
      <c r="U1100">
        <v>476291</v>
      </c>
      <c r="V1100">
        <v>-30</v>
      </c>
      <c r="W1100" t="s">
        <v>18</v>
      </c>
    </row>
    <row r="1101" spans="1:23" x14ac:dyDescent="0.25">
      <c r="A1101" s="1">
        <v>41643</v>
      </c>
      <c r="B1101">
        <v>498.6</v>
      </c>
      <c r="C1101">
        <v>472.1</v>
      </c>
      <c r="D1101">
        <v>0.6</v>
      </c>
      <c r="E1101">
        <v>7.4</v>
      </c>
      <c r="F1101">
        <v>-4.5</v>
      </c>
      <c r="G1101">
        <v>3.9</v>
      </c>
      <c r="H1101" t="s">
        <v>7</v>
      </c>
      <c r="I1101">
        <v>2</v>
      </c>
      <c r="J1101">
        <v>1601</v>
      </c>
      <c r="K1101">
        <v>2412</v>
      </c>
      <c r="L1101">
        <v>44</v>
      </c>
      <c r="M1101">
        <v>788030</v>
      </c>
      <c r="N1101">
        <v>41</v>
      </c>
      <c r="O1101">
        <v>720427</v>
      </c>
      <c r="P1101">
        <v>34</v>
      </c>
      <c r="Q1101">
        <v>575893</v>
      </c>
      <c r="R1101">
        <v>23</v>
      </c>
      <c r="S1101">
        <v>514002</v>
      </c>
      <c r="T1101">
        <v>26</v>
      </c>
      <c r="U1101">
        <v>584504</v>
      </c>
      <c r="V1101">
        <v>-19</v>
      </c>
      <c r="W1101" t="s">
        <v>17</v>
      </c>
    </row>
    <row r="1102" spans="1:23" x14ac:dyDescent="0.25">
      <c r="A1102" s="1">
        <v>41644</v>
      </c>
      <c r="B1102">
        <v>475</v>
      </c>
      <c r="C1102">
        <v>408.1</v>
      </c>
      <c r="D1102">
        <v>0.6</v>
      </c>
      <c r="E1102">
        <v>26.5</v>
      </c>
      <c r="F1102">
        <v>-3.9</v>
      </c>
      <c r="G1102">
        <v>3.9</v>
      </c>
      <c r="H1102" t="s">
        <v>7</v>
      </c>
      <c r="I1102">
        <v>5</v>
      </c>
      <c r="J1102">
        <v>1026</v>
      </c>
      <c r="K1102">
        <v>2868</v>
      </c>
      <c r="L1102">
        <v>56</v>
      </c>
      <c r="M1102">
        <v>1185203</v>
      </c>
      <c r="N1102">
        <v>44</v>
      </c>
      <c r="O1102">
        <v>788030</v>
      </c>
      <c r="P1102">
        <v>41</v>
      </c>
      <c r="Q1102">
        <v>720427</v>
      </c>
      <c r="R1102">
        <v>34</v>
      </c>
      <c r="S1102">
        <v>575893</v>
      </c>
      <c r="T1102">
        <v>23</v>
      </c>
      <c r="U1102">
        <v>514002</v>
      </c>
      <c r="V1102">
        <v>-16</v>
      </c>
      <c r="W1102" t="s">
        <v>17</v>
      </c>
    </row>
    <row r="1103" spans="1:23" x14ac:dyDescent="0.25">
      <c r="A1103" s="1">
        <v>41645</v>
      </c>
      <c r="B1103">
        <v>408.7</v>
      </c>
      <c r="C1103">
        <v>360.9</v>
      </c>
      <c r="D1103">
        <v>0.8</v>
      </c>
      <c r="E1103">
        <v>102.9</v>
      </c>
      <c r="F1103">
        <v>-2.7</v>
      </c>
      <c r="G1103">
        <v>1.4</v>
      </c>
      <c r="H1103" t="s">
        <v>7</v>
      </c>
      <c r="I1103">
        <v>5</v>
      </c>
      <c r="J1103">
        <v>979</v>
      </c>
      <c r="K1103">
        <v>5129</v>
      </c>
      <c r="L1103">
        <v>52</v>
      </c>
      <c r="M1103">
        <v>1378763</v>
      </c>
      <c r="N1103">
        <v>56</v>
      </c>
      <c r="O1103">
        <v>1185203</v>
      </c>
      <c r="P1103">
        <v>44</v>
      </c>
      <c r="Q1103">
        <v>788030</v>
      </c>
      <c r="R1103">
        <v>41</v>
      </c>
      <c r="S1103">
        <v>720427</v>
      </c>
      <c r="T1103">
        <v>34</v>
      </c>
      <c r="U1103">
        <v>575893</v>
      </c>
      <c r="V1103">
        <v>-15</v>
      </c>
      <c r="W1103" t="s">
        <v>17</v>
      </c>
    </row>
    <row r="1104" spans="1:23" x14ac:dyDescent="0.25">
      <c r="A1104" s="1">
        <v>41646</v>
      </c>
      <c r="B1104">
        <v>357.8</v>
      </c>
      <c r="C1104">
        <v>368.4</v>
      </c>
      <c r="D1104">
        <v>1.2</v>
      </c>
      <c r="E1104">
        <v>61.8</v>
      </c>
      <c r="F1104">
        <v>-7.7</v>
      </c>
      <c r="G1104">
        <v>3.1</v>
      </c>
      <c r="H1104" t="s">
        <v>7</v>
      </c>
      <c r="I1104">
        <v>5</v>
      </c>
      <c r="J1104">
        <v>1560</v>
      </c>
      <c r="K1104">
        <v>5217</v>
      </c>
      <c r="L1104">
        <v>53</v>
      </c>
      <c r="M1104">
        <v>1253291</v>
      </c>
      <c r="N1104">
        <v>52</v>
      </c>
      <c r="O1104">
        <v>1378763</v>
      </c>
      <c r="P1104">
        <v>56</v>
      </c>
      <c r="Q1104">
        <v>1185203</v>
      </c>
      <c r="R1104">
        <v>44</v>
      </c>
      <c r="S1104">
        <v>788030</v>
      </c>
      <c r="T1104">
        <v>41</v>
      </c>
      <c r="U1104">
        <v>720427</v>
      </c>
      <c r="V1104">
        <v>-14</v>
      </c>
      <c r="W1104" t="s">
        <v>17</v>
      </c>
    </row>
    <row r="1105" spans="1:23" x14ac:dyDescent="0.25">
      <c r="A1105" s="1">
        <v>41647</v>
      </c>
      <c r="B1105">
        <v>369.3</v>
      </c>
      <c r="C1105">
        <v>332</v>
      </c>
      <c r="D1105">
        <v>0.1</v>
      </c>
      <c r="E1105">
        <v>99.5</v>
      </c>
      <c r="F1105">
        <v>-6.7</v>
      </c>
      <c r="G1105">
        <v>4.4000000000000004</v>
      </c>
      <c r="H1105" t="s">
        <v>7</v>
      </c>
      <c r="I1105">
        <v>1</v>
      </c>
      <c r="J1105">
        <v>235</v>
      </c>
      <c r="K1105">
        <v>574</v>
      </c>
      <c r="L1105">
        <v>24</v>
      </c>
      <c r="M1105">
        <v>1126685</v>
      </c>
      <c r="N1105">
        <v>53</v>
      </c>
      <c r="O1105">
        <v>1253291</v>
      </c>
      <c r="P1105">
        <v>52</v>
      </c>
      <c r="Q1105">
        <v>1378763</v>
      </c>
      <c r="R1105">
        <v>56</v>
      </c>
      <c r="S1105">
        <v>1185203</v>
      </c>
      <c r="T1105">
        <v>44</v>
      </c>
      <c r="U1105">
        <v>788030</v>
      </c>
      <c r="V1105">
        <v>-17</v>
      </c>
      <c r="W1105" t="s">
        <v>17</v>
      </c>
    </row>
    <row r="1106" spans="1:23" x14ac:dyDescent="0.25">
      <c r="A1106" s="1">
        <v>41648</v>
      </c>
      <c r="B1106">
        <v>285.5</v>
      </c>
      <c r="C1106">
        <v>416.7</v>
      </c>
      <c r="D1106">
        <v>0</v>
      </c>
      <c r="E1106">
        <v>13</v>
      </c>
      <c r="F1106">
        <v>-7.4</v>
      </c>
      <c r="G1106">
        <v>10.8</v>
      </c>
      <c r="H1106" t="s">
        <v>7</v>
      </c>
      <c r="I1106">
        <v>4</v>
      </c>
      <c r="J1106">
        <v>1364</v>
      </c>
      <c r="K1106">
        <v>4599</v>
      </c>
      <c r="L1106">
        <v>24</v>
      </c>
      <c r="M1106">
        <v>1239584</v>
      </c>
      <c r="N1106">
        <v>24</v>
      </c>
      <c r="O1106">
        <v>1126685</v>
      </c>
      <c r="P1106">
        <v>53</v>
      </c>
      <c r="Q1106">
        <v>1253291</v>
      </c>
      <c r="R1106">
        <v>52</v>
      </c>
      <c r="S1106">
        <v>1378763</v>
      </c>
      <c r="T1106">
        <v>56</v>
      </c>
      <c r="U1106">
        <v>1185203</v>
      </c>
      <c r="V1106">
        <v>-25</v>
      </c>
      <c r="W1106" t="s">
        <v>17</v>
      </c>
    </row>
    <row r="1107" spans="1:23" x14ac:dyDescent="0.25">
      <c r="A1107" s="1">
        <v>41649</v>
      </c>
      <c r="B1107">
        <v>415.3</v>
      </c>
      <c r="C1107">
        <v>414.3</v>
      </c>
      <c r="D1107">
        <v>1.7</v>
      </c>
      <c r="E1107">
        <v>44.1</v>
      </c>
      <c r="F1107">
        <v>-4.0999999999999996</v>
      </c>
      <c r="G1107">
        <v>8.1999999999999993</v>
      </c>
      <c r="H1107" t="s">
        <v>7</v>
      </c>
      <c r="I1107">
        <v>0</v>
      </c>
      <c r="J1107">
        <v>0</v>
      </c>
      <c r="K1107">
        <v>0</v>
      </c>
      <c r="L1107">
        <v>15</v>
      </c>
      <c r="M1107">
        <v>1428601</v>
      </c>
      <c r="N1107">
        <v>24</v>
      </c>
      <c r="O1107">
        <v>1239584</v>
      </c>
      <c r="P1107">
        <v>24</v>
      </c>
      <c r="Q1107">
        <v>1126685</v>
      </c>
      <c r="R1107">
        <v>53</v>
      </c>
      <c r="S1107">
        <v>1253291</v>
      </c>
      <c r="T1107">
        <v>52</v>
      </c>
      <c r="U1107">
        <v>1378763</v>
      </c>
      <c r="V1107">
        <v>-11</v>
      </c>
      <c r="W1107" t="s">
        <v>17</v>
      </c>
    </row>
    <row r="1108" spans="1:23" x14ac:dyDescent="0.25">
      <c r="A1108" s="1">
        <v>41650</v>
      </c>
      <c r="B1108">
        <v>415</v>
      </c>
      <c r="C1108">
        <v>429.1</v>
      </c>
      <c r="D1108">
        <v>0.1</v>
      </c>
      <c r="E1108">
        <v>3.9</v>
      </c>
      <c r="F1108">
        <v>-8.1999999999999993</v>
      </c>
      <c r="G1108">
        <v>7.5</v>
      </c>
      <c r="H1108" t="s">
        <v>7</v>
      </c>
      <c r="I1108">
        <v>2</v>
      </c>
      <c r="J1108">
        <v>412</v>
      </c>
      <c r="K1108">
        <v>744</v>
      </c>
      <c r="L1108">
        <v>18</v>
      </c>
      <c r="M1108">
        <v>1513717</v>
      </c>
      <c r="N1108">
        <v>15</v>
      </c>
      <c r="O1108">
        <v>1428601</v>
      </c>
      <c r="P1108">
        <v>24</v>
      </c>
      <c r="Q1108">
        <v>1239584</v>
      </c>
      <c r="R1108">
        <v>24</v>
      </c>
      <c r="S1108">
        <v>1126685</v>
      </c>
      <c r="T1108">
        <v>53</v>
      </c>
      <c r="U1108">
        <v>1253291</v>
      </c>
      <c r="V1108">
        <v>-13</v>
      </c>
      <c r="W1108" t="s">
        <v>17</v>
      </c>
    </row>
    <row r="1109" spans="1:23" x14ac:dyDescent="0.25">
      <c r="A1109" s="1">
        <v>41651</v>
      </c>
      <c r="B1109">
        <v>428.7</v>
      </c>
      <c r="C1109">
        <v>684</v>
      </c>
      <c r="D1109">
        <v>0</v>
      </c>
      <c r="E1109">
        <v>3.4</v>
      </c>
      <c r="F1109">
        <v>-7.1</v>
      </c>
      <c r="G1109">
        <v>6.4</v>
      </c>
      <c r="H1109" t="s">
        <v>7</v>
      </c>
      <c r="I1109">
        <v>0</v>
      </c>
      <c r="J1109">
        <v>0</v>
      </c>
      <c r="K1109">
        <v>0</v>
      </c>
      <c r="L1109">
        <v>28</v>
      </c>
      <c r="M1109">
        <v>1503738</v>
      </c>
      <c r="N1109">
        <v>18</v>
      </c>
      <c r="O1109">
        <v>1513717</v>
      </c>
      <c r="P1109">
        <v>15</v>
      </c>
      <c r="Q1109">
        <v>1428601</v>
      </c>
      <c r="R1109">
        <v>24</v>
      </c>
      <c r="S1109">
        <v>1239584</v>
      </c>
      <c r="T1109">
        <v>24</v>
      </c>
      <c r="U1109">
        <v>1126685</v>
      </c>
      <c r="V1109">
        <v>-19</v>
      </c>
      <c r="W1109" t="s">
        <v>17</v>
      </c>
    </row>
    <row r="1110" spans="1:23" x14ac:dyDescent="0.25">
      <c r="A1110" s="1">
        <v>41652</v>
      </c>
      <c r="B1110">
        <v>683.8</v>
      </c>
      <c r="C1110">
        <v>679.9</v>
      </c>
      <c r="D1110">
        <v>0.2</v>
      </c>
      <c r="E1110">
        <v>5</v>
      </c>
      <c r="F1110">
        <v>-6.3</v>
      </c>
      <c r="G1110">
        <v>6.5</v>
      </c>
      <c r="H1110" t="s">
        <v>7</v>
      </c>
      <c r="I1110">
        <v>6</v>
      </c>
      <c r="J1110">
        <v>2197</v>
      </c>
      <c r="K1110">
        <v>4632</v>
      </c>
      <c r="L1110">
        <v>29</v>
      </c>
      <c r="M1110">
        <v>1435091</v>
      </c>
      <c r="N1110">
        <v>28</v>
      </c>
      <c r="O1110">
        <v>1503738</v>
      </c>
      <c r="P1110">
        <v>18</v>
      </c>
      <c r="Q1110">
        <v>1513717</v>
      </c>
      <c r="R1110">
        <v>15</v>
      </c>
      <c r="S1110">
        <v>1428601</v>
      </c>
      <c r="T1110">
        <v>24</v>
      </c>
      <c r="U1110">
        <v>1239584</v>
      </c>
      <c r="V1110">
        <v>-23</v>
      </c>
      <c r="W1110" t="s">
        <v>17</v>
      </c>
    </row>
    <row r="1111" spans="1:23" x14ac:dyDescent="0.25">
      <c r="A1111" s="1">
        <v>41653</v>
      </c>
      <c r="B1111">
        <v>679</v>
      </c>
      <c r="C1111">
        <v>584.9</v>
      </c>
      <c r="D1111">
        <v>0.4</v>
      </c>
      <c r="E1111">
        <v>4.5999999999999996</v>
      </c>
      <c r="F1111">
        <v>-5.2</v>
      </c>
      <c r="G1111">
        <v>5.6</v>
      </c>
      <c r="H1111" t="s">
        <v>7</v>
      </c>
      <c r="I1111">
        <v>2</v>
      </c>
      <c r="J1111">
        <v>307</v>
      </c>
      <c r="K1111">
        <v>829</v>
      </c>
      <c r="L1111">
        <v>28</v>
      </c>
      <c r="M1111">
        <v>1215724</v>
      </c>
      <c r="N1111">
        <v>29</v>
      </c>
      <c r="O1111">
        <v>1435091</v>
      </c>
      <c r="P1111">
        <v>28</v>
      </c>
      <c r="Q1111">
        <v>1503738</v>
      </c>
      <c r="R1111">
        <v>18</v>
      </c>
      <c r="S1111">
        <v>1513717</v>
      </c>
      <c r="T1111">
        <v>15</v>
      </c>
      <c r="U1111">
        <v>1428601</v>
      </c>
      <c r="V1111">
        <v>-19</v>
      </c>
      <c r="W1111" t="s">
        <v>17</v>
      </c>
    </row>
    <row r="1112" spans="1:23" x14ac:dyDescent="0.25">
      <c r="A1112" s="1">
        <v>41654</v>
      </c>
      <c r="B1112">
        <v>582.20000000000005</v>
      </c>
      <c r="C1112">
        <v>436.1</v>
      </c>
      <c r="D1112">
        <v>0.2</v>
      </c>
      <c r="E1112">
        <v>2.4</v>
      </c>
      <c r="F1112">
        <v>-2.2000000000000002</v>
      </c>
      <c r="G1112">
        <v>1.1000000000000001</v>
      </c>
      <c r="H1112" t="s">
        <v>7</v>
      </c>
      <c r="I1112">
        <v>1</v>
      </c>
      <c r="J1112">
        <v>187</v>
      </c>
      <c r="K1112">
        <v>221</v>
      </c>
      <c r="L1112">
        <v>22</v>
      </c>
      <c r="M1112">
        <v>1102563</v>
      </c>
      <c r="N1112">
        <v>28</v>
      </c>
      <c r="O1112">
        <v>1215724</v>
      </c>
      <c r="P1112">
        <v>29</v>
      </c>
      <c r="Q1112">
        <v>1435091</v>
      </c>
      <c r="R1112">
        <v>28</v>
      </c>
      <c r="S1112">
        <v>1503738</v>
      </c>
      <c r="T1112">
        <v>18</v>
      </c>
      <c r="U1112">
        <v>1513717</v>
      </c>
      <c r="V1112">
        <v>-20</v>
      </c>
      <c r="W1112" t="s">
        <v>17</v>
      </c>
    </row>
    <row r="1113" spans="1:23" x14ac:dyDescent="0.25">
      <c r="A1113" s="1">
        <v>41655</v>
      </c>
      <c r="B1113">
        <v>436.7</v>
      </c>
      <c r="C1113">
        <v>372.7</v>
      </c>
      <c r="D1113">
        <v>0.7</v>
      </c>
      <c r="E1113">
        <v>63.7</v>
      </c>
      <c r="F1113">
        <v>-2.1</v>
      </c>
      <c r="G1113">
        <v>2.5</v>
      </c>
      <c r="H1113" t="s">
        <v>7</v>
      </c>
      <c r="I1113">
        <v>1</v>
      </c>
      <c r="J1113">
        <v>146</v>
      </c>
      <c r="K1113">
        <v>637</v>
      </c>
      <c r="L1113">
        <v>29</v>
      </c>
      <c r="M1113">
        <v>940090</v>
      </c>
      <c r="N1113">
        <v>22</v>
      </c>
      <c r="O1113">
        <v>1102563</v>
      </c>
      <c r="P1113">
        <v>28</v>
      </c>
      <c r="Q1113">
        <v>1215724</v>
      </c>
      <c r="R1113">
        <v>29</v>
      </c>
      <c r="S1113">
        <v>1435091</v>
      </c>
      <c r="T1113">
        <v>28</v>
      </c>
      <c r="U1113">
        <v>1503738</v>
      </c>
      <c r="V1113">
        <v>-12</v>
      </c>
      <c r="W1113" t="s">
        <v>17</v>
      </c>
    </row>
    <row r="1114" spans="1:23" x14ac:dyDescent="0.25">
      <c r="A1114" s="1">
        <v>41656</v>
      </c>
      <c r="B1114">
        <v>375.6</v>
      </c>
      <c r="C1114">
        <v>335.4</v>
      </c>
      <c r="D1114">
        <v>0.6</v>
      </c>
      <c r="E1114">
        <v>29.7</v>
      </c>
      <c r="F1114">
        <v>-4.0999999999999996</v>
      </c>
      <c r="G1114">
        <v>4</v>
      </c>
      <c r="H1114" t="s">
        <v>7</v>
      </c>
      <c r="I1114">
        <v>3</v>
      </c>
      <c r="J1114">
        <v>868</v>
      </c>
      <c r="K1114">
        <v>2832</v>
      </c>
      <c r="L1114">
        <v>35</v>
      </c>
      <c r="M1114">
        <v>861419</v>
      </c>
      <c r="N1114">
        <v>29</v>
      </c>
      <c r="O1114">
        <v>940090</v>
      </c>
      <c r="P1114">
        <v>22</v>
      </c>
      <c r="Q1114">
        <v>1102563</v>
      </c>
      <c r="R1114">
        <v>28</v>
      </c>
      <c r="S1114">
        <v>1215724</v>
      </c>
      <c r="T1114">
        <v>29</v>
      </c>
      <c r="U1114">
        <v>1435091</v>
      </c>
      <c r="V1114">
        <v>-9</v>
      </c>
      <c r="W1114" t="s">
        <v>17</v>
      </c>
    </row>
    <row r="1115" spans="1:23" x14ac:dyDescent="0.25">
      <c r="A1115" s="1">
        <v>41657</v>
      </c>
      <c r="B1115">
        <v>333.9</v>
      </c>
      <c r="C1115">
        <v>319.8</v>
      </c>
      <c r="D1115">
        <v>0.3</v>
      </c>
      <c r="E1115">
        <v>65.5</v>
      </c>
      <c r="F1115">
        <v>-2.5</v>
      </c>
      <c r="G1115">
        <v>3</v>
      </c>
      <c r="H1115" t="s">
        <v>7</v>
      </c>
      <c r="I1115">
        <v>1</v>
      </c>
      <c r="J1115">
        <v>343</v>
      </c>
      <c r="K1115">
        <v>416</v>
      </c>
      <c r="L1115">
        <v>45</v>
      </c>
      <c r="M1115">
        <v>963064</v>
      </c>
      <c r="N1115">
        <v>35</v>
      </c>
      <c r="O1115">
        <v>861419</v>
      </c>
      <c r="P1115">
        <v>29</v>
      </c>
      <c r="Q1115">
        <v>940090</v>
      </c>
      <c r="R1115">
        <v>22</v>
      </c>
      <c r="S1115">
        <v>1102563</v>
      </c>
      <c r="T1115">
        <v>28</v>
      </c>
      <c r="U1115">
        <v>1215724</v>
      </c>
      <c r="V1115">
        <v>-12</v>
      </c>
      <c r="W1115" t="s">
        <v>17</v>
      </c>
    </row>
    <row r="1116" spans="1:23" x14ac:dyDescent="0.25">
      <c r="A1116" s="1">
        <v>41658</v>
      </c>
      <c r="B1116">
        <v>320.39999999999998</v>
      </c>
      <c r="C1116">
        <v>282.8</v>
      </c>
      <c r="D1116">
        <v>0.7</v>
      </c>
      <c r="E1116">
        <v>5</v>
      </c>
      <c r="F1116">
        <v>-1.9</v>
      </c>
      <c r="G1116">
        <v>3.8</v>
      </c>
      <c r="H1116" t="s">
        <v>7</v>
      </c>
      <c r="I1116">
        <v>1</v>
      </c>
      <c r="J1116">
        <v>272</v>
      </c>
      <c r="K1116">
        <v>1077</v>
      </c>
      <c r="L1116">
        <v>55</v>
      </c>
      <c r="M1116">
        <v>732615</v>
      </c>
      <c r="N1116">
        <v>45</v>
      </c>
      <c r="O1116">
        <v>963064</v>
      </c>
      <c r="P1116">
        <v>35</v>
      </c>
      <c r="Q1116">
        <v>861419</v>
      </c>
      <c r="R1116">
        <v>29</v>
      </c>
      <c r="S1116">
        <v>940090</v>
      </c>
      <c r="T1116">
        <v>22</v>
      </c>
      <c r="U1116">
        <v>1102563</v>
      </c>
      <c r="V1116">
        <v>-4</v>
      </c>
      <c r="W1116" t="s">
        <v>17</v>
      </c>
    </row>
    <row r="1117" spans="1:23" x14ac:dyDescent="0.25">
      <c r="A1117" s="1">
        <v>41659</v>
      </c>
      <c r="B1117">
        <v>280.10000000000002</v>
      </c>
      <c r="C1117">
        <v>347.4</v>
      </c>
      <c r="D1117">
        <v>0.3</v>
      </c>
      <c r="E1117">
        <v>19.8</v>
      </c>
      <c r="F1117">
        <v>-4.2</v>
      </c>
      <c r="G1117">
        <v>5.0999999999999996</v>
      </c>
      <c r="H1117" t="s">
        <v>7</v>
      </c>
      <c r="I1117">
        <v>5</v>
      </c>
      <c r="J1117">
        <v>2378</v>
      </c>
      <c r="K1117">
        <v>3398</v>
      </c>
      <c r="L1117">
        <v>56</v>
      </c>
      <c r="M1117">
        <v>774723</v>
      </c>
      <c r="N1117">
        <v>55</v>
      </c>
      <c r="O1117">
        <v>732615</v>
      </c>
      <c r="P1117">
        <v>45</v>
      </c>
      <c r="Q1117">
        <v>963064</v>
      </c>
      <c r="R1117">
        <v>35</v>
      </c>
      <c r="S1117">
        <v>861419</v>
      </c>
      <c r="T1117">
        <v>29</v>
      </c>
      <c r="U1117">
        <v>940090</v>
      </c>
      <c r="V1117">
        <v>-5</v>
      </c>
      <c r="W1117" t="s">
        <v>17</v>
      </c>
    </row>
    <row r="1118" spans="1:23" x14ac:dyDescent="0.25">
      <c r="A1118" s="1">
        <v>41660</v>
      </c>
      <c r="B1118">
        <v>348.1</v>
      </c>
      <c r="C1118">
        <v>483.5</v>
      </c>
      <c r="D1118">
        <v>1</v>
      </c>
      <c r="E1118">
        <v>101.3</v>
      </c>
      <c r="F1118">
        <v>-8.6</v>
      </c>
      <c r="G1118">
        <v>11</v>
      </c>
      <c r="H1118" t="s">
        <v>7</v>
      </c>
      <c r="I1118">
        <v>6</v>
      </c>
      <c r="J1118">
        <v>2002</v>
      </c>
      <c r="K1118">
        <v>5494</v>
      </c>
      <c r="L1118">
        <v>44</v>
      </c>
      <c r="M1118">
        <v>995673</v>
      </c>
      <c r="N1118">
        <v>56</v>
      </c>
      <c r="O1118">
        <v>774723</v>
      </c>
      <c r="P1118">
        <v>55</v>
      </c>
      <c r="Q1118">
        <v>732615</v>
      </c>
      <c r="R1118">
        <v>45</v>
      </c>
      <c r="S1118">
        <v>963064</v>
      </c>
      <c r="T1118">
        <v>35</v>
      </c>
      <c r="U1118">
        <v>861419</v>
      </c>
      <c r="V1118">
        <v>-13</v>
      </c>
      <c r="W1118" t="s">
        <v>17</v>
      </c>
    </row>
    <row r="1119" spans="1:23" x14ac:dyDescent="0.25">
      <c r="A1119" s="1">
        <v>41661</v>
      </c>
      <c r="B1119">
        <v>492.9</v>
      </c>
      <c r="C1119">
        <v>424.9</v>
      </c>
      <c r="D1119">
        <v>0</v>
      </c>
      <c r="E1119">
        <v>3.4</v>
      </c>
      <c r="F1119">
        <v>-6.2</v>
      </c>
      <c r="G1119">
        <v>8.9</v>
      </c>
      <c r="H1119" t="s">
        <v>7</v>
      </c>
      <c r="I1119">
        <v>3</v>
      </c>
      <c r="J1119">
        <v>1227</v>
      </c>
      <c r="K1119">
        <v>1633</v>
      </c>
      <c r="L1119">
        <v>47</v>
      </c>
      <c r="M1119">
        <v>1090215</v>
      </c>
      <c r="N1119">
        <v>44</v>
      </c>
      <c r="O1119">
        <v>995673</v>
      </c>
      <c r="P1119">
        <v>56</v>
      </c>
      <c r="Q1119">
        <v>774723</v>
      </c>
      <c r="R1119">
        <v>55</v>
      </c>
      <c r="S1119">
        <v>732615</v>
      </c>
      <c r="T1119">
        <v>45</v>
      </c>
      <c r="U1119">
        <v>963064</v>
      </c>
      <c r="V1119">
        <v>-20</v>
      </c>
      <c r="W1119" t="s">
        <v>17</v>
      </c>
    </row>
    <row r="1120" spans="1:23" x14ac:dyDescent="0.25">
      <c r="A1120" s="1">
        <v>41662</v>
      </c>
      <c r="B1120">
        <v>427.5</v>
      </c>
      <c r="C1120">
        <v>367.5</v>
      </c>
      <c r="D1120">
        <v>0.1</v>
      </c>
      <c r="E1120">
        <v>8.4</v>
      </c>
      <c r="F1120">
        <v>-5.4</v>
      </c>
      <c r="G1120">
        <v>6.9</v>
      </c>
      <c r="H1120" t="s">
        <v>7</v>
      </c>
      <c r="I1120">
        <v>0</v>
      </c>
      <c r="J1120">
        <v>0</v>
      </c>
      <c r="K1120">
        <v>0</v>
      </c>
      <c r="L1120">
        <v>30</v>
      </c>
      <c r="M1120">
        <v>1101892</v>
      </c>
      <c r="N1120">
        <v>47</v>
      </c>
      <c r="O1120">
        <v>1090215</v>
      </c>
      <c r="P1120">
        <v>44</v>
      </c>
      <c r="Q1120">
        <v>995673</v>
      </c>
      <c r="R1120">
        <v>56</v>
      </c>
      <c r="S1120">
        <v>774723</v>
      </c>
      <c r="T1120">
        <v>55</v>
      </c>
      <c r="U1120">
        <v>732615</v>
      </c>
      <c r="V1120">
        <v>-18</v>
      </c>
      <c r="W1120" t="s">
        <v>17</v>
      </c>
    </row>
    <row r="1121" spans="1:23" x14ac:dyDescent="0.25">
      <c r="A1121" s="1">
        <v>41663</v>
      </c>
      <c r="B1121">
        <v>375.7</v>
      </c>
      <c r="C1121">
        <v>384.9</v>
      </c>
      <c r="D1121">
        <v>0.4</v>
      </c>
      <c r="E1121">
        <v>11.4</v>
      </c>
      <c r="F1121">
        <v>-4.8</v>
      </c>
      <c r="G1121">
        <v>5.8</v>
      </c>
      <c r="H1121" t="s">
        <v>7</v>
      </c>
      <c r="I1121">
        <v>0</v>
      </c>
      <c r="J1121">
        <v>0</v>
      </c>
      <c r="K1121">
        <v>0</v>
      </c>
      <c r="L1121">
        <v>38</v>
      </c>
      <c r="M1121">
        <v>1015549</v>
      </c>
      <c r="N1121">
        <v>30</v>
      </c>
      <c r="O1121">
        <v>1101892</v>
      </c>
      <c r="P1121">
        <v>47</v>
      </c>
      <c r="Q1121">
        <v>1090215</v>
      </c>
      <c r="R1121">
        <v>44</v>
      </c>
      <c r="S1121">
        <v>995673</v>
      </c>
      <c r="T1121">
        <v>56</v>
      </c>
      <c r="U1121">
        <v>774723</v>
      </c>
      <c r="V1121">
        <v>-17</v>
      </c>
      <c r="W1121" t="s">
        <v>17</v>
      </c>
    </row>
    <row r="1122" spans="1:23" x14ac:dyDescent="0.25">
      <c r="A1122" s="1">
        <v>41664</v>
      </c>
      <c r="B1122">
        <v>385.1</v>
      </c>
      <c r="C1122">
        <v>354.8</v>
      </c>
      <c r="D1122">
        <v>0.2</v>
      </c>
      <c r="E1122">
        <v>4.2</v>
      </c>
      <c r="F1122">
        <v>-5.0999999999999996</v>
      </c>
      <c r="G1122">
        <v>4.5999999999999996</v>
      </c>
      <c r="H1122" t="s">
        <v>7</v>
      </c>
      <c r="I1122">
        <v>0</v>
      </c>
      <c r="J1122">
        <v>0</v>
      </c>
      <c r="K1122">
        <v>0</v>
      </c>
      <c r="L1122">
        <v>44</v>
      </c>
      <c r="M1122">
        <v>719349</v>
      </c>
      <c r="N1122">
        <v>38</v>
      </c>
      <c r="O1122">
        <v>1015549</v>
      </c>
      <c r="P1122">
        <v>30</v>
      </c>
      <c r="Q1122">
        <v>1101892</v>
      </c>
      <c r="R1122">
        <v>47</v>
      </c>
      <c r="S1122">
        <v>1090215</v>
      </c>
      <c r="T1122">
        <v>44</v>
      </c>
      <c r="U1122">
        <v>995673</v>
      </c>
      <c r="V1122">
        <v>-23</v>
      </c>
      <c r="W1122" t="s">
        <v>17</v>
      </c>
    </row>
    <row r="1123" spans="1:23" x14ac:dyDescent="0.25">
      <c r="A1123" s="1">
        <v>41665</v>
      </c>
      <c r="B1123">
        <v>363.5</v>
      </c>
      <c r="C1123">
        <v>359.3</v>
      </c>
      <c r="D1123">
        <v>0.4</v>
      </c>
      <c r="E1123">
        <v>5.4</v>
      </c>
      <c r="F1123">
        <v>-4.3</v>
      </c>
      <c r="G1123">
        <v>4.4000000000000004</v>
      </c>
      <c r="H1123" t="s">
        <v>7</v>
      </c>
      <c r="I1123">
        <v>1</v>
      </c>
      <c r="J1123">
        <v>343</v>
      </c>
      <c r="K1123">
        <v>710</v>
      </c>
      <c r="L1123">
        <v>47</v>
      </c>
      <c r="M1123">
        <v>647637</v>
      </c>
      <c r="N1123">
        <v>44</v>
      </c>
      <c r="O1123">
        <v>719349</v>
      </c>
      <c r="P1123">
        <v>38</v>
      </c>
      <c r="Q1123">
        <v>1015549</v>
      </c>
      <c r="R1123">
        <v>30</v>
      </c>
      <c r="S1123">
        <v>1101892</v>
      </c>
      <c r="T1123">
        <v>47</v>
      </c>
      <c r="U1123">
        <v>1090215</v>
      </c>
      <c r="V1123">
        <v>-29</v>
      </c>
      <c r="W1123" t="s">
        <v>18</v>
      </c>
    </row>
    <row r="1124" spans="1:23" x14ac:dyDescent="0.25">
      <c r="A1124" s="1">
        <v>41666</v>
      </c>
      <c r="B1124">
        <v>357.7</v>
      </c>
      <c r="C1124">
        <v>305.7</v>
      </c>
      <c r="D1124">
        <v>0.2</v>
      </c>
      <c r="E1124">
        <v>10.3</v>
      </c>
      <c r="F1124">
        <v>-4.7</v>
      </c>
      <c r="G1124">
        <v>5.2</v>
      </c>
      <c r="H1124" t="s">
        <v>7</v>
      </c>
      <c r="I1124">
        <v>5</v>
      </c>
      <c r="J1124">
        <v>1335</v>
      </c>
      <c r="K1124">
        <v>4048</v>
      </c>
      <c r="L1124">
        <v>40</v>
      </c>
      <c r="M1124">
        <v>880489</v>
      </c>
      <c r="N1124">
        <v>47</v>
      </c>
      <c r="O1124">
        <v>647637</v>
      </c>
      <c r="P1124">
        <v>44</v>
      </c>
      <c r="Q1124">
        <v>719349</v>
      </c>
      <c r="R1124">
        <v>38</v>
      </c>
      <c r="S1124">
        <v>1015549</v>
      </c>
      <c r="T1124">
        <v>30</v>
      </c>
      <c r="U1124">
        <v>1101892</v>
      </c>
      <c r="V1124">
        <v>-16</v>
      </c>
      <c r="W1124" t="s">
        <v>17</v>
      </c>
    </row>
    <row r="1125" spans="1:23" x14ac:dyDescent="0.25">
      <c r="A1125" s="1">
        <v>41667</v>
      </c>
      <c r="B1125">
        <v>308.2</v>
      </c>
      <c r="C1125">
        <v>429.9</v>
      </c>
      <c r="D1125">
        <v>0</v>
      </c>
      <c r="E1125">
        <v>6.1</v>
      </c>
      <c r="F1125">
        <v>-7.1</v>
      </c>
      <c r="G1125">
        <v>7.1</v>
      </c>
      <c r="H1125" t="s">
        <v>7</v>
      </c>
      <c r="I1125">
        <v>1</v>
      </c>
      <c r="J1125">
        <v>104</v>
      </c>
      <c r="K1125">
        <v>269</v>
      </c>
      <c r="L1125">
        <v>47</v>
      </c>
      <c r="M1125">
        <v>1039816</v>
      </c>
      <c r="N1125">
        <v>40</v>
      </c>
      <c r="O1125">
        <v>880489</v>
      </c>
      <c r="P1125">
        <v>47</v>
      </c>
      <c r="Q1125">
        <v>647637</v>
      </c>
      <c r="R1125">
        <v>44</v>
      </c>
      <c r="S1125">
        <v>719349</v>
      </c>
      <c r="T1125">
        <v>38</v>
      </c>
      <c r="U1125">
        <v>1015549</v>
      </c>
      <c r="V1125">
        <v>-14</v>
      </c>
      <c r="W1125" t="s">
        <v>17</v>
      </c>
    </row>
    <row r="1126" spans="1:23" x14ac:dyDescent="0.25">
      <c r="A1126" s="1">
        <v>41668</v>
      </c>
      <c r="B1126">
        <v>436.7</v>
      </c>
      <c r="C1126">
        <v>392.3</v>
      </c>
      <c r="D1126">
        <v>0</v>
      </c>
      <c r="E1126">
        <v>3</v>
      </c>
      <c r="F1126">
        <v>-6.4</v>
      </c>
      <c r="G1126">
        <v>7.4</v>
      </c>
      <c r="H1126" t="s">
        <v>7</v>
      </c>
      <c r="I1126">
        <v>8</v>
      </c>
      <c r="J1126">
        <v>1784</v>
      </c>
      <c r="K1126">
        <v>3894</v>
      </c>
      <c r="L1126">
        <v>67</v>
      </c>
      <c r="M1126">
        <v>889816</v>
      </c>
      <c r="N1126">
        <v>47</v>
      </c>
      <c r="O1126">
        <v>1039816</v>
      </c>
      <c r="P1126">
        <v>40</v>
      </c>
      <c r="Q1126">
        <v>880489</v>
      </c>
      <c r="R1126">
        <v>47</v>
      </c>
      <c r="S1126">
        <v>647637</v>
      </c>
      <c r="T1126">
        <v>44</v>
      </c>
      <c r="U1126">
        <v>719349</v>
      </c>
      <c r="V1126">
        <v>-17</v>
      </c>
      <c r="W1126" t="s">
        <v>17</v>
      </c>
    </row>
    <row r="1127" spans="1:23" x14ac:dyDescent="0.25">
      <c r="A1127" s="1">
        <v>41669</v>
      </c>
      <c r="B1127">
        <v>386.4</v>
      </c>
      <c r="C1127">
        <v>358.9</v>
      </c>
      <c r="D1127">
        <v>0</v>
      </c>
      <c r="E1127">
        <v>112.9</v>
      </c>
      <c r="F1127">
        <v>-5</v>
      </c>
      <c r="G1127">
        <v>3.9</v>
      </c>
      <c r="H1127" t="s">
        <v>7</v>
      </c>
      <c r="I1127">
        <v>2</v>
      </c>
      <c r="J1127">
        <v>575</v>
      </c>
      <c r="K1127">
        <v>1599</v>
      </c>
      <c r="L1127">
        <v>65</v>
      </c>
      <c r="M1127">
        <v>741871</v>
      </c>
      <c r="N1127">
        <v>67</v>
      </c>
      <c r="O1127">
        <v>889816</v>
      </c>
      <c r="P1127">
        <v>47</v>
      </c>
      <c r="Q1127">
        <v>1039816</v>
      </c>
      <c r="R1127">
        <v>40</v>
      </c>
      <c r="S1127">
        <v>880489</v>
      </c>
      <c r="T1127">
        <v>47</v>
      </c>
      <c r="U1127">
        <v>647637</v>
      </c>
      <c r="V1127">
        <v>-18</v>
      </c>
      <c r="W1127" t="s">
        <v>17</v>
      </c>
    </row>
    <row r="1128" spans="1:23" x14ac:dyDescent="0.25">
      <c r="A1128" s="1">
        <v>41670</v>
      </c>
      <c r="B1128">
        <v>359.1</v>
      </c>
      <c r="C1128">
        <v>312.5</v>
      </c>
      <c r="D1128">
        <v>0.2</v>
      </c>
      <c r="E1128">
        <v>3</v>
      </c>
      <c r="F1128">
        <v>-3.1</v>
      </c>
      <c r="G1128">
        <v>3.9</v>
      </c>
      <c r="H1128" t="s">
        <v>7</v>
      </c>
      <c r="I1128">
        <v>4</v>
      </c>
      <c r="J1128">
        <v>780</v>
      </c>
      <c r="K1128">
        <v>2438</v>
      </c>
      <c r="L1128">
        <v>66</v>
      </c>
      <c r="M1128">
        <v>628052</v>
      </c>
      <c r="N1128">
        <v>65</v>
      </c>
      <c r="O1128">
        <v>741871</v>
      </c>
      <c r="P1128">
        <v>67</v>
      </c>
      <c r="Q1128">
        <v>889816</v>
      </c>
      <c r="R1128">
        <v>47</v>
      </c>
      <c r="S1128">
        <v>1039816</v>
      </c>
      <c r="T1128">
        <v>40</v>
      </c>
      <c r="U1128">
        <v>880489</v>
      </c>
      <c r="V1128">
        <v>-11</v>
      </c>
      <c r="W1128" t="s">
        <v>17</v>
      </c>
    </row>
    <row r="1129" spans="1:23" x14ac:dyDescent="0.25">
      <c r="A1129" s="1">
        <v>41671</v>
      </c>
      <c r="B1129">
        <v>312.2</v>
      </c>
      <c r="C1129">
        <v>355.1</v>
      </c>
      <c r="D1129">
        <v>0.4</v>
      </c>
      <c r="E1129">
        <v>40.799999999999997</v>
      </c>
      <c r="F1129">
        <v>-5.6</v>
      </c>
      <c r="G1129">
        <v>3.5</v>
      </c>
      <c r="H1129" t="s">
        <v>7</v>
      </c>
      <c r="I1129">
        <v>2</v>
      </c>
      <c r="J1129">
        <v>374</v>
      </c>
      <c r="K1129">
        <v>743</v>
      </c>
      <c r="L1129">
        <v>46</v>
      </c>
      <c r="M1129">
        <v>487126</v>
      </c>
      <c r="N1129">
        <v>66</v>
      </c>
      <c r="O1129">
        <v>628052</v>
      </c>
      <c r="P1129">
        <v>65</v>
      </c>
      <c r="Q1129">
        <v>741871</v>
      </c>
      <c r="R1129">
        <v>67</v>
      </c>
      <c r="S1129">
        <v>889816</v>
      </c>
      <c r="T1129">
        <v>47</v>
      </c>
      <c r="U1129">
        <v>1039816</v>
      </c>
      <c r="V1129">
        <v>-4</v>
      </c>
      <c r="W1129" t="s">
        <v>17</v>
      </c>
    </row>
    <row r="1130" spans="1:23" x14ac:dyDescent="0.25">
      <c r="A1130" s="1">
        <v>41672</v>
      </c>
      <c r="B1130">
        <v>354.2</v>
      </c>
      <c r="C1130">
        <v>428.2</v>
      </c>
      <c r="D1130">
        <v>0.1</v>
      </c>
      <c r="E1130">
        <v>5.2</v>
      </c>
      <c r="F1130">
        <v>-5.8</v>
      </c>
      <c r="G1130">
        <v>6</v>
      </c>
      <c r="H1130" t="s">
        <v>7</v>
      </c>
      <c r="I1130">
        <v>5</v>
      </c>
      <c r="J1130">
        <v>1050</v>
      </c>
      <c r="K1130">
        <v>3070</v>
      </c>
      <c r="L1130">
        <v>34</v>
      </c>
      <c r="M1130">
        <v>430423</v>
      </c>
      <c r="N1130">
        <v>46</v>
      </c>
      <c r="O1130">
        <v>487126</v>
      </c>
      <c r="P1130">
        <v>66</v>
      </c>
      <c r="Q1130">
        <v>628052</v>
      </c>
      <c r="R1130">
        <v>65</v>
      </c>
      <c r="S1130">
        <v>741871</v>
      </c>
      <c r="T1130">
        <v>67</v>
      </c>
      <c r="U1130">
        <v>889816</v>
      </c>
      <c r="V1130">
        <v>-3</v>
      </c>
      <c r="W1130" t="s">
        <v>17</v>
      </c>
    </row>
    <row r="1131" spans="1:23" x14ac:dyDescent="0.25">
      <c r="A1131" s="1">
        <v>41673</v>
      </c>
      <c r="B1131">
        <v>427.6</v>
      </c>
      <c r="C1131">
        <v>337.7</v>
      </c>
      <c r="D1131">
        <v>0.2</v>
      </c>
      <c r="E1131">
        <v>7.9</v>
      </c>
      <c r="F1131">
        <v>-6.2</v>
      </c>
      <c r="G1131">
        <v>6.9</v>
      </c>
      <c r="H1131" t="s">
        <v>7</v>
      </c>
      <c r="I1131">
        <v>3</v>
      </c>
      <c r="J1131">
        <v>971</v>
      </c>
      <c r="K1131">
        <v>1460</v>
      </c>
      <c r="L1131">
        <v>19</v>
      </c>
      <c r="M1131">
        <v>638827</v>
      </c>
      <c r="N1131">
        <v>34</v>
      </c>
      <c r="O1131">
        <v>430423</v>
      </c>
      <c r="P1131">
        <v>46</v>
      </c>
      <c r="Q1131">
        <v>487126</v>
      </c>
      <c r="R1131">
        <v>66</v>
      </c>
      <c r="S1131">
        <v>628052</v>
      </c>
      <c r="T1131">
        <v>65</v>
      </c>
      <c r="U1131">
        <v>741871</v>
      </c>
      <c r="V1131">
        <v>-10</v>
      </c>
      <c r="W1131" t="s">
        <v>17</v>
      </c>
    </row>
    <row r="1132" spans="1:23" x14ac:dyDescent="0.25">
      <c r="A1132" s="1">
        <v>41674</v>
      </c>
      <c r="B1132">
        <v>342.9</v>
      </c>
      <c r="C1132">
        <v>360.4</v>
      </c>
      <c r="D1132">
        <v>0.5</v>
      </c>
      <c r="E1132">
        <v>88.5</v>
      </c>
      <c r="F1132">
        <v>-5.3</v>
      </c>
      <c r="G1132">
        <v>8.8000000000000007</v>
      </c>
      <c r="H1132" t="s">
        <v>7</v>
      </c>
      <c r="I1132">
        <v>7</v>
      </c>
      <c r="J1132">
        <v>1715</v>
      </c>
      <c r="K1132">
        <v>3216</v>
      </c>
      <c r="L1132">
        <v>22</v>
      </c>
      <c r="M1132">
        <v>1062089</v>
      </c>
      <c r="N1132">
        <v>19</v>
      </c>
      <c r="O1132">
        <v>638827</v>
      </c>
      <c r="P1132">
        <v>34</v>
      </c>
      <c r="Q1132">
        <v>430423</v>
      </c>
      <c r="R1132">
        <v>46</v>
      </c>
      <c r="S1132">
        <v>487126</v>
      </c>
      <c r="T1132">
        <v>66</v>
      </c>
      <c r="U1132">
        <v>628052</v>
      </c>
      <c r="V1132">
        <v>-9</v>
      </c>
      <c r="W1132" t="s">
        <v>17</v>
      </c>
    </row>
    <row r="1133" spans="1:23" x14ac:dyDescent="0.25">
      <c r="A1133" s="1">
        <v>41675</v>
      </c>
      <c r="B1133">
        <v>358.9</v>
      </c>
      <c r="C1133">
        <v>428.2</v>
      </c>
      <c r="D1133">
        <v>0.1</v>
      </c>
      <c r="E1133">
        <v>66.7</v>
      </c>
      <c r="F1133">
        <v>-7</v>
      </c>
      <c r="G1133">
        <v>10.7</v>
      </c>
      <c r="H1133" t="s">
        <v>7</v>
      </c>
      <c r="I1133">
        <v>2</v>
      </c>
      <c r="J1133">
        <v>598</v>
      </c>
      <c r="K1133">
        <v>878</v>
      </c>
      <c r="L1133">
        <v>27</v>
      </c>
      <c r="M1133">
        <v>1412597</v>
      </c>
      <c r="N1133">
        <v>22</v>
      </c>
      <c r="O1133">
        <v>1062089</v>
      </c>
      <c r="P1133">
        <v>19</v>
      </c>
      <c r="Q1133">
        <v>638827</v>
      </c>
      <c r="R1133">
        <v>34</v>
      </c>
      <c r="S1133">
        <v>430423</v>
      </c>
      <c r="T1133">
        <v>46</v>
      </c>
      <c r="U1133">
        <v>487126</v>
      </c>
      <c r="V1133">
        <v>1</v>
      </c>
      <c r="W1133" t="s">
        <v>17</v>
      </c>
    </row>
    <row r="1134" spans="1:23" x14ac:dyDescent="0.25">
      <c r="A1134" s="1">
        <v>41676</v>
      </c>
      <c r="B1134">
        <v>434.9</v>
      </c>
      <c r="C1134">
        <v>356.7</v>
      </c>
      <c r="D1134">
        <v>0</v>
      </c>
      <c r="E1134">
        <v>2.8</v>
      </c>
      <c r="F1134">
        <v>-6.4</v>
      </c>
      <c r="G1134">
        <v>7.9</v>
      </c>
      <c r="H1134" t="s">
        <v>7</v>
      </c>
      <c r="I1134">
        <v>6</v>
      </c>
      <c r="J1134">
        <v>1060</v>
      </c>
      <c r="K1134">
        <v>2178</v>
      </c>
      <c r="L1134">
        <v>30</v>
      </c>
      <c r="M1134">
        <v>1603516</v>
      </c>
      <c r="N1134">
        <v>27</v>
      </c>
      <c r="O1134">
        <v>1412597</v>
      </c>
      <c r="P1134">
        <v>22</v>
      </c>
      <c r="Q1134">
        <v>1062089</v>
      </c>
      <c r="R1134">
        <v>19</v>
      </c>
      <c r="S1134">
        <v>638827</v>
      </c>
      <c r="T1134">
        <v>34</v>
      </c>
      <c r="U1134">
        <v>430423</v>
      </c>
      <c r="V1134">
        <v>-29</v>
      </c>
      <c r="W1134" t="s">
        <v>18</v>
      </c>
    </row>
    <row r="1135" spans="1:23" x14ac:dyDescent="0.25">
      <c r="A1135" s="1">
        <v>41677</v>
      </c>
      <c r="B1135">
        <v>358.7</v>
      </c>
      <c r="C1135">
        <v>447.1</v>
      </c>
      <c r="D1135">
        <v>0</v>
      </c>
      <c r="E1135">
        <v>35.1</v>
      </c>
      <c r="F1135">
        <v>-9.4</v>
      </c>
      <c r="G1135">
        <v>13.1</v>
      </c>
      <c r="H1135" t="s">
        <v>7</v>
      </c>
      <c r="I1135">
        <v>1</v>
      </c>
      <c r="J1135">
        <v>194</v>
      </c>
      <c r="K1135">
        <v>694</v>
      </c>
      <c r="L1135">
        <v>32</v>
      </c>
      <c r="M1135">
        <v>1820939</v>
      </c>
      <c r="N1135">
        <v>30</v>
      </c>
      <c r="O1135">
        <v>1603516</v>
      </c>
      <c r="P1135">
        <v>27</v>
      </c>
      <c r="Q1135">
        <v>1412597</v>
      </c>
      <c r="R1135">
        <v>22</v>
      </c>
      <c r="S1135">
        <v>1062089</v>
      </c>
      <c r="T1135">
        <v>19</v>
      </c>
      <c r="U1135">
        <v>638827</v>
      </c>
      <c r="V1135">
        <v>-19</v>
      </c>
      <c r="W1135" t="s">
        <v>17</v>
      </c>
    </row>
    <row r="1136" spans="1:23" x14ac:dyDescent="0.25">
      <c r="A1136" s="1">
        <v>41678</v>
      </c>
      <c r="B1136">
        <v>447.4</v>
      </c>
      <c r="C1136">
        <v>411.1</v>
      </c>
      <c r="D1136">
        <v>0.2</v>
      </c>
      <c r="E1136">
        <v>20.399999999999999</v>
      </c>
      <c r="F1136">
        <v>-7.7</v>
      </c>
      <c r="G1136">
        <v>12.3</v>
      </c>
      <c r="H1136" t="s">
        <v>7</v>
      </c>
      <c r="I1136">
        <v>1</v>
      </c>
      <c r="J1136">
        <v>309</v>
      </c>
      <c r="K1136">
        <v>780</v>
      </c>
      <c r="L1136">
        <v>53</v>
      </c>
      <c r="M1136">
        <v>1791148</v>
      </c>
      <c r="N1136">
        <v>32</v>
      </c>
      <c r="O1136">
        <v>1820939</v>
      </c>
      <c r="P1136">
        <v>30</v>
      </c>
      <c r="Q1136">
        <v>1603516</v>
      </c>
      <c r="R1136">
        <v>27</v>
      </c>
      <c r="S1136">
        <v>1412597</v>
      </c>
      <c r="T1136">
        <v>22</v>
      </c>
      <c r="U1136">
        <v>1062089</v>
      </c>
      <c r="V1136">
        <v>-31</v>
      </c>
      <c r="W1136" t="s">
        <v>18</v>
      </c>
    </row>
    <row r="1137" spans="1:23" x14ac:dyDescent="0.25">
      <c r="A1137" s="1">
        <v>41679</v>
      </c>
      <c r="B1137">
        <v>411.3</v>
      </c>
      <c r="C1137">
        <v>466.6</v>
      </c>
      <c r="D1137">
        <v>0.1</v>
      </c>
      <c r="E1137">
        <v>9.1999999999999993</v>
      </c>
      <c r="F1137">
        <v>-7.8</v>
      </c>
      <c r="G1137">
        <v>7.3</v>
      </c>
      <c r="H1137" t="s">
        <v>7</v>
      </c>
      <c r="I1137">
        <v>5</v>
      </c>
      <c r="J1137">
        <v>2139</v>
      </c>
      <c r="K1137">
        <v>4101</v>
      </c>
      <c r="L1137">
        <v>52</v>
      </c>
      <c r="M1137">
        <v>1975150</v>
      </c>
      <c r="N1137">
        <v>53</v>
      </c>
      <c r="O1137">
        <v>1791148</v>
      </c>
      <c r="P1137">
        <v>32</v>
      </c>
      <c r="Q1137">
        <v>1820939</v>
      </c>
      <c r="R1137">
        <v>30</v>
      </c>
      <c r="S1137">
        <v>1603516</v>
      </c>
      <c r="T1137">
        <v>27</v>
      </c>
      <c r="U1137">
        <v>1412597</v>
      </c>
      <c r="V1137">
        <v>-36</v>
      </c>
      <c r="W1137" t="s">
        <v>18</v>
      </c>
    </row>
    <row r="1138" spans="1:23" x14ac:dyDescent="0.25">
      <c r="A1138" s="1">
        <v>41680</v>
      </c>
      <c r="B1138">
        <v>463</v>
      </c>
      <c r="C1138">
        <v>565.79999999999995</v>
      </c>
      <c r="D1138">
        <v>0.1</v>
      </c>
      <c r="E1138">
        <v>29.3</v>
      </c>
      <c r="F1138">
        <v>-7</v>
      </c>
      <c r="G1138">
        <v>5.9</v>
      </c>
      <c r="H1138" t="s">
        <v>7</v>
      </c>
      <c r="I1138">
        <v>3</v>
      </c>
      <c r="J1138">
        <v>433</v>
      </c>
      <c r="K1138">
        <v>684</v>
      </c>
      <c r="L1138">
        <v>56</v>
      </c>
      <c r="M1138">
        <v>2251945</v>
      </c>
      <c r="N1138">
        <v>52</v>
      </c>
      <c r="O1138">
        <v>1975150</v>
      </c>
      <c r="P1138">
        <v>53</v>
      </c>
      <c r="Q1138">
        <v>1791148</v>
      </c>
      <c r="R1138">
        <v>32</v>
      </c>
      <c r="S1138">
        <v>1820939</v>
      </c>
      <c r="T1138">
        <v>30</v>
      </c>
      <c r="U1138">
        <v>1603516</v>
      </c>
      <c r="V1138">
        <v>-26</v>
      </c>
      <c r="W1138" t="s">
        <v>18</v>
      </c>
    </row>
    <row r="1139" spans="1:23" x14ac:dyDescent="0.25">
      <c r="A1139" s="1">
        <v>41681</v>
      </c>
      <c r="B1139">
        <v>566</v>
      </c>
      <c r="C1139">
        <v>451.8</v>
      </c>
      <c r="D1139">
        <v>0</v>
      </c>
      <c r="E1139">
        <v>9.9</v>
      </c>
      <c r="F1139">
        <v>-4.7</v>
      </c>
      <c r="G1139">
        <v>5.9</v>
      </c>
      <c r="H1139" t="s">
        <v>7</v>
      </c>
      <c r="I1139">
        <v>5</v>
      </c>
      <c r="J1139">
        <v>774</v>
      </c>
      <c r="K1139">
        <v>3816</v>
      </c>
      <c r="L1139">
        <v>64</v>
      </c>
      <c r="M1139">
        <v>2028088</v>
      </c>
      <c r="N1139">
        <v>56</v>
      </c>
      <c r="O1139">
        <v>2251945</v>
      </c>
      <c r="P1139">
        <v>52</v>
      </c>
      <c r="Q1139">
        <v>1975150</v>
      </c>
      <c r="R1139">
        <v>53</v>
      </c>
      <c r="S1139">
        <v>1791148</v>
      </c>
      <c r="T1139">
        <v>32</v>
      </c>
      <c r="U1139">
        <v>1820939</v>
      </c>
      <c r="V1139">
        <v>-20</v>
      </c>
      <c r="W1139" t="s">
        <v>17</v>
      </c>
    </row>
    <row r="1140" spans="1:23" x14ac:dyDescent="0.25">
      <c r="A1140" s="1">
        <v>41682</v>
      </c>
      <c r="B1140">
        <v>450.9</v>
      </c>
      <c r="C1140">
        <v>401.6</v>
      </c>
      <c r="D1140">
        <v>0</v>
      </c>
      <c r="E1140">
        <v>17.100000000000001</v>
      </c>
      <c r="F1140">
        <v>-3</v>
      </c>
      <c r="G1140">
        <v>3.7</v>
      </c>
      <c r="H1140" t="s">
        <v>7</v>
      </c>
      <c r="I1140">
        <v>13</v>
      </c>
      <c r="J1140">
        <v>4067</v>
      </c>
      <c r="K1140">
        <v>10335</v>
      </c>
      <c r="L1140">
        <v>42</v>
      </c>
      <c r="M1140">
        <v>1714586</v>
      </c>
      <c r="N1140">
        <v>64</v>
      </c>
      <c r="O1140">
        <v>2028088</v>
      </c>
      <c r="P1140">
        <v>56</v>
      </c>
      <c r="Q1140">
        <v>2251945</v>
      </c>
      <c r="R1140">
        <v>52</v>
      </c>
      <c r="S1140">
        <v>1975150</v>
      </c>
      <c r="T1140">
        <v>53</v>
      </c>
      <c r="U1140">
        <v>1791148</v>
      </c>
      <c r="V1140">
        <v>-18</v>
      </c>
      <c r="W1140" t="s">
        <v>17</v>
      </c>
    </row>
    <row r="1141" spans="1:23" x14ac:dyDescent="0.25">
      <c r="A1141" s="1">
        <v>41683</v>
      </c>
      <c r="B1141">
        <v>399</v>
      </c>
      <c r="C1141">
        <v>340.2</v>
      </c>
      <c r="D1141">
        <v>0.1</v>
      </c>
      <c r="E1141">
        <v>8.9</v>
      </c>
      <c r="F1141">
        <v>-0.4</v>
      </c>
      <c r="G1141">
        <v>8.8000000000000007</v>
      </c>
      <c r="H1141" t="s">
        <v>7</v>
      </c>
      <c r="I1141">
        <v>2</v>
      </c>
      <c r="J1141">
        <v>466</v>
      </c>
      <c r="K1141">
        <v>1034</v>
      </c>
      <c r="L1141">
        <v>23</v>
      </c>
      <c r="M1141">
        <v>1470292</v>
      </c>
      <c r="N1141">
        <v>42</v>
      </c>
      <c r="O1141">
        <v>1714586</v>
      </c>
      <c r="P1141">
        <v>64</v>
      </c>
      <c r="Q1141">
        <v>2028088</v>
      </c>
      <c r="R1141">
        <v>56</v>
      </c>
      <c r="S1141">
        <v>2251945</v>
      </c>
      <c r="T1141">
        <v>52</v>
      </c>
      <c r="U1141">
        <v>1975150</v>
      </c>
      <c r="V1141">
        <v>0</v>
      </c>
      <c r="W1141" t="s">
        <v>17</v>
      </c>
    </row>
    <row r="1142" spans="1:23" x14ac:dyDescent="0.25">
      <c r="A1142" s="1">
        <v>41684</v>
      </c>
      <c r="B1142">
        <v>339.2</v>
      </c>
      <c r="C1142">
        <v>343.6</v>
      </c>
      <c r="D1142">
        <v>0.4</v>
      </c>
      <c r="E1142">
        <v>55.1</v>
      </c>
      <c r="F1142">
        <v>-1.6</v>
      </c>
      <c r="G1142">
        <v>6.1</v>
      </c>
      <c r="H1142" t="s">
        <v>7</v>
      </c>
      <c r="I1142">
        <v>3</v>
      </c>
      <c r="J1142">
        <v>553</v>
      </c>
      <c r="K1142">
        <v>2510</v>
      </c>
      <c r="L1142">
        <v>28</v>
      </c>
      <c r="M1142">
        <v>1302906</v>
      </c>
      <c r="N1142">
        <v>23</v>
      </c>
      <c r="O1142">
        <v>1470292</v>
      </c>
      <c r="P1142">
        <v>42</v>
      </c>
      <c r="Q1142">
        <v>1714586</v>
      </c>
      <c r="R1142">
        <v>64</v>
      </c>
      <c r="S1142">
        <v>2028088</v>
      </c>
      <c r="T1142">
        <v>56</v>
      </c>
      <c r="U1142">
        <v>2251945</v>
      </c>
      <c r="V1142">
        <v>3</v>
      </c>
      <c r="W1142" t="s">
        <v>17</v>
      </c>
    </row>
    <row r="1143" spans="1:23" x14ac:dyDescent="0.25">
      <c r="A1143" s="1">
        <v>41685</v>
      </c>
      <c r="B1143">
        <v>343.1</v>
      </c>
      <c r="C1143">
        <v>429.8</v>
      </c>
      <c r="D1143">
        <v>0.4</v>
      </c>
      <c r="E1143">
        <v>81.5</v>
      </c>
      <c r="F1143">
        <v>-13.6</v>
      </c>
      <c r="G1143">
        <v>13.6</v>
      </c>
      <c r="H1143" t="s">
        <v>7</v>
      </c>
      <c r="I1143">
        <v>6</v>
      </c>
      <c r="J1143">
        <v>1330</v>
      </c>
      <c r="K1143">
        <v>2705</v>
      </c>
      <c r="L1143">
        <v>36</v>
      </c>
      <c r="M1143">
        <v>1128042</v>
      </c>
      <c r="N1143">
        <v>28</v>
      </c>
      <c r="O1143">
        <v>1302906</v>
      </c>
      <c r="P1143">
        <v>23</v>
      </c>
      <c r="Q1143">
        <v>1470292</v>
      </c>
      <c r="R1143">
        <v>42</v>
      </c>
      <c r="S1143">
        <v>1714586</v>
      </c>
      <c r="T1143">
        <v>64</v>
      </c>
      <c r="U1143">
        <v>2028088</v>
      </c>
      <c r="V1143">
        <v>-6</v>
      </c>
      <c r="W1143" t="s">
        <v>17</v>
      </c>
    </row>
    <row r="1144" spans="1:23" x14ac:dyDescent="0.25">
      <c r="A1144" s="1">
        <v>41686</v>
      </c>
      <c r="B1144">
        <v>432.8</v>
      </c>
      <c r="C1144">
        <v>366.4</v>
      </c>
      <c r="D1144">
        <v>0.4</v>
      </c>
      <c r="E1144">
        <v>56</v>
      </c>
      <c r="F1144">
        <v>-10.6</v>
      </c>
      <c r="G1144">
        <v>17.2</v>
      </c>
      <c r="H1144" t="s">
        <v>7</v>
      </c>
      <c r="I1144">
        <v>3</v>
      </c>
      <c r="J1144">
        <v>996</v>
      </c>
      <c r="K1144">
        <v>1320</v>
      </c>
      <c r="L1144">
        <v>41</v>
      </c>
      <c r="M1144">
        <v>918041</v>
      </c>
      <c r="N1144">
        <v>36</v>
      </c>
      <c r="O1144">
        <v>1128042</v>
      </c>
      <c r="P1144">
        <v>28</v>
      </c>
      <c r="Q1144">
        <v>1302906</v>
      </c>
      <c r="R1144">
        <v>23</v>
      </c>
      <c r="S1144">
        <v>1470292</v>
      </c>
      <c r="T1144">
        <v>42</v>
      </c>
      <c r="U1144">
        <v>1714586</v>
      </c>
      <c r="V1144">
        <v>-27</v>
      </c>
      <c r="W1144" t="s">
        <v>18</v>
      </c>
    </row>
    <row r="1145" spans="1:23" x14ac:dyDescent="0.25">
      <c r="A1145" s="1">
        <v>41687</v>
      </c>
      <c r="B1145">
        <v>367.8</v>
      </c>
      <c r="C1145">
        <v>358.9</v>
      </c>
      <c r="D1145">
        <v>0.1</v>
      </c>
      <c r="E1145">
        <v>159</v>
      </c>
      <c r="F1145">
        <v>-3.4</v>
      </c>
      <c r="G1145">
        <v>5.8</v>
      </c>
      <c r="H1145" t="s">
        <v>7</v>
      </c>
      <c r="I1145">
        <v>1</v>
      </c>
      <c r="J1145">
        <v>212</v>
      </c>
      <c r="K1145">
        <v>534</v>
      </c>
      <c r="L1145">
        <v>50</v>
      </c>
      <c r="M1145">
        <v>775083</v>
      </c>
      <c r="N1145">
        <v>41</v>
      </c>
      <c r="O1145">
        <v>918041</v>
      </c>
      <c r="P1145">
        <v>36</v>
      </c>
      <c r="Q1145">
        <v>1128042</v>
      </c>
      <c r="R1145">
        <v>28</v>
      </c>
      <c r="S1145">
        <v>1302906</v>
      </c>
      <c r="T1145">
        <v>23</v>
      </c>
      <c r="U1145">
        <v>1470292</v>
      </c>
      <c r="V1145">
        <v>-24</v>
      </c>
      <c r="W1145" t="s">
        <v>17</v>
      </c>
    </row>
    <row r="1146" spans="1:23" x14ac:dyDescent="0.25">
      <c r="A1146" s="1">
        <v>41688</v>
      </c>
      <c r="B1146">
        <v>359.1</v>
      </c>
      <c r="C1146">
        <v>397</v>
      </c>
      <c r="D1146">
        <v>0.4</v>
      </c>
      <c r="E1146">
        <v>12.8</v>
      </c>
      <c r="F1146">
        <v>-8.3000000000000007</v>
      </c>
      <c r="G1146">
        <v>6.9</v>
      </c>
      <c r="H1146" t="s">
        <v>7</v>
      </c>
      <c r="I1146">
        <v>3</v>
      </c>
      <c r="J1146">
        <v>787</v>
      </c>
      <c r="K1146">
        <v>2132</v>
      </c>
      <c r="L1146">
        <v>39</v>
      </c>
      <c r="M1146">
        <v>582515</v>
      </c>
      <c r="N1146">
        <v>50</v>
      </c>
      <c r="O1146">
        <v>775083</v>
      </c>
      <c r="P1146">
        <v>41</v>
      </c>
      <c r="Q1146">
        <v>918041</v>
      </c>
      <c r="R1146">
        <v>36</v>
      </c>
      <c r="S1146">
        <v>1128042</v>
      </c>
      <c r="T1146">
        <v>28</v>
      </c>
      <c r="U1146">
        <v>1302906</v>
      </c>
      <c r="V1146">
        <v>-49</v>
      </c>
      <c r="W1146" t="s">
        <v>19</v>
      </c>
    </row>
    <row r="1147" spans="1:23" x14ac:dyDescent="0.25">
      <c r="A1147" s="1">
        <v>41689</v>
      </c>
      <c r="B1147">
        <v>399.7</v>
      </c>
      <c r="C1147">
        <v>516.4</v>
      </c>
      <c r="D1147">
        <v>0</v>
      </c>
      <c r="E1147">
        <v>19.899999999999999</v>
      </c>
      <c r="F1147">
        <v>-15.3</v>
      </c>
      <c r="G1147">
        <v>13.8</v>
      </c>
      <c r="H1147" t="s">
        <v>7</v>
      </c>
      <c r="I1147">
        <v>3</v>
      </c>
      <c r="J1147">
        <v>833</v>
      </c>
      <c r="K1147">
        <v>1851</v>
      </c>
      <c r="L1147">
        <v>38</v>
      </c>
      <c r="M1147">
        <v>474725</v>
      </c>
      <c r="N1147">
        <v>39</v>
      </c>
      <c r="O1147">
        <v>582515</v>
      </c>
      <c r="P1147">
        <v>50</v>
      </c>
      <c r="Q1147">
        <v>775083</v>
      </c>
      <c r="R1147">
        <v>41</v>
      </c>
      <c r="S1147">
        <v>918041</v>
      </c>
      <c r="T1147">
        <v>36</v>
      </c>
      <c r="U1147">
        <v>1128042</v>
      </c>
      <c r="V1147">
        <v>-116</v>
      </c>
      <c r="W1147" t="s">
        <v>20</v>
      </c>
    </row>
    <row r="1148" spans="1:23" x14ac:dyDescent="0.25">
      <c r="A1148" s="1">
        <v>41690</v>
      </c>
      <c r="B1148">
        <v>517.79999999999995</v>
      </c>
      <c r="C1148">
        <v>517.9</v>
      </c>
      <c r="D1148">
        <v>0.1</v>
      </c>
      <c r="E1148">
        <v>6.1</v>
      </c>
      <c r="F1148">
        <v>-14.6</v>
      </c>
      <c r="G1148">
        <v>4.5999999999999996</v>
      </c>
      <c r="H1148" t="s">
        <v>7</v>
      </c>
      <c r="I1148">
        <v>6</v>
      </c>
      <c r="J1148">
        <v>930</v>
      </c>
      <c r="K1148">
        <v>4494</v>
      </c>
      <c r="L1148">
        <v>29</v>
      </c>
      <c r="M1148">
        <v>442519</v>
      </c>
      <c r="N1148">
        <v>38</v>
      </c>
      <c r="O1148">
        <v>474725</v>
      </c>
      <c r="P1148">
        <v>39</v>
      </c>
      <c r="Q1148">
        <v>582515</v>
      </c>
      <c r="R1148">
        <v>50</v>
      </c>
      <c r="S1148">
        <v>775083</v>
      </c>
      <c r="T1148">
        <v>41</v>
      </c>
      <c r="U1148">
        <v>918041</v>
      </c>
      <c r="V1148">
        <v>-91</v>
      </c>
      <c r="W1148" t="s">
        <v>20</v>
      </c>
    </row>
    <row r="1149" spans="1:23" x14ac:dyDescent="0.25">
      <c r="A1149" s="1">
        <v>41691</v>
      </c>
      <c r="B1149">
        <v>519.1</v>
      </c>
      <c r="C1149">
        <v>450.9</v>
      </c>
      <c r="D1149">
        <v>0</v>
      </c>
      <c r="E1149">
        <v>3.8</v>
      </c>
      <c r="F1149">
        <v>-5.7</v>
      </c>
      <c r="G1149">
        <v>2.4</v>
      </c>
      <c r="H1149" t="s">
        <v>7</v>
      </c>
      <c r="I1149">
        <v>6</v>
      </c>
      <c r="J1149">
        <v>1313</v>
      </c>
      <c r="K1149">
        <v>3563</v>
      </c>
      <c r="L1149">
        <v>30</v>
      </c>
      <c r="M1149">
        <v>474842</v>
      </c>
      <c r="N1149">
        <v>29</v>
      </c>
      <c r="O1149">
        <v>442519</v>
      </c>
      <c r="P1149">
        <v>38</v>
      </c>
      <c r="Q1149">
        <v>474725</v>
      </c>
      <c r="R1149">
        <v>39</v>
      </c>
      <c r="S1149">
        <v>582515</v>
      </c>
      <c r="T1149">
        <v>50</v>
      </c>
      <c r="U1149">
        <v>775083</v>
      </c>
      <c r="V1149">
        <v>-53</v>
      </c>
      <c r="W1149" t="s">
        <v>19</v>
      </c>
    </row>
    <row r="1150" spans="1:23" x14ac:dyDescent="0.25">
      <c r="A1150" s="1">
        <v>41692</v>
      </c>
      <c r="B1150">
        <v>452</v>
      </c>
      <c r="C1150">
        <v>439.7</v>
      </c>
      <c r="D1150">
        <v>0</v>
      </c>
      <c r="E1150">
        <v>9.6999999999999993</v>
      </c>
      <c r="F1150">
        <v>-5.5</v>
      </c>
      <c r="G1150">
        <v>4.5999999999999996</v>
      </c>
      <c r="H1150" t="s">
        <v>7</v>
      </c>
      <c r="I1150">
        <v>4</v>
      </c>
      <c r="J1150">
        <v>983</v>
      </c>
      <c r="K1150">
        <v>2905</v>
      </c>
      <c r="L1150">
        <v>28</v>
      </c>
      <c r="M1150">
        <v>849663</v>
      </c>
      <c r="N1150">
        <v>30</v>
      </c>
      <c r="O1150">
        <v>474842</v>
      </c>
      <c r="P1150">
        <v>29</v>
      </c>
      <c r="Q1150">
        <v>442519</v>
      </c>
      <c r="R1150">
        <v>38</v>
      </c>
      <c r="S1150">
        <v>474725</v>
      </c>
      <c r="T1150">
        <v>39</v>
      </c>
      <c r="U1150">
        <v>582515</v>
      </c>
      <c r="V1150">
        <v>-60</v>
      </c>
      <c r="W1150" t="s">
        <v>19</v>
      </c>
    </row>
    <row r="1151" spans="1:23" x14ac:dyDescent="0.25">
      <c r="A1151" s="1">
        <v>41693</v>
      </c>
      <c r="B1151">
        <v>439.1</v>
      </c>
      <c r="C1151">
        <v>463.1</v>
      </c>
      <c r="D1151">
        <v>0.3</v>
      </c>
      <c r="E1151">
        <v>27.1</v>
      </c>
      <c r="F1151">
        <v>-11.3</v>
      </c>
      <c r="G1151">
        <v>9.3000000000000007</v>
      </c>
      <c r="H1151" t="s">
        <v>7</v>
      </c>
      <c r="I1151">
        <v>3</v>
      </c>
      <c r="J1151">
        <v>445</v>
      </c>
      <c r="K1151">
        <v>1359</v>
      </c>
      <c r="L1151">
        <v>33</v>
      </c>
      <c r="M1151">
        <v>1033922</v>
      </c>
      <c r="N1151">
        <v>28</v>
      </c>
      <c r="O1151">
        <v>849663</v>
      </c>
      <c r="P1151">
        <v>30</v>
      </c>
      <c r="Q1151">
        <v>474842</v>
      </c>
      <c r="R1151">
        <v>29</v>
      </c>
      <c r="S1151">
        <v>442519</v>
      </c>
      <c r="T1151">
        <v>38</v>
      </c>
      <c r="U1151">
        <v>474725</v>
      </c>
      <c r="V1151">
        <v>-51</v>
      </c>
      <c r="W1151" t="s">
        <v>19</v>
      </c>
    </row>
    <row r="1152" spans="1:23" x14ac:dyDescent="0.25">
      <c r="A1152" s="1">
        <v>41694</v>
      </c>
      <c r="B1152">
        <v>462.6</v>
      </c>
      <c r="C1152">
        <v>449</v>
      </c>
      <c r="D1152">
        <v>0.2</v>
      </c>
      <c r="E1152">
        <v>10</v>
      </c>
      <c r="F1152">
        <v>-3.3</v>
      </c>
      <c r="G1152">
        <v>7.1</v>
      </c>
      <c r="H1152" t="s">
        <v>7</v>
      </c>
      <c r="I1152">
        <v>2</v>
      </c>
      <c r="J1152">
        <v>716</v>
      </c>
      <c r="K1152">
        <v>2690</v>
      </c>
      <c r="L1152">
        <v>45</v>
      </c>
      <c r="M1152">
        <v>1181069</v>
      </c>
      <c r="N1152">
        <v>33</v>
      </c>
      <c r="O1152">
        <v>1033922</v>
      </c>
      <c r="P1152">
        <v>28</v>
      </c>
      <c r="Q1152">
        <v>849663</v>
      </c>
      <c r="R1152">
        <v>30</v>
      </c>
      <c r="S1152">
        <v>474842</v>
      </c>
      <c r="T1152">
        <v>29</v>
      </c>
      <c r="U1152">
        <v>442519</v>
      </c>
      <c r="V1152">
        <v>-48</v>
      </c>
      <c r="W1152" t="s">
        <v>19</v>
      </c>
    </row>
    <row r="1153" spans="1:23" x14ac:dyDescent="0.25">
      <c r="A1153" s="1">
        <v>41695</v>
      </c>
      <c r="B1153">
        <v>448.1</v>
      </c>
      <c r="C1153">
        <v>373.4</v>
      </c>
      <c r="D1153">
        <v>0.7</v>
      </c>
      <c r="E1153">
        <v>20.399999999999999</v>
      </c>
      <c r="F1153">
        <v>-3.3</v>
      </c>
      <c r="G1153">
        <v>3.4</v>
      </c>
      <c r="H1153" t="s">
        <v>7</v>
      </c>
      <c r="I1153">
        <v>1</v>
      </c>
      <c r="J1153">
        <v>281</v>
      </c>
      <c r="K1153">
        <v>363</v>
      </c>
      <c r="L1153">
        <v>44</v>
      </c>
      <c r="M1153">
        <v>1204015</v>
      </c>
      <c r="N1153">
        <v>45</v>
      </c>
      <c r="O1153">
        <v>1181069</v>
      </c>
      <c r="P1153">
        <v>33</v>
      </c>
      <c r="Q1153">
        <v>1033922</v>
      </c>
      <c r="R1153">
        <v>28</v>
      </c>
      <c r="S1153">
        <v>849663</v>
      </c>
      <c r="T1153">
        <v>30</v>
      </c>
      <c r="U1153">
        <v>474842</v>
      </c>
      <c r="V1153">
        <v>-16</v>
      </c>
      <c r="W1153" t="s">
        <v>17</v>
      </c>
    </row>
    <row r="1154" spans="1:23" x14ac:dyDescent="0.25">
      <c r="A1154" s="1">
        <v>41696</v>
      </c>
      <c r="B1154">
        <v>374.1</v>
      </c>
      <c r="C1154">
        <v>350.8</v>
      </c>
      <c r="D1154">
        <v>1.1000000000000001</v>
      </c>
      <c r="E1154">
        <v>40.700000000000003</v>
      </c>
      <c r="F1154">
        <v>-3.8</v>
      </c>
      <c r="G1154">
        <v>4.8</v>
      </c>
      <c r="H1154" t="s">
        <v>7</v>
      </c>
      <c r="I1154">
        <v>1</v>
      </c>
      <c r="J1154">
        <v>101</v>
      </c>
      <c r="K1154">
        <v>112</v>
      </c>
      <c r="L1154">
        <v>42</v>
      </c>
      <c r="M1154">
        <v>1043832</v>
      </c>
      <c r="N1154">
        <v>44</v>
      </c>
      <c r="O1154">
        <v>1204015</v>
      </c>
      <c r="P1154">
        <v>45</v>
      </c>
      <c r="Q1154">
        <v>1181069</v>
      </c>
      <c r="R1154">
        <v>33</v>
      </c>
      <c r="S1154">
        <v>1033922</v>
      </c>
      <c r="T1154">
        <v>28</v>
      </c>
      <c r="U1154">
        <v>849663</v>
      </c>
      <c r="V1154">
        <v>-9</v>
      </c>
      <c r="W1154" t="s">
        <v>17</v>
      </c>
    </row>
    <row r="1155" spans="1:23" x14ac:dyDescent="0.25">
      <c r="A1155" s="1">
        <v>41697</v>
      </c>
      <c r="B1155">
        <v>350.3</v>
      </c>
      <c r="C1155">
        <v>450.1</v>
      </c>
      <c r="D1155">
        <v>0.3</v>
      </c>
      <c r="E1155">
        <v>82.1</v>
      </c>
      <c r="F1155">
        <v>-18.3</v>
      </c>
      <c r="G1155">
        <v>14.4</v>
      </c>
      <c r="H1155" t="s">
        <v>7</v>
      </c>
      <c r="I1155">
        <v>1</v>
      </c>
      <c r="J1155">
        <v>117</v>
      </c>
      <c r="K1155">
        <v>142</v>
      </c>
      <c r="L1155">
        <v>38</v>
      </c>
      <c r="M1155">
        <v>1537768</v>
      </c>
      <c r="N1155">
        <v>42</v>
      </c>
      <c r="O1155">
        <v>1043832</v>
      </c>
      <c r="P1155">
        <v>44</v>
      </c>
      <c r="Q1155">
        <v>1204015</v>
      </c>
      <c r="R1155">
        <v>45</v>
      </c>
      <c r="S1155">
        <v>1181069</v>
      </c>
      <c r="T1155">
        <v>33</v>
      </c>
      <c r="U1155">
        <v>1033922</v>
      </c>
      <c r="V1155">
        <v>-94</v>
      </c>
      <c r="W1155" t="s">
        <v>20</v>
      </c>
    </row>
    <row r="1156" spans="1:23" x14ac:dyDescent="0.25">
      <c r="A1156" s="1">
        <v>41698</v>
      </c>
      <c r="B1156">
        <v>448.4</v>
      </c>
      <c r="C1156">
        <v>412.6</v>
      </c>
      <c r="D1156">
        <v>1.5</v>
      </c>
      <c r="E1156">
        <v>143.19999999999999</v>
      </c>
      <c r="F1156">
        <v>-9.5</v>
      </c>
      <c r="G1156">
        <v>10.199999999999999</v>
      </c>
      <c r="H1156" t="s">
        <v>7</v>
      </c>
      <c r="I1156">
        <v>3</v>
      </c>
      <c r="J1156">
        <v>718</v>
      </c>
      <c r="K1156">
        <v>2178</v>
      </c>
      <c r="L1156">
        <v>35</v>
      </c>
      <c r="M1156">
        <v>1224423</v>
      </c>
      <c r="N1156">
        <v>38</v>
      </c>
      <c r="O1156">
        <v>1537768</v>
      </c>
      <c r="P1156">
        <v>42</v>
      </c>
      <c r="Q1156">
        <v>1043832</v>
      </c>
      <c r="R1156">
        <v>44</v>
      </c>
      <c r="S1156">
        <v>1204015</v>
      </c>
      <c r="T1156">
        <v>45</v>
      </c>
      <c r="U1156">
        <v>1181069</v>
      </c>
      <c r="V1156">
        <v>-90</v>
      </c>
      <c r="W1156" t="s">
        <v>20</v>
      </c>
    </row>
    <row r="1157" spans="1:23" x14ac:dyDescent="0.25">
      <c r="A1157" s="1">
        <v>41699</v>
      </c>
      <c r="B1157">
        <v>411.7</v>
      </c>
      <c r="C1157">
        <v>396.6</v>
      </c>
      <c r="D1157">
        <v>0.2</v>
      </c>
      <c r="E1157">
        <v>67.7</v>
      </c>
      <c r="F1157">
        <v>-4.4000000000000004</v>
      </c>
      <c r="G1157">
        <v>4.9000000000000004</v>
      </c>
      <c r="H1157" t="s">
        <v>7</v>
      </c>
      <c r="I1157">
        <v>3</v>
      </c>
      <c r="J1157">
        <v>549</v>
      </c>
      <c r="K1157">
        <v>1004</v>
      </c>
      <c r="L1157">
        <v>54</v>
      </c>
      <c r="M1157">
        <v>1236246</v>
      </c>
      <c r="N1157">
        <v>35</v>
      </c>
      <c r="O1157">
        <v>1224423</v>
      </c>
      <c r="P1157">
        <v>38</v>
      </c>
      <c r="Q1157">
        <v>1537768</v>
      </c>
      <c r="R1157">
        <v>42</v>
      </c>
      <c r="S1157">
        <v>1043832</v>
      </c>
      <c r="T1157">
        <v>44</v>
      </c>
      <c r="U1157">
        <v>1204015</v>
      </c>
      <c r="V1157">
        <v>-50</v>
      </c>
      <c r="W1157" t="s">
        <v>19</v>
      </c>
    </row>
    <row r="1158" spans="1:23" x14ac:dyDescent="0.25">
      <c r="A1158" s="1">
        <v>41700</v>
      </c>
      <c r="B1158">
        <v>394.3</v>
      </c>
      <c r="C1158">
        <v>354.1</v>
      </c>
      <c r="D1158">
        <v>1.4</v>
      </c>
      <c r="E1158">
        <v>109.2</v>
      </c>
      <c r="F1158">
        <v>-3.7</v>
      </c>
      <c r="G1158">
        <v>3.6</v>
      </c>
      <c r="H1158" t="s">
        <v>7</v>
      </c>
      <c r="I1158">
        <v>4</v>
      </c>
      <c r="J1158">
        <v>1012</v>
      </c>
      <c r="K1158">
        <v>1626</v>
      </c>
      <c r="L1158">
        <v>52</v>
      </c>
      <c r="M1158">
        <v>1235257</v>
      </c>
      <c r="N1158">
        <v>54</v>
      </c>
      <c r="O1158">
        <v>1236246</v>
      </c>
      <c r="P1158">
        <v>35</v>
      </c>
      <c r="Q1158">
        <v>1224423</v>
      </c>
      <c r="R1158">
        <v>38</v>
      </c>
      <c r="S1158">
        <v>1537768</v>
      </c>
      <c r="T1158">
        <v>42</v>
      </c>
      <c r="U1158">
        <v>1043832</v>
      </c>
      <c r="V1158">
        <v>-27</v>
      </c>
      <c r="W1158" t="s">
        <v>18</v>
      </c>
    </row>
    <row r="1159" spans="1:23" x14ac:dyDescent="0.25">
      <c r="A1159" s="1">
        <v>41701</v>
      </c>
      <c r="B1159">
        <v>355.5</v>
      </c>
      <c r="C1159">
        <v>348.9</v>
      </c>
      <c r="D1159">
        <v>1.4</v>
      </c>
      <c r="E1159">
        <v>20.7</v>
      </c>
      <c r="F1159">
        <v>-4.8</v>
      </c>
      <c r="G1159">
        <v>1.8</v>
      </c>
      <c r="H1159" t="s">
        <v>8</v>
      </c>
      <c r="I1159">
        <v>0</v>
      </c>
      <c r="J1159">
        <v>0</v>
      </c>
      <c r="K1159">
        <v>0</v>
      </c>
      <c r="L1159">
        <v>40</v>
      </c>
      <c r="M1159">
        <v>1338952</v>
      </c>
      <c r="N1159">
        <v>52</v>
      </c>
      <c r="O1159">
        <v>1235257</v>
      </c>
      <c r="P1159">
        <v>54</v>
      </c>
      <c r="Q1159">
        <v>1236246</v>
      </c>
      <c r="R1159">
        <v>35</v>
      </c>
      <c r="S1159">
        <v>1224423</v>
      </c>
      <c r="T1159">
        <v>38</v>
      </c>
      <c r="U1159">
        <v>1537768</v>
      </c>
      <c r="V1159">
        <v>-24</v>
      </c>
      <c r="W1159" t="s">
        <v>17</v>
      </c>
    </row>
    <row r="1160" spans="1:23" x14ac:dyDescent="0.25">
      <c r="A1160" s="1">
        <v>41702</v>
      </c>
      <c r="B1160">
        <v>358.3</v>
      </c>
      <c r="C1160">
        <v>405.4</v>
      </c>
      <c r="D1160">
        <v>0.2</v>
      </c>
      <c r="E1160">
        <v>25.7</v>
      </c>
      <c r="F1160">
        <v>-5.3</v>
      </c>
      <c r="G1160">
        <v>6.1</v>
      </c>
      <c r="H1160" t="s">
        <v>7</v>
      </c>
      <c r="I1160">
        <v>7</v>
      </c>
      <c r="J1160">
        <v>1815</v>
      </c>
      <c r="K1160">
        <v>5180</v>
      </c>
      <c r="L1160">
        <v>37</v>
      </c>
      <c r="M1160">
        <v>1474766</v>
      </c>
      <c r="N1160">
        <v>40</v>
      </c>
      <c r="O1160">
        <v>1338952</v>
      </c>
      <c r="P1160">
        <v>52</v>
      </c>
      <c r="Q1160">
        <v>1235257</v>
      </c>
      <c r="R1160">
        <v>54</v>
      </c>
      <c r="S1160">
        <v>1236246</v>
      </c>
      <c r="T1160">
        <v>35</v>
      </c>
      <c r="U1160">
        <v>1224423</v>
      </c>
      <c r="V1160">
        <v>-14</v>
      </c>
      <c r="W1160" t="s">
        <v>17</v>
      </c>
    </row>
    <row r="1161" spans="1:23" x14ac:dyDescent="0.25">
      <c r="A1161" s="1">
        <v>41703</v>
      </c>
      <c r="B1161">
        <v>390.3</v>
      </c>
      <c r="C1161">
        <v>464.5</v>
      </c>
      <c r="D1161">
        <v>0</v>
      </c>
      <c r="E1161">
        <v>20.3</v>
      </c>
      <c r="F1161">
        <v>-4.8</v>
      </c>
      <c r="G1161">
        <v>5.9</v>
      </c>
      <c r="H1161" t="s">
        <v>7</v>
      </c>
      <c r="I1161">
        <v>9</v>
      </c>
      <c r="J1161">
        <v>2494</v>
      </c>
      <c r="K1161">
        <v>9892</v>
      </c>
      <c r="L1161">
        <v>59</v>
      </c>
      <c r="M1161">
        <v>1788372</v>
      </c>
      <c r="N1161">
        <v>37</v>
      </c>
      <c r="O1161">
        <v>1474766</v>
      </c>
      <c r="P1161">
        <v>40</v>
      </c>
      <c r="Q1161">
        <v>1338952</v>
      </c>
      <c r="R1161">
        <v>52</v>
      </c>
      <c r="S1161">
        <v>1235257</v>
      </c>
      <c r="T1161">
        <v>54</v>
      </c>
      <c r="U1161">
        <v>1236246</v>
      </c>
      <c r="V1161">
        <v>-9</v>
      </c>
      <c r="W1161" t="s">
        <v>17</v>
      </c>
    </row>
    <row r="1162" spans="1:23" x14ac:dyDescent="0.25">
      <c r="A1162" s="1">
        <v>41704</v>
      </c>
      <c r="B1162">
        <v>443.5</v>
      </c>
      <c r="C1162">
        <v>456.9</v>
      </c>
      <c r="D1162">
        <v>0.1</v>
      </c>
      <c r="E1162">
        <v>3.6</v>
      </c>
      <c r="F1162">
        <v>-3.9</v>
      </c>
      <c r="G1162">
        <v>4.0999999999999996</v>
      </c>
      <c r="H1162" t="s">
        <v>7</v>
      </c>
      <c r="I1162">
        <v>1</v>
      </c>
      <c r="J1162">
        <v>286</v>
      </c>
      <c r="K1162">
        <v>781</v>
      </c>
      <c r="L1162">
        <v>48</v>
      </c>
      <c r="M1162">
        <v>1820001</v>
      </c>
      <c r="N1162">
        <v>59</v>
      </c>
      <c r="O1162">
        <v>1788372</v>
      </c>
      <c r="P1162">
        <v>37</v>
      </c>
      <c r="Q1162">
        <v>1474766</v>
      </c>
      <c r="R1162">
        <v>40</v>
      </c>
      <c r="S1162">
        <v>1338952</v>
      </c>
      <c r="T1162">
        <v>52</v>
      </c>
      <c r="U1162">
        <v>1235257</v>
      </c>
      <c r="V1162">
        <v>-13</v>
      </c>
      <c r="W1162" t="s">
        <v>17</v>
      </c>
    </row>
    <row r="1163" spans="1:23" x14ac:dyDescent="0.25">
      <c r="A1163" s="1">
        <v>41705</v>
      </c>
      <c r="B1163">
        <v>445.4</v>
      </c>
      <c r="C1163">
        <v>399.2</v>
      </c>
      <c r="D1163">
        <v>0.3</v>
      </c>
      <c r="E1163">
        <v>4.3</v>
      </c>
      <c r="F1163">
        <v>-2</v>
      </c>
      <c r="G1163">
        <v>4.0999999999999996</v>
      </c>
      <c r="H1163" t="s">
        <v>7</v>
      </c>
      <c r="I1163">
        <v>4</v>
      </c>
      <c r="J1163">
        <v>802</v>
      </c>
      <c r="K1163">
        <v>1828</v>
      </c>
      <c r="L1163">
        <v>44</v>
      </c>
      <c r="M1163">
        <v>1746540</v>
      </c>
      <c r="N1163">
        <v>48</v>
      </c>
      <c r="O1163">
        <v>1820001</v>
      </c>
      <c r="P1163">
        <v>59</v>
      </c>
      <c r="Q1163">
        <v>1788372</v>
      </c>
      <c r="R1163">
        <v>37</v>
      </c>
      <c r="S1163">
        <v>1474766</v>
      </c>
      <c r="T1163">
        <v>40</v>
      </c>
      <c r="U1163">
        <v>1338952</v>
      </c>
      <c r="V1163">
        <v>-6</v>
      </c>
      <c r="W1163" t="s">
        <v>17</v>
      </c>
    </row>
    <row r="1164" spans="1:23" x14ac:dyDescent="0.25">
      <c r="A1164" s="1">
        <v>41706</v>
      </c>
      <c r="B1164">
        <v>393.9</v>
      </c>
      <c r="C1164">
        <v>385.2</v>
      </c>
      <c r="D1164">
        <v>0.3</v>
      </c>
      <c r="E1164">
        <v>8.6</v>
      </c>
      <c r="F1164">
        <v>-3.3</v>
      </c>
      <c r="G1164">
        <v>3.4</v>
      </c>
      <c r="H1164" t="s">
        <v>7</v>
      </c>
      <c r="I1164">
        <v>2</v>
      </c>
      <c r="J1164">
        <v>470</v>
      </c>
      <c r="K1164">
        <v>868</v>
      </c>
      <c r="L1164">
        <v>47</v>
      </c>
      <c r="M1164">
        <v>1904102</v>
      </c>
      <c r="N1164">
        <v>44</v>
      </c>
      <c r="O1164">
        <v>1746540</v>
      </c>
      <c r="P1164">
        <v>48</v>
      </c>
      <c r="Q1164">
        <v>1820001</v>
      </c>
      <c r="R1164">
        <v>59</v>
      </c>
      <c r="S1164">
        <v>1788372</v>
      </c>
      <c r="T1164">
        <v>37</v>
      </c>
      <c r="U1164">
        <v>1474766</v>
      </c>
      <c r="V1164">
        <v>-8</v>
      </c>
      <c r="W1164" t="s">
        <v>17</v>
      </c>
    </row>
    <row r="1165" spans="1:23" x14ac:dyDescent="0.25">
      <c r="A1165" s="1">
        <v>41707</v>
      </c>
      <c r="B1165">
        <v>381.1</v>
      </c>
      <c r="C1165">
        <v>274.5</v>
      </c>
      <c r="D1165">
        <v>0.4</v>
      </c>
      <c r="E1165">
        <v>10.1</v>
      </c>
      <c r="F1165">
        <v>-2.4</v>
      </c>
      <c r="G1165">
        <v>3.1</v>
      </c>
      <c r="H1165" t="s">
        <v>7</v>
      </c>
      <c r="I1165">
        <v>2</v>
      </c>
      <c r="J1165">
        <v>549</v>
      </c>
      <c r="K1165">
        <v>1472</v>
      </c>
      <c r="L1165">
        <v>35</v>
      </c>
      <c r="M1165">
        <v>2013767</v>
      </c>
      <c r="N1165">
        <v>47</v>
      </c>
      <c r="O1165">
        <v>1904102</v>
      </c>
      <c r="P1165">
        <v>44</v>
      </c>
      <c r="Q1165">
        <v>1746540</v>
      </c>
      <c r="R1165">
        <v>48</v>
      </c>
      <c r="S1165">
        <v>1820001</v>
      </c>
      <c r="T1165">
        <v>59</v>
      </c>
      <c r="U1165">
        <v>1788372</v>
      </c>
      <c r="V1165">
        <v>-4</v>
      </c>
      <c r="W1165" t="s">
        <v>17</v>
      </c>
    </row>
    <row r="1166" spans="1:23" x14ac:dyDescent="0.25">
      <c r="A1166" s="1">
        <v>41708</v>
      </c>
      <c r="B1166">
        <v>271.8</v>
      </c>
      <c r="C1166">
        <v>329.5</v>
      </c>
      <c r="D1166">
        <v>0.9</v>
      </c>
      <c r="E1166">
        <v>62.1</v>
      </c>
      <c r="F1166">
        <v>-4.5999999999999996</v>
      </c>
      <c r="G1166">
        <v>3.2</v>
      </c>
      <c r="H1166" t="s">
        <v>7</v>
      </c>
      <c r="I1166">
        <v>3</v>
      </c>
      <c r="J1166">
        <v>431</v>
      </c>
      <c r="K1166">
        <v>668</v>
      </c>
      <c r="L1166">
        <v>62</v>
      </c>
      <c r="M1166">
        <v>2095682</v>
      </c>
      <c r="N1166">
        <v>35</v>
      </c>
      <c r="O1166">
        <v>2013767</v>
      </c>
      <c r="P1166">
        <v>47</v>
      </c>
      <c r="Q1166">
        <v>1904102</v>
      </c>
      <c r="R1166">
        <v>44</v>
      </c>
      <c r="S1166">
        <v>1746540</v>
      </c>
      <c r="T1166">
        <v>48</v>
      </c>
      <c r="U1166">
        <v>1820001</v>
      </c>
      <c r="V1166">
        <v>-6</v>
      </c>
      <c r="W1166" t="s">
        <v>17</v>
      </c>
    </row>
    <row r="1167" spans="1:23" x14ac:dyDescent="0.25">
      <c r="A1167" s="1">
        <v>41709</v>
      </c>
      <c r="B1167">
        <v>330.6</v>
      </c>
      <c r="C1167">
        <v>321.2</v>
      </c>
      <c r="D1167">
        <v>0.3</v>
      </c>
      <c r="E1167">
        <v>78.599999999999994</v>
      </c>
      <c r="F1167">
        <v>-4.3</v>
      </c>
      <c r="G1167">
        <v>4</v>
      </c>
      <c r="H1167" t="s">
        <v>7</v>
      </c>
      <c r="I1167">
        <v>4</v>
      </c>
      <c r="J1167">
        <v>605</v>
      </c>
      <c r="K1167">
        <v>2922</v>
      </c>
      <c r="L1167">
        <v>66</v>
      </c>
      <c r="M1167">
        <v>1413758</v>
      </c>
      <c r="N1167">
        <v>62</v>
      </c>
      <c r="O1167">
        <v>2095682</v>
      </c>
      <c r="P1167">
        <v>35</v>
      </c>
      <c r="Q1167">
        <v>2013767</v>
      </c>
      <c r="R1167">
        <v>47</v>
      </c>
      <c r="S1167">
        <v>1904102</v>
      </c>
      <c r="T1167">
        <v>44</v>
      </c>
      <c r="U1167">
        <v>1746540</v>
      </c>
      <c r="V1167">
        <v>-8</v>
      </c>
      <c r="W1167" t="s">
        <v>17</v>
      </c>
    </row>
    <row r="1168" spans="1:23" x14ac:dyDescent="0.25">
      <c r="A1168" s="1">
        <v>41710</v>
      </c>
      <c r="B1168">
        <v>320.3</v>
      </c>
      <c r="C1168">
        <v>332.4</v>
      </c>
      <c r="D1168">
        <v>0.1</v>
      </c>
      <c r="E1168">
        <v>14.2</v>
      </c>
      <c r="F1168">
        <v>-9</v>
      </c>
      <c r="G1168">
        <v>4.4000000000000004</v>
      </c>
      <c r="H1168" t="s">
        <v>7</v>
      </c>
      <c r="I1168">
        <v>1</v>
      </c>
      <c r="J1168">
        <v>196</v>
      </c>
      <c r="K1168">
        <v>1953</v>
      </c>
      <c r="L1168">
        <v>36</v>
      </c>
      <c r="M1168">
        <v>1341107</v>
      </c>
      <c r="N1168">
        <v>66</v>
      </c>
      <c r="O1168">
        <v>1413758</v>
      </c>
      <c r="P1168">
        <v>62</v>
      </c>
      <c r="Q1168">
        <v>2095682</v>
      </c>
      <c r="R1168">
        <v>35</v>
      </c>
      <c r="S1168">
        <v>2013767</v>
      </c>
      <c r="T1168">
        <v>47</v>
      </c>
      <c r="U1168">
        <v>1904102</v>
      </c>
      <c r="V1168">
        <v>-10</v>
      </c>
      <c r="W1168" t="s">
        <v>17</v>
      </c>
    </row>
    <row r="1169" spans="1:23" x14ac:dyDescent="0.25">
      <c r="A1169" s="1">
        <v>41711</v>
      </c>
      <c r="B1169">
        <v>334.1</v>
      </c>
      <c r="C1169">
        <v>482.9</v>
      </c>
      <c r="D1169">
        <v>0.5</v>
      </c>
      <c r="E1169">
        <v>47.1</v>
      </c>
      <c r="F1169">
        <v>-8.4</v>
      </c>
      <c r="G1169">
        <v>9.6</v>
      </c>
      <c r="H1169" t="s">
        <v>7</v>
      </c>
      <c r="I1169">
        <v>2</v>
      </c>
      <c r="J1169">
        <v>435</v>
      </c>
      <c r="K1169">
        <v>863</v>
      </c>
      <c r="L1169">
        <v>32</v>
      </c>
      <c r="M1169">
        <v>1114548</v>
      </c>
      <c r="N1169">
        <v>36</v>
      </c>
      <c r="O1169">
        <v>1341107</v>
      </c>
      <c r="P1169">
        <v>66</v>
      </c>
      <c r="Q1169">
        <v>1413758</v>
      </c>
      <c r="R1169">
        <v>62</v>
      </c>
      <c r="S1169">
        <v>2095682</v>
      </c>
      <c r="T1169">
        <v>35</v>
      </c>
      <c r="U1169">
        <v>2013767</v>
      </c>
      <c r="V1169">
        <v>-39</v>
      </c>
      <c r="W1169" t="s">
        <v>18</v>
      </c>
    </row>
    <row r="1170" spans="1:23" x14ac:dyDescent="0.25">
      <c r="A1170" s="1">
        <v>41712</v>
      </c>
      <c r="B1170">
        <v>478.5</v>
      </c>
      <c r="C1170">
        <v>417.5</v>
      </c>
      <c r="D1170">
        <v>0.2</v>
      </c>
      <c r="E1170">
        <v>5.7</v>
      </c>
      <c r="F1170">
        <v>-3.7</v>
      </c>
      <c r="G1170">
        <v>6.3</v>
      </c>
      <c r="H1170" t="s">
        <v>7</v>
      </c>
      <c r="I1170">
        <v>0</v>
      </c>
      <c r="J1170">
        <v>0</v>
      </c>
      <c r="K1170">
        <v>0</v>
      </c>
      <c r="L1170">
        <v>21</v>
      </c>
      <c r="M1170">
        <v>988425</v>
      </c>
      <c r="N1170">
        <v>32</v>
      </c>
      <c r="O1170">
        <v>1114548</v>
      </c>
      <c r="P1170">
        <v>36</v>
      </c>
      <c r="Q1170">
        <v>1341107</v>
      </c>
      <c r="R1170">
        <v>66</v>
      </c>
      <c r="S1170">
        <v>1413758</v>
      </c>
      <c r="T1170">
        <v>62</v>
      </c>
      <c r="U1170">
        <v>2095682</v>
      </c>
      <c r="V1170">
        <v>-17</v>
      </c>
      <c r="W1170" t="s">
        <v>17</v>
      </c>
    </row>
    <row r="1171" spans="1:23" x14ac:dyDescent="0.25">
      <c r="A1171" s="1">
        <v>41713</v>
      </c>
      <c r="B1171">
        <v>408.7</v>
      </c>
      <c r="C1171">
        <v>398.5</v>
      </c>
      <c r="D1171">
        <v>0.8</v>
      </c>
      <c r="E1171">
        <v>4.7</v>
      </c>
      <c r="F1171">
        <v>-3.1</v>
      </c>
      <c r="G1171">
        <v>3.6</v>
      </c>
      <c r="H1171" t="s">
        <v>7</v>
      </c>
      <c r="I1171">
        <v>3</v>
      </c>
      <c r="J1171">
        <v>757</v>
      </c>
      <c r="K1171">
        <v>1998</v>
      </c>
      <c r="L1171">
        <v>14</v>
      </c>
      <c r="M1171">
        <v>839183</v>
      </c>
      <c r="N1171">
        <v>21</v>
      </c>
      <c r="O1171">
        <v>988425</v>
      </c>
      <c r="P1171">
        <v>32</v>
      </c>
      <c r="Q1171">
        <v>1114548</v>
      </c>
      <c r="R1171">
        <v>36</v>
      </c>
      <c r="S1171">
        <v>1341107</v>
      </c>
      <c r="T1171">
        <v>66</v>
      </c>
      <c r="U1171">
        <v>1413758</v>
      </c>
      <c r="V1171">
        <v>-12</v>
      </c>
      <c r="W1171" t="s">
        <v>17</v>
      </c>
    </row>
    <row r="1172" spans="1:23" x14ac:dyDescent="0.25">
      <c r="A1172" s="1">
        <v>41714</v>
      </c>
      <c r="B1172">
        <v>396.8</v>
      </c>
      <c r="C1172">
        <v>330.8</v>
      </c>
      <c r="D1172">
        <v>1.2</v>
      </c>
      <c r="E1172">
        <v>8.4</v>
      </c>
      <c r="F1172">
        <v>-1.6</v>
      </c>
      <c r="G1172">
        <v>3.1</v>
      </c>
      <c r="H1172" t="s">
        <v>7</v>
      </c>
      <c r="I1172">
        <v>1</v>
      </c>
      <c r="J1172">
        <v>466</v>
      </c>
      <c r="K1172">
        <v>548</v>
      </c>
      <c r="L1172">
        <v>26</v>
      </c>
      <c r="M1172">
        <v>805843</v>
      </c>
      <c r="N1172">
        <v>14</v>
      </c>
      <c r="O1172">
        <v>839183</v>
      </c>
      <c r="P1172">
        <v>21</v>
      </c>
      <c r="Q1172">
        <v>988425</v>
      </c>
      <c r="R1172">
        <v>32</v>
      </c>
      <c r="S1172">
        <v>1114548</v>
      </c>
      <c r="T1172">
        <v>36</v>
      </c>
      <c r="U1172">
        <v>1341107</v>
      </c>
      <c r="V1172">
        <v>-8</v>
      </c>
      <c r="W1172" t="s">
        <v>17</v>
      </c>
    </row>
    <row r="1173" spans="1:23" x14ac:dyDescent="0.25">
      <c r="A1173" s="1">
        <v>41715</v>
      </c>
      <c r="B1173">
        <v>329.8</v>
      </c>
      <c r="C1173">
        <v>293.3</v>
      </c>
      <c r="D1173">
        <v>0.7</v>
      </c>
      <c r="E1173">
        <v>56.3</v>
      </c>
      <c r="F1173">
        <v>-3.7</v>
      </c>
      <c r="G1173">
        <v>2.2999999999999998</v>
      </c>
      <c r="H1173" t="s">
        <v>7</v>
      </c>
      <c r="I1173">
        <v>1</v>
      </c>
      <c r="J1173">
        <v>208</v>
      </c>
      <c r="K1173">
        <v>416</v>
      </c>
      <c r="L1173">
        <v>35</v>
      </c>
      <c r="M1173">
        <v>533659</v>
      </c>
      <c r="N1173">
        <v>26</v>
      </c>
      <c r="O1173">
        <v>805843</v>
      </c>
      <c r="P1173">
        <v>14</v>
      </c>
      <c r="Q1173">
        <v>839183</v>
      </c>
      <c r="R1173">
        <v>21</v>
      </c>
      <c r="S1173">
        <v>988425</v>
      </c>
      <c r="T1173">
        <v>32</v>
      </c>
      <c r="U1173">
        <v>1114548</v>
      </c>
      <c r="V1173">
        <v>-1</v>
      </c>
      <c r="W1173" t="s">
        <v>17</v>
      </c>
    </row>
    <row r="1174" spans="1:23" x14ac:dyDescent="0.25">
      <c r="A1174" s="1">
        <v>41716</v>
      </c>
      <c r="B1174">
        <v>291.5</v>
      </c>
      <c r="C1174">
        <v>342</v>
      </c>
      <c r="D1174">
        <v>0.6</v>
      </c>
      <c r="E1174">
        <v>27.5</v>
      </c>
      <c r="F1174">
        <v>-5.4</v>
      </c>
      <c r="G1174">
        <v>6.8</v>
      </c>
      <c r="H1174" t="s">
        <v>7</v>
      </c>
      <c r="I1174">
        <v>0</v>
      </c>
      <c r="J1174">
        <v>0</v>
      </c>
      <c r="K1174">
        <v>0</v>
      </c>
      <c r="L1174">
        <v>37</v>
      </c>
      <c r="M1174">
        <v>515654</v>
      </c>
      <c r="N1174">
        <v>35</v>
      </c>
      <c r="O1174">
        <v>533659</v>
      </c>
      <c r="P1174">
        <v>26</v>
      </c>
      <c r="Q1174">
        <v>805843</v>
      </c>
      <c r="R1174">
        <v>14</v>
      </c>
      <c r="S1174">
        <v>839183</v>
      </c>
      <c r="T1174">
        <v>21</v>
      </c>
      <c r="U1174">
        <v>988425</v>
      </c>
      <c r="V1174">
        <v>-11</v>
      </c>
      <c r="W1174" t="s">
        <v>17</v>
      </c>
    </row>
    <row r="1175" spans="1:23" x14ac:dyDescent="0.25">
      <c r="A1175" s="1">
        <v>41717</v>
      </c>
      <c r="B1175">
        <v>344</v>
      </c>
      <c r="C1175">
        <v>304.5</v>
      </c>
      <c r="D1175">
        <v>0.4</v>
      </c>
      <c r="E1175">
        <v>21.5</v>
      </c>
      <c r="F1175">
        <v>-5.0999999999999996</v>
      </c>
      <c r="G1175">
        <v>4.7</v>
      </c>
      <c r="H1175" t="s">
        <v>7</v>
      </c>
      <c r="I1175">
        <v>2</v>
      </c>
      <c r="J1175">
        <v>222</v>
      </c>
      <c r="K1175">
        <v>352</v>
      </c>
      <c r="L1175">
        <v>38</v>
      </c>
      <c r="M1175">
        <v>492824</v>
      </c>
      <c r="N1175">
        <v>37</v>
      </c>
      <c r="O1175">
        <v>515654</v>
      </c>
      <c r="P1175">
        <v>35</v>
      </c>
      <c r="Q1175">
        <v>533659</v>
      </c>
      <c r="R1175">
        <v>26</v>
      </c>
      <c r="S1175">
        <v>805843</v>
      </c>
      <c r="T1175">
        <v>14</v>
      </c>
      <c r="U1175">
        <v>839183</v>
      </c>
      <c r="V1175">
        <v>-2</v>
      </c>
      <c r="W1175" t="s">
        <v>17</v>
      </c>
    </row>
    <row r="1176" spans="1:23" x14ac:dyDescent="0.25">
      <c r="A1176" s="1">
        <v>41718</v>
      </c>
      <c r="B1176">
        <v>301.89999999999998</v>
      </c>
      <c r="C1176">
        <v>327.8</v>
      </c>
      <c r="D1176">
        <v>0.2</v>
      </c>
      <c r="E1176">
        <v>49.9</v>
      </c>
      <c r="F1176">
        <v>-7.5</v>
      </c>
      <c r="G1176">
        <v>6.4</v>
      </c>
      <c r="H1176" t="s">
        <v>7</v>
      </c>
      <c r="I1176">
        <v>0</v>
      </c>
      <c r="J1176">
        <v>0</v>
      </c>
      <c r="K1176">
        <v>0</v>
      </c>
      <c r="L1176">
        <v>57</v>
      </c>
      <c r="M1176">
        <v>618423</v>
      </c>
      <c r="N1176">
        <v>38</v>
      </c>
      <c r="O1176">
        <v>492824</v>
      </c>
      <c r="P1176">
        <v>37</v>
      </c>
      <c r="Q1176">
        <v>515654</v>
      </c>
      <c r="R1176">
        <v>35</v>
      </c>
      <c r="S1176">
        <v>533659</v>
      </c>
      <c r="T1176">
        <v>26</v>
      </c>
      <c r="U1176">
        <v>805843</v>
      </c>
      <c r="V1176">
        <v>0</v>
      </c>
      <c r="W1176" t="s">
        <v>17</v>
      </c>
    </row>
    <row r="1177" spans="1:23" x14ac:dyDescent="0.25">
      <c r="A1177" s="1">
        <v>41719</v>
      </c>
      <c r="B1177">
        <v>324.3</v>
      </c>
      <c r="C1177">
        <v>348.9</v>
      </c>
      <c r="D1177">
        <v>1</v>
      </c>
      <c r="E1177">
        <v>55.6</v>
      </c>
      <c r="F1177">
        <v>-6</v>
      </c>
      <c r="G1177">
        <v>7.8</v>
      </c>
      <c r="H1177" t="s">
        <v>7</v>
      </c>
      <c r="I1177">
        <v>2</v>
      </c>
      <c r="J1177">
        <v>226</v>
      </c>
      <c r="K1177">
        <v>572</v>
      </c>
      <c r="L1177">
        <v>49</v>
      </c>
      <c r="M1177">
        <v>720602</v>
      </c>
      <c r="N1177">
        <v>57</v>
      </c>
      <c r="O1177">
        <v>618423</v>
      </c>
      <c r="P1177">
        <v>38</v>
      </c>
      <c r="Q1177">
        <v>492824</v>
      </c>
      <c r="R1177">
        <v>37</v>
      </c>
      <c r="S1177">
        <v>515654</v>
      </c>
      <c r="T1177">
        <v>35</v>
      </c>
      <c r="U1177">
        <v>533659</v>
      </c>
      <c r="V1177">
        <v>-20</v>
      </c>
      <c r="W1177" t="s">
        <v>17</v>
      </c>
    </row>
    <row r="1178" spans="1:23" x14ac:dyDescent="0.25">
      <c r="A1178" s="1">
        <v>41720</v>
      </c>
      <c r="B1178">
        <v>347.8</v>
      </c>
      <c r="C1178">
        <v>467.9</v>
      </c>
      <c r="D1178">
        <v>0</v>
      </c>
      <c r="E1178">
        <v>16.399999999999999</v>
      </c>
      <c r="F1178">
        <v>-4.9000000000000004</v>
      </c>
      <c r="G1178">
        <v>8.9</v>
      </c>
      <c r="H1178" t="s">
        <v>7</v>
      </c>
      <c r="I1178">
        <v>4</v>
      </c>
      <c r="J1178">
        <v>789</v>
      </c>
      <c r="K1178">
        <v>1880</v>
      </c>
      <c r="L1178">
        <v>58</v>
      </c>
      <c r="M1178">
        <v>960826</v>
      </c>
      <c r="N1178">
        <v>49</v>
      </c>
      <c r="O1178">
        <v>720602</v>
      </c>
      <c r="P1178">
        <v>57</v>
      </c>
      <c r="Q1178">
        <v>618423</v>
      </c>
      <c r="R1178">
        <v>38</v>
      </c>
      <c r="S1178">
        <v>492824</v>
      </c>
      <c r="T1178">
        <v>37</v>
      </c>
      <c r="U1178">
        <v>515654</v>
      </c>
      <c r="V1178">
        <v>-1</v>
      </c>
      <c r="W1178" t="s">
        <v>17</v>
      </c>
    </row>
    <row r="1179" spans="1:23" x14ac:dyDescent="0.25">
      <c r="A1179" s="1">
        <v>41721</v>
      </c>
      <c r="B1179">
        <v>463.9</v>
      </c>
      <c r="C1179">
        <v>510.1</v>
      </c>
      <c r="D1179">
        <v>0.2</v>
      </c>
      <c r="E1179">
        <v>5</v>
      </c>
      <c r="F1179">
        <v>-3.9</v>
      </c>
      <c r="G1179">
        <v>6</v>
      </c>
      <c r="H1179" t="s">
        <v>7</v>
      </c>
      <c r="I1179">
        <v>0</v>
      </c>
      <c r="J1179">
        <v>0</v>
      </c>
      <c r="K1179">
        <v>0</v>
      </c>
      <c r="L1179">
        <v>65</v>
      </c>
      <c r="M1179">
        <v>1195095</v>
      </c>
      <c r="N1179">
        <v>58</v>
      </c>
      <c r="O1179">
        <v>960826</v>
      </c>
      <c r="P1179">
        <v>49</v>
      </c>
      <c r="Q1179">
        <v>720602</v>
      </c>
      <c r="R1179">
        <v>57</v>
      </c>
      <c r="S1179">
        <v>618423</v>
      </c>
      <c r="T1179">
        <v>38</v>
      </c>
      <c r="U1179">
        <v>492824</v>
      </c>
      <c r="V1179">
        <v>-9</v>
      </c>
      <c r="W1179" t="s">
        <v>17</v>
      </c>
    </row>
    <row r="1180" spans="1:23" x14ac:dyDescent="0.25">
      <c r="A1180" s="1">
        <v>41722</v>
      </c>
      <c r="B1180">
        <v>513.6</v>
      </c>
      <c r="C1180">
        <v>365.4</v>
      </c>
      <c r="D1180">
        <v>0.7</v>
      </c>
      <c r="E1180">
        <v>5.4</v>
      </c>
      <c r="F1180">
        <v>-2.4</v>
      </c>
      <c r="G1180">
        <v>4.5</v>
      </c>
      <c r="H1180" t="s">
        <v>7</v>
      </c>
      <c r="I1180">
        <v>3</v>
      </c>
      <c r="J1180">
        <v>552</v>
      </c>
      <c r="K1180">
        <v>1168</v>
      </c>
      <c r="L1180">
        <v>63</v>
      </c>
      <c r="M1180">
        <v>980321</v>
      </c>
      <c r="N1180">
        <v>65</v>
      </c>
      <c r="O1180">
        <v>1195095</v>
      </c>
      <c r="P1180">
        <v>58</v>
      </c>
      <c r="Q1180">
        <v>960826</v>
      </c>
      <c r="R1180">
        <v>49</v>
      </c>
      <c r="S1180">
        <v>720602</v>
      </c>
      <c r="T1180">
        <v>57</v>
      </c>
      <c r="U1180">
        <v>618423</v>
      </c>
      <c r="V1180">
        <v>-6</v>
      </c>
      <c r="W1180" t="s">
        <v>17</v>
      </c>
    </row>
    <row r="1181" spans="1:23" x14ac:dyDescent="0.25">
      <c r="A1181" s="1">
        <v>41723</v>
      </c>
      <c r="B1181">
        <v>369.4</v>
      </c>
      <c r="C1181">
        <v>523.29999999999995</v>
      </c>
      <c r="D1181">
        <v>0.2</v>
      </c>
      <c r="E1181">
        <v>29.2</v>
      </c>
      <c r="F1181">
        <v>-10.8</v>
      </c>
      <c r="G1181">
        <v>9.6</v>
      </c>
      <c r="H1181" t="s">
        <v>7</v>
      </c>
      <c r="I1181">
        <v>1</v>
      </c>
      <c r="J1181">
        <v>405</v>
      </c>
      <c r="K1181">
        <v>651</v>
      </c>
      <c r="L1181">
        <v>70</v>
      </c>
      <c r="M1181">
        <v>918552</v>
      </c>
      <c r="N1181">
        <v>63</v>
      </c>
      <c r="O1181">
        <v>980321</v>
      </c>
      <c r="P1181">
        <v>65</v>
      </c>
      <c r="Q1181">
        <v>1195095</v>
      </c>
      <c r="R1181">
        <v>58</v>
      </c>
      <c r="S1181">
        <v>960826</v>
      </c>
      <c r="T1181">
        <v>49</v>
      </c>
      <c r="U1181">
        <v>720602</v>
      </c>
      <c r="V1181">
        <v>-5</v>
      </c>
      <c r="W1181" t="s">
        <v>17</v>
      </c>
    </row>
    <row r="1182" spans="1:23" x14ac:dyDescent="0.25">
      <c r="A1182" s="1">
        <v>41724</v>
      </c>
      <c r="B1182">
        <v>494.5</v>
      </c>
      <c r="C1182">
        <v>427.4</v>
      </c>
      <c r="D1182">
        <v>0.3</v>
      </c>
      <c r="E1182">
        <v>9.9</v>
      </c>
      <c r="F1182">
        <v>-8</v>
      </c>
      <c r="G1182">
        <v>8.6</v>
      </c>
      <c r="H1182" t="s">
        <v>7</v>
      </c>
      <c r="I1182">
        <v>1</v>
      </c>
      <c r="J1182">
        <v>309</v>
      </c>
      <c r="K1182">
        <v>480</v>
      </c>
      <c r="L1182">
        <v>43</v>
      </c>
      <c r="M1182">
        <v>838354</v>
      </c>
      <c r="N1182">
        <v>70</v>
      </c>
      <c r="O1182">
        <v>918552</v>
      </c>
      <c r="P1182">
        <v>63</v>
      </c>
      <c r="Q1182">
        <v>980321</v>
      </c>
      <c r="R1182">
        <v>65</v>
      </c>
      <c r="S1182">
        <v>1195095</v>
      </c>
      <c r="T1182">
        <v>58</v>
      </c>
      <c r="U1182">
        <v>960826</v>
      </c>
      <c r="V1182">
        <v>-18</v>
      </c>
      <c r="W1182" t="s">
        <v>17</v>
      </c>
    </row>
    <row r="1183" spans="1:23" x14ac:dyDescent="0.25">
      <c r="A1183" s="1">
        <v>41725</v>
      </c>
      <c r="B1183">
        <v>421.9</v>
      </c>
      <c r="C1183">
        <v>453.5</v>
      </c>
      <c r="D1183">
        <v>0.2</v>
      </c>
      <c r="E1183">
        <v>8.9</v>
      </c>
      <c r="F1183">
        <v>-5.4</v>
      </c>
      <c r="G1183">
        <v>8.3000000000000007</v>
      </c>
      <c r="H1183" t="s">
        <v>8</v>
      </c>
      <c r="I1183">
        <v>0</v>
      </c>
      <c r="J1183">
        <v>0</v>
      </c>
      <c r="K1183">
        <v>0</v>
      </c>
      <c r="L1183">
        <v>30</v>
      </c>
      <c r="M1183">
        <v>974605</v>
      </c>
      <c r="N1183">
        <v>43</v>
      </c>
      <c r="O1183">
        <v>838354</v>
      </c>
      <c r="P1183">
        <v>70</v>
      </c>
      <c r="Q1183">
        <v>918552</v>
      </c>
      <c r="R1183">
        <v>63</v>
      </c>
      <c r="S1183">
        <v>980321</v>
      </c>
      <c r="T1183">
        <v>65</v>
      </c>
      <c r="U1183">
        <v>1195095</v>
      </c>
      <c r="V1183">
        <v>-22</v>
      </c>
      <c r="W1183" t="s">
        <v>17</v>
      </c>
    </row>
    <row r="1184" spans="1:23" x14ac:dyDescent="0.25">
      <c r="A1184" s="1">
        <v>41726</v>
      </c>
      <c r="B1184">
        <v>451.8</v>
      </c>
      <c r="C1184">
        <v>431.6</v>
      </c>
      <c r="D1184">
        <v>0.3</v>
      </c>
      <c r="E1184">
        <v>5.6</v>
      </c>
      <c r="F1184">
        <v>-5.0999999999999996</v>
      </c>
      <c r="G1184">
        <v>7.8</v>
      </c>
      <c r="H1184" t="s">
        <v>7</v>
      </c>
      <c r="I1184">
        <v>5</v>
      </c>
      <c r="J1184">
        <v>1007</v>
      </c>
      <c r="K1184">
        <v>3099</v>
      </c>
      <c r="L1184">
        <v>44</v>
      </c>
      <c r="M1184">
        <v>1086840</v>
      </c>
      <c r="N1184">
        <v>30</v>
      </c>
      <c r="O1184">
        <v>974605</v>
      </c>
      <c r="P1184">
        <v>43</v>
      </c>
      <c r="Q1184">
        <v>838354</v>
      </c>
      <c r="R1184">
        <v>70</v>
      </c>
      <c r="S1184">
        <v>918552</v>
      </c>
      <c r="T1184">
        <v>63</v>
      </c>
      <c r="U1184">
        <v>980321</v>
      </c>
      <c r="V1184">
        <v>-13</v>
      </c>
      <c r="W1184" t="s">
        <v>17</v>
      </c>
    </row>
    <row r="1185" spans="1:23" x14ac:dyDescent="0.25">
      <c r="A1185" s="1">
        <v>41727</v>
      </c>
      <c r="B1185">
        <v>430.7</v>
      </c>
      <c r="C1185">
        <v>447</v>
      </c>
      <c r="D1185">
        <v>0.2</v>
      </c>
      <c r="E1185">
        <v>13.5</v>
      </c>
      <c r="F1185">
        <v>-5.2</v>
      </c>
      <c r="G1185">
        <v>4.5</v>
      </c>
      <c r="H1185" t="s">
        <v>7</v>
      </c>
      <c r="I1185">
        <v>11</v>
      </c>
      <c r="J1185">
        <v>2637</v>
      </c>
      <c r="K1185">
        <v>6274</v>
      </c>
      <c r="L1185">
        <v>46</v>
      </c>
      <c r="M1185">
        <v>647685</v>
      </c>
      <c r="N1185">
        <v>44</v>
      </c>
      <c r="O1185">
        <v>1086840</v>
      </c>
      <c r="P1185">
        <v>30</v>
      </c>
      <c r="Q1185">
        <v>974605</v>
      </c>
      <c r="R1185">
        <v>43</v>
      </c>
      <c r="S1185">
        <v>838354</v>
      </c>
      <c r="T1185">
        <v>70</v>
      </c>
      <c r="U1185">
        <v>918552</v>
      </c>
      <c r="V1185">
        <v>-19</v>
      </c>
      <c r="W1185" t="s">
        <v>17</v>
      </c>
    </row>
    <row r="1186" spans="1:23" x14ac:dyDescent="0.25">
      <c r="A1186" s="1">
        <v>41728</v>
      </c>
      <c r="B1186">
        <v>438.3</v>
      </c>
      <c r="C1186">
        <v>381</v>
      </c>
      <c r="D1186">
        <v>0.8</v>
      </c>
      <c r="E1186">
        <v>13.6</v>
      </c>
      <c r="F1186">
        <v>-2.2000000000000002</v>
      </c>
      <c r="G1186">
        <v>3.8</v>
      </c>
      <c r="H1186" t="s">
        <v>7</v>
      </c>
      <c r="I1186">
        <v>4</v>
      </c>
      <c r="J1186">
        <v>1027</v>
      </c>
      <c r="K1186">
        <v>1677</v>
      </c>
      <c r="L1186">
        <v>60</v>
      </c>
      <c r="M1186">
        <v>1004353</v>
      </c>
      <c r="N1186">
        <v>46</v>
      </c>
      <c r="O1186">
        <v>647685</v>
      </c>
      <c r="P1186">
        <v>44</v>
      </c>
      <c r="Q1186">
        <v>1086840</v>
      </c>
      <c r="R1186">
        <v>30</v>
      </c>
      <c r="S1186">
        <v>974605</v>
      </c>
      <c r="T1186">
        <v>43</v>
      </c>
      <c r="U1186">
        <v>838354</v>
      </c>
      <c r="V1186">
        <v>0</v>
      </c>
      <c r="W1186" t="s">
        <v>17</v>
      </c>
    </row>
    <row r="1187" spans="1:23" x14ac:dyDescent="0.25">
      <c r="A1187" s="1">
        <v>41729</v>
      </c>
      <c r="B1187">
        <v>382.5</v>
      </c>
      <c r="C1187">
        <v>377.9</v>
      </c>
      <c r="D1187">
        <v>0.7</v>
      </c>
      <c r="E1187">
        <v>9.1</v>
      </c>
      <c r="F1187">
        <v>-5.9</v>
      </c>
      <c r="G1187">
        <v>6.2</v>
      </c>
      <c r="H1187" t="s">
        <v>7</v>
      </c>
      <c r="I1187">
        <v>4</v>
      </c>
      <c r="J1187">
        <v>778</v>
      </c>
      <c r="K1187">
        <v>1778</v>
      </c>
      <c r="L1187">
        <v>49</v>
      </c>
      <c r="M1187">
        <v>1498652</v>
      </c>
      <c r="N1187">
        <v>60</v>
      </c>
      <c r="O1187">
        <v>1004353</v>
      </c>
      <c r="P1187">
        <v>46</v>
      </c>
      <c r="Q1187">
        <v>647685</v>
      </c>
      <c r="R1187">
        <v>44</v>
      </c>
      <c r="S1187">
        <v>1086840</v>
      </c>
      <c r="T1187">
        <v>30</v>
      </c>
      <c r="U1187">
        <v>974605</v>
      </c>
      <c r="V1187">
        <v>-12</v>
      </c>
      <c r="W1187" t="s">
        <v>17</v>
      </c>
    </row>
    <row r="1188" spans="1:23" x14ac:dyDescent="0.25">
      <c r="A1188" s="1">
        <v>41730</v>
      </c>
      <c r="B1188">
        <v>379.3</v>
      </c>
      <c r="C1188">
        <v>446.2</v>
      </c>
      <c r="D1188">
        <v>0.2</v>
      </c>
      <c r="E1188">
        <v>7</v>
      </c>
      <c r="F1188">
        <v>-5</v>
      </c>
      <c r="G1188">
        <v>5.7</v>
      </c>
      <c r="H1188" t="s">
        <v>7</v>
      </c>
      <c r="I1188">
        <v>6</v>
      </c>
      <c r="J1188">
        <v>2171</v>
      </c>
      <c r="K1188">
        <v>4554</v>
      </c>
      <c r="L1188">
        <v>80</v>
      </c>
      <c r="M1188">
        <v>1157629</v>
      </c>
      <c r="N1188">
        <v>49</v>
      </c>
      <c r="O1188">
        <v>1498652</v>
      </c>
      <c r="P1188">
        <v>60</v>
      </c>
      <c r="Q1188">
        <v>1004353</v>
      </c>
      <c r="R1188">
        <v>46</v>
      </c>
      <c r="S1188">
        <v>647685</v>
      </c>
      <c r="T1188">
        <v>44</v>
      </c>
      <c r="U1188">
        <v>1086840</v>
      </c>
      <c r="V1188">
        <v>-7</v>
      </c>
      <c r="W1188" t="s">
        <v>17</v>
      </c>
    </row>
    <row r="1189" spans="1:23" x14ac:dyDescent="0.25">
      <c r="A1189" s="1">
        <v>41731</v>
      </c>
      <c r="B1189">
        <v>446.6</v>
      </c>
      <c r="C1189">
        <v>384.8</v>
      </c>
      <c r="D1189">
        <v>1</v>
      </c>
      <c r="E1189">
        <v>6.6</v>
      </c>
      <c r="F1189">
        <v>-4.3</v>
      </c>
      <c r="G1189">
        <v>5.4</v>
      </c>
      <c r="H1189" t="s">
        <v>7</v>
      </c>
      <c r="I1189">
        <v>0</v>
      </c>
      <c r="J1189">
        <v>0</v>
      </c>
      <c r="K1189">
        <v>0</v>
      </c>
      <c r="L1189">
        <v>73</v>
      </c>
      <c r="M1189">
        <v>704308</v>
      </c>
      <c r="N1189">
        <v>80</v>
      </c>
      <c r="O1189">
        <v>1157629</v>
      </c>
      <c r="P1189">
        <v>49</v>
      </c>
      <c r="Q1189">
        <v>1498652</v>
      </c>
      <c r="R1189">
        <v>60</v>
      </c>
      <c r="S1189">
        <v>1004353</v>
      </c>
      <c r="T1189">
        <v>46</v>
      </c>
      <c r="U1189">
        <v>647685</v>
      </c>
      <c r="V1189">
        <v>1</v>
      </c>
      <c r="W1189" t="s">
        <v>17</v>
      </c>
    </row>
    <row r="1190" spans="1:23" x14ac:dyDescent="0.25">
      <c r="A1190" s="1">
        <v>41732</v>
      </c>
      <c r="B1190">
        <v>392.5</v>
      </c>
      <c r="C1190">
        <v>387.7</v>
      </c>
      <c r="D1190">
        <v>0.9</v>
      </c>
      <c r="E1190">
        <v>56.9</v>
      </c>
      <c r="F1190">
        <v>-4.9000000000000004</v>
      </c>
      <c r="G1190">
        <v>6.4</v>
      </c>
      <c r="H1190" t="s">
        <v>7</v>
      </c>
      <c r="I1190">
        <v>4</v>
      </c>
      <c r="J1190">
        <v>842</v>
      </c>
      <c r="K1190">
        <v>2855</v>
      </c>
      <c r="L1190">
        <v>64</v>
      </c>
      <c r="M1190">
        <v>683226</v>
      </c>
      <c r="N1190">
        <v>73</v>
      </c>
      <c r="O1190">
        <v>704308</v>
      </c>
      <c r="P1190">
        <v>80</v>
      </c>
      <c r="Q1190">
        <v>1157629</v>
      </c>
      <c r="R1190">
        <v>49</v>
      </c>
      <c r="S1190">
        <v>1498652</v>
      </c>
      <c r="T1190">
        <v>60</v>
      </c>
      <c r="U1190">
        <v>1004353</v>
      </c>
      <c r="V1190">
        <v>-1</v>
      </c>
      <c r="W1190" t="s">
        <v>17</v>
      </c>
    </row>
    <row r="1191" spans="1:23" x14ac:dyDescent="0.25">
      <c r="A1191" s="1">
        <v>41733</v>
      </c>
      <c r="B1191">
        <v>385.8</v>
      </c>
      <c r="C1191">
        <v>409.2</v>
      </c>
      <c r="D1191">
        <v>1</v>
      </c>
      <c r="E1191">
        <v>10.9</v>
      </c>
      <c r="F1191">
        <v>-3.8</v>
      </c>
      <c r="G1191">
        <v>6.4</v>
      </c>
      <c r="H1191" t="s">
        <v>7</v>
      </c>
      <c r="I1191">
        <v>4</v>
      </c>
      <c r="J1191">
        <v>714</v>
      </c>
      <c r="K1191">
        <v>2016</v>
      </c>
      <c r="L1191">
        <v>57</v>
      </c>
      <c r="M1191">
        <v>912149</v>
      </c>
      <c r="N1191">
        <v>64</v>
      </c>
      <c r="O1191">
        <v>683226</v>
      </c>
      <c r="P1191">
        <v>73</v>
      </c>
      <c r="Q1191">
        <v>704308</v>
      </c>
      <c r="R1191">
        <v>80</v>
      </c>
      <c r="S1191">
        <v>1157629</v>
      </c>
      <c r="T1191">
        <v>49</v>
      </c>
      <c r="U1191">
        <v>1498652</v>
      </c>
      <c r="V1191">
        <v>2</v>
      </c>
      <c r="W1191" t="s">
        <v>17</v>
      </c>
    </row>
    <row r="1192" spans="1:23" x14ac:dyDescent="0.25">
      <c r="A1192" s="1">
        <v>41734</v>
      </c>
      <c r="B1192">
        <v>409.1</v>
      </c>
      <c r="C1192">
        <v>444.5</v>
      </c>
      <c r="D1192">
        <v>1.5</v>
      </c>
      <c r="E1192">
        <v>41.3</v>
      </c>
      <c r="F1192">
        <v>-7.6</v>
      </c>
      <c r="G1192">
        <v>9.6</v>
      </c>
      <c r="H1192" t="s">
        <v>7</v>
      </c>
      <c r="I1192">
        <v>3</v>
      </c>
      <c r="J1192">
        <v>630</v>
      </c>
      <c r="K1192">
        <v>3011</v>
      </c>
      <c r="L1192">
        <v>50</v>
      </c>
      <c r="M1192">
        <v>1238430</v>
      </c>
      <c r="N1192">
        <v>57</v>
      </c>
      <c r="O1192">
        <v>912149</v>
      </c>
      <c r="P1192">
        <v>64</v>
      </c>
      <c r="Q1192">
        <v>683226</v>
      </c>
      <c r="R1192">
        <v>73</v>
      </c>
      <c r="S1192">
        <v>704308</v>
      </c>
      <c r="T1192">
        <v>80</v>
      </c>
      <c r="U1192">
        <v>1157629</v>
      </c>
      <c r="V1192">
        <v>-9</v>
      </c>
      <c r="W1192" t="s">
        <v>17</v>
      </c>
    </row>
    <row r="1193" spans="1:23" x14ac:dyDescent="0.25">
      <c r="A1193" s="1">
        <v>41735</v>
      </c>
      <c r="B1193">
        <v>455.1</v>
      </c>
      <c r="C1193">
        <v>369.1</v>
      </c>
      <c r="D1193">
        <v>1.6</v>
      </c>
      <c r="E1193">
        <v>32.700000000000003</v>
      </c>
      <c r="F1193">
        <v>-4.5</v>
      </c>
      <c r="G1193">
        <v>11.7</v>
      </c>
      <c r="H1193" t="s">
        <v>7</v>
      </c>
      <c r="I1193">
        <v>2</v>
      </c>
      <c r="J1193">
        <v>351</v>
      </c>
      <c r="K1193">
        <v>815</v>
      </c>
      <c r="L1193">
        <v>41</v>
      </c>
      <c r="M1193">
        <v>1365845</v>
      </c>
      <c r="N1193">
        <v>50</v>
      </c>
      <c r="O1193">
        <v>1238430</v>
      </c>
      <c r="P1193">
        <v>57</v>
      </c>
      <c r="Q1193">
        <v>912149</v>
      </c>
      <c r="R1193">
        <v>64</v>
      </c>
      <c r="S1193">
        <v>683226</v>
      </c>
      <c r="T1193">
        <v>73</v>
      </c>
      <c r="U1193">
        <v>704308</v>
      </c>
      <c r="V1193">
        <v>-2</v>
      </c>
      <c r="W1193" t="s">
        <v>17</v>
      </c>
    </row>
    <row r="1194" spans="1:23" x14ac:dyDescent="0.25">
      <c r="A1194" s="1">
        <v>41736</v>
      </c>
      <c r="B1194">
        <v>367.9</v>
      </c>
      <c r="C1194">
        <v>447.6</v>
      </c>
      <c r="D1194">
        <v>0.2</v>
      </c>
      <c r="E1194">
        <v>28.5</v>
      </c>
      <c r="F1194">
        <v>-8.8000000000000007</v>
      </c>
      <c r="G1194">
        <v>9.9</v>
      </c>
      <c r="H1194" t="s">
        <v>7</v>
      </c>
      <c r="I1194">
        <v>3</v>
      </c>
      <c r="J1194">
        <v>456</v>
      </c>
      <c r="K1194">
        <v>836</v>
      </c>
      <c r="L1194">
        <v>47</v>
      </c>
      <c r="M1194">
        <v>1483924</v>
      </c>
      <c r="N1194">
        <v>41</v>
      </c>
      <c r="O1194">
        <v>1365845</v>
      </c>
      <c r="P1194">
        <v>50</v>
      </c>
      <c r="Q1194">
        <v>1238430</v>
      </c>
      <c r="R1194">
        <v>57</v>
      </c>
      <c r="S1194">
        <v>912149</v>
      </c>
      <c r="T1194">
        <v>64</v>
      </c>
      <c r="U1194">
        <v>683226</v>
      </c>
      <c r="V1194">
        <v>-16</v>
      </c>
      <c r="W1194" t="s">
        <v>17</v>
      </c>
    </row>
    <row r="1195" spans="1:23" x14ac:dyDescent="0.25">
      <c r="A1195" s="1">
        <v>41737</v>
      </c>
      <c r="B1195">
        <v>459.8</v>
      </c>
      <c r="C1195">
        <v>436.3</v>
      </c>
      <c r="D1195">
        <v>0.4</v>
      </c>
      <c r="E1195">
        <v>17.2</v>
      </c>
      <c r="F1195">
        <v>-5.6</v>
      </c>
      <c r="G1195">
        <v>5.4</v>
      </c>
      <c r="H1195" t="s">
        <v>7</v>
      </c>
      <c r="I1195">
        <v>5</v>
      </c>
      <c r="J1195">
        <v>1991</v>
      </c>
      <c r="K1195">
        <v>2807</v>
      </c>
      <c r="L1195">
        <v>38</v>
      </c>
      <c r="M1195">
        <v>1275862</v>
      </c>
      <c r="N1195">
        <v>47</v>
      </c>
      <c r="O1195">
        <v>1483924</v>
      </c>
      <c r="P1195">
        <v>41</v>
      </c>
      <c r="Q1195">
        <v>1365845</v>
      </c>
      <c r="R1195">
        <v>50</v>
      </c>
      <c r="S1195">
        <v>1238430</v>
      </c>
      <c r="T1195">
        <v>57</v>
      </c>
      <c r="U1195">
        <v>912149</v>
      </c>
      <c r="V1195">
        <v>-12</v>
      </c>
      <c r="W1195" t="s">
        <v>17</v>
      </c>
    </row>
    <row r="1196" spans="1:23" x14ac:dyDescent="0.25">
      <c r="A1196" s="1">
        <v>41738</v>
      </c>
      <c r="B1196">
        <v>445.7</v>
      </c>
      <c r="C1196">
        <v>440.2</v>
      </c>
      <c r="D1196">
        <v>0.1</v>
      </c>
      <c r="E1196">
        <v>3.9</v>
      </c>
      <c r="F1196">
        <v>-5.0999999999999996</v>
      </c>
      <c r="G1196">
        <v>3.9</v>
      </c>
      <c r="H1196" t="s">
        <v>7</v>
      </c>
      <c r="I1196">
        <v>5</v>
      </c>
      <c r="J1196">
        <v>699</v>
      </c>
      <c r="K1196">
        <v>1644</v>
      </c>
      <c r="L1196">
        <v>25</v>
      </c>
      <c r="M1196">
        <v>963910</v>
      </c>
      <c r="N1196">
        <v>38</v>
      </c>
      <c r="O1196">
        <v>1275862</v>
      </c>
      <c r="P1196">
        <v>47</v>
      </c>
      <c r="Q1196">
        <v>1483924</v>
      </c>
      <c r="R1196">
        <v>41</v>
      </c>
      <c r="S1196">
        <v>1365845</v>
      </c>
      <c r="T1196">
        <v>50</v>
      </c>
      <c r="U1196">
        <v>1238430</v>
      </c>
      <c r="V1196">
        <v>-13</v>
      </c>
      <c r="W1196" t="s">
        <v>17</v>
      </c>
    </row>
    <row r="1197" spans="1:23" x14ac:dyDescent="0.25">
      <c r="A1197" s="1">
        <v>41739</v>
      </c>
      <c r="B1197">
        <v>451.8</v>
      </c>
      <c r="C1197">
        <v>404.8</v>
      </c>
      <c r="D1197">
        <v>0.4</v>
      </c>
      <c r="E1197">
        <v>5.8</v>
      </c>
      <c r="F1197">
        <v>-1.4</v>
      </c>
      <c r="G1197">
        <v>5.3</v>
      </c>
      <c r="H1197" t="s">
        <v>7</v>
      </c>
      <c r="I1197">
        <v>2</v>
      </c>
      <c r="J1197">
        <v>430</v>
      </c>
      <c r="K1197">
        <v>748</v>
      </c>
      <c r="L1197">
        <v>37</v>
      </c>
      <c r="M1197">
        <v>1308662</v>
      </c>
      <c r="N1197">
        <v>25</v>
      </c>
      <c r="O1197">
        <v>963910</v>
      </c>
      <c r="P1197">
        <v>38</v>
      </c>
      <c r="Q1197">
        <v>1275862</v>
      </c>
      <c r="R1197">
        <v>47</v>
      </c>
      <c r="S1197">
        <v>1483924</v>
      </c>
      <c r="T1197">
        <v>41</v>
      </c>
      <c r="U1197">
        <v>1365845</v>
      </c>
      <c r="V1197">
        <v>-8</v>
      </c>
      <c r="W1197" t="s">
        <v>17</v>
      </c>
    </row>
    <row r="1198" spans="1:23" x14ac:dyDescent="0.25">
      <c r="A1198" s="1">
        <v>41740</v>
      </c>
      <c r="B1198">
        <v>405.8</v>
      </c>
      <c r="C1198">
        <v>357.2</v>
      </c>
      <c r="D1198">
        <v>0.4</v>
      </c>
      <c r="E1198">
        <v>23.4</v>
      </c>
      <c r="F1198">
        <v>-8.6</v>
      </c>
      <c r="G1198">
        <v>5.8</v>
      </c>
      <c r="H1198" t="s">
        <v>7</v>
      </c>
      <c r="I1198">
        <v>4</v>
      </c>
      <c r="J1198">
        <v>1001</v>
      </c>
      <c r="K1198">
        <v>2883</v>
      </c>
      <c r="L1198">
        <v>31</v>
      </c>
      <c r="M1198">
        <v>1287502</v>
      </c>
      <c r="N1198">
        <v>37</v>
      </c>
      <c r="O1198">
        <v>1308662</v>
      </c>
      <c r="P1198">
        <v>25</v>
      </c>
      <c r="Q1198">
        <v>963910</v>
      </c>
      <c r="R1198">
        <v>38</v>
      </c>
      <c r="S1198">
        <v>1275862</v>
      </c>
      <c r="T1198">
        <v>47</v>
      </c>
      <c r="U1198">
        <v>1483924</v>
      </c>
      <c r="V1198">
        <v>-46</v>
      </c>
      <c r="W1198" t="s">
        <v>19</v>
      </c>
    </row>
    <row r="1199" spans="1:23" x14ac:dyDescent="0.25">
      <c r="A1199" s="1">
        <v>41741</v>
      </c>
      <c r="B1199">
        <v>357.8</v>
      </c>
      <c r="C1199">
        <v>350.3</v>
      </c>
      <c r="D1199">
        <v>1</v>
      </c>
      <c r="E1199">
        <v>20.8</v>
      </c>
      <c r="F1199">
        <v>-9.1999999999999993</v>
      </c>
      <c r="G1199">
        <v>4.8</v>
      </c>
      <c r="H1199" t="s">
        <v>7</v>
      </c>
      <c r="I1199">
        <v>0</v>
      </c>
      <c r="J1199">
        <v>0</v>
      </c>
      <c r="K1199">
        <v>0</v>
      </c>
      <c r="L1199">
        <v>40</v>
      </c>
      <c r="M1199">
        <v>1687128</v>
      </c>
      <c r="N1199">
        <v>31</v>
      </c>
      <c r="O1199">
        <v>1287502</v>
      </c>
      <c r="P1199">
        <v>37</v>
      </c>
      <c r="Q1199">
        <v>1308662</v>
      </c>
      <c r="R1199">
        <v>25</v>
      </c>
      <c r="S1199">
        <v>963910</v>
      </c>
      <c r="T1199">
        <v>38</v>
      </c>
      <c r="U1199">
        <v>1275862</v>
      </c>
      <c r="V1199">
        <v>-81</v>
      </c>
      <c r="W1199" t="s">
        <v>20</v>
      </c>
    </row>
    <row r="1200" spans="1:23" x14ac:dyDescent="0.25">
      <c r="A1200" s="1">
        <v>41742</v>
      </c>
      <c r="B1200">
        <v>352.1</v>
      </c>
      <c r="C1200">
        <v>383.3</v>
      </c>
      <c r="D1200">
        <v>1</v>
      </c>
      <c r="E1200">
        <v>64.7</v>
      </c>
      <c r="F1200">
        <v>-8.4</v>
      </c>
      <c r="G1200">
        <v>5.0999999999999996</v>
      </c>
      <c r="H1200" t="s">
        <v>7</v>
      </c>
      <c r="I1200">
        <v>4</v>
      </c>
      <c r="J1200">
        <v>737</v>
      </c>
      <c r="K1200">
        <v>1317</v>
      </c>
      <c r="L1200">
        <v>58</v>
      </c>
      <c r="M1200">
        <v>1370950</v>
      </c>
      <c r="N1200">
        <v>40</v>
      </c>
      <c r="O1200">
        <v>1687128</v>
      </c>
      <c r="P1200">
        <v>31</v>
      </c>
      <c r="Q1200">
        <v>1287502</v>
      </c>
      <c r="R1200">
        <v>37</v>
      </c>
      <c r="S1200">
        <v>1308662</v>
      </c>
      <c r="T1200">
        <v>25</v>
      </c>
      <c r="U1200">
        <v>963910</v>
      </c>
      <c r="V1200">
        <v>-58</v>
      </c>
      <c r="W1200" t="s">
        <v>19</v>
      </c>
    </row>
    <row r="1201" spans="1:23" x14ac:dyDescent="0.25">
      <c r="A1201" s="1">
        <v>41743</v>
      </c>
      <c r="B1201">
        <v>386</v>
      </c>
      <c r="C1201">
        <v>359</v>
      </c>
      <c r="D1201">
        <v>1.2</v>
      </c>
      <c r="E1201">
        <v>16.7</v>
      </c>
      <c r="F1201">
        <v>-5.5</v>
      </c>
      <c r="G1201">
        <v>4.3</v>
      </c>
      <c r="H1201" t="s">
        <v>7</v>
      </c>
      <c r="I1201">
        <v>1</v>
      </c>
      <c r="J1201">
        <v>233</v>
      </c>
      <c r="K1201">
        <v>249</v>
      </c>
      <c r="L1201">
        <v>53</v>
      </c>
      <c r="M1201">
        <v>1208375</v>
      </c>
      <c r="N1201">
        <v>58</v>
      </c>
      <c r="O1201">
        <v>1370950</v>
      </c>
      <c r="P1201">
        <v>40</v>
      </c>
      <c r="Q1201">
        <v>1687128</v>
      </c>
      <c r="R1201">
        <v>31</v>
      </c>
      <c r="S1201">
        <v>1287502</v>
      </c>
      <c r="T1201">
        <v>37</v>
      </c>
      <c r="U1201">
        <v>1308662</v>
      </c>
      <c r="V1201">
        <v>-28</v>
      </c>
      <c r="W1201" t="s">
        <v>18</v>
      </c>
    </row>
    <row r="1202" spans="1:23" x14ac:dyDescent="0.25">
      <c r="A1202" s="1">
        <v>41744</v>
      </c>
      <c r="B1202">
        <v>358</v>
      </c>
      <c r="C1202">
        <v>327</v>
      </c>
      <c r="D1202">
        <v>0.8</v>
      </c>
      <c r="E1202">
        <v>13.4</v>
      </c>
      <c r="F1202">
        <v>-3.6</v>
      </c>
      <c r="G1202">
        <v>3.6</v>
      </c>
      <c r="H1202" t="s">
        <v>7</v>
      </c>
      <c r="I1202">
        <v>0</v>
      </c>
      <c r="J1202">
        <v>0</v>
      </c>
      <c r="K1202">
        <v>0</v>
      </c>
      <c r="L1202">
        <v>34</v>
      </c>
      <c r="M1202">
        <v>1138257</v>
      </c>
      <c r="N1202">
        <v>53</v>
      </c>
      <c r="O1202">
        <v>1208375</v>
      </c>
      <c r="P1202">
        <v>58</v>
      </c>
      <c r="Q1202">
        <v>1370950</v>
      </c>
      <c r="R1202">
        <v>40</v>
      </c>
      <c r="S1202">
        <v>1687128</v>
      </c>
      <c r="T1202">
        <v>31</v>
      </c>
      <c r="U1202">
        <v>1287502</v>
      </c>
      <c r="V1202">
        <v>-18</v>
      </c>
      <c r="W1202" t="s">
        <v>17</v>
      </c>
    </row>
    <row r="1203" spans="1:23" x14ac:dyDescent="0.25">
      <c r="A1203" s="1">
        <v>41745</v>
      </c>
      <c r="B1203">
        <v>326.3</v>
      </c>
      <c r="C1203">
        <v>343</v>
      </c>
      <c r="D1203">
        <v>0.4</v>
      </c>
      <c r="E1203">
        <v>54.5</v>
      </c>
      <c r="F1203">
        <v>-7.4</v>
      </c>
      <c r="G1203">
        <v>4</v>
      </c>
      <c r="H1203" t="s">
        <v>7</v>
      </c>
      <c r="I1203">
        <v>2</v>
      </c>
      <c r="J1203">
        <v>424</v>
      </c>
      <c r="K1203">
        <v>808</v>
      </c>
      <c r="L1203">
        <v>46</v>
      </c>
      <c r="M1203">
        <v>791909</v>
      </c>
      <c r="N1203">
        <v>34</v>
      </c>
      <c r="O1203">
        <v>1138257</v>
      </c>
      <c r="P1203">
        <v>53</v>
      </c>
      <c r="Q1203">
        <v>1208375</v>
      </c>
      <c r="R1203">
        <v>58</v>
      </c>
      <c r="S1203">
        <v>1370950</v>
      </c>
      <c r="T1203">
        <v>40</v>
      </c>
      <c r="U1203">
        <v>1687128</v>
      </c>
      <c r="V1203">
        <v>-5</v>
      </c>
      <c r="W1203" t="s">
        <v>17</v>
      </c>
    </row>
    <row r="1204" spans="1:23" x14ac:dyDescent="0.25">
      <c r="A1204" s="1">
        <v>41746</v>
      </c>
      <c r="B1204">
        <v>344.3</v>
      </c>
      <c r="C1204">
        <v>355.1</v>
      </c>
      <c r="D1204">
        <v>0.7</v>
      </c>
      <c r="E1204">
        <v>95.5</v>
      </c>
      <c r="F1204">
        <v>-8.4</v>
      </c>
      <c r="G1204">
        <v>9</v>
      </c>
      <c r="H1204" t="s">
        <v>7</v>
      </c>
      <c r="I1204">
        <v>3</v>
      </c>
      <c r="J1204">
        <v>760</v>
      </c>
      <c r="K1204">
        <v>1510</v>
      </c>
      <c r="L1204">
        <v>42</v>
      </c>
      <c r="M1204">
        <v>505798</v>
      </c>
      <c r="N1204">
        <v>46</v>
      </c>
      <c r="O1204">
        <v>791909</v>
      </c>
      <c r="P1204">
        <v>34</v>
      </c>
      <c r="Q1204">
        <v>1138257</v>
      </c>
      <c r="R1204">
        <v>53</v>
      </c>
      <c r="S1204">
        <v>1208375</v>
      </c>
      <c r="T1204">
        <v>58</v>
      </c>
      <c r="U1204">
        <v>1370950</v>
      </c>
      <c r="V1204">
        <v>-12</v>
      </c>
      <c r="W1204" t="s">
        <v>17</v>
      </c>
    </row>
    <row r="1205" spans="1:23" x14ac:dyDescent="0.25">
      <c r="A1205" s="1">
        <v>41747</v>
      </c>
      <c r="B1205">
        <v>391.1</v>
      </c>
      <c r="C1205">
        <v>488.7</v>
      </c>
      <c r="D1205">
        <v>0.1</v>
      </c>
      <c r="E1205">
        <v>21</v>
      </c>
      <c r="F1205">
        <v>-8</v>
      </c>
      <c r="G1205">
        <v>9</v>
      </c>
      <c r="H1205" t="s">
        <v>7</v>
      </c>
      <c r="I1205">
        <v>5</v>
      </c>
      <c r="J1205">
        <v>1760</v>
      </c>
      <c r="K1205">
        <v>3507</v>
      </c>
      <c r="L1205">
        <v>29</v>
      </c>
      <c r="M1205">
        <v>395952</v>
      </c>
      <c r="N1205">
        <v>42</v>
      </c>
      <c r="O1205">
        <v>505798</v>
      </c>
      <c r="P1205">
        <v>46</v>
      </c>
      <c r="Q1205">
        <v>791909</v>
      </c>
      <c r="R1205">
        <v>34</v>
      </c>
      <c r="S1205">
        <v>1138257</v>
      </c>
      <c r="T1205">
        <v>53</v>
      </c>
      <c r="U1205">
        <v>1208375</v>
      </c>
      <c r="V1205">
        <v>-8</v>
      </c>
      <c r="W1205" t="s">
        <v>17</v>
      </c>
    </row>
    <row r="1206" spans="1:23" x14ac:dyDescent="0.25">
      <c r="A1206" s="1">
        <v>41748</v>
      </c>
      <c r="B1206">
        <v>499</v>
      </c>
      <c r="C1206">
        <v>485</v>
      </c>
      <c r="D1206">
        <v>0.2</v>
      </c>
      <c r="E1206">
        <v>14.5</v>
      </c>
      <c r="F1206">
        <v>-6</v>
      </c>
      <c r="G1206">
        <v>8.6</v>
      </c>
      <c r="H1206" t="s">
        <v>7</v>
      </c>
      <c r="I1206">
        <v>4</v>
      </c>
      <c r="J1206">
        <v>1482</v>
      </c>
      <c r="K1206">
        <v>2838</v>
      </c>
      <c r="L1206">
        <v>16</v>
      </c>
      <c r="M1206">
        <v>385535</v>
      </c>
      <c r="N1206">
        <v>29</v>
      </c>
      <c r="O1206">
        <v>395952</v>
      </c>
      <c r="P1206">
        <v>42</v>
      </c>
      <c r="Q1206">
        <v>505798</v>
      </c>
      <c r="R1206">
        <v>46</v>
      </c>
      <c r="S1206">
        <v>791909</v>
      </c>
      <c r="T1206">
        <v>34</v>
      </c>
      <c r="U1206">
        <v>1138257</v>
      </c>
      <c r="V1206">
        <v>-14</v>
      </c>
      <c r="W1206" t="s">
        <v>17</v>
      </c>
    </row>
    <row r="1207" spans="1:23" x14ac:dyDescent="0.25">
      <c r="A1207" s="1">
        <v>41749</v>
      </c>
      <c r="B1207">
        <v>478.3</v>
      </c>
      <c r="C1207">
        <v>634</v>
      </c>
      <c r="D1207">
        <v>0.2</v>
      </c>
      <c r="E1207">
        <v>18.3</v>
      </c>
      <c r="F1207">
        <v>-8.1999999999999993</v>
      </c>
      <c r="G1207">
        <v>21</v>
      </c>
      <c r="H1207" t="s">
        <v>7</v>
      </c>
      <c r="I1207">
        <v>6</v>
      </c>
      <c r="J1207">
        <v>1805</v>
      </c>
      <c r="K1207">
        <v>3132</v>
      </c>
      <c r="L1207">
        <v>18</v>
      </c>
      <c r="M1207">
        <v>199962</v>
      </c>
      <c r="N1207">
        <v>16</v>
      </c>
      <c r="O1207">
        <v>385535</v>
      </c>
      <c r="P1207">
        <v>29</v>
      </c>
      <c r="Q1207">
        <v>395952</v>
      </c>
      <c r="R1207">
        <v>42</v>
      </c>
      <c r="S1207">
        <v>505798</v>
      </c>
      <c r="T1207">
        <v>46</v>
      </c>
      <c r="U1207">
        <v>791909</v>
      </c>
      <c r="V1207">
        <v>-10</v>
      </c>
      <c r="W1207" t="s">
        <v>17</v>
      </c>
    </row>
    <row r="1208" spans="1:23" x14ac:dyDescent="0.25">
      <c r="A1208" s="1">
        <v>41750</v>
      </c>
      <c r="B1208">
        <v>612.29999999999995</v>
      </c>
      <c r="C1208">
        <v>530</v>
      </c>
      <c r="D1208">
        <v>0</v>
      </c>
      <c r="E1208">
        <v>12.3</v>
      </c>
      <c r="F1208">
        <v>-7.6</v>
      </c>
      <c r="G1208">
        <v>6.2</v>
      </c>
      <c r="H1208" t="s">
        <v>7</v>
      </c>
      <c r="I1208">
        <v>2</v>
      </c>
      <c r="J1208">
        <v>260</v>
      </c>
      <c r="K1208">
        <v>720</v>
      </c>
      <c r="L1208">
        <v>18</v>
      </c>
      <c r="M1208">
        <v>155211</v>
      </c>
      <c r="N1208">
        <v>18</v>
      </c>
      <c r="O1208">
        <v>199962</v>
      </c>
      <c r="P1208">
        <v>16</v>
      </c>
      <c r="Q1208">
        <v>385535</v>
      </c>
      <c r="R1208">
        <v>29</v>
      </c>
      <c r="S1208">
        <v>395952</v>
      </c>
      <c r="T1208">
        <v>42</v>
      </c>
      <c r="U1208">
        <v>505798</v>
      </c>
      <c r="V1208">
        <v>-25</v>
      </c>
      <c r="W1208" t="s">
        <v>17</v>
      </c>
    </row>
    <row r="1209" spans="1:23" x14ac:dyDescent="0.25">
      <c r="A1209" s="1">
        <v>41751</v>
      </c>
      <c r="B1209">
        <v>524</v>
      </c>
      <c r="C1209">
        <v>445.1</v>
      </c>
      <c r="D1209">
        <v>0.1</v>
      </c>
      <c r="E1209">
        <v>6.9</v>
      </c>
      <c r="F1209">
        <v>-2.2000000000000002</v>
      </c>
      <c r="G1209">
        <v>4.8</v>
      </c>
      <c r="H1209" t="s">
        <v>7</v>
      </c>
      <c r="I1209">
        <v>5</v>
      </c>
      <c r="J1209">
        <v>1030</v>
      </c>
      <c r="K1209">
        <v>5192</v>
      </c>
      <c r="L1209">
        <v>34</v>
      </c>
      <c r="M1209">
        <v>527091</v>
      </c>
      <c r="N1209">
        <v>18</v>
      </c>
      <c r="O1209">
        <v>155211</v>
      </c>
      <c r="P1209">
        <v>18</v>
      </c>
      <c r="Q1209">
        <v>199962</v>
      </c>
      <c r="R1209">
        <v>16</v>
      </c>
      <c r="S1209">
        <v>385535</v>
      </c>
      <c r="T1209">
        <v>29</v>
      </c>
      <c r="U1209">
        <v>395952</v>
      </c>
      <c r="V1209">
        <v>-16</v>
      </c>
      <c r="W1209" t="s">
        <v>17</v>
      </c>
    </row>
    <row r="1210" spans="1:23" x14ac:dyDescent="0.25">
      <c r="A1210" s="1">
        <v>41752</v>
      </c>
      <c r="B1210">
        <v>448.7</v>
      </c>
      <c r="C1210">
        <v>413.8</v>
      </c>
      <c r="D1210">
        <v>0.4</v>
      </c>
      <c r="E1210">
        <v>7.2</v>
      </c>
      <c r="F1210">
        <v>-6.3</v>
      </c>
      <c r="G1210">
        <v>6.2</v>
      </c>
      <c r="H1210" t="s">
        <v>7</v>
      </c>
      <c r="I1210">
        <v>4</v>
      </c>
      <c r="J1210">
        <v>887</v>
      </c>
      <c r="K1210">
        <v>4327</v>
      </c>
      <c r="L1210">
        <v>37</v>
      </c>
      <c r="M1210">
        <v>772338</v>
      </c>
      <c r="N1210">
        <v>34</v>
      </c>
      <c r="O1210">
        <v>527091</v>
      </c>
      <c r="P1210">
        <v>18</v>
      </c>
      <c r="Q1210">
        <v>155211</v>
      </c>
      <c r="R1210">
        <v>18</v>
      </c>
      <c r="S1210">
        <v>199962</v>
      </c>
      <c r="T1210">
        <v>16</v>
      </c>
      <c r="U1210">
        <v>385535</v>
      </c>
      <c r="V1210">
        <v>-12</v>
      </c>
      <c r="W1210" t="s">
        <v>17</v>
      </c>
    </row>
    <row r="1211" spans="1:23" x14ac:dyDescent="0.25">
      <c r="A1211" s="1">
        <v>41753</v>
      </c>
      <c r="B1211">
        <v>411.7</v>
      </c>
      <c r="C1211">
        <v>464.5</v>
      </c>
      <c r="D1211">
        <v>0.8</v>
      </c>
      <c r="E1211">
        <v>10.5</v>
      </c>
      <c r="F1211">
        <v>-5.3</v>
      </c>
      <c r="G1211">
        <v>5.4</v>
      </c>
      <c r="H1211" t="s">
        <v>7</v>
      </c>
      <c r="I1211">
        <v>3</v>
      </c>
      <c r="J1211">
        <v>920</v>
      </c>
      <c r="K1211">
        <v>2180</v>
      </c>
      <c r="L1211">
        <v>46</v>
      </c>
      <c r="M1211">
        <v>1099662</v>
      </c>
      <c r="N1211">
        <v>37</v>
      </c>
      <c r="O1211">
        <v>772338</v>
      </c>
      <c r="P1211">
        <v>34</v>
      </c>
      <c r="Q1211">
        <v>527091</v>
      </c>
      <c r="R1211">
        <v>18</v>
      </c>
      <c r="S1211">
        <v>155211</v>
      </c>
      <c r="T1211">
        <v>18</v>
      </c>
      <c r="U1211">
        <v>199962</v>
      </c>
      <c r="V1211">
        <v>-19</v>
      </c>
      <c r="W1211" t="s">
        <v>17</v>
      </c>
    </row>
    <row r="1212" spans="1:23" x14ac:dyDescent="0.25">
      <c r="A1212" s="1">
        <v>41754</v>
      </c>
      <c r="B1212">
        <v>450.2</v>
      </c>
      <c r="C1212">
        <v>390.2</v>
      </c>
      <c r="D1212">
        <v>0.6</v>
      </c>
      <c r="E1212">
        <v>6.2</v>
      </c>
      <c r="F1212">
        <v>-4.2</v>
      </c>
      <c r="G1212">
        <v>3.6</v>
      </c>
      <c r="H1212" t="s">
        <v>7</v>
      </c>
      <c r="I1212">
        <v>5</v>
      </c>
      <c r="J1212">
        <v>1109</v>
      </c>
      <c r="K1212">
        <v>2286</v>
      </c>
      <c r="L1212">
        <v>53</v>
      </c>
      <c r="M1212">
        <v>1068442</v>
      </c>
      <c r="N1212">
        <v>46</v>
      </c>
      <c r="O1212">
        <v>1099662</v>
      </c>
      <c r="P1212">
        <v>37</v>
      </c>
      <c r="Q1212">
        <v>772338</v>
      </c>
      <c r="R1212">
        <v>34</v>
      </c>
      <c r="S1212">
        <v>527091</v>
      </c>
      <c r="T1212">
        <v>18</v>
      </c>
      <c r="U1212">
        <v>155211</v>
      </c>
      <c r="V1212">
        <v>-20</v>
      </c>
      <c r="W1212" t="s">
        <v>17</v>
      </c>
    </row>
    <row r="1213" spans="1:23" x14ac:dyDescent="0.25">
      <c r="A1213" s="1">
        <v>41755</v>
      </c>
      <c r="B1213">
        <v>388.3</v>
      </c>
      <c r="C1213">
        <v>342.9</v>
      </c>
      <c r="D1213">
        <v>1</v>
      </c>
      <c r="E1213">
        <v>15.9</v>
      </c>
      <c r="F1213">
        <v>-3.7</v>
      </c>
      <c r="G1213">
        <v>2.1</v>
      </c>
      <c r="H1213" t="s">
        <v>7</v>
      </c>
      <c r="I1213">
        <v>4</v>
      </c>
      <c r="J1213">
        <v>1060</v>
      </c>
      <c r="K1213">
        <v>2176</v>
      </c>
      <c r="L1213">
        <v>65</v>
      </c>
      <c r="M1213">
        <v>1169577</v>
      </c>
      <c r="N1213">
        <v>53</v>
      </c>
      <c r="O1213">
        <v>1068442</v>
      </c>
      <c r="P1213">
        <v>46</v>
      </c>
      <c r="Q1213">
        <v>1099662</v>
      </c>
      <c r="R1213">
        <v>37</v>
      </c>
      <c r="S1213">
        <v>772338</v>
      </c>
      <c r="T1213">
        <v>34</v>
      </c>
      <c r="U1213">
        <v>527091</v>
      </c>
      <c r="V1213">
        <v>-20</v>
      </c>
      <c r="W1213" t="s">
        <v>17</v>
      </c>
    </row>
    <row r="1214" spans="1:23" x14ac:dyDescent="0.25">
      <c r="A1214" s="1">
        <v>41756</v>
      </c>
      <c r="B1214">
        <v>348.6</v>
      </c>
      <c r="C1214">
        <v>326.2</v>
      </c>
      <c r="D1214">
        <v>0.6</v>
      </c>
      <c r="E1214">
        <v>17.3</v>
      </c>
      <c r="F1214">
        <v>-3.4</v>
      </c>
      <c r="G1214">
        <v>3.9</v>
      </c>
      <c r="H1214" t="s">
        <v>8</v>
      </c>
      <c r="I1214">
        <v>0</v>
      </c>
      <c r="J1214">
        <v>0</v>
      </c>
      <c r="K1214">
        <v>0</v>
      </c>
      <c r="L1214">
        <v>59</v>
      </c>
      <c r="M1214">
        <v>769631</v>
      </c>
      <c r="N1214">
        <v>65</v>
      </c>
      <c r="O1214">
        <v>1169577</v>
      </c>
      <c r="P1214">
        <v>53</v>
      </c>
      <c r="Q1214">
        <v>1068442</v>
      </c>
      <c r="R1214">
        <v>46</v>
      </c>
      <c r="S1214">
        <v>1099662</v>
      </c>
      <c r="T1214">
        <v>37</v>
      </c>
      <c r="U1214">
        <v>772338</v>
      </c>
      <c r="V1214">
        <v>-7</v>
      </c>
      <c r="W1214" t="s">
        <v>17</v>
      </c>
    </row>
    <row r="1215" spans="1:23" x14ac:dyDescent="0.25">
      <c r="A1215" s="1">
        <v>41757</v>
      </c>
      <c r="B1215">
        <v>330.2</v>
      </c>
      <c r="C1215">
        <v>277.89999999999998</v>
      </c>
      <c r="D1215">
        <v>0.8</v>
      </c>
      <c r="E1215">
        <v>10.199999999999999</v>
      </c>
      <c r="F1215">
        <v>-3.9</v>
      </c>
      <c r="G1215">
        <v>2</v>
      </c>
      <c r="H1215" t="s">
        <v>7</v>
      </c>
      <c r="I1215">
        <v>2</v>
      </c>
      <c r="J1215">
        <v>307</v>
      </c>
      <c r="K1215">
        <v>2220</v>
      </c>
      <c r="L1215">
        <v>31</v>
      </c>
      <c r="M1215">
        <v>417801</v>
      </c>
      <c r="N1215">
        <v>59</v>
      </c>
      <c r="O1215">
        <v>769631</v>
      </c>
      <c r="P1215">
        <v>65</v>
      </c>
      <c r="Q1215">
        <v>1169577</v>
      </c>
      <c r="R1215">
        <v>53</v>
      </c>
      <c r="S1215">
        <v>1068442</v>
      </c>
      <c r="T1215">
        <v>46</v>
      </c>
      <c r="U1215">
        <v>1099662</v>
      </c>
      <c r="V1215">
        <v>-14</v>
      </c>
      <c r="W1215" t="s">
        <v>17</v>
      </c>
    </row>
    <row r="1216" spans="1:23" x14ac:dyDescent="0.25">
      <c r="A1216" s="1">
        <v>41758</v>
      </c>
      <c r="B1216">
        <v>275.7</v>
      </c>
      <c r="C1216">
        <v>304.5</v>
      </c>
      <c r="D1216">
        <v>0.5</v>
      </c>
      <c r="E1216">
        <v>7.7</v>
      </c>
      <c r="F1216">
        <v>-8.6999999999999993</v>
      </c>
      <c r="G1216">
        <v>4.2</v>
      </c>
      <c r="H1216" t="s">
        <v>7</v>
      </c>
      <c r="I1216">
        <v>2</v>
      </c>
      <c r="J1216">
        <v>299</v>
      </c>
      <c r="K1216">
        <v>503</v>
      </c>
      <c r="L1216">
        <v>9</v>
      </c>
      <c r="M1216">
        <v>144345</v>
      </c>
      <c r="N1216">
        <v>31</v>
      </c>
      <c r="O1216">
        <v>417801</v>
      </c>
      <c r="P1216">
        <v>59</v>
      </c>
      <c r="Q1216">
        <v>769631</v>
      </c>
      <c r="R1216">
        <v>65</v>
      </c>
      <c r="S1216">
        <v>1169577</v>
      </c>
      <c r="T1216">
        <v>53</v>
      </c>
      <c r="U1216">
        <v>1068442</v>
      </c>
      <c r="V1216">
        <v>-2</v>
      </c>
      <c r="W1216" t="s">
        <v>17</v>
      </c>
    </row>
    <row r="1217" spans="1:23" x14ac:dyDescent="0.25">
      <c r="A1217" s="1">
        <v>41759</v>
      </c>
      <c r="B1217">
        <v>305.89999999999998</v>
      </c>
      <c r="C1217">
        <v>324.3</v>
      </c>
      <c r="D1217">
        <v>0.3</v>
      </c>
      <c r="E1217">
        <v>33.9</v>
      </c>
      <c r="F1217">
        <v>-9.8000000000000007</v>
      </c>
      <c r="G1217">
        <v>6.1</v>
      </c>
      <c r="H1217" t="s">
        <v>7</v>
      </c>
      <c r="I1217">
        <v>0</v>
      </c>
      <c r="J1217">
        <v>0</v>
      </c>
      <c r="K1217">
        <v>0</v>
      </c>
      <c r="L1217">
        <v>9</v>
      </c>
      <c r="M1217">
        <v>60340</v>
      </c>
      <c r="N1217">
        <v>9</v>
      </c>
      <c r="O1217">
        <v>144345</v>
      </c>
      <c r="P1217">
        <v>31</v>
      </c>
      <c r="Q1217">
        <v>417801</v>
      </c>
      <c r="R1217">
        <v>59</v>
      </c>
      <c r="S1217">
        <v>769631</v>
      </c>
      <c r="T1217">
        <v>65</v>
      </c>
      <c r="U1217">
        <v>1169577</v>
      </c>
      <c r="V1217">
        <v>-64</v>
      </c>
      <c r="W1217" t="s">
        <v>19</v>
      </c>
    </row>
    <row r="1218" spans="1:23" x14ac:dyDescent="0.25">
      <c r="A1218" s="1">
        <v>41760</v>
      </c>
      <c r="B1218">
        <v>326.8</v>
      </c>
      <c r="C1218">
        <v>375.3</v>
      </c>
      <c r="D1218">
        <v>1.2</v>
      </c>
      <c r="E1218">
        <v>55</v>
      </c>
      <c r="F1218">
        <v>-6.3</v>
      </c>
      <c r="G1218">
        <v>8.4</v>
      </c>
      <c r="H1218" t="s">
        <v>7</v>
      </c>
      <c r="I1218">
        <v>2</v>
      </c>
      <c r="J1218">
        <v>283</v>
      </c>
      <c r="K1218">
        <v>859</v>
      </c>
      <c r="L1218">
        <v>9</v>
      </c>
      <c r="M1218">
        <v>229922</v>
      </c>
      <c r="N1218">
        <v>9</v>
      </c>
      <c r="O1218">
        <v>60340</v>
      </c>
      <c r="P1218">
        <v>9</v>
      </c>
      <c r="Q1218">
        <v>144345</v>
      </c>
      <c r="R1218">
        <v>31</v>
      </c>
      <c r="S1218">
        <v>417801</v>
      </c>
      <c r="T1218">
        <v>59</v>
      </c>
      <c r="U1218">
        <v>769631</v>
      </c>
      <c r="V1218">
        <v>-24</v>
      </c>
      <c r="W1218" t="s">
        <v>17</v>
      </c>
    </row>
    <row r="1219" spans="1:23" x14ac:dyDescent="0.25">
      <c r="A1219" s="1">
        <v>41761</v>
      </c>
      <c r="B1219">
        <v>369.7</v>
      </c>
      <c r="C1219">
        <v>325.39999999999998</v>
      </c>
      <c r="D1219">
        <v>1.2</v>
      </c>
      <c r="E1219">
        <v>6.4</v>
      </c>
      <c r="F1219">
        <v>-3.6</v>
      </c>
      <c r="G1219">
        <v>3.8</v>
      </c>
      <c r="H1219" t="s">
        <v>7</v>
      </c>
      <c r="I1219">
        <v>3</v>
      </c>
      <c r="J1219">
        <v>1218</v>
      </c>
      <c r="K1219">
        <v>3283</v>
      </c>
      <c r="L1219">
        <v>24</v>
      </c>
      <c r="M1219">
        <v>589166</v>
      </c>
      <c r="N1219">
        <v>9</v>
      </c>
      <c r="O1219">
        <v>229922</v>
      </c>
      <c r="P1219">
        <v>9</v>
      </c>
      <c r="Q1219">
        <v>60340</v>
      </c>
      <c r="R1219">
        <v>9</v>
      </c>
      <c r="S1219">
        <v>144345</v>
      </c>
      <c r="T1219">
        <v>31</v>
      </c>
      <c r="U1219">
        <v>417801</v>
      </c>
      <c r="V1219">
        <v>-13</v>
      </c>
      <c r="W1219" t="s">
        <v>17</v>
      </c>
    </row>
    <row r="1220" spans="1:23" x14ac:dyDescent="0.25">
      <c r="A1220" s="1">
        <v>41762</v>
      </c>
      <c r="B1220">
        <v>326.7</v>
      </c>
      <c r="C1220">
        <v>335.5</v>
      </c>
      <c r="D1220">
        <v>1.1000000000000001</v>
      </c>
      <c r="E1220">
        <v>120.1</v>
      </c>
      <c r="F1220">
        <v>-8.6</v>
      </c>
      <c r="G1220">
        <v>3.4</v>
      </c>
      <c r="H1220" t="s">
        <v>7</v>
      </c>
      <c r="I1220">
        <v>6</v>
      </c>
      <c r="J1220">
        <v>1880</v>
      </c>
      <c r="K1220">
        <v>4755</v>
      </c>
      <c r="L1220">
        <v>37</v>
      </c>
      <c r="M1220">
        <v>918570</v>
      </c>
      <c r="N1220">
        <v>24</v>
      </c>
      <c r="O1220">
        <v>589166</v>
      </c>
      <c r="P1220">
        <v>9</v>
      </c>
      <c r="Q1220">
        <v>229922</v>
      </c>
      <c r="R1220">
        <v>9</v>
      </c>
      <c r="S1220">
        <v>60340</v>
      </c>
      <c r="T1220">
        <v>9</v>
      </c>
      <c r="U1220">
        <v>144345</v>
      </c>
      <c r="V1220">
        <v>-23</v>
      </c>
      <c r="W1220" t="s">
        <v>17</v>
      </c>
    </row>
    <row r="1221" spans="1:23" x14ac:dyDescent="0.25">
      <c r="A1221" s="1">
        <v>41763</v>
      </c>
      <c r="B1221">
        <v>335.6</v>
      </c>
      <c r="C1221">
        <v>357</v>
      </c>
      <c r="D1221">
        <v>2.2999999999999998</v>
      </c>
      <c r="E1221">
        <v>48.3</v>
      </c>
      <c r="F1221">
        <v>-9.1</v>
      </c>
      <c r="G1221">
        <v>7.5</v>
      </c>
      <c r="H1221" t="s">
        <v>7</v>
      </c>
      <c r="I1221">
        <v>3</v>
      </c>
      <c r="J1221">
        <v>403</v>
      </c>
      <c r="K1221">
        <v>1428</v>
      </c>
      <c r="L1221">
        <v>55</v>
      </c>
      <c r="M1221">
        <v>1161600</v>
      </c>
      <c r="N1221">
        <v>37</v>
      </c>
      <c r="O1221">
        <v>918570</v>
      </c>
      <c r="P1221">
        <v>24</v>
      </c>
      <c r="Q1221">
        <v>589166</v>
      </c>
      <c r="R1221">
        <v>9</v>
      </c>
      <c r="S1221">
        <v>229922</v>
      </c>
      <c r="T1221">
        <v>9</v>
      </c>
      <c r="U1221">
        <v>60340</v>
      </c>
      <c r="V1221">
        <v>-44</v>
      </c>
      <c r="W1221" t="s">
        <v>18</v>
      </c>
    </row>
    <row r="1222" spans="1:23" x14ac:dyDescent="0.25">
      <c r="A1222" s="1">
        <v>41764</v>
      </c>
      <c r="B1222">
        <v>354.5</v>
      </c>
      <c r="C1222">
        <v>385.3</v>
      </c>
      <c r="D1222">
        <v>0.8</v>
      </c>
      <c r="E1222">
        <v>59.8</v>
      </c>
      <c r="F1222">
        <v>-8.5</v>
      </c>
      <c r="G1222">
        <v>5.6</v>
      </c>
      <c r="H1222" t="s">
        <v>7</v>
      </c>
      <c r="I1222">
        <v>4</v>
      </c>
      <c r="J1222">
        <v>1024</v>
      </c>
      <c r="K1222">
        <v>1754</v>
      </c>
      <c r="L1222">
        <v>57</v>
      </c>
      <c r="M1222">
        <v>1168289</v>
      </c>
      <c r="N1222">
        <v>55</v>
      </c>
      <c r="O1222">
        <v>1161600</v>
      </c>
      <c r="P1222">
        <v>37</v>
      </c>
      <c r="Q1222">
        <v>918570</v>
      </c>
      <c r="R1222">
        <v>24</v>
      </c>
      <c r="S1222">
        <v>589166</v>
      </c>
      <c r="T1222">
        <v>9</v>
      </c>
      <c r="U1222">
        <v>229922</v>
      </c>
      <c r="V1222">
        <v>-32</v>
      </c>
      <c r="W1222" t="s">
        <v>18</v>
      </c>
    </row>
    <row r="1223" spans="1:23" x14ac:dyDescent="0.25">
      <c r="A1223" s="1">
        <v>41765</v>
      </c>
      <c r="B1223">
        <v>375.9</v>
      </c>
      <c r="C1223">
        <v>352.9</v>
      </c>
      <c r="D1223">
        <v>1.2</v>
      </c>
      <c r="E1223">
        <v>6.5</v>
      </c>
      <c r="F1223">
        <v>-2.2999999999999998</v>
      </c>
      <c r="G1223">
        <v>5.5</v>
      </c>
      <c r="H1223" t="s">
        <v>7</v>
      </c>
      <c r="I1223">
        <v>4</v>
      </c>
      <c r="J1223">
        <v>607</v>
      </c>
      <c r="K1223">
        <v>2535</v>
      </c>
      <c r="L1223">
        <v>51</v>
      </c>
      <c r="M1223">
        <v>1242618</v>
      </c>
      <c r="N1223">
        <v>57</v>
      </c>
      <c r="O1223">
        <v>1168289</v>
      </c>
      <c r="P1223">
        <v>55</v>
      </c>
      <c r="Q1223">
        <v>1161600</v>
      </c>
      <c r="R1223">
        <v>37</v>
      </c>
      <c r="S1223">
        <v>918570</v>
      </c>
      <c r="T1223">
        <v>24</v>
      </c>
      <c r="U1223">
        <v>589166</v>
      </c>
      <c r="V1223">
        <v>-12</v>
      </c>
      <c r="W1223" t="s">
        <v>17</v>
      </c>
    </row>
    <row r="1224" spans="1:23" x14ac:dyDescent="0.25">
      <c r="A1224" s="1">
        <v>41766</v>
      </c>
      <c r="B1224">
        <v>352.8</v>
      </c>
      <c r="C1224">
        <v>345.8</v>
      </c>
      <c r="D1224">
        <v>1.2</v>
      </c>
      <c r="E1224">
        <v>17.3</v>
      </c>
      <c r="F1224">
        <v>-5.9</v>
      </c>
      <c r="G1224">
        <v>3.4</v>
      </c>
      <c r="H1224" t="s">
        <v>7</v>
      </c>
      <c r="I1224">
        <v>4</v>
      </c>
      <c r="J1224">
        <v>715</v>
      </c>
      <c r="K1224">
        <v>3220</v>
      </c>
      <c r="L1224">
        <v>31</v>
      </c>
      <c r="M1224">
        <v>885759</v>
      </c>
      <c r="N1224">
        <v>51</v>
      </c>
      <c r="O1224">
        <v>1242618</v>
      </c>
      <c r="P1224">
        <v>57</v>
      </c>
      <c r="Q1224">
        <v>1168289</v>
      </c>
      <c r="R1224">
        <v>55</v>
      </c>
      <c r="S1224">
        <v>1161600</v>
      </c>
      <c r="T1224">
        <v>37</v>
      </c>
      <c r="U1224">
        <v>918570</v>
      </c>
      <c r="V1224">
        <v>-6</v>
      </c>
      <c r="W1224" t="s">
        <v>17</v>
      </c>
    </row>
    <row r="1225" spans="1:23" x14ac:dyDescent="0.25">
      <c r="A1225" s="1">
        <v>41767</v>
      </c>
      <c r="B1225">
        <v>339.4</v>
      </c>
      <c r="C1225">
        <v>367.3</v>
      </c>
      <c r="D1225">
        <v>2.1</v>
      </c>
      <c r="E1225">
        <v>134.9</v>
      </c>
      <c r="F1225">
        <v>-11.6</v>
      </c>
      <c r="G1225">
        <v>9.8000000000000007</v>
      </c>
      <c r="H1225" t="s">
        <v>7</v>
      </c>
      <c r="I1225">
        <v>4</v>
      </c>
      <c r="J1225">
        <v>930</v>
      </c>
      <c r="K1225">
        <v>3595</v>
      </c>
      <c r="L1225">
        <v>18</v>
      </c>
      <c r="M1225">
        <v>822555</v>
      </c>
      <c r="N1225">
        <v>31</v>
      </c>
      <c r="O1225">
        <v>885759</v>
      </c>
      <c r="P1225">
        <v>51</v>
      </c>
      <c r="Q1225">
        <v>1242618</v>
      </c>
      <c r="R1225">
        <v>57</v>
      </c>
      <c r="S1225">
        <v>1168289</v>
      </c>
      <c r="T1225">
        <v>55</v>
      </c>
      <c r="U1225">
        <v>1161600</v>
      </c>
      <c r="V1225">
        <v>-44</v>
      </c>
      <c r="W1225" t="s">
        <v>18</v>
      </c>
    </row>
    <row r="1226" spans="1:23" x14ac:dyDescent="0.25">
      <c r="A1226" s="1">
        <v>41768</v>
      </c>
      <c r="B1226">
        <v>377.8</v>
      </c>
      <c r="C1226">
        <v>376</v>
      </c>
      <c r="D1226">
        <v>2.2999999999999998</v>
      </c>
      <c r="E1226">
        <v>24.1</v>
      </c>
      <c r="F1226">
        <v>-6.8</v>
      </c>
      <c r="G1226">
        <v>7.2</v>
      </c>
      <c r="H1226" t="s">
        <v>7</v>
      </c>
      <c r="I1226">
        <v>5</v>
      </c>
      <c r="J1226">
        <v>1587</v>
      </c>
      <c r="K1226">
        <v>6212</v>
      </c>
      <c r="L1226">
        <v>21</v>
      </c>
      <c r="M1226">
        <v>859962</v>
      </c>
      <c r="N1226">
        <v>18</v>
      </c>
      <c r="O1226">
        <v>822555</v>
      </c>
      <c r="P1226">
        <v>31</v>
      </c>
      <c r="Q1226">
        <v>885759</v>
      </c>
      <c r="R1226">
        <v>51</v>
      </c>
      <c r="S1226">
        <v>1242618</v>
      </c>
      <c r="T1226">
        <v>57</v>
      </c>
      <c r="U1226">
        <v>1168289</v>
      </c>
      <c r="V1226">
        <v>-36</v>
      </c>
      <c r="W1226" t="s">
        <v>18</v>
      </c>
    </row>
    <row r="1227" spans="1:23" x14ac:dyDescent="0.25">
      <c r="A1227" s="1">
        <v>41769</v>
      </c>
      <c r="B1227">
        <v>375</v>
      </c>
      <c r="C1227">
        <v>370.3</v>
      </c>
      <c r="D1227">
        <v>2.2000000000000002</v>
      </c>
      <c r="E1227">
        <v>59.1</v>
      </c>
      <c r="F1227">
        <v>-7.3</v>
      </c>
      <c r="G1227">
        <v>6.6</v>
      </c>
      <c r="H1227" t="s">
        <v>7</v>
      </c>
      <c r="I1227">
        <v>6</v>
      </c>
      <c r="J1227">
        <v>1401</v>
      </c>
      <c r="K1227">
        <v>4226</v>
      </c>
      <c r="L1227">
        <v>20</v>
      </c>
      <c r="M1227">
        <v>938866</v>
      </c>
      <c r="N1227">
        <v>21</v>
      </c>
      <c r="O1227">
        <v>859962</v>
      </c>
      <c r="P1227">
        <v>18</v>
      </c>
      <c r="Q1227">
        <v>822555</v>
      </c>
      <c r="R1227">
        <v>31</v>
      </c>
      <c r="S1227">
        <v>885759</v>
      </c>
      <c r="T1227">
        <v>51</v>
      </c>
      <c r="U1227">
        <v>1242618</v>
      </c>
      <c r="V1227">
        <v>-31</v>
      </c>
      <c r="W1227" t="s">
        <v>18</v>
      </c>
    </row>
    <row r="1228" spans="1:23" x14ac:dyDescent="0.25">
      <c r="A1228" s="1">
        <v>41770</v>
      </c>
      <c r="B1228">
        <v>372.8</v>
      </c>
      <c r="C1228">
        <v>398.1</v>
      </c>
      <c r="D1228">
        <v>1.2</v>
      </c>
      <c r="E1228">
        <v>13.3</v>
      </c>
      <c r="F1228">
        <v>-7.8</v>
      </c>
      <c r="G1228">
        <v>7.7</v>
      </c>
      <c r="H1228" t="s">
        <v>7</v>
      </c>
      <c r="I1228">
        <v>3</v>
      </c>
      <c r="J1228">
        <v>1460</v>
      </c>
      <c r="K1228">
        <v>4196</v>
      </c>
      <c r="L1228">
        <v>26</v>
      </c>
      <c r="M1228">
        <v>1125095</v>
      </c>
      <c r="N1228">
        <v>20</v>
      </c>
      <c r="O1228">
        <v>938866</v>
      </c>
      <c r="P1228">
        <v>21</v>
      </c>
      <c r="Q1228">
        <v>859962</v>
      </c>
      <c r="R1228">
        <v>18</v>
      </c>
      <c r="S1228">
        <v>822555</v>
      </c>
      <c r="T1228">
        <v>31</v>
      </c>
      <c r="U1228">
        <v>885759</v>
      </c>
      <c r="V1228">
        <v>-30</v>
      </c>
      <c r="W1228" t="s">
        <v>18</v>
      </c>
    </row>
    <row r="1229" spans="1:23" x14ac:dyDescent="0.25">
      <c r="A1229" s="1">
        <v>41771</v>
      </c>
      <c r="B1229">
        <v>384.1</v>
      </c>
      <c r="C1229">
        <v>387.9</v>
      </c>
      <c r="D1229">
        <v>0.9</v>
      </c>
      <c r="E1229">
        <v>9.1</v>
      </c>
      <c r="F1229">
        <v>-4.2</v>
      </c>
      <c r="G1229">
        <v>5.3</v>
      </c>
      <c r="H1229" t="s">
        <v>7</v>
      </c>
      <c r="I1229">
        <v>3</v>
      </c>
      <c r="J1229">
        <v>755</v>
      </c>
      <c r="K1229">
        <v>2777</v>
      </c>
      <c r="L1229">
        <v>47</v>
      </c>
      <c r="M1229">
        <v>1188728</v>
      </c>
      <c r="N1229">
        <v>26</v>
      </c>
      <c r="O1229">
        <v>1125095</v>
      </c>
      <c r="P1229">
        <v>20</v>
      </c>
      <c r="Q1229">
        <v>938866</v>
      </c>
      <c r="R1229">
        <v>21</v>
      </c>
      <c r="S1229">
        <v>859962</v>
      </c>
      <c r="T1229">
        <v>18</v>
      </c>
      <c r="U1229">
        <v>822555</v>
      </c>
      <c r="V1229">
        <v>-18</v>
      </c>
      <c r="W1229" t="s">
        <v>17</v>
      </c>
    </row>
    <row r="1230" spans="1:23" x14ac:dyDescent="0.25">
      <c r="A1230" s="1">
        <v>41772</v>
      </c>
      <c r="B1230">
        <v>377.6</v>
      </c>
      <c r="C1230">
        <v>345.2</v>
      </c>
      <c r="D1230">
        <v>1.9</v>
      </c>
      <c r="E1230">
        <v>109.5</v>
      </c>
      <c r="F1230">
        <v>-2.2999999999999998</v>
      </c>
      <c r="G1230">
        <v>3.4</v>
      </c>
      <c r="H1230" t="s">
        <v>7</v>
      </c>
      <c r="I1230">
        <v>0</v>
      </c>
      <c r="J1230">
        <v>0</v>
      </c>
      <c r="K1230">
        <v>0</v>
      </c>
      <c r="L1230">
        <v>62</v>
      </c>
      <c r="M1230">
        <v>927966</v>
      </c>
      <c r="N1230">
        <v>47</v>
      </c>
      <c r="O1230">
        <v>1188728</v>
      </c>
      <c r="P1230">
        <v>26</v>
      </c>
      <c r="Q1230">
        <v>1125095</v>
      </c>
      <c r="R1230">
        <v>20</v>
      </c>
      <c r="S1230">
        <v>938866</v>
      </c>
      <c r="T1230">
        <v>21</v>
      </c>
      <c r="U1230">
        <v>859962</v>
      </c>
      <c r="V1230">
        <v>-4</v>
      </c>
      <c r="W1230" t="s">
        <v>17</v>
      </c>
    </row>
    <row r="1231" spans="1:23" x14ac:dyDescent="0.25">
      <c r="A1231" s="1">
        <v>41773</v>
      </c>
      <c r="B1231">
        <v>327.9</v>
      </c>
      <c r="C1231">
        <v>337.8</v>
      </c>
      <c r="D1231">
        <v>1.8</v>
      </c>
      <c r="E1231">
        <v>15</v>
      </c>
      <c r="F1231">
        <v>-4.9000000000000004</v>
      </c>
      <c r="G1231">
        <v>5.8</v>
      </c>
      <c r="H1231" t="s">
        <v>7</v>
      </c>
      <c r="I1231">
        <v>4</v>
      </c>
      <c r="J1231">
        <v>952</v>
      </c>
      <c r="K1231">
        <v>1604</v>
      </c>
      <c r="L1231">
        <v>49</v>
      </c>
      <c r="M1231">
        <v>374894</v>
      </c>
      <c r="N1231">
        <v>62</v>
      </c>
      <c r="O1231">
        <v>927966</v>
      </c>
      <c r="P1231">
        <v>47</v>
      </c>
      <c r="Q1231">
        <v>1188728</v>
      </c>
      <c r="R1231">
        <v>26</v>
      </c>
      <c r="S1231">
        <v>1125095</v>
      </c>
      <c r="T1231">
        <v>20</v>
      </c>
      <c r="U1231">
        <v>938866</v>
      </c>
      <c r="V1231">
        <v>-4</v>
      </c>
      <c r="W1231" t="s">
        <v>17</v>
      </c>
    </row>
    <row r="1232" spans="1:23" x14ac:dyDescent="0.25">
      <c r="A1232" s="1">
        <v>41774</v>
      </c>
      <c r="B1232">
        <v>343.5</v>
      </c>
      <c r="C1232">
        <v>347</v>
      </c>
      <c r="D1232">
        <v>1.8</v>
      </c>
      <c r="E1232">
        <v>120.4</v>
      </c>
      <c r="F1232">
        <v>-4.9000000000000004</v>
      </c>
      <c r="G1232">
        <v>5.7</v>
      </c>
      <c r="H1232" t="s">
        <v>7</v>
      </c>
      <c r="I1232">
        <v>1</v>
      </c>
      <c r="J1232">
        <v>125</v>
      </c>
      <c r="K1232">
        <v>411</v>
      </c>
      <c r="L1232">
        <v>23</v>
      </c>
      <c r="M1232">
        <v>243292</v>
      </c>
      <c r="N1232">
        <v>49</v>
      </c>
      <c r="O1232">
        <v>374894</v>
      </c>
      <c r="P1232">
        <v>62</v>
      </c>
      <c r="Q1232">
        <v>927966</v>
      </c>
      <c r="R1232">
        <v>47</v>
      </c>
      <c r="S1232">
        <v>1188728</v>
      </c>
      <c r="T1232">
        <v>26</v>
      </c>
      <c r="U1232">
        <v>1125095</v>
      </c>
      <c r="V1232">
        <v>1</v>
      </c>
      <c r="W1232" t="s">
        <v>17</v>
      </c>
    </row>
    <row r="1233" spans="1:23" x14ac:dyDescent="0.25">
      <c r="A1233" s="1">
        <v>41775</v>
      </c>
      <c r="B1233">
        <v>345.9</v>
      </c>
      <c r="C1233">
        <v>339.2</v>
      </c>
      <c r="D1233">
        <v>1.9</v>
      </c>
      <c r="E1233">
        <v>14.8</v>
      </c>
      <c r="F1233">
        <v>-5.5</v>
      </c>
      <c r="G1233">
        <v>7.4</v>
      </c>
      <c r="H1233" t="s">
        <v>7</v>
      </c>
      <c r="I1233">
        <v>3</v>
      </c>
      <c r="J1233">
        <v>637</v>
      </c>
      <c r="K1233">
        <v>2297</v>
      </c>
      <c r="L1233">
        <v>20</v>
      </c>
      <c r="M1233">
        <v>502399</v>
      </c>
      <c r="N1233">
        <v>23</v>
      </c>
      <c r="O1233">
        <v>243292</v>
      </c>
      <c r="P1233">
        <v>49</v>
      </c>
      <c r="Q1233">
        <v>374894</v>
      </c>
      <c r="R1233">
        <v>62</v>
      </c>
      <c r="S1233">
        <v>927966</v>
      </c>
      <c r="T1233">
        <v>47</v>
      </c>
      <c r="U1233">
        <v>1188728</v>
      </c>
      <c r="V1233">
        <v>-5</v>
      </c>
      <c r="W1233" t="s">
        <v>17</v>
      </c>
    </row>
    <row r="1234" spans="1:23" x14ac:dyDescent="0.25">
      <c r="A1234" s="1">
        <v>41776</v>
      </c>
      <c r="B1234">
        <v>340.4</v>
      </c>
      <c r="C1234">
        <v>351</v>
      </c>
      <c r="D1234">
        <v>1.2</v>
      </c>
      <c r="E1234">
        <v>86.3</v>
      </c>
      <c r="F1234">
        <v>-3.7</v>
      </c>
      <c r="G1234">
        <v>4.5</v>
      </c>
      <c r="H1234" t="s">
        <v>7</v>
      </c>
      <c r="I1234">
        <v>1</v>
      </c>
      <c r="J1234">
        <v>166</v>
      </c>
      <c r="K1234">
        <v>366</v>
      </c>
      <c r="L1234">
        <v>12</v>
      </c>
      <c r="M1234">
        <v>700096</v>
      </c>
      <c r="N1234">
        <v>20</v>
      </c>
      <c r="O1234">
        <v>502399</v>
      </c>
      <c r="P1234">
        <v>23</v>
      </c>
      <c r="Q1234">
        <v>243292</v>
      </c>
      <c r="R1234">
        <v>49</v>
      </c>
      <c r="S1234">
        <v>374894</v>
      </c>
      <c r="T1234">
        <v>62</v>
      </c>
      <c r="U1234">
        <v>927966</v>
      </c>
      <c r="V1234">
        <v>-7</v>
      </c>
      <c r="W1234" t="s">
        <v>17</v>
      </c>
    </row>
    <row r="1235" spans="1:23" x14ac:dyDescent="0.25">
      <c r="A1235" s="1">
        <v>41777</v>
      </c>
      <c r="B1235">
        <v>343.3</v>
      </c>
      <c r="C1235">
        <v>349.4</v>
      </c>
      <c r="D1235">
        <v>2.2000000000000002</v>
      </c>
      <c r="E1235">
        <v>15.6</v>
      </c>
      <c r="F1235">
        <v>-4.9000000000000004</v>
      </c>
      <c r="G1235">
        <v>4</v>
      </c>
      <c r="H1235" t="s">
        <v>7</v>
      </c>
      <c r="I1235">
        <v>2</v>
      </c>
      <c r="J1235">
        <v>649</v>
      </c>
      <c r="K1235">
        <v>994</v>
      </c>
      <c r="L1235">
        <v>8</v>
      </c>
      <c r="M1235">
        <v>774428</v>
      </c>
      <c r="N1235">
        <v>12</v>
      </c>
      <c r="O1235">
        <v>700096</v>
      </c>
      <c r="P1235">
        <v>20</v>
      </c>
      <c r="Q1235">
        <v>502399</v>
      </c>
      <c r="R1235">
        <v>23</v>
      </c>
      <c r="S1235">
        <v>243292</v>
      </c>
      <c r="T1235">
        <v>49</v>
      </c>
      <c r="U1235">
        <v>374894</v>
      </c>
      <c r="V1235">
        <v>-2</v>
      </c>
      <c r="W1235" t="s">
        <v>17</v>
      </c>
    </row>
    <row r="1236" spans="1:23" x14ac:dyDescent="0.25">
      <c r="A1236" s="1">
        <v>41778</v>
      </c>
      <c r="B1236">
        <v>357.8</v>
      </c>
      <c r="C1236">
        <v>344.3</v>
      </c>
      <c r="D1236">
        <v>1.8</v>
      </c>
      <c r="E1236">
        <v>17.2</v>
      </c>
      <c r="F1236">
        <v>-4.8</v>
      </c>
      <c r="G1236">
        <v>4.8</v>
      </c>
      <c r="H1236" t="s">
        <v>7</v>
      </c>
      <c r="I1236">
        <v>2</v>
      </c>
      <c r="J1236">
        <v>445</v>
      </c>
      <c r="K1236">
        <v>629</v>
      </c>
      <c r="L1236">
        <v>23</v>
      </c>
      <c r="M1236">
        <v>598975</v>
      </c>
      <c r="N1236">
        <v>8</v>
      </c>
      <c r="O1236">
        <v>774428</v>
      </c>
      <c r="P1236">
        <v>12</v>
      </c>
      <c r="Q1236">
        <v>700096</v>
      </c>
      <c r="R1236">
        <v>20</v>
      </c>
      <c r="S1236">
        <v>502399</v>
      </c>
      <c r="T1236">
        <v>23</v>
      </c>
      <c r="U1236">
        <v>243292</v>
      </c>
      <c r="V1236">
        <v>-2</v>
      </c>
      <c r="W1236" t="s">
        <v>17</v>
      </c>
    </row>
    <row r="1237" spans="1:23" x14ac:dyDescent="0.25">
      <c r="A1237" s="1">
        <v>41779</v>
      </c>
      <c r="B1237">
        <v>344.5</v>
      </c>
      <c r="C1237">
        <v>332.5</v>
      </c>
      <c r="D1237">
        <v>1.3</v>
      </c>
      <c r="E1237">
        <v>31</v>
      </c>
      <c r="F1237">
        <v>-3.6</v>
      </c>
      <c r="G1237">
        <v>3.9</v>
      </c>
      <c r="H1237" t="s">
        <v>7</v>
      </c>
      <c r="I1237">
        <v>6</v>
      </c>
      <c r="J1237">
        <v>2008</v>
      </c>
      <c r="K1237">
        <v>3725</v>
      </c>
      <c r="L1237">
        <v>44</v>
      </c>
      <c r="M1237">
        <v>581400</v>
      </c>
      <c r="N1237">
        <v>23</v>
      </c>
      <c r="O1237">
        <v>598975</v>
      </c>
      <c r="P1237">
        <v>8</v>
      </c>
      <c r="Q1237">
        <v>774428</v>
      </c>
      <c r="R1237">
        <v>12</v>
      </c>
      <c r="S1237">
        <v>700096</v>
      </c>
      <c r="T1237">
        <v>20</v>
      </c>
      <c r="U1237">
        <v>502399</v>
      </c>
      <c r="V1237">
        <v>-4</v>
      </c>
      <c r="W1237" t="s">
        <v>17</v>
      </c>
    </row>
    <row r="1238" spans="1:23" x14ac:dyDescent="0.25">
      <c r="A1238" s="1">
        <v>41780</v>
      </c>
      <c r="B1238">
        <v>336.8</v>
      </c>
      <c r="C1238">
        <v>310.8</v>
      </c>
      <c r="D1238">
        <v>1.5</v>
      </c>
      <c r="E1238">
        <v>77.8</v>
      </c>
      <c r="F1238">
        <v>-3.3</v>
      </c>
      <c r="G1238">
        <v>3.7</v>
      </c>
      <c r="H1238" t="s">
        <v>7</v>
      </c>
      <c r="I1238">
        <v>0</v>
      </c>
      <c r="J1238">
        <v>0</v>
      </c>
      <c r="K1238">
        <v>0</v>
      </c>
      <c r="L1238">
        <v>58</v>
      </c>
      <c r="M1238">
        <v>616525</v>
      </c>
      <c r="N1238">
        <v>44</v>
      </c>
      <c r="O1238">
        <v>581400</v>
      </c>
      <c r="P1238">
        <v>23</v>
      </c>
      <c r="Q1238">
        <v>598975</v>
      </c>
      <c r="R1238">
        <v>8</v>
      </c>
      <c r="S1238">
        <v>774428</v>
      </c>
      <c r="T1238">
        <v>12</v>
      </c>
      <c r="U1238">
        <v>700096</v>
      </c>
      <c r="V1238">
        <v>3</v>
      </c>
      <c r="W1238" t="s">
        <v>17</v>
      </c>
    </row>
    <row r="1239" spans="1:23" x14ac:dyDescent="0.25">
      <c r="A1239" s="1">
        <v>41781</v>
      </c>
      <c r="B1239">
        <v>309.39999999999998</v>
      </c>
      <c r="C1239">
        <v>390.6</v>
      </c>
      <c r="D1239">
        <v>0.8</v>
      </c>
      <c r="E1239">
        <v>72.8</v>
      </c>
      <c r="F1239">
        <v>-12</v>
      </c>
      <c r="G1239">
        <v>7.8</v>
      </c>
      <c r="H1239" t="s">
        <v>7</v>
      </c>
      <c r="I1239">
        <v>1</v>
      </c>
      <c r="J1239">
        <v>328</v>
      </c>
      <c r="K1239">
        <v>484</v>
      </c>
      <c r="L1239">
        <v>63</v>
      </c>
      <c r="M1239">
        <v>588341</v>
      </c>
      <c r="N1239">
        <v>58</v>
      </c>
      <c r="O1239">
        <v>616525</v>
      </c>
      <c r="P1239">
        <v>44</v>
      </c>
      <c r="Q1239">
        <v>581400</v>
      </c>
      <c r="R1239">
        <v>23</v>
      </c>
      <c r="S1239">
        <v>598975</v>
      </c>
      <c r="T1239">
        <v>8</v>
      </c>
      <c r="U1239">
        <v>774428</v>
      </c>
      <c r="V1239">
        <v>-16</v>
      </c>
      <c r="W1239" t="s">
        <v>17</v>
      </c>
    </row>
    <row r="1240" spans="1:23" x14ac:dyDescent="0.25">
      <c r="A1240" s="1">
        <v>41782</v>
      </c>
      <c r="B1240">
        <v>401.8</v>
      </c>
      <c r="C1240">
        <v>456</v>
      </c>
      <c r="D1240">
        <v>0.2</v>
      </c>
      <c r="E1240">
        <v>63.6</v>
      </c>
      <c r="F1240">
        <v>-12.5</v>
      </c>
      <c r="G1240">
        <v>12.4</v>
      </c>
      <c r="H1240" t="s">
        <v>7</v>
      </c>
      <c r="I1240">
        <v>0</v>
      </c>
      <c r="J1240">
        <v>0</v>
      </c>
      <c r="K1240">
        <v>0</v>
      </c>
      <c r="L1240">
        <v>52</v>
      </c>
      <c r="M1240">
        <v>492888</v>
      </c>
      <c r="N1240">
        <v>63</v>
      </c>
      <c r="O1240">
        <v>588341</v>
      </c>
      <c r="P1240">
        <v>58</v>
      </c>
      <c r="Q1240">
        <v>616525</v>
      </c>
      <c r="R1240">
        <v>44</v>
      </c>
      <c r="S1240">
        <v>581400</v>
      </c>
      <c r="T1240">
        <v>23</v>
      </c>
      <c r="U1240">
        <v>598975</v>
      </c>
      <c r="V1240">
        <v>-38</v>
      </c>
      <c r="W1240" t="s">
        <v>18</v>
      </c>
    </row>
    <row r="1241" spans="1:23" x14ac:dyDescent="0.25">
      <c r="A1241" s="1">
        <v>41783</v>
      </c>
      <c r="B1241">
        <v>457.8</v>
      </c>
      <c r="C1241">
        <v>452.9</v>
      </c>
      <c r="D1241">
        <v>0.4</v>
      </c>
      <c r="E1241">
        <v>5.6</v>
      </c>
      <c r="F1241">
        <v>-3.6</v>
      </c>
      <c r="G1241">
        <v>3.4</v>
      </c>
      <c r="H1241" t="s">
        <v>7</v>
      </c>
      <c r="I1241">
        <v>2</v>
      </c>
      <c r="J1241">
        <v>806</v>
      </c>
      <c r="K1241">
        <v>1508</v>
      </c>
      <c r="L1241">
        <v>48</v>
      </c>
      <c r="M1241">
        <v>583829</v>
      </c>
      <c r="N1241">
        <v>52</v>
      </c>
      <c r="O1241">
        <v>492888</v>
      </c>
      <c r="P1241">
        <v>63</v>
      </c>
      <c r="Q1241">
        <v>588341</v>
      </c>
      <c r="R1241">
        <v>58</v>
      </c>
      <c r="S1241">
        <v>616525</v>
      </c>
      <c r="T1241">
        <v>44</v>
      </c>
      <c r="U1241">
        <v>581400</v>
      </c>
      <c r="V1241">
        <v>-24</v>
      </c>
      <c r="W1241" t="s">
        <v>17</v>
      </c>
    </row>
    <row r="1242" spans="1:23" x14ac:dyDescent="0.25">
      <c r="A1242" s="1">
        <v>41784</v>
      </c>
      <c r="B1242">
        <v>433.8</v>
      </c>
      <c r="C1242">
        <v>405.5</v>
      </c>
      <c r="D1242">
        <v>0.1</v>
      </c>
      <c r="E1242">
        <v>5.6</v>
      </c>
      <c r="F1242">
        <v>-2.8</v>
      </c>
      <c r="G1242">
        <v>2.7</v>
      </c>
      <c r="H1242" t="s">
        <v>7</v>
      </c>
      <c r="I1242">
        <v>3</v>
      </c>
      <c r="J1242">
        <v>333</v>
      </c>
      <c r="K1242">
        <v>520</v>
      </c>
      <c r="L1242">
        <v>47</v>
      </c>
      <c r="M1242">
        <v>562306</v>
      </c>
      <c r="N1242">
        <v>48</v>
      </c>
      <c r="O1242">
        <v>583829</v>
      </c>
      <c r="P1242">
        <v>52</v>
      </c>
      <c r="Q1242">
        <v>492888</v>
      </c>
      <c r="R1242">
        <v>63</v>
      </c>
      <c r="S1242">
        <v>588341</v>
      </c>
      <c r="T1242">
        <v>58</v>
      </c>
      <c r="U1242">
        <v>616525</v>
      </c>
      <c r="V1242">
        <v>-14</v>
      </c>
      <c r="W1242" t="s">
        <v>17</v>
      </c>
    </row>
    <row r="1243" spans="1:23" x14ac:dyDescent="0.25">
      <c r="A1243" s="1">
        <v>41785</v>
      </c>
      <c r="B1243">
        <v>404.8</v>
      </c>
      <c r="C1243">
        <v>327.39999999999998</v>
      </c>
      <c r="D1243">
        <v>0.4</v>
      </c>
      <c r="E1243">
        <v>4.3</v>
      </c>
      <c r="F1243">
        <v>-2.7</v>
      </c>
      <c r="G1243">
        <v>0.5</v>
      </c>
      <c r="H1243" t="s">
        <v>7</v>
      </c>
      <c r="I1243">
        <v>4</v>
      </c>
      <c r="J1243">
        <v>1248</v>
      </c>
      <c r="K1243">
        <v>2412</v>
      </c>
      <c r="L1243">
        <v>39</v>
      </c>
      <c r="M1243">
        <v>402414</v>
      </c>
      <c r="N1243">
        <v>47</v>
      </c>
      <c r="O1243">
        <v>562306</v>
      </c>
      <c r="P1243">
        <v>48</v>
      </c>
      <c r="Q1243">
        <v>583829</v>
      </c>
      <c r="R1243">
        <v>52</v>
      </c>
      <c r="S1243">
        <v>492888</v>
      </c>
      <c r="T1243">
        <v>63</v>
      </c>
      <c r="U1243">
        <v>588341</v>
      </c>
      <c r="V1243">
        <v>-11</v>
      </c>
      <c r="W1243" t="s">
        <v>17</v>
      </c>
    </row>
    <row r="1244" spans="1:23" x14ac:dyDescent="0.25">
      <c r="A1244" s="1">
        <v>41786</v>
      </c>
      <c r="B1244">
        <v>326.5</v>
      </c>
      <c r="C1244">
        <v>328.7</v>
      </c>
      <c r="D1244">
        <v>0</v>
      </c>
      <c r="E1244">
        <v>31.1</v>
      </c>
      <c r="F1244">
        <v>-4.8</v>
      </c>
      <c r="G1244">
        <v>4.2</v>
      </c>
      <c r="H1244" t="s">
        <v>7</v>
      </c>
      <c r="I1244">
        <v>2</v>
      </c>
      <c r="J1244">
        <v>524</v>
      </c>
      <c r="K1244">
        <v>822</v>
      </c>
      <c r="L1244">
        <v>31</v>
      </c>
      <c r="M1244">
        <v>196901</v>
      </c>
      <c r="N1244">
        <v>39</v>
      </c>
      <c r="O1244">
        <v>402414</v>
      </c>
      <c r="P1244">
        <v>47</v>
      </c>
      <c r="Q1244">
        <v>562306</v>
      </c>
      <c r="R1244">
        <v>48</v>
      </c>
      <c r="S1244">
        <v>583829</v>
      </c>
      <c r="T1244">
        <v>52</v>
      </c>
      <c r="U1244">
        <v>492888</v>
      </c>
      <c r="V1244">
        <v>-5</v>
      </c>
      <c r="W1244" t="s">
        <v>17</v>
      </c>
    </row>
    <row r="1245" spans="1:23" x14ac:dyDescent="0.25">
      <c r="A1245" s="1">
        <v>41787</v>
      </c>
      <c r="B1245">
        <v>330.8</v>
      </c>
      <c r="C1245">
        <v>338</v>
      </c>
      <c r="D1245">
        <v>1.9</v>
      </c>
      <c r="E1245">
        <v>22.5</v>
      </c>
      <c r="F1245">
        <v>-4.9000000000000004</v>
      </c>
      <c r="G1245">
        <v>5.7</v>
      </c>
      <c r="H1245" t="s">
        <v>7</v>
      </c>
      <c r="I1245">
        <v>5</v>
      </c>
      <c r="J1245">
        <v>1261</v>
      </c>
      <c r="K1245">
        <v>2362</v>
      </c>
      <c r="L1245">
        <v>34</v>
      </c>
      <c r="M1245">
        <v>185702</v>
      </c>
      <c r="N1245">
        <v>31</v>
      </c>
      <c r="O1245">
        <v>196901</v>
      </c>
      <c r="P1245">
        <v>39</v>
      </c>
      <c r="Q1245">
        <v>402414</v>
      </c>
      <c r="R1245">
        <v>47</v>
      </c>
      <c r="S1245">
        <v>562306</v>
      </c>
      <c r="T1245">
        <v>48</v>
      </c>
      <c r="U1245">
        <v>583829</v>
      </c>
      <c r="V1245">
        <v>-5</v>
      </c>
      <c r="W1245" t="s">
        <v>17</v>
      </c>
    </row>
    <row r="1246" spans="1:23" x14ac:dyDescent="0.25">
      <c r="A1246" s="1">
        <v>41788</v>
      </c>
      <c r="B1246">
        <v>346.1</v>
      </c>
      <c r="C1246">
        <v>337.7</v>
      </c>
      <c r="D1246">
        <v>1.7</v>
      </c>
      <c r="E1246">
        <v>43.7</v>
      </c>
      <c r="F1246">
        <v>-7.9</v>
      </c>
      <c r="G1246">
        <v>5.3</v>
      </c>
      <c r="H1246" t="s">
        <v>7</v>
      </c>
      <c r="I1246">
        <v>7</v>
      </c>
      <c r="J1246">
        <v>2455</v>
      </c>
      <c r="K1246">
        <v>10803</v>
      </c>
      <c r="L1246">
        <v>42</v>
      </c>
      <c r="M1246">
        <v>320397</v>
      </c>
      <c r="N1246">
        <v>34</v>
      </c>
      <c r="O1246">
        <v>185702</v>
      </c>
      <c r="P1246">
        <v>31</v>
      </c>
      <c r="Q1246">
        <v>196901</v>
      </c>
      <c r="R1246">
        <v>39</v>
      </c>
      <c r="S1246">
        <v>402414</v>
      </c>
      <c r="T1246">
        <v>47</v>
      </c>
      <c r="U1246">
        <v>562306</v>
      </c>
      <c r="V1246">
        <v>-17</v>
      </c>
      <c r="W1246" t="s">
        <v>17</v>
      </c>
    </row>
    <row r="1247" spans="1:23" x14ac:dyDescent="0.25">
      <c r="A1247" s="1">
        <v>41789</v>
      </c>
      <c r="B1247">
        <v>338.2</v>
      </c>
      <c r="C1247">
        <v>373.7</v>
      </c>
      <c r="D1247">
        <v>0.4</v>
      </c>
      <c r="E1247">
        <v>31.1</v>
      </c>
      <c r="F1247">
        <v>-10.7</v>
      </c>
      <c r="G1247">
        <v>10.4</v>
      </c>
      <c r="H1247" t="s">
        <v>8</v>
      </c>
      <c r="I1247">
        <v>0</v>
      </c>
      <c r="J1247">
        <v>0</v>
      </c>
      <c r="K1247">
        <v>0</v>
      </c>
      <c r="L1247">
        <v>45</v>
      </c>
      <c r="M1247">
        <v>589349</v>
      </c>
      <c r="N1247">
        <v>42</v>
      </c>
      <c r="O1247">
        <v>320397</v>
      </c>
      <c r="P1247">
        <v>34</v>
      </c>
      <c r="Q1247">
        <v>185702</v>
      </c>
      <c r="R1247">
        <v>31</v>
      </c>
      <c r="S1247">
        <v>196901</v>
      </c>
      <c r="T1247">
        <v>39</v>
      </c>
      <c r="U1247">
        <v>402414</v>
      </c>
      <c r="V1247">
        <v>-29</v>
      </c>
      <c r="W1247" t="s">
        <v>18</v>
      </c>
    </row>
    <row r="1248" spans="1:23" x14ac:dyDescent="0.25">
      <c r="A1248" s="1">
        <v>41790</v>
      </c>
      <c r="B1248">
        <v>371.3</v>
      </c>
      <c r="C1248">
        <v>316.39999999999998</v>
      </c>
      <c r="D1248">
        <v>1.9</v>
      </c>
      <c r="E1248">
        <v>57.9</v>
      </c>
      <c r="F1248">
        <v>-3</v>
      </c>
      <c r="G1248">
        <v>7.5</v>
      </c>
      <c r="H1248" t="s">
        <v>7</v>
      </c>
      <c r="I1248">
        <v>1</v>
      </c>
      <c r="J1248">
        <v>281</v>
      </c>
      <c r="K1248">
        <v>625</v>
      </c>
      <c r="L1248">
        <v>37</v>
      </c>
      <c r="M1248">
        <v>922131</v>
      </c>
      <c r="N1248">
        <v>45</v>
      </c>
      <c r="O1248">
        <v>589349</v>
      </c>
      <c r="P1248">
        <v>42</v>
      </c>
      <c r="Q1248">
        <v>320397</v>
      </c>
      <c r="R1248">
        <v>34</v>
      </c>
      <c r="S1248">
        <v>185702</v>
      </c>
      <c r="T1248">
        <v>31</v>
      </c>
      <c r="U1248">
        <v>196901</v>
      </c>
      <c r="V1248">
        <v>-6</v>
      </c>
      <c r="W1248" t="s">
        <v>17</v>
      </c>
    </row>
    <row r="1249" spans="1:23" x14ac:dyDescent="0.25">
      <c r="A1249" s="1">
        <v>41791</v>
      </c>
      <c r="B1249">
        <v>317.8</v>
      </c>
      <c r="C1249">
        <v>293.8</v>
      </c>
      <c r="D1249">
        <v>0.6</v>
      </c>
      <c r="E1249">
        <v>24.7</v>
      </c>
      <c r="F1249">
        <v>-4.9000000000000004</v>
      </c>
      <c r="G1249">
        <v>6.3</v>
      </c>
      <c r="H1249" t="s">
        <v>7</v>
      </c>
      <c r="I1249">
        <v>3</v>
      </c>
      <c r="J1249">
        <v>743</v>
      </c>
      <c r="K1249">
        <v>2484</v>
      </c>
      <c r="L1249">
        <v>48</v>
      </c>
      <c r="M1249">
        <v>1014466</v>
      </c>
      <c r="N1249">
        <v>37</v>
      </c>
      <c r="O1249">
        <v>922131</v>
      </c>
      <c r="P1249">
        <v>45</v>
      </c>
      <c r="Q1249">
        <v>589349</v>
      </c>
      <c r="R1249">
        <v>42</v>
      </c>
      <c r="S1249">
        <v>320397</v>
      </c>
      <c r="T1249">
        <v>34</v>
      </c>
      <c r="U1249">
        <v>185702</v>
      </c>
      <c r="V1249">
        <v>6</v>
      </c>
      <c r="W1249" t="s">
        <v>17</v>
      </c>
    </row>
    <row r="1250" spans="1:23" x14ac:dyDescent="0.25">
      <c r="A1250" s="1">
        <v>41792</v>
      </c>
      <c r="B1250">
        <v>294.89999999999998</v>
      </c>
      <c r="C1250">
        <v>320.89999999999998</v>
      </c>
      <c r="D1250">
        <v>0.5</v>
      </c>
      <c r="E1250">
        <v>51.4</v>
      </c>
      <c r="F1250">
        <v>-8.4</v>
      </c>
      <c r="G1250">
        <v>4.5</v>
      </c>
      <c r="H1250" t="s">
        <v>7</v>
      </c>
      <c r="I1250">
        <v>2</v>
      </c>
      <c r="J1250">
        <v>488</v>
      </c>
      <c r="K1250">
        <v>1930</v>
      </c>
      <c r="L1250">
        <v>54</v>
      </c>
      <c r="M1250">
        <v>1286261</v>
      </c>
      <c r="N1250">
        <v>48</v>
      </c>
      <c r="O1250">
        <v>1014466</v>
      </c>
      <c r="P1250">
        <v>37</v>
      </c>
      <c r="Q1250">
        <v>922131</v>
      </c>
      <c r="R1250">
        <v>45</v>
      </c>
      <c r="S1250">
        <v>589349</v>
      </c>
      <c r="T1250">
        <v>42</v>
      </c>
      <c r="U1250">
        <v>320397</v>
      </c>
      <c r="V1250">
        <v>6</v>
      </c>
      <c r="W1250" t="s">
        <v>17</v>
      </c>
    </row>
    <row r="1251" spans="1:23" x14ac:dyDescent="0.25">
      <c r="A1251" s="1">
        <v>41793</v>
      </c>
      <c r="B1251">
        <v>320.8</v>
      </c>
      <c r="C1251">
        <v>333.2</v>
      </c>
      <c r="D1251">
        <v>2.2000000000000002</v>
      </c>
      <c r="E1251">
        <v>69.099999999999994</v>
      </c>
      <c r="F1251">
        <v>-7.8</v>
      </c>
      <c r="G1251">
        <v>8</v>
      </c>
      <c r="H1251" t="s">
        <v>7</v>
      </c>
      <c r="I1251">
        <v>4</v>
      </c>
      <c r="J1251">
        <v>1839</v>
      </c>
      <c r="K1251">
        <v>4746</v>
      </c>
      <c r="L1251">
        <v>40</v>
      </c>
      <c r="M1251">
        <v>1250159</v>
      </c>
      <c r="N1251">
        <v>54</v>
      </c>
      <c r="O1251">
        <v>1286261</v>
      </c>
      <c r="P1251">
        <v>48</v>
      </c>
      <c r="Q1251">
        <v>1014466</v>
      </c>
      <c r="R1251">
        <v>37</v>
      </c>
      <c r="S1251">
        <v>922131</v>
      </c>
      <c r="T1251">
        <v>45</v>
      </c>
      <c r="U1251">
        <v>589349</v>
      </c>
      <c r="V1251">
        <v>-8</v>
      </c>
      <c r="W1251" t="s">
        <v>17</v>
      </c>
    </row>
    <row r="1252" spans="1:23" x14ac:dyDescent="0.25">
      <c r="A1252" s="1">
        <v>41794</v>
      </c>
      <c r="B1252">
        <v>343.7</v>
      </c>
      <c r="C1252">
        <v>337</v>
      </c>
      <c r="D1252">
        <v>2.6</v>
      </c>
      <c r="E1252">
        <v>34.700000000000003</v>
      </c>
      <c r="F1252">
        <v>-5</v>
      </c>
      <c r="G1252">
        <v>5.0999999999999996</v>
      </c>
      <c r="H1252" t="s">
        <v>7</v>
      </c>
      <c r="I1252">
        <v>2</v>
      </c>
      <c r="J1252">
        <v>335</v>
      </c>
      <c r="K1252">
        <v>688</v>
      </c>
      <c r="L1252">
        <v>15</v>
      </c>
      <c r="M1252">
        <v>1121679</v>
      </c>
      <c r="N1252">
        <v>40</v>
      </c>
      <c r="O1252">
        <v>1250159</v>
      </c>
      <c r="P1252">
        <v>54</v>
      </c>
      <c r="Q1252">
        <v>1286261</v>
      </c>
      <c r="R1252">
        <v>48</v>
      </c>
      <c r="S1252">
        <v>1014466</v>
      </c>
      <c r="T1252">
        <v>37</v>
      </c>
      <c r="U1252">
        <v>922131</v>
      </c>
      <c r="V1252">
        <v>-5</v>
      </c>
      <c r="W1252" t="s">
        <v>17</v>
      </c>
    </row>
    <row r="1253" spans="1:23" x14ac:dyDescent="0.25">
      <c r="A1253" s="1">
        <v>41795</v>
      </c>
      <c r="B1253">
        <v>353.3</v>
      </c>
      <c r="C1253">
        <v>355.4</v>
      </c>
      <c r="D1253">
        <v>3</v>
      </c>
      <c r="E1253">
        <v>24.5</v>
      </c>
      <c r="F1253">
        <v>-6.7</v>
      </c>
      <c r="G1253">
        <v>5.0999999999999996</v>
      </c>
      <c r="H1253" t="s">
        <v>7</v>
      </c>
      <c r="I1253">
        <v>2</v>
      </c>
      <c r="J1253">
        <v>457</v>
      </c>
      <c r="K1253">
        <v>2697</v>
      </c>
      <c r="L1253">
        <v>26</v>
      </c>
      <c r="M1253">
        <v>950067</v>
      </c>
      <c r="N1253">
        <v>15</v>
      </c>
      <c r="O1253">
        <v>1121679</v>
      </c>
      <c r="P1253">
        <v>40</v>
      </c>
      <c r="Q1253">
        <v>1250159</v>
      </c>
      <c r="R1253">
        <v>54</v>
      </c>
      <c r="S1253">
        <v>1286261</v>
      </c>
      <c r="T1253">
        <v>48</v>
      </c>
      <c r="U1253">
        <v>1014466</v>
      </c>
      <c r="V1253">
        <v>-9</v>
      </c>
      <c r="W1253" t="s">
        <v>17</v>
      </c>
    </row>
    <row r="1254" spans="1:23" x14ac:dyDescent="0.25">
      <c r="A1254" s="1">
        <v>41796</v>
      </c>
      <c r="B1254">
        <v>355.5</v>
      </c>
      <c r="C1254">
        <v>362.3</v>
      </c>
      <c r="D1254">
        <v>2.2999999999999998</v>
      </c>
      <c r="E1254">
        <v>34.5</v>
      </c>
      <c r="F1254">
        <v>-5.2</v>
      </c>
      <c r="G1254">
        <v>5.3</v>
      </c>
      <c r="H1254" t="s">
        <v>7</v>
      </c>
      <c r="I1254">
        <v>2</v>
      </c>
      <c r="J1254">
        <v>532</v>
      </c>
      <c r="K1254">
        <v>1551</v>
      </c>
      <c r="L1254">
        <v>27</v>
      </c>
      <c r="M1254">
        <v>967613</v>
      </c>
      <c r="N1254">
        <v>26</v>
      </c>
      <c r="O1254">
        <v>950067</v>
      </c>
      <c r="P1254">
        <v>15</v>
      </c>
      <c r="Q1254">
        <v>1121679</v>
      </c>
      <c r="R1254">
        <v>40</v>
      </c>
      <c r="S1254">
        <v>1250159</v>
      </c>
      <c r="T1254">
        <v>54</v>
      </c>
      <c r="U1254">
        <v>1286261</v>
      </c>
      <c r="V1254">
        <v>-17</v>
      </c>
      <c r="W1254" t="s">
        <v>17</v>
      </c>
    </row>
    <row r="1255" spans="1:23" x14ac:dyDescent="0.25">
      <c r="A1255" s="1">
        <v>41797</v>
      </c>
      <c r="B1255">
        <v>358.2</v>
      </c>
      <c r="C1255">
        <v>406.1</v>
      </c>
      <c r="D1255">
        <v>1.6</v>
      </c>
      <c r="E1255">
        <v>99.2</v>
      </c>
      <c r="F1255">
        <v>-12.7</v>
      </c>
      <c r="G1255">
        <v>11.5</v>
      </c>
      <c r="H1255" t="s">
        <v>7</v>
      </c>
      <c r="I1255">
        <v>3</v>
      </c>
      <c r="J1255">
        <v>1506</v>
      </c>
      <c r="K1255">
        <v>2408</v>
      </c>
      <c r="L1255">
        <v>31</v>
      </c>
      <c r="M1255">
        <v>923543</v>
      </c>
      <c r="N1255">
        <v>27</v>
      </c>
      <c r="O1255">
        <v>967613</v>
      </c>
      <c r="P1255">
        <v>26</v>
      </c>
      <c r="Q1255">
        <v>950067</v>
      </c>
      <c r="R1255">
        <v>15</v>
      </c>
      <c r="S1255">
        <v>1121679</v>
      </c>
      <c r="T1255">
        <v>40</v>
      </c>
      <c r="U1255">
        <v>1250159</v>
      </c>
      <c r="V1255">
        <v>-11</v>
      </c>
      <c r="W1255" t="s">
        <v>17</v>
      </c>
    </row>
    <row r="1256" spans="1:23" x14ac:dyDescent="0.25">
      <c r="A1256" s="1">
        <v>41798</v>
      </c>
      <c r="B1256">
        <v>426</v>
      </c>
      <c r="C1256">
        <v>587.5</v>
      </c>
      <c r="D1256">
        <v>0.1</v>
      </c>
      <c r="E1256">
        <v>94.4</v>
      </c>
      <c r="F1256">
        <v>-16.7</v>
      </c>
      <c r="G1256">
        <v>20.8</v>
      </c>
      <c r="H1256" t="s">
        <v>7</v>
      </c>
      <c r="I1256">
        <v>4</v>
      </c>
      <c r="J1256">
        <v>812</v>
      </c>
      <c r="K1256">
        <v>1617</v>
      </c>
      <c r="L1256">
        <v>37</v>
      </c>
      <c r="M1256">
        <v>826426</v>
      </c>
      <c r="N1256">
        <v>31</v>
      </c>
      <c r="O1256">
        <v>923543</v>
      </c>
      <c r="P1256">
        <v>27</v>
      </c>
      <c r="Q1256">
        <v>967613</v>
      </c>
      <c r="R1256">
        <v>26</v>
      </c>
      <c r="S1256">
        <v>950067</v>
      </c>
      <c r="T1256">
        <v>15</v>
      </c>
      <c r="U1256">
        <v>1121679</v>
      </c>
      <c r="V1256">
        <v>-38</v>
      </c>
      <c r="W1256" t="s">
        <v>18</v>
      </c>
    </row>
    <row r="1257" spans="1:23" x14ac:dyDescent="0.25">
      <c r="A1257" s="1">
        <v>41799</v>
      </c>
      <c r="B1257">
        <v>590.29999999999995</v>
      </c>
      <c r="C1257">
        <v>409.4</v>
      </c>
      <c r="D1257">
        <v>0.1</v>
      </c>
      <c r="E1257">
        <v>34.9</v>
      </c>
      <c r="F1257">
        <v>-3.5</v>
      </c>
      <c r="G1257">
        <v>1.5</v>
      </c>
      <c r="H1257" t="s">
        <v>7</v>
      </c>
      <c r="I1257">
        <v>3</v>
      </c>
      <c r="J1257">
        <v>556</v>
      </c>
      <c r="K1257">
        <v>2273</v>
      </c>
      <c r="L1257">
        <v>50</v>
      </c>
      <c r="M1257">
        <v>639625</v>
      </c>
      <c r="N1257">
        <v>37</v>
      </c>
      <c r="O1257">
        <v>826426</v>
      </c>
      <c r="P1257">
        <v>31</v>
      </c>
      <c r="Q1257">
        <v>923543</v>
      </c>
      <c r="R1257">
        <v>27</v>
      </c>
      <c r="S1257">
        <v>967613</v>
      </c>
      <c r="T1257">
        <v>26</v>
      </c>
      <c r="U1257">
        <v>950067</v>
      </c>
      <c r="V1257">
        <v>-35</v>
      </c>
      <c r="W1257" t="s">
        <v>18</v>
      </c>
    </row>
    <row r="1258" spans="1:23" x14ac:dyDescent="0.25">
      <c r="A1258" s="1">
        <v>41800</v>
      </c>
      <c r="B1258">
        <v>425.1</v>
      </c>
      <c r="C1258">
        <v>454.7</v>
      </c>
      <c r="D1258">
        <v>0.3</v>
      </c>
      <c r="E1258">
        <v>9.8000000000000007</v>
      </c>
      <c r="F1258">
        <v>-5.9</v>
      </c>
      <c r="G1258">
        <v>8</v>
      </c>
      <c r="H1258" t="s">
        <v>7</v>
      </c>
      <c r="I1258">
        <v>2</v>
      </c>
      <c r="J1258">
        <v>428</v>
      </c>
      <c r="K1258">
        <v>2291</v>
      </c>
      <c r="L1258">
        <v>54</v>
      </c>
      <c r="M1258">
        <v>595969</v>
      </c>
      <c r="N1258">
        <v>50</v>
      </c>
      <c r="O1258">
        <v>639625</v>
      </c>
      <c r="P1258">
        <v>37</v>
      </c>
      <c r="Q1258">
        <v>826426</v>
      </c>
      <c r="R1258">
        <v>31</v>
      </c>
      <c r="S1258">
        <v>923543</v>
      </c>
      <c r="T1258">
        <v>27</v>
      </c>
      <c r="U1258">
        <v>967613</v>
      </c>
      <c r="V1258">
        <v>-15</v>
      </c>
      <c r="W1258" t="s">
        <v>17</v>
      </c>
    </row>
    <row r="1259" spans="1:23" x14ac:dyDescent="0.25">
      <c r="A1259" s="1">
        <v>41801</v>
      </c>
      <c r="B1259">
        <v>436.8</v>
      </c>
      <c r="C1259">
        <v>535.4</v>
      </c>
      <c r="D1259">
        <v>0.5</v>
      </c>
      <c r="E1259">
        <v>19.600000000000001</v>
      </c>
      <c r="F1259">
        <v>-4.5999999999999996</v>
      </c>
      <c r="G1259">
        <v>5.8</v>
      </c>
      <c r="H1259" t="s">
        <v>7</v>
      </c>
      <c r="I1259">
        <v>3</v>
      </c>
      <c r="J1259">
        <v>573</v>
      </c>
      <c r="K1259">
        <v>3134</v>
      </c>
      <c r="L1259">
        <v>62</v>
      </c>
      <c r="M1259">
        <v>619200</v>
      </c>
      <c r="N1259">
        <v>54</v>
      </c>
      <c r="O1259">
        <v>595969</v>
      </c>
      <c r="P1259">
        <v>50</v>
      </c>
      <c r="Q1259">
        <v>639625</v>
      </c>
      <c r="R1259">
        <v>37</v>
      </c>
      <c r="S1259">
        <v>826426</v>
      </c>
      <c r="T1259">
        <v>31</v>
      </c>
      <c r="U1259">
        <v>923543</v>
      </c>
      <c r="V1259">
        <v>-8</v>
      </c>
      <c r="W1259" t="s">
        <v>17</v>
      </c>
    </row>
    <row r="1260" spans="1:23" x14ac:dyDescent="0.25">
      <c r="A1260" s="1">
        <v>41802</v>
      </c>
      <c r="B1260">
        <v>532.5</v>
      </c>
      <c r="C1260">
        <v>354</v>
      </c>
      <c r="D1260">
        <v>0.2</v>
      </c>
      <c r="E1260">
        <v>5.7</v>
      </c>
      <c r="F1260">
        <v>-1.9</v>
      </c>
      <c r="G1260">
        <v>4.2</v>
      </c>
      <c r="H1260" t="s">
        <v>7</v>
      </c>
      <c r="I1260">
        <v>10</v>
      </c>
      <c r="J1260">
        <v>1955</v>
      </c>
      <c r="K1260">
        <v>6167</v>
      </c>
      <c r="L1260">
        <v>76</v>
      </c>
      <c r="M1260">
        <v>670387</v>
      </c>
      <c r="N1260">
        <v>62</v>
      </c>
      <c r="O1260">
        <v>619200</v>
      </c>
      <c r="P1260">
        <v>54</v>
      </c>
      <c r="Q1260">
        <v>595969</v>
      </c>
      <c r="R1260">
        <v>50</v>
      </c>
      <c r="S1260">
        <v>639625</v>
      </c>
      <c r="T1260">
        <v>37</v>
      </c>
      <c r="U1260">
        <v>826426</v>
      </c>
      <c r="V1260">
        <v>-8</v>
      </c>
      <c r="W1260" t="s">
        <v>17</v>
      </c>
    </row>
    <row r="1261" spans="1:23" x14ac:dyDescent="0.25">
      <c r="A1261" s="1">
        <v>41803</v>
      </c>
      <c r="B1261">
        <v>352.8</v>
      </c>
      <c r="C1261">
        <v>369.6</v>
      </c>
      <c r="D1261">
        <v>1.5</v>
      </c>
      <c r="E1261">
        <v>44.6</v>
      </c>
      <c r="F1261">
        <v>-6</v>
      </c>
      <c r="G1261">
        <v>7.1</v>
      </c>
      <c r="H1261" t="s">
        <v>7</v>
      </c>
      <c r="I1261">
        <v>5</v>
      </c>
      <c r="J1261">
        <v>3270</v>
      </c>
      <c r="K1261">
        <v>6502</v>
      </c>
      <c r="L1261">
        <v>76</v>
      </c>
      <c r="M1261">
        <v>800220</v>
      </c>
      <c r="N1261">
        <v>76</v>
      </c>
      <c r="O1261">
        <v>670387</v>
      </c>
      <c r="P1261">
        <v>62</v>
      </c>
      <c r="Q1261">
        <v>619200</v>
      </c>
      <c r="R1261">
        <v>54</v>
      </c>
      <c r="S1261">
        <v>595969</v>
      </c>
      <c r="T1261">
        <v>50</v>
      </c>
      <c r="U1261">
        <v>639625</v>
      </c>
      <c r="V1261">
        <v>2</v>
      </c>
      <c r="W1261" t="s">
        <v>17</v>
      </c>
    </row>
    <row r="1262" spans="1:23" x14ac:dyDescent="0.25">
      <c r="A1262" s="1">
        <v>41804</v>
      </c>
      <c r="B1262">
        <v>370</v>
      </c>
      <c r="C1262">
        <v>382.3</v>
      </c>
      <c r="D1262">
        <v>2.1</v>
      </c>
      <c r="E1262">
        <v>46.8</v>
      </c>
      <c r="F1262">
        <v>-6.2</v>
      </c>
      <c r="G1262">
        <v>5.6</v>
      </c>
      <c r="H1262" t="s">
        <v>7</v>
      </c>
      <c r="I1262">
        <v>4</v>
      </c>
      <c r="J1262">
        <v>1674</v>
      </c>
      <c r="K1262">
        <v>5363</v>
      </c>
      <c r="L1262">
        <v>64</v>
      </c>
      <c r="M1262">
        <v>1030620</v>
      </c>
      <c r="N1262">
        <v>76</v>
      </c>
      <c r="O1262">
        <v>800220</v>
      </c>
      <c r="P1262">
        <v>76</v>
      </c>
      <c r="Q1262">
        <v>670387</v>
      </c>
      <c r="R1262">
        <v>62</v>
      </c>
      <c r="S1262">
        <v>619200</v>
      </c>
      <c r="T1262">
        <v>54</v>
      </c>
      <c r="U1262">
        <v>595969</v>
      </c>
      <c r="V1262">
        <v>-6</v>
      </c>
      <c r="W1262" t="s">
        <v>17</v>
      </c>
    </row>
    <row r="1263" spans="1:23" x14ac:dyDescent="0.25">
      <c r="A1263" s="1">
        <v>41805</v>
      </c>
      <c r="B1263">
        <v>383.7</v>
      </c>
      <c r="C1263">
        <v>348.4</v>
      </c>
      <c r="D1263">
        <v>1.8</v>
      </c>
      <c r="E1263">
        <v>22.4</v>
      </c>
      <c r="F1263">
        <v>-5.3</v>
      </c>
      <c r="G1263">
        <v>5.3</v>
      </c>
      <c r="H1263" t="s">
        <v>7</v>
      </c>
      <c r="I1263">
        <v>6</v>
      </c>
      <c r="J1263">
        <v>1596</v>
      </c>
      <c r="K1263">
        <v>5058</v>
      </c>
      <c r="L1263">
        <v>62</v>
      </c>
      <c r="M1263">
        <v>1128224</v>
      </c>
      <c r="N1263">
        <v>64</v>
      </c>
      <c r="O1263">
        <v>1030620</v>
      </c>
      <c r="P1263">
        <v>76</v>
      </c>
      <c r="Q1263">
        <v>800220</v>
      </c>
      <c r="R1263">
        <v>76</v>
      </c>
      <c r="S1263">
        <v>670387</v>
      </c>
      <c r="T1263">
        <v>62</v>
      </c>
      <c r="U1263">
        <v>619200</v>
      </c>
      <c r="V1263">
        <v>-4</v>
      </c>
      <c r="W1263" t="s">
        <v>17</v>
      </c>
    </row>
    <row r="1264" spans="1:23" x14ac:dyDescent="0.25">
      <c r="A1264" s="1">
        <v>41806</v>
      </c>
      <c r="B1264">
        <v>348.6</v>
      </c>
      <c r="C1264">
        <v>408.2</v>
      </c>
      <c r="D1264">
        <v>1.5</v>
      </c>
      <c r="E1264">
        <v>24.3</v>
      </c>
      <c r="F1264">
        <v>-4.9000000000000004</v>
      </c>
      <c r="G1264">
        <v>5.3</v>
      </c>
      <c r="H1264" t="s">
        <v>7</v>
      </c>
      <c r="I1264">
        <v>3</v>
      </c>
      <c r="J1264">
        <v>1292</v>
      </c>
      <c r="K1264">
        <v>3866</v>
      </c>
      <c r="L1264">
        <v>77</v>
      </c>
      <c r="M1264">
        <v>891279</v>
      </c>
      <c r="N1264">
        <v>62</v>
      </c>
      <c r="O1264">
        <v>1128224</v>
      </c>
      <c r="P1264">
        <v>64</v>
      </c>
      <c r="Q1264">
        <v>1030620</v>
      </c>
      <c r="R1264">
        <v>76</v>
      </c>
      <c r="S1264">
        <v>800220</v>
      </c>
      <c r="T1264">
        <v>76</v>
      </c>
      <c r="U1264">
        <v>670387</v>
      </c>
      <c r="V1264">
        <v>-7</v>
      </c>
      <c r="W1264" t="s">
        <v>17</v>
      </c>
    </row>
    <row r="1265" spans="1:23" x14ac:dyDescent="0.25">
      <c r="A1265" s="1">
        <v>41807</v>
      </c>
      <c r="B1265">
        <v>388.4</v>
      </c>
      <c r="C1265">
        <v>461.7</v>
      </c>
      <c r="D1265">
        <v>0.2</v>
      </c>
      <c r="E1265">
        <v>36.9</v>
      </c>
      <c r="F1265">
        <v>-7.7</v>
      </c>
      <c r="G1265">
        <v>8.4</v>
      </c>
      <c r="H1265" t="s">
        <v>7</v>
      </c>
      <c r="I1265">
        <v>6</v>
      </c>
      <c r="J1265">
        <v>1518</v>
      </c>
      <c r="K1265">
        <v>3452</v>
      </c>
      <c r="L1265">
        <v>62</v>
      </c>
      <c r="M1265">
        <v>733795</v>
      </c>
      <c r="N1265">
        <v>77</v>
      </c>
      <c r="O1265">
        <v>891279</v>
      </c>
      <c r="P1265">
        <v>62</v>
      </c>
      <c r="Q1265">
        <v>1128224</v>
      </c>
      <c r="R1265">
        <v>64</v>
      </c>
      <c r="S1265">
        <v>1030620</v>
      </c>
      <c r="T1265">
        <v>76</v>
      </c>
      <c r="U1265">
        <v>800220</v>
      </c>
      <c r="V1265">
        <v>-15</v>
      </c>
      <c r="W1265" t="s">
        <v>17</v>
      </c>
    </row>
    <row r="1266" spans="1:23" x14ac:dyDescent="0.25">
      <c r="A1266" s="1">
        <v>41808</v>
      </c>
      <c r="B1266">
        <v>470.4</v>
      </c>
      <c r="C1266">
        <v>447.1</v>
      </c>
      <c r="D1266">
        <v>0.4</v>
      </c>
      <c r="E1266">
        <v>15.1</v>
      </c>
      <c r="F1266">
        <v>-9.9</v>
      </c>
      <c r="G1266">
        <v>10.1</v>
      </c>
      <c r="H1266" t="s">
        <v>7</v>
      </c>
      <c r="I1266">
        <v>1</v>
      </c>
      <c r="J1266">
        <v>233</v>
      </c>
      <c r="K1266">
        <v>694</v>
      </c>
      <c r="L1266">
        <v>68</v>
      </c>
      <c r="M1266">
        <v>565542</v>
      </c>
      <c r="N1266">
        <v>62</v>
      </c>
      <c r="O1266">
        <v>733795</v>
      </c>
      <c r="P1266">
        <v>77</v>
      </c>
      <c r="Q1266">
        <v>891279</v>
      </c>
      <c r="R1266">
        <v>62</v>
      </c>
      <c r="S1266">
        <v>1128224</v>
      </c>
      <c r="T1266">
        <v>64</v>
      </c>
      <c r="U1266">
        <v>1030620</v>
      </c>
      <c r="V1266">
        <v>-33</v>
      </c>
      <c r="W1266" t="s">
        <v>18</v>
      </c>
    </row>
    <row r="1267" spans="1:23" x14ac:dyDescent="0.25">
      <c r="A1267" s="1">
        <v>41809</v>
      </c>
      <c r="B1267">
        <v>432.4</v>
      </c>
      <c r="C1267">
        <v>408.4</v>
      </c>
      <c r="D1267">
        <v>0.5</v>
      </c>
      <c r="E1267">
        <v>15.9</v>
      </c>
      <c r="F1267">
        <v>-7.3</v>
      </c>
      <c r="G1267">
        <v>8.6999999999999993</v>
      </c>
      <c r="H1267" t="s">
        <v>7</v>
      </c>
      <c r="I1267">
        <v>2</v>
      </c>
      <c r="J1267">
        <v>1369</v>
      </c>
      <c r="K1267">
        <v>2052</v>
      </c>
      <c r="L1267">
        <v>46</v>
      </c>
      <c r="M1267">
        <v>437477</v>
      </c>
      <c r="N1267">
        <v>68</v>
      </c>
      <c r="O1267">
        <v>565542</v>
      </c>
      <c r="P1267">
        <v>62</v>
      </c>
      <c r="Q1267">
        <v>733795</v>
      </c>
      <c r="R1267">
        <v>77</v>
      </c>
      <c r="S1267">
        <v>891279</v>
      </c>
      <c r="T1267">
        <v>62</v>
      </c>
      <c r="U1267">
        <v>1128224</v>
      </c>
      <c r="V1267">
        <v>-19</v>
      </c>
      <c r="W1267" t="s">
        <v>17</v>
      </c>
    </row>
    <row r="1268" spans="1:23" x14ac:dyDescent="0.25">
      <c r="A1268" s="1">
        <v>41810</v>
      </c>
      <c r="B1268">
        <v>428.1</v>
      </c>
      <c r="C1268">
        <v>434.7</v>
      </c>
      <c r="D1268">
        <v>0.4</v>
      </c>
      <c r="E1268">
        <v>36.700000000000003</v>
      </c>
      <c r="F1268">
        <v>-7.4</v>
      </c>
      <c r="G1268">
        <v>7.7</v>
      </c>
      <c r="H1268" t="s">
        <v>7</v>
      </c>
      <c r="I1268">
        <v>3</v>
      </c>
      <c r="J1268">
        <v>424</v>
      </c>
      <c r="K1268">
        <v>788</v>
      </c>
      <c r="L1268">
        <v>39</v>
      </c>
      <c r="M1268">
        <v>410380</v>
      </c>
      <c r="N1268">
        <v>46</v>
      </c>
      <c r="O1268">
        <v>437477</v>
      </c>
      <c r="P1268">
        <v>68</v>
      </c>
      <c r="Q1268">
        <v>565542</v>
      </c>
      <c r="R1268">
        <v>62</v>
      </c>
      <c r="S1268">
        <v>733795</v>
      </c>
      <c r="T1268">
        <v>77</v>
      </c>
      <c r="U1268">
        <v>891279</v>
      </c>
      <c r="V1268">
        <v>-14</v>
      </c>
      <c r="W1268" t="s">
        <v>17</v>
      </c>
    </row>
    <row r="1269" spans="1:23" x14ac:dyDescent="0.25">
      <c r="A1269" s="1">
        <v>41811</v>
      </c>
      <c r="B1269">
        <v>421.4</v>
      </c>
      <c r="C1269">
        <v>403.7</v>
      </c>
      <c r="D1269">
        <v>0.3</v>
      </c>
      <c r="E1269">
        <v>21.5</v>
      </c>
      <c r="F1269">
        <v>-5.7</v>
      </c>
      <c r="G1269">
        <v>6.2</v>
      </c>
      <c r="H1269" t="s">
        <v>7</v>
      </c>
      <c r="I1269">
        <v>1</v>
      </c>
      <c r="J1269">
        <v>242</v>
      </c>
      <c r="K1269">
        <v>315</v>
      </c>
      <c r="L1269">
        <v>54</v>
      </c>
      <c r="M1269">
        <v>443337</v>
      </c>
      <c r="N1269">
        <v>39</v>
      </c>
      <c r="O1269">
        <v>410380</v>
      </c>
      <c r="P1269">
        <v>46</v>
      </c>
      <c r="Q1269">
        <v>437477</v>
      </c>
      <c r="R1269">
        <v>68</v>
      </c>
      <c r="S1269">
        <v>565542</v>
      </c>
      <c r="T1269">
        <v>62</v>
      </c>
      <c r="U1269">
        <v>733795</v>
      </c>
      <c r="V1269">
        <v>-23</v>
      </c>
      <c r="W1269" t="s">
        <v>17</v>
      </c>
    </row>
    <row r="1270" spans="1:23" x14ac:dyDescent="0.25">
      <c r="A1270" s="1">
        <v>41812</v>
      </c>
      <c r="B1270">
        <v>406.7</v>
      </c>
      <c r="C1270">
        <v>372.9</v>
      </c>
      <c r="D1270">
        <v>0.5</v>
      </c>
      <c r="E1270">
        <v>103.1</v>
      </c>
      <c r="F1270">
        <v>-2.9</v>
      </c>
      <c r="G1270">
        <v>2.2000000000000002</v>
      </c>
      <c r="H1270" t="s">
        <v>7</v>
      </c>
      <c r="I1270">
        <v>1</v>
      </c>
      <c r="J1270">
        <v>284</v>
      </c>
      <c r="K1270">
        <v>1736</v>
      </c>
      <c r="L1270">
        <v>62</v>
      </c>
      <c r="M1270">
        <v>528065</v>
      </c>
      <c r="N1270">
        <v>54</v>
      </c>
      <c r="O1270">
        <v>443337</v>
      </c>
      <c r="P1270">
        <v>39</v>
      </c>
      <c r="Q1270">
        <v>410380</v>
      </c>
      <c r="R1270">
        <v>46</v>
      </c>
      <c r="S1270">
        <v>437477</v>
      </c>
      <c r="T1270">
        <v>68</v>
      </c>
      <c r="U1270">
        <v>565542</v>
      </c>
      <c r="V1270">
        <v>-14</v>
      </c>
      <c r="W1270" t="s">
        <v>17</v>
      </c>
    </row>
    <row r="1271" spans="1:23" x14ac:dyDescent="0.25">
      <c r="A1271" s="1">
        <v>41813</v>
      </c>
      <c r="B1271">
        <v>370.1</v>
      </c>
      <c r="C1271">
        <v>352.9</v>
      </c>
      <c r="D1271">
        <v>0.6</v>
      </c>
      <c r="E1271">
        <v>101.2</v>
      </c>
      <c r="F1271">
        <v>-4.5</v>
      </c>
      <c r="G1271">
        <v>4.0999999999999996</v>
      </c>
      <c r="H1271" t="s">
        <v>7</v>
      </c>
      <c r="I1271">
        <v>1</v>
      </c>
      <c r="J1271">
        <v>172</v>
      </c>
      <c r="K1271">
        <v>211</v>
      </c>
      <c r="L1271">
        <v>51</v>
      </c>
      <c r="M1271">
        <v>438590</v>
      </c>
      <c r="N1271">
        <v>62</v>
      </c>
      <c r="O1271">
        <v>528065</v>
      </c>
      <c r="P1271">
        <v>54</v>
      </c>
      <c r="Q1271">
        <v>443337</v>
      </c>
      <c r="R1271">
        <v>39</v>
      </c>
      <c r="S1271">
        <v>410380</v>
      </c>
      <c r="T1271">
        <v>46</v>
      </c>
      <c r="U1271">
        <v>437477</v>
      </c>
      <c r="V1271">
        <v>-9</v>
      </c>
      <c r="W1271" t="s">
        <v>17</v>
      </c>
    </row>
    <row r="1272" spans="1:23" x14ac:dyDescent="0.25">
      <c r="A1272" s="1">
        <v>41814</v>
      </c>
      <c r="B1272">
        <v>349.8</v>
      </c>
      <c r="C1272">
        <v>311.60000000000002</v>
      </c>
      <c r="D1272">
        <v>1.2</v>
      </c>
      <c r="E1272">
        <v>92</v>
      </c>
      <c r="F1272">
        <v>-6.8</v>
      </c>
      <c r="G1272">
        <v>4.7</v>
      </c>
      <c r="H1272" t="s">
        <v>7</v>
      </c>
      <c r="I1272">
        <v>1</v>
      </c>
      <c r="J1272">
        <v>240</v>
      </c>
      <c r="K1272">
        <v>281</v>
      </c>
      <c r="L1272">
        <v>31</v>
      </c>
      <c r="M1272">
        <v>418619</v>
      </c>
      <c r="N1272">
        <v>51</v>
      </c>
      <c r="O1272">
        <v>438590</v>
      </c>
      <c r="P1272">
        <v>62</v>
      </c>
      <c r="Q1272">
        <v>528065</v>
      </c>
      <c r="R1272">
        <v>54</v>
      </c>
      <c r="S1272">
        <v>443337</v>
      </c>
      <c r="T1272">
        <v>39</v>
      </c>
      <c r="U1272">
        <v>410380</v>
      </c>
      <c r="V1272">
        <v>-5</v>
      </c>
      <c r="W1272" t="s">
        <v>17</v>
      </c>
    </row>
    <row r="1273" spans="1:23" x14ac:dyDescent="0.25">
      <c r="A1273" s="1">
        <v>41815</v>
      </c>
      <c r="B1273">
        <v>310.2</v>
      </c>
      <c r="C1273">
        <v>348.4</v>
      </c>
      <c r="D1273">
        <v>0.7</v>
      </c>
      <c r="E1273">
        <v>108.9</v>
      </c>
      <c r="F1273">
        <v>-5.6</v>
      </c>
      <c r="G1273">
        <v>6.5</v>
      </c>
      <c r="H1273" t="s">
        <v>7</v>
      </c>
      <c r="I1273">
        <v>3</v>
      </c>
      <c r="J1273">
        <v>433</v>
      </c>
      <c r="K1273">
        <v>1154</v>
      </c>
      <c r="L1273">
        <v>28</v>
      </c>
      <c r="M1273">
        <v>592376</v>
      </c>
      <c r="N1273">
        <v>31</v>
      </c>
      <c r="O1273">
        <v>418619</v>
      </c>
      <c r="P1273">
        <v>51</v>
      </c>
      <c r="Q1273">
        <v>438590</v>
      </c>
      <c r="R1273">
        <v>62</v>
      </c>
      <c r="S1273">
        <v>528065</v>
      </c>
      <c r="T1273">
        <v>54</v>
      </c>
      <c r="U1273">
        <v>443337</v>
      </c>
      <c r="V1273">
        <v>-9</v>
      </c>
      <c r="W1273" t="s">
        <v>17</v>
      </c>
    </row>
    <row r="1274" spans="1:23" x14ac:dyDescent="0.25">
      <c r="A1274" s="1">
        <v>41816</v>
      </c>
      <c r="B1274">
        <v>348.9</v>
      </c>
      <c r="C1274">
        <v>349.3</v>
      </c>
      <c r="D1274">
        <v>2.2999999999999998</v>
      </c>
      <c r="E1274">
        <v>21.4</v>
      </c>
      <c r="F1274">
        <v>-6.8</v>
      </c>
      <c r="G1274">
        <v>5.6</v>
      </c>
      <c r="H1274" t="s">
        <v>7</v>
      </c>
      <c r="I1274">
        <v>3</v>
      </c>
      <c r="J1274">
        <v>492</v>
      </c>
      <c r="K1274">
        <v>919</v>
      </c>
      <c r="L1274">
        <v>29</v>
      </c>
      <c r="M1274">
        <v>840302</v>
      </c>
      <c r="N1274">
        <v>28</v>
      </c>
      <c r="O1274">
        <v>592376</v>
      </c>
      <c r="P1274">
        <v>31</v>
      </c>
      <c r="Q1274">
        <v>418619</v>
      </c>
      <c r="R1274">
        <v>51</v>
      </c>
      <c r="S1274">
        <v>438590</v>
      </c>
      <c r="T1274">
        <v>62</v>
      </c>
      <c r="U1274">
        <v>528065</v>
      </c>
      <c r="V1274">
        <v>-7</v>
      </c>
      <c r="W1274" t="s">
        <v>17</v>
      </c>
    </row>
    <row r="1275" spans="1:23" x14ac:dyDescent="0.25">
      <c r="A1275" s="1">
        <v>41817</v>
      </c>
      <c r="B1275">
        <v>347.7</v>
      </c>
      <c r="C1275">
        <v>306.8</v>
      </c>
      <c r="D1275">
        <v>0.6</v>
      </c>
      <c r="E1275">
        <v>16.7</v>
      </c>
      <c r="F1275">
        <v>-4.8</v>
      </c>
      <c r="G1275">
        <v>4</v>
      </c>
      <c r="H1275" t="s">
        <v>7</v>
      </c>
      <c r="I1275">
        <v>5</v>
      </c>
      <c r="J1275">
        <v>965</v>
      </c>
      <c r="K1275">
        <v>3745</v>
      </c>
      <c r="L1275">
        <v>46</v>
      </c>
      <c r="M1275">
        <v>975946</v>
      </c>
      <c r="N1275">
        <v>29</v>
      </c>
      <c r="O1275">
        <v>840302</v>
      </c>
      <c r="P1275">
        <v>28</v>
      </c>
      <c r="Q1275">
        <v>592376</v>
      </c>
      <c r="R1275">
        <v>31</v>
      </c>
      <c r="S1275">
        <v>418619</v>
      </c>
      <c r="T1275">
        <v>51</v>
      </c>
      <c r="U1275">
        <v>438590</v>
      </c>
      <c r="V1275">
        <v>-3</v>
      </c>
      <c r="W1275" t="s">
        <v>17</v>
      </c>
    </row>
    <row r="1276" spans="1:23" x14ac:dyDescent="0.25">
      <c r="A1276" s="1">
        <v>41818</v>
      </c>
      <c r="B1276">
        <v>311.7</v>
      </c>
      <c r="C1276">
        <v>355.6</v>
      </c>
      <c r="D1276">
        <v>0.5</v>
      </c>
      <c r="E1276">
        <v>32.4</v>
      </c>
      <c r="F1276">
        <v>-8.5</v>
      </c>
      <c r="G1276">
        <v>6.7</v>
      </c>
      <c r="H1276" t="s">
        <v>7</v>
      </c>
      <c r="I1276">
        <v>4</v>
      </c>
      <c r="J1276">
        <v>490</v>
      </c>
      <c r="K1276">
        <v>1515</v>
      </c>
      <c r="L1276">
        <v>35</v>
      </c>
      <c r="M1276">
        <v>1016163</v>
      </c>
      <c r="N1276">
        <v>46</v>
      </c>
      <c r="O1276">
        <v>975946</v>
      </c>
      <c r="P1276">
        <v>29</v>
      </c>
      <c r="Q1276">
        <v>840302</v>
      </c>
      <c r="R1276">
        <v>28</v>
      </c>
      <c r="S1276">
        <v>592376</v>
      </c>
      <c r="T1276">
        <v>31</v>
      </c>
      <c r="U1276">
        <v>418619</v>
      </c>
      <c r="V1276">
        <v>-5</v>
      </c>
      <c r="W1276" t="s">
        <v>17</v>
      </c>
    </row>
    <row r="1277" spans="1:23" x14ac:dyDescent="0.25">
      <c r="A1277" s="1">
        <v>41819</v>
      </c>
      <c r="B1277">
        <v>353.9</v>
      </c>
      <c r="C1277">
        <v>369.3</v>
      </c>
      <c r="D1277">
        <v>1.9</v>
      </c>
      <c r="E1277">
        <v>43.5</v>
      </c>
      <c r="F1277">
        <v>-8.6</v>
      </c>
      <c r="G1277">
        <v>5.7</v>
      </c>
      <c r="H1277" t="s">
        <v>7</v>
      </c>
      <c r="I1277">
        <v>1</v>
      </c>
      <c r="J1277">
        <v>446</v>
      </c>
      <c r="K1277">
        <v>1657</v>
      </c>
      <c r="L1277">
        <v>26</v>
      </c>
      <c r="M1277">
        <v>1273311</v>
      </c>
      <c r="N1277">
        <v>35</v>
      </c>
      <c r="O1277">
        <v>1016163</v>
      </c>
      <c r="P1277">
        <v>46</v>
      </c>
      <c r="Q1277">
        <v>975946</v>
      </c>
      <c r="R1277">
        <v>29</v>
      </c>
      <c r="S1277">
        <v>840302</v>
      </c>
      <c r="T1277">
        <v>28</v>
      </c>
      <c r="U1277">
        <v>592376</v>
      </c>
      <c r="V1277">
        <v>-1</v>
      </c>
      <c r="W1277" t="s">
        <v>17</v>
      </c>
    </row>
    <row r="1278" spans="1:23" x14ac:dyDescent="0.25">
      <c r="A1278" s="1">
        <v>41820</v>
      </c>
      <c r="B1278">
        <v>361.2</v>
      </c>
      <c r="C1278">
        <v>358.3</v>
      </c>
      <c r="D1278">
        <v>2.4</v>
      </c>
      <c r="E1278">
        <v>39.799999999999997</v>
      </c>
      <c r="F1278">
        <v>-7.2</v>
      </c>
      <c r="G1278">
        <v>7.1</v>
      </c>
      <c r="H1278" t="s">
        <v>7</v>
      </c>
      <c r="I1278">
        <v>1</v>
      </c>
      <c r="J1278">
        <v>516</v>
      </c>
      <c r="K1278">
        <v>1953</v>
      </c>
      <c r="L1278">
        <v>47</v>
      </c>
      <c r="M1278">
        <v>1201145</v>
      </c>
      <c r="N1278">
        <v>26</v>
      </c>
      <c r="O1278">
        <v>1273311</v>
      </c>
      <c r="P1278">
        <v>35</v>
      </c>
      <c r="Q1278">
        <v>1016163</v>
      </c>
      <c r="R1278">
        <v>46</v>
      </c>
      <c r="S1278">
        <v>975946</v>
      </c>
      <c r="T1278">
        <v>29</v>
      </c>
      <c r="U1278">
        <v>840302</v>
      </c>
      <c r="V1278">
        <v>-7</v>
      </c>
      <c r="W1278" t="s">
        <v>17</v>
      </c>
    </row>
    <row r="1279" spans="1:23" x14ac:dyDescent="0.25">
      <c r="A1279" s="1">
        <v>41821</v>
      </c>
      <c r="B1279">
        <v>358.6</v>
      </c>
      <c r="C1279">
        <v>309.7</v>
      </c>
      <c r="D1279">
        <v>1.4</v>
      </c>
      <c r="E1279">
        <v>142.19999999999999</v>
      </c>
      <c r="F1279">
        <v>-4.4000000000000004</v>
      </c>
      <c r="G1279">
        <v>3.8</v>
      </c>
      <c r="H1279" t="s">
        <v>7</v>
      </c>
      <c r="I1279">
        <v>0</v>
      </c>
      <c r="J1279">
        <v>0</v>
      </c>
      <c r="K1279">
        <v>0</v>
      </c>
      <c r="L1279">
        <v>45</v>
      </c>
      <c r="M1279">
        <v>984383</v>
      </c>
      <c r="N1279">
        <v>47</v>
      </c>
      <c r="O1279">
        <v>1201145</v>
      </c>
      <c r="P1279">
        <v>26</v>
      </c>
      <c r="Q1279">
        <v>1273311</v>
      </c>
      <c r="R1279">
        <v>35</v>
      </c>
      <c r="S1279">
        <v>1016163</v>
      </c>
      <c r="T1279">
        <v>46</v>
      </c>
      <c r="U1279">
        <v>975946</v>
      </c>
      <c r="V1279">
        <v>-8</v>
      </c>
      <c r="W1279" t="s">
        <v>17</v>
      </c>
    </row>
    <row r="1280" spans="1:23" x14ac:dyDescent="0.25">
      <c r="A1280" s="1">
        <v>41822</v>
      </c>
      <c r="B1280">
        <v>310.89999999999998</v>
      </c>
      <c r="C1280">
        <v>349.5</v>
      </c>
      <c r="D1280">
        <v>1.1000000000000001</v>
      </c>
      <c r="E1280">
        <v>83.9</v>
      </c>
      <c r="F1280">
        <v>-4.0999999999999996</v>
      </c>
      <c r="G1280">
        <v>3.2</v>
      </c>
      <c r="H1280" t="s">
        <v>7</v>
      </c>
      <c r="I1280">
        <v>0</v>
      </c>
      <c r="J1280">
        <v>0</v>
      </c>
      <c r="K1280">
        <v>0</v>
      </c>
      <c r="L1280">
        <v>43</v>
      </c>
      <c r="M1280">
        <v>780031</v>
      </c>
      <c r="N1280">
        <v>45</v>
      </c>
      <c r="O1280">
        <v>984383</v>
      </c>
      <c r="P1280">
        <v>47</v>
      </c>
      <c r="Q1280">
        <v>1201145</v>
      </c>
      <c r="R1280">
        <v>26</v>
      </c>
      <c r="S1280">
        <v>1273311</v>
      </c>
      <c r="T1280">
        <v>35</v>
      </c>
      <c r="U1280">
        <v>1016163</v>
      </c>
      <c r="V1280">
        <v>3</v>
      </c>
      <c r="W1280" t="s">
        <v>17</v>
      </c>
    </row>
    <row r="1281" spans="1:23" x14ac:dyDescent="0.25">
      <c r="A1281" s="1">
        <v>41823</v>
      </c>
      <c r="B1281">
        <v>347</v>
      </c>
      <c r="C1281">
        <v>326.7</v>
      </c>
      <c r="D1281">
        <v>0.4</v>
      </c>
      <c r="E1281">
        <v>92.6</v>
      </c>
      <c r="F1281">
        <v>-7.3</v>
      </c>
      <c r="G1281">
        <v>4.2</v>
      </c>
      <c r="H1281" t="s">
        <v>7</v>
      </c>
      <c r="I1281">
        <v>0</v>
      </c>
      <c r="J1281">
        <v>0</v>
      </c>
      <c r="K1281">
        <v>0</v>
      </c>
      <c r="L1281">
        <v>33</v>
      </c>
      <c r="M1281">
        <v>681821</v>
      </c>
      <c r="N1281">
        <v>43</v>
      </c>
      <c r="O1281">
        <v>780031</v>
      </c>
      <c r="P1281">
        <v>45</v>
      </c>
      <c r="Q1281">
        <v>984383</v>
      </c>
      <c r="R1281">
        <v>47</v>
      </c>
      <c r="S1281">
        <v>1201145</v>
      </c>
      <c r="T1281">
        <v>26</v>
      </c>
      <c r="U1281">
        <v>1273311</v>
      </c>
      <c r="V1281">
        <v>-21</v>
      </c>
      <c r="W1281" t="s">
        <v>17</v>
      </c>
    </row>
    <row r="1282" spans="1:23" x14ac:dyDescent="0.25">
      <c r="A1282" s="1">
        <v>41824</v>
      </c>
      <c r="B1282">
        <v>335.2</v>
      </c>
      <c r="C1282">
        <v>307.10000000000002</v>
      </c>
      <c r="D1282">
        <v>1.4</v>
      </c>
      <c r="E1282">
        <v>66.2</v>
      </c>
      <c r="F1282">
        <v>-4.4000000000000004</v>
      </c>
      <c r="G1282">
        <v>4.3</v>
      </c>
      <c r="H1282" t="s">
        <v>7</v>
      </c>
      <c r="I1282">
        <v>1</v>
      </c>
      <c r="J1282">
        <v>1250</v>
      </c>
      <c r="K1282">
        <v>1953</v>
      </c>
      <c r="L1282">
        <v>30</v>
      </c>
      <c r="M1282">
        <v>686197</v>
      </c>
      <c r="N1282">
        <v>33</v>
      </c>
      <c r="O1282">
        <v>681821</v>
      </c>
      <c r="P1282">
        <v>43</v>
      </c>
      <c r="Q1282">
        <v>780031</v>
      </c>
      <c r="R1282">
        <v>45</v>
      </c>
      <c r="S1282">
        <v>984383</v>
      </c>
      <c r="T1282">
        <v>47</v>
      </c>
      <c r="U1282">
        <v>1201145</v>
      </c>
      <c r="V1282">
        <v>-13</v>
      </c>
      <c r="W1282" t="s">
        <v>17</v>
      </c>
    </row>
    <row r="1283" spans="1:23" x14ac:dyDescent="0.25">
      <c r="A1283" s="1">
        <v>41825</v>
      </c>
      <c r="B1283">
        <v>304.89999999999998</v>
      </c>
      <c r="C1283">
        <v>261.89999999999998</v>
      </c>
      <c r="D1283">
        <v>0.4</v>
      </c>
      <c r="E1283">
        <v>32.299999999999997</v>
      </c>
      <c r="F1283">
        <v>-5.3</v>
      </c>
      <c r="G1283">
        <v>3.1</v>
      </c>
      <c r="H1283" t="s">
        <v>7</v>
      </c>
      <c r="I1283">
        <v>1</v>
      </c>
      <c r="J1283">
        <v>184</v>
      </c>
      <c r="K1283">
        <v>390</v>
      </c>
      <c r="L1283">
        <v>32</v>
      </c>
      <c r="M1283">
        <v>579098</v>
      </c>
      <c r="N1283">
        <v>30</v>
      </c>
      <c r="O1283">
        <v>686197</v>
      </c>
      <c r="P1283">
        <v>33</v>
      </c>
      <c r="Q1283">
        <v>681821</v>
      </c>
      <c r="R1283">
        <v>43</v>
      </c>
      <c r="S1283">
        <v>780031</v>
      </c>
      <c r="T1283">
        <v>45</v>
      </c>
      <c r="U1283">
        <v>984383</v>
      </c>
      <c r="V1283">
        <v>-2</v>
      </c>
      <c r="W1283" t="s">
        <v>17</v>
      </c>
    </row>
    <row r="1284" spans="1:23" x14ac:dyDescent="0.25">
      <c r="A1284" s="1">
        <v>41826</v>
      </c>
      <c r="B1284">
        <v>260.89999999999998</v>
      </c>
      <c r="C1284">
        <v>273.8</v>
      </c>
      <c r="D1284">
        <v>0.5</v>
      </c>
      <c r="E1284">
        <v>7.7</v>
      </c>
      <c r="F1284">
        <v>-5</v>
      </c>
      <c r="G1284">
        <v>5.4</v>
      </c>
      <c r="H1284" t="s">
        <v>7</v>
      </c>
      <c r="I1284">
        <v>3</v>
      </c>
      <c r="J1284">
        <v>550</v>
      </c>
      <c r="K1284">
        <v>1095</v>
      </c>
      <c r="L1284">
        <v>28</v>
      </c>
      <c r="M1284">
        <v>713169</v>
      </c>
      <c r="N1284">
        <v>32</v>
      </c>
      <c r="O1284">
        <v>579098</v>
      </c>
      <c r="P1284">
        <v>30</v>
      </c>
      <c r="Q1284">
        <v>686197</v>
      </c>
      <c r="R1284">
        <v>33</v>
      </c>
      <c r="S1284">
        <v>681821</v>
      </c>
      <c r="T1284">
        <v>43</v>
      </c>
      <c r="U1284">
        <v>780031</v>
      </c>
      <c r="V1284">
        <v>0</v>
      </c>
      <c r="W1284" t="s">
        <v>17</v>
      </c>
    </row>
    <row r="1285" spans="1:23" x14ac:dyDescent="0.25">
      <c r="A1285" s="1">
        <v>41827</v>
      </c>
      <c r="B1285">
        <v>270.8</v>
      </c>
      <c r="C1285">
        <v>332</v>
      </c>
      <c r="D1285">
        <v>0.2</v>
      </c>
      <c r="E1285">
        <v>19</v>
      </c>
      <c r="F1285">
        <v>-8.1</v>
      </c>
      <c r="G1285">
        <v>7.9</v>
      </c>
      <c r="H1285" t="s">
        <v>7</v>
      </c>
      <c r="I1285">
        <v>1</v>
      </c>
      <c r="J1285">
        <v>101</v>
      </c>
      <c r="K1285">
        <v>312</v>
      </c>
      <c r="L1285">
        <v>32</v>
      </c>
      <c r="M1285">
        <v>1107374</v>
      </c>
      <c r="N1285">
        <v>28</v>
      </c>
      <c r="O1285">
        <v>713169</v>
      </c>
      <c r="P1285">
        <v>32</v>
      </c>
      <c r="Q1285">
        <v>579098</v>
      </c>
      <c r="R1285">
        <v>30</v>
      </c>
      <c r="S1285">
        <v>686197</v>
      </c>
      <c r="T1285">
        <v>33</v>
      </c>
      <c r="U1285">
        <v>681821</v>
      </c>
      <c r="V1285">
        <v>-6</v>
      </c>
      <c r="W1285" t="s">
        <v>17</v>
      </c>
    </row>
    <row r="1286" spans="1:23" x14ac:dyDescent="0.25">
      <c r="A1286" s="1">
        <v>41828</v>
      </c>
      <c r="B1286">
        <v>340.2</v>
      </c>
      <c r="C1286">
        <v>342.4</v>
      </c>
      <c r="D1286">
        <v>0.6</v>
      </c>
      <c r="E1286">
        <v>52</v>
      </c>
      <c r="F1286">
        <v>-7.6</v>
      </c>
      <c r="G1286">
        <v>6.3</v>
      </c>
      <c r="H1286" t="s">
        <v>7</v>
      </c>
      <c r="I1286">
        <v>7</v>
      </c>
      <c r="J1286">
        <v>2344</v>
      </c>
      <c r="K1286">
        <v>4701</v>
      </c>
      <c r="L1286">
        <v>38</v>
      </c>
      <c r="M1286">
        <v>1261756</v>
      </c>
      <c r="N1286">
        <v>32</v>
      </c>
      <c r="O1286">
        <v>1107374</v>
      </c>
      <c r="P1286">
        <v>28</v>
      </c>
      <c r="Q1286">
        <v>713169</v>
      </c>
      <c r="R1286">
        <v>32</v>
      </c>
      <c r="S1286">
        <v>579098</v>
      </c>
      <c r="T1286">
        <v>30</v>
      </c>
      <c r="U1286">
        <v>686197</v>
      </c>
      <c r="V1286">
        <v>-7</v>
      </c>
      <c r="W1286" t="s">
        <v>17</v>
      </c>
    </row>
    <row r="1287" spans="1:23" x14ac:dyDescent="0.25">
      <c r="A1287" s="1">
        <v>41829</v>
      </c>
      <c r="B1287">
        <v>344.7</v>
      </c>
      <c r="C1287">
        <v>362.1</v>
      </c>
      <c r="D1287">
        <v>2.7</v>
      </c>
      <c r="E1287">
        <v>129.9</v>
      </c>
      <c r="F1287">
        <v>-6</v>
      </c>
      <c r="G1287">
        <v>6.7</v>
      </c>
      <c r="H1287" t="s">
        <v>7</v>
      </c>
      <c r="I1287">
        <v>0</v>
      </c>
      <c r="J1287">
        <v>0</v>
      </c>
      <c r="K1287">
        <v>0</v>
      </c>
      <c r="L1287">
        <v>39</v>
      </c>
      <c r="M1287">
        <v>1032667</v>
      </c>
      <c r="N1287">
        <v>38</v>
      </c>
      <c r="O1287">
        <v>1261756</v>
      </c>
      <c r="P1287">
        <v>32</v>
      </c>
      <c r="Q1287">
        <v>1107374</v>
      </c>
      <c r="R1287">
        <v>28</v>
      </c>
      <c r="S1287">
        <v>713169</v>
      </c>
      <c r="T1287">
        <v>32</v>
      </c>
      <c r="U1287">
        <v>579098</v>
      </c>
      <c r="V1287">
        <v>-13</v>
      </c>
      <c r="W1287" t="s">
        <v>17</v>
      </c>
    </row>
    <row r="1288" spans="1:23" x14ac:dyDescent="0.25">
      <c r="A1288" s="1">
        <v>41830</v>
      </c>
      <c r="B1288">
        <v>363.3</v>
      </c>
      <c r="C1288">
        <v>358.7</v>
      </c>
      <c r="D1288">
        <v>1.6</v>
      </c>
      <c r="E1288">
        <v>24.6</v>
      </c>
      <c r="F1288">
        <v>-6.1</v>
      </c>
      <c r="G1288">
        <v>5.0999999999999996</v>
      </c>
      <c r="H1288" t="s">
        <v>7</v>
      </c>
      <c r="I1288">
        <v>3</v>
      </c>
      <c r="J1288">
        <v>481</v>
      </c>
      <c r="K1288">
        <v>1150</v>
      </c>
      <c r="L1288">
        <v>49</v>
      </c>
      <c r="M1288">
        <v>1418386</v>
      </c>
      <c r="N1288">
        <v>39</v>
      </c>
      <c r="O1288">
        <v>1032667</v>
      </c>
      <c r="P1288">
        <v>38</v>
      </c>
      <c r="Q1288">
        <v>1261756</v>
      </c>
      <c r="R1288">
        <v>32</v>
      </c>
      <c r="S1288">
        <v>1107374</v>
      </c>
      <c r="T1288">
        <v>28</v>
      </c>
      <c r="U1288">
        <v>713169</v>
      </c>
      <c r="V1288">
        <v>-29</v>
      </c>
      <c r="W1288" t="s">
        <v>18</v>
      </c>
    </row>
    <row r="1289" spans="1:23" x14ac:dyDescent="0.25">
      <c r="A1289" s="1">
        <v>41831</v>
      </c>
      <c r="B1289">
        <v>378.2</v>
      </c>
      <c r="C1289">
        <v>358.7</v>
      </c>
      <c r="D1289">
        <v>0.9</v>
      </c>
      <c r="E1289">
        <v>16</v>
      </c>
      <c r="F1289">
        <v>-4.2</v>
      </c>
      <c r="G1289">
        <v>3.9</v>
      </c>
      <c r="H1289" t="s">
        <v>7</v>
      </c>
      <c r="I1289">
        <v>5</v>
      </c>
      <c r="J1289">
        <v>1567</v>
      </c>
      <c r="K1289">
        <v>2823</v>
      </c>
      <c r="L1289">
        <v>37</v>
      </c>
      <c r="M1289">
        <v>1352200</v>
      </c>
      <c r="N1289">
        <v>49</v>
      </c>
      <c r="O1289">
        <v>1418386</v>
      </c>
      <c r="P1289">
        <v>39</v>
      </c>
      <c r="Q1289">
        <v>1032667</v>
      </c>
      <c r="R1289">
        <v>38</v>
      </c>
      <c r="S1289">
        <v>1261756</v>
      </c>
      <c r="T1289">
        <v>32</v>
      </c>
      <c r="U1289">
        <v>1107374</v>
      </c>
      <c r="V1289">
        <v>-17</v>
      </c>
      <c r="W1289" t="s">
        <v>17</v>
      </c>
    </row>
    <row r="1290" spans="1:23" x14ac:dyDescent="0.25">
      <c r="A1290" s="1">
        <v>41832</v>
      </c>
      <c r="B1290">
        <v>353.8</v>
      </c>
      <c r="C1290">
        <v>354.8</v>
      </c>
      <c r="D1290">
        <v>0.5</v>
      </c>
      <c r="E1290">
        <v>13.6</v>
      </c>
      <c r="F1290">
        <v>-6</v>
      </c>
      <c r="G1290">
        <v>4.3</v>
      </c>
      <c r="H1290" t="s">
        <v>7</v>
      </c>
      <c r="I1290">
        <v>2</v>
      </c>
      <c r="J1290">
        <v>330</v>
      </c>
      <c r="K1290">
        <v>712</v>
      </c>
      <c r="L1290">
        <v>37</v>
      </c>
      <c r="M1290">
        <v>1260470</v>
      </c>
      <c r="N1290">
        <v>37</v>
      </c>
      <c r="O1290">
        <v>1352200</v>
      </c>
      <c r="P1290">
        <v>49</v>
      </c>
      <c r="Q1290">
        <v>1418386</v>
      </c>
      <c r="R1290">
        <v>39</v>
      </c>
      <c r="S1290">
        <v>1032667</v>
      </c>
      <c r="T1290">
        <v>38</v>
      </c>
      <c r="U1290">
        <v>1261756</v>
      </c>
      <c r="V1290">
        <v>-33</v>
      </c>
      <c r="W1290" t="s">
        <v>18</v>
      </c>
    </row>
    <row r="1291" spans="1:23" x14ac:dyDescent="0.25">
      <c r="A1291" s="1">
        <v>41833</v>
      </c>
      <c r="B1291">
        <v>347.1</v>
      </c>
      <c r="C1291">
        <v>342.1</v>
      </c>
      <c r="D1291">
        <v>1.3</v>
      </c>
      <c r="E1291">
        <v>25.1</v>
      </c>
      <c r="F1291">
        <v>-5.5</v>
      </c>
      <c r="G1291">
        <v>7.2</v>
      </c>
      <c r="H1291" t="s">
        <v>8</v>
      </c>
      <c r="I1291">
        <v>0</v>
      </c>
      <c r="J1291">
        <v>0</v>
      </c>
      <c r="K1291">
        <v>0</v>
      </c>
      <c r="L1291">
        <v>49</v>
      </c>
      <c r="M1291">
        <v>1225025</v>
      </c>
      <c r="N1291">
        <v>37</v>
      </c>
      <c r="O1291">
        <v>1260470</v>
      </c>
      <c r="P1291">
        <v>37</v>
      </c>
      <c r="Q1291">
        <v>1352200</v>
      </c>
      <c r="R1291">
        <v>49</v>
      </c>
      <c r="S1291">
        <v>1418386</v>
      </c>
      <c r="T1291">
        <v>39</v>
      </c>
      <c r="U1291">
        <v>1032667</v>
      </c>
      <c r="V1291">
        <v>-14</v>
      </c>
      <c r="W1291" t="s">
        <v>17</v>
      </c>
    </row>
    <row r="1292" spans="1:23" x14ac:dyDescent="0.25">
      <c r="A1292" s="1">
        <v>41834</v>
      </c>
      <c r="B1292">
        <v>342</v>
      </c>
      <c r="C1292">
        <v>378.1</v>
      </c>
      <c r="D1292">
        <v>1.8</v>
      </c>
      <c r="E1292">
        <v>99.5</v>
      </c>
      <c r="F1292">
        <v>-2</v>
      </c>
      <c r="G1292">
        <v>14.7</v>
      </c>
      <c r="H1292" t="s">
        <v>7</v>
      </c>
      <c r="I1292">
        <v>0</v>
      </c>
      <c r="J1292">
        <v>0</v>
      </c>
      <c r="K1292">
        <v>0</v>
      </c>
      <c r="L1292">
        <v>58</v>
      </c>
      <c r="M1292">
        <v>1101727</v>
      </c>
      <c r="N1292">
        <v>49</v>
      </c>
      <c r="O1292">
        <v>1225025</v>
      </c>
      <c r="P1292">
        <v>37</v>
      </c>
      <c r="Q1292">
        <v>1260470</v>
      </c>
      <c r="R1292">
        <v>37</v>
      </c>
      <c r="S1292">
        <v>1352200</v>
      </c>
      <c r="T1292">
        <v>49</v>
      </c>
      <c r="U1292">
        <v>1418386</v>
      </c>
      <c r="V1292">
        <v>-3</v>
      </c>
      <c r="W1292" t="s">
        <v>17</v>
      </c>
    </row>
    <row r="1293" spans="1:23" x14ac:dyDescent="0.25">
      <c r="A1293" s="1">
        <v>41835</v>
      </c>
      <c r="B1293">
        <v>373.9</v>
      </c>
      <c r="C1293">
        <v>445.4</v>
      </c>
      <c r="D1293">
        <v>0.1</v>
      </c>
      <c r="E1293">
        <v>93.1</v>
      </c>
      <c r="F1293">
        <v>-9.6</v>
      </c>
      <c r="G1293">
        <v>6.7</v>
      </c>
      <c r="H1293" t="s">
        <v>7</v>
      </c>
      <c r="I1293">
        <v>1</v>
      </c>
      <c r="J1293">
        <v>744</v>
      </c>
      <c r="K1293">
        <v>1953</v>
      </c>
      <c r="L1293">
        <v>55</v>
      </c>
      <c r="M1293">
        <v>1099808</v>
      </c>
      <c r="N1293">
        <v>58</v>
      </c>
      <c r="O1293">
        <v>1101727</v>
      </c>
      <c r="P1293">
        <v>49</v>
      </c>
      <c r="Q1293">
        <v>1225025</v>
      </c>
      <c r="R1293">
        <v>37</v>
      </c>
      <c r="S1293">
        <v>1260470</v>
      </c>
      <c r="T1293">
        <v>37</v>
      </c>
      <c r="U1293">
        <v>1352200</v>
      </c>
      <c r="V1293">
        <v>-14</v>
      </c>
      <c r="W1293" t="s">
        <v>17</v>
      </c>
    </row>
    <row r="1294" spans="1:23" x14ac:dyDescent="0.25">
      <c r="A1294" s="1">
        <v>41836</v>
      </c>
      <c r="B1294">
        <v>417.9</v>
      </c>
      <c r="C1294">
        <v>409.4</v>
      </c>
      <c r="D1294">
        <v>0.5</v>
      </c>
      <c r="E1294">
        <v>6.9</v>
      </c>
      <c r="F1294">
        <v>-3.2</v>
      </c>
      <c r="G1294">
        <v>4.3</v>
      </c>
      <c r="H1294" t="s">
        <v>7</v>
      </c>
      <c r="I1294">
        <v>1</v>
      </c>
      <c r="J1294">
        <v>726</v>
      </c>
      <c r="K1294">
        <v>1524</v>
      </c>
      <c r="L1294">
        <v>44</v>
      </c>
      <c r="M1294">
        <v>1178627</v>
      </c>
      <c r="N1294">
        <v>55</v>
      </c>
      <c r="O1294">
        <v>1099808</v>
      </c>
      <c r="P1294">
        <v>58</v>
      </c>
      <c r="Q1294">
        <v>1101727</v>
      </c>
      <c r="R1294">
        <v>49</v>
      </c>
      <c r="S1294">
        <v>1225025</v>
      </c>
      <c r="T1294">
        <v>37</v>
      </c>
      <c r="U1294">
        <v>1260470</v>
      </c>
      <c r="V1294">
        <v>-10</v>
      </c>
      <c r="W1294" t="s">
        <v>17</v>
      </c>
    </row>
    <row r="1295" spans="1:23" x14ac:dyDescent="0.25">
      <c r="A1295" s="1">
        <v>41837</v>
      </c>
      <c r="B1295">
        <v>403.5</v>
      </c>
      <c r="C1295">
        <v>353</v>
      </c>
      <c r="D1295">
        <v>1.3</v>
      </c>
      <c r="E1295">
        <v>18.899999999999999</v>
      </c>
      <c r="F1295">
        <v>-3.8</v>
      </c>
      <c r="G1295">
        <v>4</v>
      </c>
      <c r="H1295" t="s">
        <v>7</v>
      </c>
      <c r="I1295">
        <v>0</v>
      </c>
      <c r="J1295">
        <v>0</v>
      </c>
      <c r="K1295">
        <v>0</v>
      </c>
      <c r="L1295">
        <v>40</v>
      </c>
      <c r="M1295">
        <v>1105096</v>
      </c>
      <c r="N1295">
        <v>44</v>
      </c>
      <c r="O1295">
        <v>1178627</v>
      </c>
      <c r="P1295">
        <v>55</v>
      </c>
      <c r="Q1295">
        <v>1099808</v>
      </c>
      <c r="R1295">
        <v>58</v>
      </c>
      <c r="S1295">
        <v>1101727</v>
      </c>
      <c r="T1295">
        <v>49</v>
      </c>
      <c r="U1295">
        <v>1225025</v>
      </c>
      <c r="V1295">
        <v>-4</v>
      </c>
      <c r="W1295" t="s">
        <v>17</v>
      </c>
    </row>
    <row r="1296" spans="1:23" x14ac:dyDescent="0.25">
      <c r="A1296" s="1">
        <v>41838</v>
      </c>
      <c r="B1296">
        <v>351.6</v>
      </c>
      <c r="C1296">
        <v>332.5</v>
      </c>
      <c r="D1296">
        <v>0.7</v>
      </c>
      <c r="E1296">
        <v>4.7</v>
      </c>
      <c r="F1296">
        <v>-2.5</v>
      </c>
      <c r="G1296">
        <v>2.7</v>
      </c>
      <c r="H1296" t="s">
        <v>7</v>
      </c>
      <c r="I1296">
        <v>3</v>
      </c>
      <c r="J1296">
        <v>1455</v>
      </c>
      <c r="K1296">
        <v>3586</v>
      </c>
      <c r="L1296">
        <v>29</v>
      </c>
      <c r="M1296">
        <v>1021431</v>
      </c>
      <c r="N1296">
        <v>40</v>
      </c>
      <c r="O1296">
        <v>1105096</v>
      </c>
      <c r="P1296">
        <v>44</v>
      </c>
      <c r="Q1296">
        <v>1178627</v>
      </c>
      <c r="R1296">
        <v>55</v>
      </c>
      <c r="S1296">
        <v>1099808</v>
      </c>
      <c r="T1296">
        <v>58</v>
      </c>
      <c r="U1296">
        <v>1101727</v>
      </c>
      <c r="V1296">
        <v>-7</v>
      </c>
      <c r="W1296" t="s">
        <v>17</v>
      </c>
    </row>
    <row r="1297" spans="1:23" x14ac:dyDescent="0.25">
      <c r="A1297" s="1">
        <v>41839</v>
      </c>
      <c r="B1297">
        <v>334.6</v>
      </c>
      <c r="C1297">
        <v>279.3</v>
      </c>
      <c r="D1297">
        <v>0.2</v>
      </c>
      <c r="E1297">
        <v>31</v>
      </c>
      <c r="F1297">
        <v>-3.4</v>
      </c>
      <c r="G1297">
        <v>2.2000000000000002</v>
      </c>
      <c r="H1297" t="s">
        <v>7</v>
      </c>
      <c r="I1297">
        <v>3</v>
      </c>
      <c r="J1297">
        <v>1637</v>
      </c>
      <c r="K1297">
        <v>4280</v>
      </c>
      <c r="L1297">
        <v>37</v>
      </c>
      <c r="M1297">
        <v>687130</v>
      </c>
      <c r="N1297">
        <v>29</v>
      </c>
      <c r="O1297">
        <v>1021431</v>
      </c>
      <c r="P1297">
        <v>40</v>
      </c>
      <c r="Q1297">
        <v>1105096</v>
      </c>
      <c r="R1297">
        <v>44</v>
      </c>
      <c r="S1297">
        <v>1178627</v>
      </c>
      <c r="T1297">
        <v>55</v>
      </c>
      <c r="U1297">
        <v>1099808</v>
      </c>
      <c r="V1297">
        <v>-4</v>
      </c>
      <c r="W1297" t="s">
        <v>17</v>
      </c>
    </row>
    <row r="1298" spans="1:23" x14ac:dyDescent="0.25">
      <c r="A1298" s="1">
        <v>41840</v>
      </c>
      <c r="B1298">
        <v>278.5</v>
      </c>
      <c r="C1298">
        <v>271</v>
      </c>
      <c r="D1298">
        <v>0.6</v>
      </c>
      <c r="E1298">
        <v>5.3</v>
      </c>
      <c r="F1298">
        <v>-3.6</v>
      </c>
      <c r="G1298">
        <v>2.7</v>
      </c>
      <c r="H1298" t="s">
        <v>7</v>
      </c>
      <c r="I1298">
        <v>1</v>
      </c>
      <c r="J1298">
        <v>199</v>
      </c>
      <c r="K1298">
        <v>209</v>
      </c>
      <c r="L1298">
        <v>33</v>
      </c>
      <c r="M1298">
        <v>430268</v>
      </c>
      <c r="N1298">
        <v>37</v>
      </c>
      <c r="O1298">
        <v>687130</v>
      </c>
      <c r="P1298">
        <v>29</v>
      </c>
      <c r="Q1298">
        <v>1021431</v>
      </c>
      <c r="R1298">
        <v>40</v>
      </c>
      <c r="S1298">
        <v>1105096</v>
      </c>
      <c r="T1298">
        <v>44</v>
      </c>
      <c r="U1298">
        <v>1178627</v>
      </c>
      <c r="V1298">
        <v>1</v>
      </c>
      <c r="W1298" t="s">
        <v>17</v>
      </c>
    </row>
    <row r="1299" spans="1:23" x14ac:dyDescent="0.25">
      <c r="A1299" s="1">
        <v>41841</v>
      </c>
      <c r="B1299">
        <v>270.60000000000002</v>
      </c>
      <c r="C1299">
        <v>340.7</v>
      </c>
      <c r="D1299">
        <v>0.2</v>
      </c>
      <c r="E1299">
        <v>7.7</v>
      </c>
      <c r="F1299">
        <v>-6.4</v>
      </c>
      <c r="G1299">
        <v>2.7</v>
      </c>
      <c r="H1299" t="s">
        <v>7</v>
      </c>
      <c r="I1299">
        <v>0</v>
      </c>
      <c r="J1299">
        <v>0</v>
      </c>
      <c r="K1299">
        <v>0</v>
      </c>
      <c r="L1299">
        <v>30</v>
      </c>
      <c r="M1299">
        <v>329056</v>
      </c>
      <c r="N1299">
        <v>33</v>
      </c>
      <c r="O1299">
        <v>430268</v>
      </c>
      <c r="P1299">
        <v>37</v>
      </c>
      <c r="Q1299">
        <v>687130</v>
      </c>
      <c r="R1299">
        <v>29</v>
      </c>
      <c r="S1299">
        <v>1021431</v>
      </c>
      <c r="T1299">
        <v>40</v>
      </c>
      <c r="U1299">
        <v>1105096</v>
      </c>
      <c r="V1299">
        <v>-9</v>
      </c>
      <c r="W1299" t="s">
        <v>17</v>
      </c>
    </row>
    <row r="1300" spans="1:23" x14ac:dyDescent="0.25">
      <c r="A1300" s="1">
        <v>41842</v>
      </c>
      <c r="B1300">
        <v>333.2</v>
      </c>
      <c r="C1300">
        <v>315</v>
      </c>
      <c r="D1300">
        <v>0.1</v>
      </c>
      <c r="E1300">
        <v>9.5</v>
      </c>
      <c r="F1300">
        <v>-6.1</v>
      </c>
      <c r="G1300">
        <v>4.4000000000000004</v>
      </c>
      <c r="H1300" t="s">
        <v>7</v>
      </c>
      <c r="I1300">
        <v>7</v>
      </c>
      <c r="J1300">
        <v>2021</v>
      </c>
      <c r="K1300">
        <v>4309</v>
      </c>
      <c r="L1300">
        <v>43</v>
      </c>
      <c r="M1300">
        <v>682234</v>
      </c>
      <c r="N1300">
        <v>30</v>
      </c>
      <c r="O1300">
        <v>329056</v>
      </c>
      <c r="P1300">
        <v>33</v>
      </c>
      <c r="Q1300">
        <v>430268</v>
      </c>
      <c r="R1300">
        <v>37</v>
      </c>
      <c r="S1300">
        <v>687130</v>
      </c>
      <c r="T1300">
        <v>29</v>
      </c>
      <c r="U1300">
        <v>1021431</v>
      </c>
      <c r="V1300">
        <v>-11</v>
      </c>
      <c r="W1300" t="s">
        <v>17</v>
      </c>
    </row>
    <row r="1301" spans="1:23" x14ac:dyDescent="0.25">
      <c r="A1301" s="1">
        <v>41843</v>
      </c>
      <c r="B1301">
        <v>332.9</v>
      </c>
      <c r="C1301">
        <v>361.2</v>
      </c>
      <c r="D1301">
        <v>0.1</v>
      </c>
      <c r="E1301">
        <v>14.1</v>
      </c>
      <c r="F1301">
        <v>-5.3</v>
      </c>
      <c r="G1301">
        <v>5.3</v>
      </c>
      <c r="H1301" t="s">
        <v>7</v>
      </c>
      <c r="I1301">
        <v>0</v>
      </c>
      <c r="J1301">
        <v>0</v>
      </c>
      <c r="K1301">
        <v>0</v>
      </c>
      <c r="L1301">
        <v>55</v>
      </c>
      <c r="M1301">
        <v>786407</v>
      </c>
      <c r="N1301">
        <v>43</v>
      </c>
      <c r="O1301">
        <v>682234</v>
      </c>
      <c r="P1301">
        <v>30</v>
      </c>
      <c r="Q1301">
        <v>329056</v>
      </c>
      <c r="R1301">
        <v>33</v>
      </c>
      <c r="S1301">
        <v>430268</v>
      </c>
      <c r="T1301">
        <v>37</v>
      </c>
      <c r="U1301">
        <v>687130</v>
      </c>
      <c r="V1301">
        <v>-3</v>
      </c>
      <c r="W1301" t="s">
        <v>17</v>
      </c>
    </row>
    <row r="1302" spans="1:23" x14ac:dyDescent="0.25">
      <c r="A1302" s="1">
        <v>41844</v>
      </c>
      <c r="B1302">
        <v>348.4</v>
      </c>
      <c r="C1302">
        <v>316.8</v>
      </c>
      <c r="D1302">
        <v>0</v>
      </c>
      <c r="E1302">
        <v>8.9</v>
      </c>
      <c r="F1302">
        <v>-5.3</v>
      </c>
      <c r="G1302">
        <v>5</v>
      </c>
      <c r="H1302" t="s">
        <v>7</v>
      </c>
      <c r="I1302">
        <v>2</v>
      </c>
      <c r="J1302">
        <v>312</v>
      </c>
      <c r="K1302">
        <v>709</v>
      </c>
      <c r="L1302">
        <v>42</v>
      </c>
      <c r="M1302">
        <v>696128</v>
      </c>
      <c r="N1302">
        <v>55</v>
      </c>
      <c r="O1302">
        <v>786407</v>
      </c>
      <c r="P1302">
        <v>43</v>
      </c>
      <c r="Q1302">
        <v>682234</v>
      </c>
      <c r="R1302">
        <v>30</v>
      </c>
      <c r="S1302">
        <v>329056</v>
      </c>
      <c r="T1302">
        <v>33</v>
      </c>
      <c r="U1302">
        <v>430268</v>
      </c>
      <c r="V1302">
        <v>-8</v>
      </c>
      <c r="W1302" t="s">
        <v>17</v>
      </c>
    </row>
    <row r="1303" spans="1:23" x14ac:dyDescent="0.25">
      <c r="A1303" s="1">
        <v>41845</v>
      </c>
      <c r="B1303">
        <v>316.60000000000002</v>
      </c>
      <c r="C1303">
        <v>343.7</v>
      </c>
      <c r="D1303">
        <v>1</v>
      </c>
      <c r="E1303">
        <v>42.2</v>
      </c>
      <c r="F1303">
        <v>-5.8</v>
      </c>
      <c r="G1303">
        <v>5.4</v>
      </c>
      <c r="H1303" t="s">
        <v>7</v>
      </c>
      <c r="I1303">
        <v>2</v>
      </c>
      <c r="J1303">
        <v>363</v>
      </c>
      <c r="K1303">
        <v>1010</v>
      </c>
      <c r="L1303">
        <v>38</v>
      </c>
      <c r="M1303">
        <v>659812</v>
      </c>
      <c r="N1303">
        <v>42</v>
      </c>
      <c r="O1303">
        <v>696128</v>
      </c>
      <c r="P1303">
        <v>55</v>
      </c>
      <c r="Q1303">
        <v>786407</v>
      </c>
      <c r="R1303">
        <v>43</v>
      </c>
      <c r="S1303">
        <v>682234</v>
      </c>
      <c r="T1303">
        <v>30</v>
      </c>
      <c r="U1303">
        <v>329056</v>
      </c>
      <c r="V1303">
        <v>-13</v>
      </c>
      <c r="W1303" t="s">
        <v>17</v>
      </c>
    </row>
    <row r="1304" spans="1:23" x14ac:dyDescent="0.25">
      <c r="A1304" s="1">
        <v>41846</v>
      </c>
      <c r="B1304">
        <v>341.6</v>
      </c>
      <c r="C1304">
        <v>352.1</v>
      </c>
      <c r="D1304">
        <v>0.1</v>
      </c>
      <c r="E1304">
        <v>49.4</v>
      </c>
      <c r="F1304">
        <v>-7.4</v>
      </c>
      <c r="G1304">
        <v>7.2</v>
      </c>
      <c r="H1304" t="s">
        <v>7</v>
      </c>
      <c r="I1304">
        <v>8</v>
      </c>
      <c r="J1304">
        <v>2242</v>
      </c>
      <c r="K1304">
        <v>9041</v>
      </c>
      <c r="L1304">
        <v>43</v>
      </c>
      <c r="M1304">
        <v>631273</v>
      </c>
      <c r="N1304">
        <v>38</v>
      </c>
      <c r="O1304">
        <v>659812</v>
      </c>
      <c r="P1304">
        <v>42</v>
      </c>
      <c r="Q1304">
        <v>696128</v>
      </c>
      <c r="R1304">
        <v>55</v>
      </c>
      <c r="S1304">
        <v>786407</v>
      </c>
      <c r="T1304">
        <v>43</v>
      </c>
      <c r="U1304">
        <v>682234</v>
      </c>
      <c r="V1304">
        <v>-23</v>
      </c>
      <c r="W1304" t="s">
        <v>17</v>
      </c>
    </row>
    <row r="1305" spans="1:23" x14ac:dyDescent="0.25">
      <c r="A1305" s="1">
        <v>41847</v>
      </c>
      <c r="B1305">
        <v>383</v>
      </c>
      <c r="C1305">
        <v>356</v>
      </c>
      <c r="D1305">
        <v>0.2</v>
      </c>
      <c r="E1305">
        <v>49.6</v>
      </c>
      <c r="F1305">
        <v>-4.5999999999999996</v>
      </c>
      <c r="G1305">
        <v>6.2</v>
      </c>
      <c r="H1305" t="s">
        <v>7</v>
      </c>
      <c r="I1305">
        <v>0</v>
      </c>
      <c r="J1305">
        <v>0</v>
      </c>
      <c r="K1305">
        <v>0</v>
      </c>
      <c r="L1305">
        <v>38</v>
      </c>
      <c r="M1305">
        <v>720420</v>
      </c>
      <c r="N1305">
        <v>43</v>
      </c>
      <c r="O1305">
        <v>631273</v>
      </c>
      <c r="P1305">
        <v>38</v>
      </c>
      <c r="Q1305">
        <v>659812</v>
      </c>
      <c r="R1305">
        <v>42</v>
      </c>
      <c r="S1305">
        <v>696128</v>
      </c>
      <c r="T1305">
        <v>55</v>
      </c>
      <c r="U1305">
        <v>786407</v>
      </c>
      <c r="V1305">
        <v>-14</v>
      </c>
      <c r="W1305" t="s">
        <v>17</v>
      </c>
    </row>
    <row r="1306" spans="1:23" x14ac:dyDescent="0.25">
      <c r="A1306" s="1">
        <v>41848</v>
      </c>
      <c r="B1306">
        <v>354.9</v>
      </c>
      <c r="C1306">
        <v>393.4</v>
      </c>
      <c r="D1306">
        <v>0.1</v>
      </c>
      <c r="E1306">
        <v>107.2</v>
      </c>
      <c r="F1306">
        <v>-8</v>
      </c>
      <c r="G1306">
        <v>11.8</v>
      </c>
      <c r="H1306" t="s">
        <v>7</v>
      </c>
      <c r="I1306">
        <v>0</v>
      </c>
      <c r="J1306">
        <v>0</v>
      </c>
      <c r="K1306">
        <v>0</v>
      </c>
      <c r="L1306">
        <v>41</v>
      </c>
      <c r="M1306">
        <v>512955</v>
      </c>
      <c r="N1306">
        <v>38</v>
      </c>
      <c r="O1306">
        <v>720420</v>
      </c>
      <c r="P1306">
        <v>43</v>
      </c>
      <c r="Q1306">
        <v>631273</v>
      </c>
      <c r="R1306">
        <v>38</v>
      </c>
      <c r="S1306">
        <v>659812</v>
      </c>
      <c r="T1306">
        <v>42</v>
      </c>
      <c r="U1306">
        <v>696128</v>
      </c>
      <c r="V1306">
        <v>-20</v>
      </c>
      <c r="W1306" t="s">
        <v>17</v>
      </c>
    </row>
    <row r="1307" spans="1:23" x14ac:dyDescent="0.25">
      <c r="A1307" s="1">
        <v>41849</v>
      </c>
      <c r="B1307">
        <v>396.1</v>
      </c>
      <c r="C1307">
        <v>332.3</v>
      </c>
      <c r="D1307">
        <v>0.1</v>
      </c>
      <c r="E1307">
        <v>22.8</v>
      </c>
      <c r="F1307">
        <v>-4.8</v>
      </c>
      <c r="G1307">
        <v>3.9</v>
      </c>
      <c r="H1307" t="s">
        <v>8</v>
      </c>
      <c r="I1307">
        <v>0</v>
      </c>
      <c r="J1307">
        <v>0</v>
      </c>
      <c r="K1307">
        <v>0</v>
      </c>
      <c r="L1307">
        <v>37</v>
      </c>
      <c r="M1307">
        <v>325677</v>
      </c>
      <c r="N1307">
        <v>41</v>
      </c>
      <c r="O1307">
        <v>512955</v>
      </c>
      <c r="P1307">
        <v>38</v>
      </c>
      <c r="Q1307">
        <v>720420</v>
      </c>
      <c r="R1307">
        <v>43</v>
      </c>
      <c r="S1307">
        <v>631273</v>
      </c>
      <c r="T1307">
        <v>38</v>
      </c>
      <c r="U1307">
        <v>659812</v>
      </c>
      <c r="V1307">
        <v>-20</v>
      </c>
      <c r="W1307" t="s">
        <v>17</v>
      </c>
    </row>
    <row r="1308" spans="1:23" x14ac:dyDescent="0.25">
      <c r="A1308" s="1">
        <v>41850</v>
      </c>
      <c r="B1308">
        <v>336.2</v>
      </c>
      <c r="C1308">
        <v>307.8</v>
      </c>
      <c r="D1308">
        <v>0.1</v>
      </c>
      <c r="E1308">
        <v>3</v>
      </c>
      <c r="F1308">
        <v>-5</v>
      </c>
      <c r="G1308">
        <v>4.0999999999999996</v>
      </c>
      <c r="H1308" t="s">
        <v>7</v>
      </c>
      <c r="I1308">
        <v>4</v>
      </c>
      <c r="J1308">
        <v>1121</v>
      </c>
      <c r="K1308">
        <v>2547</v>
      </c>
      <c r="L1308">
        <v>39</v>
      </c>
      <c r="M1308">
        <v>471969</v>
      </c>
      <c r="N1308">
        <v>37</v>
      </c>
      <c r="O1308">
        <v>325677</v>
      </c>
      <c r="P1308">
        <v>41</v>
      </c>
      <c r="Q1308">
        <v>512955</v>
      </c>
      <c r="R1308">
        <v>38</v>
      </c>
      <c r="S1308">
        <v>720420</v>
      </c>
      <c r="T1308">
        <v>43</v>
      </c>
      <c r="U1308">
        <v>631273</v>
      </c>
      <c r="V1308">
        <v>-10</v>
      </c>
      <c r="W1308" t="s">
        <v>17</v>
      </c>
    </row>
    <row r="1309" spans="1:23" x14ac:dyDescent="0.25">
      <c r="A1309" s="1">
        <v>41851</v>
      </c>
      <c r="B1309">
        <v>305.5</v>
      </c>
      <c r="C1309">
        <v>314</v>
      </c>
      <c r="D1309">
        <v>0.1</v>
      </c>
      <c r="E1309">
        <v>7.1</v>
      </c>
      <c r="F1309">
        <v>-5.0999999999999996</v>
      </c>
      <c r="G1309">
        <v>3</v>
      </c>
      <c r="H1309" t="s">
        <v>7</v>
      </c>
      <c r="I1309">
        <v>4</v>
      </c>
      <c r="J1309">
        <v>1247</v>
      </c>
      <c r="K1309">
        <v>2766</v>
      </c>
      <c r="L1309">
        <v>41</v>
      </c>
      <c r="M1309">
        <v>748814</v>
      </c>
      <c r="N1309">
        <v>39</v>
      </c>
      <c r="O1309">
        <v>471969</v>
      </c>
      <c r="P1309">
        <v>37</v>
      </c>
      <c r="Q1309">
        <v>325677</v>
      </c>
      <c r="R1309">
        <v>41</v>
      </c>
      <c r="S1309">
        <v>512955</v>
      </c>
      <c r="T1309">
        <v>38</v>
      </c>
      <c r="U1309">
        <v>720420</v>
      </c>
      <c r="V1309">
        <v>-4</v>
      </c>
      <c r="W1309" t="s">
        <v>17</v>
      </c>
    </row>
    <row r="1310" spans="1:23" x14ac:dyDescent="0.25">
      <c r="A1310" s="1">
        <v>41852</v>
      </c>
      <c r="B1310">
        <v>314.7</v>
      </c>
      <c r="C1310">
        <v>385.9</v>
      </c>
      <c r="D1310">
        <v>0.1</v>
      </c>
      <c r="E1310">
        <v>59.7</v>
      </c>
      <c r="F1310">
        <v>-9.3000000000000007</v>
      </c>
      <c r="G1310">
        <v>10.3</v>
      </c>
      <c r="H1310" t="s">
        <v>7</v>
      </c>
      <c r="I1310">
        <v>4</v>
      </c>
      <c r="J1310">
        <v>2146</v>
      </c>
      <c r="K1310">
        <v>5484</v>
      </c>
      <c r="L1310">
        <v>36</v>
      </c>
      <c r="M1310">
        <v>1145534</v>
      </c>
      <c r="N1310">
        <v>41</v>
      </c>
      <c r="O1310">
        <v>748814</v>
      </c>
      <c r="P1310">
        <v>39</v>
      </c>
      <c r="Q1310">
        <v>471969</v>
      </c>
      <c r="R1310">
        <v>37</v>
      </c>
      <c r="S1310">
        <v>325677</v>
      </c>
      <c r="T1310">
        <v>41</v>
      </c>
      <c r="U1310">
        <v>512955</v>
      </c>
      <c r="V1310">
        <v>-7</v>
      </c>
      <c r="W1310" t="s">
        <v>17</v>
      </c>
    </row>
    <row r="1311" spans="1:23" x14ac:dyDescent="0.25">
      <c r="A1311" s="1">
        <v>41853</v>
      </c>
      <c r="B1311">
        <v>380.5</v>
      </c>
      <c r="C1311">
        <v>417.1</v>
      </c>
      <c r="D1311">
        <v>0.1</v>
      </c>
      <c r="E1311">
        <v>8.1</v>
      </c>
      <c r="F1311">
        <v>-8.4</v>
      </c>
      <c r="G1311">
        <v>6.6</v>
      </c>
      <c r="H1311" t="s">
        <v>7</v>
      </c>
      <c r="I1311">
        <v>0</v>
      </c>
      <c r="J1311">
        <v>0</v>
      </c>
      <c r="K1311">
        <v>0</v>
      </c>
      <c r="L1311">
        <v>48</v>
      </c>
      <c r="M1311">
        <v>1656478</v>
      </c>
      <c r="N1311">
        <v>36</v>
      </c>
      <c r="O1311">
        <v>1145534</v>
      </c>
      <c r="P1311">
        <v>41</v>
      </c>
      <c r="Q1311">
        <v>748814</v>
      </c>
      <c r="R1311">
        <v>39</v>
      </c>
      <c r="S1311">
        <v>471969</v>
      </c>
      <c r="T1311">
        <v>37</v>
      </c>
      <c r="U1311">
        <v>325677</v>
      </c>
      <c r="V1311">
        <v>-18</v>
      </c>
      <c r="W1311" t="s">
        <v>17</v>
      </c>
    </row>
    <row r="1312" spans="1:23" x14ac:dyDescent="0.25">
      <c r="A1312" s="1">
        <v>41854</v>
      </c>
      <c r="B1312">
        <v>398</v>
      </c>
      <c r="C1312">
        <v>395.5</v>
      </c>
      <c r="D1312">
        <v>0.9</v>
      </c>
      <c r="E1312">
        <v>13.3</v>
      </c>
      <c r="F1312">
        <v>-5.9</v>
      </c>
      <c r="G1312">
        <v>6.6</v>
      </c>
      <c r="H1312" t="s">
        <v>7</v>
      </c>
      <c r="I1312">
        <v>3</v>
      </c>
      <c r="J1312">
        <v>585</v>
      </c>
      <c r="K1312">
        <v>990</v>
      </c>
      <c r="L1312">
        <v>35</v>
      </c>
      <c r="M1312">
        <v>1575297</v>
      </c>
      <c r="N1312">
        <v>48</v>
      </c>
      <c r="O1312">
        <v>1656478</v>
      </c>
      <c r="P1312">
        <v>36</v>
      </c>
      <c r="Q1312">
        <v>1145534</v>
      </c>
      <c r="R1312">
        <v>41</v>
      </c>
      <c r="S1312">
        <v>748814</v>
      </c>
      <c r="T1312">
        <v>39</v>
      </c>
      <c r="U1312">
        <v>471969</v>
      </c>
      <c r="V1312">
        <v>-13</v>
      </c>
      <c r="W1312" t="s">
        <v>17</v>
      </c>
    </row>
    <row r="1313" spans="1:23" x14ac:dyDescent="0.25">
      <c r="A1313" s="1">
        <v>41855</v>
      </c>
      <c r="B1313">
        <v>378.1</v>
      </c>
      <c r="C1313">
        <v>433.8</v>
      </c>
      <c r="D1313">
        <v>0.3</v>
      </c>
      <c r="E1313">
        <v>16.3</v>
      </c>
      <c r="F1313">
        <v>-8.3000000000000007</v>
      </c>
      <c r="G1313">
        <v>7.9</v>
      </c>
      <c r="H1313" t="s">
        <v>7</v>
      </c>
      <c r="I1313">
        <v>2</v>
      </c>
      <c r="J1313">
        <v>343</v>
      </c>
      <c r="K1313">
        <v>780</v>
      </c>
      <c r="L1313">
        <v>31</v>
      </c>
      <c r="M1313">
        <v>1504848</v>
      </c>
      <c r="N1313">
        <v>35</v>
      </c>
      <c r="O1313">
        <v>1575297</v>
      </c>
      <c r="P1313">
        <v>48</v>
      </c>
      <c r="Q1313">
        <v>1656478</v>
      </c>
      <c r="R1313">
        <v>36</v>
      </c>
      <c r="S1313">
        <v>1145534</v>
      </c>
      <c r="T1313">
        <v>41</v>
      </c>
      <c r="U1313">
        <v>748814</v>
      </c>
      <c r="V1313">
        <v>-25</v>
      </c>
      <c r="W1313" t="s">
        <v>17</v>
      </c>
    </row>
    <row r="1314" spans="1:23" x14ac:dyDescent="0.25">
      <c r="A1314" s="1">
        <v>41856</v>
      </c>
      <c r="B1314">
        <v>417.3</v>
      </c>
      <c r="C1314">
        <v>464.3</v>
      </c>
      <c r="D1314">
        <v>0</v>
      </c>
      <c r="E1314">
        <v>12.9</v>
      </c>
      <c r="F1314">
        <v>-6.9</v>
      </c>
      <c r="G1314">
        <v>8</v>
      </c>
      <c r="H1314" t="s">
        <v>7</v>
      </c>
      <c r="I1314">
        <v>3</v>
      </c>
      <c r="J1314">
        <v>417</v>
      </c>
      <c r="K1314">
        <v>858</v>
      </c>
      <c r="L1314">
        <v>28</v>
      </c>
      <c r="M1314">
        <v>1796771</v>
      </c>
      <c r="N1314">
        <v>31</v>
      </c>
      <c r="O1314">
        <v>1504848</v>
      </c>
      <c r="P1314">
        <v>35</v>
      </c>
      <c r="Q1314">
        <v>1575297</v>
      </c>
      <c r="R1314">
        <v>48</v>
      </c>
      <c r="S1314">
        <v>1656478</v>
      </c>
      <c r="T1314">
        <v>36</v>
      </c>
      <c r="U1314">
        <v>1145534</v>
      </c>
      <c r="V1314">
        <v>-25</v>
      </c>
      <c r="W1314" t="s">
        <v>17</v>
      </c>
    </row>
    <row r="1315" spans="1:23" x14ac:dyDescent="0.25">
      <c r="A1315" s="1">
        <v>41857</v>
      </c>
      <c r="B1315">
        <v>481.4</v>
      </c>
      <c r="C1315">
        <v>406.4</v>
      </c>
      <c r="D1315">
        <v>0.1</v>
      </c>
      <c r="E1315">
        <v>6</v>
      </c>
      <c r="F1315">
        <v>-4.7</v>
      </c>
      <c r="G1315">
        <v>3</v>
      </c>
      <c r="H1315" t="s">
        <v>7</v>
      </c>
      <c r="I1315">
        <v>2</v>
      </c>
      <c r="J1315">
        <v>426</v>
      </c>
      <c r="K1315">
        <v>3311</v>
      </c>
      <c r="L1315">
        <v>40</v>
      </c>
      <c r="M1315">
        <v>1919679</v>
      </c>
      <c r="N1315">
        <v>28</v>
      </c>
      <c r="O1315">
        <v>1796771</v>
      </c>
      <c r="P1315">
        <v>31</v>
      </c>
      <c r="Q1315">
        <v>1504848</v>
      </c>
      <c r="R1315">
        <v>35</v>
      </c>
      <c r="S1315">
        <v>1575297</v>
      </c>
      <c r="T1315">
        <v>48</v>
      </c>
      <c r="U1315">
        <v>1656478</v>
      </c>
      <c r="V1315">
        <v>-31</v>
      </c>
      <c r="W1315" t="s">
        <v>18</v>
      </c>
    </row>
    <row r="1316" spans="1:23" x14ac:dyDescent="0.25">
      <c r="A1316" s="1">
        <v>41858</v>
      </c>
      <c r="B1316">
        <v>408.9</v>
      </c>
      <c r="C1316">
        <v>364.7</v>
      </c>
      <c r="D1316">
        <v>0.7</v>
      </c>
      <c r="E1316">
        <v>7.8</v>
      </c>
      <c r="F1316">
        <v>-5.2</v>
      </c>
      <c r="G1316">
        <v>4.5999999999999996</v>
      </c>
      <c r="H1316" t="s">
        <v>7</v>
      </c>
      <c r="I1316">
        <v>2</v>
      </c>
      <c r="J1316">
        <v>234</v>
      </c>
      <c r="K1316">
        <v>780</v>
      </c>
      <c r="L1316">
        <v>46</v>
      </c>
      <c r="M1316">
        <v>1963522</v>
      </c>
      <c r="N1316">
        <v>40</v>
      </c>
      <c r="O1316">
        <v>1919679</v>
      </c>
      <c r="P1316">
        <v>28</v>
      </c>
      <c r="Q1316">
        <v>1796771</v>
      </c>
      <c r="R1316">
        <v>31</v>
      </c>
      <c r="S1316">
        <v>1504848</v>
      </c>
      <c r="T1316">
        <v>35</v>
      </c>
      <c r="U1316">
        <v>1575297</v>
      </c>
      <c r="V1316">
        <v>-13</v>
      </c>
      <c r="W1316" t="s">
        <v>17</v>
      </c>
    </row>
    <row r="1317" spans="1:23" x14ac:dyDescent="0.25">
      <c r="A1317" s="1">
        <v>41859</v>
      </c>
      <c r="B1317">
        <v>361</v>
      </c>
      <c r="C1317">
        <v>365</v>
      </c>
      <c r="D1317">
        <v>0.8</v>
      </c>
      <c r="E1317">
        <v>96</v>
      </c>
      <c r="F1317">
        <v>-5</v>
      </c>
      <c r="G1317">
        <v>6.1</v>
      </c>
      <c r="H1317" t="s">
        <v>7</v>
      </c>
      <c r="I1317">
        <v>2</v>
      </c>
      <c r="J1317">
        <v>423</v>
      </c>
      <c r="K1317">
        <v>1510</v>
      </c>
      <c r="L1317">
        <v>44</v>
      </c>
      <c r="M1317">
        <v>1685284</v>
      </c>
      <c r="N1317">
        <v>46</v>
      </c>
      <c r="O1317">
        <v>1963522</v>
      </c>
      <c r="P1317">
        <v>40</v>
      </c>
      <c r="Q1317">
        <v>1919679</v>
      </c>
      <c r="R1317">
        <v>28</v>
      </c>
      <c r="S1317">
        <v>1796771</v>
      </c>
      <c r="T1317">
        <v>31</v>
      </c>
      <c r="U1317">
        <v>1504848</v>
      </c>
      <c r="V1317">
        <v>-25</v>
      </c>
      <c r="W1317" t="s">
        <v>17</v>
      </c>
    </row>
    <row r="1318" spans="1:23" x14ac:dyDescent="0.25">
      <c r="A1318" s="1">
        <v>41860</v>
      </c>
      <c r="B1318">
        <v>365.1</v>
      </c>
      <c r="C1318">
        <v>325</v>
      </c>
      <c r="D1318">
        <v>0.6</v>
      </c>
      <c r="E1318">
        <v>189.1</v>
      </c>
      <c r="F1318">
        <v>-3.8</v>
      </c>
      <c r="G1318">
        <v>5.0999999999999996</v>
      </c>
      <c r="H1318" t="s">
        <v>8</v>
      </c>
      <c r="I1318">
        <v>0</v>
      </c>
      <c r="J1318">
        <v>0</v>
      </c>
      <c r="K1318">
        <v>0</v>
      </c>
      <c r="L1318">
        <v>71</v>
      </c>
      <c r="M1318">
        <v>1180396</v>
      </c>
      <c r="N1318">
        <v>44</v>
      </c>
      <c r="O1318">
        <v>1685284</v>
      </c>
      <c r="P1318">
        <v>46</v>
      </c>
      <c r="Q1318">
        <v>1963522</v>
      </c>
      <c r="R1318">
        <v>40</v>
      </c>
      <c r="S1318">
        <v>1919679</v>
      </c>
      <c r="T1318">
        <v>28</v>
      </c>
      <c r="U1318">
        <v>1796771</v>
      </c>
      <c r="V1318">
        <v>-16</v>
      </c>
      <c r="W1318" t="s">
        <v>17</v>
      </c>
    </row>
    <row r="1319" spans="1:23" x14ac:dyDescent="0.25">
      <c r="A1319" s="1">
        <v>41861</v>
      </c>
      <c r="B1319">
        <v>330.9</v>
      </c>
      <c r="C1319">
        <v>449.7</v>
      </c>
      <c r="D1319">
        <v>0.1</v>
      </c>
      <c r="E1319">
        <v>116.1</v>
      </c>
      <c r="F1319">
        <v>-5.0999999999999996</v>
      </c>
      <c r="G1319">
        <v>9.3000000000000007</v>
      </c>
      <c r="H1319" t="s">
        <v>8</v>
      </c>
      <c r="I1319">
        <v>0</v>
      </c>
      <c r="J1319">
        <v>0</v>
      </c>
      <c r="K1319">
        <v>0</v>
      </c>
      <c r="L1319">
        <v>54</v>
      </c>
      <c r="M1319">
        <v>1076884</v>
      </c>
      <c r="N1319">
        <v>71</v>
      </c>
      <c r="O1319">
        <v>1180396</v>
      </c>
      <c r="P1319">
        <v>44</v>
      </c>
      <c r="Q1319">
        <v>1685284</v>
      </c>
      <c r="R1319">
        <v>46</v>
      </c>
      <c r="S1319">
        <v>1963522</v>
      </c>
      <c r="T1319">
        <v>40</v>
      </c>
      <c r="U1319">
        <v>1919679</v>
      </c>
      <c r="V1319">
        <v>-11</v>
      </c>
      <c r="W1319" t="s">
        <v>17</v>
      </c>
    </row>
    <row r="1320" spans="1:23" x14ac:dyDescent="0.25">
      <c r="A1320" s="1">
        <v>41862</v>
      </c>
      <c r="B1320">
        <v>448.3</v>
      </c>
      <c r="C1320">
        <v>534.5</v>
      </c>
      <c r="D1320">
        <v>0.1</v>
      </c>
      <c r="E1320">
        <v>39.299999999999997</v>
      </c>
      <c r="F1320">
        <v>-7.4</v>
      </c>
      <c r="G1320">
        <v>9.5</v>
      </c>
      <c r="H1320" t="s">
        <v>7</v>
      </c>
      <c r="I1320">
        <v>5</v>
      </c>
      <c r="J1320">
        <v>1152</v>
      </c>
      <c r="K1320">
        <v>2777</v>
      </c>
      <c r="L1320">
        <v>56</v>
      </c>
      <c r="M1320">
        <v>1055952</v>
      </c>
      <c r="N1320">
        <v>54</v>
      </c>
      <c r="O1320">
        <v>1076884</v>
      </c>
      <c r="P1320">
        <v>71</v>
      </c>
      <c r="Q1320">
        <v>1180396</v>
      </c>
      <c r="R1320">
        <v>44</v>
      </c>
      <c r="S1320">
        <v>1685284</v>
      </c>
      <c r="T1320">
        <v>46</v>
      </c>
      <c r="U1320">
        <v>1963522</v>
      </c>
      <c r="V1320">
        <v>-6</v>
      </c>
      <c r="W1320" t="s">
        <v>17</v>
      </c>
    </row>
    <row r="1321" spans="1:23" x14ac:dyDescent="0.25">
      <c r="A1321" s="1">
        <v>41863</v>
      </c>
      <c r="B1321">
        <v>516.6</v>
      </c>
      <c r="C1321">
        <v>466.6</v>
      </c>
      <c r="D1321">
        <v>0.1</v>
      </c>
      <c r="E1321">
        <v>20.399999999999999</v>
      </c>
      <c r="F1321">
        <v>-9.1</v>
      </c>
      <c r="G1321">
        <v>7.3</v>
      </c>
      <c r="H1321" t="s">
        <v>7</v>
      </c>
      <c r="I1321">
        <v>0</v>
      </c>
      <c r="J1321">
        <v>0</v>
      </c>
      <c r="K1321">
        <v>0</v>
      </c>
      <c r="L1321">
        <v>36</v>
      </c>
      <c r="M1321">
        <v>708612</v>
      </c>
      <c r="N1321">
        <v>56</v>
      </c>
      <c r="O1321">
        <v>1055952</v>
      </c>
      <c r="P1321">
        <v>54</v>
      </c>
      <c r="Q1321">
        <v>1076884</v>
      </c>
      <c r="R1321">
        <v>71</v>
      </c>
      <c r="S1321">
        <v>1180396</v>
      </c>
      <c r="T1321">
        <v>44</v>
      </c>
      <c r="U1321">
        <v>1685284</v>
      </c>
      <c r="V1321">
        <v>-16</v>
      </c>
      <c r="W1321" t="s">
        <v>17</v>
      </c>
    </row>
    <row r="1322" spans="1:23" x14ac:dyDescent="0.25">
      <c r="A1322" s="1">
        <v>41864</v>
      </c>
      <c r="B1322">
        <v>492</v>
      </c>
      <c r="C1322">
        <v>399.4</v>
      </c>
      <c r="D1322">
        <v>0.6</v>
      </c>
      <c r="E1322">
        <v>7.3</v>
      </c>
      <c r="F1322">
        <v>-4.3</v>
      </c>
      <c r="G1322">
        <v>4.2</v>
      </c>
      <c r="H1322" t="s">
        <v>7</v>
      </c>
      <c r="I1322">
        <v>0</v>
      </c>
      <c r="J1322">
        <v>0</v>
      </c>
      <c r="K1322">
        <v>0</v>
      </c>
      <c r="L1322">
        <v>20</v>
      </c>
      <c r="M1322">
        <v>822036</v>
      </c>
      <c r="N1322">
        <v>36</v>
      </c>
      <c r="O1322">
        <v>708612</v>
      </c>
      <c r="P1322">
        <v>56</v>
      </c>
      <c r="Q1322">
        <v>1055952</v>
      </c>
      <c r="R1322">
        <v>54</v>
      </c>
      <c r="S1322">
        <v>1076884</v>
      </c>
      <c r="T1322">
        <v>71</v>
      </c>
      <c r="U1322">
        <v>1180396</v>
      </c>
      <c r="V1322">
        <v>-17</v>
      </c>
      <c r="W1322" t="s">
        <v>17</v>
      </c>
    </row>
    <row r="1323" spans="1:23" x14ac:dyDescent="0.25">
      <c r="A1323" s="1">
        <v>41865</v>
      </c>
      <c r="B1323">
        <v>379.6</v>
      </c>
      <c r="C1323">
        <v>372.9</v>
      </c>
      <c r="D1323">
        <v>0.6</v>
      </c>
      <c r="E1323">
        <v>11.5</v>
      </c>
      <c r="F1323">
        <v>-3.5</v>
      </c>
      <c r="G1323">
        <v>3.6</v>
      </c>
      <c r="H1323" t="s">
        <v>7</v>
      </c>
      <c r="I1323">
        <v>0</v>
      </c>
      <c r="J1323">
        <v>0</v>
      </c>
      <c r="K1323">
        <v>0</v>
      </c>
      <c r="L1323">
        <v>34</v>
      </c>
      <c r="M1323">
        <v>661878</v>
      </c>
      <c r="N1323">
        <v>20</v>
      </c>
      <c r="O1323">
        <v>822036</v>
      </c>
      <c r="P1323">
        <v>36</v>
      </c>
      <c r="Q1323">
        <v>708612</v>
      </c>
      <c r="R1323">
        <v>56</v>
      </c>
      <c r="S1323">
        <v>1055952</v>
      </c>
      <c r="T1323">
        <v>54</v>
      </c>
      <c r="U1323">
        <v>1076884</v>
      </c>
      <c r="V1323">
        <v>-15</v>
      </c>
      <c r="W1323" t="s">
        <v>17</v>
      </c>
    </row>
    <row r="1324" spans="1:23" x14ac:dyDescent="0.25">
      <c r="A1324" s="1">
        <v>41866</v>
      </c>
      <c r="B1324">
        <v>373.4</v>
      </c>
      <c r="C1324">
        <v>329.1</v>
      </c>
      <c r="D1324">
        <v>1.3</v>
      </c>
      <c r="E1324">
        <v>91.1</v>
      </c>
      <c r="F1324">
        <v>-3.9</v>
      </c>
      <c r="G1324">
        <v>3.3</v>
      </c>
      <c r="H1324" t="s">
        <v>7</v>
      </c>
      <c r="I1324">
        <v>1</v>
      </c>
      <c r="J1324">
        <v>153</v>
      </c>
      <c r="K1324">
        <v>343</v>
      </c>
      <c r="L1324">
        <v>35</v>
      </c>
      <c r="M1324">
        <v>365379</v>
      </c>
      <c r="N1324">
        <v>34</v>
      </c>
      <c r="O1324">
        <v>661878</v>
      </c>
      <c r="P1324">
        <v>20</v>
      </c>
      <c r="Q1324">
        <v>822036</v>
      </c>
      <c r="R1324">
        <v>36</v>
      </c>
      <c r="S1324">
        <v>708612</v>
      </c>
      <c r="T1324">
        <v>56</v>
      </c>
      <c r="U1324">
        <v>1055952</v>
      </c>
      <c r="V1324">
        <v>-10</v>
      </c>
      <c r="W1324" t="s">
        <v>17</v>
      </c>
    </row>
    <row r="1325" spans="1:23" x14ac:dyDescent="0.25">
      <c r="A1325" s="1">
        <v>41867</v>
      </c>
      <c r="B1325">
        <v>333.3</v>
      </c>
      <c r="C1325">
        <v>302.7</v>
      </c>
      <c r="D1325">
        <v>0.2</v>
      </c>
      <c r="E1325">
        <v>9.8000000000000007</v>
      </c>
      <c r="F1325">
        <v>-5</v>
      </c>
      <c r="G1325">
        <v>1.7</v>
      </c>
      <c r="H1325" t="s">
        <v>7</v>
      </c>
      <c r="I1325">
        <v>0</v>
      </c>
      <c r="J1325">
        <v>0</v>
      </c>
      <c r="K1325">
        <v>0</v>
      </c>
      <c r="L1325">
        <v>17</v>
      </c>
      <c r="M1325">
        <v>350947</v>
      </c>
      <c r="N1325">
        <v>35</v>
      </c>
      <c r="O1325">
        <v>365379</v>
      </c>
      <c r="P1325">
        <v>34</v>
      </c>
      <c r="Q1325">
        <v>661878</v>
      </c>
      <c r="R1325">
        <v>20</v>
      </c>
      <c r="S1325">
        <v>822036</v>
      </c>
      <c r="T1325">
        <v>36</v>
      </c>
      <c r="U1325">
        <v>708612</v>
      </c>
      <c r="V1325">
        <v>-12</v>
      </c>
      <c r="W1325" t="s">
        <v>17</v>
      </c>
    </row>
    <row r="1326" spans="1:23" x14ac:dyDescent="0.25">
      <c r="A1326" s="1">
        <v>41868</v>
      </c>
      <c r="B1326">
        <v>302.10000000000002</v>
      </c>
      <c r="C1326">
        <v>292.3</v>
      </c>
      <c r="D1326">
        <v>0.6</v>
      </c>
      <c r="E1326">
        <v>23.6</v>
      </c>
      <c r="F1326">
        <v>-6.7</v>
      </c>
      <c r="G1326">
        <v>8</v>
      </c>
      <c r="H1326" t="s">
        <v>7</v>
      </c>
      <c r="I1326">
        <v>0</v>
      </c>
      <c r="J1326">
        <v>0</v>
      </c>
      <c r="K1326">
        <v>0</v>
      </c>
      <c r="L1326">
        <v>22</v>
      </c>
      <c r="M1326">
        <v>328576</v>
      </c>
      <c r="N1326">
        <v>17</v>
      </c>
      <c r="O1326">
        <v>350947</v>
      </c>
      <c r="P1326">
        <v>35</v>
      </c>
      <c r="Q1326">
        <v>365379</v>
      </c>
      <c r="R1326">
        <v>34</v>
      </c>
      <c r="S1326">
        <v>661878</v>
      </c>
      <c r="T1326">
        <v>20</v>
      </c>
      <c r="U1326">
        <v>822036</v>
      </c>
      <c r="V1326">
        <v>-2</v>
      </c>
      <c r="W1326" t="s">
        <v>17</v>
      </c>
    </row>
    <row r="1327" spans="1:23" x14ac:dyDescent="0.25">
      <c r="A1327" s="1">
        <v>41869</v>
      </c>
      <c r="B1327">
        <v>290.8</v>
      </c>
      <c r="C1327">
        <v>294.8</v>
      </c>
      <c r="D1327">
        <v>0.7</v>
      </c>
      <c r="E1327">
        <v>129.4</v>
      </c>
      <c r="F1327">
        <v>-7</v>
      </c>
      <c r="G1327">
        <v>7.4</v>
      </c>
      <c r="H1327" t="s">
        <v>7</v>
      </c>
      <c r="I1327">
        <v>0</v>
      </c>
      <c r="J1327">
        <v>0</v>
      </c>
      <c r="K1327">
        <v>0</v>
      </c>
      <c r="L1327">
        <v>31</v>
      </c>
      <c r="M1327">
        <v>283731</v>
      </c>
      <c r="N1327">
        <v>22</v>
      </c>
      <c r="O1327">
        <v>328576</v>
      </c>
      <c r="P1327">
        <v>17</v>
      </c>
      <c r="Q1327">
        <v>350947</v>
      </c>
      <c r="R1327">
        <v>35</v>
      </c>
      <c r="S1327">
        <v>365379</v>
      </c>
      <c r="T1327">
        <v>34</v>
      </c>
      <c r="U1327">
        <v>661878</v>
      </c>
      <c r="V1327">
        <v>-4</v>
      </c>
      <c r="W1327" t="s">
        <v>17</v>
      </c>
    </row>
    <row r="1328" spans="1:23" x14ac:dyDescent="0.25">
      <c r="A1328" s="1">
        <v>41870</v>
      </c>
      <c r="B1328">
        <v>294.39999999999998</v>
      </c>
      <c r="C1328">
        <v>378.8</v>
      </c>
      <c r="D1328">
        <v>1.3</v>
      </c>
      <c r="E1328">
        <v>162.4</v>
      </c>
      <c r="F1328">
        <v>-15.7</v>
      </c>
      <c r="G1328">
        <v>13</v>
      </c>
      <c r="H1328" t="s">
        <v>7</v>
      </c>
      <c r="I1328">
        <v>1</v>
      </c>
      <c r="J1328">
        <v>146</v>
      </c>
      <c r="K1328">
        <v>332</v>
      </c>
      <c r="L1328">
        <v>18</v>
      </c>
      <c r="M1328">
        <v>146486</v>
      </c>
      <c r="N1328">
        <v>31</v>
      </c>
      <c r="O1328">
        <v>283731</v>
      </c>
      <c r="P1328">
        <v>22</v>
      </c>
      <c r="Q1328">
        <v>328576</v>
      </c>
      <c r="R1328">
        <v>17</v>
      </c>
      <c r="S1328">
        <v>350947</v>
      </c>
      <c r="T1328">
        <v>35</v>
      </c>
      <c r="U1328">
        <v>365379</v>
      </c>
      <c r="V1328">
        <v>-14</v>
      </c>
      <c r="W1328" t="s">
        <v>17</v>
      </c>
    </row>
    <row r="1329" spans="1:23" x14ac:dyDescent="0.25">
      <c r="A1329" s="1">
        <v>41871</v>
      </c>
      <c r="B1329">
        <v>377.4</v>
      </c>
      <c r="C1329">
        <v>335.7</v>
      </c>
      <c r="D1329">
        <v>0.8</v>
      </c>
      <c r="E1329">
        <v>36.700000000000003</v>
      </c>
      <c r="F1329">
        <v>-9.3000000000000007</v>
      </c>
      <c r="G1329">
        <v>20.7</v>
      </c>
      <c r="H1329" t="s">
        <v>7</v>
      </c>
      <c r="I1329">
        <v>0</v>
      </c>
      <c r="J1329">
        <v>0</v>
      </c>
      <c r="K1329">
        <v>0</v>
      </c>
      <c r="L1329">
        <v>19</v>
      </c>
      <c r="M1329">
        <v>125544</v>
      </c>
      <c r="N1329">
        <v>18</v>
      </c>
      <c r="O1329">
        <v>146486</v>
      </c>
      <c r="P1329">
        <v>31</v>
      </c>
      <c r="Q1329">
        <v>283731</v>
      </c>
      <c r="R1329">
        <v>22</v>
      </c>
      <c r="S1329">
        <v>328576</v>
      </c>
      <c r="T1329">
        <v>17</v>
      </c>
      <c r="U1329">
        <v>350947</v>
      </c>
      <c r="V1329">
        <v>-14</v>
      </c>
      <c r="W1329" t="s">
        <v>17</v>
      </c>
    </row>
    <row r="1330" spans="1:23" x14ac:dyDescent="0.25">
      <c r="A1330" s="1">
        <v>41872</v>
      </c>
      <c r="B1330">
        <v>337.4</v>
      </c>
      <c r="C1330">
        <v>340</v>
      </c>
      <c r="D1330">
        <v>0.5</v>
      </c>
      <c r="E1330">
        <v>16.600000000000001</v>
      </c>
      <c r="F1330">
        <v>-7.7</v>
      </c>
      <c r="G1330">
        <v>1.9</v>
      </c>
      <c r="H1330" t="s">
        <v>7</v>
      </c>
      <c r="I1330">
        <v>3</v>
      </c>
      <c r="J1330">
        <v>1071</v>
      </c>
      <c r="K1330">
        <v>3274</v>
      </c>
      <c r="L1330">
        <v>21</v>
      </c>
      <c r="M1330">
        <v>227758</v>
      </c>
      <c r="N1330">
        <v>19</v>
      </c>
      <c r="O1330">
        <v>125544</v>
      </c>
      <c r="P1330">
        <v>18</v>
      </c>
      <c r="Q1330">
        <v>146486</v>
      </c>
      <c r="R1330">
        <v>31</v>
      </c>
      <c r="S1330">
        <v>283731</v>
      </c>
      <c r="T1330">
        <v>22</v>
      </c>
      <c r="U1330">
        <v>328576</v>
      </c>
      <c r="V1330">
        <v>-32</v>
      </c>
      <c r="W1330" t="s">
        <v>18</v>
      </c>
    </row>
    <row r="1331" spans="1:23" x14ac:dyDescent="0.25">
      <c r="A1331" s="1">
        <v>41873</v>
      </c>
      <c r="B1331">
        <v>341.9</v>
      </c>
      <c r="C1331">
        <v>339.8</v>
      </c>
      <c r="D1331">
        <v>1.1000000000000001</v>
      </c>
      <c r="E1331">
        <v>17</v>
      </c>
      <c r="F1331">
        <v>-3.7</v>
      </c>
      <c r="G1331">
        <v>3.9</v>
      </c>
      <c r="H1331" t="s">
        <v>7</v>
      </c>
      <c r="I1331">
        <v>4</v>
      </c>
      <c r="J1331">
        <v>1165</v>
      </c>
      <c r="K1331">
        <v>2025</v>
      </c>
      <c r="L1331">
        <v>23</v>
      </c>
      <c r="M1331">
        <v>427091</v>
      </c>
      <c r="N1331">
        <v>21</v>
      </c>
      <c r="O1331">
        <v>227758</v>
      </c>
      <c r="P1331">
        <v>19</v>
      </c>
      <c r="Q1331">
        <v>125544</v>
      </c>
      <c r="R1331">
        <v>18</v>
      </c>
      <c r="S1331">
        <v>146486</v>
      </c>
      <c r="T1331">
        <v>31</v>
      </c>
      <c r="U1331">
        <v>283731</v>
      </c>
      <c r="V1331">
        <v>-20</v>
      </c>
      <c r="W1331" t="s">
        <v>17</v>
      </c>
    </row>
    <row r="1332" spans="1:23" x14ac:dyDescent="0.25">
      <c r="A1332" s="1">
        <v>41874</v>
      </c>
      <c r="B1332">
        <v>337.8</v>
      </c>
      <c r="C1332">
        <v>284</v>
      </c>
      <c r="D1332">
        <v>0.7</v>
      </c>
      <c r="E1332">
        <v>18</v>
      </c>
      <c r="F1332">
        <v>-4.2</v>
      </c>
      <c r="G1332">
        <v>3.4</v>
      </c>
      <c r="H1332" t="s">
        <v>7</v>
      </c>
      <c r="I1332">
        <v>2</v>
      </c>
      <c r="J1332">
        <v>402</v>
      </c>
      <c r="K1332">
        <v>1022</v>
      </c>
      <c r="L1332">
        <v>36</v>
      </c>
      <c r="M1332">
        <v>653664</v>
      </c>
      <c r="N1332">
        <v>23</v>
      </c>
      <c r="O1332">
        <v>427091</v>
      </c>
      <c r="P1332">
        <v>21</v>
      </c>
      <c r="Q1332">
        <v>227758</v>
      </c>
      <c r="R1332">
        <v>19</v>
      </c>
      <c r="S1332">
        <v>125544</v>
      </c>
      <c r="T1332">
        <v>18</v>
      </c>
      <c r="U1332">
        <v>146486</v>
      </c>
      <c r="V1332">
        <v>-10</v>
      </c>
      <c r="W1332" t="s">
        <v>17</v>
      </c>
    </row>
    <row r="1333" spans="1:23" x14ac:dyDescent="0.25">
      <c r="A1333" s="1">
        <v>41875</v>
      </c>
      <c r="B1333">
        <v>284.89999999999998</v>
      </c>
      <c r="C1333">
        <v>277</v>
      </c>
      <c r="D1333">
        <v>0.5</v>
      </c>
      <c r="E1333">
        <v>7.9</v>
      </c>
      <c r="F1333">
        <v>-3.3</v>
      </c>
      <c r="G1333">
        <v>4.8</v>
      </c>
      <c r="H1333" t="s">
        <v>7</v>
      </c>
      <c r="I1333">
        <v>2</v>
      </c>
      <c r="J1333">
        <v>445</v>
      </c>
      <c r="K1333">
        <v>579</v>
      </c>
      <c r="L1333">
        <v>50</v>
      </c>
      <c r="M1333">
        <v>662346</v>
      </c>
      <c r="N1333">
        <v>36</v>
      </c>
      <c r="O1333">
        <v>653664</v>
      </c>
      <c r="P1333">
        <v>23</v>
      </c>
      <c r="Q1333">
        <v>427091</v>
      </c>
      <c r="R1333">
        <v>21</v>
      </c>
      <c r="S1333">
        <v>227758</v>
      </c>
      <c r="T1333">
        <v>19</v>
      </c>
      <c r="U1333">
        <v>125544</v>
      </c>
      <c r="V1333">
        <v>-7</v>
      </c>
      <c r="W1333" t="s">
        <v>17</v>
      </c>
    </row>
    <row r="1334" spans="1:23" x14ac:dyDescent="0.25">
      <c r="A1334" s="1">
        <v>41876</v>
      </c>
      <c r="B1334">
        <v>269.10000000000002</v>
      </c>
      <c r="C1334">
        <v>258.10000000000002</v>
      </c>
      <c r="D1334">
        <v>1.4</v>
      </c>
      <c r="E1334">
        <v>7.8</v>
      </c>
      <c r="F1334">
        <v>-3.1</v>
      </c>
      <c r="G1334">
        <v>4.5</v>
      </c>
      <c r="H1334" t="s">
        <v>7</v>
      </c>
      <c r="I1334">
        <v>8</v>
      </c>
      <c r="J1334">
        <v>2120</v>
      </c>
      <c r="K1334">
        <v>10073</v>
      </c>
      <c r="L1334">
        <v>64</v>
      </c>
      <c r="M1334">
        <v>762923</v>
      </c>
      <c r="N1334">
        <v>50</v>
      </c>
      <c r="O1334">
        <v>662346</v>
      </c>
      <c r="P1334">
        <v>36</v>
      </c>
      <c r="Q1334">
        <v>653664</v>
      </c>
      <c r="R1334">
        <v>23</v>
      </c>
      <c r="S1334">
        <v>427091</v>
      </c>
      <c r="T1334">
        <v>21</v>
      </c>
      <c r="U1334">
        <v>227758</v>
      </c>
      <c r="V1334">
        <v>-4</v>
      </c>
      <c r="W1334" t="s">
        <v>17</v>
      </c>
    </row>
    <row r="1335" spans="1:23" x14ac:dyDescent="0.25">
      <c r="A1335" s="1">
        <v>41877</v>
      </c>
      <c r="B1335">
        <v>254.1</v>
      </c>
      <c r="C1335">
        <v>293.60000000000002</v>
      </c>
      <c r="D1335">
        <v>1.2</v>
      </c>
      <c r="E1335">
        <v>14.3</v>
      </c>
      <c r="F1335">
        <v>-4.4000000000000004</v>
      </c>
      <c r="G1335">
        <v>5.6</v>
      </c>
      <c r="H1335" t="s">
        <v>7</v>
      </c>
      <c r="I1335">
        <v>10</v>
      </c>
      <c r="J1335">
        <v>3346</v>
      </c>
      <c r="K1335">
        <v>9456</v>
      </c>
      <c r="L1335">
        <v>64</v>
      </c>
      <c r="M1335">
        <v>727947</v>
      </c>
      <c r="N1335">
        <v>64</v>
      </c>
      <c r="O1335">
        <v>762923</v>
      </c>
      <c r="P1335">
        <v>50</v>
      </c>
      <c r="Q1335">
        <v>662346</v>
      </c>
      <c r="R1335">
        <v>36</v>
      </c>
      <c r="S1335">
        <v>653664</v>
      </c>
      <c r="T1335">
        <v>23</v>
      </c>
      <c r="U1335">
        <v>427091</v>
      </c>
      <c r="V1335">
        <v>-2</v>
      </c>
      <c r="W1335" t="s">
        <v>17</v>
      </c>
    </row>
    <row r="1336" spans="1:23" x14ac:dyDescent="0.25">
      <c r="A1336" s="1">
        <v>41878</v>
      </c>
      <c r="B1336">
        <v>289.5</v>
      </c>
      <c r="C1336">
        <v>353.9</v>
      </c>
      <c r="D1336">
        <v>0.3</v>
      </c>
      <c r="E1336">
        <v>65.400000000000006</v>
      </c>
      <c r="F1336">
        <v>-14.5</v>
      </c>
      <c r="G1336">
        <v>5.4</v>
      </c>
      <c r="H1336" t="s">
        <v>7</v>
      </c>
      <c r="I1336">
        <v>5</v>
      </c>
      <c r="J1336">
        <v>978</v>
      </c>
      <c r="K1336">
        <v>2792</v>
      </c>
      <c r="L1336">
        <v>58</v>
      </c>
      <c r="M1336">
        <v>844200</v>
      </c>
      <c r="N1336">
        <v>64</v>
      </c>
      <c r="O1336">
        <v>727947</v>
      </c>
      <c r="P1336">
        <v>64</v>
      </c>
      <c r="Q1336">
        <v>762923</v>
      </c>
      <c r="R1336">
        <v>50</v>
      </c>
      <c r="S1336">
        <v>662346</v>
      </c>
      <c r="T1336">
        <v>36</v>
      </c>
      <c r="U1336">
        <v>653664</v>
      </c>
      <c r="V1336">
        <v>-80</v>
      </c>
      <c r="W1336" t="s">
        <v>20</v>
      </c>
    </row>
    <row r="1337" spans="1:23" x14ac:dyDescent="0.25">
      <c r="A1337" s="1">
        <v>41879</v>
      </c>
      <c r="B1337">
        <v>352.3</v>
      </c>
      <c r="C1337">
        <v>363.5</v>
      </c>
      <c r="D1337">
        <v>0</v>
      </c>
      <c r="E1337">
        <v>50.3</v>
      </c>
      <c r="F1337">
        <v>-11.5</v>
      </c>
      <c r="G1337">
        <v>8.8000000000000007</v>
      </c>
      <c r="H1337" t="s">
        <v>7</v>
      </c>
      <c r="I1337">
        <v>4</v>
      </c>
      <c r="J1337">
        <v>882</v>
      </c>
      <c r="K1337">
        <v>3220</v>
      </c>
      <c r="L1337">
        <v>54</v>
      </c>
      <c r="M1337">
        <v>1018207</v>
      </c>
      <c r="N1337">
        <v>58</v>
      </c>
      <c r="O1337">
        <v>844200</v>
      </c>
      <c r="P1337">
        <v>64</v>
      </c>
      <c r="Q1337">
        <v>727947</v>
      </c>
      <c r="R1337">
        <v>64</v>
      </c>
      <c r="S1337">
        <v>762923</v>
      </c>
      <c r="T1337">
        <v>50</v>
      </c>
      <c r="U1337">
        <v>662346</v>
      </c>
      <c r="V1337">
        <v>-65</v>
      </c>
      <c r="W1337" t="s">
        <v>19</v>
      </c>
    </row>
    <row r="1338" spans="1:23" x14ac:dyDescent="0.25">
      <c r="A1338" s="1">
        <v>41880</v>
      </c>
      <c r="B1338">
        <v>357.8</v>
      </c>
      <c r="C1338">
        <v>418.4</v>
      </c>
      <c r="D1338">
        <v>1.9</v>
      </c>
      <c r="E1338">
        <v>17.100000000000001</v>
      </c>
      <c r="F1338">
        <v>-8.9</v>
      </c>
      <c r="G1338">
        <v>8.4</v>
      </c>
      <c r="H1338" t="s">
        <v>7</v>
      </c>
      <c r="I1338">
        <v>3</v>
      </c>
      <c r="J1338">
        <v>462</v>
      </c>
      <c r="K1338">
        <v>1644</v>
      </c>
      <c r="L1338">
        <v>39</v>
      </c>
      <c r="M1338">
        <v>1325907</v>
      </c>
      <c r="N1338">
        <v>54</v>
      </c>
      <c r="O1338">
        <v>1018207</v>
      </c>
      <c r="P1338">
        <v>58</v>
      </c>
      <c r="Q1338">
        <v>844200</v>
      </c>
      <c r="R1338">
        <v>64</v>
      </c>
      <c r="S1338">
        <v>727947</v>
      </c>
      <c r="T1338">
        <v>64</v>
      </c>
      <c r="U1338">
        <v>762923</v>
      </c>
      <c r="V1338">
        <v>-43</v>
      </c>
      <c r="W1338" t="s">
        <v>18</v>
      </c>
    </row>
    <row r="1339" spans="1:23" x14ac:dyDescent="0.25">
      <c r="A1339" s="1">
        <v>41881</v>
      </c>
      <c r="B1339">
        <v>401</v>
      </c>
      <c r="C1339">
        <v>408.5</v>
      </c>
      <c r="D1339">
        <v>1.3</v>
      </c>
      <c r="E1339">
        <v>52.6</v>
      </c>
      <c r="F1339">
        <v>-6.9</v>
      </c>
      <c r="G1339">
        <v>6.8</v>
      </c>
      <c r="H1339" t="s">
        <v>7</v>
      </c>
      <c r="I1339">
        <v>2</v>
      </c>
      <c r="J1339">
        <v>404</v>
      </c>
      <c r="K1339">
        <v>2416</v>
      </c>
      <c r="L1339">
        <v>44</v>
      </c>
      <c r="M1339">
        <v>1349979</v>
      </c>
      <c r="N1339">
        <v>39</v>
      </c>
      <c r="O1339">
        <v>1325907</v>
      </c>
      <c r="P1339">
        <v>54</v>
      </c>
      <c r="Q1339">
        <v>1018207</v>
      </c>
      <c r="R1339">
        <v>58</v>
      </c>
      <c r="S1339">
        <v>844200</v>
      </c>
      <c r="T1339">
        <v>64</v>
      </c>
      <c r="U1339">
        <v>727947</v>
      </c>
      <c r="V1339">
        <v>-44</v>
      </c>
      <c r="W1339" t="s">
        <v>18</v>
      </c>
    </row>
    <row r="1340" spans="1:23" x14ac:dyDescent="0.25">
      <c r="A1340" s="1">
        <v>41882</v>
      </c>
      <c r="B1340">
        <v>414.4</v>
      </c>
      <c r="C1340">
        <v>457.9</v>
      </c>
      <c r="D1340">
        <v>0.8</v>
      </c>
      <c r="E1340">
        <v>16.2</v>
      </c>
      <c r="F1340">
        <v>-7</v>
      </c>
      <c r="G1340">
        <v>7.4</v>
      </c>
      <c r="H1340" t="s">
        <v>7</v>
      </c>
      <c r="I1340">
        <v>1</v>
      </c>
      <c r="J1340">
        <v>127</v>
      </c>
      <c r="K1340">
        <v>452</v>
      </c>
      <c r="L1340">
        <v>40</v>
      </c>
      <c r="M1340">
        <v>1523090</v>
      </c>
      <c r="N1340">
        <v>44</v>
      </c>
      <c r="O1340">
        <v>1349979</v>
      </c>
      <c r="P1340">
        <v>39</v>
      </c>
      <c r="Q1340">
        <v>1325907</v>
      </c>
      <c r="R1340">
        <v>54</v>
      </c>
      <c r="S1340">
        <v>1018207</v>
      </c>
      <c r="T1340">
        <v>58</v>
      </c>
      <c r="U1340">
        <v>844200</v>
      </c>
      <c r="V1340">
        <v>-33</v>
      </c>
      <c r="W1340" t="s">
        <v>18</v>
      </c>
    </row>
    <row r="1341" spans="1:23" x14ac:dyDescent="0.25">
      <c r="A1341" s="1">
        <v>41883</v>
      </c>
      <c r="B1341">
        <v>453.1</v>
      </c>
      <c r="C1341">
        <v>385.9</v>
      </c>
      <c r="D1341">
        <v>0.6</v>
      </c>
      <c r="E1341">
        <v>10.1</v>
      </c>
      <c r="F1341">
        <v>-6</v>
      </c>
      <c r="G1341">
        <v>7.6</v>
      </c>
      <c r="H1341" t="s">
        <v>7</v>
      </c>
      <c r="I1341">
        <v>4</v>
      </c>
      <c r="J1341">
        <v>1751</v>
      </c>
      <c r="K1341">
        <v>5410</v>
      </c>
      <c r="L1341">
        <v>48</v>
      </c>
      <c r="M1341">
        <v>1841859</v>
      </c>
      <c r="N1341">
        <v>40</v>
      </c>
      <c r="O1341">
        <v>1523090</v>
      </c>
      <c r="P1341">
        <v>44</v>
      </c>
      <c r="Q1341">
        <v>1349979</v>
      </c>
      <c r="R1341">
        <v>39</v>
      </c>
      <c r="S1341">
        <v>1325907</v>
      </c>
      <c r="T1341">
        <v>54</v>
      </c>
      <c r="U1341">
        <v>1018207</v>
      </c>
      <c r="V1341">
        <v>-21</v>
      </c>
      <c r="W1341" t="s">
        <v>17</v>
      </c>
    </row>
    <row r="1342" spans="1:23" x14ac:dyDescent="0.25">
      <c r="A1342" s="1">
        <v>41884</v>
      </c>
      <c r="B1342">
        <v>394.5</v>
      </c>
      <c r="C1342">
        <v>407.2</v>
      </c>
      <c r="D1342">
        <v>1.2</v>
      </c>
      <c r="E1342">
        <v>18.8</v>
      </c>
      <c r="F1342">
        <v>-5.6</v>
      </c>
      <c r="G1342">
        <v>5.7</v>
      </c>
      <c r="H1342" t="s">
        <v>7</v>
      </c>
      <c r="I1342">
        <v>0</v>
      </c>
      <c r="J1342">
        <v>0</v>
      </c>
      <c r="K1342">
        <v>0</v>
      </c>
      <c r="L1342">
        <v>50</v>
      </c>
      <c r="M1342">
        <v>1808854</v>
      </c>
      <c r="N1342">
        <v>48</v>
      </c>
      <c r="O1342">
        <v>1841859</v>
      </c>
      <c r="P1342">
        <v>40</v>
      </c>
      <c r="Q1342">
        <v>1523090</v>
      </c>
      <c r="R1342">
        <v>44</v>
      </c>
      <c r="S1342">
        <v>1349979</v>
      </c>
      <c r="T1342">
        <v>39</v>
      </c>
      <c r="U1342">
        <v>1325907</v>
      </c>
      <c r="V1342">
        <v>-10</v>
      </c>
      <c r="W1342" t="s">
        <v>17</v>
      </c>
    </row>
    <row r="1343" spans="1:23" x14ac:dyDescent="0.25">
      <c r="A1343" s="1">
        <v>41885</v>
      </c>
      <c r="B1343">
        <v>398.1</v>
      </c>
      <c r="C1343">
        <v>411.3</v>
      </c>
      <c r="D1343">
        <v>0.4</v>
      </c>
      <c r="E1343">
        <v>14.1</v>
      </c>
      <c r="F1343">
        <v>-4.8</v>
      </c>
      <c r="G1343">
        <v>3.7</v>
      </c>
      <c r="H1343" t="s">
        <v>7</v>
      </c>
      <c r="I1343">
        <v>0</v>
      </c>
      <c r="J1343">
        <v>0</v>
      </c>
      <c r="K1343">
        <v>0</v>
      </c>
      <c r="L1343">
        <v>39</v>
      </c>
      <c r="M1343">
        <v>1583265</v>
      </c>
      <c r="N1343">
        <v>50</v>
      </c>
      <c r="O1343">
        <v>1808854</v>
      </c>
      <c r="P1343">
        <v>48</v>
      </c>
      <c r="Q1343">
        <v>1841859</v>
      </c>
      <c r="R1343">
        <v>40</v>
      </c>
      <c r="S1343">
        <v>1523090</v>
      </c>
      <c r="T1343">
        <v>44</v>
      </c>
      <c r="U1343">
        <v>1349979</v>
      </c>
      <c r="V1343">
        <v>-7</v>
      </c>
      <c r="W1343" t="s">
        <v>17</v>
      </c>
    </row>
    <row r="1344" spans="1:23" x14ac:dyDescent="0.25">
      <c r="A1344" s="1">
        <v>41886</v>
      </c>
      <c r="B1344">
        <v>414.8</v>
      </c>
      <c r="C1344">
        <v>421.9</v>
      </c>
      <c r="D1344">
        <v>0.9</v>
      </c>
      <c r="E1344">
        <v>20.100000000000001</v>
      </c>
      <c r="F1344">
        <v>-5.0999999999999996</v>
      </c>
      <c r="G1344">
        <v>5.6</v>
      </c>
      <c r="H1344" t="s">
        <v>7</v>
      </c>
      <c r="I1344">
        <v>1</v>
      </c>
      <c r="J1344">
        <v>486</v>
      </c>
      <c r="K1344">
        <v>625</v>
      </c>
      <c r="L1344">
        <v>35</v>
      </c>
      <c r="M1344">
        <v>1655462</v>
      </c>
      <c r="N1344">
        <v>39</v>
      </c>
      <c r="O1344">
        <v>1583265</v>
      </c>
      <c r="P1344">
        <v>50</v>
      </c>
      <c r="Q1344">
        <v>1808854</v>
      </c>
      <c r="R1344">
        <v>48</v>
      </c>
      <c r="S1344">
        <v>1841859</v>
      </c>
      <c r="T1344">
        <v>40</v>
      </c>
      <c r="U1344">
        <v>1523090</v>
      </c>
      <c r="V1344">
        <v>-13</v>
      </c>
      <c r="W1344" t="s">
        <v>17</v>
      </c>
    </row>
    <row r="1345" spans="1:23" x14ac:dyDescent="0.25">
      <c r="A1345" s="1">
        <v>41887</v>
      </c>
      <c r="B1345">
        <v>417.9</v>
      </c>
      <c r="C1345">
        <v>333.5</v>
      </c>
      <c r="D1345">
        <v>0.9</v>
      </c>
      <c r="E1345">
        <v>35.1</v>
      </c>
      <c r="F1345">
        <v>-5.3</v>
      </c>
      <c r="G1345">
        <v>5.9</v>
      </c>
      <c r="H1345" t="s">
        <v>7</v>
      </c>
      <c r="I1345">
        <v>2</v>
      </c>
      <c r="J1345">
        <v>2326</v>
      </c>
      <c r="K1345">
        <v>3906</v>
      </c>
      <c r="L1345">
        <v>34</v>
      </c>
      <c r="M1345">
        <v>1739536</v>
      </c>
      <c r="N1345">
        <v>35</v>
      </c>
      <c r="O1345">
        <v>1655462</v>
      </c>
      <c r="P1345">
        <v>39</v>
      </c>
      <c r="Q1345">
        <v>1583265</v>
      </c>
      <c r="R1345">
        <v>50</v>
      </c>
      <c r="S1345">
        <v>1808854</v>
      </c>
      <c r="T1345">
        <v>48</v>
      </c>
      <c r="U1345">
        <v>1841859</v>
      </c>
      <c r="V1345">
        <v>-8</v>
      </c>
      <c r="W1345" t="s">
        <v>17</v>
      </c>
    </row>
    <row r="1346" spans="1:23" x14ac:dyDescent="0.25">
      <c r="A1346" s="1">
        <v>41888</v>
      </c>
      <c r="B1346">
        <v>333.5</v>
      </c>
      <c r="C1346">
        <v>394.1</v>
      </c>
      <c r="D1346">
        <v>2.9</v>
      </c>
      <c r="E1346">
        <v>87.2</v>
      </c>
      <c r="F1346">
        <v>-9</v>
      </c>
      <c r="G1346">
        <v>9.6</v>
      </c>
      <c r="H1346" t="s">
        <v>7</v>
      </c>
      <c r="I1346">
        <v>4</v>
      </c>
      <c r="J1346">
        <v>4764</v>
      </c>
      <c r="K1346">
        <v>7223</v>
      </c>
      <c r="L1346">
        <v>31</v>
      </c>
      <c r="M1346">
        <v>1333407</v>
      </c>
      <c r="N1346">
        <v>34</v>
      </c>
      <c r="O1346">
        <v>1739536</v>
      </c>
      <c r="P1346">
        <v>35</v>
      </c>
      <c r="Q1346">
        <v>1655462</v>
      </c>
      <c r="R1346">
        <v>39</v>
      </c>
      <c r="S1346">
        <v>1583265</v>
      </c>
      <c r="T1346">
        <v>50</v>
      </c>
      <c r="U1346">
        <v>1808854</v>
      </c>
      <c r="V1346">
        <v>-5</v>
      </c>
      <c r="W1346" t="s">
        <v>17</v>
      </c>
    </row>
    <row r="1347" spans="1:23" x14ac:dyDescent="0.25">
      <c r="A1347" s="1">
        <v>41889</v>
      </c>
      <c r="B1347">
        <v>416.4</v>
      </c>
      <c r="C1347">
        <v>351.2</v>
      </c>
      <c r="D1347">
        <v>0.6</v>
      </c>
      <c r="E1347">
        <v>22.7</v>
      </c>
      <c r="F1347">
        <v>-5</v>
      </c>
      <c r="G1347">
        <v>7.4</v>
      </c>
      <c r="H1347" t="s">
        <v>7</v>
      </c>
      <c r="I1347">
        <v>1</v>
      </c>
      <c r="J1347">
        <v>193</v>
      </c>
      <c r="K1347">
        <v>868</v>
      </c>
      <c r="L1347">
        <v>17</v>
      </c>
      <c r="M1347">
        <v>1350924</v>
      </c>
      <c r="N1347">
        <v>31</v>
      </c>
      <c r="O1347">
        <v>1333407</v>
      </c>
      <c r="P1347">
        <v>34</v>
      </c>
      <c r="Q1347">
        <v>1739536</v>
      </c>
      <c r="R1347">
        <v>35</v>
      </c>
      <c r="S1347">
        <v>1655462</v>
      </c>
      <c r="T1347">
        <v>39</v>
      </c>
      <c r="U1347">
        <v>1583265</v>
      </c>
      <c r="V1347">
        <v>-12</v>
      </c>
      <c r="W1347" t="s">
        <v>17</v>
      </c>
    </row>
    <row r="1348" spans="1:23" x14ac:dyDescent="0.25">
      <c r="A1348" s="1">
        <v>41890</v>
      </c>
      <c r="B1348">
        <v>353</v>
      </c>
      <c r="C1348">
        <v>424.1</v>
      </c>
      <c r="D1348">
        <v>0.1</v>
      </c>
      <c r="E1348">
        <v>5.9</v>
      </c>
      <c r="F1348">
        <v>-4.5999999999999996</v>
      </c>
      <c r="G1348">
        <v>6.1</v>
      </c>
      <c r="H1348" t="s">
        <v>7</v>
      </c>
      <c r="I1348">
        <v>1</v>
      </c>
      <c r="J1348">
        <v>233</v>
      </c>
      <c r="K1348">
        <v>372</v>
      </c>
      <c r="L1348">
        <v>37</v>
      </c>
      <c r="M1348">
        <v>1247923</v>
      </c>
      <c r="N1348">
        <v>17</v>
      </c>
      <c r="O1348">
        <v>1350924</v>
      </c>
      <c r="P1348">
        <v>31</v>
      </c>
      <c r="Q1348">
        <v>1333407</v>
      </c>
      <c r="R1348">
        <v>34</v>
      </c>
      <c r="S1348">
        <v>1739536</v>
      </c>
      <c r="T1348">
        <v>35</v>
      </c>
      <c r="U1348">
        <v>1655462</v>
      </c>
      <c r="V1348">
        <v>0</v>
      </c>
      <c r="W1348" t="s">
        <v>17</v>
      </c>
    </row>
    <row r="1349" spans="1:23" x14ac:dyDescent="0.25">
      <c r="A1349" s="1">
        <v>41891</v>
      </c>
      <c r="B1349">
        <v>429.9</v>
      </c>
      <c r="C1349">
        <v>352.4</v>
      </c>
      <c r="D1349">
        <v>0.3</v>
      </c>
      <c r="E1349">
        <v>18.399999999999999</v>
      </c>
      <c r="F1349">
        <v>-4.8</v>
      </c>
      <c r="G1349">
        <v>4.8</v>
      </c>
      <c r="H1349" t="s">
        <v>7</v>
      </c>
      <c r="I1349">
        <v>2</v>
      </c>
      <c r="J1349">
        <v>298</v>
      </c>
      <c r="K1349">
        <v>2042</v>
      </c>
      <c r="L1349">
        <v>37</v>
      </c>
      <c r="M1349">
        <v>1149135</v>
      </c>
      <c r="N1349">
        <v>37</v>
      </c>
      <c r="O1349">
        <v>1247923</v>
      </c>
      <c r="P1349">
        <v>17</v>
      </c>
      <c r="Q1349">
        <v>1350924</v>
      </c>
      <c r="R1349">
        <v>31</v>
      </c>
      <c r="S1349">
        <v>1333407</v>
      </c>
      <c r="T1349">
        <v>34</v>
      </c>
      <c r="U1349">
        <v>1739536</v>
      </c>
      <c r="V1349">
        <v>3</v>
      </c>
      <c r="W1349" t="s">
        <v>17</v>
      </c>
    </row>
    <row r="1350" spans="1:23" x14ac:dyDescent="0.25">
      <c r="A1350" s="1">
        <v>41892</v>
      </c>
      <c r="B1350">
        <v>352.6</v>
      </c>
      <c r="C1350">
        <v>379.4</v>
      </c>
      <c r="D1350">
        <v>1.4</v>
      </c>
      <c r="E1350">
        <v>115</v>
      </c>
      <c r="F1350">
        <v>-6.5</v>
      </c>
      <c r="G1350">
        <v>7.1</v>
      </c>
      <c r="H1350" t="s">
        <v>7</v>
      </c>
      <c r="I1350">
        <v>4</v>
      </c>
      <c r="J1350">
        <v>1321</v>
      </c>
      <c r="K1350">
        <v>3503</v>
      </c>
      <c r="L1350">
        <v>15</v>
      </c>
      <c r="M1350">
        <v>998201</v>
      </c>
      <c r="N1350">
        <v>37</v>
      </c>
      <c r="O1350">
        <v>1149135</v>
      </c>
      <c r="P1350">
        <v>37</v>
      </c>
      <c r="Q1350">
        <v>1247923</v>
      </c>
      <c r="R1350">
        <v>17</v>
      </c>
      <c r="S1350">
        <v>1350924</v>
      </c>
      <c r="T1350">
        <v>31</v>
      </c>
      <c r="U1350">
        <v>1333407</v>
      </c>
      <c r="V1350">
        <v>5</v>
      </c>
      <c r="W1350" t="s">
        <v>17</v>
      </c>
    </row>
    <row r="1351" spans="1:23" x14ac:dyDescent="0.25">
      <c r="A1351" s="1">
        <v>41893</v>
      </c>
      <c r="B1351">
        <v>380.1</v>
      </c>
      <c r="C1351">
        <v>459.3</v>
      </c>
      <c r="D1351">
        <v>1.3</v>
      </c>
      <c r="E1351">
        <v>60.3</v>
      </c>
      <c r="F1351">
        <v>-14.3</v>
      </c>
      <c r="G1351">
        <v>11.7</v>
      </c>
      <c r="H1351" t="s">
        <v>8</v>
      </c>
      <c r="I1351">
        <v>0</v>
      </c>
      <c r="J1351">
        <v>0</v>
      </c>
      <c r="K1351">
        <v>0</v>
      </c>
      <c r="L1351">
        <v>13</v>
      </c>
      <c r="M1351">
        <v>1161074</v>
      </c>
      <c r="N1351">
        <v>15</v>
      </c>
      <c r="O1351">
        <v>998201</v>
      </c>
      <c r="P1351">
        <v>37</v>
      </c>
      <c r="Q1351">
        <v>1149135</v>
      </c>
      <c r="R1351">
        <v>37</v>
      </c>
      <c r="S1351">
        <v>1247923</v>
      </c>
      <c r="T1351">
        <v>17</v>
      </c>
      <c r="U1351">
        <v>1350924</v>
      </c>
      <c r="V1351">
        <v>-7</v>
      </c>
      <c r="W1351" t="s">
        <v>17</v>
      </c>
    </row>
    <row r="1352" spans="1:23" x14ac:dyDescent="0.25">
      <c r="A1352" s="1">
        <v>41894</v>
      </c>
      <c r="B1352">
        <v>438.5</v>
      </c>
      <c r="C1352">
        <v>698.9</v>
      </c>
      <c r="D1352">
        <v>0.2</v>
      </c>
      <c r="E1352">
        <v>50.4</v>
      </c>
      <c r="F1352">
        <v>-17.5</v>
      </c>
      <c r="G1352">
        <v>28.8</v>
      </c>
      <c r="H1352" t="s">
        <v>7</v>
      </c>
      <c r="I1352">
        <v>0</v>
      </c>
      <c r="J1352">
        <v>0</v>
      </c>
      <c r="K1352">
        <v>0</v>
      </c>
      <c r="L1352">
        <v>12</v>
      </c>
      <c r="M1352">
        <v>1273341</v>
      </c>
      <c r="N1352">
        <v>13</v>
      </c>
      <c r="O1352">
        <v>1161074</v>
      </c>
      <c r="P1352">
        <v>15</v>
      </c>
      <c r="Q1352">
        <v>998201</v>
      </c>
      <c r="R1352">
        <v>37</v>
      </c>
      <c r="S1352">
        <v>1149135</v>
      </c>
      <c r="T1352">
        <v>37</v>
      </c>
      <c r="U1352">
        <v>1247923</v>
      </c>
      <c r="V1352">
        <v>-75</v>
      </c>
      <c r="W1352" t="s">
        <v>19</v>
      </c>
    </row>
    <row r="1353" spans="1:23" x14ac:dyDescent="0.25">
      <c r="A1353" s="1">
        <v>41895</v>
      </c>
      <c r="B1353">
        <v>720.4</v>
      </c>
      <c r="C1353">
        <v>534.9</v>
      </c>
      <c r="D1353">
        <v>0</v>
      </c>
      <c r="E1353">
        <v>13.6</v>
      </c>
      <c r="F1353">
        <v>4.8</v>
      </c>
      <c r="G1353">
        <v>25.4</v>
      </c>
      <c r="H1353" t="s">
        <v>7</v>
      </c>
      <c r="I1353">
        <v>1</v>
      </c>
      <c r="J1353">
        <v>148</v>
      </c>
      <c r="K1353">
        <v>218</v>
      </c>
      <c r="L1353">
        <v>17</v>
      </c>
      <c r="M1353">
        <v>1632233</v>
      </c>
      <c r="N1353">
        <v>12</v>
      </c>
      <c r="O1353">
        <v>1273341</v>
      </c>
      <c r="P1353">
        <v>13</v>
      </c>
      <c r="Q1353">
        <v>1161074</v>
      </c>
      <c r="R1353">
        <v>15</v>
      </c>
      <c r="S1353">
        <v>998201</v>
      </c>
      <c r="T1353">
        <v>37</v>
      </c>
      <c r="U1353">
        <v>1149135</v>
      </c>
      <c r="V1353">
        <v>-51</v>
      </c>
      <c r="W1353" t="s">
        <v>19</v>
      </c>
    </row>
    <row r="1354" spans="1:23" x14ac:dyDescent="0.25">
      <c r="A1354" s="1">
        <v>41896</v>
      </c>
      <c r="B1354">
        <v>544</v>
      </c>
      <c r="C1354">
        <v>459.6</v>
      </c>
      <c r="D1354">
        <v>0</v>
      </c>
      <c r="E1354">
        <v>65.7</v>
      </c>
      <c r="F1354">
        <v>-2.8</v>
      </c>
      <c r="G1354">
        <v>7.7</v>
      </c>
      <c r="H1354" t="s">
        <v>7</v>
      </c>
      <c r="I1354">
        <v>3</v>
      </c>
      <c r="J1354">
        <v>949</v>
      </c>
      <c r="K1354">
        <v>2669</v>
      </c>
      <c r="L1354">
        <v>24</v>
      </c>
      <c r="M1354">
        <v>1628340</v>
      </c>
      <c r="N1354">
        <v>17</v>
      </c>
      <c r="O1354">
        <v>1632233</v>
      </c>
      <c r="P1354">
        <v>12</v>
      </c>
      <c r="Q1354">
        <v>1273341</v>
      </c>
      <c r="R1354">
        <v>13</v>
      </c>
      <c r="S1354">
        <v>1161074</v>
      </c>
      <c r="T1354">
        <v>15</v>
      </c>
      <c r="U1354">
        <v>998201</v>
      </c>
      <c r="V1354">
        <v>-26</v>
      </c>
      <c r="W1354" t="s">
        <v>18</v>
      </c>
    </row>
    <row r="1355" spans="1:23" x14ac:dyDescent="0.25">
      <c r="A1355" s="1">
        <v>41897</v>
      </c>
      <c r="B1355">
        <v>455.5</v>
      </c>
      <c r="C1355">
        <v>461.5</v>
      </c>
      <c r="D1355">
        <v>0.1</v>
      </c>
      <c r="E1355">
        <v>65.099999999999994</v>
      </c>
      <c r="F1355">
        <v>-1.3</v>
      </c>
      <c r="G1355">
        <v>5.8</v>
      </c>
      <c r="H1355" t="s">
        <v>7</v>
      </c>
      <c r="I1355">
        <v>1</v>
      </c>
      <c r="J1355">
        <v>223</v>
      </c>
      <c r="K1355">
        <v>491</v>
      </c>
      <c r="L1355">
        <v>33</v>
      </c>
      <c r="M1355">
        <v>1738423</v>
      </c>
      <c r="N1355">
        <v>24</v>
      </c>
      <c r="O1355">
        <v>1628340</v>
      </c>
      <c r="P1355">
        <v>17</v>
      </c>
      <c r="Q1355">
        <v>1632233</v>
      </c>
      <c r="R1355">
        <v>12</v>
      </c>
      <c r="S1355">
        <v>1273341</v>
      </c>
      <c r="T1355">
        <v>13</v>
      </c>
      <c r="U1355">
        <v>1161074</v>
      </c>
      <c r="V1355">
        <v>-11</v>
      </c>
      <c r="W1355" t="s">
        <v>17</v>
      </c>
    </row>
    <row r="1356" spans="1:23" x14ac:dyDescent="0.25">
      <c r="A1356" s="1">
        <v>41898</v>
      </c>
      <c r="B1356">
        <v>454.1</v>
      </c>
      <c r="C1356">
        <v>374.7</v>
      </c>
      <c r="D1356">
        <v>0.5</v>
      </c>
      <c r="E1356">
        <v>12.7</v>
      </c>
      <c r="F1356">
        <v>-5.3</v>
      </c>
      <c r="G1356">
        <v>6.4</v>
      </c>
      <c r="H1356" t="s">
        <v>7</v>
      </c>
      <c r="I1356">
        <v>1</v>
      </c>
      <c r="J1356">
        <v>238</v>
      </c>
      <c r="K1356">
        <v>919</v>
      </c>
      <c r="L1356">
        <v>35</v>
      </c>
      <c r="M1356">
        <v>1366891</v>
      </c>
      <c r="N1356">
        <v>33</v>
      </c>
      <c r="O1356">
        <v>1738423</v>
      </c>
      <c r="P1356">
        <v>24</v>
      </c>
      <c r="Q1356">
        <v>1628340</v>
      </c>
      <c r="R1356">
        <v>17</v>
      </c>
      <c r="S1356">
        <v>1632233</v>
      </c>
      <c r="T1356">
        <v>12</v>
      </c>
      <c r="U1356">
        <v>1273341</v>
      </c>
      <c r="V1356">
        <v>-1</v>
      </c>
      <c r="W1356" t="s">
        <v>17</v>
      </c>
    </row>
    <row r="1357" spans="1:23" x14ac:dyDescent="0.25">
      <c r="A1357" s="1">
        <v>41899</v>
      </c>
      <c r="B1357">
        <v>381.6</v>
      </c>
      <c r="C1357">
        <v>386.5</v>
      </c>
      <c r="D1357">
        <v>1.7</v>
      </c>
      <c r="E1357">
        <v>20.8</v>
      </c>
      <c r="F1357">
        <v>-2.9</v>
      </c>
      <c r="G1357">
        <v>8.9</v>
      </c>
      <c r="H1357" t="s">
        <v>7</v>
      </c>
      <c r="I1357">
        <v>2</v>
      </c>
      <c r="J1357">
        <v>341</v>
      </c>
      <c r="K1357">
        <v>747</v>
      </c>
      <c r="L1357">
        <v>43</v>
      </c>
      <c r="M1357">
        <v>1405728</v>
      </c>
      <c r="N1357">
        <v>35</v>
      </c>
      <c r="O1357">
        <v>1366891</v>
      </c>
      <c r="P1357">
        <v>33</v>
      </c>
      <c r="Q1357">
        <v>1738423</v>
      </c>
      <c r="R1357">
        <v>24</v>
      </c>
      <c r="S1357">
        <v>1628340</v>
      </c>
      <c r="T1357">
        <v>17</v>
      </c>
      <c r="U1357">
        <v>1632233</v>
      </c>
      <c r="V1357">
        <v>-8</v>
      </c>
      <c r="W1357" t="s">
        <v>17</v>
      </c>
    </row>
    <row r="1358" spans="1:23" x14ac:dyDescent="0.25">
      <c r="A1358" s="1">
        <v>41900</v>
      </c>
      <c r="B1358">
        <v>390</v>
      </c>
      <c r="C1358">
        <v>361.2</v>
      </c>
      <c r="D1358">
        <v>1</v>
      </c>
      <c r="E1358">
        <v>27</v>
      </c>
      <c r="F1358">
        <v>-7.3</v>
      </c>
      <c r="G1358">
        <v>8.6</v>
      </c>
      <c r="H1358" t="s">
        <v>7</v>
      </c>
      <c r="I1358">
        <v>0</v>
      </c>
      <c r="J1358">
        <v>0</v>
      </c>
      <c r="K1358">
        <v>0</v>
      </c>
      <c r="L1358">
        <v>38</v>
      </c>
      <c r="M1358">
        <v>984842</v>
      </c>
      <c r="N1358">
        <v>43</v>
      </c>
      <c r="O1358">
        <v>1405728</v>
      </c>
      <c r="P1358">
        <v>35</v>
      </c>
      <c r="Q1358">
        <v>1366891</v>
      </c>
      <c r="R1358">
        <v>33</v>
      </c>
      <c r="S1358">
        <v>1738423</v>
      </c>
      <c r="T1358">
        <v>24</v>
      </c>
      <c r="U1358">
        <v>1628340</v>
      </c>
      <c r="V1358">
        <v>-6</v>
      </c>
      <c r="W1358" t="s">
        <v>17</v>
      </c>
    </row>
    <row r="1359" spans="1:23" x14ac:dyDescent="0.25">
      <c r="A1359" s="1">
        <v>41901</v>
      </c>
      <c r="B1359">
        <v>355</v>
      </c>
      <c r="C1359">
        <v>486</v>
      </c>
      <c r="D1359">
        <v>0.3</v>
      </c>
      <c r="E1359">
        <v>61.1</v>
      </c>
      <c r="F1359">
        <v>-13.4</v>
      </c>
      <c r="G1359">
        <v>17.600000000000001</v>
      </c>
      <c r="H1359" t="s">
        <v>7</v>
      </c>
      <c r="I1359">
        <v>2</v>
      </c>
      <c r="J1359">
        <v>315</v>
      </c>
      <c r="K1359">
        <v>798</v>
      </c>
      <c r="L1359">
        <v>39</v>
      </c>
      <c r="M1359">
        <v>492837</v>
      </c>
      <c r="N1359">
        <v>38</v>
      </c>
      <c r="O1359">
        <v>984842</v>
      </c>
      <c r="P1359">
        <v>43</v>
      </c>
      <c r="Q1359">
        <v>1405728</v>
      </c>
      <c r="R1359">
        <v>35</v>
      </c>
      <c r="S1359">
        <v>1366891</v>
      </c>
      <c r="T1359">
        <v>33</v>
      </c>
      <c r="U1359">
        <v>1738423</v>
      </c>
      <c r="V1359">
        <v>-22</v>
      </c>
      <c r="W1359" t="s">
        <v>17</v>
      </c>
    </row>
    <row r="1360" spans="1:23" x14ac:dyDescent="0.25">
      <c r="A1360" s="1">
        <v>41902</v>
      </c>
      <c r="B1360">
        <v>491.3</v>
      </c>
      <c r="C1360">
        <v>543.6</v>
      </c>
      <c r="D1360">
        <v>0.4</v>
      </c>
      <c r="E1360">
        <v>10</v>
      </c>
      <c r="F1360">
        <v>-7.5</v>
      </c>
      <c r="G1360">
        <v>7.7</v>
      </c>
      <c r="H1360" t="s">
        <v>7</v>
      </c>
      <c r="I1360">
        <v>10</v>
      </c>
      <c r="J1360">
        <v>4709</v>
      </c>
      <c r="K1360">
        <v>7520</v>
      </c>
      <c r="L1360">
        <v>37</v>
      </c>
      <c r="M1360">
        <v>448187</v>
      </c>
      <c r="N1360">
        <v>39</v>
      </c>
      <c r="O1360">
        <v>492837</v>
      </c>
      <c r="P1360">
        <v>38</v>
      </c>
      <c r="Q1360">
        <v>984842</v>
      </c>
      <c r="R1360">
        <v>43</v>
      </c>
      <c r="S1360">
        <v>1405728</v>
      </c>
      <c r="T1360">
        <v>35</v>
      </c>
      <c r="U1360">
        <v>1366891</v>
      </c>
      <c r="V1360">
        <v>-9</v>
      </c>
      <c r="W1360" t="s">
        <v>17</v>
      </c>
    </row>
    <row r="1361" spans="1:23" x14ac:dyDescent="0.25">
      <c r="A1361" s="1">
        <v>41903</v>
      </c>
      <c r="B1361">
        <v>551.29999999999995</v>
      </c>
      <c r="C1361">
        <v>442.2</v>
      </c>
      <c r="D1361">
        <v>0.3</v>
      </c>
      <c r="E1361">
        <v>8</v>
      </c>
      <c r="F1361">
        <v>-3.1</v>
      </c>
      <c r="G1361">
        <v>5.2</v>
      </c>
      <c r="H1361" t="s">
        <v>7</v>
      </c>
      <c r="I1361">
        <v>7</v>
      </c>
      <c r="J1361">
        <v>1259</v>
      </c>
      <c r="K1361">
        <v>4801</v>
      </c>
      <c r="L1361">
        <v>33</v>
      </c>
      <c r="M1361">
        <v>431229</v>
      </c>
      <c r="N1361">
        <v>37</v>
      </c>
      <c r="O1361">
        <v>448187</v>
      </c>
      <c r="P1361">
        <v>39</v>
      </c>
      <c r="Q1361">
        <v>492837</v>
      </c>
      <c r="R1361">
        <v>38</v>
      </c>
      <c r="S1361">
        <v>984842</v>
      </c>
      <c r="T1361">
        <v>43</v>
      </c>
      <c r="U1361">
        <v>1405728</v>
      </c>
      <c r="V1361">
        <v>-4</v>
      </c>
      <c r="W1361" t="s">
        <v>17</v>
      </c>
    </row>
    <row r="1362" spans="1:23" x14ac:dyDescent="0.25">
      <c r="A1362" s="1">
        <v>41904</v>
      </c>
      <c r="B1362">
        <v>445.3</v>
      </c>
      <c r="C1362">
        <v>432.7</v>
      </c>
      <c r="D1362">
        <v>0.8</v>
      </c>
      <c r="E1362">
        <v>10.6</v>
      </c>
      <c r="F1362">
        <v>-5.0999999999999996</v>
      </c>
      <c r="G1362">
        <v>3.7</v>
      </c>
      <c r="H1362" t="s">
        <v>7</v>
      </c>
      <c r="I1362">
        <v>2</v>
      </c>
      <c r="J1362">
        <v>462</v>
      </c>
      <c r="K1362">
        <v>2872</v>
      </c>
      <c r="L1362">
        <v>21</v>
      </c>
      <c r="M1362">
        <v>314158</v>
      </c>
      <c r="N1362">
        <v>33</v>
      </c>
      <c r="O1362">
        <v>431229</v>
      </c>
      <c r="P1362">
        <v>37</v>
      </c>
      <c r="Q1362">
        <v>448187</v>
      </c>
      <c r="R1362">
        <v>39</v>
      </c>
      <c r="S1362">
        <v>492837</v>
      </c>
      <c r="T1362">
        <v>38</v>
      </c>
      <c r="U1362">
        <v>984842</v>
      </c>
      <c r="V1362">
        <v>-15</v>
      </c>
      <c r="W1362" t="s">
        <v>17</v>
      </c>
    </row>
    <row r="1363" spans="1:23" x14ac:dyDescent="0.25">
      <c r="A1363" s="1">
        <v>41905</v>
      </c>
      <c r="B1363">
        <v>442.3</v>
      </c>
      <c r="C1363">
        <v>408.2</v>
      </c>
      <c r="D1363">
        <v>0.2</v>
      </c>
      <c r="E1363">
        <v>13.8</v>
      </c>
      <c r="F1363">
        <v>-7.3</v>
      </c>
      <c r="G1363">
        <v>6.4</v>
      </c>
      <c r="H1363" t="s">
        <v>7</v>
      </c>
      <c r="I1363">
        <v>3</v>
      </c>
      <c r="J1363">
        <v>2061</v>
      </c>
      <c r="K1363">
        <v>2714</v>
      </c>
      <c r="L1363">
        <v>25</v>
      </c>
      <c r="M1363">
        <v>366973</v>
      </c>
      <c r="N1363">
        <v>21</v>
      </c>
      <c r="O1363">
        <v>314158</v>
      </c>
      <c r="P1363">
        <v>33</v>
      </c>
      <c r="Q1363">
        <v>431229</v>
      </c>
      <c r="R1363">
        <v>37</v>
      </c>
      <c r="S1363">
        <v>448187</v>
      </c>
      <c r="T1363">
        <v>39</v>
      </c>
      <c r="U1363">
        <v>492837</v>
      </c>
      <c r="V1363">
        <v>-16</v>
      </c>
      <c r="W1363" t="s">
        <v>17</v>
      </c>
    </row>
    <row r="1364" spans="1:23" x14ac:dyDescent="0.25">
      <c r="A1364" s="1">
        <v>41906</v>
      </c>
      <c r="B1364">
        <v>401.4</v>
      </c>
      <c r="C1364">
        <v>424.8</v>
      </c>
      <c r="D1364">
        <v>1.2</v>
      </c>
      <c r="E1364">
        <v>18.3</v>
      </c>
      <c r="F1364">
        <v>-7.5</v>
      </c>
      <c r="G1364">
        <v>6.8</v>
      </c>
      <c r="H1364" t="s">
        <v>7</v>
      </c>
      <c r="I1364">
        <v>3</v>
      </c>
      <c r="J1364">
        <v>1048</v>
      </c>
      <c r="K1364">
        <v>2457</v>
      </c>
      <c r="L1364">
        <v>34</v>
      </c>
      <c r="M1364">
        <v>690861</v>
      </c>
      <c r="N1364">
        <v>25</v>
      </c>
      <c r="O1364">
        <v>366973</v>
      </c>
      <c r="P1364">
        <v>21</v>
      </c>
      <c r="Q1364">
        <v>314158</v>
      </c>
      <c r="R1364">
        <v>33</v>
      </c>
      <c r="S1364">
        <v>431229</v>
      </c>
      <c r="T1364">
        <v>37</v>
      </c>
      <c r="U1364">
        <v>448187</v>
      </c>
      <c r="V1364">
        <v>-27</v>
      </c>
      <c r="W1364" t="s">
        <v>18</v>
      </c>
    </row>
    <row r="1365" spans="1:23" x14ac:dyDescent="0.25">
      <c r="A1365" s="1">
        <v>41907</v>
      </c>
      <c r="B1365">
        <v>426.5</v>
      </c>
      <c r="C1365">
        <v>443.1</v>
      </c>
      <c r="D1365">
        <v>2.2000000000000002</v>
      </c>
      <c r="E1365">
        <v>14.8</v>
      </c>
      <c r="F1365">
        <v>-6.6</v>
      </c>
      <c r="G1365">
        <v>6</v>
      </c>
      <c r="H1365" t="s">
        <v>7</v>
      </c>
      <c r="I1365">
        <v>4</v>
      </c>
      <c r="J1365">
        <v>874</v>
      </c>
      <c r="K1365">
        <v>2857</v>
      </c>
      <c r="L1365">
        <v>48</v>
      </c>
      <c r="M1365">
        <v>1195557</v>
      </c>
      <c r="N1365">
        <v>34</v>
      </c>
      <c r="O1365">
        <v>690861</v>
      </c>
      <c r="P1365">
        <v>25</v>
      </c>
      <c r="Q1365">
        <v>366973</v>
      </c>
      <c r="R1365">
        <v>21</v>
      </c>
      <c r="S1365">
        <v>314158</v>
      </c>
      <c r="T1365">
        <v>33</v>
      </c>
      <c r="U1365">
        <v>431229</v>
      </c>
      <c r="V1365">
        <v>-15</v>
      </c>
      <c r="W1365" t="s">
        <v>17</v>
      </c>
    </row>
    <row r="1366" spans="1:23" x14ac:dyDescent="0.25">
      <c r="A1366" s="1">
        <v>41908</v>
      </c>
      <c r="B1366">
        <v>429.4</v>
      </c>
      <c r="C1366">
        <v>445</v>
      </c>
      <c r="D1366">
        <v>1.4</v>
      </c>
      <c r="E1366">
        <v>13.1</v>
      </c>
      <c r="F1366">
        <v>-6.7</v>
      </c>
      <c r="G1366">
        <v>5.6</v>
      </c>
      <c r="H1366" t="s">
        <v>7</v>
      </c>
      <c r="I1366">
        <v>4</v>
      </c>
      <c r="J1366">
        <v>887</v>
      </c>
      <c r="K1366">
        <v>2850</v>
      </c>
      <c r="L1366">
        <v>57</v>
      </c>
      <c r="M1366">
        <v>1692508</v>
      </c>
      <c r="N1366">
        <v>48</v>
      </c>
      <c r="O1366">
        <v>1195557</v>
      </c>
      <c r="P1366">
        <v>34</v>
      </c>
      <c r="Q1366">
        <v>690861</v>
      </c>
      <c r="R1366">
        <v>25</v>
      </c>
      <c r="S1366">
        <v>366973</v>
      </c>
      <c r="T1366">
        <v>21</v>
      </c>
      <c r="U1366">
        <v>314158</v>
      </c>
      <c r="V1366">
        <v>-25</v>
      </c>
      <c r="W1366" t="s">
        <v>17</v>
      </c>
    </row>
    <row r="1367" spans="1:23" x14ac:dyDescent="0.25">
      <c r="A1367" s="1">
        <v>41909</v>
      </c>
      <c r="B1367">
        <v>446.6</v>
      </c>
      <c r="C1367">
        <v>388.7</v>
      </c>
      <c r="D1367">
        <v>1.2</v>
      </c>
      <c r="E1367">
        <v>12.2</v>
      </c>
      <c r="F1367">
        <v>-6.4</v>
      </c>
      <c r="G1367">
        <v>5.6</v>
      </c>
      <c r="H1367" t="s">
        <v>7</v>
      </c>
      <c r="I1367">
        <v>2</v>
      </c>
      <c r="J1367">
        <v>1385</v>
      </c>
      <c r="K1367">
        <v>2517</v>
      </c>
      <c r="L1367">
        <v>46</v>
      </c>
      <c r="M1367">
        <v>1828205</v>
      </c>
      <c r="N1367">
        <v>57</v>
      </c>
      <c r="O1367">
        <v>1692508</v>
      </c>
      <c r="P1367">
        <v>48</v>
      </c>
      <c r="Q1367">
        <v>1195557</v>
      </c>
      <c r="R1367">
        <v>34</v>
      </c>
      <c r="S1367">
        <v>690861</v>
      </c>
      <c r="T1367">
        <v>25</v>
      </c>
      <c r="U1367">
        <v>366973</v>
      </c>
      <c r="V1367">
        <v>-23</v>
      </c>
      <c r="W1367" t="s">
        <v>17</v>
      </c>
    </row>
    <row r="1368" spans="1:23" x14ac:dyDescent="0.25">
      <c r="A1368" s="1">
        <v>41910</v>
      </c>
      <c r="B1368">
        <v>396.3</v>
      </c>
      <c r="C1368">
        <v>383.1</v>
      </c>
      <c r="D1368">
        <v>0.8</v>
      </c>
      <c r="E1368">
        <v>8.9</v>
      </c>
      <c r="F1368">
        <v>-5.5</v>
      </c>
      <c r="G1368">
        <v>5.4</v>
      </c>
      <c r="H1368" t="s">
        <v>7</v>
      </c>
      <c r="I1368">
        <v>1</v>
      </c>
      <c r="J1368">
        <v>120</v>
      </c>
      <c r="K1368">
        <v>306</v>
      </c>
      <c r="L1368">
        <v>44</v>
      </c>
      <c r="M1368">
        <v>2234013</v>
      </c>
      <c r="N1368">
        <v>46</v>
      </c>
      <c r="O1368">
        <v>1828205</v>
      </c>
      <c r="P1368">
        <v>57</v>
      </c>
      <c r="Q1368">
        <v>1692508</v>
      </c>
      <c r="R1368">
        <v>48</v>
      </c>
      <c r="S1368">
        <v>1195557</v>
      </c>
      <c r="T1368">
        <v>34</v>
      </c>
      <c r="U1368">
        <v>690861</v>
      </c>
      <c r="V1368">
        <v>-19</v>
      </c>
      <c r="W1368" t="s">
        <v>17</v>
      </c>
    </row>
    <row r="1369" spans="1:23" x14ac:dyDescent="0.25">
      <c r="A1369" s="1">
        <v>41911</v>
      </c>
      <c r="B1369">
        <v>383.2</v>
      </c>
      <c r="C1369">
        <v>376.2</v>
      </c>
      <c r="D1369">
        <v>1.5</v>
      </c>
      <c r="E1369">
        <v>35.9</v>
      </c>
      <c r="F1369">
        <v>-6.2</v>
      </c>
      <c r="G1369">
        <v>4.7</v>
      </c>
      <c r="H1369" t="s">
        <v>7</v>
      </c>
      <c r="I1369">
        <v>0</v>
      </c>
      <c r="J1369">
        <v>0</v>
      </c>
      <c r="K1369">
        <v>0</v>
      </c>
      <c r="L1369">
        <v>54</v>
      </c>
      <c r="M1369">
        <v>2084060</v>
      </c>
      <c r="N1369">
        <v>44</v>
      </c>
      <c r="O1369">
        <v>2234013</v>
      </c>
      <c r="P1369">
        <v>46</v>
      </c>
      <c r="Q1369">
        <v>1828205</v>
      </c>
      <c r="R1369">
        <v>57</v>
      </c>
      <c r="S1369">
        <v>1692508</v>
      </c>
      <c r="T1369">
        <v>48</v>
      </c>
      <c r="U1369">
        <v>1195557</v>
      </c>
      <c r="V1369">
        <v>-8</v>
      </c>
      <c r="W1369" t="s">
        <v>17</v>
      </c>
    </row>
    <row r="1370" spans="1:23" x14ac:dyDescent="0.25">
      <c r="A1370" s="1">
        <v>41912</v>
      </c>
      <c r="B1370">
        <v>363.2</v>
      </c>
      <c r="C1370">
        <v>388.2</v>
      </c>
      <c r="D1370">
        <v>1.9</v>
      </c>
      <c r="E1370">
        <v>51.4</v>
      </c>
      <c r="F1370">
        <v>-7</v>
      </c>
      <c r="G1370">
        <v>4.7</v>
      </c>
      <c r="H1370" t="s">
        <v>7</v>
      </c>
      <c r="I1370">
        <v>0</v>
      </c>
      <c r="J1370">
        <v>0</v>
      </c>
      <c r="K1370">
        <v>0</v>
      </c>
      <c r="L1370">
        <v>40</v>
      </c>
      <c r="M1370">
        <v>2194558</v>
      </c>
      <c r="N1370">
        <v>54</v>
      </c>
      <c r="O1370">
        <v>2084060</v>
      </c>
      <c r="P1370">
        <v>44</v>
      </c>
      <c r="Q1370">
        <v>2234013</v>
      </c>
      <c r="R1370">
        <v>46</v>
      </c>
      <c r="S1370">
        <v>1828205</v>
      </c>
      <c r="T1370">
        <v>57</v>
      </c>
      <c r="U1370">
        <v>1692508</v>
      </c>
      <c r="V1370">
        <v>-27</v>
      </c>
      <c r="W1370" t="s">
        <v>18</v>
      </c>
    </row>
    <row r="1371" spans="1:23" x14ac:dyDescent="0.25">
      <c r="A1371" s="1">
        <v>41913</v>
      </c>
      <c r="B1371">
        <v>373.7</v>
      </c>
      <c r="C1371">
        <v>366.4</v>
      </c>
      <c r="D1371">
        <v>1.9</v>
      </c>
      <c r="E1371">
        <v>28.3</v>
      </c>
      <c r="F1371">
        <v>-5.9</v>
      </c>
      <c r="G1371">
        <v>4.9000000000000004</v>
      </c>
      <c r="H1371" t="s">
        <v>7</v>
      </c>
      <c r="I1371">
        <v>1</v>
      </c>
      <c r="J1371">
        <v>201</v>
      </c>
      <c r="K1371">
        <v>1953</v>
      </c>
      <c r="L1371">
        <v>51</v>
      </c>
      <c r="M1371">
        <v>2228704</v>
      </c>
      <c r="N1371">
        <v>40</v>
      </c>
      <c r="O1371">
        <v>2194558</v>
      </c>
      <c r="P1371">
        <v>54</v>
      </c>
      <c r="Q1371">
        <v>2084060</v>
      </c>
      <c r="R1371">
        <v>44</v>
      </c>
      <c r="S1371">
        <v>2234013</v>
      </c>
      <c r="T1371">
        <v>46</v>
      </c>
      <c r="U1371">
        <v>1828205</v>
      </c>
      <c r="V1371">
        <v>-31</v>
      </c>
      <c r="W1371" t="s">
        <v>18</v>
      </c>
    </row>
    <row r="1372" spans="1:23" x14ac:dyDescent="0.25">
      <c r="A1372" s="1">
        <v>41914</v>
      </c>
      <c r="B1372">
        <v>367.5</v>
      </c>
      <c r="C1372">
        <v>382.8</v>
      </c>
      <c r="D1372">
        <v>1.7</v>
      </c>
      <c r="E1372">
        <v>44.3</v>
      </c>
      <c r="F1372">
        <v>-4.9000000000000004</v>
      </c>
      <c r="G1372">
        <v>4.5</v>
      </c>
      <c r="H1372" t="s">
        <v>7</v>
      </c>
      <c r="I1372">
        <v>4</v>
      </c>
      <c r="J1372">
        <v>1083</v>
      </c>
      <c r="K1372">
        <v>3282</v>
      </c>
      <c r="L1372">
        <v>58</v>
      </c>
      <c r="M1372">
        <v>1811194</v>
      </c>
      <c r="N1372">
        <v>51</v>
      </c>
      <c r="O1372">
        <v>2228704</v>
      </c>
      <c r="P1372">
        <v>40</v>
      </c>
      <c r="Q1372">
        <v>2194558</v>
      </c>
      <c r="R1372">
        <v>54</v>
      </c>
      <c r="S1372">
        <v>2084060</v>
      </c>
      <c r="T1372">
        <v>44</v>
      </c>
      <c r="U1372">
        <v>2234013</v>
      </c>
      <c r="V1372">
        <v>-25</v>
      </c>
      <c r="W1372" t="s">
        <v>17</v>
      </c>
    </row>
    <row r="1373" spans="1:23" x14ac:dyDescent="0.25">
      <c r="A1373" s="1">
        <v>41915</v>
      </c>
      <c r="B1373">
        <v>383</v>
      </c>
      <c r="C1373">
        <v>333</v>
      </c>
      <c r="D1373">
        <v>2.2999999999999998</v>
      </c>
      <c r="E1373">
        <v>31.2</v>
      </c>
      <c r="F1373">
        <v>-2.8</v>
      </c>
      <c r="G1373">
        <v>3.8</v>
      </c>
      <c r="H1373" t="s">
        <v>7</v>
      </c>
      <c r="I1373">
        <v>2</v>
      </c>
      <c r="J1373">
        <v>732</v>
      </c>
      <c r="K1373">
        <v>3311</v>
      </c>
      <c r="L1373">
        <v>48</v>
      </c>
      <c r="M1373">
        <v>1577944</v>
      </c>
      <c r="N1373">
        <v>58</v>
      </c>
      <c r="O1373">
        <v>1811194</v>
      </c>
      <c r="P1373">
        <v>51</v>
      </c>
      <c r="Q1373">
        <v>2228704</v>
      </c>
      <c r="R1373">
        <v>40</v>
      </c>
      <c r="S1373">
        <v>2194558</v>
      </c>
      <c r="T1373">
        <v>54</v>
      </c>
      <c r="U1373">
        <v>2084060</v>
      </c>
      <c r="V1373">
        <v>-21</v>
      </c>
      <c r="W1373" t="s">
        <v>17</v>
      </c>
    </row>
    <row r="1374" spans="1:23" x14ac:dyDescent="0.25">
      <c r="A1374" s="1">
        <v>41916</v>
      </c>
      <c r="B1374">
        <v>334.1</v>
      </c>
      <c r="C1374">
        <v>369.4</v>
      </c>
      <c r="D1374">
        <v>0.8</v>
      </c>
      <c r="E1374">
        <v>127.9</v>
      </c>
      <c r="F1374">
        <v>-9.4</v>
      </c>
      <c r="G1374">
        <v>12.7</v>
      </c>
      <c r="H1374" t="s">
        <v>8</v>
      </c>
      <c r="I1374">
        <v>0</v>
      </c>
      <c r="J1374">
        <v>0</v>
      </c>
      <c r="K1374">
        <v>0</v>
      </c>
      <c r="L1374">
        <v>45</v>
      </c>
      <c r="M1374">
        <v>1478449</v>
      </c>
      <c r="N1374">
        <v>48</v>
      </c>
      <c r="O1374">
        <v>1577944</v>
      </c>
      <c r="P1374">
        <v>58</v>
      </c>
      <c r="Q1374">
        <v>1811194</v>
      </c>
      <c r="R1374">
        <v>51</v>
      </c>
      <c r="S1374">
        <v>2228704</v>
      </c>
      <c r="T1374">
        <v>40</v>
      </c>
      <c r="U1374">
        <v>2194558</v>
      </c>
      <c r="V1374">
        <v>-3</v>
      </c>
      <c r="W1374" t="s">
        <v>17</v>
      </c>
    </row>
    <row r="1375" spans="1:23" x14ac:dyDescent="0.25">
      <c r="A1375" s="1">
        <v>41917</v>
      </c>
      <c r="B1375">
        <v>352.4</v>
      </c>
      <c r="C1375">
        <v>406.9</v>
      </c>
      <c r="D1375">
        <v>0.8</v>
      </c>
      <c r="E1375">
        <v>49.9</v>
      </c>
      <c r="F1375">
        <v>-7.1</v>
      </c>
      <c r="G1375">
        <v>12.6</v>
      </c>
      <c r="H1375" t="s">
        <v>7</v>
      </c>
      <c r="I1375">
        <v>1</v>
      </c>
      <c r="J1375">
        <v>177</v>
      </c>
      <c r="K1375">
        <v>422</v>
      </c>
      <c r="L1375">
        <v>54</v>
      </c>
      <c r="M1375">
        <v>1403924</v>
      </c>
      <c r="N1375">
        <v>45</v>
      </c>
      <c r="O1375">
        <v>1478449</v>
      </c>
      <c r="P1375">
        <v>48</v>
      </c>
      <c r="Q1375">
        <v>1577944</v>
      </c>
      <c r="R1375">
        <v>58</v>
      </c>
      <c r="S1375">
        <v>1811194</v>
      </c>
      <c r="T1375">
        <v>51</v>
      </c>
      <c r="U1375">
        <v>2228704</v>
      </c>
      <c r="V1375">
        <v>-3</v>
      </c>
      <c r="W1375" t="s">
        <v>17</v>
      </c>
    </row>
    <row r="1376" spans="1:23" x14ac:dyDescent="0.25">
      <c r="A1376" s="1">
        <v>41918</v>
      </c>
      <c r="B1376">
        <v>404.3</v>
      </c>
      <c r="C1376">
        <v>405.9</v>
      </c>
      <c r="D1376">
        <v>0.5</v>
      </c>
      <c r="E1376">
        <v>11.8</v>
      </c>
      <c r="F1376">
        <v>-4.4000000000000004</v>
      </c>
      <c r="G1376">
        <v>4.7</v>
      </c>
      <c r="H1376" t="s">
        <v>7</v>
      </c>
      <c r="I1376">
        <v>3</v>
      </c>
      <c r="J1376">
        <v>602</v>
      </c>
      <c r="K1376">
        <v>2751</v>
      </c>
      <c r="L1376">
        <v>34</v>
      </c>
      <c r="M1376">
        <v>1103517</v>
      </c>
      <c r="N1376">
        <v>54</v>
      </c>
      <c r="O1376">
        <v>1403924</v>
      </c>
      <c r="P1376">
        <v>45</v>
      </c>
      <c r="Q1376">
        <v>1478449</v>
      </c>
      <c r="R1376">
        <v>48</v>
      </c>
      <c r="S1376">
        <v>1577944</v>
      </c>
      <c r="T1376">
        <v>58</v>
      </c>
      <c r="U1376">
        <v>1811194</v>
      </c>
      <c r="V1376">
        <v>-5</v>
      </c>
      <c r="W1376" t="s">
        <v>17</v>
      </c>
    </row>
    <row r="1377" spans="1:23" x14ac:dyDescent="0.25">
      <c r="A1377" s="1">
        <v>41919</v>
      </c>
      <c r="B1377">
        <v>408.5</v>
      </c>
      <c r="C1377">
        <v>359.1</v>
      </c>
      <c r="D1377">
        <v>1.8</v>
      </c>
      <c r="E1377">
        <v>18.600000000000001</v>
      </c>
      <c r="F1377">
        <v>-4.0999999999999996</v>
      </c>
      <c r="G1377">
        <v>3.9</v>
      </c>
      <c r="H1377" t="s">
        <v>7</v>
      </c>
      <c r="I1377">
        <v>1</v>
      </c>
      <c r="J1377">
        <v>296</v>
      </c>
      <c r="K1377">
        <v>345</v>
      </c>
      <c r="L1377">
        <v>22</v>
      </c>
      <c r="M1377">
        <v>1286446</v>
      </c>
      <c r="N1377">
        <v>34</v>
      </c>
      <c r="O1377">
        <v>1103517</v>
      </c>
      <c r="P1377">
        <v>54</v>
      </c>
      <c r="Q1377">
        <v>1403924</v>
      </c>
      <c r="R1377">
        <v>45</v>
      </c>
      <c r="S1377">
        <v>1478449</v>
      </c>
      <c r="T1377">
        <v>48</v>
      </c>
      <c r="U1377">
        <v>1577944</v>
      </c>
      <c r="V1377">
        <v>-11</v>
      </c>
      <c r="W1377" t="s">
        <v>17</v>
      </c>
    </row>
    <row r="1378" spans="1:23" x14ac:dyDescent="0.25">
      <c r="A1378" s="1">
        <v>41920</v>
      </c>
      <c r="B1378">
        <v>358</v>
      </c>
      <c r="C1378">
        <v>347</v>
      </c>
      <c r="D1378">
        <v>2.2000000000000002</v>
      </c>
      <c r="E1378">
        <v>87.6</v>
      </c>
      <c r="F1378">
        <v>-8.3000000000000007</v>
      </c>
      <c r="G1378">
        <v>5.3</v>
      </c>
      <c r="H1378" t="s">
        <v>7</v>
      </c>
      <c r="I1378">
        <v>2</v>
      </c>
      <c r="J1378">
        <v>239</v>
      </c>
      <c r="K1378">
        <v>669</v>
      </c>
      <c r="L1378">
        <v>19</v>
      </c>
      <c r="M1378">
        <v>1352389</v>
      </c>
      <c r="N1378">
        <v>22</v>
      </c>
      <c r="O1378">
        <v>1286446</v>
      </c>
      <c r="P1378">
        <v>34</v>
      </c>
      <c r="Q1378">
        <v>1103517</v>
      </c>
      <c r="R1378">
        <v>54</v>
      </c>
      <c r="S1378">
        <v>1403924</v>
      </c>
      <c r="T1378">
        <v>45</v>
      </c>
      <c r="U1378">
        <v>1478449</v>
      </c>
      <c r="V1378">
        <v>-26</v>
      </c>
      <c r="W1378" t="s">
        <v>18</v>
      </c>
    </row>
    <row r="1379" spans="1:23" x14ac:dyDescent="0.25">
      <c r="A1379" s="1">
        <v>41921</v>
      </c>
      <c r="B1379">
        <v>350.3</v>
      </c>
      <c r="C1379">
        <v>315.10000000000002</v>
      </c>
      <c r="D1379">
        <v>0.9</v>
      </c>
      <c r="E1379">
        <v>118.3</v>
      </c>
      <c r="F1379">
        <v>-7.6</v>
      </c>
      <c r="G1379">
        <v>6.9</v>
      </c>
      <c r="H1379" t="s">
        <v>7</v>
      </c>
      <c r="I1379">
        <v>2</v>
      </c>
      <c r="J1379">
        <v>273</v>
      </c>
      <c r="K1379">
        <v>836</v>
      </c>
      <c r="L1379">
        <v>21</v>
      </c>
      <c r="M1379">
        <v>1755713</v>
      </c>
      <c r="N1379">
        <v>19</v>
      </c>
      <c r="O1379">
        <v>1352389</v>
      </c>
      <c r="P1379">
        <v>22</v>
      </c>
      <c r="Q1379">
        <v>1286446</v>
      </c>
      <c r="R1379">
        <v>34</v>
      </c>
      <c r="S1379">
        <v>1103517</v>
      </c>
      <c r="T1379">
        <v>54</v>
      </c>
      <c r="U1379">
        <v>1403924</v>
      </c>
      <c r="V1379">
        <v>-46</v>
      </c>
      <c r="W1379" t="s">
        <v>19</v>
      </c>
    </row>
    <row r="1380" spans="1:23" x14ac:dyDescent="0.25">
      <c r="A1380" s="1">
        <v>41922</v>
      </c>
      <c r="B1380">
        <v>318.3</v>
      </c>
      <c r="C1380">
        <v>352.9</v>
      </c>
      <c r="D1380">
        <v>1</v>
      </c>
      <c r="E1380">
        <v>35.1</v>
      </c>
      <c r="F1380">
        <v>-7.6</v>
      </c>
      <c r="G1380">
        <v>5.7</v>
      </c>
      <c r="H1380" t="s">
        <v>7</v>
      </c>
      <c r="I1380">
        <v>5</v>
      </c>
      <c r="J1380">
        <v>1599</v>
      </c>
      <c r="K1380">
        <v>3158</v>
      </c>
      <c r="L1380">
        <v>12</v>
      </c>
      <c r="M1380">
        <v>1666873</v>
      </c>
      <c r="N1380">
        <v>21</v>
      </c>
      <c r="O1380">
        <v>1755713</v>
      </c>
      <c r="P1380">
        <v>19</v>
      </c>
      <c r="Q1380">
        <v>1352389</v>
      </c>
      <c r="R1380">
        <v>22</v>
      </c>
      <c r="S1380">
        <v>1286446</v>
      </c>
      <c r="T1380">
        <v>34</v>
      </c>
      <c r="U1380">
        <v>1103517</v>
      </c>
      <c r="V1380">
        <v>-28</v>
      </c>
      <c r="W1380" t="s">
        <v>18</v>
      </c>
    </row>
    <row r="1381" spans="1:23" x14ac:dyDescent="0.25">
      <c r="A1381" s="1">
        <v>41923</v>
      </c>
      <c r="B1381">
        <v>353.2</v>
      </c>
      <c r="C1381">
        <v>347</v>
      </c>
      <c r="D1381">
        <v>2.7</v>
      </c>
      <c r="E1381">
        <v>58.7</v>
      </c>
      <c r="F1381">
        <v>-8</v>
      </c>
      <c r="G1381">
        <v>7.4</v>
      </c>
      <c r="H1381" t="s">
        <v>7</v>
      </c>
      <c r="I1381">
        <v>1</v>
      </c>
      <c r="J1381">
        <v>116</v>
      </c>
      <c r="K1381">
        <v>339</v>
      </c>
      <c r="L1381">
        <v>14</v>
      </c>
      <c r="M1381">
        <v>1969664</v>
      </c>
      <c r="N1381">
        <v>12</v>
      </c>
      <c r="O1381">
        <v>1666873</v>
      </c>
      <c r="P1381">
        <v>21</v>
      </c>
      <c r="Q1381">
        <v>1755713</v>
      </c>
      <c r="R1381">
        <v>19</v>
      </c>
      <c r="S1381">
        <v>1352389</v>
      </c>
      <c r="T1381">
        <v>22</v>
      </c>
      <c r="U1381">
        <v>1286446</v>
      </c>
      <c r="V1381">
        <v>-36</v>
      </c>
      <c r="W1381" t="s">
        <v>18</v>
      </c>
    </row>
    <row r="1382" spans="1:23" x14ac:dyDescent="0.25">
      <c r="A1382" s="1">
        <v>41924</v>
      </c>
      <c r="B1382">
        <v>347.1</v>
      </c>
      <c r="C1382">
        <v>323.8</v>
      </c>
      <c r="D1382">
        <v>3.2</v>
      </c>
      <c r="E1382">
        <v>153.80000000000001</v>
      </c>
      <c r="F1382">
        <v>-3.1</v>
      </c>
      <c r="G1382">
        <v>3.5</v>
      </c>
      <c r="H1382" t="s">
        <v>7</v>
      </c>
      <c r="I1382">
        <v>1</v>
      </c>
      <c r="J1382">
        <v>189</v>
      </c>
      <c r="K1382">
        <v>1358</v>
      </c>
      <c r="L1382">
        <v>14</v>
      </c>
      <c r="M1382">
        <v>1794089</v>
      </c>
      <c r="N1382">
        <v>14</v>
      </c>
      <c r="O1382">
        <v>1969664</v>
      </c>
      <c r="P1382">
        <v>12</v>
      </c>
      <c r="Q1382">
        <v>1666873</v>
      </c>
      <c r="R1382">
        <v>21</v>
      </c>
      <c r="S1382">
        <v>1755713</v>
      </c>
      <c r="T1382">
        <v>19</v>
      </c>
      <c r="U1382">
        <v>1352389</v>
      </c>
      <c r="V1382">
        <v>-9</v>
      </c>
      <c r="W1382" t="s">
        <v>17</v>
      </c>
    </row>
    <row r="1383" spans="1:23" x14ac:dyDescent="0.25">
      <c r="A1383" s="1">
        <v>41925</v>
      </c>
      <c r="B1383">
        <v>324.3</v>
      </c>
      <c r="C1383">
        <v>405.9</v>
      </c>
      <c r="D1383">
        <v>0.5</v>
      </c>
      <c r="E1383">
        <v>61.4</v>
      </c>
      <c r="F1383">
        <v>-6</v>
      </c>
      <c r="G1383">
        <v>7.7</v>
      </c>
      <c r="H1383" t="s">
        <v>7</v>
      </c>
      <c r="I1383">
        <v>2</v>
      </c>
      <c r="J1383">
        <v>379</v>
      </c>
      <c r="K1383">
        <v>1534</v>
      </c>
      <c r="L1383">
        <v>8</v>
      </c>
      <c r="M1383">
        <v>1504125</v>
      </c>
      <c r="N1383">
        <v>14</v>
      </c>
      <c r="O1383">
        <v>1794089</v>
      </c>
      <c r="P1383">
        <v>14</v>
      </c>
      <c r="Q1383">
        <v>1969664</v>
      </c>
      <c r="R1383">
        <v>12</v>
      </c>
      <c r="S1383">
        <v>1666873</v>
      </c>
      <c r="T1383">
        <v>21</v>
      </c>
      <c r="U1383">
        <v>1755713</v>
      </c>
      <c r="V1383">
        <v>-6</v>
      </c>
      <c r="W1383" t="s">
        <v>17</v>
      </c>
    </row>
    <row r="1384" spans="1:23" x14ac:dyDescent="0.25">
      <c r="A1384" s="1">
        <v>41926</v>
      </c>
      <c r="B1384">
        <v>403.2</v>
      </c>
      <c r="C1384">
        <v>497.4</v>
      </c>
      <c r="D1384">
        <v>0.8</v>
      </c>
      <c r="E1384">
        <v>32</v>
      </c>
      <c r="F1384">
        <v>-12.4</v>
      </c>
      <c r="G1384">
        <v>10.3</v>
      </c>
      <c r="H1384" t="s">
        <v>7</v>
      </c>
      <c r="I1384">
        <v>2</v>
      </c>
      <c r="J1384">
        <v>2095</v>
      </c>
      <c r="K1384">
        <v>2317</v>
      </c>
      <c r="L1384">
        <v>7</v>
      </c>
      <c r="M1384">
        <v>1052928</v>
      </c>
      <c r="N1384">
        <v>8</v>
      </c>
      <c r="O1384">
        <v>1504125</v>
      </c>
      <c r="P1384">
        <v>14</v>
      </c>
      <c r="Q1384">
        <v>1794089</v>
      </c>
      <c r="R1384">
        <v>14</v>
      </c>
      <c r="S1384">
        <v>1969664</v>
      </c>
      <c r="T1384">
        <v>12</v>
      </c>
      <c r="U1384">
        <v>1666873</v>
      </c>
      <c r="V1384">
        <v>-43</v>
      </c>
      <c r="W1384" t="s">
        <v>18</v>
      </c>
    </row>
    <row r="1385" spans="1:23" x14ac:dyDescent="0.25">
      <c r="A1385" s="1">
        <v>41927</v>
      </c>
      <c r="B1385">
        <v>496.6</v>
      </c>
      <c r="C1385">
        <v>417.8</v>
      </c>
      <c r="D1385">
        <v>1.5</v>
      </c>
      <c r="E1385">
        <v>30.1</v>
      </c>
      <c r="F1385">
        <v>-9.5</v>
      </c>
      <c r="G1385">
        <v>7.6</v>
      </c>
      <c r="H1385" t="s">
        <v>7</v>
      </c>
      <c r="I1385">
        <v>0</v>
      </c>
      <c r="J1385">
        <v>0</v>
      </c>
      <c r="K1385">
        <v>0</v>
      </c>
      <c r="L1385">
        <v>13</v>
      </c>
      <c r="M1385">
        <v>701232</v>
      </c>
      <c r="N1385">
        <v>7</v>
      </c>
      <c r="O1385">
        <v>1052928</v>
      </c>
      <c r="P1385">
        <v>8</v>
      </c>
      <c r="Q1385">
        <v>1504125</v>
      </c>
      <c r="R1385">
        <v>14</v>
      </c>
      <c r="S1385">
        <v>1794089</v>
      </c>
      <c r="T1385">
        <v>14</v>
      </c>
      <c r="U1385">
        <v>1969664</v>
      </c>
      <c r="V1385">
        <v>-38</v>
      </c>
      <c r="W1385" t="s">
        <v>18</v>
      </c>
    </row>
    <row r="1386" spans="1:23" x14ac:dyDescent="0.25">
      <c r="A1386" s="1">
        <v>41928</v>
      </c>
      <c r="B1386">
        <v>419.6</v>
      </c>
      <c r="C1386">
        <v>417.6</v>
      </c>
      <c r="D1386">
        <v>0.7</v>
      </c>
      <c r="E1386">
        <v>15.2</v>
      </c>
      <c r="F1386">
        <v>-5.7</v>
      </c>
      <c r="G1386">
        <v>6.2</v>
      </c>
      <c r="H1386" t="s">
        <v>7</v>
      </c>
      <c r="I1386">
        <v>1</v>
      </c>
      <c r="J1386">
        <v>177</v>
      </c>
      <c r="K1386">
        <v>253</v>
      </c>
      <c r="L1386">
        <v>20</v>
      </c>
      <c r="M1386">
        <v>864515</v>
      </c>
      <c r="N1386">
        <v>13</v>
      </c>
      <c r="O1386">
        <v>701232</v>
      </c>
      <c r="P1386">
        <v>7</v>
      </c>
      <c r="Q1386">
        <v>1052928</v>
      </c>
      <c r="R1386">
        <v>8</v>
      </c>
      <c r="S1386">
        <v>1504125</v>
      </c>
      <c r="T1386">
        <v>14</v>
      </c>
      <c r="U1386">
        <v>1794089</v>
      </c>
      <c r="V1386">
        <v>-16</v>
      </c>
      <c r="W1386" t="s">
        <v>17</v>
      </c>
    </row>
    <row r="1387" spans="1:23" x14ac:dyDescent="0.25">
      <c r="A1387" s="1">
        <v>41929</v>
      </c>
      <c r="B1387">
        <v>423.5</v>
      </c>
      <c r="C1387">
        <v>455.3</v>
      </c>
      <c r="D1387">
        <v>0.4</v>
      </c>
      <c r="E1387">
        <v>12.5</v>
      </c>
      <c r="F1387">
        <v>-7.3</v>
      </c>
      <c r="G1387">
        <v>7.1</v>
      </c>
      <c r="H1387" t="s">
        <v>7</v>
      </c>
      <c r="I1387">
        <v>1</v>
      </c>
      <c r="J1387">
        <v>236</v>
      </c>
      <c r="K1387">
        <v>651</v>
      </c>
      <c r="L1387">
        <v>28</v>
      </c>
      <c r="M1387">
        <v>741747</v>
      </c>
      <c r="N1387">
        <v>20</v>
      </c>
      <c r="O1387">
        <v>864515</v>
      </c>
      <c r="P1387">
        <v>13</v>
      </c>
      <c r="Q1387">
        <v>701232</v>
      </c>
      <c r="R1387">
        <v>7</v>
      </c>
      <c r="S1387">
        <v>1052928</v>
      </c>
      <c r="T1387">
        <v>8</v>
      </c>
      <c r="U1387">
        <v>1504125</v>
      </c>
      <c r="V1387">
        <v>-21</v>
      </c>
      <c r="W1387" t="s">
        <v>17</v>
      </c>
    </row>
    <row r="1388" spans="1:23" x14ac:dyDescent="0.25">
      <c r="A1388" s="1">
        <v>41930</v>
      </c>
      <c r="B1388">
        <v>456.1</v>
      </c>
      <c r="C1388">
        <v>452.1</v>
      </c>
      <c r="D1388">
        <v>0.4</v>
      </c>
      <c r="E1388">
        <v>39.299999999999997</v>
      </c>
      <c r="F1388">
        <v>-6.8</v>
      </c>
      <c r="G1388">
        <v>5.9</v>
      </c>
      <c r="H1388" t="s">
        <v>7</v>
      </c>
      <c r="I1388">
        <v>1</v>
      </c>
      <c r="J1388">
        <v>190</v>
      </c>
      <c r="K1388">
        <v>1059</v>
      </c>
      <c r="L1388">
        <v>42</v>
      </c>
      <c r="M1388">
        <v>605633</v>
      </c>
      <c r="N1388">
        <v>28</v>
      </c>
      <c r="O1388">
        <v>741747</v>
      </c>
      <c r="P1388">
        <v>20</v>
      </c>
      <c r="Q1388">
        <v>864515</v>
      </c>
      <c r="R1388">
        <v>13</v>
      </c>
      <c r="S1388">
        <v>701232</v>
      </c>
      <c r="T1388">
        <v>7</v>
      </c>
      <c r="U1388">
        <v>1052928</v>
      </c>
      <c r="V1388">
        <v>-25</v>
      </c>
      <c r="W1388" t="s">
        <v>17</v>
      </c>
    </row>
    <row r="1389" spans="1:23" x14ac:dyDescent="0.25">
      <c r="A1389" s="1">
        <v>41931</v>
      </c>
      <c r="B1389">
        <v>443</v>
      </c>
      <c r="C1389">
        <v>438.3</v>
      </c>
      <c r="D1389">
        <v>0</v>
      </c>
      <c r="E1389">
        <v>142.1</v>
      </c>
      <c r="F1389">
        <v>-8.6</v>
      </c>
      <c r="G1389">
        <v>7.4</v>
      </c>
      <c r="H1389" t="s">
        <v>7</v>
      </c>
      <c r="I1389">
        <v>1</v>
      </c>
      <c r="J1389">
        <v>124</v>
      </c>
      <c r="K1389">
        <v>343</v>
      </c>
      <c r="L1389">
        <v>39</v>
      </c>
      <c r="M1389">
        <v>613955</v>
      </c>
      <c r="N1389">
        <v>42</v>
      </c>
      <c r="O1389">
        <v>605633</v>
      </c>
      <c r="P1389">
        <v>28</v>
      </c>
      <c r="Q1389">
        <v>741747</v>
      </c>
      <c r="R1389">
        <v>20</v>
      </c>
      <c r="S1389">
        <v>864515</v>
      </c>
      <c r="T1389">
        <v>13</v>
      </c>
      <c r="U1389">
        <v>701232</v>
      </c>
      <c r="V1389">
        <v>-30</v>
      </c>
      <c r="W1389" t="s">
        <v>18</v>
      </c>
    </row>
    <row r="1390" spans="1:23" x14ac:dyDescent="0.25">
      <c r="A1390" s="1">
        <v>41932</v>
      </c>
      <c r="B1390">
        <v>432.7</v>
      </c>
      <c r="C1390">
        <v>506.7</v>
      </c>
      <c r="D1390">
        <v>0.9</v>
      </c>
      <c r="E1390">
        <v>16.899999999999999</v>
      </c>
      <c r="F1390">
        <v>-8.9</v>
      </c>
      <c r="G1390">
        <v>8.1</v>
      </c>
      <c r="H1390" t="s">
        <v>7</v>
      </c>
      <c r="I1390">
        <v>4</v>
      </c>
      <c r="J1390">
        <v>536</v>
      </c>
      <c r="K1390">
        <v>1398</v>
      </c>
      <c r="L1390">
        <v>46</v>
      </c>
      <c r="M1390">
        <v>607641</v>
      </c>
      <c r="N1390">
        <v>39</v>
      </c>
      <c r="O1390">
        <v>613955</v>
      </c>
      <c r="P1390">
        <v>42</v>
      </c>
      <c r="Q1390">
        <v>605633</v>
      </c>
      <c r="R1390">
        <v>28</v>
      </c>
      <c r="S1390">
        <v>741747</v>
      </c>
      <c r="T1390">
        <v>20</v>
      </c>
      <c r="U1390">
        <v>864515</v>
      </c>
      <c r="V1390">
        <v>-45</v>
      </c>
      <c r="W1390" t="s">
        <v>19</v>
      </c>
    </row>
    <row r="1391" spans="1:23" x14ac:dyDescent="0.25">
      <c r="A1391" s="1">
        <v>41933</v>
      </c>
      <c r="B1391">
        <v>508.5</v>
      </c>
      <c r="C1391">
        <v>552.5</v>
      </c>
      <c r="D1391">
        <v>0.1</v>
      </c>
      <c r="E1391">
        <v>6.5</v>
      </c>
      <c r="F1391">
        <v>-6.2</v>
      </c>
      <c r="G1391">
        <v>7.3</v>
      </c>
      <c r="H1391" t="s">
        <v>7</v>
      </c>
      <c r="I1391">
        <v>3</v>
      </c>
      <c r="J1391">
        <v>628</v>
      </c>
      <c r="K1391">
        <v>1403</v>
      </c>
      <c r="L1391">
        <v>58</v>
      </c>
      <c r="M1391">
        <v>687295</v>
      </c>
      <c r="N1391">
        <v>46</v>
      </c>
      <c r="O1391">
        <v>607641</v>
      </c>
      <c r="P1391">
        <v>39</v>
      </c>
      <c r="Q1391">
        <v>613955</v>
      </c>
      <c r="R1391">
        <v>42</v>
      </c>
      <c r="S1391">
        <v>605633</v>
      </c>
      <c r="T1391">
        <v>28</v>
      </c>
      <c r="U1391">
        <v>741747</v>
      </c>
      <c r="V1391">
        <v>-38</v>
      </c>
      <c r="W1391" t="s">
        <v>18</v>
      </c>
    </row>
    <row r="1392" spans="1:23" x14ac:dyDescent="0.25">
      <c r="A1392" s="1">
        <v>41934</v>
      </c>
      <c r="B1392">
        <v>570.9</v>
      </c>
      <c r="C1392">
        <v>437.3</v>
      </c>
      <c r="D1392">
        <v>0.3</v>
      </c>
      <c r="E1392">
        <v>18</v>
      </c>
      <c r="F1392">
        <v>-5</v>
      </c>
      <c r="G1392">
        <v>4.5999999999999996</v>
      </c>
      <c r="H1392" t="s">
        <v>7</v>
      </c>
      <c r="I1392">
        <v>5</v>
      </c>
      <c r="J1392">
        <v>1188</v>
      </c>
      <c r="K1392">
        <v>4416</v>
      </c>
      <c r="L1392">
        <v>59</v>
      </c>
      <c r="M1392">
        <v>773061</v>
      </c>
      <c r="N1392">
        <v>58</v>
      </c>
      <c r="O1392">
        <v>687295</v>
      </c>
      <c r="P1392">
        <v>46</v>
      </c>
      <c r="Q1392">
        <v>607641</v>
      </c>
      <c r="R1392">
        <v>39</v>
      </c>
      <c r="S1392">
        <v>613955</v>
      </c>
      <c r="T1392">
        <v>42</v>
      </c>
      <c r="U1392">
        <v>605633</v>
      </c>
      <c r="V1392">
        <v>-38</v>
      </c>
      <c r="W1392" t="s">
        <v>18</v>
      </c>
    </row>
    <row r="1393" spans="1:23" x14ac:dyDescent="0.25">
      <c r="A1393" s="1">
        <v>41935</v>
      </c>
      <c r="B1393">
        <v>426.1</v>
      </c>
      <c r="C1393">
        <v>424.3</v>
      </c>
      <c r="D1393">
        <v>1.4</v>
      </c>
      <c r="E1393">
        <v>12.9</v>
      </c>
      <c r="F1393">
        <v>-5.7</v>
      </c>
      <c r="G1393">
        <v>5.6</v>
      </c>
      <c r="H1393" t="s">
        <v>7</v>
      </c>
      <c r="I1393">
        <v>0</v>
      </c>
      <c r="J1393">
        <v>0</v>
      </c>
      <c r="K1393">
        <v>0</v>
      </c>
      <c r="L1393">
        <v>59</v>
      </c>
      <c r="M1393">
        <v>938703</v>
      </c>
      <c r="N1393">
        <v>59</v>
      </c>
      <c r="O1393">
        <v>773061</v>
      </c>
      <c r="P1393">
        <v>58</v>
      </c>
      <c r="Q1393">
        <v>687295</v>
      </c>
      <c r="R1393">
        <v>46</v>
      </c>
      <c r="S1393">
        <v>607641</v>
      </c>
      <c r="T1393">
        <v>39</v>
      </c>
      <c r="U1393">
        <v>613955</v>
      </c>
      <c r="V1393">
        <v>-25</v>
      </c>
      <c r="W1393" t="s">
        <v>17</v>
      </c>
    </row>
    <row r="1394" spans="1:23" x14ac:dyDescent="0.25">
      <c r="A1394" s="1">
        <v>41936</v>
      </c>
      <c r="B1394">
        <v>436.8</v>
      </c>
      <c r="C1394">
        <v>402.6</v>
      </c>
      <c r="D1394">
        <v>0.5</v>
      </c>
      <c r="E1394">
        <v>22.1</v>
      </c>
      <c r="F1394">
        <v>-5.9</v>
      </c>
      <c r="G1394">
        <v>5.7</v>
      </c>
      <c r="H1394" t="s">
        <v>7</v>
      </c>
      <c r="I1394">
        <v>3</v>
      </c>
      <c r="J1394">
        <v>639</v>
      </c>
      <c r="K1394">
        <v>1837</v>
      </c>
      <c r="L1394">
        <v>48</v>
      </c>
      <c r="M1394">
        <v>1011859</v>
      </c>
      <c r="N1394">
        <v>59</v>
      </c>
      <c r="O1394">
        <v>938703</v>
      </c>
      <c r="P1394">
        <v>59</v>
      </c>
      <c r="Q1394">
        <v>773061</v>
      </c>
      <c r="R1394">
        <v>58</v>
      </c>
      <c r="S1394">
        <v>687295</v>
      </c>
      <c r="T1394">
        <v>46</v>
      </c>
      <c r="U1394">
        <v>607641</v>
      </c>
      <c r="V1394">
        <v>-36</v>
      </c>
      <c r="W1394" t="s">
        <v>18</v>
      </c>
    </row>
    <row r="1395" spans="1:23" x14ac:dyDescent="0.25">
      <c r="A1395" s="1">
        <v>41937</v>
      </c>
      <c r="B1395">
        <v>407.1</v>
      </c>
      <c r="C1395">
        <v>370.4</v>
      </c>
      <c r="D1395">
        <v>1.3</v>
      </c>
      <c r="E1395">
        <v>19.8</v>
      </c>
      <c r="F1395">
        <v>-5.5</v>
      </c>
      <c r="G1395">
        <v>5.3</v>
      </c>
      <c r="H1395" t="s">
        <v>7</v>
      </c>
      <c r="I1395">
        <v>2</v>
      </c>
      <c r="J1395">
        <v>293</v>
      </c>
      <c r="K1395">
        <v>947</v>
      </c>
      <c r="L1395">
        <v>34</v>
      </c>
      <c r="M1395">
        <v>1388779</v>
      </c>
      <c r="N1395">
        <v>48</v>
      </c>
      <c r="O1395">
        <v>1011859</v>
      </c>
      <c r="P1395">
        <v>59</v>
      </c>
      <c r="Q1395">
        <v>938703</v>
      </c>
      <c r="R1395">
        <v>59</v>
      </c>
      <c r="S1395">
        <v>773061</v>
      </c>
      <c r="T1395">
        <v>58</v>
      </c>
      <c r="U1395">
        <v>687295</v>
      </c>
      <c r="V1395">
        <v>-29</v>
      </c>
      <c r="W1395" t="s">
        <v>18</v>
      </c>
    </row>
    <row r="1396" spans="1:23" x14ac:dyDescent="0.25">
      <c r="A1396" s="1">
        <v>41938</v>
      </c>
      <c r="B1396">
        <v>359.1</v>
      </c>
      <c r="C1396">
        <v>381.6</v>
      </c>
      <c r="D1396">
        <v>1.4</v>
      </c>
      <c r="E1396">
        <v>52.5</v>
      </c>
      <c r="F1396">
        <v>-6.3</v>
      </c>
      <c r="G1396">
        <v>6.9</v>
      </c>
      <c r="H1396" t="s">
        <v>7</v>
      </c>
      <c r="I1396">
        <v>2</v>
      </c>
      <c r="J1396">
        <v>209</v>
      </c>
      <c r="K1396">
        <v>508</v>
      </c>
      <c r="L1396">
        <v>37</v>
      </c>
      <c r="M1396">
        <v>1650805</v>
      </c>
      <c r="N1396">
        <v>34</v>
      </c>
      <c r="O1396">
        <v>1388779</v>
      </c>
      <c r="P1396">
        <v>48</v>
      </c>
      <c r="Q1396">
        <v>1011859</v>
      </c>
      <c r="R1396">
        <v>59</v>
      </c>
      <c r="S1396">
        <v>938703</v>
      </c>
      <c r="T1396">
        <v>59</v>
      </c>
      <c r="U1396">
        <v>773061</v>
      </c>
      <c r="V1396">
        <v>-32</v>
      </c>
      <c r="W1396" t="s">
        <v>18</v>
      </c>
    </row>
    <row r="1397" spans="1:23" x14ac:dyDescent="0.25">
      <c r="A1397" s="1">
        <v>41939</v>
      </c>
      <c r="B1397">
        <v>388.5</v>
      </c>
      <c r="C1397">
        <v>398.3</v>
      </c>
      <c r="D1397">
        <v>0.4</v>
      </c>
      <c r="E1397">
        <v>21.4</v>
      </c>
      <c r="F1397">
        <v>-7.8</v>
      </c>
      <c r="G1397">
        <v>7.3</v>
      </c>
      <c r="H1397" t="s">
        <v>7</v>
      </c>
      <c r="I1397">
        <v>1</v>
      </c>
      <c r="J1397">
        <v>150</v>
      </c>
      <c r="K1397">
        <v>347</v>
      </c>
      <c r="L1397">
        <v>37</v>
      </c>
      <c r="M1397">
        <v>2067202</v>
      </c>
      <c r="N1397">
        <v>37</v>
      </c>
      <c r="O1397">
        <v>1650805</v>
      </c>
      <c r="P1397">
        <v>34</v>
      </c>
      <c r="Q1397">
        <v>1388779</v>
      </c>
      <c r="R1397">
        <v>48</v>
      </c>
      <c r="S1397">
        <v>1011859</v>
      </c>
      <c r="T1397">
        <v>59</v>
      </c>
      <c r="U1397">
        <v>938703</v>
      </c>
      <c r="V1397">
        <v>-41</v>
      </c>
      <c r="W1397" t="s">
        <v>18</v>
      </c>
    </row>
    <row r="1398" spans="1:23" x14ac:dyDescent="0.25">
      <c r="A1398" s="1">
        <v>41940</v>
      </c>
      <c r="B1398">
        <v>397.9</v>
      </c>
      <c r="C1398">
        <v>426.3</v>
      </c>
      <c r="D1398">
        <v>0.3</v>
      </c>
      <c r="E1398">
        <v>9.5</v>
      </c>
      <c r="F1398">
        <v>-7.1</v>
      </c>
      <c r="G1398">
        <v>5.9</v>
      </c>
      <c r="H1398" t="s">
        <v>7</v>
      </c>
      <c r="I1398">
        <v>4</v>
      </c>
      <c r="J1398">
        <v>2509</v>
      </c>
      <c r="K1398">
        <v>4836</v>
      </c>
      <c r="L1398">
        <v>46</v>
      </c>
      <c r="M1398">
        <v>2296706</v>
      </c>
      <c r="N1398">
        <v>37</v>
      </c>
      <c r="O1398">
        <v>2067202</v>
      </c>
      <c r="P1398">
        <v>37</v>
      </c>
      <c r="Q1398">
        <v>1650805</v>
      </c>
      <c r="R1398">
        <v>34</v>
      </c>
      <c r="S1398">
        <v>1388779</v>
      </c>
      <c r="T1398">
        <v>48</v>
      </c>
      <c r="U1398">
        <v>1011859</v>
      </c>
      <c r="V1398">
        <v>-48</v>
      </c>
      <c r="W1398" t="s">
        <v>19</v>
      </c>
    </row>
    <row r="1399" spans="1:23" x14ac:dyDescent="0.25">
      <c r="A1399" s="1">
        <v>41941</v>
      </c>
      <c r="B1399">
        <v>427.4</v>
      </c>
      <c r="C1399">
        <v>341.8</v>
      </c>
      <c r="D1399">
        <v>0.9</v>
      </c>
      <c r="E1399">
        <v>16.3</v>
      </c>
      <c r="F1399">
        <v>-5.7</v>
      </c>
      <c r="G1399">
        <v>4.5</v>
      </c>
      <c r="H1399" t="s">
        <v>7</v>
      </c>
      <c r="I1399">
        <v>1</v>
      </c>
      <c r="J1399">
        <v>405</v>
      </c>
      <c r="K1399">
        <v>568</v>
      </c>
      <c r="L1399">
        <v>51</v>
      </c>
      <c r="M1399">
        <v>2274319</v>
      </c>
      <c r="N1399">
        <v>46</v>
      </c>
      <c r="O1399">
        <v>2296706</v>
      </c>
      <c r="P1399">
        <v>37</v>
      </c>
      <c r="Q1399">
        <v>2067202</v>
      </c>
      <c r="R1399">
        <v>37</v>
      </c>
      <c r="S1399">
        <v>1650805</v>
      </c>
      <c r="T1399">
        <v>34</v>
      </c>
      <c r="U1399">
        <v>1388779</v>
      </c>
      <c r="V1399">
        <v>-34</v>
      </c>
      <c r="W1399" t="s">
        <v>18</v>
      </c>
    </row>
    <row r="1400" spans="1:23" x14ac:dyDescent="0.25">
      <c r="A1400" s="1">
        <v>41942</v>
      </c>
      <c r="B1400">
        <v>344.6</v>
      </c>
      <c r="C1400">
        <v>338.4</v>
      </c>
      <c r="D1400">
        <v>1.3</v>
      </c>
      <c r="E1400">
        <v>149.4</v>
      </c>
      <c r="F1400">
        <v>-5.5</v>
      </c>
      <c r="G1400">
        <v>5.4</v>
      </c>
      <c r="H1400" t="s">
        <v>7</v>
      </c>
      <c r="I1400">
        <v>0</v>
      </c>
      <c r="J1400">
        <v>0</v>
      </c>
      <c r="K1400">
        <v>0</v>
      </c>
      <c r="L1400">
        <v>43</v>
      </c>
      <c r="M1400">
        <v>2342366</v>
      </c>
      <c r="N1400">
        <v>51</v>
      </c>
      <c r="O1400">
        <v>2274319</v>
      </c>
      <c r="P1400">
        <v>46</v>
      </c>
      <c r="Q1400">
        <v>2296706</v>
      </c>
      <c r="R1400">
        <v>37</v>
      </c>
      <c r="S1400">
        <v>2067202</v>
      </c>
      <c r="T1400">
        <v>37</v>
      </c>
      <c r="U1400">
        <v>1650805</v>
      </c>
      <c r="V1400">
        <v>-21</v>
      </c>
      <c r="W1400" t="s">
        <v>17</v>
      </c>
    </row>
    <row r="1401" spans="1:23" x14ac:dyDescent="0.25">
      <c r="A1401" s="1">
        <v>41943</v>
      </c>
      <c r="B1401">
        <v>347.5</v>
      </c>
      <c r="C1401">
        <v>428.1</v>
      </c>
      <c r="D1401">
        <v>0.3</v>
      </c>
      <c r="E1401">
        <v>35.1</v>
      </c>
      <c r="F1401">
        <v>-8.1</v>
      </c>
      <c r="G1401">
        <v>11.9</v>
      </c>
      <c r="H1401" t="s">
        <v>7</v>
      </c>
      <c r="I1401">
        <v>2</v>
      </c>
      <c r="J1401">
        <v>398</v>
      </c>
      <c r="K1401">
        <v>1233</v>
      </c>
      <c r="L1401">
        <v>22</v>
      </c>
      <c r="M1401">
        <v>2111052</v>
      </c>
      <c r="N1401">
        <v>43</v>
      </c>
      <c r="O1401">
        <v>2342366</v>
      </c>
      <c r="P1401">
        <v>51</v>
      </c>
      <c r="Q1401">
        <v>2274319</v>
      </c>
      <c r="R1401">
        <v>46</v>
      </c>
      <c r="S1401">
        <v>2296706</v>
      </c>
      <c r="T1401">
        <v>37</v>
      </c>
      <c r="U1401">
        <v>2067202</v>
      </c>
      <c r="V1401">
        <v>-9</v>
      </c>
      <c r="W1401" t="s">
        <v>17</v>
      </c>
    </row>
    <row r="1402" spans="1:23" x14ac:dyDescent="0.25">
      <c r="A1402" s="1">
        <v>41944</v>
      </c>
      <c r="B1402">
        <v>414.6</v>
      </c>
      <c r="C1402">
        <v>467.2</v>
      </c>
      <c r="D1402">
        <v>0.1</v>
      </c>
      <c r="E1402">
        <v>8.4</v>
      </c>
      <c r="F1402">
        <v>-8.1</v>
      </c>
      <c r="G1402">
        <v>15.2</v>
      </c>
      <c r="H1402" t="s">
        <v>7</v>
      </c>
      <c r="I1402">
        <v>1</v>
      </c>
      <c r="J1402">
        <v>529</v>
      </c>
      <c r="K1402">
        <v>1838</v>
      </c>
      <c r="L1402">
        <v>22</v>
      </c>
      <c r="M1402">
        <v>1959916</v>
      </c>
      <c r="N1402">
        <v>22</v>
      </c>
      <c r="O1402">
        <v>2111052</v>
      </c>
      <c r="P1402">
        <v>43</v>
      </c>
      <c r="Q1402">
        <v>2342366</v>
      </c>
      <c r="R1402">
        <v>51</v>
      </c>
      <c r="S1402">
        <v>2274319</v>
      </c>
      <c r="T1402">
        <v>46</v>
      </c>
      <c r="U1402">
        <v>2296706</v>
      </c>
      <c r="V1402">
        <v>-9</v>
      </c>
      <c r="W1402" t="s">
        <v>17</v>
      </c>
    </row>
    <row r="1403" spans="1:23" x14ac:dyDescent="0.25">
      <c r="A1403" s="1">
        <v>41945</v>
      </c>
      <c r="B1403">
        <v>480.2</v>
      </c>
      <c r="C1403">
        <v>417.1</v>
      </c>
      <c r="D1403">
        <v>0.3</v>
      </c>
      <c r="E1403">
        <v>17.5</v>
      </c>
      <c r="F1403">
        <v>-4.9000000000000004</v>
      </c>
      <c r="G1403">
        <v>7.4</v>
      </c>
      <c r="H1403" t="s">
        <v>7</v>
      </c>
      <c r="I1403">
        <v>2</v>
      </c>
      <c r="J1403">
        <v>989</v>
      </c>
      <c r="K1403">
        <v>1441</v>
      </c>
      <c r="L1403">
        <v>27</v>
      </c>
      <c r="M1403">
        <v>1967873</v>
      </c>
      <c r="N1403">
        <v>22</v>
      </c>
      <c r="O1403">
        <v>1959916</v>
      </c>
      <c r="P1403">
        <v>22</v>
      </c>
      <c r="Q1403">
        <v>2111052</v>
      </c>
      <c r="R1403">
        <v>43</v>
      </c>
      <c r="S1403">
        <v>2342366</v>
      </c>
      <c r="T1403">
        <v>51</v>
      </c>
      <c r="U1403">
        <v>2274319</v>
      </c>
      <c r="V1403">
        <v>-7</v>
      </c>
      <c r="W1403" t="s">
        <v>17</v>
      </c>
    </row>
    <row r="1404" spans="1:23" x14ac:dyDescent="0.25">
      <c r="A1404" s="1">
        <v>41946</v>
      </c>
      <c r="B1404">
        <v>400.6</v>
      </c>
      <c r="C1404">
        <v>417.6</v>
      </c>
      <c r="D1404">
        <v>0.6</v>
      </c>
      <c r="E1404">
        <v>25.1</v>
      </c>
      <c r="F1404">
        <v>-4.5</v>
      </c>
      <c r="G1404">
        <v>7.1</v>
      </c>
      <c r="H1404" t="s">
        <v>7</v>
      </c>
      <c r="I1404">
        <v>5</v>
      </c>
      <c r="J1404">
        <v>2442</v>
      </c>
      <c r="K1404">
        <v>4875</v>
      </c>
      <c r="L1404">
        <v>19</v>
      </c>
      <c r="M1404">
        <v>1854532</v>
      </c>
      <c r="N1404">
        <v>27</v>
      </c>
      <c r="O1404">
        <v>1967873</v>
      </c>
      <c r="P1404">
        <v>22</v>
      </c>
      <c r="Q1404">
        <v>1959916</v>
      </c>
      <c r="R1404">
        <v>22</v>
      </c>
      <c r="S1404">
        <v>2111052</v>
      </c>
      <c r="T1404">
        <v>43</v>
      </c>
      <c r="U1404">
        <v>2342366</v>
      </c>
      <c r="V1404">
        <v>-2</v>
      </c>
      <c r="W1404" t="s">
        <v>17</v>
      </c>
    </row>
    <row r="1405" spans="1:23" x14ac:dyDescent="0.25">
      <c r="A1405" s="1">
        <v>41947</v>
      </c>
      <c r="B1405">
        <v>424.1</v>
      </c>
      <c r="C1405">
        <v>430.2</v>
      </c>
      <c r="D1405">
        <v>0.1</v>
      </c>
      <c r="E1405">
        <v>38.200000000000003</v>
      </c>
      <c r="F1405">
        <v>-12.5</v>
      </c>
      <c r="G1405">
        <v>9.6</v>
      </c>
      <c r="H1405" t="s">
        <v>7</v>
      </c>
      <c r="I1405">
        <v>3</v>
      </c>
      <c r="J1405">
        <v>728</v>
      </c>
      <c r="K1405">
        <v>2697</v>
      </c>
      <c r="L1405">
        <v>21</v>
      </c>
      <c r="M1405">
        <v>1851234</v>
      </c>
      <c r="N1405">
        <v>19</v>
      </c>
      <c r="O1405">
        <v>1854532</v>
      </c>
      <c r="P1405">
        <v>27</v>
      </c>
      <c r="Q1405">
        <v>1967873</v>
      </c>
      <c r="R1405">
        <v>22</v>
      </c>
      <c r="S1405">
        <v>1959916</v>
      </c>
      <c r="T1405">
        <v>22</v>
      </c>
      <c r="U1405">
        <v>2111052</v>
      </c>
      <c r="V1405">
        <v>-39</v>
      </c>
      <c r="W1405" t="s">
        <v>18</v>
      </c>
    </row>
    <row r="1406" spans="1:23" x14ac:dyDescent="0.25">
      <c r="A1406" s="1">
        <v>41948</v>
      </c>
      <c r="B1406">
        <v>414</v>
      </c>
      <c r="C1406">
        <v>528.4</v>
      </c>
      <c r="D1406">
        <v>0.7</v>
      </c>
      <c r="E1406">
        <v>21.5</v>
      </c>
      <c r="F1406">
        <v>-7.7</v>
      </c>
      <c r="G1406">
        <v>9.3000000000000007</v>
      </c>
      <c r="H1406" t="s">
        <v>7</v>
      </c>
      <c r="I1406">
        <v>4</v>
      </c>
      <c r="J1406">
        <v>1072</v>
      </c>
      <c r="K1406">
        <v>4330</v>
      </c>
      <c r="L1406">
        <v>16</v>
      </c>
      <c r="M1406">
        <v>1961710</v>
      </c>
      <c r="N1406">
        <v>21</v>
      </c>
      <c r="O1406">
        <v>1851234</v>
      </c>
      <c r="P1406">
        <v>19</v>
      </c>
      <c r="Q1406">
        <v>1854532</v>
      </c>
      <c r="R1406">
        <v>27</v>
      </c>
      <c r="S1406">
        <v>1967873</v>
      </c>
      <c r="T1406">
        <v>22</v>
      </c>
      <c r="U1406">
        <v>1959916</v>
      </c>
      <c r="V1406">
        <v>-38</v>
      </c>
      <c r="W1406" t="s">
        <v>18</v>
      </c>
    </row>
    <row r="1407" spans="1:23" x14ac:dyDescent="0.25">
      <c r="A1407" s="1">
        <v>41949</v>
      </c>
      <c r="B1407">
        <v>549.70000000000005</v>
      </c>
      <c r="C1407">
        <v>462.1</v>
      </c>
      <c r="D1407">
        <v>0.9</v>
      </c>
      <c r="E1407">
        <v>14.7</v>
      </c>
      <c r="F1407">
        <v>-6</v>
      </c>
      <c r="G1407">
        <v>6.1</v>
      </c>
      <c r="H1407" t="s">
        <v>7</v>
      </c>
      <c r="I1407">
        <v>6</v>
      </c>
      <c r="J1407">
        <v>1707</v>
      </c>
      <c r="K1407">
        <v>2495</v>
      </c>
      <c r="L1407">
        <v>22</v>
      </c>
      <c r="M1407">
        <v>1928869</v>
      </c>
      <c r="N1407">
        <v>16</v>
      </c>
      <c r="O1407">
        <v>1961710</v>
      </c>
      <c r="P1407">
        <v>21</v>
      </c>
      <c r="Q1407">
        <v>1851234</v>
      </c>
      <c r="R1407">
        <v>19</v>
      </c>
      <c r="S1407">
        <v>1854532</v>
      </c>
      <c r="T1407">
        <v>27</v>
      </c>
      <c r="U1407">
        <v>1967873</v>
      </c>
      <c r="V1407">
        <v>-20</v>
      </c>
      <c r="W1407" t="s">
        <v>17</v>
      </c>
    </row>
    <row r="1408" spans="1:23" x14ac:dyDescent="0.25">
      <c r="A1408" s="1">
        <v>41950</v>
      </c>
      <c r="B1408">
        <v>443.5</v>
      </c>
      <c r="C1408">
        <v>484.5</v>
      </c>
      <c r="D1408">
        <v>0.8</v>
      </c>
      <c r="E1408">
        <v>23.7</v>
      </c>
      <c r="F1408">
        <v>-8.4</v>
      </c>
      <c r="G1408">
        <v>9.6999999999999993</v>
      </c>
      <c r="H1408" t="s">
        <v>7</v>
      </c>
      <c r="I1408">
        <v>1</v>
      </c>
      <c r="J1408">
        <v>318</v>
      </c>
      <c r="K1408">
        <v>541</v>
      </c>
      <c r="L1408">
        <v>18</v>
      </c>
      <c r="M1408">
        <v>1987813</v>
      </c>
      <c r="N1408">
        <v>22</v>
      </c>
      <c r="O1408">
        <v>1928869</v>
      </c>
      <c r="P1408">
        <v>16</v>
      </c>
      <c r="Q1408">
        <v>1961710</v>
      </c>
      <c r="R1408">
        <v>21</v>
      </c>
      <c r="S1408">
        <v>1851234</v>
      </c>
      <c r="T1408">
        <v>19</v>
      </c>
      <c r="U1408">
        <v>1854532</v>
      </c>
      <c r="V1408">
        <v>-20</v>
      </c>
      <c r="W1408" t="s">
        <v>17</v>
      </c>
    </row>
    <row r="1409" spans="1:23" x14ac:dyDescent="0.25">
      <c r="A1409" s="1">
        <v>41951</v>
      </c>
      <c r="B1409">
        <v>488.4</v>
      </c>
      <c r="C1409">
        <v>440</v>
      </c>
      <c r="D1409">
        <v>1.4</v>
      </c>
      <c r="E1409">
        <v>8.5</v>
      </c>
      <c r="F1409">
        <v>-5.4</v>
      </c>
      <c r="G1409">
        <v>6</v>
      </c>
      <c r="H1409" t="s">
        <v>7</v>
      </c>
      <c r="I1409">
        <v>3</v>
      </c>
      <c r="J1409">
        <v>772</v>
      </c>
      <c r="K1409">
        <v>1772</v>
      </c>
      <c r="L1409">
        <v>14</v>
      </c>
      <c r="M1409">
        <v>1913996</v>
      </c>
      <c r="N1409">
        <v>18</v>
      </c>
      <c r="O1409">
        <v>1987813</v>
      </c>
      <c r="P1409">
        <v>22</v>
      </c>
      <c r="Q1409">
        <v>1928869</v>
      </c>
      <c r="R1409">
        <v>16</v>
      </c>
      <c r="S1409">
        <v>1961710</v>
      </c>
      <c r="T1409">
        <v>21</v>
      </c>
      <c r="U1409">
        <v>1851234</v>
      </c>
      <c r="V1409">
        <v>-17</v>
      </c>
      <c r="W1409" t="s">
        <v>17</v>
      </c>
    </row>
    <row r="1410" spans="1:23" x14ac:dyDescent="0.25">
      <c r="A1410" s="1">
        <v>41952</v>
      </c>
      <c r="B1410">
        <v>434.7</v>
      </c>
      <c r="C1410">
        <v>418.7</v>
      </c>
      <c r="D1410">
        <v>0</v>
      </c>
      <c r="E1410">
        <v>11.5</v>
      </c>
      <c r="F1410">
        <v>-10.7</v>
      </c>
      <c r="G1410">
        <v>8.3000000000000007</v>
      </c>
      <c r="H1410" t="s">
        <v>7</v>
      </c>
      <c r="I1410">
        <v>2</v>
      </c>
      <c r="J1410">
        <v>427</v>
      </c>
      <c r="K1410">
        <v>1342</v>
      </c>
      <c r="L1410">
        <v>19</v>
      </c>
      <c r="M1410">
        <v>1903640</v>
      </c>
      <c r="N1410">
        <v>14</v>
      </c>
      <c r="O1410">
        <v>1913996</v>
      </c>
      <c r="P1410">
        <v>18</v>
      </c>
      <c r="Q1410">
        <v>1987813</v>
      </c>
      <c r="R1410">
        <v>22</v>
      </c>
      <c r="S1410">
        <v>1928869</v>
      </c>
      <c r="T1410">
        <v>16</v>
      </c>
      <c r="U1410">
        <v>1961710</v>
      </c>
      <c r="V1410">
        <v>-12</v>
      </c>
      <c r="W1410" t="s">
        <v>17</v>
      </c>
    </row>
    <row r="1411" spans="1:23" x14ac:dyDescent="0.25">
      <c r="A1411" s="1">
        <v>41953</v>
      </c>
      <c r="B1411">
        <v>413.3</v>
      </c>
      <c r="C1411">
        <v>467.3</v>
      </c>
      <c r="D1411">
        <v>0.1</v>
      </c>
      <c r="E1411">
        <v>42.2</v>
      </c>
      <c r="F1411">
        <v>-10</v>
      </c>
      <c r="G1411">
        <v>21.3</v>
      </c>
      <c r="H1411" t="s">
        <v>7</v>
      </c>
      <c r="I1411">
        <v>0</v>
      </c>
      <c r="J1411">
        <v>0</v>
      </c>
      <c r="K1411">
        <v>0</v>
      </c>
      <c r="L1411">
        <v>21</v>
      </c>
      <c r="M1411">
        <v>2084867</v>
      </c>
      <c r="N1411">
        <v>19</v>
      </c>
      <c r="O1411">
        <v>1903640</v>
      </c>
      <c r="P1411">
        <v>14</v>
      </c>
      <c r="Q1411">
        <v>1913996</v>
      </c>
      <c r="R1411">
        <v>18</v>
      </c>
      <c r="S1411">
        <v>1987813</v>
      </c>
      <c r="T1411">
        <v>22</v>
      </c>
      <c r="U1411">
        <v>1928869</v>
      </c>
      <c r="V1411">
        <v>-57</v>
      </c>
      <c r="W1411" t="s">
        <v>19</v>
      </c>
    </row>
    <row r="1412" spans="1:23" x14ac:dyDescent="0.25">
      <c r="A1412" s="1">
        <v>41954</v>
      </c>
      <c r="B1412">
        <v>457</v>
      </c>
      <c r="C1412">
        <v>521.6</v>
      </c>
      <c r="D1412">
        <v>0.1</v>
      </c>
      <c r="E1412">
        <v>13.5</v>
      </c>
      <c r="F1412">
        <v>-8.8000000000000007</v>
      </c>
      <c r="G1412">
        <v>10.4</v>
      </c>
      <c r="H1412" t="s">
        <v>7</v>
      </c>
      <c r="I1412">
        <v>1</v>
      </c>
      <c r="J1412">
        <v>154</v>
      </c>
      <c r="K1412">
        <v>919</v>
      </c>
      <c r="L1412">
        <v>25</v>
      </c>
      <c r="M1412">
        <v>2032760</v>
      </c>
      <c r="N1412">
        <v>21</v>
      </c>
      <c r="O1412">
        <v>2084867</v>
      </c>
      <c r="P1412">
        <v>19</v>
      </c>
      <c r="Q1412">
        <v>1903640</v>
      </c>
      <c r="R1412">
        <v>14</v>
      </c>
      <c r="S1412">
        <v>1913996</v>
      </c>
      <c r="T1412">
        <v>18</v>
      </c>
      <c r="U1412">
        <v>1987813</v>
      </c>
      <c r="V1412">
        <v>-33</v>
      </c>
      <c r="W1412" t="s">
        <v>18</v>
      </c>
    </row>
    <row r="1413" spans="1:23" x14ac:dyDescent="0.25">
      <c r="A1413" s="1">
        <v>41955</v>
      </c>
      <c r="B1413">
        <v>528.1</v>
      </c>
      <c r="C1413">
        <v>524.79999999999995</v>
      </c>
      <c r="D1413">
        <v>0</v>
      </c>
      <c r="E1413">
        <v>5.8</v>
      </c>
      <c r="F1413">
        <v>-4.8</v>
      </c>
      <c r="G1413">
        <v>9.9</v>
      </c>
      <c r="H1413" t="s">
        <v>7</v>
      </c>
      <c r="I1413">
        <v>1</v>
      </c>
      <c r="J1413">
        <v>260</v>
      </c>
      <c r="K1413">
        <v>318</v>
      </c>
      <c r="L1413">
        <v>33</v>
      </c>
      <c r="M1413">
        <v>1504475</v>
      </c>
      <c r="N1413">
        <v>25</v>
      </c>
      <c r="O1413">
        <v>2032760</v>
      </c>
      <c r="P1413">
        <v>21</v>
      </c>
      <c r="Q1413">
        <v>2084867</v>
      </c>
      <c r="R1413">
        <v>19</v>
      </c>
      <c r="S1413">
        <v>1903640</v>
      </c>
      <c r="T1413">
        <v>14</v>
      </c>
      <c r="U1413">
        <v>1913996</v>
      </c>
      <c r="V1413">
        <v>-32</v>
      </c>
      <c r="W1413" t="s">
        <v>18</v>
      </c>
    </row>
    <row r="1414" spans="1:23" x14ac:dyDescent="0.25">
      <c r="A1414" s="1">
        <v>41956</v>
      </c>
      <c r="B1414">
        <v>534.1</v>
      </c>
      <c r="C1414">
        <v>456.1</v>
      </c>
      <c r="D1414">
        <v>0.4</v>
      </c>
      <c r="E1414">
        <v>9.5</v>
      </c>
      <c r="F1414">
        <v>-5.6</v>
      </c>
      <c r="G1414">
        <v>8.1</v>
      </c>
      <c r="H1414" t="s">
        <v>8</v>
      </c>
      <c r="I1414">
        <v>0</v>
      </c>
      <c r="J1414">
        <v>0</v>
      </c>
      <c r="K1414">
        <v>0</v>
      </c>
      <c r="L1414">
        <v>23</v>
      </c>
      <c r="M1414">
        <v>1332790</v>
      </c>
      <c r="N1414">
        <v>33</v>
      </c>
      <c r="O1414">
        <v>1504475</v>
      </c>
      <c r="P1414">
        <v>25</v>
      </c>
      <c r="Q1414">
        <v>2032760</v>
      </c>
      <c r="R1414">
        <v>21</v>
      </c>
      <c r="S1414">
        <v>2084867</v>
      </c>
      <c r="T1414">
        <v>19</v>
      </c>
      <c r="U1414">
        <v>1903640</v>
      </c>
      <c r="V1414">
        <v>-17</v>
      </c>
      <c r="W1414" t="s">
        <v>17</v>
      </c>
    </row>
    <row r="1415" spans="1:23" x14ac:dyDescent="0.25">
      <c r="A1415" s="1">
        <v>41957</v>
      </c>
      <c r="B1415">
        <v>458.6</v>
      </c>
      <c r="C1415">
        <v>538</v>
      </c>
      <c r="D1415">
        <v>0</v>
      </c>
      <c r="E1415">
        <v>13.8</v>
      </c>
      <c r="F1415">
        <v>-7.9</v>
      </c>
      <c r="G1415">
        <v>8.1</v>
      </c>
      <c r="H1415" t="s">
        <v>7</v>
      </c>
      <c r="I1415">
        <v>4</v>
      </c>
      <c r="J1415">
        <v>1427</v>
      </c>
      <c r="K1415">
        <v>5502</v>
      </c>
      <c r="L1415">
        <v>24</v>
      </c>
      <c r="M1415">
        <v>1187443</v>
      </c>
      <c r="N1415">
        <v>23</v>
      </c>
      <c r="O1415">
        <v>1332790</v>
      </c>
      <c r="P1415">
        <v>33</v>
      </c>
      <c r="Q1415">
        <v>1504475</v>
      </c>
      <c r="R1415">
        <v>25</v>
      </c>
      <c r="S1415">
        <v>2032760</v>
      </c>
      <c r="T1415">
        <v>21</v>
      </c>
      <c r="U1415">
        <v>2084867</v>
      </c>
      <c r="V1415">
        <v>-18</v>
      </c>
      <c r="W1415" t="s">
        <v>17</v>
      </c>
    </row>
    <row r="1416" spans="1:23" x14ac:dyDescent="0.25">
      <c r="A1416" s="1">
        <v>41958</v>
      </c>
      <c r="B1416">
        <v>545.4</v>
      </c>
      <c r="C1416">
        <v>590.9</v>
      </c>
      <c r="D1416">
        <v>0.1</v>
      </c>
      <c r="E1416">
        <v>8.1999999999999993</v>
      </c>
      <c r="F1416">
        <v>-6.8</v>
      </c>
      <c r="G1416">
        <v>6.7</v>
      </c>
      <c r="H1416" t="s">
        <v>7</v>
      </c>
      <c r="I1416">
        <v>1</v>
      </c>
      <c r="J1416">
        <v>242</v>
      </c>
      <c r="K1416">
        <v>1838</v>
      </c>
      <c r="L1416">
        <v>28</v>
      </c>
      <c r="M1416">
        <v>1059356</v>
      </c>
      <c r="N1416">
        <v>24</v>
      </c>
      <c r="O1416">
        <v>1187443</v>
      </c>
      <c r="P1416">
        <v>23</v>
      </c>
      <c r="Q1416">
        <v>1332790</v>
      </c>
      <c r="R1416">
        <v>33</v>
      </c>
      <c r="S1416">
        <v>1504475</v>
      </c>
      <c r="T1416">
        <v>25</v>
      </c>
      <c r="U1416">
        <v>2032760</v>
      </c>
      <c r="V1416">
        <v>-32</v>
      </c>
      <c r="W1416" t="s">
        <v>18</v>
      </c>
    </row>
    <row r="1417" spans="1:23" x14ac:dyDescent="0.25">
      <c r="A1417" s="1">
        <v>41959</v>
      </c>
      <c r="B1417">
        <v>583</v>
      </c>
      <c r="C1417">
        <v>493</v>
      </c>
      <c r="D1417">
        <v>0.1</v>
      </c>
      <c r="E1417">
        <v>5.2</v>
      </c>
      <c r="F1417">
        <v>-7.8</v>
      </c>
      <c r="G1417">
        <v>6.7</v>
      </c>
      <c r="H1417" t="s">
        <v>7</v>
      </c>
      <c r="I1417">
        <v>0</v>
      </c>
      <c r="J1417">
        <v>0</v>
      </c>
      <c r="K1417">
        <v>0</v>
      </c>
      <c r="L1417">
        <v>28</v>
      </c>
      <c r="M1417">
        <v>837539</v>
      </c>
      <c r="N1417">
        <v>28</v>
      </c>
      <c r="O1417">
        <v>1059356</v>
      </c>
      <c r="P1417">
        <v>24</v>
      </c>
      <c r="Q1417">
        <v>1187443</v>
      </c>
      <c r="R1417">
        <v>23</v>
      </c>
      <c r="S1417">
        <v>1332790</v>
      </c>
      <c r="T1417">
        <v>33</v>
      </c>
      <c r="U1417">
        <v>1504475</v>
      </c>
      <c r="V1417">
        <v>-50</v>
      </c>
      <c r="W1417" t="s">
        <v>19</v>
      </c>
    </row>
    <row r="1418" spans="1:23" x14ac:dyDescent="0.25">
      <c r="A1418" s="1">
        <v>41960</v>
      </c>
      <c r="B1418">
        <v>491.7</v>
      </c>
      <c r="C1418">
        <v>478.3</v>
      </c>
      <c r="D1418">
        <v>0.2</v>
      </c>
      <c r="E1418">
        <v>7.2</v>
      </c>
      <c r="F1418">
        <v>-6.6</v>
      </c>
      <c r="G1418">
        <v>4.5</v>
      </c>
      <c r="H1418" t="s">
        <v>8</v>
      </c>
      <c r="I1418">
        <v>0</v>
      </c>
      <c r="J1418">
        <v>0</v>
      </c>
      <c r="K1418">
        <v>0</v>
      </c>
      <c r="L1418">
        <v>27</v>
      </c>
      <c r="M1418">
        <v>710860</v>
      </c>
      <c r="N1418">
        <v>28</v>
      </c>
      <c r="O1418">
        <v>837539</v>
      </c>
      <c r="P1418">
        <v>28</v>
      </c>
      <c r="Q1418">
        <v>1059356</v>
      </c>
      <c r="R1418">
        <v>24</v>
      </c>
      <c r="S1418">
        <v>1187443</v>
      </c>
      <c r="T1418">
        <v>23</v>
      </c>
      <c r="U1418">
        <v>1332790</v>
      </c>
      <c r="V1418">
        <v>-33</v>
      </c>
      <c r="W1418" t="s">
        <v>18</v>
      </c>
    </row>
    <row r="1419" spans="1:23" x14ac:dyDescent="0.25">
      <c r="A1419" s="1">
        <v>41961</v>
      </c>
      <c r="B1419">
        <v>479.5</v>
      </c>
      <c r="C1419">
        <v>439.3</v>
      </c>
      <c r="D1419">
        <v>0.4</v>
      </c>
      <c r="E1419">
        <v>8.5</v>
      </c>
      <c r="F1419">
        <v>-6</v>
      </c>
      <c r="G1419">
        <v>4.4000000000000004</v>
      </c>
      <c r="H1419" t="s">
        <v>7</v>
      </c>
      <c r="I1419">
        <v>1</v>
      </c>
      <c r="J1419">
        <v>220</v>
      </c>
      <c r="K1419">
        <v>538</v>
      </c>
      <c r="L1419">
        <v>49</v>
      </c>
      <c r="M1419">
        <v>640213</v>
      </c>
      <c r="N1419">
        <v>27</v>
      </c>
      <c r="O1419">
        <v>710860</v>
      </c>
      <c r="P1419">
        <v>28</v>
      </c>
      <c r="Q1419">
        <v>837539</v>
      </c>
      <c r="R1419">
        <v>28</v>
      </c>
      <c r="S1419">
        <v>1059356</v>
      </c>
      <c r="T1419">
        <v>24</v>
      </c>
      <c r="U1419">
        <v>1187443</v>
      </c>
      <c r="V1419">
        <v>-27</v>
      </c>
      <c r="W1419" t="s">
        <v>18</v>
      </c>
    </row>
    <row r="1420" spans="1:23" x14ac:dyDescent="0.25">
      <c r="A1420" s="1">
        <v>41962</v>
      </c>
      <c r="B1420">
        <v>433.7</v>
      </c>
      <c r="C1420">
        <v>377.6</v>
      </c>
      <c r="D1420">
        <v>0.6</v>
      </c>
      <c r="E1420">
        <v>15.1</v>
      </c>
      <c r="F1420">
        <v>-5.9</v>
      </c>
      <c r="G1420">
        <v>5.4</v>
      </c>
      <c r="H1420" t="s">
        <v>7</v>
      </c>
      <c r="I1420">
        <v>1</v>
      </c>
      <c r="J1420">
        <v>1077</v>
      </c>
      <c r="K1420">
        <v>1953</v>
      </c>
      <c r="L1420">
        <v>40</v>
      </c>
      <c r="M1420">
        <v>540441</v>
      </c>
      <c r="N1420">
        <v>49</v>
      </c>
      <c r="O1420">
        <v>640213</v>
      </c>
      <c r="P1420">
        <v>27</v>
      </c>
      <c r="Q1420">
        <v>710860</v>
      </c>
      <c r="R1420">
        <v>28</v>
      </c>
      <c r="S1420">
        <v>837539</v>
      </c>
      <c r="T1420">
        <v>28</v>
      </c>
      <c r="U1420">
        <v>1059356</v>
      </c>
      <c r="V1420">
        <v>-29</v>
      </c>
      <c r="W1420" t="s">
        <v>18</v>
      </c>
    </row>
    <row r="1421" spans="1:23" x14ac:dyDescent="0.25">
      <c r="A1421" s="1">
        <v>41963</v>
      </c>
      <c r="B1421">
        <v>383.1</v>
      </c>
      <c r="C1421">
        <v>386.3</v>
      </c>
      <c r="D1421">
        <v>1.8</v>
      </c>
      <c r="E1421">
        <v>30.2</v>
      </c>
      <c r="F1421">
        <v>-6.7</v>
      </c>
      <c r="G1421">
        <v>5.2</v>
      </c>
      <c r="H1421" t="s">
        <v>7</v>
      </c>
      <c r="I1421">
        <v>0</v>
      </c>
      <c r="J1421">
        <v>0</v>
      </c>
      <c r="K1421">
        <v>0</v>
      </c>
      <c r="L1421">
        <v>31</v>
      </c>
      <c r="M1421">
        <v>600035</v>
      </c>
      <c r="N1421">
        <v>40</v>
      </c>
      <c r="O1421">
        <v>540441</v>
      </c>
      <c r="P1421">
        <v>49</v>
      </c>
      <c r="Q1421">
        <v>640213</v>
      </c>
      <c r="R1421">
        <v>27</v>
      </c>
      <c r="S1421">
        <v>710860</v>
      </c>
      <c r="T1421">
        <v>28</v>
      </c>
      <c r="U1421">
        <v>837539</v>
      </c>
      <c r="V1421">
        <v>-32</v>
      </c>
      <c r="W1421" t="s">
        <v>18</v>
      </c>
    </row>
    <row r="1422" spans="1:23" x14ac:dyDescent="0.25">
      <c r="A1422" s="1">
        <v>41964</v>
      </c>
      <c r="B1422">
        <v>370.5</v>
      </c>
      <c r="C1422">
        <v>374.7</v>
      </c>
      <c r="D1422">
        <v>1.9</v>
      </c>
      <c r="E1422">
        <v>21.3</v>
      </c>
      <c r="F1422">
        <v>-7.4</v>
      </c>
      <c r="G1422">
        <v>7.1</v>
      </c>
      <c r="H1422" t="s">
        <v>7</v>
      </c>
      <c r="I1422">
        <v>1</v>
      </c>
      <c r="J1422">
        <v>134</v>
      </c>
      <c r="K1422">
        <v>1202</v>
      </c>
      <c r="L1422">
        <v>29</v>
      </c>
      <c r="M1422">
        <v>963446</v>
      </c>
      <c r="N1422">
        <v>31</v>
      </c>
      <c r="O1422">
        <v>600035</v>
      </c>
      <c r="P1422">
        <v>40</v>
      </c>
      <c r="Q1422">
        <v>540441</v>
      </c>
      <c r="R1422">
        <v>49</v>
      </c>
      <c r="S1422">
        <v>640213</v>
      </c>
      <c r="T1422">
        <v>27</v>
      </c>
      <c r="U1422">
        <v>710860</v>
      </c>
      <c r="V1422">
        <v>-37</v>
      </c>
      <c r="W1422" t="s">
        <v>18</v>
      </c>
    </row>
    <row r="1423" spans="1:23" x14ac:dyDescent="0.25">
      <c r="A1423" s="1">
        <v>41965</v>
      </c>
      <c r="B1423">
        <v>369.2</v>
      </c>
      <c r="C1423">
        <v>391.7</v>
      </c>
      <c r="D1423">
        <v>1.2</v>
      </c>
      <c r="E1423">
        <v>25.1</v>
      </c>
      <c r="F1423">
        <v>-7.2</v>
      </c>
      <c r="G1423">
        <v>5</v>
      </c>
      <c r="H1423" t="s">
        <v>8</v>
      </c>
      <c r="I1423">
        <v>0</v>
      </c>
      <c r="J1423">
        <v>0</v>
      </c>
      <c r="K1423">
        <v>0</v>
      </c>
      <c r="L1423">
        <v>28</v>
      </c>
      <c r="M1423">
        <v>1227460</v>
      </c>
      <c r="N1423">
        <v>29</v>
      </c>
      <c r="O1423">
        <v>963446</v>
      </c>
      <c r="P1423">
        <v>31</v>
      </c>
      <c r="Q1423">
        <v>600035</v>
      </c>
      <c r="R1423">
        <v>40</v>
      </c>
      <c r="S1423">
        <v>540441</v>
      </c>
      <c r="T1423">
        <v>49</v>
      </c>
      <c r="U1423">
        <v>640213</v>
      </c>
      <c r="V1423">
        <v>-31</v>
      </c>
      <c r="W1423" t="s">
        <v>18</v>
      </c>
    </row>
    <row r="1424" spans="1:23" x14ac:dyDescent="0.25">
      <c r="A1424" s="1">
        <v>41966</v>
      </c>
      <c r="B1424">
        <v>388.9</v>
      </c>
      <c r="C1424">
        <v>403.6</v>
      </c>
      <c r="D1424">
        <v>0.3</v>
      </c>
      <c r="E1424">
        <v>27.7</v>
      </c>
      <c r="F1424">
        <v>-7.6</v>
      </c>
      <c r="G1424">
        <v>7.1</v>
      </c>
      <c r="H1424" t="s">
        <v>7</v>
      </c>
      <c r="I1424">
        <v>1</v>
      </c>
      <c r="J1424">
        <v>101</v>
      </c>
      <c r="K1424">
        <v>300</v>
      </c>
      <c r="L1424">
        <v>29</v>
      </c>
      <c r="M1424">
        <v>1563008</v>
      </c>
      <c r="N1424">
        <v>28</v>
      </c>
      <c r="O1424">
        <v>1227460</v>
      </c>
      <c r="P1424">
        <v>29</v>
      </c>
      <c r="Q1424">
        <v>963446</v>
      </c>
      <c r="R1424">
        <v>31</v>
      </c>
      <c r="S1424">
        <v>600035</v>
      </c>
      <c r="T1424">
        <v>40</v>
      </c>
      <c r="U1424">
        <v>540441</v>
      </c>
      <c r="V1424">
        <v>-25</v>
      </c>
      <c r="W1424" t="s">
        <v>17</v>
      </c>
    </row>
    <row r="1425" spans="1:23" x14ac:dyDescent="0.25">
      <c r="A1425" s="1">
        <v>41967</v>
      </c>
      <c r="B1425">
        <v>401.6</v>
      </c>
      <c r="C1425">
        <v>378</v>
      </c>
      <c r="D1425">
        <v>0.1</v>
      </c>
      <c r="E1425">
        <v>73.2</v>
      </c>
      <c r="F1425">
        <v>-5.8</v>
      </c>
      <c r="G1425">
        <v>3.4</v>
      </c>
      <c r="H1425" t="s">
        <v>7</v>
      </c>
      <c r="I1425">
        <v>4</v>
      </c>
      <c r="J1425">
        <v>832</v>
      </c>
      <c r="K1425">
        <v>1567</v>
      </c>
      <c r="L1425">
        <v>29</v>
      </c>
      <c r="M1425">
        <v>1731002</v>
      </c>
      <c r="N1425">
        <v>29</v>
      </c>
      <c r="O1425">
        <v>1563008</v>
      </c>
      <c r="P1425">
        <v>28</v>
      </c>
      <c r="Q1425">
        <v>1227460</v>
      </c>
      <c r="R1425">
        <v>29</v>
      </c>
      <c r="S1425">
        <v>963446</v>
      </c>
      <c r="T1425">
        <v>31</v>
      </c>
      <c r="U1425">
        <v>600035</v>
      </c>
      <c r="V1425">
        <v>-25</v>
      </c>
      <c r="W1425" t="s">
        <v>17</v>
      </c>
    </row>
    <row r="1426" spans="1:23" x14ac:dyDescent="0.25">
      <c r="A1426" s="1">
        <v>41968</v>
      </c>
      <c r="B1426">
        <v>375.8</v>
      </c>
      <c r="C1426">
        <v>339</v>
      </c>
      <c r="D1426">
        <v>0.5</v>
      </c>
      <c r="E1426">
        <v>76.599999999999994</v>
      </c>
      <c r="F1426">
        <v>-5.4</v>
      </c>
      <c r="G1426">
        <v>4.2</v>
      </c>
      <c r="H1426" t="s">
        <v>7</v>
      </c>
      <c r="I1426">
        <v>1</v>
      </c>
      <c r="J1426">
        <v>160</v>
      </c>
      <c r="K1426">
        <v>164</v>
      </c>
      <c r="L1426">
        <v>27</v>
      </c>
      <c r="M1426">
        <v>1915977</v>
      </c>
      <c r="N1426">
        <v>29</v>
      </c>
      <c r="O1426">
        <v>1731002</v>
      </c>
      <c r="P1426">
        <v>29</v>
      </c>
      <c r="Q1426">
        <v>1563008</v>
      </c>
      <c r="R1426">
        <v>28</v>
      </c>
      <c r="S1426">
        <v>1227460</v>
      </c>
      <c r="T1426">
        <v>29</v>
      </c>
      <c r="U1426">
        <v>963446</v>
      </c>
      <c r="V1426">
        <v>-21</v>
      </c>
      <c r="W1426" t="s">
        <v>17</v>
      </c>
    </row>
    <row r="1427" spans="1:23" x14ac:dyDescent="0.25">
      <c r="A1427" s="1">
        <v>41969</v>
      </c>
      <c r="B1427">
        <v>338.8</v>
      </c>
      <c r="C1427">
        <v>307.8</v>
      </c>
      <c r="D1427">
        <v>0.2</v>
      </c>
      <c r="E1427">
        <v>63.9</v>
      </c>
      <c r="F1427">
        <v>-5.2</v>
      </c>
      <c r="G1427">
        <v>2.6</v>
      </c>
      <c r="H1427" t="s">
        <v>7</v>
      </c>
      <c r="I1427">
        <v>1</v>
      </c>
      <c r="J1427">
        <v>181</v>
      </c>
      <c r="K1427">
        <v>228</v>
      </c>
      <c r="L1427">
        <v>34</v>
      </c>
      <c r="M1427">
        <v>2338118</v>
      </c>
      <c r="N1427">
        <v>27</v>
      </c>
      <c r="O1427">
        <v>1915977</v>
      </c>
      <c r="P1427">
        <v>29</v>
      </c>
      <c r="Q1427">
        <v>1731002</v>
      </c>
      <c r="R1427">
        <v>29</v>
      </c>
      <c r="S1427">
        <v>1563008</v>
      </c>
      <c r="T1427">
        <v>28</v>
      </c>
      <c r="U1427">
        <v>1227460</v>
      </c>
      <c r="V1427">
        <v>-20</v>
      </c>
      <c r="W1427" t="s">
        <v>17</v>
      </c>
    </row>
    <row r="1428" spans="1:23" x14ac:dyDescent="0.25">
      <c r="A1428" s="1">
        <v>41970</v>
      </c>
      <c r="B1428">
        <v>307.89999999999998</v>
      </c>
      <c r="C1428">
        <v>352.7</v>
      </c>
      <c r="D1428">
        <v>2</v>
      </c>
      <c r="E1428">
        <v>65.7</v>
      </c>
      <c r="F1428">
        <v>-8</v>
      </c>
      <c r="G1428">
        <v>10.199999999999999</v>
      </c>
      <c r="H1428" t="s">
        <v>7</v>
      </c>
      <c r="I1428">
        <v>1</v>
      </c>
      <c r="J1428">
        <v>208</v>
      </c>
      <c r="K1428">
        <v>612</v>
      </c>
      <c r="L1428">
        <v>38</v>
      </c>
      <c r="M1428">
        <v>1903682</v>
      </c>
      <c r="N1428">
        <v>34</v>
      </c>
      <c r="O1428">
        <v>2338118</v>
      </c>
      <c r="P1428">
        <v>27</v>
      </c>
      <c r="Q1428">
        <v>1915977</v>
      </c>
      <c r="R1428">
        <v>29</v>
      </c>
      <c r="S1428">
        <v>1731002</v>
      </c>
      <c r="T1428">
        <v>29</v>
      </c>
      <c r="U1428">
        <v>1563008</v>
      </c>
      <c r="V1428">
        <v>-17</v>
      </c>
      <c r="W1428" t="s">
        <v>17</v>
      </c>
    </row>
    <row r="1429" spans="1:23" x14ac:dyDescent="0.25">
      <c r="A1429" s="1">
        <v>41971</v>
      </c>
      <c r="B1429">
        <v>352.4</v>
      </c>
      <c r="C1429">
        <v>361.1</v>
      </c>
      <c r="D1429">
        <v>2.2999999999999998</v>
      </c>
      <c r="E1429">
        <v>49.9</v>
      </c>
      <c r="F1429">
        <v>-11.5</v>
      </c>
      <c r="G1429">
        <v>12.5</v>
      </c>
      <c r="H1429" t="s">
        <v>7</v>
      </c>
      <c r="I1429">
        <v>1</v>
      </c>
      <c r="J1429">
        <v>236</v>
      </c>
      <c r="K1429">
        <v>405</v>
      </c>
      <c r="L1429">
        <v>38</v>
      </c>
      <c r="M1429">
        <v>1907182</v>
      </c>
      <c r="N1429">
        <v>38</v>
      </c>
      <c r="O1429">
        <v>1903682</v>
      </c>
      <c r="P1429">
        <v>34</v>
      </c>
      <c r="Q1429">
        <v>2338118</v>
      </c>
      <c r="R1429">
        <v>27</v>
      </c>
      <c r="S1429">
        <v>1915977</v>
      </c>
      <c r="T1429">
        <v>29</v>
      </c>
      <c r="U1429">
        <v>1731002</v>
      </c>
      <c r="V1429">
        <v>-10</v>
      </c>
      <c r="W1429" t="s">
        <v>17</v>
      </c>
    </row>
    <row r="1430" spans="1:23" x14ac:dyDescent="0.25">
      <c r="A1430" s="1">
        <v>41972</v>
      </c>
      <c r="B1430">
        <v>359.5</v>
      </c>
      <c r="C1430">
        <v>405.7</v>
      </c>
      <c r="D1430">
        <v>2.5</v>
      </c>
      <c r="E1430">
        <v>135.6</v>
      </c>
      <c r="F1430">
        <v>-11.1</v>
      </c>
      <c r="G1430">
        <v>12.5</v>
      </c>
      <c r="H1430" t="s">
        <v>7</v>
      </c>
      <c r="I1430">
        <v>1</v>
      </c>
      <c r="J1430">
        <v>117</v>
      </c>
      <c r="K1430">
        <v>188</v>
      </c>
      <c r="L1430">
        <v>25</v>
      </c>
      <c r="M1430">
        <v>2205893</v>
      </c>
      <c r="N1430">
        <v>38</v>
      </c>
      <c r="O1430">
        <v>1907182</v>
      </c>
      <c r="P1430">
        <v>38</v>
      </c>
      <c r="Q1430">
        <v>1903682</v>
      </c>
      <c r="R1430">
        <v>34</v>
      </c>
      <c r="S1430">
        <v>2338118</v>
      </c>
      <c r="T1430">
        <v>27</v>
      </c>
      <c r="U1430">
        <v>1915977</v>
      </c>
      <c r="V1430">
        <v>1</v>
      </c>
      <c r="W1430" t="s">
        <v>17</v>
      </c>
    </row>
    <row r="1431" spans="1:23" x14ac:dyDescent="0.25">
      <c r="A1431" s="1">
        <v>41973</v>
      </c>
      <c r="B1431">
        <v>409.5</v>
      </c>
      <c r="C1431">
        <v>432.7</v>
      </c>
      <c r="D1431">
        <v>1.8</v>
      </c>
      <c r="E1431">
        <v>64.7</v>
      </c>
      <c r="F1431">
        <v>-8.6999999999999993</v>
      </c>
      <c r="G1431">
        <v>10.4</v>
      </c>
      <c r="H1431" t="s">
        <v>7</v>
      </c>
      <c r="I1431">
        <v>1</v>
      </c>
      <c r="J1431">
        <v>239</v>
      </c>
      <c r="K1431">
        <v>781</v>
      </c>
      <c r="L1431">
        <v>26</v>
      </c>
      <c r="M1431">
        <v>2476090</v>
      </c>
      <c r="N1431">
        <v>25</v>
      </c>
      <c r="O1431">
        <v>2205893</v>
      </c>
      <c r="P1431">
        <v>38</v>
      </c>
      <c r="Q1431">
        <v>1907182</v>
      </c>
      <c r="R1431">
        <v>38</v>
      </c>
      <c r="S1431">
        <v>1903682</v>
      </c>
      <c r="T1431">
        <v>34</v>
      </c>
      <c r="U1431">
        <v>2338118</v>
      </c>
      <c r="V1431">
        <v>-11</v>
      </c>
      <c r="W1431" t="s">
        <v>17</v>
      </c>
    </row>
    <row r="1432" spans="1:23" x14ac:dyDescent="0.25">
      <c r="A1432" s="1">
        <v>41974</v>
      </c>
      <c r="B1432">
        <v>427.9</v>
      </c>
      <c r="C1432">
        <v>579.20000000000005</v>
      </c>
      <c r="D1432">
        <v>0.4</v>
      </c>
      <c r="E1432">
        <v>23.5</v>
      </c>
      <c r="F1432">
        <v>-10.199999999999999</v>
      </c>
      <c r="G1432">
        <v>10.199999999999999</v>
      </c>
      <c r="H1432" t="s">
        <v>7</v>
      </c>
      <c r="I1432">
        <v>0</v>
      </c>
      <c r="J1432">
        <v>0</v>
      </c>
      <c r="K1432">
        <v>0</v>
      </c>
      <c r="L1432">
        <v>24</v>
      </c>
      <c r="M1432">
        <v>2384363</v>
      </c>
      <c r="N1432">
        <v>26</v>
      </c>
      <c r="O1432">
        <v>2476090</v>
      </c>
      <c r="P1432">
        <v>25</v>
      </c>
      <c r="Q1432">
        <v>2205893</v>
      </c>
      <c r="R1432">
        <v>38</v>
      </c>
      <c r="S1432">
        <v>1907182</v>
      </c>
      <c r="T1432">
        <v>38</v>
      </c>
      <c r="U1432">
        <v>1903682</v>
      </c>
      <c r="V1432">
        <v>-5</v>
      </c>
      <c r="W1432" t="s">
        <v>17</v>
      </c>
    </row>
    <row r="1433" spans="1:23" x14ac:dyDescent="0.25">
      <c r="A1433" s="1">
        <v>41975</v>
      </c>
      <c r="B1433">
        <v>574.6</v>
      </c>
      <c r="C1433">
        <v>421.5</v>
      </c>
      <c r="D1433">
        <v>0.1</v>
      </c>
      <c r="E1433">
        <v>14.6</v>
      </c>
      <c r="F1433">
        <v>-6.3</v>
      </c>
      <c r="G1433">
        <v>4.2</v>
      </c>
      <c r="H1433" t="s">
        <v>7</v>
      </c>
      <c r="I1433">
        <v>1</v>
      </c>
      <c r="J1433">
        <v>108</v>
      </c>
      <c r="K1433">
        <v>200</v>
      </c>
      <c r="L1433">
        <v>17</v>
      </c>
      <c r="M1433">
        <v>2378401</v>
      </c>
      <c r="N1433">
        <v>24</v>
      </c>
      <c r="O1433">
        <v>2384363</v>
      </c>
      <c r="P1433">
        <v>26</v>
      </c>
      <c r="Q1433">
        <v>2476090</v>
      </c>
      <c r="R1433">
        <v>25</v>
      </c>
      <c r="S1433">
        <v>2205893</v>
      </c>
      <c r="T1433">
        <v>38</v>
      </c>
      <c r="U1433">
        <v>1907182</v>
      </c>
      <c r="V1433">
        <v>-8</v>
      </c>
      <c r="W1433" t="s">
        <v>17</v>
      </c>
    </row>
    <row r="1434" spans="1:23" x14ac:dyDescent="0.25">
      <c r="A1434" s="1">
        <v>41976</v>
      </c>
      <c r="B1434">
        <v>419.4</v>
      </c>
      <c r="C1434">
        <v>471.2</v>
      </c>
      <c r="D1434">
        <v>1.4</v>
      </c>
      <c r="E1434">
        <v>20.8</v>
      </c>
      <c r="F1434">
        <v>-6.1</v>
      </c>
      <c r="G1434">
        <v>7.9</v>
      </c>
      <c r="H1434" t="s">
        <v>7</v>
      </c>
      <c r="I1434">
        <v>0</v>
      </c>
      <c r="J1434">
        <v>0</v>
      </c>
      <c r="K1434">
        <v>0</v>
      </c>
      <c r="L1434">
        <v>13</v>
      </c>
      <c r="M1434">
        <v>2184312</v>
      </c>
      <c r="N1434">
        <v>17</v>
      </c>
      <c r="O1434">
        <v>2378401</v>
      </c>
      <c r="P1434">
        <v>24</v>
      </c>
      <c r="Q1434">
        <v>2384363</v>
      </c>
      <c r="R1434">
        <v>26</v>
      </c>
      <c r="S1434">
        <v>2476090</v>
      </c>
      <c r="T1434">
        <v>25</v>
      </c>
      <c r="U1434">
        <v>2205893</v>
      </c>
      <c r="V1434">
        <v>0</v>
      </c>
      <c r="W1434" t="s">
        <v>17</v>
      </c>
    </row>
    <row r="1435" spans="1:23" x14ac:dyDescent="0.25">
      <c r="A1435" s="1">
        <v>41977</v>
      </c>
      <c r="B1435">
        <v>461.9</v>
      </c>
      <c r="C1435">
        <v>456.7</v>
      </c>
      <c r="D1435">
        <v>0.8</v>
      </c>
      <c r="E1435">
        <v>19.2</v>
      </c>
      <c r="F1435">
        <v>-7.3</v>
      </c>
      <c r="G1435">
        <v>6.5</v>
      </c>
      <c r="H1435" t="s">
        <v>8</v>
      </c>
      <c r="I1435">
        <v>0</v>
      </c>
      <c r="J1435">
        <v>0</v>
      </c>
      <c r="K1435">
        <v>0</v>
      </c>
      <c r="L1435">
        <v>7</v>
      </c>
      <c r="M1435">
        <v>2126127</v>
      </c>
      <c r="N1435">
        <v>13</v>
      </c>
      <c r="O1435">
        <v>2184312</v>
      </c>
      <c r="P1435">
        <v>17</v>
      </c>
      <c r="Q1435">
        <v>2378401</v>
      </c>
      <c r="R1435">
        <v>24</v>
      </c>
      <c r="S1435">
        <v>2384363</v>
      </c>
      <c r="T1435">
        <v>26</v>
      </c>
      <c r="U1435">
        <v>2476090</v>
      </c>
      <c r="V1435">
        <v>-4</v>
      </c>
      <c r="W1435" t="s">
        <v>17</v>
      </c>
    </row>
    <row r="1436" spans="1:23" x14ac:dyDescent="0.25">
      <c r="A1436" s="1">
        <v>41978</v>
      </c>
      <c r="B1436">
        <v>476.8</v>
      </c>
      <c r="C1436">
        <v>401.8</v>
      </c>
      <c r="D1436">
        <v>0.2</v>
      </c>
      <c r="E1436">
        <v>19</v>
      </c>
      <c r="F1436">
        <v>-6.7</v>
      </c>
      <c r="G1436">
        <v>4.7</v>
      </c>
      <c r="H1436" t="s">
        <v>7</v>
      </c>
      <c r="I1436">
        <v>1</v>
      </c>
      <c r="J1436">
        <v>336</v>
      </c>
      <c r="K1436">
        <v>801</v>
      </c>
      <c r="L1436">
        <v>11</v>
      </c>
      <c r="M1436">
        <v>2013190</v>
      </c>
      <c r="N1436">
        <v>7</v>
      </c>
      <c r="O1436">
        <v>2126127</v>
      </c>
      <c r="P1436">
        <v>13</v>
      </c>
      <c r="Q1436">
        <v>2184312</v>
      </c>
      <c r="R1436">
        <v>17</v>
      </c>
      <c r="S1436">
        <v>2378401</v>
      </c>
      <c r="T1436">
        <v>24</v>
      </c>
      <c r="U1436">
        <v>2384363</v>
      </c>
      <c r="V1436">
        <v>-8</v>
      </c>
      <c r="W1436" t="s">
        <v>17</v>
      </c>
    </row>
    <row r="1437" spans="1:23" x14ac:dyDescent="0.25">
      <c r="A1437" s="1">
        <v>41979</v>
      </c>
      <c r="B1437">
        <v>413.4</v>
      </c>
      <c r="C1437">
        <v>682.5</v>
      </c>
      <c r="D1437">
        <v>0</v>
      </c>
      <c r="E1437">
        <v>38.4</v>
      </c>
      <c r="F1437">
        <v>-14</v>
      </c>
      <c r="G1437">
        <v>23.6</v>
      </c>
      <c r="H1437" t="s">
        <v>7</v>
      </c>
      <c r="I1437">
        <v>2</v>
      </c>
      <c r="J1437">
        <v>476</v>
      </c>
      <c r="K1437">
        <v>1023</v>
      </c>
      <c r="L1437">
        <v>20</v>
      </c>
      <c r="M1437">
        <v>1927587</v>
      </c>
      <c r="N1437">
        <v>11</v>
      </c>
      <c r="O1437">
        <v>2013190</v>
      </c>
      <c r="P1437">
        <v>7</v>
      </c>
      <c r="Q1437">
        <v>2126127</v>
      </c>
      <c r="R1437">
        <v>13</v>
      </c>
      <c r="S1437">
        <v>2184312</v>
      </c>
      <c r="T1437">
        <v>17</v>
      </c>
      <c r="U1437">
        <v>2378401</v>
      </c>
      <c r="V1437">
        <v>-8</v>
      </c>
      <c r="W1437" t="s">
        <v>17</v>
      </c>
    </row>
    <row r="1438" spans="1:23" x14ac:dyDescent="0.25">
      <c r="A1438" s="1">
        <v>41980</v>
      </c>
      <c r="B1438">
        <v>663.7</v>
      </c>
      <c r="C1438">
        <v>781.5</v>
      </c>
      <c r="D1438">
        <v>0.2</v>
      </c>
      <c r="E1438">
        <v>7.9</v>
      </c>
      <c r="F1438">
        <v>-6.5</v>
      </c>
      <c r="G1438">
        <v>6</v>
      </c>
      <c r="H1438" t="s">
        <v>7</v>
      </c>
      <c r="I1438">
        <v>1</v>
      </c>
      <c r="J1438">
        <v>188</v>
      </c>
      <c r="K1438">
        <v>649</v>
      </c>
      <c r="L1438">
        <v>21</v>
      </c>
      <c r="M1438">
        <v>1883335</v>
      </c>
      <c r="N1438">
        <v>20</v>
      </c>
      <c r="O1438">
        <v>1927587</v>
      </c>
      <c r="P1438">
        <v>11</v>
      </c>
      <c r="Q1438">
        <v>2013190</v>
      </c>
      <c r="R1438">
        <v>7</v>
      </c>
      <c r="S1438">
        <v>2126127</v>
      </c>
      <c r="T1438">
        <v>13</v>
      </c>
      <c r="U1438">
        <v>2184312</v>
      </c>
      <c r="V1438">
        <v>-24</v>
      </c>
      <c r="W1438" t="s">
        <v>17</v>
      </c>
    </row>
    <row r="1439" spans="1:23" x14ac:dyDescent="0.25">
      <c r="A1439" s="1">
        <v>41981</v>
      </c>
      <c r="B1439">
        <v>783.5</v>
      </c>
      <c r="C1439">
        <v>690.1</v>
      </c>
      <c r="D1439">
        <v>0.5</v>
      </c>
      <c r="E1439">
        <v>68.3</v>
      </c>
      <c r="F1439">
        <v>-6.2</v>
      </c>
      <c r="G1439">
        <v>6.4</v>
      </c>
      <c r="H1439" t="s">
        <v>7</v>
      </c>
      <c r="I1439">
        <v>1</v>
      </c>
      <c r="J1439">
        <v>248</v>
      </c>
      <c r="K1439">
        <v>512</v>
      </c>
      <c r="L1439">
        <v>28</v>
      </c>
      <c r="M1439">
        <v>1601478</v>
      </c>
      <c r="N1439">
        <v>21</v>
      </c>
      <c r="O1439">
        <v>1883335</v>
      </c>
      <c r="P1439">
        <v>20</v>
      </c>
      <c r="Q1439">
        <v>1927587</v>
      </c>
      <c r="R1439">
        <v>11</v>
      </c>
      <c r="S1439">
        <v>2013190</v>
      </c>
      <c r="T1439">
        <v>7</v>
      </c>
      <c r="U1439">
        <v>2126127</v>
      </c>
      <c r="V1439">
        <v>-14</v>
      </c>
      <c r="W1439" t="s">
        <v>17</v>
      </c>
    </row>
    <row r="1440" spans="1:23" x14ac:dyDescent="0.25">
      <c r="A1440" s="1">
        <v>41982</v>
      </c>
      <c r="B1440">
        <v>706.4</v>
      </c>
      <c r="C1440">
        <v>470.1</v>
      </c>
      <c r="D1440">
        <v>1.2</v>
      </c>
      <c r="E1440">
        <v>24.3</v>
      </c>
      <c r="F1440">
        <v>-5.2</v>
      </c>
      <c r="G1440">
        <v>4.0999999999999996</v>
      </c>
      <c r="H1440" t="s">
        <v>7</v>
      </c>
      <c r="I1440">
        <v>1</v>
      </c>
      <c r="J1440">
        <v>195</v>
      </c>
      <c r="K1440">
        <v>608</v>
      </c>
      <c r="L1440">
        <v>28</v>
      </c>
      <c r="M1440">
        <v>1516841</v>
      </c>
      <c r="N1440">
        <v>28</v>
      </c>
      <c r="O1440">
        <v>1601478</v>
      </c>
      <c r="P1440">
        <v>21</v>
      </c>
      <c r="Q1440">
        <v>1883335</v>
      </c>
      <c r="R1440">
        <v>20</v>
      </c>
      <c r="S1440">
        <v>1927587</v>
      </c>
      <c r="T1440">
        <v>11</v>
      </c>
      <c r="U1440">
        <v>2013190</v>
      </c>
      <c r="V1440">
        <v>-21</v>
      </c>
      <c r="W1440" t="s">
        <v>17</v>
      </c>
    </row>
    <row r="1441" spans="1:23" x14ac:dyDescent="0.25">
      <c r="A1441" s="1">
        <v>41983</v>
      </c>
      <c r="B1441">
        <v>496.3</v>
      </c>
      <c r="C1441">
        <v>432.7</v>
      </c>
      <c r="D1441">
        <v>0.5</v>
      </c>
      <c r="E1441">
        <v>21.3</v>
      </c>
      <c r="F1441">
        <v>-5.2</v>
      </c>
      <c r="G1441">
        <v>5.3</v>
      </c>
      <c r="H1441" t="s">
        <v>7</v>
      </c>
      <c r="I1441">
        <v>5</v>
      </c>
      <c r="J1441">
        <v>1659</v>
      </c>
      <c r="K1441">
        <v>4686</v>
      </c>
      <c r="L1441">
        <v>38</v>
      </c>
      <c r="M1441">
        <v>1266961</v>
      </c>
      <c r="N1441">
        <v>28</v>
      </c>
      <c r="O1441">
        <v>1516841</v>
      </c>
      <c r="P1441">
        <v>28</v>
      </c>
      <c r="Q1441">
        <v>1601478</v>
      </c>
      <c r="R1441">
        <v>21</v>
      </c>
      <c r="S1441">
        <v>1883335</v>
      </c>
      <c r="T1441">
        <v>20</v>
      </c>
      <c r="U1441">
        <v>1927587</v>
      </c>
      <c r="V1441">
        <v>-6</v>
      </c>
      <c r="W1441" t="s">
        <v>17</v>
      </c>
    </row>
    <row r="1442" spans="1:23" x14ac:dyDescent="0.25">
      <c r="A1442" s="1">
        <v>41984</v>
      </c>
      <c r="B1442">
        <v>445</v>
      </c>
      <c r="C1442">
        <v>454.5</v>
      </c>
      <c r="D1442">
        <v>0.3</v>
      </c>
      <c r="E1442">
        <v>24.7</v>
      </c>
      <c r="F1442">
        <v>-6.9</v>
      </c>
      <c r="G1442">
        <v>5.3</v>
      </c>
      <c r="H1442" t="s">
        <v>7</v>
      </c>
      <c r="I1442">
        <v>2</v>
      </c>
      <c r="J1442">
        <v>1193</v>
      </c>
      <c r="K1442">
        <v>2934</v>
      </c>
      <c r="L1442">
        <v>48</v>
      </c>
      <c r="M1442">
        <v>1023332</v>
      </c>
      <c r="N1442">
        <v>38</v>
      </c>
      <c r="O1442">
        <v>1266961</v>
      </c>
      <c r="P1442">
        <v>28</v>
      </c>
      <c r="Q1442">
        <v>1516841</v>
      </c>
      <c r="R1442">
        <v>28</v>
      </c>
      <c r="S1442">
        <v>1601478</v>
      </c>
      <c r="T1442">
        <v>21</v>
      </c>
      <c r="U1442">
        <v>1883335</v>
      </c>
      <c r="V1442">
        <v>1</v>
      </c>
      <c r="W1442" t="s">
        <v>17</v>
      </c>
    </row>
    <row r="1443" spans="1:23" x14ac:dyDescent="0.25">
      <c r="A1443" s="1">
        <v>41985</v>
      </c>
      <c r="B1443">
        <v>447.5</v>
      </c>
      <c r="C1443">
        <v>620.20000000000005</v>
      </c>
      <c r="D1443">
        <v>0.2</v>
      </c>
      <c r="E1443">
        <v>20</v>
      </c>
      <c r="F1443">
        <v>-10.8</v>
      </c>
      <c r="G1443">
        <v>8.5</v>
      </c>
      <c r="H1443" t="s">
        <v>7</v>
      </c>
      <c r="I1443">
        <v>4</v>
      </c>
      <c r="J1443">
        <v>1977</v>
      </c>
      <c r="K1443">
        <v>4030</v>
      </c>
      <c r="L1443">
        <v>41</v>
      </c>
      <c r="M1443">
        <v>794454</v>
      </c>
      <c r="N1443">
        <v>48</v>
      </c>
      <c r="O1443">
        <v>1023332</v>
      </c>
      <c r="P1443">
        <v>38</v>
      </c>
      <c r="Q1443">
        <v>1266961</v>
      </c>
      <c r="R1443">
        <v>28</v>
      </c>
      <c r="S1443">
        <v>1516841</v>
      </c>
      <c r="T1443">
        <v>28</v>
      </c>
      <c r="U1443">
        <v>1601478</v>
      </c>
      <c r="V1443">
        <v>-33</v>
      </c>
      <c r="W1443" t="s">
        <v>18</v>
      </c>
    </row>
    <row r="1444" spans="1:23" x14ac:dyDescent="0.25">
      <c r="A1444" s="1">
        <v>41986</v>
      </c>
      <c r="B1444">
        <v>603.79999999999995</v>
      </c>
      <c r="C1444">
        <v>544.20000000000005</v>
      </c>
      <c r="D1444">
        <v>0.4</v>
      </c>
      <c r="E1444">
        <v>6.1</v>
      </c>
      <c r="F1444">
        <v>-6.3</v>
      </c>
      <c r="G1444">
        <v>5.2</v>
      </c>
      <c r="H1444" t="s">
        <v>7</v>
      </c>
      <c r="I1444">
        <v>7</v>
      </c>
      <c r="J1444">
        <v>2827</v>
      </c>
      <c r="K1444">
        <v>7432</v>
      </c>
      <c r="L1444">
        <v>33</v>
      </c>
      <c r="M1444">
        <v>800944</v>
      </c>
      <c r="N1444">
        <v>41</v>
      </c>
      <c r="O1444">
        <v>794454</v>
      </c>
      <c r="P1444">
        <v>48</v>
      </c>
      <c r="Q1444">
        <v>1023332</v>
      </c>
      <c r="R1444">
        <v>38</v>
      </c>
      <c r="S1444">
        <v>1266961</v>
      </c>
      <c r="T1444">
        <v>28</v>
      </c>
      <c r="U1444">
        <v>1516841</v>
      </c>
      <c r="V1444">
        <v>-19</v>
      </c>
      <c r="W1444" t="s">
        <v>17</v>
      </c>
    </row>
    <row r="1445" spans="1:23" x14ac:dyDescent="0.25">
      <c r="A1445" s="1">
        <v>41987</v>
      </c>
      <c r="B1445">
        <v>480.4</v>
      </c>
      <c r="C1445">
        <v>446.9</v>
      </c>
      <c r="D1445">
        <v>0.2</v>
      </c>
      <c r="E1445">
        <v>11.1</v>
      </c>
      <c r="F1445">
        <v>-7.4</v>
      </c>
      <c r="G1445">
        <v>7</v>
      </c>
      <c r="H1445" t="s">
        <v>7</v>
      </c>
      <c r="I1445">
        <v>4</v>
      </c>
      <c r="J1445">
        <v>1814</v>
      </c>
      <c r="K1445">
        <v>4101</v>
      </c>
      <c r="L1445">
        <v>38</v>
      </c>
      <c r="M1445">
        <v>761666</v>
      </c>
      <c r="N1445">
        <v>33</v>
      </c>
      <c r="O1445">
        <v>800944</v>
      </c>
      <c r="P1445">
        <v>41</v>
      </c>
      <c r="Q1445">
        <v>794454</v>
      </c>
      <c r="R1445">
        <v>48</v>
      </c>
      <c r="S1445">
        <v>1023332</v>
      </c>
      <c r="T1445">
        <v>38</v>
      </c>
      <c r="U1445">
        <v>1266961</v>
      </c>
      <c r="V1445">
        <v>-15</v>
      </c>
      <c r="W1445" t="s">
        <v>17</v>
      </c>
    </row>
    <row r="1446" spans="1:23" x14ac:dyDescent="0.25">
      <c r="A1446" s="1">
        <v>41988</v>
      </c>
      <c r="B1446">
        <v>448.5</v>
      </c>
      <c r="C1446">
        <v>458.9</v>
      </c>
      <c r="D1446">
        <v>0.8</v>
      </c>
      <c r="E1446">
        <v>34.1</v>
      </c>
      <c r="F1446">
        <v>-8.6999999999999993</v>
      </c>
      <c r="G1446">
        <v>8.6</v>
      </c>
      <c r="H1446" t="s">
        <v>7</v>
      </c>
      <c r="I1446">
        <v>0</v>
      </c>
      <c r="J1446">
        <v>0</v>
      </c>
      <c r="K1446">
        <v>0</v>
      </c>
      <c r="L1446">
        <v>45</v>
      </c>
      <c r="M1446">
        <v>663593</v>
      </c>
      <c r="N1446">
        <v>38</v>
      </c>
      <c r="O1446">
        <v>761666</v>
      </c>
      <c r="P1446">
        <v>33</v>
      </c>
      <c r="Q1446">
        <v>800944</v>
      </c>
      <c r="R1446">
        <v>41</v>
      </c>
      <c r="S1446">
        <v>794454</v>
      </c>
      <c r="T1446">
        <v>48</v>
      </c>
      <c r="U1446">
        <v>1023332</v>
      </c>
      <c r="V1446">
        <v>-16</v>
      </c>
      <c r="W1446" t="s">
        <v>17</v>
      </c>
    </row>
    <row r="1447" spans="1:23" x14ac:dyDescent="0.25">
      <c r="A1447" s="1">
        <v>41989</v>
      </c>
      <c r="B1447">
        <v>464.2</v>
      </c>
      <c r="C1447">
        <v>409.9</v>
      </c>
      <c r="D1447">
        <v>1.6</v>
      </c>
      <c r="E1447">
        <v>128.69999999999999</v>
      </c>
      <c r="F1447">
        <v>-6.6</v>
      </c>
      <c r="G1447">
        <v>5.0999999999999996</v>
      </c>
      <c r="H1447" t="s">
        <v>7</v>
      </c>
      <c r="I1447">
        <v>0</v>
      </c>
      <c r="J1447">
        <v>0</v>
      </c>
      <c r="K1447">
        <v>0</v>
      </c>
      <c r="L1447">
        <v>38</v>
      </c>
      <c r="M1447">
        <v>476812</v>
      </c>
      <c r="N1447">
        <v>45</v>
      </c>
      <c r="O1447">
        <v>663593</v>
      </c>
      <c r="P1447">
        <v>38</v>
      </c>
      <c r="Q1447">
        <v>761666</v>
      </c>
      <c r="R1447">
        <v>33</v>
      </c>
      <c r="S1447">
        <v>800944</v>
      </c>
      <c r="T1447">
        <v>41</v>
      </c>
      <c r="U1447">
        <v>794454</v>
      </c>
      <c r="V1447">
        <v>-9</v>
      </c>
      <c r="W1447" t="s">
        <v>17</v>
      </c>
    </row>
    <row r="1448" spans="1:23" x14ac:dyDescent="0.25">
      <c r="A1448" s="1">
        <v>41990</v>
      </c>
      <c r="B1448">
        <v>405</v>
      </c>
      <c r="C1448">
        <v>357.8</v>
      </c>
      <c r="D1448">
        <v>1.1000000000000001</v>
      </c>
      <c r="E1448">
        <v>15.4</v>
      </c>
      <c r="F1448">
        <v>-5.9</v>
      </c>
      <c r="G1448">
        <v>5.6</v>
      </c>
      <c r="H1448" t="s">
        <v>7</v>
      </c>
      <c r="I1448">
        <v>1</v>
      </c>
      <c r="J1448">
        <v>304</v>
      </c>
      <c r="K1448">
        <v>411</v>
      </c>
      <c r="L1448">
        <v>20</v>
      </c>
      <c r="M1448">
        <v>544275</v>
      </c>
      <c r="N1448">
        <v>38</v>
      </c>
      <c r="O1448">
        <v>476812</v>
      </c>
      <c r="P1448">
        <v>45</v>
      </c>
      <c r="Q1448">
        <v>663593</v>
      </c>
      <c r="R1448">
        <v>38</v>
      </c>
      <c r="S1448">
        <v>761666</v>
      </c>
      <c r="T1448">
        <v>33</v>
      </c>
      <c r="U1448">
        <v>800944</v>
      </c>
      <c r="V1448">
        <v>-11</v>
      </c>
      <c r="W1448" t="s">
        <v>17</v>
      </c>
    </row>
    <row r="1449" spans="1:23" x14ac:dyDescent="0.25">
      <c r="A1449" s="1">
        <v>41991</v>
      </c>
      <c r="B1449">
        <v>358</v>
      </c>
      <c r="C1449">
        <v>365.6</v>
      </c>
      <c r="D1449">
        <v>1.9</v>
      </c>
      <c r="E1449">
        <v>33.700000000000003</v>
      </c>
      <c r="F1449">
        <v>-6.8</v>
      </c>
      <c r="G1449">
        <v>7.2</v>
      </c>
      <c r="H1449" t="s">
        <v>7</v>
      </c>
      <c r="I1449">
        <v>0</v>
      </c>
      <c r="J1449">
        <v>0</v>
      </c>
      <c r="K1449">
        <v>0</v>
      </c>
      <c r="L1449">
        <v>29</v>
      </c>
      <c r="M1449">
        <v>768628</v>
      </c>
      <c r="N1449">
        <v>20</v>
      </c>
      <c r="O1449">
        <v>544275</v>
      </c>
      <c r="P1449">
        <v>38</v>
      </c>
      <c r="Q1449">
        <v>476812</v>
      </c>
      <c r="R1449">
        <v>45</v>
      </c>
      <c r="S1449">
        <v>663593</v>
      </c>
      <c r="T1449">
        <v>38</v>
      </c>
      <c r="U1449">
        <v>761666</v>
      </c>
      <c r="V1449">
        <v>4</v>
      </c>
      <c r="W1449" t="s">
        <v>17</v>
      </c>
    </row>
    <row r="1450" spans="1:23" x14ac:dyDescent="0.25">
      <c r="A1450" s="1">
        <v>41992</v>
      </c>
      <c r="B1450">
        <v>370.4</v>
      </c>
      <c r="C1450">
        <v>354.1</v>
      </c>
      <c r="D1450">
        <v>0.9</v>
      </c>
      <c r="E1450">
        <v>35</v>
      </c>
      <c r="F1450">
        <v>-7.3</v>
      </c>
      <c r="G1450">
        <v>6.2</v>
      </c>
      <c r="H1450" t="s">
        <v>7</v>
      </c>
      <c r="I1450">
        <v>2</v>
      </c>
      <c r="J1450">
        <v>707</v>
      </c>
      <c r="K1450">
        <v>1390</v>
      </c>
      <c r="L1450">
        <v>32</v>
      </c>
      <c r="M1450">
        <v>909662</v>
      </c>
      <c r="N1450">
        <v>29</v>
      </c>
      <c r="O1450">
        <v>768628</v>
      </c>
      <c r="P1450">
        <v>20</v>
      </c>
      <c r="Q1450">
        <v>544275</v>
      </c>
      <c r="R1450">
        <v>38</v>
      </c>
      <c r="S1450">
        <v>476812</v>
      </c>
      <c r="T1450">
        <v>45</v>
      </c>
      <c r="U1450">
        <v>663593</v>
      </c>
      <c r="V1450">
        <v>-12</v>
      </c>
      <c r="W1450" t="s">
        <v>17</v>
      </c>
    </row>
    <row r="1451" spans="1:23" x14ac:dyDescent="0.25">
      <c r="A1451" s="1">
        <v>41993</v>
      </c>
      <c r="B1451">
        <v>357.5</v>
      </c>
      <c r="C1451">
        <v>337.4</v>
      </c>
      <c r="D1451">
        <v>1</v>
      </c>
      <c r="E1451">
        <v>24.8</v>
      </c>
      <c r="F1451">
        <v>-6.6</v>
      </c>
      <c r="G1451">
        <v>5.4</v>
      </c>
      <c r="H1451" t="s">
        <v>7</v>
      </c>
      <c r="I1451">
        <v>2</v>
      </c>
      <c r="J1451">
        <v>311</v>
      </c>
      <c r="K1451">
        <v>2542</v>
      </c>
      <c r="L1451">
        <v>36</v>
      </c>
      <c r="M1451">
        <v>1258490</v>
      </c>
      <c r="N1451">
        <v>32</v>
      </c>
      <c r="O1451">
        <v>909662</v>
      </c>
      <c r="P1451">
        <v>29</v>
      </c>
      <c r="Q1451">
        <v>768628</v>
      </c>
      <c r="R1451">
        <v>20</v>
      </c>
      <c r="S1451">
        <v>544275</v>
      </c>
      <c r="T1451">
        <v>38</v>
      </c>
      <c r="U1451">
        <v>476812</v>
      </c>
      <c r="V1451">
        <v>-4</v>
      </c>
      <c r="W1451" t="s">
        <v>17</v>
      </c>
    </row>
    <row r="1452" spans="1:23" x14ac:dyDescent="0.25">
      <c r="A1452" s="1">
        <v>41994</v>
      </c>
      <c r="B1452">
        <v>338.1</v>
      </c>
      <c r="C1452">
        <v>409.1</v>
      </c>
      <c r="D1452">
        <v>1</v>
      </c>
      <c r="E1452">
        <v>42.9</v>
      </c>
      <c r="F1452">
        <v>-13.6</v>
      </c>
      <c r="G1452">
        <v>8.6999999999999993</v>
      </c>
      <c r="H1452" t="s">
        <v>7</v>
      </c>
      <c r="I1452">
        <v>2</v>
      </c>
      <c r="J1452">
        <v>533</v>
      </c>
      <c r="K1452">
        <v>2311</v>
      </c>
      <c r="L1452">
        <v>37</v>
      </c>
      <c r="M1452">
        <v>1666047</v>
      </c>
      <c r="N1452">
        <v>36</v>
      </c>
      <c r="O1452">
        <v>1258490</v>
      </c>
      <c r="P1452">
        <v>32</v>
      </c>
      <c r="Q1452">
        <v>909662</v>
      </c>
      <c r="R1452">
        <v>29</v>
      </c>
      <c r="S1452">
        <v>768628</v>
      </c>
      <c r="T1452">
        <v>20</v>
      </c>
      <c r="U1452">
        <v>544275</v>
      </c>
      <c r="V1452">
        <v>-29</v>
      </c>
      <c r="W1452" t="s">
        <v>18</v>
      </c>
    </row>
    <row r="1453" spans="1:23" x14ac:dyDescent="0.25">
      <c r="A1453" s="1">
        <v>41995</v>
      </c>
      <c r="B1453">
        <v>388.5</v>
      </c>
      <c r="C1453">
        <v>373</v>
      </c>
      <c r="D1453">
        <v>1.7</v>
      </c>
      <c r="E1453">
        <v>168.8</v>
      </c>
      <c r="F1453">
        <v>-16.899999999999999</v>
      </c>
      <c r="G1453">
        <v>25.7</v>
      </c>
      <c r="H1453" t="s">
        <v>8</v>
      </c>
      <c r="I1453">
        <v>0</v>
      </c>
      <c r="J1453">
        <v>0</v>
      </c>
      <c r="K1453">
        <v>0</v>
      </c>
      <c r="L1453">
        <v>33</v>
      </c>
      <c r="M1453">
        <v>1950901</v>
      </c>
      <c r="N1453">
        <v>37</v>
      </c>
      <c r="O1453">
        <v>1666047</v>
      </c>
      <c r="P1453">
        <v>36</v>
      </c>
      <c r="Q1453">
        <v>1258490</v>
      </c>
      <c r="R1453">
        <v>32</v>
      </c>
      <c r="S1453">
        <v>909662</v>
      </c>
      <c r="T1453">
        <v>29</v>
      </c>
      <c r="U1453">
        <v>768628</v>
      </c>
      <c r="V1453">
        <v>-51</v>
      </c>
      <c r="W1453" t="s">
        <v>19</v>
      </c>
    </row>
    <row r="1454" spans="1:23" x14ac:dyDescent="0.25">
      <c r="A1454" s="1">
        <v>41996</v>
      </c>
      <c r="B1454">
        <v>368.2</v>
      </c>
      <c r="C1454">
        <v>495.9</v>
      </c>
      <c r="D1454">
        <v>0.4</v>
      </c>
      <c r="E1454">
        <v>45.2</v>
      </c>
      <c r="F1454">
        <v>-15.1</v>
      </c>
      <c r="G1454">
        <v>29.5</v>
      </c>
      <c r="H1454" t="s">
        <v>7</v>
      </c>
      <c r="I1454">
        <v>0</v>
      </c>
      <c r="J1454">
        <v>0</v>
      </c>
      <c r="K1454">
        <v>0</v>
      </c>
      <c r="L1454">
        <v>37</v>
      </c>
      <c r="M1454">
        <v>1939131</v>
      </c>
      <c r="N1454">
        <v>33</v>
      </c>
      <c r="O1454">
        <v>1950901</v>
      </c>
      <c r="P1454">
        <v>37</v>
      </c>
      <c r="Q1454">
        <v>1666047</v>
      </c>
      <c r="R1454">
        <v>36</v>
      </c>
      <c r="S1454">
        <v>1258490</v>
      </c>
      <c r="T1454">
        <v>32</v>
      </c>
      <c r="U1454">
        <v>909662</v>
      </c>
      <c r="V1454">
        <v>-38</v>
      </c>
      <c r="W1454" t="s">
        <v>18</v>
      </c>
    </row>
    <row r="1455" spans="1:23" x14ac:dyDescent="0.25">
      <c r="A1455" s="1">
        <v>41997</v>
      </c>
      <c r="B1455">
        <v>505.9</v>
      </c>
      <c r="C1455">
        <v>473.7</v>
      </c>
      <c r="D1455">
        <v>0.2</v>
      </c>
      <c r="E1455">
        <v>6</v>
      </c>
      <c r="F1455">
        <v>-6.8</v>
      </c>
      <c r="G1455">
        <v>6.8</v>
      </c>
      <c r="H1455" t="s">
        <v>7</v>
      </c>
      <c r="I1455">
        <v>1</v>
      </c>
      <c r="J1455">
        <v>372</v>
      </c>
      <c r="K1455">
        <v>623</v>
      </c>
      <c r="L1455">
        <v>28</v>
      </c>
      <c r="M1455">
        <v>2091978</v>
      </c>
      <c r="N1455">
        <v>37</v>
      </c>
      <c r="O1455">
        <v>1939131</v>
      </c>
      <c r="P1455">
        <v>33</v>
      </c>
      <c r="Q1455">
        <v>1950901</v>
      </c>
      <c r="R1455">
        <v>37</v>
      </c>
      <c r="S1455">
        <v>1666047</v>
      </c>
      <c r="T1455">
        <v>36</v>
      </c>
      <c r="U1455">
        <v>1258490</v>
      </c>
      <c r="V1455">
        <v>-37</v>
      </c>
      <c r="W1455" t="s">
        <v>18</v>
      </c>
    </row>
    <row r="1456" spans="1:23" x14ac:dyDescent="0.25">
      <c r="A1456" s="1">
        <v>41998</v>
      </c>
      <c r="B1456">
        <v>475.3</v>
      </c>
      <c r="C1456">
        <v>464.7</v>
      </c>
      <c r="D1456">
        <v>0.5</v>
      </c>
      <c r="E1456">
        <v>11.3</v>
      </c>
      <c r="F1456">
        <v>-9.4</v>
      </c>
      <c r="G1456">
        <v>7.1</v>
      </c>
      <c r="H1456" t="s">
        <v>7</v>
      </c>
      <c r="I1456">
        <v>0</v>
      </c>
      <c r="J1456">
        <v>0</v>
      </c>
      <c r="K1456">
        <v>0</v>
      </c>
      <c r="L1456">
        <v>24</v>
      </c>
      <c r="M1456">
        <v>2267730</v>
      </c>
      <c r="N1456">
        <v>28</v>
      </c>
      <c r="O1456">
        <v>2091978</v>
      </c>
      <c r="P1456">
        <v>37</v>
      </c>
      <c r="Q1456">
        <v>1939131</v>
      </c>
      <c r="R1456">
        <v>33</v>
      </c>
      <c r="S1456">
        <v>1950901</v>
      </c>
      <c r="T1456">
        <v>37</v>
      </c>
      <c r="U1456">
        <v>1666047</v>
      </c>
      <c r="V1456">
        <v>-29</v>
      </c>
      <c r="W1456" t="s">
        <v>18</v>
      </c>
    </row>
    <row r="1457" spans="1:23" x14ac:dyDescent="0.25">
      <c r="A1457" s="1">
        <v>41999</v>
      </c>
      <c r="B1457">
        <v>449.4</v>
      </c>
      <c r="C1457">
        <v>387.9</v>
      </c>
      <c r="D1457">
        <v>0.5</v>
      </c>
      <c r="E1457">
        <v>12.7</v>
      </c>
      <c r="F1457">
        <v>-8.9</v>
      </c>
      <c r="G1457">
        <v>9.3000000000000007</v>
      </c>
      <c r="H1457" t="s">
        <v>7</v>
      </c>
      <c r="I1457">
        <v>1</v>
      </c>
      <c r="J1457">
        <v>223</v>
      </c>
      <c r="K1457">
        <v>1358</v>
      </c>
      <c r="L1457">
        <v>27</v>
      </c>
      <c r="M1457">
        <v>2359730</v>
      </c>
      <c r="N1457">
        <v>24</v>
      </c>
      <c r="O1457">
        <v>2267730</v>
      </c>
      <c r="P1457">
        <v>28</v>
      </c>
      <c r="Q1457">
        <v>2091978</v>
      </c>
      <c r="R1457">
        <v>37</v>
      </c>
      <c r="S1457">
        <v>1939131</v>
      </c>
      <c r="T1457">
        <v>33</v>
      </c>
      <c r="U1457">
        <v>1950901</v>
      </c>
      <c r="V1457">
        <v>-36</v>
      </c>
      <c r="W1457" t="s">
        <v>18</v>
      </c>
    </row>
    <row r="1458" spans="1:23" x14ac:dyDescent="0.25">
      <c r="A1458" s="1">
        <v>42000</v>
      </c>
      <c r="B1458">
        <v>406.6</v>
      </c>
      <c r="C1458">
        <v>410.8</v>
      </c>
      <c r="D1458">
        <v>0.3</v>
      </c>
      <c r="E1458">
        <v>11.4</v>
      </c>
      <c r="F1458">
        <v>-8.9</v>
      </c>
      <c r="G1458">
        <v>8.6999999999999993</v>
      </c>
      <c r="H1458" t="s">
        <v>7</v>
      </c>
      <c r="I1458">
        <v>0</v>
      </c>
      <c r="J1458">
        <v>0</v>
      </c>
      <c r="K1458">
        <v>0</v>
      </c>
      <c r="L1458">
        <v>34</v>
      </c>
      <c r="M1458">
        <v>2550057</v>
      </c>
      <c r="N1458">
        <v>27</v>
      </c>
      <c r="O1458">
        <v>2359730</v>
      </c>
      <c r="P1458">
        <v>24</v>
      </c>
      <c r="Q1458">
        <v>2267730</v>
      </c>
      <c r="R1458">
        <v>28</v>
      </c>
      <c r="S1458">
        <v>2091978</v>
      </c>
      <c r="T1458">
        <v>37</v>
      </c>
      <c r="U1458">
        <v>1939131</v>
      </c>
      <c r="V1458">
        <v>-28</v>
      </c>
      <c r="W1458" t="s">
        <v>18</v>
      </c>
    </row>
    <row r="1459" spans="1:23" x14ac:dyDescent="0.25">
      <c r="A1459" s="1">
        <v>42001</v>
      </c>
      <c r="B1459">
        <v>407.1</v>
      </c>
      <c r="C1459">
        <v>446.4</v>
      </c>
      <c r="D1459">
        <v>2.8</v>
      </c>
      <c r="E1459">
        <v>145.4</v>
      </c>
      <c r="F1459">
        <v>-10.6</v>
      </c>
      <c r="G1459">
        <v>10.4</v>
      </c>
      <c r="H1459" t="s">
        <v>7</v>
      </c>
      <c r="I1459">
        <v>2</v>
      </c>
      <c r="J1459">
        <v>1182</v>
      </c>
      <c r="K1459">
        <v>2212</v>
      </c>
      <c r="L1459">
        <v>29</v>
      </c>
      <c r="M1459">
        <v>2921447</v>
      </c>
      <c r="N1459">
        <v>34</v>
      </c>
      <c r="O1459">
        <v>2550057</v>
      </c>
      <c r="P1459">
        <v>27</v>
      </c>
      <c r="Q1459">
        <v>2359730</v>
      </c>
      <c r="R1459">
        <v>24</v>
      </c>
      <c r="S1459">
        <v>2267730</v>
      </c>
      <c r="T1459">
        <v>28</v>
      </c>
      <c r="U1459">
        <v>2091978</v>
      </c>
      <c r="V1459">
        <v>-7</v>
      </c>
      <c r="W1459" t="s">
        <v>17</v>
      </c>
    </row>
    <row r="1460" spans="1:23" x14ac:dyDescent="0.25">
      <c r="A1460" s="1">
        <v>42002</v>
      </c>
      <c r="B1460">
        <v>426.8</v>
      </c>
      <c r="C1460">
        <v>644.70000000000005</v>
      </c>
      <c r="D1460">
        <v>0.2</v>
      </c>
      <c r="E1460">
        <v>19.399999999999999</v>
      </c>
      <c r="F1460">
        <v>-10.7</v>
      </c>
      <c r="G1460">
        <v>11.2</v>
      </c>
      <c r="H1460" t="s">
        <v>7</v>
      </c>
      <c r="I1460">
        <v>2</v>
      </c>
      <c r="J1460">
        <v>355</v>
      </c>
      <c r="K1460">
        <v>1337</v>
      </c>
      <c r="L1460">
        <v>29</v>
      </c>
      <c r="M1460">
        <v>3213029</v>
      </c>
      <c r="N1460">
        <v>29</v>
      </c>
      <c r="O1460">
        <v>2921447</v>
      </c>
      <c r="P1460">
        <v>34</v>
      </c>
      <c r="Q1460">
        <v>2550057</v>
      </c>
      <c r="R1460">
        <v>27</v>
      </c>
      <c r="S1460">
        <v>2359730</v>
      </c>
      <c r="T1460">
        <v>24</v>
      </c>
      <c r="U1460">
        <v>2267730</v>
      </c>
      <c r="V1460">
        <v>-23</v>
      </c>
      <c r="W1460" t="s">
        <v>17</v>
      </c>
    </row>
    <row r="1461" spans="1:23" x14ac:dyDescent="0.25">
      <c r="A1461" s="1">
        <v>42003</v>
      </c>
      <c r="B1461">
        <v>668</v>
      </c>
      <c r="C1461">
        <v>562.79999999999995</v>
      </c>
      <c r="D1461">
        <v>0.3</v>
      </c>
      <c r="E1461">
        <v>63</v>
      </c>
      <c r="F1461">
        <v>-7</v>
      </c>
      <c r="G1461">
        <v>5.7</v>
      </c>
      <c r="H1461" t="s">
        <v>7</v>
      </c>
      <c r="I1461">
        <v>6</v>
      </c>
      <c r="J1461">
        <v>2745</v>
      </c>
      <c r="K1461">
        <v>7189</v>
      </c>
      <c r="L1461">
        <v>28</v>
      </c>
      <c r="M1461">
        <v>3094208</v>
      </c>
      <c r="N1461">
        <v>29</v>
      </c>
      <c r="O1461">
        <v>3213029</v>
      </c>
      <c r="P1461">
        <v>29</v>
      </c>
      <c r="Q1461">
        <v>2921447</v>
      </c>
      <c r="R1461">
        <v>34</v>
      </c>
      <c r="S1461">
        <v>2550057</v>
      </c>
      <c r="T1461">
        <v>27</v>
      </c>
      <c r="U1461">
        <v>2359730</v>
      </c>
      <c r="V1461">
        <v>-23</v>
      </c>
      <c r="W1461" t="s">
        <v>17</v>
      </c>
    </row>
    <row r="1462" spans="1:23" x14ac:dyDescent="0.25">
      <c r="A1462" s="1">
        <v>42004</v>
      </c>
      <c r="B1462">
        <v>556.9</v>
      </c>
      <c r="C1462">
        <v>568.6</v>
      </c>
      <c r="D1462">
        <v>0.4</v>
      </c>
      <c r="E1462">
        <v>24.9</v>
      </c>
      <c r="F1462">
        <v>-6.6</v>
      </c>
      <c r="G1462">
        <v>4.3</v>
      </c>
      <c r="H1462" t="s">
        <v>7</v>
      </c>
      <c r="I1462">
        <v>3</v>
      </c>
      <c r="J1462">
        <v>479</v>
      </c>
      <c r="K1462">
        <v>1038</v>
      </c>
      <c r="L1462">
        <v>31</v>
      </c>
      <c r="M1462">
        <v>2675552</v>
      </c>
      <c r="N1462">
        <v>28</v>
      </c>
      <c r="O1462">
        <v>3094208</v>
      </c>
      <c r="P1462">
        <v>29</v>
      </c>
      <c r="Q1462">
        <v>3213029</v>
      </c>
      <c r="R1462">
        <v>29</v>
      </c>
      <c r="S1462">
        <v>2921447</v>
      </c>
      <c r="T1462">
        <v>34</v>
      </c>
      <c r="U1462">
        <v>2550057</v>
      </c>
      <c r="V1462">
        <v>-9</v>
      </c>
      <c r="W1462" t="s">
        <v>17</v>
      </c>
    </row>
    <row r="1463" spans="1:23" x14ac:dyDescent="0.25">
      <c r="A1463" s="1">
        <v>42005</v>
      </c>
      <c r="B1463">
        <v>557.20000000000005</v>
      </c>
      <c r="C1463">
        <v>435.9</v>
      </c>
      <c r="D1463">
        <v>0.6</v>
      </c>
      <c r="E1463">
        <v>8</v>
      </c>
      <c r="F1463">
        <v>-4.4000000000000004</v>
      </c>
      <c r="G1463">
        <v>2.7</v>
      </c>
      <c r="H1463" t="s">
        <v>7</v>
      </c>
      <c r="I1463">
        <v>2</v>
      </c>
      <c r="J1463">
        <v>230</v>
      </c>
      <c r="K1463">
        <v>367</v>
      </c>
      <c r="L1463">
        <v>28</v>
      </c>
      <c r="M1463">
        <v>2292935</v>
      </c>
      <c r="N1463">
        <v>31</v>
      </c>
      <c r="O1463">
        <v>2675552</v>
      </c>
      <c r="P1463">
        <v>28</v>
      </c>
      <c r="Q1463">
        <v>3094208</v>
      </c>
      <c r="R1463">
        <v>29</v>
      </c>
      <c r="S1463">
        <v>3213029</v>
      </c>
      <c r="T1463">
        <v>29</v>
      </c>
      <c r="U1463">
        <v>2921447</v>
      </c>
      <c r="V1463">
        <v>-15</v>
      </c>
      <c r="W1463" t="s">
        <v>17</v>
      </c>
    </row>
    <row r="1464" spans="1:23" x14ac:dyDescent="0.25">
      <c r="A1464" s="1">
        <v>42006</v>
      </c>
      <c r="B1464">
        <v>427.4</v>
      </c>
      <c r="C1464">
        <v>375.7</v>
      </c>
      <c r="D1464">
        <v>1.4</v>
      </c>
      <c r="E1464">
        <v>80</v>
      </c>
      <c r="F1464">
        <v>-9.6999999999999993</v>
      </c>
      <c r="G1464">
        <v>5.9</v>
      </c>
      <c r="H1464" t="s">
        <v>7</v>
      </c>
      <c r="I1464">
        <v>2</v>
      </c>
      <c r="J1464">
        <v>231</v>
      </c>
      <c r="K1464">
        <v>876</v>
      </c>
      <c r="L1464">
        <v>15</v>
      </c>
      <c r="M1464">
        <v>2191603</v>
      </c>
      <c r="N1464">
        <v>28</v>
      </c>
      <c r="O1464">
        <v>2292935</v>
      </c>
      <c r="P1464">
        <v>31</v>
      </c>
      <c r="Q1464">
        <v>2675552</v>
      </c>
      <c r="R1464">
        <v>28</v>
      </c>
      <c r="S1464">
        <v>3094208</v>
      </c>
      <c r="T1464">
        <v>29</v>
      </c>
      <c r="U1464">
        <v>3213029</v>
      </c>
      <c r="V1464">
        <v>-42</v>
      </c>
      <c r="W1464" t="s">
        <v>18</v>
      </c>
    </row>
    <row r="1465" spans="1:23" x14ac:dyDescent="0.25">
      <c r="A1465" s="1">
        <v>42007</v>
      </c>
      <c r="B1465">
        <v>376</v>
      </c>
      <c r="C1465">
        <v>438.4</v>
      </c>
      <c r="D1465">
        <v>0.3</v>
      </c>
      <c r="E1465">
        <v>33.1</v>
      </c>
      <c r="F1465">
        <v>-9.6999999999999993</v>
      </c>
      <c r="G1465">
        <v>10.7</v>
      </c>
      <c r="H1465" t="s">
        <v>7</v>
      </c>
      <c r="I1465">
        <v>1</v>
      </c>
      <c r="J1465">
        <v>154</v>
      </c>
      <c r="K1465">
        <v>1478</v>
      </c>
      <c r="L1465">
        <v>14</v>
      </c>
      <c r="M1465">
        <v>2338815</v>
      </c>
      <c r="N1465">
        <v>15</v>
      </c>
      <c r="O1465">
        <v>2191603</v>
      </c>
      <c r="P1465">
        <v>28</v>
      </c>
      <c r="Q1465">
        <v>2292935</v>
      </c>
      <c r="R1465">
        <v>31</v>
      </c>
      <c r="S1465">
        <v>2675552</v>
      </c>
      <c r="T1465">
        <v>28</v>
      </c>
      <c r="U1465">
        <v>3094208</v>
      </c>
      <c r="V1465">
        <v>-36</v>
      </c>
      <c r="W1465" t="s">
        <v>18</v>
      </c>
    </row>
    <row r="1466" spans="1:23" x14ac:dyDescent="0.25">
      <c r="A1466" s="1">
        <v>42008</v>
      </c>
      <c r="B1466">
        <v>438.8</v>
      </c>
      <c r="C1466">
        <v>423.7</v>
      </c>
      <c r="D1466">
        <v>0.2</v>
      </c>
      <c r="E1466">
        <v>16.2</v>
      </c>
      <c r="F1466">
        <v>-10.3</v>
      </c>
      <c r="G1466">
        <v>6.8</v>
      </c>
      <c r="H1466" t="s">
        <v>7</v>
      </c>
      <c r="I1466">
        <v>1</v>
      </c>
      <c r="J1466">
        <v>206</v>
      </c>
      <c r="K1466">
        <v>351</v>
      </c>
      <c r="L1466">
        <v>17</v>
      </c>
      <c r="M1466">
        <v>2182403</v>
      </c>
      <c r="N1466">
        <v>14</v>
      </c>
      <c r="O1466">
        <v>2338815</v>
      </c>
      <c r="P1466">
        <v>15</v>
      </c>
      <c r="Q1466">
        <v>2191603</v>
      </c>
      <c r="R1466">
        <v>28</v>
      </c>
      <c r="S1466">
        <v>2292935</v>
      </c>
      <c r="T1466">
        <v>31</v>
      </c>
      <c r="U1466">
        <v>2675552</v>
      </c>
      <c r="V1466">
        <v>-71</v>
      </c>
      <c r="W1466" t="s">
        <v>19</v>
      </c>
    </row>
    <row r="1467" spans="1:23" x14ac:dyDescent="0.25">
      <c r="A1467" s="1">
        <v>42009</v>
      </c>
      <c r="B1467">
        <v>413.7</v>
      </c>
      <c r="C1467">
        <v>479.2</v>
      </c>
      <c r="D1467">
        <v>0.1</v>
      </c>
      <c r="E1467">
        <v>20.3</v>
      </c>
      <c r="F1467">
        <v>-8.9</v>
      </c>
      <c r="G1467">
        <v>11.8</v>
      </c>
      <c r="H1467" t="s">
        <v>8</v>
      </c>
      <c r="I1467">
        <v>0</v>
      </c>
      <c r="J1467">
        <v>0</v>
      </c>
      <c r="K1467">
        <v>0</v>
      </c>
      <c r="L1467">
        <v>26</v>
      </c>
      <c r="M1467">
        <v>1971605</v>
      </c>
      <c r="N1467">
        <v>17</v>
      </c>
      <c r="O1467">
        <v>2182403</v>
      </c>
      <c r="P1467">
        <v>14</v>
      </c>
      <c r="Q1467">
        <v>2338815</v>
      </c>
      <c r="R1467">
        <v>15</v>
      </c>
      <c r="S1467">
        <v>2191603</v>
      </c>
      <c r="T1467">
        <v>28</v>
      </c>
      <c r="U1467">
        <v>2292935</v>
      </c>
      <c r="V1467">
        <v>-62</v>
      </c>
      <c r="W1467" t="s">
        <v>19</v>
      </c>
    </row>
    <row r="1468" spans="1:23" x14ac:dyDescent="0.25">
      <c r="A1468" s="1">
        <v>42010</v>
      </c>
      <c r="B1468">
        <v>492.9</v>
      </c>
      <c r="C1468">
        <v>430.6</v>
      </c>
      <c r="D1468">
        <v>0</v>
      </c>
      <c r="E1468">
        <v>10.8</v>
      </c>
      <c r="F1468">
        <v>-10.199999999999999</v>
      </c>
      <c r="G1468">
        <v>11.8</v>
      </c>
      <c r="H1468" t="s">
        <v>8</v>
      </c>
      <c r="I1468">
        <v>0</v>
      </c>
      <c r="J1468">
        <v>0</v>
      </c>
      <c r="K1468">
        <v>0</v>
      </c>
      <c r="L1468">
        <v>28</v>
      </c>
      <c r="M1468">
        <v>1792646</v>
      </c>
      <c r="N1468">
        <v>26</v>
      </c>
      <c r="O1468">
        <v>1971605</v>
      </c>
      <c r="P1468">
        <v>17</v>
      </c>
      <c r="Q1468">
        <v>2182403</v>
      </c>
      <c r="R1468">
        <v>14</v>
      </c>
      <c r="S1468">
        <v>2338815</v>
      </c>
      <c r="T1468">
        <v>15</v>
      </c>
      <c r="U1468">
        <v>2191603</v>
      </c>
      <c r="V1468">
        <v>-42</v>
      </c>
      <c r="W1468" t="s">
        <v>18</v>
      </c>
    </row>
    <row r="1469" spans="1:23" x14ac:dyDescent="0.25">
      <c r="A1469" s="1">
        <v>42011</v>
      </c>
      <c r="B1469">
        <v>454.1</v>
      </c>
      <c r="C1469">
        <v>483.3</v>
      </c>
      <c r="D1469">
        <v>0.6</v>
      </c>
      <c r="E1469">
        <v>28.7</v>
      </c>
      <c r="F1469">
        <v>-21.2</v>
      </c>
      <c r="G1469">
        <v>16.600000000000001</v>
      </c>
      <c r="H1469" t="s">
        <v>7</v>
      </c>
      <c r="I1469">
        <v>0</v>
      </c>
      <c r="J1469">
        <v>0</v>
      </c>
      <c r="K1469">
        <v>0</v>
      </c>
      <c r="L1469">
        <v>38</v>
      </c>
      <c r="M1469">
        <v>1706449</v>
      </c>
      <c r="N1469">
        <v>28</v>
      </c>
      <c r="O1469">
        <v>1792646</v>
      </c>
      <c r="P1469">
        <v>26</v>
      </c>
      <c r="Q1469">
        <v>1971605</v>
      </c>
      <c r="R1469">
        <v>17</v>
      </c>
      <c r="S1469">
        <v>2182403</v>
      </c>
      <c r="T1469">
        <v>14</v>
      </c>
      <c r="U1469">
        <v>2338815</v>
      </c>
      <c r="V1469">
        <v>-99</v>
      </c>
      <c r="W1469" t="s">
        <v>20</v>
      </c>
    </row>
    <row r="1470" spans="1:23" x14ac:dyDescent="0.25">
      <c r="A1470" s="1">
        <v>42012</v>
      </c>
      <c r="B1470">
        <v>489.3</v>
      </c>
      <c r="C1470">
        <v>466.9</v>
      </c>
      <c r="D1470">
        <v>0</v>
      </c>
      <c r="E1470">
        <v>29</v>
      </c>
      <c r="F1470">
        <v>-7.1</v>
      </c>
      <c r="G1470">
        <v>7.6</v>
      </c>
      <c r="H1470" t="s">
        <v>7</v>
      </c>
      <c r="I1470">
        <v>1</v>
      </c>
      <c r="J1470">
        <v>133</v>
      </c>
      <c r="K1470">
        <v>892</v>
      </c>
      <c r="L1470">
        <v>37</v>
      </c>
      <c r="M1470">
        <v>1429063</v>
      </c>
      <c r="N1470">
        <v>38</v>
      </c>
      <c r="O1470">
        <v>1706449</v>
      </c>
      <c r="P1470">
        <v>28</v>
      </c>
      <c r="Q1470">
        <v>1792646</v>
      </c>
      <c r="R1470">
        <v>26</v>
      </c>
      <c r="S1470">
        <v>1971605</v>
      </c>
      <c r="T1470">
        <v>17</v>
      </c>
      <c r="U1470">
        <v>2182403</v>
      </c>
      <c r="V1470">
        <v>-52</v>
      </c>
      <c r="W1470" t="s">
        <v>19</v>
      </c>
    </row>
    <row r="1471" spans="1:23" x14ac:dyDescent="0.25">
      <c r="A1471" s="1">
        <v>42013</v>
      </c>
      <c r="B1471">
        <v>447.4</v>
      </c>
      <c r="C1471">
        <v>414.6</v>
      </c>
      <c r="D1471">
        <v>0.1</v>
      </c>
      <c r="E1471">
        <v>6.8</v>
      </c>
      <c r="F1471">
        <v>-6</v>
      </c>
      <c r="G1471">
        <v>6.7</v>
      </c>
      <c r="H1471" t="s">
        <v>8</v>
      </c>
      <c r="I1471">
        <v>0</v>
      </c>
      <c r="J1471">
        <v>0</v>
      </c>
      <c r="K1471">
        <v>0</v>
      </c>
      <c r="L1471">
        <v>28</v>
      </c>
      <c r="M1471">
        <v>1358894</v>
      </c>
      <c r="N1471">
        <v>37</v>
      </c>
      <c r="O1471">
        <v>1429063</v>
      </c>
      <c r="P1471">
        <v>38</v>
      </c>
      <c r="Q1471">
        <v>1706449</v>
      </c>
      <c r="R1471">
        <v>28</v>
      </c>
      <c r="S1471">
        <v>1792646</v>
      </c>
      <c r="T1471">
        <v>26</v>
      </c>
      <c r="U1471">
        <v>1971605</v>
      </c>
      <c r="V1471">
        <v>-38</v>
      </c>
      <c r="W1471" t="s">
        <v>18</v>
      </c>
    </row>
    <row r="1472" spans="1:23" x14ac:dyDescent="0.25">
      <c r="A1472" s="1">
        <v>42014</v>
      </c>
      <c r="B1472">
        <v>408.6</v>
      </c>
      <c r="C1472">
        <v>496.2</v>
      </c>
      <c r="D1472">
        <v>0.1</v>
      </c>
      <c r="E1472">
        <v>10.6</v>
      </c>
      <c r="F1472">
        <v>-7.6</v>
      </c>
      <c r="G1472">
        <v>7.8</v>
      </c>
      <c r="H1472" t="s">
        <v>7</v>
      </c>
      <c r="I1472">
        <v>1</v>
      </c>
      <c r="J1472">
        <v>226</v>
      </c>
      <c r="K1472">
        <v>600</v>
      </c>
      <c r="L1472">
        <v>27</v>
      </c>
      <c r="M1472">
        <v>1158930</v>
      </c>
      <c r="N1472">
        <v>28</v>
      </c>
      <c r="O1472">
        <v>1358894</v>
      </c>
      <c r="P1472">
        <v>37</v>
      </c>
      <c r="Q1472">
        <v>1429063</v>
      </c>
      <c r="R1472">
        <v>38</v>
      </c>
      <c r="S1472">
        <v>1706449</v>
      </c>
      <c r="T1472">
        <v>28</v>
      </c>
      <c r="U1472">
        <v>1792646</v>
      </c>
      <c r="V1472">
        <v>-30</v>
      </c>
      <c r="W1472" t="s">
        <v>18</v>
      </c>
    </row>
    <row r="1473" spans="1:23" x14ac:dyDescent="0.25">
      <c r="A1473" s="1">
        <v>42015</v>
      </c>
      <c r="B1473">
        <v>504.2</v>
      </c>
      <c r="C1473">
        <v>432.2</v>
      </c>
      <c r="D1473">
        <v>0.1</v>
      </c>
      <c r="E1473">
        <v>6.1</v>
      </c>
      <c r="F1473">
        <v>-7.9</v>
      </c>
      <c r="G1473">
        <v>6.5</v>
      </c>
      <c r="H1473" t="s">
        <v>7</v>
      </c>
      <c r="I1473">
        <v>2</v>
      </c>
      <c r="J1473">
        <v>653</v>
      </c>
      <c r="K1473">
        <v>2527</v>
      </c>
      <c r="L1473">
        <v>35</v>
      </c>
      <c r="M1473">
        <v>621465</v>
      </c>
      <c r="N1473">
        <v>27</v>
      </c>
      <c r="O1473">
        <v>1158930</v>
      </c>
      <c r="P1473">
        <v>28</v>
      </c>
      <c r="Q1473">
        <v>1358894</v>
      </c>
      <c r="R1473">
        <v>37</v>
      </c>
      <c r="S1473">
        <v>1429063</v>
      </c>
      <c r="T1473">
        <v>38</v>
      </c>
      <c r="U1473">
        <v>1706449</v>
      </c>
      <c r="V1473">
        <v>-30</v>
      </c>
      <c r="W1473" t="s">
        <v>18</v>
      </c>
    </row>
    <row r="1474" spans="1:23" x14ac:dyDescent="0.25">
      <c r="A1474" s="1">
        <v>42016</v>
      </c>
      <c r="B1474">
        <v>428</v>
      </c>
      <c r="C1474">
        <v>415.5</v>
      </c>
      <c r="D1474">
        <v>0.2</v>
      </c>
      <c r="E1474">
        <v>10.3</v>
      </c>
      <c r="F1474">
        <v>-6.1</v>
      </c>
      <c r="G1474">
        <v>6</v>
      </c>
      <c r="H1474" t="s">
        <v>7</v>
      </c>
      <c r="I1474">
        <v>3</v>
      </c>
      <c r="J1474">
        <v>1200</v>
      </c>
      <c r="K1474">
        <v>1549</v>
      </c>
      <c r="L1474">
        <v>38</v>
      </c>
      <c r="M1474">
        <v>332400</v>
      </c>
      <c r="N1474">
        <v>35</v>
      </c>
      <c r="O1474">
        <v>621465</v>
      </c>
      <c r="P1474">
        <v>27</v>
      </c>
      <c r="Q1474">
        <v>1158930</v>
      </c>
      <c r="R1474">
        <v>28</v>
      </c>
      <c r="S1474">
        <v>1358894</v>
      </c>
      <c r="T1474">
        <v>37</v>
      </c>
      <c r="U1474">
        <v>1429063</v>
      </c>
      <c r="V1474">
        <v>-30</v>
      </c>
      <c r="W1474" t="s">
        <v>18</v>
      </c>
    </row>
    <row r="1475" spans="1:23" x14ac:dyDescent="0.25">
      <c r="A1475" s="1">
        <v>42017</v>
      </c>
      <c r="B1475">
        <v>419.7</v>
      </c>
      <c r="C1475">
        <v>394.1</v>
      </c>
      <c r="D1475">
        <v>0.3</v>
      </c>
      <c r="E1475">
        <v>11.5</v>
      </c>
      <c r="F1475">
        <v>-6.8</v>
      </c>
      <c r="G1475">
        <v>6.6</v>
      </c>
      <c r="H1475" t="s">
        <v>7</v>
      </c>
      <c r="I1475">
        <v>3</v>
      </c>
      <c r="J1475">
        <v>782</v>
      </c>
      <c r="K1475">
        <v>2269</v>
      </c>
      <c r="L1475">
        <v>28</v>
      </c>
      <c r="M1475">
        <v>446235</v>
      </c>
      <c r="N1475">
        <v>38</v>
      </c>
      <c r="O1475">
        <v>332400</v>
      </c>
      <c r="P1475">
        <v>35</v>
      </c>
      <c r="Q1475">
        <v>621465</v>
      </c>
      <c r="R1475">
        <v>27</v>
      </c>
      <c r="S1475">
        <v>1158930</v>
      </c>
      <c r="T1475">
        <v>28</v>
      </c>
      <c r="U1475">
        <v>1358894</v>
      </c>
      <c r="V1475">
        <v>-23</v>
      </c>
      <c r="W1475" t="s">
        <v>17</v>
      </c>
    </row>
    <row r="1476" spans="1:23" x14ac:dyDescent="0.25">
      <c r="A1476" s="1">
        <v>42018</v>
      </c>
      <c r="B1476">
        <v>402.7</v>
      </c>
      <c r="C1476">
        <v>414.1</v>
      </c>
      <c r="D1476">
        <v>0.4</v>
      </c>
      <c r="E1476">
        <v>10.4</v>
      </c>
      <c r="F1476">
        <v>-6.1</v>
      </c>
      <c r="G1476">
        <v>6.9</v>
      </c>
      <c r="H1476" t="s">
        <v>7</v>
      </c>
      <c r="I1476">
        <v>1</v>
      </c>
      <c r="J1476">
        <v>395</v>
      </c>
      <c r="K1476">
        <v>1736</v>
      </c>
      <c r="L1476">
        <v>28</v>
      </c>
      <c r="M1476">
        <v>613112</v>
      </c>
      <c r="N1476">
        <v>28</v>
      </c>
      <c r="O1476">
        <v>446235</v>
      </c>
      <c r="P1476">
        <v>38</v>
      </c>
      <c r="Q1476">
        <v>332400</v>
      </c>
      <c r="R1476">
        <v>35</v>
      </c>
      <c r="S1476">
        <v>621465</v>
      </c>
      <c r="T1476">
        <v>27</v>
      </c>
      <c r="U1476">
        <v>1158930</v>
      </c>
      <c r="V1476">
        <v>-22</v>
      </c>
      <c r="W1476" t="s">
        <v>17</v>
      </c>
    </row>
    <row r="1477" spans="1:23" x14ac:dyDescent="0.25">
      <c r="A1477" s="1">
        <v>42019</v>
      </c>
      <c r="B1477">
        <v>405.3</v>
      </c>
      <c r="C1477">
        <v>405.7</v>
      </c>
      <c r="D1477">
        <v>0.1</v>
      </c>
      <c r="E1477">
        <v>16.2</v>
      </c>
      <c r="F1477">
        <v>-7.3</v>
      </c>
      <c r="G1477">
        <v>8.8000000000000007</v>
      </c>
      <c r="H1477" t="s">
        <v>7</v>
      </c>
      <c r="I1477">
        <v>0</v>
      </c>
      <c r="J1477">
        <v>0</v>
      </c>
      <c r="K1477">
        <v>0</v>
      </c>
      <c r="L1477">
        <v>38</v>
      </c>
      <c r="M1477">
        <v>921591</v>
      </c>
      <c r="N1477">
        <v>28</v>
      </c>
      <c r="O1477">
        <v>613112</v>
      </c>
      <c r="P1477">
        <v>28</v>
      </c>
      <c r="Q1477">
        <v>446235</v>
      </c>
      <c r="R1477">
        <v>38</v>
      </c>
      <c r="S1477">
        <v>332400</v>
      </c>
      <c r="T1477">
        <v>35</v>
      </c>
      <c r="U1477">
        <v>621465</v>
      </c>
      <c r="V1477">
        <v>-14</v>
      </c>
      <c r="W1477" t="s">
        <v>17</v>
      </c>
    </row>
    <row r="1478" spans="1:23" x14ac:dyDescent="0.25">
      <c r="A1478" s="1">
        <v>42020</v>
      </c>
      <c r="B1478">
        <v>432.7</v>
      </c>
      <c r="C1478">
        <v>360.6</v>
      </c>
      <c r="D1478">
        <v>0.3</v>
      </c>
      <c r="E1478">
        <v>44.8</v>
      </c>
      <c r="F1478">
        <v>-7.8</v>
      </c>
      <c r="G1478">
        <v>8.5</v>
      </c>
      <c r="H1478" t="s">
        <v>7</v>
      </c>
      <c r="I1478">
        <v>6</v>
      </c>
      <c r="J1478">
        <v>2732</v>
      </c>
      <c r="K1478">
        <v>5708</v>
      </c>
      <c r="L1478">
        <v>42</v>
      </c>
      <c r="M1478">
        <v>1322183</v>
      </c>
      <c r="N1478">
        <v>38</v>
      </c>
      <c r="O1478">
        <v>921591</v>
      </c>
      <c r="P1478">
        <v>28</v>
      </c>
      <c r="Q1478">
        <v>613112</v>
      </c>
      <c r="R1478">
        <v>28</v>
      </c>
      <c r="S1478">
        <v>446235</v>
      </c>
      <c r="T1478">
        <v>38</v>
      </c>
      <c r="U1478">
        <v>332400</v>
      </c>
      <c r="V1478">
        <v>-13</v>
      </c>
      <c r="W1478" t="s">
        <v>17</v>
      </c>
    </row>
    <row r="1479" spans="1:23" x14ac:dyDescent="0.25">
      <c r="A1479" s="1">
        <v>42021</v>
      </c>
      <c r="B1479">
        <v>363</v>
      </c>
      <c r="C1479">
        <v>342.4</v>
      </c>
      <c r="D1479">
        <v>0.6</v>
      </c>
      <c r="E1479">
        <v>17.100000000000001</v>
      </c>
      <c r="F1479">
        <v>-5.7</v>
      </c>
      <c r="G1479">
        <v>5.4</v>
      </c>
      <c r="H1479" t="s">
        <v>7</v>
      </c>
      <c r="I1479">
        <v>3</v>
      </c>
      <c r="J1479">
        <v>473</v>
      </c>
      <c r="K1479">
        <v>3102</v>
      </c>
      <c r="L1479">
        <v>43</v>
      </c>
      <c r="M1479">
        <v>1670162</v>
      </c>
      <c r="N1479">
        <v>42</v>
      </c>
      <c r="O1479">
        <v>1322183</v>
      </c>
      <c r="P1479">
        <v>38</v>
      </c>
      <c r="Q1479">
        <v>921591</v>
      </c>
      <c r="R1479">
        <v>28</v>
      </c>
      <c r="S1479">
        <v>613112</v>
      </c>
      <c r="T1479">
        <v>28</v>
      </c>
      <c r="U1479">
        <v>446235</v>
      </c>
      <c r="V1479">
        <v>-21</v>
      </c>
      <c r="W1479" t="s">
        <v>17</v>
      </c>
    </row>
    <row r="1480" spans="1:23" x14ac:dyDescent="0.25">
      <c r="A1480" s="1">
        <v>42022</v>
      </c>
      <c r="B1480">
        <v>342.7</v>
      </c>
      <c r="C1480">
        <v>323.60000000000002</v>
      </c>
      <c r="D1480">
        <v>0.4</v>
      </c>
      <c r="E1480">
        <v>72.400000000000006</v>
      </c>
      <c r="F1480">
        <v>-5.2</v>
      </c>
      <c r="G1480">
        <v>5.3</v>
      </c>
      <c r="H1480" t="s">
        <v>7</v>
      </c>
      <c r="I1480">
        <v>0</v>
      </c>
      <c r="J1480">
        <v>0</v>
      </c>
      <c r="K1480">
        <v>0</v>
      </c>
      <c r="L1480">
        <v>54</v>
      </c>
      <c r="M1480">
        <v>1868065</v>
      </c>
      <c r="N1480">
        <v>43</v>
      </c>
      <c r="O1480">
        <v>1670162</v>
      </c>
      <c r="P1480">
        <v>42</v>
      </c>
      <c r="Q1480">
        <v>1322183</v>
      </c>
      <c r="R1480">
        <v>38</v>
      </c>
      <c r="S1480">
        <v>921591</v>
      </c>
      <c r="T1480">
        <v>28</v>
      </c>
      <c r="U1480">
        <v>613112</v>
      </c>
      <c r="V1480">
        <v>-11</v>
      </c>
      <c r="W1480" t="s">
        <v>17</v>
      </c>
    </row>
    <row r="1481" spans="1:23" x14ac:dyDescent="0.25">
      <c r="A1481" s="1">
        <v>42023</v>
      </c>
      <c r="B1481">
        <v>320.2</v>
      </c>
      <c r="C1481">
        <v>299.60000000000002</v>
      </c>
      <c r="D1481">
        <v>0.3</v>
      </c>
      <c r="E1481">
        <v>13</v>
      </c>
      <c r="F1481">
        <v>-6.2</v>
      </c>
      <c r="G1481">
        <v>6</v>
      </c>
      <c r="H1481" t="s">
        <v>7</v>
      </c>
      <c r="I1481">
        <v>0</v>
      </c>
      <c r="J1481">
        <v>0</v>
      </c>
      <c r="K1481">
        <v>0</v>
      </c>
      <c r="L1481">
        <v>53</v>
      </c>
      <c r="M1481">
        <v>1812826</v>
      </c>
      <c r="N1481">
        <v>54</v>
      </c>
      <c r="O1481">
        <v>1868065</v>
      </c>
      <c r="P1481">
        <v>43</v>
      </c>
      <c r="Q1481">
        <v>1670162</v>
      </c>
      <c r="R1481">
        <v>42</v>
      </c>
      <c r="S1481">
        <v>1322183</v>
      </c>
      <c r="T1481">
        <v>38</v>
      </c>
      <c r="U1481">
        <v>921591</v>
      </c>
      <c r="V1481">
        <v>-15</v>
      </c>
      <c r="W1481" t="s">
        <v>17</v>
      </c>
    </row>
    <row r="1482" spans="1:23" x14ac:dyDescent="0.25">
      <c r="A1482" s="1">
        <v>42024</v>
      </c>
      <c r="B1482">
        <v>306.8</v>
      </c>
      <c r="C1482">
        <v>301.8</v>
      </c>
      <c r="D1482">
        <v>0.1</v>
      </c>
      <c r="E1482">
        <v>36</v>
      </c>
      <c r="F1482">
        <v>-6.5</v>
      </c>
      <c r="G1482">
        <v>8.3000000000000007</v>
      </c>
      <c r="H1482" t="s">
        <v>7</v>
      </c>
      <c r="I1482">
        <v>2</v>
      </c>
      <c r="J1482">
        <v>226</v>
      </c>
      <c r="K1482">
        <v>2202</v>
      </c>
      <c r="L1482">
        <v>27</v>
      </c>
      <c r="M1482">
        <v>1740104</v>
      </c>
      <c r="N1482">
        <v>53</v>
      </c>
      <c r="O1482">
        <v>1812826</v>
      </c>
      <c r="P1482">
        <v>54</v>
      </c>
      <c r="Q1482">
        <v>1868065</v>
      </c>
      <c r="R1482">
        <v>43</v>
      </c>
      <c r="S1482">
        <v>1670162</v>
      </c>
      <c r="T1482">
        <v>42</v>
      </c>
      <c r="U1482">
        <v>1322183</v>
      </c>
      <c r="V1482">
        <v>-13</v>
      </c>
      <c r="W1482" t="s">
        <v>17</v>
      </c>
    </row>
    <row r="1483" spans="1:23" x14ac:dyDescent="0.25">
      <c r="A1483" s="1">
        <v>42025</v>
      </c>
      <c r="B1483">
        <v>299.7</v>
      </c>
      <c r="C1483">
        <v>467.8</v>
      </c>
      <c r="D1483">
        <v>0.1</v>
      </c>
      <c r="E1483">
        <v>39.200000000000003</v>
      </c>
      <c r="F1483">
        <v>-15.3</v>
      </c>
      <c r="G1483">
        <v>16.100000000000001</v>
      </c>
      <c r="H1483" t="s">
        <v>7</v>
      </c>
      <c r="I1483">
        <v>0</v>
      </c>
      <c r="J1483">
        <v>0</v>
      </c>
      <c r="K1483">
        <v>0</v>
      </c>
      <c r="L1483">
        <v>24</v>
      </c>
      <c r="M1483">
        <v>1787033</v>
      </c>
      <c r="N1483">
        <v>27</v>
      </c>
      <c r="O1483">
        <v>1740104</v>
      </c>
      <c r="P1483">
        <v>53</v>
      </c>
      <c r="Q1483">
        <v>1812826</v>
      </c>
      <c r="R1483">
        <v>54</v>
      </c>
      <c r="S1483">
        <v>1868065</v>
      </c>
      <c r="T1483">
        <v>43</v>
      </c>
      <c r="U1483">
        <v>1670162</v>
      </c>
      <c r="V1483">
        <v>-11</v>
      </c>
      <c r="W1483" t="s">
        <v>17</v>
      </c>
    </row>
    <row r="1484" spans="1:23" x14ac:dyDescent="0.25">
      <c r="A1484" s="1">
        <v>42026</v>
      </c>
      <c r="B1484">
        <v>462.4</v>
      </c>
      <c r="C1484">
        <v>439.3</v>
      </c>
      <c r="D1484">
        <v>0.1</v>
      </c>
      <c r="E1484">
        <v>12.5</v>
      </c>
      <c r="F1484">
        <v>-7.5</v>
      </c>
      <c r="G1484">
        <v>10.4</v>
      </c>
      <c r="H1484" t="s">
        <v>8</v>
      </c>
      <c r="I1484">
        <v>0</v>
      </c>
      <c r="J1484">
        <v>0</v>
      </c>
      <c r="K1484">
        <v>0</v>
      </c>
      <c r="L1484">
        <v>23</v>
      </c>
      <c r="M1484">
        <v>1946088</v>
      </c>
      <c r="N1484">
        <v>24</v>
      </c>
      <c r="O1484">
        <v>1787033</v>
      </c>
      <c r="P1484">
        <v>27</v>
      </c>
      <c r="Q1484">
        <v>1740104</v>
      </c>
      <c r="R1484">
        <v>53</v>
      </c>
      <c r="S1484">
        <v>1812826</v>
      </c>
      <c r="T1484">
        <v>54</v>
      </c>
      <c r="U1484">
        <v>1868065</v>
      </c>
      <c r="V1484">
        <v>-20</v>
      </c>
      <c r="W1484" t="s">
        <v>17</v>
      </c>
    </row>
    <row r="1485" spans="1:23" x14ac:dyDescent="0.25">
      <c r="A1485" s="1">
        <v>42027</v>
      </c>
      <c r="B1485">
        <v>431.9</v>
      </c>
      <c r="C1485">
        <v>428.7</v>
      </c>
      <c r="D1485">
        <v>0.3</v>
      </c>
      <c r="E1485">
        <v>12.1</v>
      </c>
      <c r="F1485">
        <v>-6.4</v>
      </c>
      <c r="G1485">
        <v>5.5</v>
      </c>
      <c r="H1485" t="s">
        <v>7</v>
      </c>
      <c r="I1485">
        <v>0</v>
      </c>
      <c r="J1485">
        <v>0</v>
      </c>
      <c r="K1485">
        <v>0</v>
      </c>
      <c r="L1485">
        <v>32</v>
      </c>
      <c r="M1485">
        <v>1935567</v>
      </c>
      <c r="N1485">
        <v>23</v>
      </c>
      <c r="O1485">
        <v>1946088</v>
      </c>
      <c r="P1485">
        <v>24</v>
      </c>
      <c r="Q1485">
        <v>1787033</v>
      </c>
      <c r="R1485">
        <v>27</v>
      </c>
      <c r="S1485">
        <v>1740104</v>
      </c>
      <c r="T1485">
        <v>53</v>
      </c>
      <c r="U1485">
        <v>1812826</v>
      </c>
      <c r="V1485">
        <v>-11</v>
      </c>
      <c r="W1485" t="s">
        <v>17</v>
      </c>
    </row>
    <row r="1486" spans="1:23" x14ac:dyDescent="0.25">
      <c r="A1486" s="1">
        <v>42028</v>
      </c>
      <c r="B1486">
        <v>426.2</v>
      </c>
      <c r="C1486">
        <v>358.3</v>
      </c>
      <c r="D1486">
        <v>1.7</v>
      </c>
      <c r="E1486">
        <v>16.600000000000001</v>
      </c>
      <c r="F1486">
        <v>-5.0999999999999996</v>
      </c>
      <c r="G1486">
        <v>4</v>
      </c>
      <c r="H1486" t="s">
        <v>7</v>
      </c>
      <c r="I1486">
        <v>0</v>
      </c>
      <c r="J1486">
        <v>0</v>
      </c>
      <c r="K1486">
        <v>0</v>
      </c>
      <c r="L1486">
        <v>27</v>
      </c>
      <c r="M1486">
        <v>1962528</v>
      </c>
      <c r="N1486">
        <v>32</v>
      </c>
      <c r="O1486">
        <v>1935567</v>
      </c>
      <c r="P1486">
        <v>23</v>
      </c>
      <c r="Q1486">
        <v>1946088</v>
      </c>
      <c r="R1486">
        <v>24</v>
      </c>
      <c r="S1486">
        <v>1787033</v>
      </c>
      <c r="T1486">
        <v>27</v>
      </c>
      <c r="U1486">
        <v>1740104</v>
      </c>
      <c r="V1486">
        <v>-15</v>
      </c>
      <c r="W1486" t="s">
        <v>17</v>
      </c>
    </row>
    <row r="1487" spans="1:23" x14ac:dyDescent="0.25">
      <c r="A1487" s="1">
        <v>42029</v>
      </c>
      <c r="B1487">
        <v>358</v>
      </c>
      <c r="C1487">
        <v>350.6</v>
      </c>
      <c r="D1487">
        <v>2.2999999999999998</v>
      </c>
      <c r="E1487">
        <v>77.2</v>
      </c>
      <c r="F1487">
        <v>-9.6</v>
      </c>
      <c r="G1487">
        <v>7.8</v>
      </c>
      <c r="H1487" t="s">
        <v>7</v>
      </c>
      <c r="I1487">
        <v>2</v>
      </c>
      <c r="J1487">
        <v>281</v>
      </c>
      <c r="K1487">
        <v>828</v>
      </c>
      <c r="L1487">
        <v>25</v>
      </c>
      <c r="M1487">
        <v>2011960</v>
      </c>
      <c r="N1487">
        <v>27</v>
      </c>
      <c r="O1487">
        <v>1962528</v>
      </c>
      <c r="P1487">
        <v>32</v>
      </c>
      <c r="Q1487">
        <v>1935567</v>
      </c>
      <c r="R1487">
        <v>23</v>
      </c>
      <c r="S1487">
        <v>1946088</v>
      </c>
      <c r="T1487">
        <v>24</v>
      </c>
      <c r="U1487">
        <v>1787033</v>
      </c>
      <c r="V1487">
        <v>-2</v>
      </c>
      <c r="W1487" t="s">
        <v>17</v>
      </c>
    </row>
    <row r="1488" spans="1:23" x14ac:dyDescent="0.25">
      <c r="A1488" s="1">
        <v>42030</v>
      </c>
      <c r="B1488">
        <v>352.5</v>
      </c>
      <c r="C1488">
        <v>368.9</v>
      </c>
      <c r="D1488">
        <v>1.4</v>
      </c>
      <c r="E1488">
        <v>89.3</v>
      </c>
      <c r="F1488">
        <v>-15</v>
      </c>
      <c r="G1488">
        <v>8.6</v>
      </c>
      <c r="H1488" t="s">
        <v>7</v>
      </c>
      <c r="I1488">
        <v>0</v>
      </c>
      <c r="J1488">
        <v>0</v>
      </c>
      <c r="K1488">
        <v>0</v>
      </c>
      <c r="L1488">
        <v>17</v>
      </c>
      <c r="M1488">
        <v>2022107</v>
      </c>
      <c r="N1488">
        <v>25</v>
      </c>
      <c r="O1488">
        <v>2011960</v>
      </c>
      <c r="P1488">
        <v>27</v>
      </c>
      <c r="Q1488">
        <v>1962528</v>
      </c>
      <c r="R1488">
        <v>32</v>
      </c>
      <c r="S1488">
        <v>1935567</v>
      </c>
      <c r="T1488">
        <v>23</v>
      </c>
      <c r="U1488">
        <v>1946088</v>
      </c>
      <c r="V1488">
        <v>-34</v>
      </c>
      <c r="W1488" t="s">
        <v>18</v>
      </c>
    </row>
    <row r="1489" spans="1:23" x14ac:dyDescent="0.25">
      <c r="A1489" s="1">
        <v>42031</v>
      </c>
      <c r="B1489">
        <v>364.3</v>
      </c>
      <c r="C1489">
        <v>462.1</v>
      </c>
      <c r="D1489">
        <v>0</v>
      </c>
      <c r="E1489">
        <v>19.899999999999999</v>
      </c>
      <c r="F1489">
        <v>-9.1999999999999993</v>
      </c>
      <c r="G1489">
        <v>6</v>
      </c>
      <c r="H1489" t="s">
        <v>7</v>
      </c>
      <c r="I1489">
        <v>0</v>
      </c>
      <c r="J1489">
        <v>0</v>
      </c>
      <c r="K1489">
        <v>0</v>
      </c>
      <c r="L1489">
        <v>7</v>
      </c>
      <c r="M1489">
        <v>2266024</v>
      </c>
      <c r="N1489">
        <v>17</v>
      </c>
      <c r="O1489">
        <v>2022107</v>
      </c>
      <c r="P1489">
        <v>25</v>
      </c>
      <c r="Q1489">
        <v>2011960</v>
      </c>
      <c r="R1489">
        <v>27</v>
      </c>
      <c r="S1489">
        <v>1962528</v>
      </c>
      <c r="T1489">
        <v>32</v>
      </c>
      <c r="U1489">
        <v>1935567</v>
      </c>
      <c r="V1489">
        <v>-19</v>
      </c>
      <c r="W1489" t="s">
        <v>17</v>
      </c>
    </row>
    <row r="1490" spans="1:23" x14ac:dyDescent="0.25">
      <c r="A1490" s="1">
        <v>42032</v>
      </c>
      <c r="B1490">
        <v>461</v>
      </c>
      <c r="C1490">
        <v>400.9</v>
      </c>
      <c r="D1490">
        <v>0.1</v>
      </c>
      <c r="E1490">
        <v>7.7</v>
      </c>
      <c r="F1490">
        <v>-7.5</v>
      </c>
      <c r="G1490">
        <v>5.7</v>
      </c>
      <c r="H1490" t="s">
        <v>7</v>
      </c>
      <c r="I1490">
        <v>0</v>
      </c>
      <c r="J1490">
        <v>0</v>
      </c>
      <c r="K1490">
        <v>0</v>
      </c>
      <c r="L1490">
        <v>7</v>
      </c>
      <c r="M1490">
        <v>2370211</v>
      </c>
      <c r="N1490">
        <v>7</v>
      </c>
      <c r="O1490">
        <v>2266024</v>
      </c>
      <c r="P1490">
        <v>17</v>
      </c>
      <c r="Q1490">
        <v>2022107</v>
      </c>
      <c r="R1490">
        <v>25</v>
      </c>
      <c r="S1490">
        <v>2011960</v>
      </c>
      <c r="T1490">
        <v>27</v>
      </c>
      <c r="U1490">
        <v>1962528</v>
      </c>
      <c r="V1490">
        <v>-14</v>
      </c>
      <c r="W1490" t="s">
        <v>17</v>
      </c>
    </row>
    <row r="1491" spans="1:23" x14ac:dyDescent="0.25">
      <c r="A1491" s="1">
        <v>42033</v>
      </c>
      <c r="B1491">
        <v>384.6</v>
      </c>
      <c r="C1491">
        <v>393.5</v>
      </c>
      <c r="D1491">
        <v>0</v>
      </c>
      <c r="E1491">
        <v>13.7</v>
      </c>
      <c r="F1491">
        <v>-8.6999999999999993</v>
      </c>
      <c r="G1491">
        <v>9.4</v>
      </c>
      <c r="H1491" t="s">
        <v>7</v>
      </c>
      <c r="I1491">
        <v>0</v>
      </c>
      <c r="J1491">
        <v>0</v>
      </c>
      <c r="K1491">
        <v>0</v>
      </c>
      <c r="L1491">
        <v>7</v>
      </c>
      <c r="M1491">
        <v>2248721</v>
      </c>
      <c r="N1491">
        <v>7</v>
      </c>
      <c r="O1491">
        <v>2370211</v>
      </c>
      <c r="P1491">
        <v>7</v>
      </c>
      <c r="Q1491">
        <v>2266024</v>
      </c>
      <c r="R1491">
        <v>17</v>
      </c>
      <c r="S1491">
        <v>2022107</v>
      </c>
      <c r="T1491">
        <v>25</v>
      </c>
      <c r="U1491">
        <v>2011960</v>
      </c>
      <c r="V1491">
        <v>-12</v>
      </c>
      <c r="W1491" t="s">
        <v>17</v>
      </c>
    </row>
    <row r="1492" spans="1:23" x14ac:dyDescent="0.25">
      <c r="A1492" s="1">
        <v>42034</v>
      </c>
      <c r="B1492">
        <v>392.5</v>
      </c>
      <c r="C1492">
        <v>404.1</v>
      </c>
      <c r="D1492">
        <v>0.1</v>
      </c>
      <c r="E1492">
        <v>21.7</v>
      </c>
      <c r="F1492">
        <v>-6.7</v>
      </c>
      <c r="G1492">
        <v>7.8</v>
      </c>
      <c r="H1492" t="s">
        <v>7</v>
      </c>
      <c r="I1492">
        <v>0</v>
      </c>
      <c r="J1492">
        <v>0</v>
      </c>
      <c r="K1492">
        <v>0</v>
      </c>
      <c r="L1492">
        <v>7</v>
      </c>
      <c r="M1492">
        <v>2125685</v>
      </c>
      <c r="N1492">
        <v>7</v>
      </c>
      <c r="O1492">
        <v>2248721</v>
      </c>
      <c r="P1492">
        <v>7</v>
      </c>
      <c r="Q1492">
        <v>2370211</v>
      </c>
      <c r="R1492">
        <v>7</v>
      </c>
      <c r="S1492">
        <v>2266024</v>
      </c>
      <c r="T1492">
        <v>17</v>
      </c>
      <c r="U1492">
        <v>2022107</v>
      </c>
      <c r="V1492">
        <v>-25</v>
      </c>
      <c r="W1492" t="s">
        <v>17</v>
      </c>
    </row>
    <row r="1493" spans="1:23" x14ac:dyDescent="0.25">
      <c r="A1493" s="1">
        <v>42035</v>
      </c>
      <c r="B1493">
        <v>401.9</v>
      </c>
      <c r="C1493">
        <v>411.4</v>
      </c>
      <c r="D1493">
        <v>0.1</v>
      </c>
      <c r="E1493">
        <v>16.399999999999999</v>
      </c>
      <c r="F1493">
        <v>-8.4</v>
      </c>
      <c r="G1493">
        <v>5.5</v>
      </c>
      <c r="H1493" t="s">
        <v>8</v>
      </c>
      <c r="I1493">
        <v>0</v>
      </c>
      <c r="J1493">
        <v>0</v>
      </c>
      <c r="K1493">
        <v>0</v>
      </c>
      <c r="L1493">
        <v>7</v>
      </c>
      <c r="M1493">
        <v>2011756</v>
      </c>
      <c r="N1493">
        <v>7</v>
      </c>
      <c r="O1493">
        <v>2125685</v>
      </c>
      <c r="P1493">
        <v>7</v>
      </c>
      <c r="Q1493">
        <v>2248721</v>
      </c>
      <c r="R1493">
        <v>7</v>
      </c>
      <c r="S1493">
        <v>2370211</v>
      </c>
      <c r="T1493">
        <v>7</v>
      </c>
      <c r="U1493">
        <v>2266024</v>
      </c>
      <c r="V1493">
        <v>-18</v>
      </c>
      <c r="W1493" t="s">
        <v>17</v>
      </c>
    </row>
    <row r="1494" spans="1:23" x14ac:dyDescent="0.25">
      <c r="A1494" s="1">
        <v>42036</v>
      </c>
      <c r="B1494">
        <v>414.1</v>
      </c>
      <c r="C1494">
        <v>620.20000000000005</v>
      </c>
      <c r="D1494">
        <v>0.1</v>
      </c>
      <c r="E1494">
        <v>12.1</v>
      </c>
      <c r="F1494">
        <v>-9.8000000000000007</v>
      </c>
      <c r="G1494">
        <v>10.6</v>
      </c>
      <c r="H1494" t="s">
        <v>7</v>
      </c>
      <c r="I1494">
        <v>4</v>
      </c>
      <c r="J1494">
        <v>1807</v>
      </c>
      <c r="K1494">
        <v>6999</v>
      </c>
      <c r="L1494">
        <v>7</v>
      </c>
      <c r="M1494">
        <v>1920234</v>
      </c>
      <c r="N1494">
        <v>7</v>
      </c>
      <c r="O1494">
        <v>2011756</v>
      </c>
      <c r="P1494">
        <v>7</v>
      </c>
      <c r="Q1494">
        <v>2125685</v>
      </c>
      <c r="R1494">
        <v>7</v>
      </c>
      <c r="S1494">
        <v>2248721</v>
      </c>
      <c r="T1494">
        <v>7</v>
      </c>
      <c r="U1494">
        <v>2370211</v>
      </c>
      <c r="V1494">
        <v>-28</v>
      </c>
      <c r="W1494" t="s">
        <v>18</v>
      </c>
    </row>
    <row r="1495" spans="1:23" x14ac:dyDescent="0.25">
      <c r="A1495" s="1">
        <v>42037</v>
      </c>
      <c r="B1495">
        <v>635</v>
      </c>
      <c r="C1495">
        <v>642.29999999999995</v>
      </c>
      <c r="D1495">
        <v>0</v>
      </c>
      <c r="E1495">
        <v>4.8</v>
      </c>
      <c r="F1495">
        <v>-12.1</v>
      </c>
      <c r="G1495">
        <v>10.7</v>
      </c>
      <c r="H1495" t="s">
        <v>7</v>
      </c>
      <c r="I1495">
        <v>2</v>
      </c>
      <c r="J1495">
        <v>323</v>
      </c>
      <c r="K1495">
        <v>941</v>
      </c>
      <c r="L1495">
        <v>17</v>
      </c>
      <c r="M1495">
        <v>1771412</v>
      </c>
      <c r="N1495">
        <v>7</v>
      </c>
      <c r="O1495">
        <v>1920234</v>
      </c>
      <c r="P1495">
        <v>7</v>
      </c>
      <c r="Q1495">
        <v>2011756</v>
      </c>
      <c r="R1495">
        <v>7</v>
      </c>
      <c r="S1495">
        <v>2125685</v>
      </c>
      <c r="T1495">
        <v>7</v>
      </c>
      <c r="U1495">
        <v>2248721</v>
      </c>
      <c r="V1495">
        <v>-46</v>
      </c>
      <c r="W1495" t="s">
        <v>19</v>
      </c>
    </row>
    <row r="1496" spans="1:23" x14ac:dyDescent="0.25">
      <c r="A1496" s="1">
        <v>42038</v>
      </c>
      <c r="B1496">
        <v>642</v>
      </c>
      <c r="C1496">
        <v>537.4</v>
      </c>
      <c r="D1496">
        <v>0</v>
      </c>
      <c r="E1496">
        <v>3.9</v>
      </c>
      <c r="F1496">
        <v>-4.8</v>
      </c>
      <c r="G1496">
        <v>4.7</v>
      </c>
      <c r="H1496" t="s">
        <v>7</v>
      </c>
      <c r="I1496">
        <v>3</v>
      </c>
      <c r="J1496">
        <v>865</v>
      </c>
      <c r="K1496">
        <v>1777</v>
      </c>
      <c r="L1496">
        <v>21</v>
      </c>
      <c r="M1496">
        <v>1738571</v>
      </c>
      <c r="N1496">
        <v>17</v>
      </c>
      <c r="O1496">
        <v>1771412</v>
      </c>
      <c r="P1496">
        <v>7</v>
      </c>
      <c r="Q1496">
        <v>1920234</v>
      </c>
      <c r="R1496">
        <v>7</v>
      </c>
      <c r="S1496">
        <v>2011756</v>
      </c>
      <c r="T1496">
        <v>7</v>
      </c>
      <c r="U1496">
        <v>2125685</v>
      </c>
      <c r="V1496">
        <v>-26</v>
      </c>
      <c r="W1496" t="s">
        <v>18</v>
      </c>
    </row>
    <row r="1497" spans="1:23" x14ac:dyDescent="0.25">
      <c r="A1497" s="1">
        <v>42039</v>
      </c>
      <c r="B1497">
        <v>535.70000000000005</v>
      </c>
      <c r="C1497">
        <v>430.7</v>
      </c>
      <c r="D1497">
        <v>0</v>
      </c>
      <c r="E1497">
        <v>4</v>
      </c>
      <c r="F1497">
        <v>-3.8</v>
      </c>
      <c r="G1497">
        <v>3</v>
      </c>
      <c r="H1497" t="s">
        <v>7</v>
      </c>
      <c r="I1497">
        <v>2</v>
      </c>
      <c r="J1497">
        <v>294</v>
      </c>
      <c r="K1497">
        <v>677</v>
      </c>
      <c r="L1497">
        <v>23</v>
      </c>
      <c r="M1497">
        <v>1514310</v>
      </c>
      <c r="N1497">
        <v>21</v>
      </c>
      <c r="O1497">
        <v>1738571</v>
      </c>
      <c r="P1497">
        <v>17</v>
      </c>
      <c r="Q1497">
        <v>1771412</v>
      </c>
      <c r="R1497">
        <v>7</v>
      </c>
      <c r="S1497">
        <v>1920234</v>
      </c>
      <c r="T1497">
        <v>7</v>
      </c>
      <c r="U1497">
        <v>2011756</v>
      </c>
      <c r="V1497">
        <v>-21</v>
      </c>
      <c r="W1497" t="s">
        <v>17</v>
      </c>
    </row>
    <row r="1498" spans="1:23" x14ac:dyDescent="0.25">
      <c r="A1498" s="1">
        <v>42040</v>
      </c>
      <c r="B1498">
        <v>439.5</v>
      </c>
      <c r="C1498">
        <v>401.2</v>
      </c>
      <c r="D1498">
        <v>0</v>
      </c>
      <c r="E1498">
        <v>5</v>
      </c>
      <c r="F1498">
        <v>-6.4</v>
      </c>
      <c r="G1498">
        <v>3.9</v>
      </c>
      <c r="H1498" t="s">
        <v>8</v>
      </c>
      <c r="I1498">
        <v>0</v>
      </c>
      <c r="J1498">
        <v>0</v>
      </c>
      <c r="K1498">
        <v>0</v>
      </c>
      <c r="L1498">
        <v>36</v>
      </c>
      <c r="M1498">
        <v>1512972</v>
      </c>
      <c r="N1498">
        <v>23</v>
      </c>
      <c r="O1498">
        <v>1514310</v>
      </c>
      <c r="P1498">
        <v>21</v>
      </c>
      <c r="Q1498">
        <v>1738571</v>
      </c>
      <c r="R1498">
        <v>17</v>
      </c>
      <c r="S1498">
        <v>1771412</v>
      </c>
      <c r="T1498">
        <v>7</v>
      </c>
      <c r="U1498">
        <v>1920234</v>
      </c>
      <c r="V1498">
        <v>-15</v>
      </c>
      <c r="W1498" t="s">
        <v>17</v>
      </c>
    </row>
    <row r="1499" spans="1:23" x14ac:dyDescent="0.25">
      <c r="A1499" s="1">
        <v>42041</v>
      </c>
      <c r="B1499">
        <v>403.5</v>
      </c>
      <c r="C1499">
        <v>442.1</v>
      </c>
      <c r="D1499">
        <v>0</v>
      </c>
      <c r="E1499">
        <v>4.4000000000000004</v>
      </c>
      <c r="F1499">
        <v>-6.6</v>
      </c>
      <c r="G1499">
        <v>6.6</v>
      </c>
      <c r="H1499" t="s">
        <v>7</v>
      </c>
      <c r="I1499">
        <v>1</v>
      </c>
      <c r="J1499">
        <v>163</v>
      </c>
      <c r="K1499">
        <v>336</v>
      </c>
      <c r="L1499">
        <v>36</v>
      </c>
      <c r="M1499">
        <v>1355309</v>
      </c>
      <c r="N1499">
        <v>36</v>
      </c>
      <c r="O1499">
        <v>1512972</v>
      </c>
      <c r="P1499">
        <v>23</v>
      </c>
      <c r="Q1499">
        <v>1514310</v>
      </c>
      <c r="R1499">
        <v>21</v>
      </c>
      <c r="S1499">
        <v>1738571</v>
      </c>
      <c r="T1499">
        <v>17</v>
      </c>
      <c r="U1499">
        <v>1771412</v>
      </c>
      <c r="V1499">
        <v>-14</v>
      </c>
      <c r="W1499" t="s">
        <v>17</v>
      </c>
    </row>
    <row r="1500" spans="1:23" x14ac:dyDescent="0.25">
      <c r="A1500" s="1">
        <v>42042</v>
      </c>
      <c r="B1500">
        <v>442.6</v>
      </c>
      <c r="C1500">
        <v>429.3</v>
      </c>
      <c r="D1500">
        <v>0</v>
      </c>
      <c r="E1500">
        <v>17.600000000000001</v>
      </c>
      <c r="F1500">
        <v>-7.8</v>
      </c>
      <c r="G1500">
        <v>8.4</v>
      </c>
      <c r="H1500" t="s">
        <v>7</v>
      </c>
      <c r="I1500">
        <v>0</v>
      </c>
      <c r="J1500">
        <v>0</v>
      </c>
      <c r="K1500">
        <v>0</v>
      </c>
      <c r="L1500">
        <v>45</v>
      </c>
      <c r="M1500">
        <v>975543</v>
      </c>
      <c r="N1500">
        <v>36</v>
      </c>
      <c r="O1500">
        <v>1355309</v>
      </c>
      <c r="P1500">
        <v>36</v>
      </c>
      <c r="Q1500">
        <v>1512972</v>
      </c>
      <c r="R1500">
        <v>23</v>
      </c>
      <c r="S1500">
        <v>1514310</v>
      </c>
      <c r="T1500">
        <v>21</v>
      </c>
      <c r="U1500">
        <v>1738571</v>
      </c>
      <c r="V1500">
        <v>-38</v>
      </c>
      <c r="W1500" t="s">
        <v>18</v>
      </c>
    </row>
    <row r="1501" spans="1:23" x14ac:dyDescent="0.25">
      <c r="A1501" s="1">
        <v>42043</v>
      </c>
      <c r="B1501">
        <v>430.8</v>
      </c>
      <c r="C1501">
        <v>520.79999999999995</v>
      </c>
      <c r="D1501">
        <v>0</v>
      </c>
      <c r="E1501">
        <v>9.6</v>
      </c>
      <c r="F1501">
        <v>-9.3000000000000007</v>
      </c>
      <c r="G1501">
        <v>8.8000000000000007</v>
      </c>
      <c r="H1501" t="s">
        <v>7</v>
      </c>
      <c r="I1501">
        <v>0</v>
      </c>
      <c r="J1501">
        <v>0</v>
      </c>
      <c r="K1501">
        <v>0</v>
      </c>
      <c r="L1501">
        <v>61</v>
      </c>
      <c r="M1501">
        <v>724053</v>
      </c>
      <c r="N1501">
        <v>45</v>
      </c>
      <c r="O1501">
        <v>975543</v>
      </c>
      <c r="P1501">
        <v>36</v>
      </c>
      <c r="Q1501">
        <v>1355309</v>
      </c>
      <c r="R1501">
        <v>36</v>
      </c>
      <c r="S1501">
        <v>1512972</v>
      </c>
      <c r="T1501">
        <v>23</v>
      </c>
      <c r="U1501">
        <v>1514310</v>
      </c>
      <c r="V1501">
        <v>-30</v>
      </c>
      <c r="W1501" t="s">
        <v>18</v>
      </c>
    </row>
    <row r="1502" spans="1:23" x14ac:dyDescent="0.25">
      <c r="A1502" s="1">
        <v>42044</v>
      </c>
      <c r="B1502">
        <v>507.4</v>
      </c>
      <c r="C1502">
        <v>371.6</v>
      </c>
      <c r="D1502">
        <v>0.1</v>
      </c>
      <c r="E1502">
        <v>5.7</v>
      </c>
      <c r="F1502">
        <v>-5.6</v>
      </c>
      <c r="G1502">
        <v>5.4</v>
      </c>
      <c r="H1502" t="s">
        <v>7</v>
      </c>
      <c r="I1502">
        <v>0</v>
      </c>
      <c r="J1502">
        <v>0</v>
      </c>
      <c r="K1502">
        <v>0</v>
      </c>
      <c r="L1502">
        <v>59</v>
      </c>
      <c r="M1502">
        <v>591497</v>
      </c>
      <c r="N1502">
        <v>61</v>
      </c>
      <c r="O1502">
        <v>724053</v>
      </c>
      <c r="P1502">
        <v>45</v>
      </c>
      <c r="Q1502">
        <v>975543</v>
      </c>
      <c r="R1502">
        <v>36</v>
      </c>
      <c r="S1502">
        <v>1355309</v>
      </c>
      <c r="T1502">
        <v>36</v>
      </c>
      <c r="U1502">
        <v>1512972</v>
      </c>
      <c r="V1502">
        <v>-20</v>
      </c>
      <c r="W1502" t="s">
        <v>17</v>
      </c>
    </row>
    <row r="1503" spans="1:23" x14ac:dyDescent="0.25">
      <c r="A1503" s="1">
        <v>42045</v>
      </c>
      <c r="B1503">
        <v>379.3</v>
      </c>
      <c r="C1503">
        <v>387.8</v>
      </c>
      <c r="D1503">
        <v>0</v>
      </c>
      <c r="E1503">
        <v>5.7</v>
      </c>
      <c r="F1503">
        <v>-5.8</v>
      </c>
      <c r="G1503">
        <v>6</v>
      </c>
      <c r="H1503" t="s">
        <v>7</v>
      </c>
      <c r="I1503">
        <v>2</v>
      </c>
      <c r="J1503">
        <v>1097</v>
      </c>
      <c r="K1503">
        <v>2821</v>
      </c>
      <c r="L1503">
        <v>42</v>
      </c>
      <c r="M1503">
        <v>547298</v>
      </c>
      <c r="N1503">
        <v>59</v>
      </c>
      <c r="O1503">
        <v>591497</v>
      </c>
      <c r="P1503">
        <v>61</v>
      </c>
      <c r="Q1503">
        <v>724053</v>
      </c>
      <c r="R1503">
        <v>45</v>
      </c>
      <c r="S1503">
        <v>975543</v>
      </c>
      <c r="T1503">
        <v>36</v>
      </c>
      <c r="U1503">
        <v>1355309</v>
      </c>
      <c r="V1503">
        <v>-16</v>
      </c>
      <c r="W1503" t="s">
        <v>17</v>
      </c>
    </row>
    <row r="1504" spans="1:23" x14ac:dyDescent="0.25">
      <c r="A1504" s="1">
        <v>42046</v>
      </c>
      <c r="B1504">
        <v>383.2</v>
      </c>
      <c r="C1504">
        <v>375.9</v>
      </c>
      <c r="D1504">
        <v>0</v>
      </c>
      <c r="E1504">
        <v>23.1</v>
      </c>
      <c r="F1504">
        <v>-6.6</v>
      </c>
      <c r="G1504">
        <v>6.4</v>
      </c>
      <c r="H1504" t="s">
        <v>8</v>
      </c>
      <c r="I1504">
        <v>0</v>
      </c>
      <c r="J1504">
        <v>0</v>
      </c>
      <c r="K1504">
        <v>0</v>
      </c>
      <c r="L1504">
        <v>39</v>
      </c>
      <c r="M1504">
        <v>632971</v>
      </c>
      <c r="N1504">
        <v>42</v>
      </c>
      <c r="O1504">
        <v>547298</v>
      </c>
      <c r="P1504">
        <v>59</v>
      </c>
      <c r="Q1504">
        <v>591497</v>
      </c>
      <c r="R1504">
        <v>61</v>
      </c>
      <c r="S1504">
        <v>724053</v>
      </c>
      <c r="T1504">
        <v>45</v>
      </c>
      <c r="U1504">
        <v>975543</v>
      </c>
      <c r="V1504">
        <v>-13</v>
      </c>
      <c r="W1504" t="s">
        <v>17</v>
      </c>
    </row>
    <row r="1505" spans="1:23" x14ac:dyDescent="0.25">
      <c r="A1505" s="1">
        <v>42047</v>
      </c>
      <c r="B1505">
        <v>363.8</v>
      </c>
      <c r="C1505">
        <v>347.2</v>
      </c>
      <c r="D1505">
        <v>0</v>
      </c>
      <c r="E1505">
        <v>19.399999999999999</v>
      </c>
      <c r="F1505">
        <v>-5.6</v>
      </c>
      <c r="G1505">
        <v>6</v>
      </c>
      <c r="H1505" t="s">
        <v>7</v>
      </c>
      <c r="I1505">
        <v>0</v>
      </c>
      <c r="J1505">
        <v>0</v>
      </c>
      <c r="K1505">
        <v>0</v>
      </c>
      <c r="L1505">
        <v>39</v>
      </c>
      <c r="M1505">
        <v>922499</v>
      </c>
      <c r="N1505">
        <v>39</v>
      </c>
      <c r="O1505">
        <v>632971</v>
      </c>
      <c r="P1505">
        <v>42</v>
      </c>
      <c r="Q1505">
        <v>547298</v>
      </c>
      <c r="R1505">
        <v>59</v>
      </c>
      <c r="S1505">
        <v>591497</v>
      </c>
      <c r="T1505">
        <v>61</v>
      </c>
      <c r="U1505">
        <v>724053</v>
      </c>
      <c r="V1505">
        <v>-12</v>
      </c>
      <c r="W1505" t="s">
        <v>17</v>
      </c>
    </row>
    <row r="1506" spans="1:23" x14ac:dyDescent="0.25">
      <c r="A1506" s="1">
        <v>42048</v>
      </c>
      <c r="B1506">
        <v>350.7</v>
      </c>
      <c r="C1506">
        <v>346.7</v>
      </c>
      <c r="D1506">
        <v>0.1</v>
      </c>
      <c r="E1506">
        <v>136.80000000000001</v>
      </c>
      <c r="F1506">
        <v>-3.6</v>
      </c>
      <c r="G1506">
        <v>6.1</v>
      </c>
      <c r="H1506" t="s">
        <v>7</v>
      </c>
      <c r="I1506">
        <v>0</v>
      </c>
      <c r="J1506">
        <v>0</v>
      </c>
      <c r="K1506">
        <v>0</v>
      </c>
      <c r="L1506">
        <v>33</v>
      </c>
      <c r="M1506">
        <v>1218334</v>
      </c>
      <c r="N1506">
        <v>39</v>
      </c>
      <c r="O1506">
        <v>922499</v>
      </c>
      <c r="P1506">
        <v>39</v>
      </c>
      <c r="Q1506">
        <v>632971</v>
      </c>
      <c r="R1506">
        <v>42</v>
      </c>
      <c r="S1506">
        <v>547298</v>
      </c>
      <c r="T1506">
        <v>59</v>
      </c>
      <c r="U1506">
        <v>591497</v>
      </c>
      <c r="V1506">
        <v>-11</v>
      </c>
      <c r="W1506" t="s">
        <v>17</v>
      </c>
    </row>
    <row r="1507" spans="1:23" x14ac:dyDescent="0.25">
      <c r="A1507" s="1">
        <v>42049</v>
      </c>
      <c r="B1507">
        <v>344.8</v>
      </c>
      <c r="C1507">
        <v>326.8</v>
      </c>
      <c r="D1507">
        <v>0.4</v>
      </c>
      <c r="E1507">
        <v>30.3</v>
      </c>
      <c r="F1507">
        <v>-5.0999999999999996</v>
      </c>
      <c r="G1507">
        <v>7.1</v>
      </c>
      <c r="H1507" t="s">
        <v>7</v>
      </c>
      <c r="I1507">
        <v>0</v>
      </c>
      <c r="J1507">
        <v>0</v>
      </c>
      <c r="K1507">
        <v>0</v>
      </c>
      <c r="L1507">
        <v>30</v>
      </c>
      <c r="M1507">
        <v>1390615</v>
      </c>
      <c r="N1507">
        <v>33</v>
      </c>
      <c r="O1507">
        <v>1218334</v>
      </c>
      <c r="P1507">
        <v>39</v>
      </c>
      <c r="Q1507">
        <v>922499</v>
      </c>
      <c r="R1507">
        <v>39</v>
      </c>
      <c r="S1507">
        <v>632971</v>
      </c>
      <c r="T1507">
        <v>42</v>
      </c>
      <c r="U1507">
        <v>547298</v>
      </c>
      <c r="V1507">
        <v>-1</v>
      </c>
      <c r="W1507" t="s">
        <v>17</v>
      </c>
    </row>
    <row r="1508" spans="1:23" x14ac:dyDescent="0.25">
      <c r="A1508" s="1">
        <v>42050</v>
      </c>
      <c r="B1508">
        <v>324.10000000000002</v>
      </c>
      <c r="C1508">
        <v>345.3</v>
      </c>
      <c r="D1508">
        <v>0.1</v>
      </c>
      <c r="E1508">
        <v>26.5</v>
      </c>
      <c r="F1508">
        <v>-9.1</v>
      </c>
      <c r="G1508">
        <v>9.5</v>
      </c>
      <c r="H1508" t="s">
        <v>7</v>
      </c>
      <c r="I1508">
        <v>0</v>
      </c>
      <c r="J1508">
        <v>0</v>
      </c>
      <c r="K1508">
        <v>0</v>
      </c>
      <c r="L1508">
        <v>26</v>
      </c>
      <c r="M1508">
        <v>1430393</v>
      </c>
      <c r="N1508">
        <v>30</v>
      </c>
      <c r="O1508">
        <v>1390615</v>
      </c>
      <c r="P1508">
        <v>33</v>
      </c>
      <c r="Q1508">
        <v>1218334</v>
      </c>
      <c r="R1508">
        <v>39</v>
      </c>
      <c r="S1508">
        <v>922499</v>
      </c>
      <c r="T1508">
        <v>39</v>
      </c>
      <c r="U1508">
        <v>632971</v>
      </c>
      <c r="V1508">
        <v>-16</v>
      </c>
      <c r="W1508" t="s">
        <v>17</v>
      </c>
    </row>
    <row r="1509" spans="1:23" x14ac:dyDescent="0.25">
      <c r="A1509" s="1">
        <v>42051</v>
      </c>
      <c r="B1509">
        <v>348.1</v>
      </c>
      <c r="C1509">
        <v>348.2</v>
      </c>
      <c r="D1509">
        <v>1.3</v>
      </c>
      <c r="E1509">
        <v>152.6</v>
      </c>
      <c r="F1509">
        <v>-11.5</v>
      </c>
      <c r="G1509">
        <v>11.4</v>
      </c>
      <c r="H1509" t="s">
        <v>7</v>
      </c>
      <c r="I1509">
        <v>0</v>
      </c>
      <c r="J1509">
        <v>0</v>
      </c>
      <c r="K1509">
        <v>0</v>
      </c>
      <c r="L1509">
        <v>22</v>
      </c>
      <c r="M1509">
        <v>1361432</v>
      </c>
      <c r="N1509">
        <v>26</v>
      </c>
      <c r="O1509">
        <v>1430393</v>
      </c>
      <c r="P1509">
        <v>30</v>
      </c>
      <c r="Q1509">
        <v>1390615</v>
      </c>
      <c r="R1509">
        <v>33</v>
      </c>
      <c r="S1509">
        <v>1218334</v>
      </c>
      <c r="T1509">
        <v>39</v>
      </c>
      <c r="U1509">
        <v>922499</v>
      </c>
      <c r="V1509">
        <v>-3</v>
      </c>
      <c r="W1509" t="s">
        <v>17</v>
      </c>
    </row>
    <row r="1510" spans="1:23" x14ac:dyDescent="0.25">
      <c r="A1510" s="1">
        <v>42052</v>
      </c>
      <c r="B1510">
        <v>348.5</v>
      </c>
      <c r="C1510">
        <v>433.6</v>
      </c>
      <c r="D1510">
        <v>0.3</v>
      </c>
      <c r="E1510">
        <v>88</v>
      </c>
      <c r="F1510">
        <v>-13.5</v>
      </c>
      <c r="G1510">
        <v>14.4</v>
      </c>
      <c r="H1510" t="s">
        <v>7</v>
      </c>
      <c r="I1510">
        <v>2</v>
      </c>
      <c r="J1510">
        <v>368</v>
      </c>
      <c r="K1510">
        <v>2098</v>
      </c>
      <c r="L1510">
        <v>20</v>
      </c>
      <c r="M1510">
        <v>1182904</v>
      </c>
      <c r="N1510">
        <v>22</v>
      </c>
      <c r="O1510">
        <v>1361432</v>
      </c>
      <c r="P1510">
        <v>26</v>
      </c>
      <c r="Q1510">
        <v>1430393</v>
      </c>
      <c r="R1510">
        <v>30</v>
      </c>
      <c r="S1510">
        <v>1390615</v>
      </c>
      <c r="T1510">
        <v>33</v>
      </c>
      <c r="U1510">
        <v>1218334</v>
      </c>
      <c r="V1510">
        <v>-62</v>
      </c>
      <c r="W1510" t="s">
        <v>19</v>
      </c>
    </row>
    <row r="1511" spans="1:23" x14ac:dyDescent="0.25">
      <c r="A1511" s="1">
        <v>42053</v>
      </c>
      <c r="B1511">
        <v>432.1</v>
      </c>
      <c r="C1511">
        <v>391.5</v>
      </c>
      <c r="D1511">
        <v>0.6</v>
      </c>
      <c r="E1511">
        <v>10.4</v>
      </c>
      <c r="F1511">
        <v>-9.9</v>
      </c>
      <c r="G1511">
        <v>8.5</v>
      </c>
      <c r="H1511" t="s">
        <v>7</v>
      </c>
      <c r="I1511">
        <v>1</v>
      </c>
      <c r="J1511">
        <v>108</v>
      </c>
      <c r="K1511">
        <v>127</v>
      </c>
      <c r="L1511">
        <v>23</v>
      </c>
      <c r="M1511">
        <v>1251441</v>
      </c>
      <c r="N1511">
        <v>20</v>
      </c>
      <c r="O1511">
        <v>1182904</v>
      </c>
      <c r="P1511">
        <v>22</v>
      </c>
      <c r="Q1511">
        <v>1361432</v>
      </c>
      <c r="R1511">
        <v>26</v>
      </c>
      <c r="S1511">
        <v>1430393</v>
      </c>
      <c r="T1511">
        <v>30</v>
      </c>
      <c r="U1511">
        <v>1390615</v>
      </c>
      <c r="V1511">
        <v>-64</v>
      </c>
      <c r="W1511" t="s">
        <v>19</v>
      </c>
    </row>
    <row r="1512" spans="1:23" x14ac:dyDescent="0.25">
      <c r="A1512" s="1">
        <v>42054</v>
      </c>
      <c r="B1512">
        <v>394.8</v>
      </c>
      <c r="C1512">
        <v>358.6</v>
      </c>
      <c r="D1512">
        <v>0.4</v>
      </c>
      <c r="E1512">
        <v>10.9</v>
      </c>
      <c r="F1512">
        <v>-6</v>
      </c>
      <c r="G1512">
        <v>4.9000000000000004</v>
      </c>
      <c r="H1512" t="s">
        <v>7</v>
      </c>
      <c r="I1512">
        <v>0</v>
      </c>
      <c r="J1512">
        <v>0</v>
      </c>
      <c r="K1512">
        <v>0</v>
      </c>
      <c r="L1512">
        <v>29</v>
      </c>
      <c r="M1512">
        <v>1311924</v>
      </c>
      <c r="N1512">
        <v>23</v>
      </c>
      <c r="O1512">
        <v>1251441</v>
      </c>
      <c r="P1512">
        <v>20</v>
      </c>
      <c r="Q1512">
        <v>1182904</v>
      </c>
      <c r="R1512">
        <v>22</v>
      </c>
      <c r="S1512">
        <v>1361432</v>
      </c>
      <c r="T1512">
        <v>26</v>
      </c>
      <c r="U1512">
        <v>1430393</v>
      </c>
      <c r="V1512">
        <v>-32</v>
      </c>
      <c r="W1512" t="s">
        <v>18</v>
      </c>
    </row>
    <row r="1513" spans="1:23" x14ac:dyDescent="0.25">
      <c r="A1513" s="1">
        <v>42055</v>
      </c>
      <c r="B1513">
        <v>355.7</v>
      </c>
      <c r="C1513">
        <v>368.4</v>
      </c>
      <c r="D1513">
        <v>0.2</v>
      </c>
      <c r="E1513">
        <v>13.5</v>
      </c>
      <c r="F1513">
        <v>-6.3</v>
      </c>
      <c r="G1513">
        <v>5.4</v>
      </c>
      <c r="H1513" t="s">
        <v>7</v>
      </c>
      <c r="I1513">
        <v>1</v>
      </c>
      <c r="J1513">
        <v>117</v>
      </c>
      <c r="K1513">
        <v>142</v>
      </c>
      <c r="L1513">
        <v>32</v>
      </c>
      <c r="M1513">
        <v>1224840</v>
      </c>
      <c r="N1513">
        <v>29</v>
      </c>
      <c r="O1513">
        <v>1311924</v>
      </c>
      <c r="P1513">
        <v>23</v>
      </c>
      <c r="Q1513">
        <v>1251441</v>
      </c>
      <c r="R1513">
        <v>20</v>
      </c>
      <c r="S1513">
        <v>1182904</v>
      </c>
      <c r="T1513">
        <v>22</v>
      </c>
      <c r="U1513">
        <v>1361432</v>
      </c>
      <c r="V1513">
        <v>-26</v>
      </c>
      <c r="W1513" t="s">
        <v>18</v>
      </c>
    </row>
    <row r="1514" spans="1:23" x14ac:dyDescent="0.25">
      <c r="A1514" s="1">
        <v>42056</v>
      </c>
      <c r="B1514">
        <v>366.9</v>
      </c>
      <c r="C1514">
        <v>337.7</v>
      </c>
      <c r="D1514">
        <v>0.5</v>
      </c>
      <c r="E1514">
        <v>38.6</v>
      </c>
      <c r="F1514">
        <v>-6.6</v>
      </c>
      <c r="G1514">
        <v>6.6</v>
      </c>
      <c r="H1514" t="s">
        <v>7</v>
      </c>
      <c r="I1514">
        <v>4</v>
      </c>
      <c r="J1514">
        <v>808</v>
      </c>
      <c r="K1514">
        <v>5272</v>
      </c>
      <c r="L1514">
        <v>27</v>
      </c>
      <c r="M1514">
        <v>1090486</v>
      </c>
      <c r="N1514">
        <v>32</v>
      </c>
      <c r="O1514">
        <v>1224840</v>
      </c>
      <c r="P1514">
        <v>29</v>
      </c>
      <c r="Q1514">
        <v>1311924</v>
      </c>
      <c r="R1514">
        <v>23</v>
      </c>
      <c r="S1514">
        <v>1251441</v>
      </c>
      <c r="T1514">
        <v>20</v>
      </c>
      <c r="U1514">
        <v>1182904</v>
      </c>
      <c r="V1514">
        <v>-22</v>
      </c>
      <c r="W1514" t="s">
        <v>17</v>
      </c>
    </row>
    <row r="1515" spans="1:23" x14ac:dyDescent="0.25">
      <c r="A1515" s="1">
        <v>42057</v>
      </c>
      <c r="B1515">
        <v>328.8</v>
      </c>
      <c r="C1515">
        <v>351.8</v>
      </c>
      <c r="D1515">
        <v>1.4</v>
      </c>
      <c r="E1515">
        <v>191.7</v>
      </c>
      <c r="F1515">
        <v>-6.5</v>
      </c>
      <c r="G1515">
        <v>4</v>
      </c>
      <c r="H1515" t="s">
        <v>7</v>
      </c>
      <c r="I1515">
        <v>4</v>
      </c>
      <c r="J1515">
        <v>1270</v>
      </c>
      <c r="K1515">
        <v>4928</v>
      </c>
      <c r="L1515">
        <v>23</v>
      </c>
      <c r="M1515">
        <v>1214833</v>
      </c>
      <c r="N1515">
        <v>27</v>
      </c>
      <c r="O1515">
        <v>1090486</v>
      </c>
      <c r="P1515">
        <v>32</v>
      </c>
      <c r="Q1515">
        <v>1224840</v>
      </c>
      <c r="R1515">
        <v>29</v>
      </c>
      <c r="S1515">
        <v>1311924</v>
      </c>
      <c r="T1515">
        <v>23</v>
      </c>
      <c r="U1515">
        <v>1251441</v>
      </c>
      <c r="V1515">
        <v>-12</v>
      </c>
      <c r="W1515" t="s">
        <v>17</v>
      </c>
    </row>
    <row r="1516" spans="1:23" x14ac:dyDescent="0.25">
      <c r="A1516" s="1">
        <v>42058</v>
      </c>
      <c r="B1516">
        <v>344</v>
      </c>
      <c r="C1516">
        <v>433.2</v>
      </c>
      <c r="D1516">
        <v>3.7</v>
      </c>
      <c r="E1516">
        <v>55.5</v>
      </c>
      <c r="F1516">
        <v>-11.4</v>
      </c>
      <c r="G1516">
        <v>11.9</v>
      </c>
      <c r="H1516" t="s">
        <v>7</v>
      </c>
      <c r="I1516">
        <v>2</v>
      </c>
      <c r="J1516">
        <v>357</v>
      </c>
      <c r="K1516">
        <v>2632</v>
      </c>
      <c r="L1516">
        <v>17</v>
      </c>
      <c r="M1516">
        <v>1514927</v>
      </c>
      <c r="N1516">
        <v>23</v>
      </c>
      <c r="O1516">
        <v>1214833</v>
      </c>
      <c r="P1516">
        <v>27</v>
      </c>
      <c r="Q1516">
        <v>1090486</v>
      </c>
      <c r="R1516">
        <v>32</v>
      </c>
      <c r="S1516">
        <v>1224840</v>
      </c>
      <c r="T1516">
        <v>29</v>
      </c>
      <c r="U1516">
        <v>1311924</v>
      </c>
      <c r="V1516">
        <v>-34</v>
      </c>
      <c r="W1516" t="s">
        <v>18</v>
      </c>
    </row>
    <row r="1517" spans="1:23" x14ac:dyDescent="0.25">
      <c r="A1517" s="1">
        <v>42059</v>
      </c>
      <c r="B1517">
        <v>400.2</v>
      </c>
      <c r="C1517">
        <v>493.8</v>
      </c>
      <c r="D1517">
        <v>0.9</v>
      </c>
      <c r="E1517">
        <v>21.1</v>
      </c>
      <c r="F1517">
        <v>-13.1</v>
      </c>
      <c r="G1517">
        <v>12.1</v>
      </c>
      <c r="H1517" t="s">
        <v>7</v>
      </c>
      <c r="I1517">
        <v>7</v>
      </c>
      <c r="J1517">
        <v>1002</v>
      </c>
      <c r="K1517">
        <v>3558</v>
      </c>
      <c r="L1517">
        <v>18</v>
      </c>
      <c r="M1517">
        <v>1756402</v>
      </c>
      <c r="N1517">
        <v>17</v>
      </c>
      <c r="O1517">
        <v>1514927</v>
      </c>
      <c r="P1517">
        <v>23</v>
      </c>
      <c r="Q1517">
        <v>1214833</v>
      </c>
      <c r="R1517">
        <v>27</v>
      </c>
      <c r="S1517">
        <v>1090486</v>
      </c>
      <c r="T1517">
        <v>32</v>
      </c>
      <c r="U1517">
        <v>1224840</v>
      </c>
      <c r="V1517">
        <v>-56</v>
      </c>
      <c r="W1517" t="s">
        <v>19</v>
      </c>
    </row>
    <row r="1518" spans="1:23" x14ac:dyDescent="0.25">
      <c r="A1518" s="1">
        <v>42060</v>
      </c>
      <c r="B1518">
        <v>480.1</v>
      </c>
      <c r="C1518">
        <v>498.2</v>
      </c>
      <c r="D1518">
        <v>0.4</v>
      </c>
      <c r="E1518">
        <v>7.8</v>
      </c>
      <c r="F1518">
        <v>-7.1</v>
      </c>
      <c r="G1518">
        <v>5.5</v>
      </c>
      <c r="H1518" t="s">
        <v>7</v>
      </c>
      <c r="I1518">
        <v>0</v>
      </c>
      <c r="J1518">
        <v>0</v>
      </c>
      <c r="K1518">
        <v>0</v>
      </c>
      <c r="L1518">
        <v>19</v>
      </c>
      <c r="M1518">
        <v>1804571</v>
      </c>
      <c r="N1518">
        <v>18</v>
      </c>
      <c r="O1518">
        <v>1756402</v>
      </c>
      <c r="P1518">
        <v>17</v>
      </c>
      <c r="Q1518">
        <v>1514927</v>
      </c>
      <c r="R1518">
        <v>23</v>
      </c>
      <c r="S1518">
        <v>1214833</v>
      </c>
      <c r="T1518">
        <v>27</v>
      </c>
      <c r="U1518">
        <v>1090486</v>
      </c>
      <c r="V1518">
        <v>-31</v>
      </c>
      <c r="W1518" t="s">
        <v>18</v>
      </c>
    </row>
    <row r="1519" spans="1:23" x14ac:dyDescent="0.25">
      <c r="A1519" s="1">
        <v>42061</v>
      </c>
      <c r="B1519">
        <v>434.6</v>
      </c>
      <c r="C1519">
        <v>360.9</v>
      </c>
      <c r="D1519">
        <v>1.8</v>
      </c>
      <c r="E1519">
        <v>6.8</v>
      </c>
      <c r="F1519">
        <v>-4.2</v>
      </c>
      <c r="G1519">
        <v>3.2</v>
      </c>
      <c r="H1519" t="s">
        <v>8</v>
      </c>
      <c r="I1519">
        <v>0</v>
      </c>
      <c r="J1519">
        <v>0</v>
      </c>
      <c r="K1519">
        <v>0</v>
      </c>
      <c r="L1519">
        <v>18</v>
      </c>
      <c r="M1519">
        <v>1624861</v>
      </c>
      <c r="N1519">
        <v>19</v>
      </c>
      <c r="O1519">
        <v>1804571</v>
      </c>
      <c r="P1519">
        <v>18</v>
      </c>
      <c r="Q1519">
        <v>1756402</v>
      </c>
      <c r="R1519">
        <v>17</v>
      </c>
      <c r="S1519">
        <v>1514927</v>
      </c>
      <c r="T1519">
        <v>23</v>
      </c>
      <c r="U1519">
        <v>1214833</v>
      </c>
      <c r="V1519">
        <v>-14</v>
      </c>
      <c r="W1519" t="s">
        <v>17</v>
      </c>
    </row>
    <row r="1520" spans="1:23" x14ac:dyDescent="0.25">
      <c r="A1520" s="1">
        <v>42062</v>
      </c>
      <c r="B1520">
        <v>368.9</v>
      </c>
      <c r="C1520">
        <v>324</v>
      </c>
      <c r="D1520">
        <v>3.1</v>
      </c>
      <c r="E1520">
        <v>38.5</v>
      </c>
      <c r="F1520">
        <v>-3.3</v>
      </c>
      <c r="G1520">
        <v>5.0999999999999996</v>
      </c>
      <c r="H1520" t="s">
        <v>7</v>
      </c>
      <c r="I1520">
        <v>6</v>
      </c>
      <c r="J1520">
        <v>1240</v>
      </c>
      <c r="K1520">
        <v>2810</v>
      </c>
      <c r="L1520">
        <v>25</v>
      </c>
      <c r="M1520">
        <v>1874338</v>
      </c>
      <c r="N1520">
        <v>18</v>
      </c>
      <c r="O1520">
        <v>1624861</v>
      </c>
      <c r="P1520">
        <v>19</v>
      </c>
      <c r="Q1520">
        <v>1804571</v>
      </c>
      <c r="R1520">
        <v>18</v>
      </c>
      <c r="S1520">
        <v>1756402</v>
      </c>
      <c r="T1520">
        <v>17</v>
      </c>
      <c r="U1520">
        <v>1514927</v>
      </c>
      <c r="V1520">
        <v>0</v>
      </c>
      <c r="W1520" t="s">
        <v>17</v>
      </c>
    </row>
    <row r="1521" spans="1:23" x14ac:dyDescent="0.25">
      <c r="A1521" s="1">
        <v>42063</v>
      </c>
      <c r="B1521">
        <v>323.89999999999998</v>
      </c>
      <c r="C1521">
        <v>475.7</v>
      </c>
      <c r="D1521">
        <v>0.2</v>
      </c>
      <c r="E1521">
        <v>52</v>
      </c>
      <c r="F1521">
        <v>-11.4</v>
      </c>
      <c r="G1521">
        <v>9.6999999999999993</v>
      </c>
      <c r="H1521" t="s">
        <v>7</v>
      </c>
      <c r="I1521">
        <v>8</v>
      </c>
      <c r="J1521">
        <v>1617</v>
      </c>
      <c r="K1521">
        <v>2862</v>
      </c>
      <c r="L1521">
        <v>22</v>
      </c>
      <c r="M1521">
        <v>1882331</v>
      </c>
      <c r="N1521">
        <v>25</v>
      </c>
      <c r="O1521">
        <v>1874338</v>
      </c>
      <c r="P1521">
        <v>18</v>
      </c>
      <c r="Q1521">
        <v>1624861</v>
      </c>
      <c r="R1521">
        <v>19</v>
      </c>
      <c r="S1521">
        <v>1804571</v>
      </c>
      <c r="T1521">
        <v>18</v>
      </c>
      <c r="U1521">
        <v>1756402</v>
      </c>
      <c r="V1521">
        <v>-22</v>
      </c>
      <c r="W1521" t="s">
        <v>17</v>
      </c>
    </row>
    <row r="1522" spans="1:23" x14ac:dyDescent="0.25">
      <c r="A1522" s="1">
        <v>42064</v>
      </c>
      <c r="B1522">
        <v>506.5</v>
      </c>
      <c r="C1522">
        <v>468.3</v>
      </c>
      <c r="D1522">
        <v>0.3</v>
      </c>
      <c r="E1522">
        <v>17.899999999999999</v>
      </c>
      <c r="F1522">
        <v>-10.3</v>
      </c>
      <c r="G1522">
        <v>6.9</v>
      </c>
      <c r="H1522" t="s">
        <v>7</v>
      </c>
      <c r="I1522">
        <v>4</v>
      </c>
      <c r="J1522">
        <v>1110</v>
      </c>
      <c r="K1522">
        <v>3377</v>
      </c>
      <c r="L1522">
        <v>19</v>
      </c>
      <c r="M1522">
        <v>1862453</v>
      </c>
      <c r="N1522">
        <v>22</v>
      </c>
      <c r="O1522">
        <v>1882331</v>
      </c>
      <c r="P1522">
        <v>25</v>
      </c>
      <c r="Q1522">
        <v>1874338</v>
      </c>
      <c r="R1522">
        <v>18</v>
      </c>
      <c r="S1522">
        <v>1624861</v>
      </c>
      <c r="T1522">
        <v>19</v>
      </c>
      <c r="U1522">
        <v>1804571</v>
      </c>
      <c r="V1522">
        <v>-46</v>
      </c>
      <c r="W1522" t="s">
        <v>19</v>
      </c>
    </row>
    <row r="1523" spans="1:23" x14ac:dyDescent="0.25">
      <c r="A1523" s="1">
        <v>42065</v>
      </c>
      <c r="B1523">
        <v>465.3</v>
      </c>
      <c r="C1523">
        <v>574.70000000000005</v>
      </c>
      <c r="D1523">
        <v>0.1</v>
      </c>
      <c r="E1523">
        <v>31.3</v>
      </c>
      <c r="F1523">
        <v>-11.7</v>
      </c>
      <c r="G1523">
        <v>12.1</v>
      </c>
      <c r="H1523" t="s">
        <v>7</v>
      </c>
      <c r="I1523">
        <v>5</v>
      </c>
      <c r="J1523">
        <v>1949</v>
      </c>
      <c r="K1523">
        <v>4359</v>
      </c>
      <c r="L1523">
        <v>31</v>
      </c>
      <c r="M1523">
        <v>2079682</v>
      </c>
      <c r="N1523">
        <v>19</v>
      </c>
      <c r="O1523">
        <v>1862453</v>
      </c>
      <c r="P1523">
        <v>22</v>
      </c>
      <c r="Q1523">
        <v>1882331</v>
      </c>
      <c r="R1523">
        <v>25</v>
      </c>
      <c r="S1523">
        <v>1874338</v>
      </c>
      <c r="T1523">
        <v>18</v>
      </c>
      <c r="U1523">
        <v>1624861</v>
      </c>
      <c r="V1523">
        <v>-55</v>
      </c>
      <c r="W1523" t="s">
        <v>19</v>
      </c>
    </row>
    <row r="1524" spans="1:23" x14ac:dyDescent="0.25">
      <c r="A1524" s="1">
        <v>42066</v>
      </c>
      <c r="B1524">
        <v>562.20000000000005</v>
      </c>
      <c r="C1524">
        <v>430.2</v>
      </c>
      <c r="D1524">
        <v>0.4</v>
      </c>
      <c r="E1524">
        <v>9.6999999999999993</v>
      </c>
      <c r="F1524">
        <v>-5.0999999999999996</v>
      </c>
      <c r="G1524">
        <v>4.3</v>
      </c>
      <c r="H1524" t="s">
        <v>7</v>
      </c>
      <c r="I1524">
        <v>5</v>
      </c>
      <c r="J1524">
        <v>2475</v>
      </c>
      <c r="K1524">
        <v>4664</v>
      </c>
      <c r="L1524">
        <v>32</v>
      </c>
      <c r="M1524">
        <v>1927475</v>
      </c>
      <c r="N1524">
        <v>31</v>
      </c>
      <c r="O1524">
        <v>2079682</v>
      </c>
      <c r="P1524">
        <v>19</v>
      </c>
      <c r="Q1524">
        <v>1862453</v>
      </c>
      <c r="R1524">
        <v>22</v>
      </c>
      <c r="S1524">
        <v>1882331</v>
      </c>
      <c r="T1524">
        <v>25</v>
      </c>
      <c r="U1524">
        <v>1874338</v>
      </c>
      <c r="V1524">
        <v>-21</v>
      </c>
      <c r="W1524" t="s">
        <v>17</v>
      </c>
    </row>
    <row r="1525" spans="1:23" x14ac:dyDescent="0.25">
      <c r="A1525" s="1">
        <v>42067</v>
      </c>
      <c r="B1525">
        <v>430.4</v>
      </c>
      <c r="C1525">
        <v>488.3</v>
      </c>
      <c r="D1525">
        <v>0.2</v>
      </c>
      <c r="E1525">
        <v>23.7</v>
      </c>
      <c r="F1525">
        <v>-7.6</v>
      </c>
      <c r="G1525">
        <v>7.1</v>
      </c>
      <c r="H1525" t="s">
        <v>7</v>
      </c>
      <c r="I1525">
        <v>1</v>
      </c>
      <c r="J1525">
        <v>339</v>
      </c>
      <c r="K1525">
        <v>496</v>
      </c>
      <c r="L1525">
        <v>49</v>
      </c>
      <c r="M1525">
        <v>2216068</v>
      </c>
      <c r="N1525">
        <v>32</v>
      </c>
      <c r="O1525">
        <v>1927475</v>
      </c>
      <c r="P1525">
        <v>31</v>
      </c>
      <c r="Q1525">
        <v>2079682</v>
      </c>
      <c r="R1525">
        <v>19</v>
      </c>
      <c r="S1525">
        <v>1862453</v>
      </c>
      <c r="T1525">
        <v>22</v>
      </c>
      <c r="U1525">
        <v>1882331</v>
      </c>
      <c r="V1525">
        <v>-17</v>
      </c>
      <c r="W1525" t="s">
        <v>17</v>
      </c>
    </row>
    <row r="1526" spans="1:23" x14ac:dyDescent="0.25">
      <c r="A1526" s="1">
        <v>42068</v>
      </c>
      <c r="B1526">
        <v>493.5</v>
      </c>
      <c r="C1526">
        <v>428</v>
      </c>
      <c r="D1526">
        <v>1.6</v>
      </c>
      <c r="E1526">
        <v>15.1</v>
      </c>
      <c r="F1526">
        <v>-6.7</v>
      </c>
      <c r="G1526">
        <v>6.9</v>
      </c>
      <c r="H1526" t="s">
        <v>7</v>
      </c>
      <c r="I1526">
        <v>1</v>
      </c>
      <c r="J1526">
        <v>199</v>
      </c>
      <c r="K1526">
        <v>269</v>
      </c>
      <c r="L1526">
        <v>48</v>
      </c>
      <c r="M1526">
        <v>2069663</v>
      </c>
      <c r="N1526">
        <v>49</v>
      </c>
      <c r="O1526">
        <v>2216068</v>
      </c>
      <c r="P1526">
        <v>32</v>
      </c>
      <c r="Q1526">
        <v>1927475</v>
      </c>
      <c r="R1526">
        <v>31</v>
      </c>
      <c r="S1526">
        <v>2079682</v>
      </c>
      <c r="T1526">
        <v>19</v>
      </c>
      <c r="U1526">
        <v>1862453</v>
      </c>
      <c r="V1526">
        <v>-6</v>
      </c>
      <c r="W1526" t="s">
        <v>17</v>
      </c>
    </row>
    <row r="1527" spans="1:23" x14ac:dyDescent="0.25">
      <c r="A1527" s="1">
        <v>42069</v>
      </c>
      <c r="B1527">
        <v>426.6</v>
      </c>
      <c r="C1527">
        <v>476.5</v>
      </c>
      <c r="D1527">
        <v>1.6</v>
      </c>
      <c r="E1527">
        <v>19.600000000000001</v>
      </c>
      <c r="F1527">
        <v>-8.9</v>
      </c>
      <c r="G1527">
        <v>9.3000000000000007</v>
      </c>
      <c r="H1527" t="s">
        <v>7</v>
      </c>
      <c r="I1527">
        <v>2</v>
      </c>
      <c r="J1527">
        <v>1602</v>
      </c>
      <c r="K1527">
        <v>1917</v>
      </c>
      <c r="L1527">
        <v>49</v>
      </c>
      <c r="M1527">
        <v>1559366</v>
      </c>
      <c r="N1527">
        <v>48</v>
      </c>
      <c r="O1527">
        <v>2069663</v>
      </c>
      <c r="P1527">
        <v>49</v>
      </c>
      <c r="Q1527">
        <v>2216068</v>
      </c>
      <c r="R1527">
        <v>32</v>
      </c>
      <c r="S1527">
        <v>1927475</v>
      </c>
      <c r="T1527">
        <v>31</v>
      </c>
      <c r="U1527">
        <v>2079682</v>
      </c>
      <c r="V1527">
        <v>-21</v>
      </c>
      <c r="W1527" t="s">
        <v>17</v>
      </c>
    </row>
    <row r="1528" spans="1:23" x14ac:dyDescent="0.25">
      <c r="A1528" s="1">
        <v>42070</v>
      </c>
      <c r="B1528">
        <v>465.1</v>
      </c>
      <c r="C1528">
        <v>554.9</v>
      </c>
      <c r="D1528">
        <v>0.2</v>
      </c>
      <c r="E1528">
        <v>16.899999999999999</v>
      </c>
      <c r="F1528">
        <v>-8.3000000000000007</v>
      </c>
      <c r="G1528">
        <v>7.8</v>
      </c>
      <c r="H1528" t="s">
        <v>7</v>
      </c>
      <c r="I1528">
        <v>1</v>
      </c>
      <c r="J1528">
        <v>347</v>
      </c>
      <c r="K1528">
        <v>363</v>
      </c>
      <c r="L1528">
        <v>38</v>
      </c>
      <c r="M1528">
        <v>1200041</v>
      </c>
      <c r="N1528">
        <v>49</v>
      </c>
      <c r="O1528">
        <v>1559366</v>
      </c>
      <c r="P1528">
        <v>48</v>
      </c>
      <c r="Q1528">
        <v>2069663</v>
      </c>
      <c r="R1528">
        <v>49</v>
      </c>
      <c r="S1528">
        <v>2216068</v>
      </c>
      <c r="T1528">
        <v>32</v>
      </c>
      <c r="U1528">
        <v>1927475</v>
      </c>
      <c r="V1528">
        <v>-18</v>
      </c>
      <c r="W1528" t="s">
        <v>17</v>
      </c>
    </row>
    <row r="1529" spans="1:23" x14ac:dyDescent="0.25">
      <c r="A1529" s="1">
        <v>42071</v>
      </c>
      <c r="B1529">
        <v>553.5</v>
      </c>
      <c r="C1529">
        <v>556.9</v>
      </c>
      <c r="D1529">
        <v>0.1</v>
      </c>
      <c r="E1529">
        <v>11.7</v>
      </c>
      <c r="F1529">
        <v>-5.7</v>
      </c>
      <c r="G1529">
        <v>5.6</v>
      </c>
      <c r="H1529" t="s">
        <v>7</v>
      </c>
      <c r="I1529">
        <v>0</v>
      </c>
      <c r="J1529">
        <v>0</v>
      </c>
      <c r="K1529">
        <v>0</v>
      </c>
      <c r="L1529">
        <v>27</v>
      </c>
      <c r="M1529">
        <v>788343</v>
      </c>
      <c r="N1529">
        <v>38</v>
      </c>
      <c r="O1529">
        <v>1200041</v>
      </c>
      <c r="P1529">
        <v>49</v>
      </c>
      <c r="Q1529">
        <v>1559366</v>
      </c>
      <c r="R1529">
        <v>48</v>
      </c>
      <c r="S1529">
        <v>2069663</v>
      </c>
      <c r="T1529">
        <v>49</v>
      </c>
      <c r="U1529">
        <v>2216068</v>
      </c>
      <c r="V1529">
        <v>-10</v>
      </c>
      <c r="W1529" t="s">
        <v>17</v>
      </c>
    </row>
    <row r="1530" spans="1:23" x14ac:dyDescent="0.25">
      <c r="A1530" s="1">
        <v>42072</v>
      </c>
      <c r="B1530">
        <v>566.5</v>
      </c>
      <c r="C1530">
        <v>420.4</v>
      </c>
      <c r="D1530">
        <v>0.4</v>
      </c>
      <c r="E1530">
        <v>10.6</v>
      </c>
      <c r="F1530">
        <v>-3.9</v>
      </c>
      <c r="G1530">
        <v>5.5</v>
      </c>
      <c r="H1530" t="s">
        <v>7</v>
      </c>
      <c r="I1530">
        <v>1</v>
      </c>
      <c r="J1530">
        <v>100</v>
      </c>
      <c r="K1530">
        <v>132</v>
      </c>
      <c r="L1530">
        <v>41</v>
      </c>
      <c r="M1530">
        <v>621187</v>
      </c>
      <c r="N1530">
        <v>27</v>
      </c>
      <c r="O1530">
        <v>788343</v>
      </c>
      <c r="P1530">
        <v>38</v>
      </c>
      <c r="Q1530">
        <v>1200041</v>
      </c>
      <c r="R1530">
        <v>49</v>
      </c>
      <c r="S1530">
        <v>1559366</v>
      </c>
      <c r="T1530">
        <v>48</v>
      </c>
      <c r="U1530">
        <v>2069663</v>
      </c>
      <c r="V1530">
        <v>-12</v>
      </c>
      <c r="W1530" t="s">
        <v>17</v>
      </c>
    </row>
    <row r="1531" spans="1:23" x14ac:dyDescent="0.25">
      <c r="A1531" s="1">
        <v>42073</v>
      </c>
      <c r="B1531">
        <v>426</v>
      </c>
      <c r="C1531">
        <v>367.1</v>
      </c>
      <c r="D1531">
        <v>0</v>
      </c>
      <c r="E1531">
        <v>8.6</v>
      </c>
      <c r="F1531">
        <v>-4.3</v>
      </c>
      <c r="G1531">
        <v>6.4</v>
      </c>
      <c r="H1531" t="s">
        <v>7</v>
      </c>
      <c r="I1531">
        <v>2</v>
      </c>
      <c r="J1531">
        <v>539</v>
      </c>
      <c r="K1531">
        <v>2647</v>
      </c>
      <c r="L1531">
        <v>37</v>
      </c>
      <c r="M1531">
        <v>786095</v>
      </c>
      <c r="N1531">
        <v>41</v>
      </c>
      <c r="O1531">
        <v>621187</v>
      </c>
      <c r="P1531">
        <v>27</v>
      </c>
      <c r="Q1531">
        <v>788343</v>
      </c>
      <c r="R1531">
        <v>38</v>
      </c>
      <c r="S1531">
        <v>1200041</v>
      </c>
      <c r="T1531">
        <v>49</v>
      </c>
      <c r="U1531">
        <v>1559366</v>
      </c>
      <c r="V1531">
        <v>3</v>
      </c>
      <c r="W1531" t="s">
        <v>17</v>
      </c>
    </row>
    <row r="1532" spans="1:23" x14ac:dyDescent="0.25">
      <c r="A1532" s="1">
        <v>42074</v>
      </c>
      <c r="B1532">
        <v>367.3</v>
      </c>
      <c r="C1532">
        <v>387.6</v>
      </c>
      <c r="D1532">
        <v>0.2</v>
      </c>
      <c r="E1532">
        <v>15.9</v>
      </c>
      <c r="F1532">
        <v>-9</v>
      </c>
      <c r="G1532">
        <v>9.3000000000000007</v>
      </c>
      <c r="H1532" t="s">
        <v>7</v>
      </c>
      <c r="I1532">
        <v>1</v>
      </c>
      <c r="J1532">
        <v>228</v>
      </c>
      <c r="K1532">
        <v>452</v>
      </c>
      <c r="L1532">
        <v>32</v>
      </c>
      <c r="M1532">
        <v>1188047</v>
      </c>
      <c r="N1532">
        <v>37</v>
      </c>
      <c r="O1532">
        <v>786095</v>
      </c>
      <c r="P1532">
        <v>41</v>
      </c>
      <c r="Q1532">
        <v>621187</v>
      </c>
      <c r="R1532">
        <v>27</v>
      </c>
      <c r="S1532">
        <v>788343</v>
      </c>
      <c r="T1532">
        <v>38</v>
      </c>
      <c r="U1532">
        <v>1200041</v>
      </c>
      <c r="V1532">
        <v>-8</v>
      </c>
      <c r="W1532" t="s">
        <v>17</v>
      </c>
    </row>
    <row r="1533" spans="1:23" x14ac:dyDescent="0.25">
      <c r="A1533" s="1">
        <v>42075</v>
      </c>
      <c r="B1533">
        <v>387.9</v>
      </c>
      <c r="C1533">
        <v>413.1</v>
      </c>
      <c r="D1533">
        <v>1</v>
      </c>
      <c r="E1533">
        <v>14.3</v>
      </c>
      <c r="F1533">
        <v>-6.9</v>
      </c>
      <c r="G1533">
        <v>6.4</v>
      </c>
      <c r="H1533" t="s">
        <v>7</v>
      </c>
      <c r="I1533">
        <v>2</v>
      </c>
      <c r="J1533">
        <v>331</v>
      </c>
      <c r="K1533">
        <v>623</v>
      </c>
      <c r="L1533">
        <v>24</v>
      </c>
      <c r="M1533">
        <v>1418704</v>
      </c>
      <c r="N1533">
        <v>32</v>
      </c>
      <c r="O1533">
        <v>1188047</v>
      </c>
      <c r="P1533">
        <v>37</v>
      </c>
      <c r="Q1533">
        <v>786095</v>
      </c>
      <c r="R1533">
        <v>41</v>
      </c>
      <c r="S1533">
        <v>621187</v>
      </c>
      <c r="T1533">
        <v>27</v>
      </c>
      <c r="U1533">
        <v>788343</v>
      </c>
      <c r="V1533">
        <v>-14</v>
      </c>
      <c r="W1533" t="s">
        <v>17</v>
      </c>
    </row>
    <row r="1534" spans="1:23" x14ac:dyDescent="0.25">
      <c r="A1534" s="1">
        <v>42076</v>
      </c>
      <c r="B1534">
        <v>398.3</v>
      </c>
      <c r="C1534">
        <v>368.4</v>
      </c>
      <c r="D1534">
        <v>1.5</v>
      </c>
      <c r="E1534">
        <v>16.8</v>
      </c>
      <c r="F1534">
        <v>-7.8</v>
      </c>
      <c r="G1534">
        <v>7.2</v>
      </c>
      <c r="H1534" t="s">
        <v>7</v>
      </c>
      <c r="I1534">
        <v>4</v>
      </c>
      <c r="J1534">
        <v>566</v>
      </c>
      <c r="K1534">
        <v>3125</v>
      </c>
      <c r="L1534">
        <v>32</v>
      </c>
      <c r="M1534">
        <v>1918487</v>
      </c>
      <c r="N1534">
        <v>24</v>
      </c>
      <c r="O1534">
        <v>1418704</v>
      </c>
      <c r="P1534">
        <v>32</v>
      </c>
      <c r="Q1534">
        <v>1188047</v>
      </c>
      <c r="R1534">
        <v>37</v>
      </c>
      <c r="S1534">
        <v>786095</v>
      </c>
      <c r="T1534">
        <v>41</v>
      </c>
      <c r="U1534">
        <v>621187</v>
      </c>
      <c r="V1534">
        <v>-8</v>
      </c>
      <c r="W1534" t="s">
        <v>17</v>
      </c>
    </row>
    <row r="1535" spans="1:23" x14ac:dyDescent="0.25">
      <c r="A1535" s="1">
        <v>42077</v>
      </c>
      <c r="B1535">
        <v>365.8</v>
      </c>
      <c r="C1535">
        <v>333.5</v>
      </c>
      <c r="D1535">
        <v>3.1</v>
      </c>
      <c r="E1535">
        <v>28.9</v>
      </c>
      <c r="F1535">
        <v>-5.5</v>
      </c>
      <c r="G1535">
        <v>6.4</v>
      </c>
      <c r="H1535" t="s">
        <v>7</v>
      </c>
      <c r="I1535">
        <v>2</v>
      </c>
      <c r="J1535">
        <v>245</v>
      </c>
      <c r="K1535">
        <v>406</v>
      </c>
      <c r="L1535">
        <v>20</v>
      </c>
      <c r="M1535">
        <v>2106155</v>
      </c>
      <c r="N1535">
        <v>32</v>
      </c>
      <c r="O1535">
        <v>1918487</v>
      </c>
      <c r="P1535">
        <v>24</v>
      </c>
      <c r="Q1535">
        <v>1418704</v>
      </c>
      <c r="R1535">
        <v>32</v>
      </c>
      <c r="S1535">
        <v>1188047</v>
      </c>
      <c r="T1535">
        <v>37</v>
      </c>
      <c r="U1535">
        <v>786095</v>
      </c>
      <c r="V1535">
        <v>-5</v>
      </c>
      <c r="W1535" t="s">
        <v>17</v>
      </c>
    </row>
    <row r="1536" spans="1:23" x14ac:dyDescent="0.25">
      <c r="A1536" s="1">
        <v>42078</v>
      </c>
      <c r="B1536">
        <v>328.5</v>
      </c>
      <c r="C1536">
        <v>324.39999999999998</v>
      </c>
      <c r="D1536">
        <v>1.5</v>
      </c>
      <c r="E1536">
        <v>110.5</v>
      </c>
      <c r="F1536">
        <v>-5.5</v>
      </c>
      <c r="G1536">
        <v>11.9</v>
      </c>
      <c r="H1536" t="s">
        <v>7</v>
      </c>
      <c r="I1536">
        <v>4</v>
      </c>
      <c r="J1536">
        <v>1003</v>
      </c>
      <c r="K1536">
        <v>3257</v>
      </c>
      <c r="L1536">
        <v>14</v>
      </c>
      <c r="M1536">
        <v>2124220</v>
      </c>
      <c r="N1536">
        <v>20</v>
      </c>
      <c r="O1536">
        <v>2106155</v>
      </c>
      <c r="P1536">
        <v>32</v>
      </c>
      <c r="Q1536">
        <v>1918487</v>
      </c>
      <c r="R1536">
        <v>24</v>
      </c>
      <c r="S1536">
        <v>1418704</v>
      </c>
      <c r="T1536">
        <v>32</v>
      </c>
      <c r="U1536">
        <v>1188047</v>
      </c>
      <c r="V1536">
        <v>-1</v>
      </c>
      <c r="W1536" t="s">
        <v>17</v>
      </c>
    </row>
    <row r="1537" spans="1:23" x14ac:dyDescent="0.25">
      <c r="A1537" s="1">
        <v>42079</v>
      </c>
      <c r="B1537">
        <v>326.3</v>
      </c>
      <c r="C1537">
        <v>420</v>
      </c>
      <c r="D1537">
        <v>2.4</v>
      </c>
      <c r="E1537">
        <v>160.6</v>
      </c>
      <c r="F1537">
        <v>-12.3</v>
      </c>
      <c r="G1537">
        <v>13.3</v>
      </c>
      <c r="H1537" t="s">
        <v>8</v>
      </c>
      <c r="I1537">
        <v>0</v>
      </c>
      <c r="J1537">
        <v>0</v>
      </c>
      <c r="K1537">
        <v>0</v>
      </c>
      <c r="L1537">
        <v>14</v>
      </c>
      <c r="M1537">
        <v>1801631</v>
      </c>
      <c r="N1537">
        <v>14</v>
      </c>
      <c r="O1537">
        <v>2124220</v>
      </c>
      <c r="P1537">
        <v>20</v>
      </c>
      <c r="Q1537">
        <v>2106155</v>
      </c>
      <c r="R1537">
        <v>32</v>
      </c>
      <c r="S1537">
        <v>1918487</v>
      </c>
      <c r="T1537">
        <v>24</v>
      </c>
      <c r="U1537">
        <v>1418704</v>
      </c>
      <c r="V1537">
        <v>2</v>
      </c>
      <c r="W1537" t="s">
        <v>17</v>
      </c>
    </row>
    <row r="1538" spans="1:23" x14ac:dyDescent="0.25">
      <c r="A1538" s="1">
        <v>42080</v>
      </c>
      <c r="B1538">
        <v>416.1</v>
      </c>
      <c r="C1538">
        <v>561.20000000000005</v>
      </c>
      <c r="D1538">
        <v>0.2</v>
      </c>
      <c r="E1538">
        <v>40.9</v>
      </c>
      <c r="F1538">
        <v>-28.3</v>
      </c>
      <c r="G1538">
        <v>27.3</v>
      </c>
      <c r="H1538" t="s">
        <v>7</v>
      </c>
      <c r="I1538">
        <v>1</v>
      </c>
      <c r="J1538">
        <v>186</v>
      </c>
      <c r="K1538">
        <v>258</v>
      </c>
      <c r="L1538">
        <v>22</v>
      </c>
      <c r="M1538">
        <v>2121083</v>
      </c>
      <c r="N1538">
        <v>14</v>
      </c>
      <c r="O1538">
        <v>1801631</v>
      </c>
      <c r="P1538">
        <v>14</v>
      </c>
      <c r="Q1538">
        <v>2124220</v>
      </c>
      <c r="R1538">
        <v>20</v>
      </c>
      <c r="S1538">
        <v>2106155</v>
      </c>
      <c r="T1538">
        <v>32</v>
      </c>
      <c r="U1538">
        <v>1918487</v>
      </c>
      <c r="V1538">
        <v>-222</v>
      </c>
      <c r="W1538" t="s">
        <v>21</v>
      </c>
    </row>
    <row r="1539" spans="1:23" x14ac:dyDescent="0.25">
      <c r="A1539" s="1">
        <v>42081</v>
      </c>
      <c r="B1539">
        <v>574.5</v>
      </c>
      <c r="C1539">
        <v>669</v>
      </c>
      <c r="D1539">
        <v>0.2</v>
      </c>
      <c r="E1539">
        <v>11.4</v>
      </c>
      <c r="F1539">
        <v>-10.6</v>
      </c>
      <c r="G1539">
        <v>10.3</v>
      </c>
      <c r="H1539" t="s">
        <v>7</v>
      </c>
      <c r="I1539">
        <v>3</v>
      </c>
      <c r="J1539">
        <v>510</v>
      </c>
      <c r="K1539">
        <v>1891</v>
      </c>
      <c r="L1539">
        <v>32</v>
      </c>
      <c r="M1539">
        <v>2107193</v>
      </c>
      <c r="N1539">
        <v>22</v>
      </c>
      <c r="O1539">
        <v>2121083</v>
      </c>
      <c r="P1539">
        <v>14</v>
      </c>
      <c r="Q1539">
        <v>1801631</v>
      </c>
      <c r="R1539">
        <v>14</v>
      </c>
      <c r="S1539">
        <v>2124220</v>
      </c>
      <c r="T1539">
        <v>20</v>
      </c>
      <c r="U1539">
        <v>2106155</v>
      </c>
      <c r="V1539">
        <v>-189</v>
      </c>
      <c r="W1539" t="s">
        <v>21</v>
      </c>
    </row>
    <row r="1540" spans="1:23" x14ac:dyDescent="0.25">
      <c r="A1540" s="1">
        <v>42082</v>
      </c>
      <c r="B1540">
        <v>665.1</v>
      </c>
      <c r="C1540">
        <v>574.4</v>
      </c>
      <c r="D1540">
        <v>0.4</v>
      </c>
      <c r="E1540">
        <v>7.6</v>
      </c>
      <c r="F1540">
        <v>-12.1</v>
      </c>
      <c r="G1540">
        <v>6.5</v>
      </c>
      <c r="H1540" t="s">
        <v>8</v>
      </c>
      <c r="I1540">
        <v>0</v>
      </c>
      <c r="J1540">
        <v>0</v>
      </c>
      <c r="K1540">
        <v>0</v>
      </c>
      <c r="L1540">
        <v>33</v>
      </c>
      <c r="M1540">
        <v>1863827</v>
      </c>
      <c r="N1540">
        <v>32</v>
      </c>
      <c r="O1540">
        <v>2107193</v>
      </c>
      <c r="P1540">
        <v>22</v>
      </c>
      <c r="Q1540">
        <v>2121083</v>
      </c>
      <c r="R1540">
        <v>14</v>
      </c>
      <c r="S1540">
        <v>1801631</v>
      </c>
      <c r="T1540">
        <v>14</v>
      </c>
      <c r="U1540">
        <v>2124220</v>
      </c>
      <c r="V1540">
        <v>-88</v>
      </c>
      <c r="W1540" t="s">
        <v>20</v>
      </c>
    </row>
    <row r="1541" spans="1:23" x14ac:dyDescent="0.25">
      <c r="A1541" s="1">
        <v>42083</v>
      </c>
      <c r="B1541">
        <v>554.29999999999995</v>
      </c>
      <c r="C1541">
        <v>566.70000000000005</v>
      </c>
      <c r="D1541">
        <v>0.1</v>
      </c>
      <c r="E1541">
        <v>10.6</v>
      </c>
      <c r="F1541">
        <v>-6.2</v>
      </c>
      <c r="G1541">
        <v>6</v>
      </c>
      <c r="H1541" t="s">
        <v>7</v>
      </c>
      <c r="I1541">
        <v>4</v>
      </c>
      <c r="J1541">
        <v>1115</v>
      </c>
      <c r="K1541">
        <v>3664</v>
      </c>
      <c r="L1541">
        <v>39</v>
      </c>
      <c r="M1541">
        <v>1483768</v>
      </c>
      <c r="N1541">
        <v>33</v>
      </c>
      <c r="O1541">
        <v>1863827</v>
      </c>
      <c r="P1541">
        <v>32</v>
      </c>
      <c r="Q1541">
        <v>2107193</v>
      </c>
      <c r="R1541">
        <v>22</v>
      </c>
      <c r="S1541">
        <v>2121083</v>
      </c>
      <c r="T1541">
        <v>14</v>
      </c>
      <c r="U1541">
        <v>1801631</v>
      </c>
      <c r="V1541">
        <v>-69</v>
      </c>
      <c r="W1541" t="s">
        <v>19</v>
      </c>
    </row>
    <row r="1542" spans="1:23" x14ac:dyDescent="0.25">
      <c r="A1542" s="1">
        <v>42084</v>
      </c>
      <c r="B1542">
        <v>559.9</v>
      </c>
      <c r="C1542">
        <v>617.20000000000005</v>
      </c>
      <c r="D1542">
        <v>0.1</v>
      </c>
      <c r="E1542">
        <v>9</v>
      </c>
      <c r="F1542">
        <v>-6</v>
      </c>
      <c r="G1542">
        <v>9.4</v>
      </c>
      <c r="H1542" t="s">
        <v>8</v>
      </c>
      <c r="I1542">
        <v>0</v>
      </c>
      <c r="J1542">
        <v>0</v>
      </c>
      <c r="K1542">
        <v>0</v>
      </c>
      <c r="L1542">
        <v>22</v>
      </c>
      <c r="M1542">
        <v>1302029</v>
      </c>
      <c r="N1542">
        <v>39</v>
      </c>
      <c r="O1542">
        <v>1483768</v>
      </c>
      <c r="P1542">
        <v>33</v>
      </c>
      <c r="Q1542">
        <v>1863827</v>
      </c>
      <c r="R1542">
        <v>32</v>
      </c>
      <c r="S1542">
        <v>2107193</v>
      </c>
      <c r="T1542">
        <v>22</v>
      </c>
      <c r="U1542">
        <v>2121083</v>
      </c>
      <c r="V1542">
        <v>-57</v>
      </c>
      <c r="W1542" t="s">
        <v>19</v>
      </c>
    </row>
    <row r="1543" spans="1:23" x14ac:dyDescent="0.25">
      <c r="A1543" s="1">
        <v>42085</v>
      </c>
      <c r="B1543">
        <v>652.5</v>
      </c>
      <c r="C1543">
        <v>569.4</v>
      </c>
      <c r="D1543">
        <v>0</v>
      </c>
      <c r="E1543">
        <v>17.2</v>
      </c>
      <c r="F1543">
        <v>-9</v>
      </c>
      <c r="G1543">
        <v>13.4</v>
      </c>
      <c r="H1543" t="s">
        <v>7</v>
      </c>
      <c r="I1543">
        <v>1</v>
      </c>
      <c r="J1543">
        <v>119</v>
      </c>
      <c r="K1543">
        <v>178</v>
      </c>
      <c r="L1543">
        <v>22</v>
      </c>
      <c r="M1543">
        <v>1320099</v>
      </c>
      <c r="N1543">
        <v>22</v>
      </c>
      <c r="O1543">
        <v>1302029</v>
      </c>
      <c r="P1543">
        <v>39</v>
      </c>
      <c r="Q1543">
        <v>1483768</v>
      </c>
      <c r="R1543">
        <v>33</v>
      </c>
      <c r="S1543">
        <v>1863827</v>
      </c>
      <c r="T1543">
        <v>32</v>
      </c>
      <c r="U1543">
        <v>2107193</v>
      </c>
      <c r="V1543">
        <v>-43</v>
      </c>
      <c r="W1543" t="s">
        <v>18</v>
      </c>
    </row>
    <row r="1544" spans="1:23" x14ac:dyDescent="0.25">
      <c r="A1544" s="1">
        <v>42086</v>
      </c>
      <c r="B1544">
        <v>563.9</v>
      </c>
      <c r="C1544">
        <v>537.5</v>
      </c>
      <c r="D1544">
        <v>0.1</v>
      </c>
      <c r="E1544">
        <v>7.6</v>
      </c>
      <c r="F1544">
        <v>-8</v>
      </c>
      <c r="G1544">
        <v>5.6</v>
      </c>
      <c r="H1544" t="s">
        <v>7</v>
      </c>
      <c r="I1544">
        <v>2</v>
      </c>
      <c r="J1544">
        <v>344</v>
      </c>
      <c r="K1544">
        <v>1180</v>
      </c>
      <c r="L1544">
        <v>18</v>
      </c>
      <c r="M1544">
        <v>1447684</v>
      </c>
      <c r="N1544">
        <v>22</v>
      </c>
      <c r="O1544">
        <v>1320099</v>
      </c>
      <c r="P1544">
        <v>22</v>
      </c>
      <c r="Q1544">
        <v>1302029</v>
      </c>
      <c r="R1544">
        <v>39</v>
      </c>
      <c r="S1544">
        <v>1483768</v>
      </c>
      <c r="T1544">
        <v>33</v>
      </c>
      <c r="U1544">
        <v>1863827</v>
      </c>
      <c r="V1544">
        <v>-39</v>
      </c>
      <c r="W1544" t="s">
        <v>18</v>
      </c>
    </row>
    <row r="1545" spans="1:23" x14ac:dyDescent="0.25">
      <c r="A1545" s="1">
        <v>42087</v>
      </c>
      <c r="B1545">
        <v>542.5</v>
      </c>
      <c r="C1545">
        <v>544</v>
      </c>
      <c r="D1545">
        <v>0.6</v>
      </c>
      <c r="E1545">
        <v>8.1999999999999993</v>
      </c>
      <c r="F1545">
        <v>-5.0999999999999996</v>
      </c>
      <c r="G1545">
        <v>5.4</v>
      </c>
      <c r="H1545" t="s">
        <v>7</v>
      </c>
      <c r="I1545">
        <v>0</v>
      </c>
      <c r="J1545">
        <v>0</v>
      </c>
      <c r="K1545">
        <v>0</v>
      </c>
      <c r="L1545">
        <v>8</v>
      </c>
      <c r="M1545">
        <v>1533423</v>
      </c>
      <c r="N1545">
        <v>18</v>
      </c>
      <c r="O1545">
        <v>1447684</v>
      </c>
      <c r="P1545">
        <v>22</v>
      </c>
      <c r="Q1545">
        <v>1320099</v>
      </c>
      <c r="R1545">
        <v>22</v>
      </c>
      <c r="S1545">
        <v>1302029</v>
      </c>
      <c r="T1545">
        <v>39</v>
      </c>
      <c r="U1545">
        <v>1483768</v>
      </c>
      <c r="V1545">
        <v>-37</v>
      </c>
      <c r="W1545" t="s">
        <v>18</v>
      </c>
    </row>
    <row r="1546" spans="1:23" x14ac:dyDescent="0.25">
      <c r="A1546" s="1">
        <v>42088</v>
      </c>
      <c r="B1546">
        <v>543.6</v>
      </c>
      <c r="C1546">
        <v>507.4</v>
      </c>
      <c r="D1546">
        <v>0.6</v>
      </c>
      <c r="E1546">
        <v>14.7</v>
      </c>
      <c r="F1546">
        <v>-4.0999999999999996</v>
      </c>
      <c r="G1546">
        <v>6.7</v>
      </c>
      <c r="H1546" t="s">
        <v>7</v>
      </c>
      <c r="I1546">
        <v>2</v>
      </c>
      <c r="J1546">
        <v>589</v>
      </c>
      <c r="K1546">
        <v>1032</v>
      </c>
      <c r="L1546">
        <v>7</v>
      </c>
      <c r="M1546">
        <v>1657028</v>
      </c>
      <c r="N1546">
        <v>8</v>
      </c>
      <c r="O1546">
        <v>1533423</v>
      </c>
      <c r="P1546">
        <v>18</v>
      </c>
      <c r="Q1546">
        <v>1447684</v>
      </c>
      <c r="R1546">
        <v>22</v>
      </c>
      <c r="S1546">
        <v>1320099</v>
      </c>
      <c r="T1546">
        <v>22</v>
      </c>
      <c r="U1546">
        <v>1302029</v>
      </c>
      <c r="V1546">
        <v>-24</v>
      </c>
      <c r="W1546" t="s">
        <v>17</v>
      </c>
    </row>
    <row r="1547" spans="1:23" x14ac:dyDescent="0.25">
      <c r="A1547" s="1">
        <v>42089</v>
      </c>
      <c r="B1547">
        <v>505</v>
      </c>
      <c r="C1547">
        <v>431.2</v>
      </c>
      <c r="D1547">
        <v>0.6</v>
      </c>
      <c r="E1547">
        <v>18.7</v>
      </c>
      <c r="F1547">
        <v>-4.9000000000000004</v>
      </c>
      <c r="G1547">
        <v>6</v>
      </c>
      <c r="H1547" t="s">
        <v>8</v>
      </c>
      <c r="I1547">
        <v>0</v>
      </c>
      <c r="J1547">
        <v>0</v>
      </c>
      <c r="K1547">
        <v>0</v>
      </c>
      <c r="L1547">
        <v>7</v>
      </c>
      <c r="M1547">
        <v>1653957</v>
      </c>
      <c r="N1547">
        <v>7</v>
      </c>
      <c r="O1547">
        <v>1657028</v>
      </c>
      <c r="P1547">
        <v>8</v>
      </c>
      <c r="Q1547">
        <v>1533423</v>
      </c>
      <c r="R1547">
        <v>18</v>
      </c>
      <c r="S1547">
        <v>1447684</v>
      </c>
      <c r="T1547">
        <v>22</v>
      </c>
      <c r="U1547">
        <v>1320099</v>
      </c>
      <c r="V1547">
        <v>-20</v>
      </c>
      <c r="W1547" t="s">
        <v>17</v>
      </c>
    </row>
    <row r="1548" spans="1:23" x14ac:dyDescent="0.25">
      <c r="A1548" s="1">
        <v>42090</v>
      </c>
      <c r="B1548">
        <v>430.5</v>
      </c>
      <c r="C1548">
        <v>362.7</v>
      </c>
      <c r="D1548">
        <v>1.2</v>
      </c>
      <c r="E1548">
        <v>9.8000000000000007</v>
      </c>
      <c r="F1548">
        <v>-5.7</v>
      </c>
      <c r="G1548">
        <v>5.9</v>
      </c>
      <c r="H1548" t="s">
        <v>7</v>
      </c>
      <c r="I1548">
        <v>1</v>
      </c>
      <c r="J1548">
        <v>1305</v>
      </c>
      <c r="K1548">
        <v>1838</v>
      </c>
      <c r="L1548">
        <v>12</v>
      </c>
      <c r="M1548">
        <v>1829799</v>
      </c>
      <c r="N1548">
        <v>7</v>
      </c>
      <c r="O1548">
        <v>1653957</v>
      </c>
      <c r="P1548">
        <v>7</v>
      </c>
      <c r="Q1548">
        <v>1657028</v>
      </c>
      <c r="R1548">
        <v>8</v>
      </c>
      <c r="S1548">
        <v>1533423</v>
      </c>
      <c r="T1548">
        <v>18</v>
      </c>
      <c r="U1548">
        <v>1447684</v>
      </c>
      <c r="V1548">
        <v>-20</v>
      </c>
      <c r="W1548" t="s">
        <v>17</v>
      </c>
    </row>
    <row r="1549" spans="1:23" x14ac:dyDescent="0.25">
      <c r="A1549" s="1">
        <v>42091</v>
      </c>
      <c r="B1549">
        <v>363.1</v>
      </c>
      <c r="C1549">
        <v>397.2</v>
      </c>
      <c r="D1549">
        <v>0.8</v>
      </c>
      <c r="E1549">
        <v>24.9</v>
      </c>
      <c r="F1549">
        <v>-8.1999999999999993</v>
      </c>
      <c r="G1549">
        <v>8.6999999999999993</v>
      </c>
      <c r="H1549" t="s">
        <v>7</v>
      </c>
      <c r="I1549">
        <v>0</v>
      </c>
      <c r="J1549">
        <v>0</v>
      </c>
      <c r="K1549">
        <v>0</v>
      </c>
      <c r="L1549">
        <v>14</v>
      </c>
      <c r="M1549">
        <v>1986099</v>
      </c>
      <c r="N1549">
        <v>12</v>
      </c>
      <c r="O1549">
        <v>1829799</v>
      </c>
      <c r="P1549">
        <v>7</v>
      </c>
      <c r="Q1549">
        <v>1653957</v>
      </c>
      <c r="R1549">
        <v>7</v>
      </c>
      <c r="S1549">
        <v>1657028</v>
      </c>
      <c r="T1549">
        <v>8</v>
      </c>
      <c r="U1549">
        <v>1533423</v>
      </c>
      <c r="V1549">
        <v>-29</v>
      </c>
      <c r="W1549" t="s">
        <v>18</v>
      </c>
    </row>
    <row r="1550" spans="1:23" x14ac:dyDescent="0.25">
      <c r="A1550" s="1">
        <v>42092</v>
      </c>
      <c r="B1550">
        <v>393.1</v>
      </c>
      <c r="C1550">
        <v>365</v>
      </c>
      <c r="D1550">
        <v>0.5</v>
      </c>
      <c r="E1550">
        <v>24.8</v>
      </c>
      <c r="F1550">
        <v>-9.3000000000000007</v>
      </c>
      <c r="G1550">
        <v>3.9</v>
      </c>
      <c r="H1550" t="s">
        <v>7</v>
      </c>
      <c r="I1550">
        <v>3</v>
      </c>
      <c r="J1550">
        <v>1110</v>
      </c>
      <c r="K1550">
        <v>3965</v>
      </c>
      <c r="L1550">
        <v>15</v>
      </c>
      <c r="M1550">
        <v>2131430</v>
      </c>
      <c r="N1550">
        <v>14</v>
      </c>
      <c r="O1550">
        <v>1986099</v>
      </c>
      <c r="P1550">
        <v>12</v>
      </c>
      <c r="Q1550">
        <v>1829799</v>
      </c>
      <c r="R1550">
        <v>7</v>
      </c>
      <c r="S1550">
        <v>1653957</v>
      </c>
      <c r="T1550">
        <v>7</v>
      </c>
      <c r="U1550">
        <v>1657028</v>
      </c>
      <c r="V1550">
        <v>-35</v>
      </c>
      <c r="W1550" t="s">
        <v>18</v>
      </c>
    </row>
    <row r="1551" spans="1:23" x14ac:dyDescent="0.25">
      <c r="A1551" s="1">
        <v>42093</v>
      </c>
      <c r="B1551">
        <v>364.1</v>
      </c>
      <c r="C1551">
        <v>328.3</v>
      </c>
      <c r="D1551">
        <v>0.3</v>
      </c>
      <c r="E1551">
        <v>45.4</v>
      </c>
      <c r="F1551">
        <v>-5.3</v>
      </c>
      <c r="G1551">
        <v>2.8</v>
      </c>
      <c r="H1551" t="s">
        <v>8</v>
      </c>
      <c r="I1551">
        <v>0</v>
      </c>
      <c r="J1551">
        <v>0</v>
      </c>
      <c r="K1551">
        <v>0</v>
      </c>
      <c r="L1551">
        <v>13</v>
      </c>
      <c r="M1551">
        <v>2133031</v>
      </c>
      <c r="N1551">
        <v>15</v>
      </c>
      <c r="O1551">
        <v>2131430</v>
      </c>
      <c r="P1551">
        <v>14</v>
      </c>
      <c r="Q1551">
        <v>1986099</v>
      </c>
      <c r="R1551">
        <v>12</v>
      </c>
      <c r="S1551">
        <v>1829799</v>
      </c>
      <c r="T1551">
        <v>7</v>
      </c>
      <c r="U1551">
        <v>1653957</v>
      </c>
      <c r="V1551">
        <v>-19</v>
      </c>
      <c r="W1551" t="s">
        <v>17</v>
      </c>
    </row>
    <row r="1552" spans="1:23" x14ac:dyDescent="0.25">
      <c r="A1552" s="1">
        <v>42094</v>
      </c>
      <c r="B1552">
        <v>328.2</v>
      </c>
      <c r="C1552">
        <v>408.3</v>
      </c>
      <c r="D1552">
        <v>1.2</v>
      </c>
      <c r="E1552">
        <v>37.799999999999997</v>
      </c>
      <c r="F1552">
        <v>-12.5</v>
      </c>
      <c r="G1552">
        <v>16.8</v>
      </c>
      <c r="H1552" t="s">
        <v>7</v>
      </c>
      <c r="I1552">
        <v>1</v>
      </c>
      <c r="J1552">
        <v>242</v>
      </c>
      <c r="K1552">
        <v>568</v>
      </c>
      <c r="L1552">
        <v>14</v>
      </c>
      <c r="M1552">
        <v>2404034</v>
      </c>
      <c r="N1552">
        <v>13</v>
      </c>
      <c r="O1552">
        <v>2133031</v>
      </c>
      <c r="P1552">
        <v>15</v>
      </c>
      <c r="Q1552">
        <v>2131430</v>
      </c>
      <c r="R1552">
        <v>14</v>
      </c>
      <c r="S1552">
        <v>1986099</v>
      </c>
      <c r="T1552">
        <v>12</v>
      </c>
      <c r="U1552">
        <v>1829799</v>
      </c>
      <c r="V1552">
        <v>-12</v>
      </c>
      <c r="W1552" t="s">
        <v>17</v>
      </c>
    </row>
    <row r="1553" spans="1:23" x14ac:dyDescent="0.25">
      <c r="A1553" s="1">
        <v>42095</v>
      </c>
      <c r="B1553">
        <v>403.6</v>
      </c>
      <c r="C1553">
        <v>405.6</v>
      </c>
      <c r="D1553">
        <v>0.9</v>
      </c>
      <c r="E1553">
        <v>21.5</v>
      </c>
      <c r="F1553">
        <v>-8.1999999999999993</v>
      </c>
      <c r="G1553">
        <v>12.4</v>
      </c>
      <c r="H1553" t="s">
        <v>7</v>
      </c>
      <c r="I1553">
        <v>1</v>
      </c>
      <c r="J1553">
        <v>169</v>
      </c>
      <c r="K1553">
        <v>347</v>
      </c>
      <c r="L1553">
        <v>16</v>
      </c>
      <c r="M1553">
        <v>1734460</v>
      </c>
      <c r="N1553">
        <v>14</v>
      </c>
      <c r="O1553">
        <v>2404034</v>
      </c>
      <c r="P1553">
        <v>13</v>
      </c>
      <c r="Q1553">
        <v>2133031</v>
      </c>
      <c r="R1553">
        <v>15</v>
      </c>
      <c r="S1553">
        <v>2131430</v>
      </c>
      <c r="T1553">
        <v>14</v>
      </c>
      <c r="U1553">
        <v>1986099</v>
      </c>
      <c r="V1553">
        <v>-1</v>
      </c>
      <c r="W1553" t="s">
        <v>17</v>
      </c>
    </row>
    <row r="1554" spans="1:23" x14ac:dyDescent="0.25">
      <c r="A1554" s="1">
        <v>42096</v>
      </c>
      <c r="B1554">
        <v>403.8</v>
      </c>
      <c r="C1554">
        <v>454.5</v>
      </c>
      <c r="D1554">
        <v>0.5</v>
      </c>
      <c r="E1554">
        <v>30</v>
      </c>
      <c r="F1554">
        <v>-10.5</v>
      </c>
      <c r="G1554">
        <v>12.2</v>
      </c>
      <c r="H1554" t="s">
        <v>7</v>
      </c>
      <c r="I1554">
        <v>1</v>
      </c>
      <c r="J1554">
        <v>976</v>
      </c>
      <c r="K1554">
        <v>1953</v>
      </c>
      <c r="L1554">
        <v>28</v>
      </c>
      <c r="M1554">
        <v>2364970</v>
      </c>
      <c r="N1554">
        <v>16</v>
      </c>
      <c r="O1554">
        <v>1734460</v>
      </c>
      <c r="P1554">
        <v>14</v>
      </c>
      <c r="Q1554">
        <v>2404034</v>
      </c>
      <c r="R1554">
        <v>13</v>
      </c>
      <c r="S1554">
        <v>2133031</v>
      </c>
      <c r="T1554">
        <v>15</v>
      </c>
      <c r="U1554">
        <v>2131430</v>
      </c>
      <c r="V1554">
        <v>-21</v>
      </c>
      <c r="W1554" t="s">
        <v>17</v>
      </c>
    </row>
    <row r="1555" spans="1:23" x14ac:dyDescent="0.25">
      <c r="A1555" s="1">
        <v>42097</v>
      </c>
      <c r="B1555">
        <v>453.2</v>
      </c>
      <c r="C1555">
        <v>558.70000000000005</v>
      </c>
      <c r="D1555">
        <v>0.3</v>
      </c>
      <c r="E1555">
        <v>19</v>
      </c>
      <c r="F1555">
        <v>-7.9</v>
      </c>
      <c r="G1555">
        <v>12.8</v>
      </c>
      <c r="H1555" t="s">
        <v>7</v>
      </c>
      <c r="I1555">
        <v>2</v>
      </c>
      <c r="J1555">
        <v>1626</v>
      </c>
      <c r="K1555">
        <v>2613</v>
      </c>
      <c r="L1555">
        <v>31</v>
      </c>
      <c r="M1555">
        <v>1883150</v>
      </c>
      <c r="N1555">
        <v>28</v>
      </c>
      <c r="O1555">
        <v>2364970</v>
      </c>
      <c r="P1555">
        <v>16</v>
      </c>
      <c r="Q1555">
        <v>1734460</v>
      </c>
      <c r="R1555">
        <v>14</v>
      </c>
      <c r="S1555">
        <v>2404034</v>
      </c>
      <c r="T1555">
        <v>13</v>
      </c>
      <c r="U1555">
        <v>2133031</v>
      </c>
      <c r="V1555">
        <v>-20</v>
      </c>
      <c r="W1555" t="s">
        <v>17</v>
      </c>
    </row>
    <row r="1556" spans="1:23" x14ac:dyDescent="0.25">
      <c r="A1556" s="1">
        <v>42098</v>
      </c>
      <c r="B1556">
        <v>564.9</v>
      </c>
      <c r="C1556">
        <v>555.4</v>
      </c>
      <c r="D1556">
        <v>0.6</v>
      </c>
      <c r="E1556">
        <v>9.3000000000000007</v>
      </c>
      <c r="F1556">
        <v>-5</v>
      </c>
      <c r="G1556">
        <v>5.9</v>
      </c>
      <c r="H1556" t="s">
        <v>7</v>
      </c>
      <c r="I1556">
        <v>0</v>
      </c>
      <c r="J1556">
        <v>0</v>
      </c>
      <c r="K1556">
        <v>0</v>
      </c>
      <c r="L1556">
        <v>43</v>
      </c>
      <c r="M1556">
        <v>1563111</v>
      </c>
      <c r="N1556">
        <v>31</v>
      </c>
      <c r="O1556">
        <v>1883150</v>
      </c>
      <c r="P1556">
        <v>28</v>
      </c>
      <c r="Q1556">
        <v>2364970</v>
      </c>
      <c r="R1556">
        <v>16</v>
      </c>
      <c r="S1556">
        <v>1734460</v>
      </c>
      <c r="T1556">
        <v>14</v>
      </c>
      <c r="U1556">
        <v>2404034</v>
      </c>
      <c r="V1556">
        <v>-22</v>
      </c>
      <c r="W1556" t="s">
        <v>17</v>
      </c>
    </row>
    <row r="1557" spans="1:23" x14ac:dyDescent="0.25">
      <c r="A1557" s="1">
        <v>42099</v>
      </c>
      <c r="B1557">
        <v>548.20000000000005</v>
      </c>
      <c r="C1557">
        <v>496.9</v>
      </c>
      <c r="D1557">
        <v>0.5</v>
      </c>
      <c r="E1557">
        <v>7.6</v>
      </c>
      <c r="F1557">
        <v>-3.6</v>
      </c>
      <c r="G1557">
        <v>5.5</v>
      </c>
      <c r="H1557" t="s">
        <v>7</v>
      </c>
      <c r="I1557">
        <v>3</v>
      </c>
      <c r="J1557">
        <v>487</v>
      </c>
      <c r="K1557">
        <v>947</v>
      </c>
      <c r="L1557">
        <v>46</v>
      </c>
      <c r="M1557">
        <v>1143416</v>
      </c>
      <c r="N1557">
        <v>43</v>
      </c>
      <c r="O1557">
        <v>1563111</v>
      </c>
      <c r="P1557">
        <v>31</v>
      </c>
      <c r="Q1557">
        <v>1883150</v>
      </c>
      <c r="R1557">
        <v>28</v>
      </c>
      <c r="S1557">
        <v>2364970</v>
      </c>
      <c r="T1557">
        <v>16</v>
      </c>
      <c r="U1557">
        <v>1734460</v>
      </c>
      <c r="V1557">
        <v>-9</v>
      </c>
      <c r="W1557" t="s">
        <v>17</v>
      </c>
    </row>
    <row r="1558" spans="1:23" x14ac:dyDescent="0.25">
      <c r="A1558" s="1">
        <v>42100</v>
      </c>
      <c r="B1558">
        <v>504.4</v>
      </c>
      <c r="C1558">
        <v>445.1</v>
      </c>
      <c r="D1558">
        <v>0.4</v>
      </c>
      <c r="E1558">
        <v>5</v>
      </c>
      <c r="F1558">
        <v>-3.3</v>
      </c>
      <c r="G1558">
        <v>3.8</v>
      </c>
      <c r="H1558" t="s">
        <v>7</v>
      </c>
      <c r="I1558">
        <v>4</v>
      </c>
      <c r="J1558">
        <v>634</v>
      </c>
      <c r="K1558">
        <v>1531</v>
      </c>
      <c r="L1558">
        <v>22</v>
      </c>
      <c r="M1558">
        <v>882394</v>
      </c>
      <c r="N1558">
        <v>46</v>
      </c>
      <c r="O1558">
        <v>1143416</v>
      </c>
      <c r="P1558">
        <v>43</v>
      </c>
      <c r="Q1558">
        <v>1563111</v>
      </c>
      <c r="R1558">
        <v>31</v>
      </c>
      <c r="S1558">
        <v>1883150</v>
      </c>
      <c r="T1558">
        <v>28</v>
      </c>
      <c r="U1558">
        <v>2364970</v>
      </c>
      <c r="V1558">
        <v>-8</v>
      </c>
      <c r="W1558" t="s">
        <v>17</v>
      </c>
    </row>
    <row r="1559" spans="1:23" x14ac:dyDescent="0.25">
      <c r="A1559" s="1">
        <v>42101</v>
      </c>
      <c r="B1559">
        <v>436.2</v>
      </c>
      <c r="C1559">
        <v>377.2</v>
      </c>
      <c r="D1559">
        <v>0.5</v>
      </c>
      <c r="E1559">
        <v>14.7</v>
      </c>
      <c r="F1559">
        <v>-3.1</v>
      </c>
      <c r="G1559">
        <v>4.3</v>
      </c>
      <c r="H1559" t="s">
        <v>7</v>
      </c>
      <c r="I1559">
        <v>2</v>
      </c>
      <c r="J1559">
        <v>954</v>
      </c>
      <c r="K1559">
        <v>1921</v>
      </c>
      <c r="L1559">
        <v>21</v>
      </c>
      <c r="M1559">
        <v>980207</v>
      </c>
      <c r="N1559">
        <v>22</v>
      </c>
      <c r="O1559">
        <v>882394</v>
      </c>
      <c r="P1559">
        <v>46</v>
      </c>
      <c r="Q1559">
        <v>1143416</v>
      </c>
      <c r="R1559">
        <v>43</v>
      </c>
      <c r="S1559">
        <v>1563111</v>
      </c>
      <c r="T1559">
        <v>31</v>
      </c>
      <c r="U1559">
        <v>1883150</v>
      </c>
      <c r="V1559">
        <v>-8</v>
      </c>
      <c r="W1559" t="s">
        <v>17</v>
      </c>
    </row>
    <row r="1560" spans="1:23" x14ac:dyDescent="0.25">
      <c r="A1560" s="1">
        <v>42102</v>
      </c>
      <c r="B1560">
        <v>377.6</v>
      </c>
      <c r="C1560">
        <v>342.1</v>
      </c>
      <c r="D1560">
        <v>0.7</v>
      </c>
      <c r="E1560">
        <v>86</v>
      </c>
      <c r="F1560">
        <v>-3.6</v>
      </c>
      <c r="G1560">
        <v>4.5</v>
      </c>
      <c r="H1560" t="s">
        <v>7</v>
      </c>
      <c r="I1560">
        <v>2</v>
      </c>
      <c r="J1560">
        <v>989</v>
      </c>
      <c r="K1560">
        <v>1716</v>
      </c>
      <c r="L1560">
        <v>16</v>
      </c>
      <c r="M1560">
        <v>995044</v>
      </c>
      <c r="N1560">
        <v>21</v>
      </c>
      <c r="O1560">
        <v>980207</v>
      </c>
      <c r="P1560">
        <v>22</v>
      </c>
      <c r="Q1560">
        <v>882394</v>
      </c>
      <c r="R1560">
        <v>46</v>
      </c>
      <c r="S1560">
        <v>1143416</v>
      </c>
      <c r="T1560">
        <v>43</v>
      </c>
      <c r="U1560">
        <v>1563111</v>
      </c>
      <c r="V1560">
        <v>4</v>
      </c>
      <c r="W1560" t="s">
        <v>17</v>
      </c>
    </row>
    <row r="1561" spans="1:23" x14ac:dyDescent="0.25">
      <c r="A1561" s="1">
        <v>42103</v>
      </c>
      <c r="B1561">
        <v>342</v>
      </c>
      <c r="C1561">
        <v>389.4</v>
      </c>
      <c r="D1561">
        <v>1.3</v>
      </c>
      <c r="E1561">
        <v>38</v>
      </c>
      <c r="F1561">
        <v>-11.7</v>
      </c>
      <c r="G1561">
        <v>8</v>
      </c>
      <c r="H1561" t="s">
        <v>7</v>
      </c>
      <c r="I1561">
        <v>2</v>
      </c>
      <c r="J1561">
        <v>340</v>
      </c>
      <c r="K1561">
        <v>2138</v>
      </c>
      <c r="L1561">
        <v>11</v>
      </c>
      <c r="M1561">
        <v>1305307</v>
      </c>
      <c r="N1561">
        <v>16</v>
      </c>
      <c r="O1561">
        <v>995044</v>
      </c>
      <c r="P1561">
        <v>21</v>
      </c>
      <c r="Q1561">
        <v>980207</v>
      </c>
      <c r="R1561">
        <v>22</v>
      </c>
      <c r="S1561">
        <v>882394</v>
      </c>
      <c r="T1561">
        <v>46</v>
      </c>
      <c r="U1561">
        <v>1143416</v>
      </c>
      <c r="V1561">
        <v>-7</v>
      </c>
      <c r="W1561" t="s">
        <v>17</v>
      </c>
    </row>
    <row r="1562" spans="1:23" x14ac:dyDescent="0.25">
      <c r="A1562" s="1">
        <v>42104</v>
      </c>
      <c r="B1562">
        <v>402.5</v>
      </c>
      <c r="C1562">
        <v>370.3</v>
      </c>
      <c r="D1562">
        <v>0.8</v>
      </c>
      <c r="E1562">
        <v>56.6</v>
      </c>
      <c r="F1562">
        <v>-12.3</v>
      </c>
      <c r="G1562">
        <v>19.7</v>
      </c>
      <c r="H1562" t="s">
        <v>7</v>
      </c>
      <c r="I1562">
        <v>3</v>
      </c>
      <c r="J1562">
        <v>415</v>
      </c>
      <c r="K1562">
        <v>825</v>
      </c>
      <c r="L1562">
        <v>9</v>
      </c>
      <c r="M1562">
        <v>1641349</v>
      </c>
      <c r="N1562">
        <v>11</v>
      </c>
      <c r="O1562">
        <v>1305307</v>
      </c>
      <c r="P1562">
        <v>16</v>
      </c>
      <c r="Q1562">
        <v>995044</v>
      </c>
      <c r="R1562">
        <v>21</v>
      </c>
      <c r="S1562">
        <v>980207</v>
      </c>
      <c r="T1562">
        <v>22</v>
      </c>
      <c r="U1562">
        <v>882394</v>
      </c>
      <c r="V1562">
        <v>-51</v>
      </c>
      <c r="W1562" t="s">
        <v>19</v>
      </c>
    </row>
    <row r="1563" spans="1:23" x14ac:dyDescent="0.25">
      <c r="A1563" s="1">
        <v>42105</v>
      </c>
      <c r="B1563">
        <v>368.3</v>
      </c>
      <c r="C1563">
        <v>365.6</v>
      </c>
      <c r="D1563">
        <v>2.5</v>
      </c>
      <c r="E1563">
        <v>30.3</v>
      </c>
      <c r="F1563">
        <v>-10.9</v>
      </c>
      <c r="G1563">
        <v>5.8</v>
      </c>
      <c r="H1563" t="s">
        <v>7</v>
      </c>
      <c r="I1563">
        <v>4</v>
      </c>
      <c r="J1563">
        <v>667</v>
      </c>
      <c r="K1563">
        <v>1420</v>
      </c>
      <c r="L1563">
        <v>14</v>
      </c>
      <c r="M1563">
        <v>1619493</v>
      </c>
      <c r="N1563">
        <v>9</v>
      </c>
      <c r="O1563">
        <v>1641349</v>
      </c>
      <c r="P1563">
        <v>11</v>
      </c>
      <c r="Q1563">
        <v>1305307</v>
      </c>
      <c r="R1563">
        <v>16</v>
      </c>
      <c r="S1563">
        <v>995044</v>
      </c>
      <c r="T1563">
        <v>21</v>
      </c>
      <c r="U1563">
        <v>980207</v>
      </c>
      <c r="V1563">
        <v>-75</v>
      </c>
      <c r="W1563" t="s">
        <v>19</v>
      </c>
    </row>
    <row r="1564" spans="1:23" x14ac:dyDescent="0.25">
      <c r="A1564" s="1">
        <v>42106</v>
      </c>
      <c r="B1564">
        <v>370.6</v>
      </c>
      <c r="C1564">
        <v>353.1</v>
      </c>
      <c r="D1564">
        <v>2</v>
      </c>
      <c r="E1564">
        <v>51</v>
      </c>
      <c r="F1564">
        <v>-3.7</v>
      </c>
      <c r="G1564">
        <v>6.1</v>
      </c>
      <c r="H1564" t="s">
        <v>7</v>
      </c>
      <c r="I1564">
        <v>4</v>
      </c>
      <c r="J1564">
        <v>573</v>
      </c>
      <c r="K1564">
        <v>3999</v>
      </c>
      <c r="L1564">
        <v>18</v>
      </c>
      <c r="M1564">
        <v>1593841</v>
      </c>
      <c r="N1564">
        <v>14</v>
      </c>
      <c r="O1564">
        <v>1619493</v>
      </c>
      <c r="P1564">
        <v>9</v>
      </c>
      <c r="Q1564">
        <v>1641349</v>
      </c>
      <c r="R1564">
        <v>11</v>
      </c>
      <c r="S1564">
        <v>1305307</v>
      </c>
      <c r="T1564">
        <v>16</v>
      </c>
      <c r="U1564">
        <v>995044</v>
      </c>
      <c r="V1564">
        <v>-20</v>
      </c>
      <c r="W1564" t="s">
        <v>17</v>
      </c>
    </row>
    <row r="1565" spans="1:23" x14ac:dyDescent="0.25">
      <c r="A1565" s="1">
        <v>42107</v>
      </c>
      <c r="B1565">
        <v>355.1</v>
      </c>
      <c r="C1565">
        <v>290.89999999999998</v>
      </c>
      <c r="D1565">
        <v>3.4</v>
      </c>
      <c r="E1565">
        <v>70</v>
      </c>
      <c r="F1565">
        <v>-5.4</v>
      </c>
      <c r="G1565">
        <v>5.3</v>
      </c>
      <c r="H1565" t="s">
        <v>7</v>
      </c>
      <c r="I1565">
        <v>2</v>
      </c>
      <c r="J1565">
        <v>560</v>
      </c>
      <c r="K1565">
        <v>2180</v>
      </c>
      <c r="L1565">
        <v>25</v>
      </c>
      <c r="M1565">
        <v>1684784</v>
      </c>
      <c r="N1565">
        <v>18</v>
      </c>
      <c r="O1565">
        <v>1593841</v>
      </c>
      <c r="P1565">
        <v>14</v>
      </c>
      <c r="Q1565">
        <v>1619493</v>
      </c>
      <c r="R1565">
        <v>9</v>
      </c>
      <c r="S1565">
        <v>1641349</v>
      </c>
      <c r="T1565">
        <v>11</v>
      </c>
      <c r="U1565">
        <v>1305307</v>
      </c>
      <c r="V1565">
        <v>-20</v>
      </c>
      <c r="W1565" t="s">
        <v>17</v>
      </c>
    </row>
    <row r="1566" spans="1:23" x14ac:dyDescent="0.25">
      <c r="A1566" s="1">
        <v>42108</v>
      </c>
      <c r="B1566">
        <v>289.7</v>
      </c>
      <c r="C1566">
        <v>339.2</v>
      </c>
      <c r="D1566">
        <v>4</v>
      </c>
      <c r="E1566">
        <v>167.1</v>
      </c>
      <c r="F1566">
        <v>-11.2</v>
      </c>
      <c r="G1566">
        <v>11.9</v>
      </c>
      <c r="H1566" t="s">
        <v>7</v>
      </c>
      <c r="I1566">
        <v>3</v>
      </c>
      <c r="J1566">
        <v>816</v>
      </c>
      <c r="K1566">
        <v>2632</v>
      </c>
      <c r="L1566">
        <v>32</v>
      </c>
      <c r="M1566">
        <v>1755966</v>
      </c>
      <c r="N1566">
        <v>25</v>
      </c>
      <c r="O1566">
        <v>1684784</v>
      </c>
      <c r="P1566">
        <v>18</v>
      </c>
      <c r="Q1566">
        <v>1593841</v>
      </c>
      <c r="R1566">
        <v>14</v>
      </c>
      <c r="S1566">
        <v>1619493</v>
      </c>
      <c r="T1566">
        <v>9</v>
      </c>
      <c r="U1566">
        <v>1641349</v>
      </c>
      <c r="V1566">
        <v>-37</v>
      </c>
      <c r="W1566" t="s">
        <v>18</v>
      </c>
    </row>
    <row r="1567" spans="1:23" x14ac:dyDescent="0.25">
      <c r="A1567" s="1">
        <v>42109</v>
      </c>
      <c r="B1567">
        <v>340</v>
      </c>
      <c r="C1567">
        <v>555.1</v>
      </c>
      <c r="D1567">
        <v>0.3</v>
      </c>
      <c r="E1567">
        <v>80.7</v>
      </c>
      <c r="F1567">
        <v>-12.8</v>
      </c>
      <c r="G1567">
        <v>14</v>
      </c>
      <c r="H1567" t="s">
        <v>7</v>
      </c>
      <c r="I1567">
        <v>1</v>
      </c>
      <c r="J1567">
        <v>312</v>
      </c>
      <c r="K1567">
        <v>332</v>
      </c>
      <c r="L1567">
        <v>36</v>
      </c>
      <c r="M1567">
        <v>1301267</v>
      </c>
      <c r="N1567">
        <v>32</v>
      </c>
      <c r="O1567">
        <v>1755966</v>
      </c>
      <c r="P1567">
        <v>25</v>
      </c>
      <c r="Q1567">
        <v>1684784</v>
      </c>
      <c r="R1567">
        <v>18</v>
      </c>
      <c r="S1567">
        <v>1593841</v>
      </c>
      <c r="T1567">
        <v>14</v>
      </c>
      <c r="U1567">
        <v>1619493</v>
      </c>
      <c r="V1567">
        <v>-56</v>
      </c>
      <c r="W1567" t="s">
        <v>19</v>
      </c>
    </row>
    <row r="1568" spans="1:23" x14ac:dyDescent="0.25">
      <c r="A1568" s="1">
        <v>42110</v>
      </c>
      <c r="B1568">
        <v>552.70000000000005</v>
      </c>
      <c r="C1568">
        <v>674.9</v>
      </c>
      <c r="D1568">
        <v>0.1</v>
      </c>
      <c r="E1568">
        <v>11.9</v>
      </c>
      <c r="F1568">
        <v>-12.6</v>
      </c>
      <c r="G1568">
        <v>8.1</v>
      </c>
      <c r="H1568" t="s">
        <v>7</v>
      </c>
      <c r="I1568">
        <v>1</v>
      </c>
      <c r="J1568">
        <v>110</v>
      </c>
      <c r="K1568">
        <v>651</v>
      </c>
      <c r="L1568">
        <v>43</v>
      </c>
      <c r="M1568">
        <v>1327281</v>
      </c>
      <c r="N1568">
        <v>36</v>
      </c>
      <c r="O1568">
        <v>1301267</v>
      </c>
      <c r="P1568">
        <v>32</v>
      </c>
      <c r="Q1568">
        <v>1755966</v>
      </c>
      <c r="R1568">
        <v>25</v>
      </c>
      <c r="S1568">
        <v>1684784</v>
      </c>
      <c r="T1568">
        <v>18</v>
      </c>
      <c r="U1568">
        <v>1593841</v>
      </c>
      <c r="V1568">
        <v>-79</v>
      </c>
      <c r="W1568" t="s">
        <v>19</v>
      </c>
    </row>
    <row r="1569" spans="1:23" x14ac:dyDescent="0.25">
      <c r="A1569" s="1">
        <v>42111</v>
      </c>
      <c r="B1569">
        <v>652</v>
      </c>
      <c r="C1569">
        <v>579.4</v>
      </c>
      <c r="D1569">
        <v>0.3</v>
      </c>
      <c r="E1569">
        <v>5.6</v>
      </c>
      <c r="F1569">
        <v>-7.1</v>
      </c>
      <c r="G1569">
        <v>4.5</v>
      </c>
      <c r="H1569" t="s">
        <v>7</v>
      </c>
      <c r="I1569">
        <v>1</v>
      </c>
      <c r="J1569">
        <v>164</v>
      </c>
      <c r="K1569">
        <v>215</v>
      </c>
      <c r="L1569">
        <v>37</v>
      </c>
      <c r="M1569">
        <v>1139579</v>
      </c>
      <c r="N1569">
        <v>43</v>
      </c>
      <c r="O1569">
        <v>1327281</v>
      </c>
      <c r="P1569">
        <v>36</v>
      </c>
      <c r="Q1569">
        <v>1301267</v>
      </c>
      <c r="R1569">
        <v>32</v>
      </c>
      <c r="S1569">
        <v>1755966</v>
      </c>
      <c r="T1569">
        <v>25</v>
      </c>
      <c r="U1569">
        <v>1684784</v>
      </c>
      <c r="V1569">
        <v>-70</v>
      </c>
      <c r="W1569" t="s">
        <v>19</v>
      </c>
    </row>
    <row r="1570" spans="1:23" x14ac:dyDescent="0.25">
      <c r="A1570" s="1">
        <v>42112</v>
      </c>
      <c r="B1570">
        <v>591</v>
      </c>
      <c r="C1570">
        <v>475.1</v>
      </c>
      <c r="D1570">
        <v>0.4</v>
      </c>
      <c r="E1570">
        <v>12.6</v>
      </c>
      <c r="F1570">
        <v>-5</v>
      </c>
      <c r="G1570">
        <v>4.3</v>
      </c>
      <c r="H1570" t="s">
        <v>7</v>
      </c>
      <c r="I1570">
        <v>3</v>
      </c>
      <c r="J1570">
        <v>1624</v>
      </c>
      <c r="K1570">
        <v>2852</v>
      </c>
      <c r="L1570">
        <v>26</v>
      </c>
      <c r="M1570">
        <v>885552</v>
      </c>
      <c r="N1570">
        <v>37</v>
      </c>
      <c r="O1570">
        <v>1139579</v>
      </c>
      <c r="P1570">
        <v>43</v>
      </c>
      <c r="Q1570">
        <v>1327281</v>
      </c>
      <c r="R1570">
        <v>36</v>
      </c>
      <c r="S1570">
        <v>1301267</v>
      </c>
      <c r="T1570">
        <v>32</v>
      </c>
      <c r="U1570">
        <v>1755966</v>
      </c>
      <c r="V1570">
        <v>-35</v>
      </c>
      <c r="W1570" t="s">
        <v>18</v>
      </c>
    </row>
    <row r="1571" spans="1:23" x14ac:dyDescent="0.25">
      <c r="A1571" s="1">
        <v>42113</v>
      </c>
      <c r="B1571">
        <v>476.1</v>
      </c>
      <c r="C1571">
        <v>388.8</v>
      </c>
      <c r="D1571">
        <v>1.2</v>
      </c>
      <c r="E1571">
        <v>13.7</v>
      </c>
      <c r="F1571">
        <v>-5.0999999999999996</v>
      </c>
      <c r="G1571">
        <v>2.8</v>
      </c>
      <c r="H1571" t="s">
        <v>7</v>
      </c>
      <c r="I1571">
        <v>5</v>
      </c>
      <c r="J1571">
        <v>857</v>
      </c>
      <c r="K1571">
        <v>3046</v>
      </c>
      <c r="L1571">
        <v>25</v>
      </c>
      <c r="M1571">
        <v>852904</v>
      </c>
      <c r="N1571">
        <v>26</v>
      </c>
      <c r="O1571">
        <v>885552</v>
      </c>
      <c r="P1571">
        <v>37</v>
      </c>
      <c r="Q1571">
        <v>1139579</v>
      </c>
      <c r="R1571">
        <v>43</v>
      </c>
      <c r="S1571">
        <v>1327281</v>
      </c>
      <c r="T1571">
        <v>36</v>
      </c>
      <c r="U1571">
        <v>1301267</v>
      </c>
      <c r="V1571">
        <v>-30</v>
      </c>
      <c r="W1571" t="s">
        <v>18</v>
      </c>
    </row>
    <row r="1572" spans="1:23" x14ac:dyDescent="0.25">
      <c r="A1572" s="1">
        <v>42114</v>
      </c>
      <c r="B1572">
        <v>388.2</v>
      </c>
      <c r="C1572">
        <v>479.2</v>
      </c>
      <c r="D1572">
        <v>2.4</v>
      </c>
      <c r="E1572">
        <v>29.9</v>
      </c>
      <c r="F1572">
        <v>-7.4</v>
      </c>
      <c r="G1572">
        <v>11.7</v>
      </c>
      <c r="H1572" t="s">
        <v>7</v>
      </c>
      <c r="I1572">
        <v>0</v>
      </c>
      <c r="J1572">
        <v>0</v>
      </c>
      <c r="K1572">
        <v>0</v>
      </c>
      <c r="L1572">
        <v>24</v>
      </c>
      <c r="M1572">
        <v>924598</v>
      </c>
      <c r="N1572">
        <v>25</v>
      </c>
      <c r="O1572">
        <v>852904</v>
      </c>
      <c r="P1572">
        <v>26</v>
      </c>
      <c r="Q1572">
        <v>885552</v>
      </c>
      <c r="R1572">
        <v>37</v>
      </c>
      <c r="S1572">
        <v>1139579</v>
      </c>
      <c r="T1572">
        <v>43</v>
      </c>
      <c r="U1572">
        <v>1327281</v>
      </c>
      <c r="V1572">
        <v>-25</v>
      </c>
      <c r="W1572" t="s">
        <v>17</v>
      </c>
    </row>
    <row r="1573" spans="1:23" x14ac:dyDescent="0.25">
      <c r="A1573" s="1">
        <v>42115</v>
      </c>
      <c r="B1573">
        <v>464.1</v>
      </c>
      <c r="C1573">
        <v>571</v>
      </c>
      <c r="D1573">
        <v>0.3</v>
      </c>
      <c r="E1573">
        <v>15.2</v>
      </c>
      <c r="F1573">
        <v>-7.5</v>
      </c>
      <c r="G1573">
        <v>8.9</v>
      </c>
      <c r="H1573" t="s">
        <v>7</v>
      </c>
      <c r="I1573">
        <v>1</v>
      </c>
      <c r="J1573">
        <v>153</v>
      </c>
      <c r="K1573">
        <v>223</v>
      </c>
      <c r="L1573">
        <v>21</v>
      </c>
      <c r="M1573">
        <v>1090228</v>
      </c>
      <c r="N1573">
        <v>24</v>
      </c>
      <c r="O1573">
        <v>924598</v>
      </c>
      <c r="P1573">
        <v>25</v>
      </c>
      <c r="Q1573">
        <v>852904</v>
      </c>
      <c r="R1573">
        <v>26</v>
      </c>
      <c r="S1573">
        <v>885552</v>
      </c>
      <c r="T1573">
        <v>37</v>
      </c>
      <c r="U1573">
        <v>1139579</v>
      </c>
      <c r="V1573">
        <v>-27</v>
      </c>
      <c r="W1573" t="s">
        <v>18</v>
      </c>
    </row>
    <row r="1574" spans="1:23" x14ac:dyDescent="0.25">
      <c r="A1574" s="1">
        <v>42116</v>
      </c>
      <c r="B1574">
        <v>570.9</v>
      </c>
      <c r="C1574">
        <v>499</v>
      </c>
      <c r="D1574">
        <v>1</v>
      </c>
      <c r="E1574">
        <v>14.2</v>
      </c>
      <c r="F1574">
        <v>-4.7</v>
      </c>
      <c r="G1574">
        <v>5.8</v>
      </c>
      <c r="H1574" t="s">
        <v>8</v>
      </c>
      <c r="I1574">
        <v>0</v>
      </c>
      <c r="J1574">
        <v>0</v>
      </c>
      <c r="K1574">
        <v>0</v>
      </c>
      <c r="L1574">
        <v>23</v>
      </c>
      <c r="M1574">
        <v>1092966</v>
      </c>
      <c r="N1574">
        <v>21</v>
      </c>
      <c r="O1574">
        <v>1090228</v>
      </c>
      <c r="P1574">
        <v>24</v>
      </c>
      <c r="Q1574">
        <v>924598</v>
      </c>
      <c r="R1574">
        <v>25</v>
      </c>
      <c r="S1574">
        <v>852904</v>
      </c>
      <c r="T1574">
        <v>26</v>
      </c>
      <c r="U1574">
        <v>885552</v>
      </c>
      <c r="V1574">
        <v>-20</v>
      </c>
      <c r="W1574" t="s">
        <v>17</v>
      </c>
    </row>
    <row r="1575" spans="1:23" x14ac:dyDescent="0.25">
      <c r="A1575" s="1">
        <v>42117</v>
      </c>
      <c r="B1575">
        <v>489.9</v>
      </c>
      <c r="C1575">
        <v>410.5</v>
      </c>
      <c r="D1575">
        <v>1.1000000000000001</v>
      </c>
      <c r="E1575">
        <v>7.9</v>
      </c>
      <c r="F1575">
        <v>-4.2</v>
      </c>
      <c r="G1575">
        <v>4.5</v>
      </c>
      <c r="H1575" t="s">
        <v>7</v>
      </c>
      <c r="I1575">
        <v>1</v>
      </c>
      <c r="J1575">
        <v>233</v>
      </c>
      <c r="K1575">
        <v>352</v>
      </c>
      <c r="L1575">
        <v>26</v>
      </c>
      <c r="M1575">
        <v>1089686</v>
      </c>
      <c r="N1575">
        <v>23</v>
      </c>
      <c r="O1575">
        <v>1092966</v>
      </c>
      <c r="P1575">
        <v>21</v>
      </c>
      <c r="Q1575">
        <v>1090228</v>
      </c>
      <c r="R1575">
        <v>24</v>
      </c>
      <c r="S1575">
        <v>924598</v>
      </c>
      <c r="T1575">
        <v>25</v>
      </c>
      <c r="U1575">
        <v>852904</v>
      </c>
      <c r="V1575">
        <v>-20</v>
      </c>
      <c r="W1575" t="s">
        <v>17</v>
      </c>
    </row>
    <row r="1576" spans="1:23" x14ac:dyDescent="0.25">
      <c r="A1576" s="1">
        <v>42118</v>
      </c>
      <c r="B1576">
        <v>405.4</v>
      </c>
      <c r="C1576">
        <v>378.1</v>
      </c>
      <c r="D1576">
        <v>0.8</v>
      </c>
      <c r="E1576">
        <v>5.2</v>
      </c>
      <c r="F1576">
        <v>-3</v>
      </c>
      <c r="G1576">
        <v>2.9</v>
      </c>
      <c r="H1576" t="s">
        <v>7</v>
      </c>
      <c r="I1576">
        <v>1</v>
      </c>
      <c r="J1576">
        <v>231</v>
      </c>
      <c r="K1576">
        <v>947</v>
      </c>
      <c r="L1576">
        <v>31</v>
      </c>
      <c r="M1576">
        <v>916945</v>
      </c>
      <c r="N1576">
        <v>26</v>
      </c>
      <c r="O1576">
        <v>1089686</v>
      </c>
      <c r="P1576">
        <v>23</v>
      </c>
      <c r="Q1576">
        <v>1092966</v>
      </c>
      <c r="R1576">
        <v>21</v>
      </c>
      <c r="S1576">
        <v>1090228</v>
      </c>
      <c r="T1576">
        <v>24</v>
      </c>
      <c r="U1576">
        <v>924598</v>
      </c>
      <c r="V1576">
        <v>-16</v>
      </c>
      <c r="W1576" t="s">
        <v>17</v>
      </c>
    </row>
    <row r="1577" spans="1:23" x14ac:dyDescent="0.25">
      <c r="A1577" s="1">
        <v>42119</v>
      </c>
      <c r="B1577">
        <v>374.1</v>
      </c>
      <c r="C1577">
        <v>319.2</v>
      </c>
      <c r="D1577">
        <v>2</v>
      </c>
      <c r="E1577">
        <v>7.1</v>
      </c>
      <c r="F1577">
        <v>-0.4</v>
      </c>
      <c r="G1577">
        <v>3.5</v>
      </c>
      <c r="H1577" t="s">
        <v>7</v>
      </c>
      <c r="I1577">
        <v>4</v>
      </c>
      <c r="J1577">
        <v>1019</v>
      </c>
      <c r="K1577">
        <v>2810</v>
      </c>
      <c r="L1577">
        <v>30</v>
      </c>
      <c r="M1577">
        <v>912988</v>
      </c>
      <c r="N1577">
        <v>31</v>
      </c>
      <c r="O1577">
        <v>916945</v>
      </c>
      <c r="P1577">
        <v>26</v>
      </c>
      <c r="Q1577">
        <v>1089686</v>
      </c>
      <c r="R1577">
        <v>23</v>
      </c>
      <c r="S1577">
        <v>1092966</v>
      </c>
      <c r="T1577">
        <v>21</v>
      </c>
      <c r="U1577">
        <v>1090228</v>
      </c>
      <c r="V1577">
        <v>-1</v>
      </c>
      <c r="W1577" t="s">
        <v>17</v>
      </c>
    </row>
    <row r="1578" spans="1:23" x14ac:dyDescent="0.25">
      <c r="A1578" s="1">
        <v>42120</v>
      </c>
      <c r="B1578">
        <v>317.8</v>
      </c>
      <c r="C1578">
        <v>304.2</v>
      </c>
      <c r="D1578">
        <v>0.9</v>
      </c>
      <c r="E1578">
        <v>7.9</v>
      </c>
      <c r="F1578">
        <v>-3</v>
      </c>
      <c r="G1578">
        <v>4.2</v>
      </c>
      <c r="H1578" t="s">
        <v>7</v>
      </c>
      <c r="I1578">
        <v>4</v>
      </c>
      <c r="J1578">
        <v>1104</v>
      </c>
      <c r="K1578">
        <v>1928</v>
      </c>
      <c r="L1578">
        <v>29</v>
      </c>
      <c r="M1578">
        <v>1036254</v>
      </c>
      <c r="N1578">
        <v>30</v>
      </c>
      <c r="O1578">
        <v>912988</v>
      </c>
      <c r="P1578">
        <v>31</v>
      </c>
      <c r="Q1578">
        <v>916945</v>
      </c>
      <c r="R1578">
        <v>26</v>
      </c>
      <c r="S1578">
        <v>1089686</v>
      </c>
      <c r="T1578">
        <v>23</v>
      </c>
      <c r="U1578">
        <v>1092966</v>
      </c>
      <c r="V1578">
        <v>6</v>
      </c>
      <c r="W1578" t="s">
        <v>17</v>
      </c>
    </row>
    <row r="1579" spans="1:23" x14ac:dyDescent="0.25">
      <c r="A1579" s="1">
        <v>42121</v>
      </c>
      <c r="B1579">
        <v>304</v>
      </c>
      <c r="C1579">
        <v>306.3</v>
      </c>
      <c r="D1579">
        <v>0.5</v>
      </c>
      <c r="E1579">
        <v>17.5</v>
      </c>
      <c r="F1579">
        <v>-6.8</v>
      </c>
      <c r="G1579">
        <v>4.3</v>
      </c>
      <c r="H1579" t="s">
        <v>8</v>
      </c>
      <c r="I1579">
        <v>0</v>
      </c>
      <c r="J1579">
        <v>0</v>
      </c>
      <c r="K1579">
        <v>0</v>
      </c>
      <c r="L1579">
        <v>32</v>
      </c>
      <c r="M1579">
        <v>1265738</v>
      </c>
      <c r="N1579">
        <v>29</v>
      </c>
      <c r="O1579">
        <v>1036254</v>
      </c>
      <c r="P1579">
        <v>30</v>
      </c>
      <c r="Q1579">
        <v>912988</v>
      </c>
      <c r="R1579">
        <v>31</v>
      </c>
      <c r="S1579">
        <v>916945</v>
      </c>
      <c r="T1579">
        <v>26</v>
      </c>
      <c r="U1579">
        <v>1089686</v>
      </c>
      <c r="V1579">
        <v>-28</v>
      </c>
      <c r="W1579" t="s">
        <v>18</v>
      </c>
    </row>
    <row r="1580" spans="1:23" x14ac:dyDescent="0.25">
      <c r="A1580" s="1">
        <v>42122</v>
      </c>
      <c r="B1580">
        <v>307</v>
      </c>
      <c r="C1580">
        <v>329.9</v>
      </c>
      <c r="D1580">
        <v>0.5</v>
      </c>
      <c r="E1580">
        <v>24.1</v>
      </c>
      <c r="F1580">
        <v>-5.7</v>
      </c>
      <c r="G1580">
        <v>5.6</v>
      </c>
      <c r="H1580" t="s">
        <v>7</v>
      </c>
      <c r="I1580">
        <v>7</v>
      </c>
      <c r="J1580">
        <v>2346</v>
      </c>
      <c r="K1580">
        <v>7269</v>
      </c>
      <c r="L1580">
        <v>35</v>
      </c>
      <c r="M1580">
        <v>1695005</v>
      </c>
      <c r="N1580">
        <v>32</v>
      </c>
      <c r="O1580">
        <v>1265738</v>
      </c>
      <c r="P1580">
        <v>29</v>
      </c>
      <c r="Q1580">
        <v>1036254</v>
      </c>
      <c r="R1580">
        <v>30</v>
      </c>
      <c r="S1580">
        <v>912988</v>
      </c>
      <c r="T1580">
        <v>31</v>
      </c>
      <c r="U1580">
        <v>916945</v>
      </c>
      <c r="V1580">
        <v>-31</v>
      </c>
      <c r="W1580" t="s">
        <v>18</v>
      </c>
    </row>
    <row r="1581" spans="1:23" x14ac:dyDescent="0.25">
      <c r="A1581" s="1">
        <v>42123</v>
      </c>
      <c r="B1581">
        <v>328.5</v>
      </c>
      <c r="C1581">
        <v>288.89999999999998</v>
      </c>
      <c r="D1581">
        <v>0.7</v>
      </c>
      <c r="E1581">
        <v>11.8</v>
      </c>
      <c r="F1581">
        <v>-4.7</v>
      </c>
      <c r="G1581">
        <v>2.8</v>
      </c>
      <c r="H1581" t="s">
        <v>7</v>
      </c>
      <c r="I1581">
        <v>2</v>
      </c>
      <c r="J1581">
        <v>472</v>
      </c>
      <c r="K1581">
        <v>614</v>
      </c>
      <c r="L1581">
        <v>41</v>
      </c>
      <c r="M1581">
        <v>1827071</v>
      </c>
      <c r="N1581">
        <v>35</v>
      </c>
      <c r="O1581">
        <v>1695005</v>
      </c>
      <c r="P1581">
        <v>32</v>
      </c>
      <c r="Q1581">
        <v>1265738</v>
      </c>
      <c r="R1581">
        <v>29</v>
      </c>
      <c r="S1581">
        <v>1036254</v>
      </c>
      <c r="T1581">
        <v>30</v>
      </c>
      <c r="U1581">
        <v>912988</v>
      </c>
      <c r="V1581">
        <v>-16</v>
      </c>
      <c r="W1581" t="s">
        <v>17</v>
      </c>
    </row>
    <row r="1582" spans="1:23" x14ac:dyDescent="0.25">
      <c r="A1582" s="1">
        <v>42124</v>
      </c>
      <c r="B1582">
        <v>284.8</v>
      </c>
      <c r="C1582">
        <v>382.1</v>
      </c>
      <c r="D1582">
        <v>0.2</v>
      </c>
      <c r="E1582">
        <v>21.2</v>
      </c>
      <c r="F1582">
        <v>-9</v>
      </c>
      <c r="G1582">
        <v>8</v>
      </c>
      <c r="H1582" t="s">
        <v>7</v>
      </c>
      <c r="I1582">
        <v>1</v>
      </c>
      <c r="J1582">
        <v>206</v>
      </c>
      <c r="K1582">
        <v>385</v>
      </c>
      <c r="L1582">
        <v>51</v>
      </c>
      <c r="M1582">
        <v>1528215</v>
      </c>
      <c r="N1582">
        <v>41</v>
      </c>
      <c r="O1582">
        <v>1827071</v>
      </c>
      <c r="P1582">
        <v>35</v>
      </c>
      <c r="Q1582">
        <v>1695005</v>
      </c>
      <c r="R1582">
        <v>32</v>
      </c>
      <c r="S1582">
        <v>1265738</v>
      </c>
      <c r="T1582">
        <v>29</v>
      </c>
      <c r="U1582">
        <v>1036254</v>
      </c>
      <c r="V1582">
        <v>-6</v>
      </c>
      <c r="W1582" t="s">
        <v>17</v>
      </c>
    </row>
    <row r="1583" spans="1:23" x14ac:dyDescent="0.25">
      <c r="A1583" s="1">
        <v>42125</v>
      </c>
      <c r="B1583">
        <v>378.7</v>
      </c>
      <c r="C1583">
        <v>422.6</v>
      </c>
      <c r="D1583">
        <v>0.4</v>
      </c>
      <c r="E1583">
        <v>19.7</v>
      </c>
      <c r="F1583">
        <v>-10.6</v>
      </c>
      <c r="G1583">
        <v>9.6</v>
      </c>
      <c r="H1583" t="s">
        <v>7</v>
      </c>
      <c r="I1583">
        <v>5</v>
      </c>
      <c r="J1583">
        <v>2974</v>
      </c>
      <c r="K1583">
        <v>5026</v>
      </c>
      <c r="L1583">
        <v>45</v>
      </c>
      <c r="M1583">
        <v>1428887</v>
      </c>
      <c r="N1583">
        <v>51</v>
      </c>
      <c r="O1583">
        <v>1528215</v>
      </c>
      <c r="P1583">
        <v>41</v>
      </c>
      <c r="Q1583">
        <v>1827071</v>
      </c>
      <c r="R1583">
        <v>35</v>
      </c>
      <c r="S1583">
        <v>1695005</v>
      </c>
      <c r="T1583">
        <v>32</v>
      </c>
      <c r="U1583">
        <v>1265738</v>
      </c>
      <c r="V1583">
        <v>-6</v>
      </c>
      <c r="W1583" t="s">
        <v>17</v>
      </c>
    </row>
    <row r="1584" spans="1:23" x14ac:dyDescent="0.25">
      <c r="A1584" s="1">
        <v>42126</v>
      </c>
      <c r="B1584">
        <v>423.8</v>
      </c>
      <c r="C1584">
        <v>417.6</v>
      </c>
      <c r="D1584">
        <v>0.9</v>
      </c>
      <c r="E1584">
        <v>31.3</v>
      </c>
      <c r="F1584">
        <v>-7.5</v>
      </c>
      <c r="G1584">
        <v>8</v>
      </c>
      <c r="H1584" t="s">
        <v>7</v>
      </c>
      <c r="I1584">
        <v>2</v>
      </c>
      <c r="J1584">
        <v>277</v>
      </c>
      <c r="K1584">
        <v>529</v>
      </c>
      <c r="L1584">
        <v>54</v>
      </c>
      <c r="M1584">
        <v>1373507</v>
      </c>
      <c r="N1584">
        <v>45</v>
      </c>
      <c r="O1584">
        <v>1428887</v>
      </c>
      <c r="P1584">
        <v>51</v>
      </c>
      <c r="Q1584">
        <v>1528215</v>
      </c>
      <c r="R1584">
        <v>41</v>
      </c>
      <c r="S1584">
        <v>1827071</v>
      </c>
      <c r="T1584">
        <v>35</v>
      </c>
      <c r="U1584">
        <v>1695005</v>
      </c>
      <c r="V1584">
        <v>-7</v>
      </c>
      <c r="W1584" t="s">
        <v>17</v>
      </c>
    </row>
    <row r="1585" spans="1:23" x14ac:dyDescent="0.25">
      <c r="A1585" s="1">
        <v>42127</v>
      </c>
      <c r="B1585">
        <v>416.3</v>
      </c>
      <c r="C1585">
        <v>416.1</v>
      </c>
      <c r="D1585">
        <v>1</v>
      </c>
      <c r="E1585">
        <v>20.8</v>
      </c>
      <c r="F1585">
        <v>-5.4</v>
      </c>
      <c r="G1585">
        <v>5.5</v>
      </c>
      <c r="H1585" t="s">
        <v>7</v>
      </c>
      <c r="I1585">
        <v>2</v>
      </c>
      <c r="J1585">
        <v>245</v>
      </c>
      <c r="K1585">
        <v>706</v>
      </c>
      <c r="L1585">
        <v>39</v>
      </c>
      <c r="M1585">
        <v>1144748</v>
      </c>
      <c r="N1585">
        <v>54</v>
      </c>
      <c r="O1585">
        <v>1373507</v>
      </c>
      <c r="P1585">
        <v>45</v>
      </c>
      <c r="Q1585">
        <v>1428887</v>
      </c>
      <c r="R1585">
        <v>51</v>
      </c>
      <c r="S1585">
        <v>1528215</v>
      </c>
      <c r="T1585">
        <v>41</v>
      </c>
      <c r="U1585">
        <v>1827071</v>
      </c>
      <c r="V1585">
        <v>-12</v>
      </c>
      <c r="W1585" t="s">
        <v>17</v>
      </c>
    </row>
    <row r="1586" spans="1:23" x14ac:dyDescent="0.25">
      <c r="A1586" s="1">
        <v>42128</v>
      </c>
      <c r="B1586">
        <v>405.3</v>
      </c>
      <c r="C1586">
        <v>374</v>
      </c>
      <c r="D1586">
        <v>0.6</v>
      </c>
      <c r="E1586">
        <v>11.1</v>
      </c>
      <c r="F1586">
        <v>-4.8</v>
      </c>
      <c r="G1586">
        <v>5.3</v>
      </c>
      <c r="H1586" t="s">
        <v>7</v>
      </c>
      <c r="I1586">
        <v>3</v>
      </c>
      <c r="J1586">
        <v>637</v>
      </c>
      <c r="K1586">
        <v>2945</v>
      </c>
      <c r="L1586">
        <v>23</v>
      </c>
      <c r="M1586">
        <v>1055401</v>
      </c>
      <c r="N1586">
        <v>39</v>
      </c>
      <c r="O1586">
        <v>1144748</v>
      </c>
      <c r="P1586">
        <v>54</v>
      </c>
      <c r="Q1586">
        <v>1373507</v>
      </c>
      <c r="R1586">
        <v>45</v>
      </c>
      <c r="S1586">
        <v>1428887</v>
      </c>
      <c r="T1586">
        <v>51</v>
      </c>
      <c r="U1586">
        <v>1528215</v>
      </c>
      <c r="V1586">
        <v>-6</v>
      </c>
      <c r="W1586" t="s">
        <v>17</v>
      </c>
    </row>
    <row r="1587" spans="1:23" x14ac:dyDescent="0.25">
      <c r="A1587" s="1">
        <v>42129</v>
      </c>
      <c r="B1587">
        <v>364.8</v>
      </c>
      <c r="C1587">
        <v>379.5</v>
      </c>
      <c r="D1587">
        <v>0.7</v>
      </c>
      <c r="E1587">
        <v>23</v>
      </c>
      <c r="F1587">
        <v>-5.3</v>
      </c>
      <c r="G1587">
        <v>4.7</v>
      </c>
      <c r="H1587" t="s">
        <v>7</v>
      </c>
      <c r="I1587">
        <v>3</v>
      </c>
      <c r="J1587">
        <v>612</v>
      </c>
      <c r="K1587">
        <v>1218</v>
      </c>
      <c r="L1587">
        <v>24</v>
      </c>
      <c r="M1587">
        <v>1298643</v>
      </c>
      <c r="N1587">
        <v>23</v>
      </c>
      <c r="O1587">
        <v>1055401</v>
      </c>
      <c r="P1587">
        <v>39</v>
      </c>
      <c r="Q1587">
        <v>1144748</v>
      </c>
      <c r="R1587">
        <v>54</v>
      </c>
      <c r="S1587">
        <v>1373507</v>
      </c>
      <c r="T1587">
        <v>45</v>
      </c>
      <c r="U1587">
        <v>1428887</v>
      </c>
      <c r="V1587">
        <v>-11</v>
      </c>
      <c r="W1587" t="s">
        <v>17</v>
      </c>
    </row>
    <row r="1588" spans="1:23" x14ac:dyDescent="0.25">
      <c r="A1588" s="1">
        <v>42130</v>
      </c>
      <c r="B1588">
        <v>367.6</v>
      </c>
      <c r="C1588">
        <v>422.2</v>
      </c>
      <c r="D1588">
        <v>0.6</v>
      </c>
      <c r="E1588">
        <v>32.6</v>
      </c>
      <c r="F1588">
        <v>-13.4</v>
      </c>
      <c r="G1588">
        <v>12.3</v>
      </c>
      <c r="H1588" t="s">
        <v>7</v>
      </c>
      <c r="I1588">
        <v>3</v>
      </c>
      <c r="J1588">
        <v>1285</v>
      </c>
      <c r="K1588">
        <v>3009</v>
      </c>
      <c r="L1588">
        <v>23</v>
      </c>
      <c r="M1588">
        <v>1659054</v>
      </c>
      <c r="N1588">
        <v>24</v>
      </c>
      <c r="O1588">
        <v>1298643</v>
      </c>
      <c r="P1588">
        <v>23</v>
      </c>
      <c r="Q1588">
        <v>1055401</v>
      </c>
      <c r="R1588">
        <v>39</v>
      </c>
      <c r="S1588">
        <v>1144748</v>
      </c>
      <c r="T1588">
        <v>54</v>
      </c>
      <c r="U1588">
        <v>1373507</v>
      </c>
      <c r="V1588">
        <v>-28</v>
      </c>
      <c r="W1588" t="s">
        <v>18</v>
      </c>
    </row>
    <row r="1589" spans="1:23" x14ac:dyDescent="0.25">
      <c r="A1589" s="1">
        <v>42131</v>
      </c>
      <c r="B1589">
        <v>423.2</v>
      </c>
      <c r="C1589">
        <v>382.3</v>
      </c>
      <c r="D1589">
        <v>0.5</v>
      </c>
      <c r="E1589">
        <v>15.2</v>
      </c>
      <c r="F1589">
        <v>-4.0999999999999996</v>
      </c>
      <c r="G1589">
        <v>12.9</v>
      </c>
      <c r="H1589" t="s">
        <v>7</v>
      </c>
      <c r="I1589">
        <v>1</v>
      </c>
      <c r="J1589">
        <v>168</v>
      </c>
      <c r="K1589">
        <v>180</v>
      </c>
      <c r="L1589">
        <v>23</v>
      </c>
      <c r="M1589">
        <v>1689519</v>
      </c>
      <c r="N1589">
        <v>23</v>
      </c>
      <c r="O1589">
        <v>1659054</v>
      </c>
      <c r="P1589">
        <v>24</v>
      </c>
      <c r="Q1589">
        <v>1298643</v>
      </c>
      <c r="R1589">
        <v>23</v>
      </c>
      <c r="S1589">
        <v>1055401</v>
      </c>
      <c r="T1589">
        <v>39</v>
      </c>
      <c r="U1589">
        <v>1144748</v>
      </c>
      <c r="V1589">
        <v>-13</v>
      </c>
      <c r="W1589" t="s">
        <v>17</v>
      </c>
    </row>
    <row r="1590" spans="1:23" x14ac:dyDescent="0.25">
      <c r="A1590" s="1">
        <v>42132</v>
      </c>
      <c r="B1590">
        <v>381.7</v>
      </c>
      <c r="C1590">
        <v>375.9</v>
      </c>
      <c r="D1590">
        <v>0.5</v>
      </c>
      <c r="E1590">
        <v>17.3</v>
      </c>
      <c r="F1590">
        <v>-4.5</v>
      </c>
      <c r="G1590">
        <v>2.8</v>
      </c>
      <c r="H1590" t="s">
        <v>7</v>
      </c>
      <c r="I1590">
        <v>0</v>
      </c>
      <c r="J1590">
        <v>0</v>
      </c>
      <c r="K1590">
        <v>0</v>
      </c>
      <c r="L1590">
        <v>23</v>
      </c>
      <c r="M1590">
        <v>1593595</v>
      </c>
      <c r="N1590">
        <v>23</v>
      </c>
      <c r="O1590">
        <v>1689519</v>
      </c>
      <c r="P1590">
        <v>23</v>
      </c>
      <c r="Q1590">
        <v>1659054</v>
      </c>
      <c r="R1590">
        <v>24</v>
      </c>
      <c r="S1590">
        <v>1298643</v>
      </c>
      <c r="T1590">
        <v>23</v>
      </c>
      <c r="U1590">
        <v>1055401</v>
      </c>
      <c r="V1590">
        <v>-8</v>
      </c>
      <c r="W1590" t="s">
        <v>17</v>
      </c>
    </row>
    <row r="1591" spans="1:23" x14ac:dyDescent="0.25">
      <c r="A1591" s="1">
        <v>42133</v>
      </c>
      <c r="B1591">
        <v>374.4</v>
      </c>
      <c r="C1591">
        <v>360.1</v>
      </c>
      <c r="D1591">
        <v>0.9</v>
      </c>
      <c r="E1591">
        <v>31.1</v>
      </c>
      <c r="F1591">
        <v>-4.9000000000000004</v>
      </c>
      <c r="G1591">
        <v>6.5</v>
      </c>
      <c r="H1591" t="s">
        <v>7</v>
      </c>
      <c r="I1591">
        <v>5</v>
      </c>
      <c r="J1591">
        <v>2663</v>
      </c>
      <c r="K1591">
        <v>6133</v>
      </c>
      <c r="L1591">
        <v>19</v>
      </c>
      <c r="M1591">
        <v>1472518</v>
      </c>
      <c r="N1591">
        <v>23</v>
      </c>
      <c r="O1591">
        <v>1593595</v>
      </c>
      <c r="P1591">
        <v>23</v>
      </c>
      <c r="Q1591">
        <v>1689519</v>
      </c>
      <c r="R1591">
        <v>23</v>
      </c>
      <c r="S1591">
        <v>1659054</v>
      </c>
      <c r="T1591">
        <v>24</v>
      </c>
      <c r="U1591">
        <v>1298643</v>
      </c>
      <c r="V1591">
        <v>-2</v>
      </c>
      <c r="W1591" t="s">
        <v>17</v>
      </c>
    </row>
    <row r="1592" spans="1:23" x14ac:dyDescent="0.25">
      <c r="A1592" s="1">
        <v>42134</v>
      </c>
      <c r="B1592">
        <v>370.9</v>
      </c>
      <c r="C1592">
        <v>354.7</v>
      </c>
      <c r="D1592">
        <v>0.9</v>
      </c>
      <c r="E1592">
        <v>33.6</v>
      </c>
      <c r="F1592">
        <v>-10.3</v>
      </c>
      <c r="G1592">
        <v>7.6</v>
      </c>
      <c r="H1592" t="s">
        <v>7</v>
      </c>
      <c r="I1592">
        <v>0</v>
      </c>
      <c r="J1592">
        <v>0</v>
      </c>
      <c r="K1592">
        <v>0</v>
      </c>
      <c r="L1592">
        <v>23</v>
      </c>
      <c r="M1592">
        <v>1501098</v>
      </c>
      <c r="N1592">
        <v>19</v>
      </c>
      <c r="O1592">
        <v>1472518</v>
      </c>
      <c r="P1592">
        <v>23</v>
      </c>
      <c r="Q1592">
        <v>1593595</v>
      </c>
      <c r="R1592">
        <v>23</v>
      </c>
      <c r="S1592">
        <v>1689519</v>
      </c>
      <c r="T1592">
        <v>23</v>
      </c>
      <c r="U1592">
        <v>1659054</v>
      </c>
      <c r="V1592">
        <v>-29</v>
      </c>
      <c r="W1592" t="s">
        <v>18</v>
      </c>
    </row>
    <row r="1593" spans="1:23" x14ac:dyDescent="0.25">
      <c r="A1593" s="1">
        <v>42135</v>
      </c>
      <c r="B1593">
        <v>357</v>
      </c>
      <c r="C1593">
        <v>334.4</v>
      </c>
      <c r="D1593">
        <v>2.7</v>
      </c>
      <c r="E1593">
        <v>69.599999999999994</v>
      </c>
      <c r="F1593">
        <v>-10.199999999999999</v>
      </c>
      <c r="G1593">
        <v>4.5999999999999996</v>
      </c>
      <c r="H1593" t="s">
        <v>7</v>
      </c>
      <c r="I1593">
        <v>1</v>
      </c>
      <c r="J1593">
        <v>181</v>
      </c>
      <c r="K1593">
        <v>254</v>
      </c>
      <c r="L1593">
        <v>28</v>
      </c>
      <c r="M1593">
        <v>1500011</v>
      </c>
      <c r="N1593">
        <v>23</v>
      </c>
      <c r="O1593">
        <v>1501098</v>
      </c>
      <c r="P1593">
        <v>19</v>
      </c>
      <c r="Q1593">
        <v>1472518</v>
      </c>
      <c r="R1593">
        <v>23</v>
      </c>
      <c r="S1593">
        <v>1593595</v>
      </c>
      <c r="T1593">
        <v>23</v>
      </c>
      <c r="U1593">
        <v>1689519</v>
      </c>
      <c r="V1593">
        <v>-51</v>
      </c>
      <c r="W1593" t="s">
        <v>19</v>
      </c>
    </row>
    <row r="1594" spans="1:23" x14ac:dyDescent="0.25">
      <c r="A1594" s="1">
        <v>42136</v>
      </c>
      <c r="B1594">
        <v>337.6</v>
      </c>
      <c r="C1594">
        <v>556.20000000000005</v>
      </c>
      <c r="D1594">
        <v>0.4</v>
      </c>
      <c r="E1594">
        <v>145.6</v>
      </c>
      <c r="F1594">
        <v>-16.399999999999999</v>
      </c>
      <c r="G1594">
        <v>10.5</v>
      </c>
      <c r="H1594" t="s">
        <v>7</v>
      </c>
      <c r="I1594">
        <v>2</v>
      </c>
      <c r="J1594">
        <v>457</v>
      </c>
      <c r="K1594">
        <v>1525</v>
      </c>
      <c r="L1594">
        <v>28</v>
      </c>
      <c r="M1594">
        <v>1441737</v>
      </c>
      <c r="N1594">
        <v>28</v>
      </c>
      <c r="O1594">
        <v>1500011</v>
      </c>
      <c r="P1594">
        <v>23</v>
      </c>
      <c r="Q1594">
        <v>1501098</v>
      </c>
      <c r="R1594">
        <v>19</v>
      </c>
      <c r="S1594">
        <v>1472518</v>
      </c>
      <c r="T1594">
        <v>23</v>
      </c>
      <c r="U1594">
        <v>1593595</v>
      </c>
      <c r="V1594">
        <v>-44</v>
      </c>
      <c r="W1594" t="s">
        <v>18</v>
      </c>
    </row>
    <row r="1595" spans="1:23" x14ac:dyDescent="0.25">
      <c r="A1595" s="1">
        <v>42137</v>
      </c>
      <c r="B1595">
        <v>535.6</v>
      </c>
      <c r="C1595">
        <v>704.2</v>
      </c>
      <c r="D1595">
        <v>0.2</v>
      </c>
      <c r="E1595">
        <v>27.8</v>
      </c>
      <c r="F1595">
        <v>-14.4</v>
      </c>
      <c r="G1595">
        <v>11.2</v>
      </c>
      <c r="H1595" t="s">
        <v>7</v>
      </c>
      <c r="I1595">
        <v>4</v>
      </c>
      <c r="J1595">
        <v>1569</v>
      </c>
      <c r="K1595">
        <v>4806</v>
      </c>
      <c r="L1595">
        <v>24</v>
      </c>
      <c r="M1595">
        <v>1060863</v>
      </c>
      <c r="N1595">
        <v>28</v>
      </c>
      <c r="O1595">
        <v>1441737</v>
      </c>
      <c r="P1595">
        <v>28</v>
      </c>
      <c r="Q1595">
        <v>1500011</v>
      </c>
      <c r="R1595">
        <v>23</v>
      </c>
      <c r="S1595">
        <v>1501098</v>
      </c>
      <c r="T1595">
        <v>19</v>
      </c>
      <c r="U1595">
        <v>1472518</v>
      </c>
      <c r="V1595">
        <v>-76</v>
      </c>
      <c r="W1595" t="s">
        <v>19</v>
      </c>
    </row>
    <row r="1596" spans="1:23" x14ac:dyDescent="0.25">
      <c r="A1596" s="1">
        <v>42138</v>
      </c>
      <c r="B1596">
        <v>747.1</v>
      </c>
      <c r="C1596">
        <v>580.9</v>
      </c>
      <c r="D1596">
        <v>0.5</v>
      </c>
      <c r="E1596">
        <v>5.9</v>
      </c>
      <c r="F1596">
        <v>-4.0999999999999996</v>
      </c>
      <c r="G1596">
        <v>4.2</v>
      </c>
      <c r="H1596" t="s">
        <v>7</v>
      </c>
      <c r="I1596">
        <v>1</v>
      </c>
      <c r="J1596">
        <v>254</v>
      </c>
      <c r="K1596">
        <v>1358</v>
      </c>
      <c r="L1596">
        <v>27</v>
      </c>
      <c r="M1596">
        <v>899152</v>
      </c>
      <c r="N1596">
        <v>24</v>
      </c>
      <c r="O1596">
        <v>1060863</v>
      </c>
      <c r="P1596">
        <v>28</v>
      </c>
      <c r="Q1596">
        <v>1441737</v>
      </c>
      <c r="R1596">
        <v>28</v>
      </c>
      <c r="S1596">
        <v>1500011</v>
      </c>
      <c r="T1596">
        <v>23</v>
      </c>
      <c r="U1596">
        <v>1501098</v>
      </c>
      <c r="V1596">
        <v>-33</v>
      </c>
      <c r="W1596" t="s">
        <v>18</v>
      </c>
    </row>
    <row r="1597" spans="1:23" x14ac:dyDescent="0.25">
      <c r="A1597" s="1">
        <v>42139</v>
      </c>
      <c r="B1597">
        <v>560.6</v>
      </c>
      <c r="C1597">
        <v>489.8</v>
      </c>
      <c r="D1597">
        <v>0.3</v>
      </c>
      <c r="E1597">
        <v>12.1</v>
      </c>
      <c r="F1597">
        <v>-3.9</v>
      </c>
      <c r="G1597">
        <v>4.0999999999999996</v>
      </c>
      <c r="H1597" t="s">
        <v>7</v>
      </c>
      <c r="I1597">
        <v>2</v>
      </c>
      <c r="J1597">
        <v>386</v>
      </c>
      <c r="K1597">
        <v>818</v>
      </c>
      <c r="L1597">
        <v>30</v>
      </c>
      <c r="M1597">
        <v>816721</v>
      </c>
      <c r="N1597">
        <v>27</v>
      </c>
      <c r="O1597">
        <v>899152</v>
      </c>
      <c r="P1597">
        <v>24</v>
      </c>
      <c r="Q1597">
        <v>1060863</v>
      </c>
      <c r="R1597">
        <v>28</v>
      </c>
      <c r="S1597">
        <v>1441737</v>
      </c>
      <c r="T1597">
        <v>28</v>
      </c>
      <c r="U1597">
        <v>1500011</v>
      </c>
      <c r="V1597">
        <v>-24</v>
      </c>
      <c r="W1597" t="s">
        <v>17</v>
      </c>
    </row>
    <row r="1598" spans="1:23" x14ac:dyDescent="0.25">
      <c r="A1598" s="1">
        <v>42140</v>
      </c>
      <c r="B1598">
        <v>490.1</v>
      </c>
      <c r="C1598">
        <v>410.2</v>
      </c>
      <c r="D1598">
        <v>0.6</v>
      </c>
      <c r="E1598">
        <v>48.8</v>
      </c>
      <c r="F1598">
        <v>-3.6</v>
      </c>
      <c r="G1598">
        <v>2.2000000000000002</v>
      </c>
      <c r="H1598" t="s">
        <v>7</v>
      </c>
      <c r="I1598">
        <v>9</v>
      </c>
      <c r="J1598">
        <v>2248</v>
      </c>
      <c r="K1598">
        <v>6805</v>
      </c>
      <c r="L1598">
        <v>33</v>
      </c>
      <c r="M1598">
        <v>813487</v>
      </c>
      <c r="N1598">
        <v>30</v>
      </c>
      <c r="O1598">
        <v>816721</v>
      </c>
      <c r="P1598">
        <v>27</v>
      </c>
      <c r="Q1598">
        <v>899152</v>
      </c>
      <c r="R1598">
        <v>24</v>
      </c>
      <c r="S1598">
        <v>1060863</v>
      </c>
      <c r="T1598">
        <v>28</v>
      </c>
      <c r="U1598">
        <v>1441737</v>
      </c>
      <c r="V1598">
        <v>-15</v>
      </c>
      <c r="W1598" t="s">
        <v>17</v>
      </c>
    </row>
    <row r="1599" spans="1:23" x14ac:dyDescent="0.25">
      <c r="A1599" s="1">
        <v>42141</v>
      </c>
      <c r="B1599">
        <v>415.6</v>
      </c>
      <c r="C1599">
        <v>379.6</v>
      </c>
      <c r="D1599">
        <v>0.2</v>
      </c>
      <c r="E1599">
        <v>24.2</v>
      </c>
      <c r="F1599">
        <v>-5.3</v>
      </c>
      <c r="G1599">
        <v>8.6999999999999993</v>
      </c>
      <c r="H1599" t="s">
        <v>7</v>
      </c>
      <c r="I1599">
        <v>3</v>
      </c>
      <c r="J1599">
        <v>605</v>
      </c>
      <c r="K1599">
        <v>1324</v>
      </c>
      <c r="L1599">
        <v>29</v>
      </c>
      <c r="M1599">
        <v>905287</v>
      </c>
      <c r="N1599">
        <v>33</v>
      </c>
      <c r="O1599">
        <v>813487</v>
      </c>
      <c r="P1599">
        <v>30</v>
      </c>
      <c r="Q1599">
        <v>816721</v>
      </c>
      <c r="R1599">
        <v>27</v>
      </c>
      <c r="S1599">
        <v>899152</v>
      </c>
      <c r="T1599">
        <v>24</v>
      </c>
      <c r="U1599">
        <v>1060863</v>
      </c>
      <c r="V1599">
        <v>-14</v>
      </c>
      <c r="W1599" t="s">
        <v>17</v>
      </c>
    </row>
    <row r="1600" spans="1:23" x14ac:dyDescent="0.25">
      <c r="A1600" s="1">
        <v>42142</v>
      </c>
      <c r="B1600">
        <v>382.2</v>
      </c>
      <c r="C1600">
        <v>455</v>
      </c>
      <c r="D1600">
        <v>0.4</v>
      </c>
      <c r="E1600">
        <v>19.3</v>
      </c>
      <c r="F1600">
        <v>-15.7</v>
      </c>
      <c r="G1600">
        <v>13.5</v>
      </c>
      <c r="H1600" t="s">
        <v>7</v>
      </c>
      <c r="I1600">
        <v>4</v>
      </c>
      <c r="J1600">
        <v>871</v>
      </c>
      <c r="K1600">
        <v>1566</v>
      </c>
      <c r="L1600">
        <v>38</v>
      </c>
      <c r="M1600">
        <v>900132</v>
      </c>
      <c r="N1600">
        <v>29</v>
      </c>
      <c r="O1600">
        <v>905287</v>
      </c>
      <c r="P1600">
        <v>33</v>
      </c>
      <c r="Q1600">
        <v>813487</v>
      </c>
      <c r="R1600">
        <v>30</v>
      </c>
      <c r="S1600">
        <v>816721</v>
      </c>
      <c r="T1600">
        <v>27</v>
      </c>
      <c r="U1600">
        <v>899152</v>
      </c>
      <c r="V1600">
        <v>-42</v>
      </c>
      <c r="W1600" t="s">
        <v>18</v>
      </c>
    </row>
    <row r="1601" spans="1:23" x14ac:dyDescent="0.25">
      <c r="A1601" s="1">
        <v>42143</v>
      </c>
      <c r="B1601">
        <v>454.6</v>
      </c>
      <c r="C1601">
        <v>489.8</v>
      </c>
      <c r="D1601">
        <v>0.1</v>
      </c>
      <c r="E1601">
        <v>36.299999999999997</v>
      </c>
      <c r="F1601">
        <v>-14.2</v>
      </c>
      <c r="G1601">
        <v>14.2</v>
      </c>
      <c r="H1601" t="s">
        <v>7</v>
      </c>
      <c r="I1601">
        <v>1</v>
      </c>
      <c r="J1601">
        <v>187</v>
      </c>
      <c r="K1601">
        <v>312</v>
      </c>
      <c r="L1601">
        <v>26</v>
      </c>
      <c r="M1601">
        <v>651410</v>
      </c>
      <c r="N1601">
        <v>38</v>
      </c>
      <c r="O1601">
        <v>900132</v>
      </c>
      <c r="P1601">
        <v>29</v>
      </c>
      <c r="Q1601">
        <v>905287</v>
      </c>
      <c r="R1601">
        <v>33</v>
      </c>
      <c r="S1601">
        <v>813487</v>
      </c>
      <c r="T1601">
        <v>30</v>
      </c>
      <c r="U1601">
        <v>816721</v>
      </c>
      <c r="V1601">
        <v>-44</v>
      </c>
      <c r="W1601" t="s">
        <v>18</v>
      </c>
    </row>
    <row r="1602" spans="1:23" x14ac:dyDescent="0.25">
      <c r="A1602" s="1">
        <v>42144</v>
      </c>
      <c r="B1602">
        <v>516.20000000000005</v>
      </c>
      <c r="C1602">
        <v>406.3</v>
      </c>
      <c r="D1602">
        <v>0.4</v>
      </c>
      <c r="E1602">
        <v>97.1</v>
      </c>
      <c r="F1602">
        <v>-5.7</v>
      </c>
      <c r="G1602">
        <v>4.3</v>
      </c>
      <c r="H1602" t="s">
        <v>7</v>
      </c>
      <c r="I1602">
        <v>2</v>
      </c>
      <c r="J1602">
        <v>275</v>
      </c>
      <c r="K1602">
        <v>1705</v>
      </c>
      <c r="L1602">
        <v>18</v>
      </c>
      <c r="M1602">
        <v>799242</v>
      </c>
      <c r="N1602">
        <v>26</v>
      </c>
      <c r="O1602">
        <v>651410</v>
      </c>
      <c r="P1602">
        <v>38</v>
      </c>
      <c r="Q1602">
        <v>900132</v>
      </c>
      <c r="R1602">
        <v>29</v>
      </c>
      <c r="S1602">
        <v>905287</v>
      </c>
      <c r="T1602">
        <v>33</v>
      </c>
      <c r="U1602">
        <v>813487</v>
      </c>
      <c r="V1602">
        <v>-22</v>
      </c>
      <c r="W1602" t="s">
        <v>17</v>
      </c>
    </row>
    <row r="1603" spans="1:23" x14ac:dyDescent="0.25">
      <c r="A1603" s="1">
        <v>42145</v>
      </c>
      <c r="B1603">
        <v>406.4</v>
      </c>
      <c r="C1603">
        <v>418.1</v>
      </c>
      <c r="D1603">
        <v>0.3</v>
      </c>
      <c r="E1603">
        <v>115.3</v>
      </c>
      <c r="F1603">
        <v>-3.7</v>
      </c>
      <c r="G1603">
        <v>2.6</v>
      </c>
      <c r="H1603" t="s">
        <v>7</v>
      </c>
      <c r="I1603">
        <v>1</v>
      </c>
      <c r="J1603">
        <v>180</v>
      </c>
      <c r="K1603">
        <v>1602</v>
      </c>
      <c r="L1603">
        <v>19</v>
      </c>
      <c r="M1603">
        <v>986014</v>
      </c>
      <c r="N1603">
        <v>18</v>
      </c>
      <c r="O1603">
        <v>799242</v>
      </c>
      <c r="P1603">
        <v>26</v>
      </c>
      <c r="Q1603">
        <v>651410</v>
      </c>
      <c r="R1603">
        <v>38</v>
      </c>
      <c r="S1603">
        <v>900132</v>
      </c>
      <c r="T1603">
        <v>29</v>
      </c>
      <c r="U1603">
        <v>905287</v>
      </c>
      <c r="V1603">
        <v>-18</v>
      </c>
      <c r="W1603" t="s">
        <v>17</v>
      </c>
    </row>
    <row r="1604" spans="1:23" x14ac:dyDescent="0.25">
      <c r="A1604" s="1">
        <v>42146</v>
      </c>
      <c r="B1604">
        <v>402.6</v>
      </c>
      <c r="C1604">
        <v>351.1</v>
      </c>
      <c r="D1604">
        <v>0.5</v>
      </c>
      <c r="E1604">
        <v>15.3</v>
      </c>
      <c r="F1604">
        <v>-1.6</v>
      </c>
      <c r="G1604">
        <v>3</v>
      </c>
      <c r="H1604" t="s">
        <v>7</v>
      </c>
      <c r="I1604">
        <v>2</v>
      </c>
      <c r="J1604">
        <v>242</v>
      </c>
      <c r="K1604">
        <v>673</v>
      </c>
      <c r="L1604">
        <v>32</v>
      </c>
      <c r="M1604">
        <v>1151267</v>
      </c>
      <c r="N1604">
        <v>19</v>
      </c>
      <c r="O1604">
        <v>986014</v>
      </c>
      <c r="P1604">
        <v>18</v>
      </c>
      <c r="Q1604">
        <v>799242</v>
      </c>
      <c r="R1604">
        <v>26</v>
      </c>
      <c r="S1604">
        <v>651410</v>
      </c>
      <c r="T1604">
        <v>38</v>
      </c>
      <c r="U1604">
        <v>900132</v>
      </c>
      <c r="V1604">
        <v>-7</v>
      </c>
      <c r="W1604" t="s">
        <v>17</v>
      </c>
    </row>
    <row r="1605" spans="1:23" x14ac:dyDescent="0.25">
      <c r="A1605" s="1">
        <v>42147</v>
      </c>
      <c r="B1605">
        <v>339.2</v>
      </c>
      <c r="C1605">
        <v>340.9</v>
      </c>
      <c r="D1605">
        <v>0.5</v>
      </c>
      <c r="E1605">
        <v>37.4</v>
      </c>
      <c r="F1605">
        <v>-5.5</v>
      </c>
      <c r="G1605">
        <v>2.9</v>
      </c>
      <c r="H1605" t="s">
        <v>7</v>
      </c>
      <c r="I1605">
        <v>1</v>
      </c>
      <c r="J1605">
        <v>123</v>
      </c>
      <c r="K1605">
        <v>201</v>
      </c>
      <c r="L1605">
        <v>38</v>
      </c>
      <c r="M1605">
        <v>1234305</v>
      </c>
      <c r="N1605">
        <v>32</v>
      </c>
      <c r="O1605">
        <v>1151267</v>
      </c>
      <c r="P1605">
        <v>19</v>
      </c>
      <c r="Q1605">
        <v>986014</v>
      </c>
      <c r="R1605">
        <v>18</v>
      </c>
      <c r="S1605">
        <v>799242</v>
      </c>
      <c r="T1605">
        <v>26</v>
      </c>
      <c r="U1605">
        <v>651410</v>
      </c>
      <c r="V1605">
        <v>-1</v>
      </c>
      <c r="W1605" t="s">
        <v>17</v>
      </c>
    </row>
    <row r="1606" spans="1:23" x14ac:dyDescent="0.25">
      <c r="A1606" s="1">
        <v>42148</v>
      </c>
      <c r="B1606">
        <v>341.1</v>
      </c>
      <c r="C1606">
        <v>348.4</v>
      </c>
      <c r="D1606">
        <v>2.4</v>
      </c>
      <c r="E1606">
        <v>16.399999999999999</v>
      </c>
      <c r="F1606">
        <v>-4.5</v>
      </c>
      <c r="G1606">
        <v>5.0999999999999996</v>
      </c>
      <c r="H1606" t="s">
        <v>7</v>
      </c>
      <c r="I1606">
        <v>1</v>
      </c>
      <c r="J1606">
        <v>150</v>
      </c>
      <c r="K1606">
        <v>217</v>
      </c>
      <c r="L1606">
        <v>37</v>
      </c>
      <c r="M1606">
        <v>1562415</v>
      </c>
      <c r="N1606">
        <v>38</v>
      </c>
      <c r="O1606">
        <v>1234305</v>
      </c>
      <c r="P1606">
        <v>32</v>
      </c>
      <c r="Q1606">
        <v>1151267</v>
      </c>
      <c r="R1606">
        <v>19</v>
      </c>
      <c r="S1606">
        <v>986014</v>
      </c>
      <c r="T1606">
        <v>18</v>
      </c>
      <c r="U1606">
        <v>799242</v>
      </c>
      <c r="V1606">
        <v>-7</v>
      </c>
      <c r="W1606" t="s">
        <v>17</v>
      </c>
    </row>
    <row r="1607" spans="1:23" x14ac:dyDescent="0.25">
      <c r="A1607" s="1">
        <v>42149</v>
      </c>
      <c r="B1607">
        <v>346.8</v>
      </c>
      <c r="C1607">
        <v>309.8</v>
      </c>
      <c r="D1607">
        <v>0.3</v>
      </c>
      <c r="E1607">
        <v>41</v>
      </c>
      <c r="F1607">
        <v>-2.9</v>
      </c>
      <c r="G1607">
        <v>4.4000000000000004</v>
      </c>
      <c r="H1607" t="s">
        <v>7</v>
      </c>
      <c r="I1607">
        <v>4</v>
      </c>
      <c r="J1607">
        <v>596</v>
      </c>
      <c r="K1607">
        <v>1432</v>
      </c>
      <c r="L1607">
        <v>44</v>
      </c>
      <c r="M1607">
        <v>1956751</v>
      </c>
      <c r="N1607">
        <v>37</v>
      </c>
      <c r="O1607">
        <v>1562415</v>
      </c>
      <c r="P1607">
        <v>38</v>
      </c>
      <c r="Q1607">
        <v>1234305</v>
      </c>
      <c r="R1607">
        <v>32</v>
      </c>
      <c r="S1607">
        <v>1151267</v>
      </c>
      <c r="T1607">
        <v>19</v>
      </c>
      <c r="U1607">
        <v>986014</v>
      </c>
      <c r="V1607">
        <v>1</v>
      </c>
      <c r="W1607" t="s">
        <v>17</v>
      </c>
    </row>
    <row r="1608" spans="1:23" x14ac:dyDescent="0.25">
      <c r="A1608" s="1">
        <v>42150</v>
      </c>
      <c r="B1608">
        <v>333.4</v>
      </c>
      <c r="C1608">
        <v>325.89999999999998</v>
      </c>
      <c r="D1608">
        <v>1.7</v>
      </c>
      <c r="E1608">
        <v>28.6</v>
      </c>
      <c r="F1608">
        <v>-7.8</v>
      </c>
      <c r="G1608">
        <v>8.9</v>
      </c>
      <c r="H1608" t="s">
        <v>7</v>
      </c>
      <c r="I1608">
        <v>2</v>
      </c>
      <c r="J1608">
        <v>317</v>
      </c>
      <c r="K1608">
        <v>486</v>
      </c>
      <c r="L1608">
        <v>47</v>
      </c>
      <c r="M1608">
        <v>1962524</v>
      </c>
      <c r="N1608">
        <v>44</v>
      </c>
      <c r="O1608">
        <v>1956751</v>
      </c>
      <c r="P1608">
        <v>37</v>
      </c>
      <c r="Q1608">
        <v>1562415</v>
      </c>
      <c r="R1608">
        <v>38</v>
      </c>
      <c r="S1608">
        <v>1234305</v>
      </c>
      <c r="T1608">
        <v>32</v>
      </c>
      <c r="U1608">
        <v>1151267</v>
      </c>
      <c r="V1608">
        <v>0</v>
      </c>
      <c r="W1608" t="s">
        <v>17</v>
      </c>
    </row>
    <row r="1609" spans="1:23" x14ac:dyDescent="0.25">
      <c r="A1609" s="1">
        <v>42151</v>
      </c>
      <c r="B1609">
        <v>324.10000000000002</v>
      </c>
      <c r="C1609">
        <v>307.10000000000002</v>
      </c>
      <c r="D1609">
        <v>0.5</v>
      </c>
      <c r="E1609">
        <v>195.3</v>
      </c>
      <c r="F1609">
        <v>-6.1</v>
      </c>
      <c r="G1609">
        <v>6.6</v>
      </c>
      <c r="H1609" t="s">
        <v>7</v>
      </c>
      <c r="I1609">
        <v>2</v>
      </c>
      <c r="J1609">
        <v>392</v>
      </c>
      <c r="K1609">
        <v>857</v>
      </c>
      <c r="L1609">
        <v>51</v>
      </c>
      <c r="M1609">
        <v>1853459</v>
      </c>
      <c r="N1609">
        <v>47</v>
      </c>
      <c r="O1609">
        <v>1962524</v>
      </c>
      <c r="P1609">
        <v>44</v>
      </c>
      <c r="Q1609">
        <v>1956751</v>
      </c>
      <c r="R1609">
        <v>37</v>
      </c>
      <c r="S1609">
        <v>1562415</v>
      </c>
      <c r="T1609">
        <v>38</v>
      </c>
      <c r="U1609">
        <v>1234305</v>
      </c>
      <c r="V1609">
        <v>-9</v>
      </c>
      <c r="W1609" t="s">
        <v>17</v>
      </c>
    </row>
    <row r="1610" spans="1:23" x14ac:dyDescent="0.25">
      <c r="A1610" s="1">
        <v>42152</v>
      </c>
      <c r="B1610">
        <v>308.10000000000002</v>
      </c>
      <c r="C1610">
        <v>368.9</v>
      </c>
      <c r="D1610">
        <v>1.1000000000000001</v>
      </c>
      <c r="E1610">
        <v>193.5</v>
      </c>
      <c r="F1610">
        <v>-7.9</v>
      </c>
      <c r="G1610">
        <v>8.3000000000000007</v>
      </c>
      <c r="H1610" t="s">
        <v>7</v>
      </c>
      <c r="I1610">
        <v>2</v>
      </c>
      <c r="J1610">
        <v>689</v>
      </c>
      <c r="K1610">
        <v>1585</v>
      </c>
      <c r="L1610">
        <v>61</v>
      </c>
      <c r="M1610">
        <v>1523195</v>
      </c>
      <c r="N1610">
        <v>51</v>
      </c>
      <c r="O1610">
        <v>1853459</v>
      </c>
      <c r="P1610">
        <v>47</v>
      </c>
      <c r="Q1610">
        <v>1962524</v>
      </c>
      <c r="R1610">
        <v>44</v>
      </c>
      <c r="S1610">
        <v>1956751</v>
      </c>
      <c r="T1610">
        <v>37</v>
      </c>
      <c r="U1610">
        <v>1562415</v>
      </c>
      <c r="V1610">
        <v>-9</v>
      </c>
      <c r="W1610" t="s">
        <v>17</v>
      </c>
    </row>
    <row r="1611" spans="1:23" x14ac:dyDescent="0.25">
      <c r="A1611" s="1">
        <v>42153</v>
      </c>
      <c r="B1611">
        <v>368</v>
      </c>
      <c r="C1611">
        <v>389.5</v>
      </c>
      <c r="D1611">
        <v>1.8</v>
      </c>
      <c r="E1611">
        <v>92.1</v>
      </c>
      <c r="F1611">
        <v>-6.8</v>
      </c>
      <c r="G1611">
        <v>8.6999999999999993</v>
      </c>
      <c r="H1611" t="s">
        <v>7</v>
      </c>
      <c r="I1611">
        <v>2</v>
      </c>
      <c r="J1611">
        <v>477</v>
      </c>
      <c r="K1611">
        <v>1146</v>
      </c>
      <c r="L1611">
        <v>55</v>
      </c>
      <c r="M1611">
        <v>1103697</v>
      </c>
      <c r="N1611">
        <v>61</v>
      </c>
      <c r="O1611">
        <v>1523195</v>
      </c>
      <c r="P1611">
        <v>51</v>
      </c>
      <c r="Q1611">
        <v>1853459</v>
      </c>
      <c r="R1611">
        <v>47</v>
      </c>
      <c r="S1611">
        <v>1962524</v>
      </c>
      <c r="T1611">
        <v>44</v>
      </c>
      <c r="U1611">
        <v>1956751</v>
      </c>
      <c r="V1611">
        <v>8</v>
      </c>
      <c r="W1611" t="s">
        <v>17</v>
      </c>
    </row>
    <row r="1612" spans="1:23" x14ac:dyDescent="0.25">
      <c r="A1612" s="1">
        <v>42154</v>
      </c>
      <c r="B1612">
        <v>388</v>
      </c>
      <c r="C1612">
        <v>386.8</v>
      </c>
      <c r="D1612">
        <v>1.8</v>
      </c>
      <c r="E1612">
        <v>60.6</v>
      </c>
      <c r="F1612">
        <v>-5.0999999999999996</v>
      </c>
      <c r="G1612">
        <v>5.3</v>
      </c>
      <c r="H1612" t="s">
        <v>7</v>
      </c>
      <c r="I1612">
        <v>0</v>
      </c>
      <c r="J1612">
        <v>0</v>
      </c>
      <c r="K1612">
        <v>0</v>
      </c>
      <c r="L1612">
        <v>33</v>
      </c>
      <c r="M1612">
        <v>987937</v>
      </c>
      <c r="N1612">
        <v>55</v>
      </c>
      <c r="O1612">
        <v>1103697</v>
      </c>
      <c r="P1612">
        <v>61</v>
      </c>
      <c r="Q1612">
        <v>1523195</v>
      </c>
      <c r="R1612">
        <v>51</v>
      </c>
      <c r="S1612">
        <v>1853459</v>
      </c>
      <c r="T1612">
        <v>47</v>
      </c>
      <c r="U1612">
        <v>1962524</v>
      </c>
      <c r="V1612">
        <v>3</v>
      </c>
      <c r="W1612" t="s">
        <v>17</v>
      </c>
    </row>
    <row r="1613" spans="1:23" x14ac:dyDescent="0.25">
      <c r="A1613" s="1">
        <v>42155</v>
      </c>
      <c r="B1613">
        <v>377.1</v>
      </c>
      <c r="C1613">
        <v>346.2</v>
      </c>
      <c r="D1613">
        <v>2</v>
      </c>
      <c r="E1613">
        <v>24.3</v>
      </c>
      <c r="F1613">
        <v>-6.2</v>
      </c>
      <c r="G1613">
        <v>6.6</v>
      </c>
      <c r="H1613" t="s">
        <v>7</v>
      </c>
      <c r="I1613">
        <v>0</v>
      </c>
      <c r="J1613">
        <v>0</v>
      </c>
      <c r="K1613">
        <v>0</v>
      </c>
      <c r="L1613">
        <v>22</v>
      </c>
      <c r="M1613">
        <v>853483</v>
      </c>
      <c r="N1613">
        <v>33</v>
      </c>
      <c r="O1613">
        <v>987937</v>
      </c>
      <c r="P1613">
        <v>55</v>
      </c>
      <c r="Q1613">
        <v>1103697</v>
      </c>
      <c r="R1613">
        <v>61</v>
      </c>
      <c r="S1613">
        <v>1523195</v>
      </c>
      <c r="T1613">
        <v>51</v>
      </c>
      <c r="U1613">
        <v>1853459</v>
      </c>
      <c r="V1613">
        <v>-1</v>
      </c>
      <c r="W1613" t="s">
        <v>17</v>
      </c>
    </row>
    <row r="1614" spans="1:23" x14ac:dyDescent="0.25">
      <c r="A1614" s="1">
        <v>42156</v>
      </c>
      <c r="B1614">
        <v>346</v>
      </c>
      <c r="C1614">
        <v>354.4</v>
      </c>
      <c r="D1614">
        <v>1.4</v>
      </c>
      <c r="E1614">
        <v>11.5</v>
      </c>
      <c r="F1614">
        <v>-5.0999999999999996</v>
      </c>
      <c r="G1614">
        <v>5.3</v>
      </c>
      <c r="H1614" t="s">
        <v>7</v>
      </c>
      <c r="I1614">
        <v>2</v>
      </c>
      <c r="J1614">
        <v>353</v>
      </c>
      <c r="K1614">
        <v>2186</v>
      </c>
      <c r="L1614">
        <v>27</v>
      </c>
      <c r="M1614">
        <v>718484</v>
      </c>
      <c r="N1614">
        <v>22</v>
      </c>
      <c r="O1614">
        <v>853483</v>
      </c>
      <c r="P1614">
        <v>33</v>
      </c>
      <c r="Q1614">
        <v>987937</v>
      </c>
      <c r="R1614">
        <v>55</v>
      </c>
      <c r="S1614">
        <v>1103697</v>
      </c>
      <c r="T1614">
        <v>61</v>
      </c>
      <c r="U1614">
        <v>1523195</v>
      </c>
      <c r="V1614">
        <v>-16</v>
      </c>
      <c r="W1614" t="s">
        <v>17</v>
      </c>
    </row>
    <row r="1615" spans="1:23" x14ac:dyDescent="0.25">
      <c r="A1615" s="1">
        <v>42157</v>
      </c>
      <c r="B1615">
        <v>354.3</v>
      </c>
      <c r="C1615">
        <v>316.10000000000002</v>
      </c>
      <c r="D1615">
        <v>1.3</v>
      </c>
      <c r="E1615">
        <v>40.700000000000003</v>
      </c>
      <c r="F1615">
        <v>-4</v>
      </c>
      <c r="G1615">
        <v>5.7</v>
      </c>
      <c r="H1615" t="s">
        <v>7</v>
      </c>
      <c r="I1615">
        <v>5</v>
      </c>
      <c r="J1615">
        <v>731</v>
      </c>
      <c r="K1615">
        <v>3220</v>
      </c>
      <c r="L1615">
        <v>27</v>
      </c>
      <c r="M1615">
        <v>661856</v>
      </c>
      <c r="N1615">
        <v>27</v>
      </c>
      <c r="O1615">
        <v>718484</v>
      </c>
      <c r="P1615">
        <v>22</v>
      </c>
      <c r="Q1615">
        <v>853483</v>
      </c>
      <c r="R1615">
        <v>33</v>
      </c>
      <c r="S1615">
        <v>987937</v>
      </c>
      <c r="T1615">
        <v>55</v>
      </c>
      <c r="U1615">
        <v>1103697</v>
      </c>
      <c r="V1615">
        <v>-4</v>
      </c>
      <c r="W1615" t="s">
        <v>17</v>
      </c>
    </row>
    <row r="1616" spans="1:23" x14ac:dyDescent="0.25">
      <c r="A1616" s="1">
        <v>42158</v>
      </c>
      <c r="B1616">
        <v>325</v>
      </c>
      <c r="C1616">
        <v>304.5</v>
      </c>
      <c r="D1616">
        <v>0.2</v>
      </c>
      <c r="E1616">
        <v>190.3</v>
      </c>
      <c r="F1616">
        <v>-4.2</v>
      </c>
      <c r="G1616">
        <v>6.1</v>
      </c>
      <c r="H1616" t="s">
        <v>7</v>
      </c>
      <c r="I1616">
        <v>3</v>
      </c>
      <c r="J1616">
        <v>1014</v>
      </c>
      <c r="K1616">
        <v>3796</v>
      </c>
      <c r="L1616">
        <v>23</v>
      </c>
      <c r="M1616">
        <v>735520</v>
      </c>
      <c r="N1616">
        <v>27</v>
      </c>
      <c r="O1616">
        <v>661856</v>
      </c>
      <c r="P1616">
        <v>27</v>
      </c>
      <c r="Q1616">
        <v>718484</v>
      </c>
      <c r="R1616">
        <v>22</v>
      </c>
      <c r="S1616">
        <v>853483</v>
      </c>
      <c r="T1616">
        <v>33</v>
      </c>
      <c r="U1616">
        <v>987937</v>
      </c>
      <c r="V1616">
        <v>-3</v>
      </c>
      <c r="W1616" t="s">
        <v>17</v>
      </c>
    </row>
    <row r="1617" spans="1:23" x14ac:dyDescent="0.25">
      <c r="A1617" s="1">
        <v>42159</v>
      </c>
      <c r="B1617">
        <v>314.60000000000002</v>
      </c>
      <c r="C1617">
        <v>261.10000000000002</v>
      </c>
      <c r="D1617">
        <v>0.1</v>
      </c>
      <c r="E1617">
        <v>185.2</v>
      </c>
      <c r="F1617">
        <v>-3.5</v>
      </c>
      <c r="G1617">
        <v>3.7</v>
      </c>
      <c r="H1617" t="s">
        <v>7</v>
      </c>
      <c r="I1617">
        <v>0</v>
      </c>
      <c r="J1617">
        <v>0</v>
      </c>
      <c r="K1617">
        <v>0</v>
      </c>
      <c r="L1617">
        <v>21</v>
      </c>
      <c r="M1617">
        <v>840198</v>
      </c>
      <c r="N1617">
        <v>23</v>
      </c>
      <c r="O1617">
        <v>735520</v>
      </c>
      <c r="P1617">
        <v>27</v>
      </c>
      <c r="Q1617">
        <v>661856</v>
      </c>
      <c r="R1617">
        <v>27</v>
      </c>
      <c r="S1617">
        <v>718484</v>
      </c>
      <c r="T1617">
        <v>22</v>
      </c>
      <c r="U1617">
        <v>853483</v>
      </c>
      <c r="V1617">
        <v>-1</v>
      </c>
      <c r="W1617" t="s">
        <v>17</v>
      </c>
    </row>
    <row r="1618" spans="1:23" x14ac:dyDescent="0.25">
      <c r="A1618" s="1">
        <v>42160</v>
      </c>
      <c r="B1618">
        <v>258.7</v>
      </c>
      <c r="C1618">
        <v>280</v>
      </c>
      <c r="D1618">
        <v>0.6</v>
      </c>
      <c r="E1618">
        <v>199.7</v>
      </c>
      <c r="F1618">
        <v>-2.9</v>
      </c>
      <c r="G1618">
        <v>6.4</v>
      </c>
      <c r="H1618" t="s">
        <v>7</v>
      </c>
      <c r="I1618">
        <v>2</v>
      </c>
      <c r="J1618">
        <v>280</v>
      </c>
      <c r="K1618">
        <v>567</v>
      </c>
      <c r="L1618">
        <v>23</v>
      </c>
      <c r="M1618">
        <v>963367</v>
      </c>
      <c r="N1618">
        <v>21</v>
      </c>
      <c r="O1618">
        <v>840198</v>
      </c>
      <c r="P1618">
        <v>23</v>
      </c>
      <c r="Q1618">
        <v>735520</v>
      </c>
      <c r="R1618">
        <v>27</v>
      </c>
      <c r="S1618">
        <v>661856</v>
      </c>
      <c r="T1618">
        <v>27</v>
      </c>
      <c r="U1618">
        <v>718484</v>
      </c>
      <c r="V1618">
        <v>0</v>
      </c>
      <c r="W1618" t="s">
        <v>17</v>
      </c>
    </row>
    <row r="1619" spans="1:23" x14ac:dyDescent="0.25">
      <c r="A1619" s="1">
        <v>42161</v>
      </c>
      <c r="B1619">
        <v>277.60000000000002</v>
      </c>
      <c r="C1619">
        <v>320.2</v>
      </c>
      <c r="D1619">
        <v>0.2</v>
      </c>
      <c r="E1619">
        <v>161.9</v>
      </c>
      <c r="F1619">
        <v>-7.9</v>
      </c>
      <c r="G1619">
        <v>7.6</v>
      </c>
      <c r="H1619" t="s">
        <v>7</v>
      </c>
      <c r="I1619">
        <v>2</v>
      </c>
      <c r="J1619">
        <v>479</v>
      </c>
      <c r="K1619">
        <v>951</v>
      </c>
      <c r="L1619">
        <v>21</v>
      </c>
      <c r="M1619">
        <v>1138777</v>
      </c>
      <c r="N1619">
        <v>23</v>
      </c>
      <c r="O1619">
        <v>963367</v>
      </c>
      <c r="P1619">
        <v>21</v>
      </c>
      <c r="Q1619">
        <v>840198</v>
      </c>
      <c r="R1619">
        <v>23</v>
      </c>
      <c r="S1619">
        <v>735520</v>
      </c>
      <c r="T1619">
        <v>27</v>
      </c>
      <c r="U1619">
        <v>661856</v>
      </c>
      <c r="V1619">
        <v>4</v>
      </c>
      <c r="W1619" t="s">
        <v>17</v>
      </c>
    </row>
    <row r="1620" spans="1:23" x14ac:dyDescent="0.25">
      <c r="A1620" s="1">
        <v>42162</v>
      </c>
      <c r="B1620">
        <v>319.39999999999998</v>
      </c>
      <c r="C1620">
        <v>391.7</v>
      </c>
      <c r="D1620">
        <v>0.7</v>
      </c>
      <c r="E1620">
        <v>189.3</v>
      </c>
      <c r="F1620">
        <v>-12.4</v>
      </c>
      <c r="G1620">
        <v>14.5</v>
      </c>
      <c r="H1620" t="s">
        <v>7</v>
      </c>
      <c r="I1620">
        <v>0</v>
      </c>
      <c r="J1620">
        <v>0</v>
      </c>
      <c r="K1620">
        <v>0</v>
      </c>
      <c r="L1620">
        <v>27</v>
      </c>
      <c r="M1620">
        <v>1344378</v>
      </c>
      <c r="N1620">
        <v>21</v>
      </c>
      <c r="O1620">
        <v>1138777</v>
      </c>
      <c r="P1620">
        <v>23</v>
      </c>
      <c r="Q1620">
        <v>963367</v>
      </c>
      <c r="R1620">
        <v>21</v>
      </c>
      <c r="S1620">
        <v>840198</v>
      </c>
      <c r="T1620">
        <v>23</v>
      </c>
      <c r="U1620">
        <v>735520</v>
      </c>
      <c r="V1620">
        <v>-6</v>
      </c>
      <c r="W1620" t="s">
        <v>17</v>
      </c>
    </row>
    <row r="1621" spans="1:23" x14ac:dyDescent="0.25">
      <c r="A1621" s="1">
        <v>42163</v>
      </c>
      <c r="B1621">
        <v>400.5</v>
      </c>
      <c r="C1621">
        <v>637.1</v>
      </c>
      <c r="D1621">
        <v>0.1</v>
      </c>
      <c r="E1621">
        <v>131.4</v>
      </c>
      <c r="F1621">
        <v>-21.1</v>
      </c>
      <c r="G1621">
        <v>16</v>
      </c>
      <c r="H1621" t="s">
        <v>8</v>
      </c>
      <c r="I1621">
        <v>0</v>
      </c>
      <c r="J1621">
        <v>0</v>
      </c>
      <c r="K1621">
        <v>0</v>
      </c>
      <c r="L1621">
        <v>35</v>
      </c>
      <c r="M1621">
        <v>1496283</v>
      </c>
      <c r="N1621">
        <v>27</v>
      </c>
      <c r="O1621">
        <v>1344378</v>
      </c>
      <c r="P1621">
        <v>21</v>
      </c>
      <c r="Q1621">
        <v>1138777</v>
      </c>
      <c r="R1621">
        <v>23</v>
      </c>
      <c r="S1621">
        <v>963367</v>
      </c>
      <c r="T1621">
        <v>21</v>
      </c>
      <c r="U1621">
        <v>840198</v>
      </c>
      <c r="V1621">
        <v>-73</v>
      </c>
      <c r="W1621" t="s">
        <v>19</v>
      </c>
    </row>
    <row r="1622" spans="1:23" x14ac:dyDescent="0.25">
      <c r="A1622" s="1">
        <v>42164</v>
      </c>
      <c r="B1622">
        <v>635.20000000000005</v>
      </c>
      <c r="C1622">
        <v>613.9</v>
      </c>
      <c r="D1622">
        <v>0.4</v>
      </c>
      <c r="E1622">
        <v>49.9</v>
      </c>
      <c r="F1622">
        <v>-5.5</v>
      </c>
      <c r="G1622">
        <v>5.9</v>
      </c>
      <c r="H1622" t="s">
        <v>7</v>
      </c>
      <c r="I1622">
        <v>0</v>
      </c>
      <c r="J1622">
        <v>0</v>
      </c>
      <c r="K1622">
        <v>0</v>
      </c>
      <c r="L1622">
        <v>35</v>
      </c>
      <c r="M1622">
        <v>1398213</v>
      </c>
      <c r="N1622">
        <v>35</v>
      </c>
      <c r="O1622">
        <v>1496283</v>
      </c>
      <c r="P1622">
        <v>27</v>
      </c>
      <c r="Q1622">
        <v>1344378</v>
      </c>
      <c r="R1622">
        <v>21</v>
      </c>
      <c r="S1622">
        <v>1138777</v>
      </c>
      <c r="T1622">
        <v>23</v>
      </c>
      <c r="U1622">
        <v>963367</v>
      </c>
      <c r="V1622">
        <v>-42</v>
      </c>
      <c r="W1622" t="s">
        <v>18</v>
      </c>
    </row>
    <row r="1623" spans="1:23" x14ac:dyDescent="0.25">
      <c r="A1623" s="1">
        <v>42165</v>
      </c>
      <c r="B1623">
        <v>586.9</v>
      </c>
      <c r="C1623">
        <v>597.70000000000005</v>
      </c>
      <c r="D1623">
        <v>0.7</v>
      </c>
      <c r="E1623">
        <v>139.1</v>
      </c>
      <c r="F1623">
        <v>-4.5</v>
      </c>
      <c r="G1623">
        <v>5</v>
      </c>
      <c r="H1623" t="s">
        <v>7</v>
      </c>
      <c r="I1623">
        <v>1</v>
      </c>
      <c r="J1623">
        <v>99</v>
      </c>
      <c r="K1623">
        <v>117</v>
      </c>
      <c r="L1623">
        <v>34</v>
      </c>
      <c r="M1623">
        <v>1206080</v>
      </c>
      <c r="N1623">
        <v>35</v>
      </c>
      <c r="O1623">
        <v>1398213</v>
      </c>
      <c r="P1623">
        <v>35</v>
      </c>
      <c r="Q1623">
        <v>1496283</v>
      </c>
      <c r="R1623">
        <v>27</v>
      </c>
      <c r="S1623">
        <v>1344378</v>
      </c>
      <c r="T1623">
        <v>21</v>
      </c>
      <c r="U1623">
        <v>1138777</v>
      </c>
      <c r="V1623">
        <v>-31</v>
      </c>
      <c r="W1623" t="s">
        <v>18</v>
      </c>
    </row>
    <row r="1624" spans="1:23" x14ac:dyDescent="0.25">
      <c r="A1624" s="1">
        <v>42166</v>
      </c>
      <c r="B1624">
        <v>603.29999999999995</v>
      </c>
      <c r="C1624">
        <v>497.4</v>
      </c>
      <c r="D1624">
        <v>0.5</v>
      </c>
      <c r="E1624">
        <v>85.5</v>
      </c>
      <c r="F1624">
        <v>-4</v>
      </c>
      <c r="G1624">
        <v>8.3000000000000007</v>
      </c>
      <c r="H1624" t="s">
        <v>7</v>
      </c>
      <c r="I1624">
        <v>0</v>
      </c>
      <c r="J1624">
        <v>0</v>
      </c>
      <c r="K1624">
        <v>0</v>
      </c>
      <c r="L1624">
        <v>44</v>
      </c>
      <c r="M1624">
        <v>994029</v>
      </c>
      <c r="N1624">
        <v>34</v>
      </c>
      <c r="O1624">
        <v>1206080</v>
      </c>
      <c r="P1624">
        <v>35</v>
      </c>
      <c r="Q1624">
        <v>1398213</v>
      </c>
      <c r="R1624">
        <v>35</v>
      </c>
      <c r="S1624">
        <v>1496283</v>
      </c>
      <c r="T1624">
        <v>27</v>
      </c>
      <c r="U1624">
        <v>1344378</v>
      </c>
      <c r="V1624">
        <v>-33</v>
      </c>
      <c r="W1624" t="s">
        <v>18</v>
      </c>
    </row>
    <row r="1625" spans="1:23" x14ac:dyDescent="0.25">
      <c r="A1625" s="1">
        <v>42167</v>
      </c>
      <c r="B1625">
        <v>500.2</v>
      </c>
      <c r="C1625">
        <v>515.70000000000005</v>
      </c>
      <c r="D1625">
        <v>0.4</v>
      </c>
      <c r="E1625">
        <v>24.8</v>
      </c>
      <c r="F1625">
        <v>-5</v>
      </c>
      <c r="G1625">
        <v>7</v>
      </c>
      <c r="H1625" t="s">
        <v>8</v>
      </c>
      <c r="I1625">
        <v>0</v>
      </c>
      <c r="J1625">
        <v>0</v>
      </c>
      <c r="K1625">
        <v>0</v>
      </c>
      <c r="L1625">
        <v>45</v>
      </c>
      <c r="M1625">
        <v>892951</v>
      </c>
      <c r="N1625">
        <v>44</v>
      </c>
      <c r="O1625">
        <v>994029</v>
      </c>
      <c r="P1625">
        <v>34</v>
      </c>
      <c r="Q1625">
        <v>1206080</v>
      </c>
      <c r="R1625">
        <v>35</v>
      </c>
      <c r="S1625">
        <v>1398213</v>
      </c>
      <c r="T1625">
        <v>35</v>
      </c>
      <c r="U1625">
        <v>1496283</v>
      </c>
      <c r="V1625">
        <v>-24</v>
      </c>
      <c r="W1625" t="s">
        <v>17</v>
      </c>
    </row>
    <row r="1626" spans="1:23" x14ac:dyDescent="0.25">
      <c r="A1626" s="1">
        <v>42168</v>
      </c>
      <c r="B1626">
        <v>517.6</v>
      </c>
      <c r="C1626">
        <v>472.3</v>
      </c>
      <c r="D1626">
        <v>0.8</v>
      </c>
      <c r="E1626">
        <v>37.6</v>
      </c>
      <c r="F1626">
        <v>-7.9</v>
      </c>
      <c r="G1626">
        <v>6.9</v>
      </c>
      <c r="H1626" t="s">
        <v>8</v>
      </c>
      <c r="I1626">
        <v>0</v>
      </c>
      <c r="J1626">
        <v>0</v>
      </c>
      <c r="K1626">
        <v>0</v>
      </c>
      <c r="L1626">
        <v>42</v>
      </c>
      <c r="M1626">
        <v>814780</v>
      </c>
      <c r="N1626">
        <v>45</v>
      </c>
      <c r="O1626">
        <v>892951</v>
      </c>
      <c r="P1626">
        <v>44</v>
      </c>
      <c r="Q1626">
        <v>994029</v>
      </c>
      <c r="R1626">
        <v>34</v>
      </c>
      <c r="S1626">
        <v>1206080</v>
      </c>
      <c r="T1626">
        <v>35</v>
      </c>
      <c r="U1626">
        <v>1398213</v>
      </c>
      <c r="V1626">
        <v>-21</v>
      </c>
      <c r="W1626" t="s">
        <v>17</v>
      </c>
    </row>
    <row r="1627" spans="1:23" x14ac:dyDescent="0.25">
      <c r="A1627" s="1">
        <v>42169</v>
      </c>
      <c r="B1627">
        <v>472.2</v>
      </c>
      <c r="C1627">
        <v>581.5</v>
      </c>
      <c r="D1627">
        <v>0.4</v>
      </c>
      <c r="E1627">
        <v>67.900000000000006</v>
      </c>
      <c r="F1627">
        <v>-8.4</v>
      </c>
      <c r="G1627">
        <v>10.199999999999999</v>
      </c>
      <c r="H1627" t="s">
        <v>7</v>
      </c>
      <c r="I1627">
        <v>5</v>
      </c>
      <c r="J1627">
        <v>1841</v>
      </c>
      <c r="K1627">
        <v>5444</v>
      </c>
      <c r="L1627">
        <v>48</v>
      </c>
      <c r="M1627">
        <v>596814</v>
      </c>
      <c r="N1627">
        <v>42</v>
      </c>
      <c r="O1627">
        <v>814780</v>
      </c>
      <c r="P1627">
        <v>45</v>
      </c>
      <c r="Q1627">
        <v>892951</v>
      </c>
      <c r="R1627">
        <v>44</v>
      </c>
      <c r="S1627">
        <v>994029</v>
      </c>
      <c r="T1627">
        <v>34</v>
      </c>
      <c r="U1627">
        <v>1206080</v>
      </c>
      <c r="V1627">
        <v>-25</v>
      </c>
      <c r="W1627" t="s">
        <v>17</v>
      </c>
    </row>
    <row r="1628" spans="1:23" x14ac:dyDescent="0.25">
      <c r="A1628" s="1">
        <v>42170</v>
      </c>
      <c r="B1628">
        <v>597.79999999999995</v>
      </c>
      <c r="C1628">
        <v>546</v>
      </c>
      <c r="D1628">
        <v>0.4</v>
      </c>
      <c r="E1628">
        <v>19.5</v>
      </c>
      <c r="F1628">
        <v>-6</v>
      </c>
      <c r="G1628">
        <v>5.8</v>
      </c>
      <c r="H1628" t="s">
        <v>7</v>
      </c>
      <c r="I1628">
        <v>3</v>
      </c>
      <c r="J1628">
        <v>543</v>
      </c>
      <c r="K1628">
        <v>1460</v>
      </c>
      <c r="L1628">
        <v>37</v>
      </c>
      <c r="M1628">
        <v>498267</v>
      </c>
      <c r="N1628">
        <v>48</v>
      </c>
      <c r="O1628">
        <v>596814</v>
      </c>
      <c r="P1628">
        <v>42</v>
      </c>
      <c r="Q1628">
        <v>814780</v>
      </c>
      <c r="R1628">
        <v>45</v>
      </c>
      <c r="S1628">
        <v>892951</v>
      </c>
      <c r="T1628">
        <v>44</v>
      </c>
      <c r="U1628">
        <v>994029</v>
      </c>
      <c r="V1628">
        <v>-34</v>
      </c>
      <c r="W1628" t="s">
        <v>18</v>
      </c>
    </row>
    <row r="1629" spans="1:23" x14ac:dyDescent="0.25">
      <c r="A1629" s="1">
        <v>42171</v>
      </c>
      <c r="B1629">
        <v>548</v>
      </c>
      <c r="C1629">
        <v>505</v>
      </c>
      <c r="D1629">
        <v>0.3</v>
      </c>
      <c r="E1629">
        <v>83.7</v>
      </c>
      <c r="F1629">
        <v>-6.2</v>
      </c>
      <c r="G1629">
        <v>7.5</v>
      </c>
      <c r="H1629" t="s">
        <v>7</v>
      </c>
      <c r="I1629">
        <v>3</v>
      </c>
      <c r="J1629">
        <v>673</v>
      </c>
      <c r="K1629">
        <v>3148</v>
      </c>
      <c r="L1629">
        <v>39</v>
      </c>
      <c r="M1629">
        <v>349815</v>
      </c>
      <c r="N1629">
        <v>37</v>
      </c>
      <c r="O1629">
        <v>498267</v>
      </c>
      <c r="P1629">
        <v>48</v>
      </c>
      <c r="Q1629">
        <v>596814</v>
      </c>
      <c r="R1629">
        <v>42</v>
      </c>
      <c r="S1629">
        <v>814780</v>
      </c>
      <c r="T1629">
        <v>45</v>
      </c>
      <c r="U1629">
        <v>892951</v>
      </c>
      <c r="V1629">
        <v>-30</v>
      </c>
      <c r="W1629" t="s">
        <v>18</v>
      </c>
    </row>
    <row r="1630" spans="1:23" x14ac:dyDescent="0.25">
      <c r="A1630" s="1">
        <v>42172</v>
      </c>
      <c r="B1630">
        <v>511.8</v>
      </c>
      <c r="C1630">
        <v>479.4</v>
      </c>
      <c r="D1630">
        <v>0.5</v>
      </c>
      <c r="E1630">
        <v>54.2</v>
      </c>
      <c r="F1630">
        <v>-6.9</v>
      </c>
      <c r="G1630">
        <v>5.6</v>
      </c>
      <c r="H1630" t="s">
        <v>7</v>
      </c>
      <c r="I1630">
        <v>3</v>
      </c>
      <c r="J1630">
        <v>501</v>
      </c>
      <c r="K1630">
        <v>1764</v>
      </c>
      <c r="L1630">
        <v>33</v>
      </c>
      <c r="M1630">
        <v>406065</v>
      </c>
      <c r="N1630">
        <v>39</v>
      </c>
      <c r="O1630">
        <v>349815</v>
      </c>
      <c r="P1630">
        <v>37</v>
      </c>
      <c r="Q1630">
        <v>498267</v>
      </c>
      <c r="R1630">
        <v>48</v>
      </c>
      <c r="S1630">
        <v>596814</v>
      </c>
      <c r="T1630">
        <v>42</v>
      </c>
      <c r="U1630">
        <v>814780</v>
      </c>
      <c r="V1630">
        <v>-44</v>
      </c>
      <c r="W1630" t="s">
        <v>18</v>
      </c>
    </row>
    <row r="1631" spans="1:23" x14ac:dyDescent="0.25">
      <c r="A1631" s="1">
        <v>42173</v>
      </c>
      <c r="B1631">
        <v>475.7</v>
      </c>
      <c r="C1631">
        <v>395.7</v>
      </c>
      <c r="D1631">
        <v>0.4</v>
      </c>
      <c r="E1631">
        <v>14.8</v>
      </c>
      <c r="F1631">
        <v>-4.8</v>
      </c>
      <c r="G1631">
        <v>4.7</v>
      </c>
      <c r="H1631" t="s">
        <v>7</v>
      </c>
      <c r="I1631">
        <v>3</v>
      </c>
      <c r="J1631">
        <v>906</v>
      </c>
      <c r="K1631">
        <v>4910</v>
      </c>
      <c r="L1631">
        <v>28</v>
      </c>
      <c r="M1631">
        <v>479903</v>
      </c>
      <c r="N1631">
        <v>33</v>
      </c>
      <c r="O1631">
        <v>406065</v>
      </c>
      <c r="P1631">
        <v>39</v>
      </c>
      <c r="Q1631">
        <v>349815</v>
      </c>
      <c r="R1631">
        <v>37</v>
      </c>
      <c r="S1631">
        <v>498267</v>
      </c>
      <c r="T1631">
        <v>48</v>
      </c>
      <c r="U1631">
        <v>596814</v>
      </c>
      <c r="V1631">
        <v>-32</v>
      </c>
      <c r="W1631" t="s">
        <v>18</v>
      </c>
    </row>
    <row r="1632" spans="1:23" x14ac:dyDescent="0.25">
      <c r="A1632" s="1">
        <v>42174</v>
      </c>
      <c r="B1632">
        <v>393.8</v>
      </c>
      <c r="C1632">
        <v>327.2</v>
      </c>
      <c r="D1632">
        <v>0.5</v>
      </c>
      <c r="E1632">
        <v>65.3</v>
      </c>
      <c r="F1632">
        <v>-4.0999999999999996</v>
      </c>
      <c r="G1632">
        <v>4</v>
      </c>
      <c r="H1632" t="s">
        <v>7</v>
      </c>
      <c r="I1632">
        <v>5</v>
      </c>
      <c r="J1632">
        <v>1139</v>
      </c>
      <c r="K1632">
        <v>1978</v>
      </c>
      <c r="L1632">
        <v>28</v>
      </c>
      <c r="M1632">
        <v>937928</v>
      </c>
      <c r="N1632">
        <v>28</v>
      </c>
      <c r="O1632">
        <v>479903</v>
      </c>
      <c r="P1632">
        <v>33</v>
      </c>
      <c r="Q1632">
        <v>406065</v>
      </c>
      <c r="R1632">
        <v>39</v>
      </c>
      <c r="S1632">
        <v>349815</v>
      </c>
      <c r="T1632">
        <v>37</v>
      </c>
      <c r="U1632">
        <v>498267</v>
      </c>
      <c r="V1632">
        <v>-25</v>
      </c>
      <c r="W1632" t="s">
        <v>17</v>
      </c>
    </row>
    <row r="1633" spans="1:23" x14ac:dyDescent="0.25">
      <c r="A1633" s="1">
        <v>42175</v>
      </c>
      <c r="B1633">
        <v>328.8</v>
      </c>
      <c r="C1633">
        <v>277.3</v>
      </c>
      <c r="D1633">
        <v>0.1</v>
      </c>
      <c r="E1633">
        <v>5</v>
      </c>
      <c r="F1633">
        <v>-2.1</v>
      </c>
      <c r="G1633">
        <v>2.9</v>
      </c>
      <c r="H1633" t="s">
        <v>7</v>
      </c>
      <c r="I1633">
        <v>2</v>
      </c>
      <c r="J1633">
        <v>275</v>
      </c>
      <c r="K1633">
        <v>1000</v>
      </c>
      <c r="L1633">
        <v>32</v>
      </c>
      <c r="M1633">
        <v>891477</v>
      </c>
      <c r="N1633">
        <v>28</v>
      </c>
      <c r="O1633">
        <v>937928</v>
      </c>
      <c r="P1633">
        <v>28</v>
      </c>
      <c r="Q1633">
        <v>479903</v>
      </c>
      <c r="R1633">
        <v>33</v>
      </c>
      <c r="S1633">
        <v>406065</v>
      </c>
      <c r="T1633">
        <v>39</v>
      </c>
      <c r="U1633">
        <v>349815</v>
      </c>
      <c r="V1633">
        <v>-14</v>
      </c>
      <c r="W1633" t="s">
        <v>17</v>
      </c>
    </row>
    <row r="1634" spans="1:23" x14ac:dyDescent="0.25">
      <c r="A1634" s="1">
        <v>42176</v>
      </c>
      <c r="B1634">
        <v>276.5</v>
      </c>
      <c r="C1634">
        <v>344.7</v>
      </c>
      <c r="D1634">
        <v>0.8</v>
      </c>
      <c r="E1634">
        <v>114.7</v>
      </c>
      <c r="F1634">
        <v>-6.2</v>
      </c>
      <c r="G1634">
        <v>8.5</v>
      </c>
      <c r="H1634" t="s">
        <v>7</v>
      </c>
      <c r="I1634">
        <v>2</v>
      </c>
      <c r="J1634">
        <v>375</v>
      </c>
      <c r="K1634">
        <v>2334</v>
      </c>
      <c r="L1634">
        <v>32</v>
      </c>
      <c r="M1634">
        <v>660357</v>
      </c>
      <c r="N1634">
        <v>32</v>
      </c>
      <c r="O1634">
        <v>891477</v>
      </c>
      <c r="P1634">
        <v>28</v>
      </c>
      <c r="Q1634">
        <v>937928</v>
      </c>
      <c r="R1634">
        <v>28</v>
      </c>
      <c r="S1634">
        <v>479903</v>
      </c>
      <c r="T1634">
        <v>33</v>
      </c>
      <c r="U1634">
        <v>406065</v>
      </c>
      <c r="V1634">
        <v>-3</v>
      </c>
      <c r="W1634" t="s">
        <v>17</v>
      </c>
    </row>
    <row r="1635" spans="1:23" x14ac:dyDescent="0.25">
      <c r="A1635" s="1">
        <v>42177</v>
      </c>
      <c r="B1635">
        <v>364.1</v>
      </c>
      <c r="C1635">
        <v>446.5</v>
      </c>
      <c r="D1635">
        <v>0.2</v>
      </c>
      <c r="E1635">
        <v>105.2</v>
      </c>
      <c r="F1635">
        <v>-39.799999999999997</v>
      </c>
      <c r="G1635">
        <v>32</v>
      </c>
      <c r="H1635" t="s">
        <v>7</v>
      </c>
      <c r="I1635">
        <v>3</v>
      </c>
      <c r="J1635">
        <v>720</v>
      </c>
      <c r="K1635">
        <v>3775</v>
      </c>
      <c r="L1635">
        <v>27</v>
      </c>
      <c r="M1635">
        <v>665268</v>
      </c>
      <c r="N1635">
        <v>32</v>
      </c>
      <c r="O1635">
        <v>660357</v>
      </c>
      <c r="P1635">
        <v>32</v>
      </c>
      <c r="Q1635">
        <v>891477</v>
      </c>
      <c r="R1635">
        <v>28</v>
      </c>
      <c r="S1635">
        <v>937928</v>
      </c>
      <c r="T1635">
        <v>28</v>
      </c>
      <c r="U1635">
        <v>479903</v>
      </c>
      <c r="V1635">
        <v>-121</v>
      </c>
      <c r="W1635" t="s">
        <v>20</v>
      </c>
    </row>
    <row r="1636" spans="1:23" x14ac:dyDescent="0.25">
      <c r="A1636" s="1">
        <v>42178</v>
      </c>
      <c r="B1636">
        <v>612.79999999999995</v>
      </c>
      <c r="C1636">
        <v>576.29999999999995</v>
      </c>
      <c r="D1636">
        <v>0.1</v>
      </c>
      <c r="E1636">
        <v>19.3</v>
      </c>
      <c r="F1636">
        <v>-25.3</v>
      </c>
      <c r="G1636">
        <v>31.1</v>
      </c>
      <c r="H1636" t="s">
        <v>7</v>
      </c>
      <c r="I1636">
        <v>4</v>
      </c>
      <c r="J1636">
        <v>838</v>
      </c>
      <c r="K1636">
        <v>3293</v>
      </c>
      <c r="L1636">
        <v>28</v>
      </c>
      <c r="M1636">
        <v>660330</v>
      </c>
      <c r="N1636">
        <v>27</v>
      </c>
      <c r="O1636">
        <v>665268</v>
      </c>
      <c r="P1636">
        <v>32</v>
      </c>
      <c r="Q1636">
        <v>660357</v>
      </c>
      <c r="R1636">
        <v>32</v>
      </c>
      <c r="S1636">
        <v>891477</v>
      </c>
      <c r="T1636">
        <v>28</v>
      </c>
      <c r="U1636">
        <v>937928</v>
      </c>
      <c r="V1636">
        <v>-204</v>
      </c>
      <c r="W1636" t="s">
        <v>21</v>
      </c>
    </row>
    <row r="1637" spans="1:23" x14ac:dyDescent="0.25">
      <c r="A1637" s="1">
        <v>42179</v>
      </c>
      <c r="B1637">
        <v>566.29999999999995</v>
      </c>
      <c r="C1637">
        <v>652.5</v>
      </c>
      <c r="D1637">
        <v>0</v>
      </c>
      <c r="E1637">
        <v>13.3</v>
      </c>
      <c r="F1637">
        <v>-6.1</v>
      </c>
      <c r="G1637">
        <v>7.7</v>
      </c>
      <c r="H1637" t="s">
        <v>7</v>
      </c>
      <c r="I1637">
        <v>1</v>
      </c>
      <c r="J1637">
        <v>325</v>
      </c>
      <c r="K1637">
        <v>425</v>
      </c>
      <c r="L1637">
        <v>21</v>
      </c>
      <c r="M1637">
        <v>656444</v>
      </c>
      <c r="N1637">
        <v>28</v>
      </c>
      <c r="O1637">
        <v>660330</v>
      </c>
      <c r="P1637">
        <v>27</v>
      </c>
      <c r="Q1637">
        <v>665268</v>
      </c>
      <c r="R1637">
        <v>32</v>
      </c>
      <c r="S1637">
        <v>660357</v>
      </c>
      <c r="T1637">
        <v>32</v>
      </c>
      <c r="U1637">
        <v>891477</v>
      </c>
      <c r="V1637">
        <v>-91</v>
      </c>
      <c r="W1637" t="s">
        <v>20</v>
      </c>
    </row>
    <row r="1638" spans="1:23" x14ac:dyDescent="0.25">
      <c r="A1638" s="1">
        <v>42180</v>
      </c>
      <c r="B1638">
        <v>629</v>
      </c>
      <c r="C1638">
        <v>506.1</v>
      </c>
      <c r="D1638">
        <v>0.3</v>
      </c>
      <c r="E1638">
        <v>33.4</v>
      </c>
      <c r="F1638">
        <v>-10.9</v>
      </c>
      <c r="G1638">
        <v>12.2</v>
      </c>
      <c r="H1638" t="s">
        <v>7</v>
      </c>
      <c r="I1638">
        <v>2</v>
      </c>
      <c r="J1638">
        <v>1924</v>
      </c>
      <c r="K1638">
        <v>3738</v>
      </c>
      <c r="L1638">
        <v>24</v>
      </c>
      <c r="M1638">
        <v>634745</v>
      </c>
      <c r="N1638">
        <v>21</v>
      </c>
      <c r="O1638">
        <v>656444</v>
      </c>
      <c r="P1638">
        <v>28</v>
      </c>
      <c r="Q1638">
        <v>660330</v>
      </c>
      <c r="R1638">
        <v>27</v>
      </c>
      <c r="S1638">
        <v>665268</v>
      </c>
      <c r="T1638">
        <v>32</v>
      </c>
      <c r="U1638">
        <v>660357</v>
      </c>
      <c r="V1638">
        <v>-86</v>
      </c>
      <c r="W1638" t="s">
        <v>20</v>
      </c>
    </row>
    <row r="1639" spans="1:23" x14ac:dyDescent="0.25">
      <c r="A1639" s="1">
        <v>42181</v>
      </c>
      <c r="B1639">
        <v>508.3</v>
      </c>
      <c r="C1639">
        <v>459.6</v>
      </c>
      <c r="D1639">
        <v>0.1</v>
      </c>
      <c r="E1639">
        <v>9.6999999999999993</v>
      </c>
      <c r="F1639">
        <v>-4</v>
      </c>
      <c r="G1639">
        <v>3.2</v>
      </c>
      <c r="H1639" t="s">
        <v>7</v>
      </c>
      <c r="I1639">
        <v>2</v>
      </c>
      <c r="J1639">
        <v>683</v>
      </c>
      <c r="K1639">
        <v>1356</v>
      </c>
      <c r="L1639">
        <v>26</v>
      </c>
      <c r="M1639">
        <v>606460</v>
      </c>
      <c r="N1639">
        <v>24</v>
      </c>
      <c r="O1639">
        <v>634745</v>
      </c>
      <c r="P1639">
        <v>21</v>
      </c>
      <c r="Q1639">
        <v>656444</v>
      </c>
      <c r="R1639">
        <v>28</v>
      </c>
      <c r="S1639">
        <v>660330</v>
      </c>
      <c r="T1639">
        <v>27</v>
      </c>
      <c r="U1639">
        <v>665268</v>
      </c>
      <c r="V1639">
        <v>-64</v>
      </c>
      <c r="W1639" t="s">
        <v>19</v>
      </c>
    </row>
    <row r="1640" spans="1:23" x14ac:dyDescent="0.25">
      <c r="A1640" s="1">
        <v>42182</v>
      </c>
      <c r="B1640">
        <v>462.9</v>
      </c>
      <c r="C1640">
        <v>485.6</v>
      </c>
      <c r="D1640">
        <v>0</v>
      </c>
      <c r="E1640">
        <v>7</v>
      </c>
      <c r="F1640">
        <v>-7</v>
      </c>
      <c r="G1640">
        <v>9.5</v>
      </c>
      <c r="H1640" t="s">
        <v>7</v>
      </c>
      <c r="I1640">
        <v>1</v>
      </c>
      <c r="J1640">
        <v>196</v>
      </c>
      <c r="K1640">
        <v>1953</v>
      </c>
      <c r="L1640">
        <v>26</v>
      </c>
      <c r="M1640">
        <v>551867</v>
      </c>
      <c r="N1640">
        <v>26</v>
      </c>
      <c r="O1640">
        <v>606460</v>
      </c>
      <c r="P1640">
        <v>24</v>
      </c>
      <c r="Q1640">
        <v>634745</v>
      </c>
      <c r="R1640">
        <v>21</v>
      </c>
      <c r="S1640">
        <v>656444</v>
      </c>
      <c r="T1640">
        <v>28</v>
      </c>
      <c r="U1640">
        <v>660330</v>
      </c>
      <c r="V1640">
        <v>-43</v>
      </c>
      <c r="W1640" t="s">
        <v>18</v>
      </c>
    </row>
    <row r="1641" spans="1:23" x14ac:dyDescent="0.25">
      <c r="A1641" s="1">
        <v>42183</v>
      </c>
      <c r="B1641">
        <v>488.7</v>
      </c>
      <c r="C1641">
        <v>402.3</v>
      </c>
      <c r="D1641">
        <v>0.2</v>
      </c>
      <c r="E1641">
        <v>37.299999999999997</v>
      </c>
      <c r="F1641">
        <v>-7</v>
      </c>
      <c r="G1641">
        <v>4.5999999999999996</v>
      </c>
      <c r="H1641" t="s">
        <v>7</v>
      </c>
      <c r="I1641">
        <v>3</v>
      </c>
      <c r="J1641">
        <v>685</v>
      </c>
      <c r="K1641">
        <v>2280</v>
      </c>
      <c r="L1641">
        <v>27</v>
      </c>
      <c r="M1641">
        <v>535811</v>
      </c>
      <c r="N1641">
        <v>26</v>
      </c>
      <c r="O1641">
        <v>551867</v>
      </c>
      <c r="P1641">
        <v>26</v>
      </c>
      <c r="Q1641">
        <v>606460</v>
      </c>
      <c r="R1641">
        <v>24</v>
      </c>
      <c r="S1641">
        <v>634745</v>
      </c>
      <c r="T1641">
        <v>21</v>
      </c>
      <c r="U1641">
        <v>656444</v>
      </c>
      <c r="V1641">
        <v>-55</v>
      </c>
      <c r="W1641" t="s">
        <v>19</v>
      </c>
    </row>
    <row r="1642" spans="1:23" x14ac:dyDescent="0.25">
      <c r="A1642" s="1">
        <v>42184</v>
      </c>
      <c r="B1642">
        <v>402.9</v>
      </c>
      <c r="C1642">
        <v>386.2</v>
      </c>
      <c r="D1642">
        <v>0.7</v>
      </c>
      <c r="E1642">
        <v>11.2</v>
      </c>
      <c r="F1642">
        <v>-5.6</v>
      </c>
      <c r="G1642">
        <v>6</v>
      </c>
      <c r="H1642" t="s">
        <v>7</v>
      </c>
      <c r="I1642">
        <v>0</v>
      </c>
      <c r="J1642">
        <v>0</v>
      </c>
      <c r="K1642">
        <v>0</v>
      </c>
      <c r="L1642">
        <v>26</v>
      </c>
      <c r="M1642">
        <v>706877</v>
      </c>
      <c r="N1642">
        <v>27</v>
      </c>
      <c r="O1642">
        <v>535811</v>
      </c>
      <c r="P1642">
        <v>26</v>
      </c>
      <c r="Q1642">
        <v>551867</v>
      </c>
      <c r="R1642">
        <v>26</v>
      </c>
      <c r="S1642">
        <v>606460</v>
      </c>
      <c r="T1642">
        <v>24</v>
      </c>
      <c r="U1642">
        <v>634745</v>
      </c>
      <c r="V1642">
        <v>-34</v>
      </c>
      <c r="W1642" t="s">
        <v>18</v>
      </c>
    </row>
    <row r="1643" spans="1:23" x14ac:dyDescent="0.25">
      <c r="A1643" s="1">
        <v>42185</v>
      </c>
      <c r="B1643">
        <v>375.6</v>
      </c>
      <c r="C1643">
        <v>368.8</v>
      </c>
      <c r="D1643">
        <v>0.7</v>
      </c>
      <c r="E1643">
        <v>61.6</v>
      </c>
      <c r="F1643">
        <v>-5.4</v>
      </c>
      <c r="G1643">
        <v>4.5999999999999996</v>
      </c>
      <c r="H1643" t="s">
        <v>8</v>
      </c>
      <c r="I1643">
        <v>0</v>
      </c>
      <c r="J1643">
        <v>0</v>
      </c>
      <c r="K1643">
        <v>0</v>
      </c>
      <c r="L1643">
        <v>20</v>
      </c>
      <c r="M1643">
        <v>823032</v>
      </c>
      <c r="N1643">
        <v>26</v>
      </c>
      <c r="O1643">
        <v>706877</v>
      </c>
      <c r="P1643">
        <v>27</v>
      </c>
      <c r="Q1643">
        <v>535811</v>
      </c>
      <c r="R1643">
        <v>26</v>
      </c>
      <c r="S1643">
        <v>551867</v>
      </c>
      <c r="T1643">
        <v>26</v>
      </c>
      <c r="U1643">
        <v>606460</v>
      </c>
      <c r="V1643">
        <v>-25</v>
      </c>
      <c r="W1643" t="s">
        <v>17</v>
      </c>
    </row>
    <row r="1644" spans="1:23" x14ac:dyDescent="0.25">
      <c r="A1644" s="1">
        <v>42186</v>
      </c>
      <c r="B1644">
        <v>367.4</v>
      </c>
      <c r="C1644">
        <v>396</v>
      </c>
      <c r="D1644">
        <v>1.7</v>
      </c>
      <c r="E1644">
        <v>55.6</v>
      </c>
      <c r="F1644">
        <v>-4.8</v>
      </c>
      <c r="G1644">
        <v>5</v>
      </c>
      <c r="H1644" t="s">
        <v>7</v>
      </c>
      <c r="I1644">
        <v>5</v>
      </c>
      <c r="J1644">
        <v>1287</v>
      </c>
      <c r="K1644">
        <v>2495</v>
      </c>
      <c r="L1644">
        <v>13</v>
      </c>
      <c r="M1644">
        <v>750245</v>
      </c>
      <c r="N1644">
        <v>20</v>
      </c>
      <c r="O1644">
        <v>823032</v>
      </c>
      <c r="P1644">
        <v>26</v>
      </c>
      <c r="Q1644">
        <v>706877</v>
      </c>
      <c r="R1644">
        <v>27</v>
      </c>
      <c r="S1644">
        <v>535811</v>
      </c>
      <c r="T1644">
        <v>26</v>
      </c>
      <c r="U1644">
        <v>551867</v>
      </c>
      <c r="V1644">
        <v>-18</v>
      </c>
      <c r="W1644" t="s">
        <v>17</v>
      </c>
    </row>
    <row r="1645" spans="1:23" x14ac:dyDescent="0.25">
      <c r="A1645" s="1">
        <v>42187</v>
      </c>
      <c r="B1645">
        <v>392.9</v>
      </c>
      <c r="C1645">
        <v>344.4</v>
      </c>
      <c r="D1645">
        <v>1.4</v>
      </c>
      <c r="E1645">
        <v>16.7</v>
      </c>
      <c r="F1645">
        <v>-2.2999999999999998</v>
      </c>
      <c r="G1645">
        <v>1</v>
      </c>
      <c r="H1645" t="s">
        <v>7</v>
      </c>
      <c r="I1645">
        <v>0</v>
      </c>
      <c r="J1645">
        <v>0</v>
      </c>
      <c r="K1645">
        <v>0</v>
      </c>
      <c r="L1645">
        <v>21</v>
      </c>
      <c r="M1645">
        <v>996607</v>
      </c>
      <c r="N1645">
        <v>13</v>
      </c>
      <c r="O1645">
        <v>750245</v>
      </c>
      <c r="P1645">
        <v>20</v>
      </c>
      <c r="Q1645">
        <v>823032</v>
      </c>
      <c r="R1645">
        <v>26</v>
      </c>
      <c r="S1645">
        <v>706877</v>
      </c>
      <c r="T1645">
        <v>27</v>
      </c>
      <c r="U1645">
        <v>535811</v>
      </c>
      <c r="V1645">
        <v>-15</v>
      </c>
      <c r="W1645" t="s">
        <v>17</v>
      </c>
    </row>
    <row r="1646" spans="1:23" x14ac:dyDescent="0.25">
      <c r="A1646" s="1">
        <v>42188</v>
      </c>
      <c r="B1646">
        <v>343.3</v>
      </c>
      <c r="C1646">
        <v>305.60000000000002</v>
      </c>
      <c r="D1646">
        <v>1.4</v>
      </c>
      <c r="E1646">
        <v>12.5</v>
      </c>
      <c r="F1646">
        <v>-2.8</v>
      </c>
      <c r="G1646">
        <v>3.6</v>
      </c>
      <c r="H1646" t="s">
        <v>8</v>
      </c>
      <c r="I1646">
        <v>0</v>
      </c>
      <c r="J1646">
        <v>0</v>
      </c>
      <c r="K1646">
        <v>0</v>
      </c>
      <c r="L1646">
        <v>28</v>
      </c>
      <c r="M1646">
        <v>1215877</v>
      </c>
      <c r="N1646">
        <v>21</v>
      </c>
      <c r="O1646">
        <v>996607</v>
      </c>
      <c r="P1646">
        <v>13</v>
      </c>
      <c r="Q1646">
        <v>750245</v>
      </c>
      <c r="R1646">
        <v>20</v>
      </c>
      <c r="S1646">
        <v>823032</v>
      </c>
      <c r="T1646">
        <v>26</v>
      </c>
      <c r="U1646">
        <v>706877</v>
      </c>
      <c r="V1646">
        <v>-8</v>
      </c>
      <c r="W1646" t="s">
        <v>17</v>
      </c>
    </row>
    <row r="1647" spans="1:23" x14ac:dyDescent="0.25">
      <c r="A1647" s="1">
        <v>42189</v>
      </c>
      <c r="B1647">
        <v>307</v>
      </c>
      <c r="C1647">
        <v>544.9</v>
      </c>
      <c r="D1647">
        <v>0.2</v>
      </c>
      <c r="E1647">
        <v>190.5</v>
      </c>
      <c r="F1647">
        <v>-22.8</v>
      </c>
      <c r="G1647">
        <v>17.899999999999999</v>
      </c>
      <c r="H1647" t="s">
        <v>7</v>
      </c>
      <c r="I1647">
        <v>1</v>
      </c>
      <c r="J1647">
        <v>234</v>
      </c>
      <c r="K1647">
        <v>328</v>
      </c>
      <c r="L1647">
        <v>44</v>
      </c>
      <c r="M1647">
        <v>1257221</v>
      </c>
      <c r="N1647">
        <v>28</v>
      </c>
      <c r="O1647">
        <v>1215877</v>
      </c>
      <c r="P1647">
        <v>21</v>
      </c>
      <c r="Q1647">
        <v>996607</v>
      </c>
      <c r="R1647">
        <v>13</v>
      </c>
      <c r="S1647">
        <v>750245</v>
      </c>
      <c r="T1647">
        <v>20</v>
      </c>
      <c r="U1647">
        <v>823032</v>
      </c>
      <c r="V1647">
        <v>-58</v>
      </c>
      <c r="W1647" t="s">
        <v>19</v>
      </c>
    </row>
    <row r="1648" spans="1:23" x14ac:dyDescent="0.25">
      <c r="A1648" s="1">
        <v>42190</v>
      </c>
      <c r="B1648">
        <v>544.6</v>
      </c>
      <c r="C1648">
        <v>490.1</v>
      </c>
      <c r="D1648">
        <v>0.2</v>
      </c>
      <c r="E1648">
        <v>13.4</v>
      </c>
      <c r="F1648">
        <v>-14.1</v>
      </c>
      <c r="G1648">
        <v>10</v>
      </c>
      <c r="H1648" t="s">
        <v>7</v>
      </c>
      <c r="I1648">
        <v>1</v>
      </c>
      <c r="J1648">
        <v>637</v>
      </c>
      <c r="K1648">
        <v>710</v>
      </c>
      <c r="L1648">
        <v>44</v>
      </c>
      <c r="M1648">
        <v>1110454</v>
      </c>
      <c r="N1648">
        <v>44</v>
      </c>
      <c r="O1648">
        <v>1257221</v>
      </c>
      <c r="P1648">
        <v>28</v>
      </c>
      <c r="Q1648">
        <v>1215877</v>
      </c>
      <c r="R1648">
        <v>21</v>
      </c>
      <c r="S1648">
        <v>996607</v>
      </c>
      <c r="T1648">
        <v>13</v>
      </c>
      <c r="U1648">
        <v>750245</v>
      </c>
      <c r="V1648">
        <v>-67</v>
      </c>
      <c r="W1648" t="s">
        <v>19</v>
      </c>
    </row>
    <row r="1649" spans="1:23" x14ac:dyDescent="0.25">
      <c r="A1649" s="1">
        <v>42191</v>
      </c>
      <c r="B1649">
        <v>482.8</v>
      </c>
      <c r="C1649">
        <v>493</v>
      </c>
      <c r="D1649">
        <v>0.2</v>
      </c>
      <c r="E1649">
        <v>15</v>
      </c>
      <c r="F1649">
        <v>-5.8</v>
      </c>
      <c r="G1649">
        <v>4.5999999999999996</v>
      </c>
      <c r="H1649" t="s">
        <v>7</v>
      </c>
      <c r="I1649">
        <v>2</v>
      </c>
      <c r="J1649">
        <v>1430</v>
      </c>
      <c r="K1649">
        <v>3255</v>
      </c>
      <c r="L1649">
        <v>38</v>
      </c>
      <c r="M1649">
        <v>950665</v>
      </c>
      <c r="N1649">
        <v>44</v>
      </c>
      <c r="O1649">
        <v>1110454</v>
      </c>
      <c r="P1649">
        <v>44</v>
      </c>
      <c r="Q1649">
        <v>1257221</v>
      </c>
      <c r="R1649">
        <v>28</v>
      </c>
      <c r="S1649">
        <v>1215877</v>
      </c>
      <c r="T1649">
        <v>21</v>
      </c>
      <c r="U1649">
        <v>996607</v>
      </c>
      <c r="V1649">
        <v>-50</v>
      </c>
      <c r="W1649" t="s">
        <v>19</v>
      </c>
    </row>
    <row r="1650" spans="1:23" x14ac:dyDescent="0.25">
      <c r="A1650" s="1">
        <v>42192</v>
      </c>
      <c r="B1650">
        <v>499.8</v>
      </c>
      <c r="C1650">
        <v>404.8</v>
      </c>
      <c r="D1650">
        <v>0.5</v>
      </c>
      <c r="E1650">
        <v>21.1</v>
      </c>
      <c r="F1650">
        <v>-3.4</v>
      </c>
      <c r="G1650">
        <v>3.9</v>
      </c>
      <c r="H1650" t="s">
        <v>7</v>
      </c>
      <c r="I1650">
        <v>1</v>
      </c>
      <c r="J1650">
        <v>612</v>
      </c>
      <c r="K1650">
        <v>726</v>
      </c>
      <c r="L1650">
        <v>30</v>
      </c>
      <c r="M1650">
        <v>798938</v>
      </c>
      <c r="N1650">
        <v>38</v>
      </c>
      <c r="O1650">
        <v>950665</v>
      </c>
      <c r="P1650">
        <v>44</v>
      </c>
      <c r="Q1650">
        <v>1110454</v>
      </c>
      <c r="R1650">
        <v>44</v>
      </c>
      <c r="S1650">
        <v>1257221</v>
      </c>
      <c r="T1650">
        <v>28</v>
      </c>
      <c r="U1650">
        <v>1215877</v>
      </c>
      <c r="V1650">
        <v>-27</v>
      </c>
      <c r="W1650" t="s">
        <v>18</v>
      </c>
    </row>
    <row r="1651" spans="1:23" x14ac:dyDescent="0.25">
      <c r="A1651" s="1">
        <v>42193</v>
      </c>
      <c r="B1651">
        <v>413.1</v>
      </c>
      <c r="C1651">
        <v>385.9</v>
      </c>
      <c r="D1651">
        <v>0.8</v>
      </c>
      <c r="E1651">
        <v>14.6</v>
      </c>
      <c r="F1651">
        <v>-4.4000000000000004</v>
      </c>
      <c r="G1651">
        <v>4.2</v>
      </c>
      <c r="H1651" t="s">
        <v>7</v>
      </c>
      <c r="I1651">
        <v>3</v>
      </c>
      <c r="J1651">
        <v>921</v>
      </c>
      <c r="K1651">
        <v>1196</v>
      </c>
      <c r="L1651">
        <v>28</v>
      </c>
      <c r="M1651">
        <v>778405</v>
      </c>
      <c r="N1651">
        <v>30</v>
      </c>
      <c r="O1651">
        <v>798938</v>
      </c>
      <c r="P1651">
        <v>38</v>
      </c>
      <c r="Q1651">
        <v>950665</v>
      </c>
      <c r="R1651">
        <v>44</v>
      </c>
      <c r="S1651">
        <v>1110454</v>
      </c>
      <c r="T1651">
        <v>44</v>
      </c>
      <c r="U1651">
        <v>1257221</v>
      </c>
      <c r="V1651">
        <v>-22</v>
      </c>
      <c r="W1651" t="s">
        <v>17</v>
      </c>
    </row>
    <row r="1652" spans="1:23" x14ac:dyDescent="0.25">
      <c r="A1652" s="1">
        <v>42194</v>
      </c>
      <c r="B1652">
        <v>387.2</v>
      </c>
      <c r="C1652">
        <v>348.3</v>
      </c>
      <c r="D1652">
        <v>1.5</v>
      </c>
      <c r="E1652">
        <v>13.3</v>
      </c>
      <c r="F1652">
        <v>-4.5999999999999996</v>
      </c>
      <c r="G1652">
        <v>3.7</v>
      </c>
      <c r="H1652" t="s">
        <v>7</v>
      </c>
      <c r="I1652">
        <v>1</v>
      </c>
      <c r="J1652">
        <v>199</v>
      </c>
      <c r="K1652">
        <v>646</v>
      </c>
      <c r="L1652">
        <v>40</v>
      </c>
      <c r="M1652">
        <v>913331</v>
      </c>
      <c r="N1652">
        <v>28</v>
      </c>
      <c r="O1652">
        <v>778405</v>
      </c>
      <c r="P1652">
        <v>30</v>
      </c>
      <c r="Q1652">
        <v>798938</v>
      </c>
      <c r="R1652">
        <v>38</v>
      </c>
      <c r="S1652">
        <v>950665</v>
      </c>
      <c r="T1652">
        <v>44</v>
      </c>
      <c r="U1652">
        <v>1110454</v>
      </c>
      <c r="V1652">
        <v>-19</v>
      </c>
      <c r="W1652" t="s">
        <v>17</v>
      </c>
    </row>
    <row r="1653" spans="1:23" x14ac:dyDescent="0.25">
      <c r="A1653" s="1">
        <v>42195</v>
      </c>
      <c r="B1653">
        <v>362.4</v>
      </c>
      <c r="C1653">
        <v>553.70000000000005</v>
      </c>
      <c r="D1653">
        <v>0.3</v>
      </c>
      <c r="E1653">
        <v>127.7</v>
      </c>
      <c r="F1653">
        <v>-14.9</v>
      </c>
      <c r="G1653">
        <v>13.5</v>
      </c>
      <c r="H1653" t="s">
        <v>7</v>
      </c>
      <c r="I1653">
        <v>5</v>
      </c>
      <c r="J1653">
        <v>694</v>
      </c>
      <c r="K1653">
        <v>1555</v>
      </c>
      <c r="L1653">
        <v>36</v>
      </c>
      <c r="M1653">
        <v>1038797</v>
      </c>
      <c r="N1653">
        <v>40</v>
      </c>
      <c r="O1653">
        <v>913331</v>
      </c>
      <c r="P1653">
        <v>28</v>
      </c>
      <c r="Q1653">
        <v>778405</v>
      </c>
      <c r="R1653">
        <v>30</v>
      </c>
      <c r="S1653">
        <v>798938</v>
      </c>
      <c r="T1653">
        <v>38</v>
      </c>
      <c r="U1653">
        <v>950665</v>
      </c>
      <c r="V1653">
        <v>-14</v>
      </c>
      <c r="W1653" t="s">
        <v>17</v>
      </c>
    </row>
    <row r="1654" spans="1:23" x14ac:dyDescent="0.25">
      <c r="A1654" s="1">
        <v>42196</v>
      </c>
      <c r="B1654">
        <v>567</v>
      </c>
      <c r="C1654">
        <v>585.70000000000005</v>
      </c>
      <c r="D1654">
        <v>0.1</v>
      </c>
      <c r="E1654">
        <v>14</v>
      </c>
      <c r="F1654">
        <v>-13.5</v>
      </c>
      <c r="G1654">
        <v>16.899999999999999</v>
      </c>
      <c r="H1654" t="s">
        <v>7</v>
      </c>
      <c r="I1654">
        <v>0</v>
      </c>
      <c r="J1654">
        <v>0</v>
      </c>
      <c r="K1654">
        <v>0</v>
      </c>
      <c r="L1654">
        <v>37</v>
      </c>
      <c r="M1654">
        <v>784747</v>
      </c>
      <c r="N1654">
        <v>36</v>
      </c>
      <c r="O1654">
        <v>1038797</v>
      </c>
      <c r="P1654">
        <v>40</v>
      </c>
      <c r="Q1654">
        <v>913331</v>
      </c>
      <c r="R1654">
        <v>28</v>
      </c>
      <c r="S1654">
        <v>778405</v>
      </c>
      <c r="T1654">
        <v>30</v>
      </c>
      <c r="U1654">
        <v>798938</v>
      </c>
      <c r="V1654">
        <v>-29</v>
      </c>
      <c r="W1654" t="s">
        <v>18</v>
      </c>
    </row>
    <row r="1655" spans="1:23" x14ac:dyDescent="0.25">
      <c r="A1655" s="1">
        <v>42197</v>
      </c>
      <c r="B1655">
        <v>601.70000000000005</v>
      </c>
      <c r="C1655">
        <v>605.6</v>
      </c>
      <c r="D1655">
        <v>0.4</v>
      </c>
      <c r="E1655">
        <v>6.8</v>
      </c>
      <c r="F1655">
        <v>-4.5</v>
      </c>
      <c r="G1655">
        <v>4</v>
      </c>
      <c r="H1655" t="s">
        <v>7</v>
      </c>
      <c r="I1655">
        <v>2</v>
      </c>
      <c r="J1655">
        <v>317</v>
      </c>
      <c r="K1655">
        <v>1282</v>
      </c>
      <c r="L1655">
        <v>33</v>
      </c>
      <c r="M1655">
        <v>535131</v>
      </c>
      <c r="N1655">
        <v>37</v>
      </c>
      <c r="O1655">
        <v>784747</v>
      </c>
      <c r="P1655">
        <v>36</v>
      </c>
      <c r="Q1655">
        <v>1038797</v>
      </c>
      <c r="R1655">
        <v>40</v>
      </c>
      <c r="S1655">
        <v>913331</v>
      </c>
      <c r="T1655">
        <v>28</v>
      </c>
      <c r="U1655">
        <v>778405</v>
      </c>
      <c r="V1655">
        <v>-26</v>
      </c>
      <c r="W1655" t="s">
        <v>18</v>
      </c>
    </row>
    <row r="1656" spans="1:23" x14ac:dyDescent="0.25">
      <c r="A1656" s="1">
        <v>42198</v>
      </c>
      <c r="B1656">
        <v>572.70000000000005</v>
      </c>
      <c r="C1656">
        <v>449.6</v>
      </c>
      <c r="D1656">
        <v>0.5</v>
      </c>
      <c r="E1656">
        <v>23.6</v>
      </c>
      <c r="F1656">
        <v>-9.6999999999999993</v>
      </c>
      <c r="G1656">
        <v>4.2</v>
      </c>
      <c r="H1656" t="s">
        <v>7</v>
      </c>
      <c r="I1656">
        <v>0</v>
      </c>
      <c r="J1656">
        <v>0</v>
      </c>
      <c r="K1656">
        <v>0</v>
      </c>
      <c r="L1656">
        <v>39</v>
      </c>
      <c r="M1656">
        <v>584771</v>
      </c>
      <c r="N1656">
        <v>33</v>
      </c>
      <c r="O1656">
        <v>535131</v>
      </c>
      <c r="P1656">
        <v>37</v>
      </c>
      <c r="Q1656">
        <v>784747</v>
      </c>
      <c r="R1656">
        <v>36</v>
      </c>
      <c r="S1656">
        <v>1038797</v>
      </c>
      <c r="T1656">
        <v>40</v>
      </c>
      <c r="U1656">
        <v>913331</v>
      </c>
      <c r="V1656">
        <v>-61</v>
      </c>
      <c r="W1656" t="s">
        <v>19</v>
      </c>
    </row>
    <row r="1657" spans="1:23" x14ac:dyDescent="0.25">
      <c r="A1657" s="1">
        <v>42199</v>
      </c>
      <c r="B1657">
        <v>453.5</v>
      </c>
      <c r="C1657">
        <v>509.6</v>
      </c>
      <c r="D1657">
        <v>0.2</v>
      </c>
      <c r="E1657">
        <v>55.1</v>
      </c>
      <c r="F1657">
        <v>-4.0999999999999996</v>
      </c>
      <c r="G1657">
        <v>9.1999999999999993</v>
      </c>
      <c r="H1657" t="s">
        <v>7</v>
      </c>
      <c r="I1657">
        <v>1</v>
      </c>
      <c r="J1657">
        <v>130</v>
      </c>
      <c r="K1657">
        <v>335</v>
      </c>
      <c r="L1657">
        <v>67</v>
      </c>
      <c r="M1657">
        <v>455895</v>
      </c>
      <c r="N1657">
        <v>39</v>
      </c>
      <c r="O1657">
        <v>584771</v>
      </c>
      <c r="P1657">
        <v>33</v>
      </c>
      <c r="Q1657">
        <v>535131</v>
      </c>
      <c r="R1657">
        <v>37</v>
      </c>
      <c r="S1657">
        <v>784747</v>
      </c>
      <c r="T1657">
        <v>36</v>
      </c>
      <c r="U1657">
        <v>1038797</v>
      </c>
      <c r="V1657">
        <v>-43</v>
      </c>
      <c r="W1657" t="s">
        <v>18</v>
      </c>
    </row>
    <row r="1658" spans="1:23" x14ac:dyDescent="0.25">
      <c r="A1658" s="1">
        <v>42200</v>
      </c>
      <c r="B1658">
        <v>521.9</v>
      </c>
      <c r="C1658">
        <v>494.3</v>
      </c>
      <c r="D1658">
        <v>0.1</v>
      </c>
      <c r="E1658">
        <v>22.4</v>
      </c>
      <c r="F1658">
        <v>-8.1999999999999993</v>
      </c>
      <c r="G1658">
        <v>6.1</v>
      </c>
      <c r="H1658" t="s">
        <v>8</v>
      </c>
      <c r="I1658">
        <v>0</v>
      </c>
      <c r="J1658">
        <v>0</v>
      </c>
      <c r="K1658">
        <v>0</v>
      </c>
      <c r="L1658">
        <v>67</v>
      </c>
      <c r="M1658">
        <v>425648</v>
      </c>
      <c r="N1658">
        <v>67</v>
      </c>
      <c r="O1658">
        <v>455895</v>
      </c>
      <c r="P1658">
        <v>39</v>
      </c>
      <c r="Q1658">
        <v>584771</v>
      </c>
      <c r="R1658">
        <v>33</v>
      </c>
      <c r="S1658">
        <v>535131</v>
      </c>
      <c r="T1658">
        <v>37</v>
      </c>
      <c r="U1658">
        <v>784747</v>
      </c>
      <c r="V1658">
        <v>-17</v>
      </c>
      <c r="W1658" t="s">
        <v>17</v>
      </c>
    </row>
    <row r="1659" spans="1:23" x14ac:dyDescent="0.25">
      <c r="A1659" s="1">
        <v>42201</v>
      </c>
      <c r="B1659">
        <v>492.9</v>
      </c>
      <c r="C1659">
        <v>458.5</v>
      </c>
      <c r="D1659">
        <v>0.1</v>
      </c>
      <c r="E1659">
        <v>8.8000000000000007</v>
      </c>
      <c r="F1659">
        <v>-4.8</v>
      </c>
      <c r="G1659">
        <v>3.8</v>
      </c>
      <c r="H1659" t="s">
        <v>7</v>
      </c>
      <c r="I1659">
        <v>3</v>
      </c>
      <c r="J1659">
        <v>527</v>
      </c>
      <c r="K1659">
        <v>1846</v>
      </c>
      <c r="L1659">
        <v>71</v>
      </c>
      <c r="M1659">
        <v>635354</v>
      </c>
      <c r="N1659">
        <v>67</v>
      </c>
      <c r="O1659">
        <v>425648</v>
      </c>
      <c r="P1659">
        <v>67</v>
      </c>
      <c r="Q1659">
        <v>455895</v>
      </c>
      <c r="R1659">
        <v>39</v>
      </c>
      <c r="S1659">
        <v>584771</v>
      </c>
      <c r="T1659">
        <v>33</v>
      </c>
      <c r="U1659">
        <v>535131</v>
      </c>
      <c r="V1659">
        <v>-24</v>
      </c>
      <c r="W1659" t="s">
        <v>17</v>
      </c>
    </row>
    <row r="1660" spans="1:23" x14ac:dyDescent="0.25">
      <c r="A1660" s="1">
        <v>42202</v>
      </c>
      <c r="B1660">
        <v>513.20000000000005</v>
      </c>
      <c r="C1660">
        <v>373.7</v>
      </c>
      <c r="D1660">
        <v>0.3</v>
      </c>
      <c r="E1660">
        <v>4.8</v>
      </c>
      <c r="F1660">
        <v>-4.0999999999999996</v>
      </c>
      <c r="G1660">
        <v>3.2</v>
      </c>
      <c r="H1660" t="s">
        <v>7</v>
      </c>
      <c r="I1660">
        <v>5</v>
      </c>
      <c r="J1660">
        <v>908</v>
      </c>
      <c r="K1660">
        <v>3144</v>
      </c>
      <c r="L1660">
        <v>65</v>
      </c>
      <c r="M1660">
        <v>681507</v>
      </c>
      <c r="N1660">
        <v>71</v>
      </c>
      <c r="O1660">
        <v>635354</v>
      </c>
      <c r="P1660">
        <v>67</v>
      </c>
      <c r="Q1660">
        <v>425648</v>
      </c>
      <c r="R1660">
        <v>67</v>
      </c>
      <c r="S1660">
        <v>455895</v>
      </c>
      <c r="T1660">
        <v>39</v>
      </c>
      <c r="U1660">
        <v>584771</v>
      </c>
      <c r="V1660">
        <v>-18</v>
      </c>
      <c r="W1660" t="s">
        <v>17</v>
      </c>
    </row>
    <row r="1661" spans="1:23" x14ac:dyDescent="0.25">
      <c r="A1661" s="1">
        <v>42203</v>
      </c>
      <c r="B1661">
        <v>363.4</v>
      </c>
      <c r="C1661">
        <v>320.3</v>
      </c>
      <c r="D1661">
        <v>0.4</v>
      </c>
      <c r="E1661">
        <v>91</v>
      </c>
      <c r="F1661">
        <v>-3.6</v>
      </c>
      <c r="G1661">
        <v>3.7</v>
      </c>
      <c r="H1661" t="s">
        <v>7</v>
      </c>
      <c r="I1661">
        <v>6</v>
      </c>
      <c r="J1661">
        <v>1032</v>
      </c>
      <c r="K1661">
        <v>2642</v>
      </c>
      <c r="L1661">
        <v>58</v>
      </c>
      <c r="M1661">
        <v>843534</v>
      </c>
      <c r="N1661">
        <v>65</v>
      </c>
      <c r="O1661">
        <v>681507</v>
      </c>
      <c r="P1661">
        <v>71</v>
      </c>
      <c r="Q1661">
        <v>635354</v>
      </c>
      <c r="R1661">
        <v>67</v>
      </c>
      <c r="S1661">
        <v>425648</v>
      </c>
      <c r="T1661">
        <v>67</v>
      </c>
      <c r="U1661">
        <v>455895</v>
      </c>
      <c r="V1661">
        <v>-15</v>
      </c>
      <c r="W1661" t="s">
        <v>17</v>
      </c>
    </row>
    <row r="1662" spans="1:23" x14ac:dyDescent="0.25">
      <c r="A1662" s="1">
        <v>42204</v>
      </c>
      <c r="B1662">
        <v>323.2</v>
      </c>
      <c r="C1662">
        <v>280.2</v>
      </c>
      <c r="D1662">
        <v>0.3</v>
      </c>
      <c r="E1662">
        <v>60.6</v>
      </c>
      <c r="F1662">
        <v>-2.9</v>
      </c>
      <c r="G1662">
        <v>3</v>
      </c>
      <c r="H1662" t="s">
        <v>7</v>
      </c>
      <c r="I1662">
        <v>11</v>
      </c>
      <c r="J1662">
        <v>2337</v>
      </c>
      <c r="K1662">
        <v>12098</v>
      </c>
      <c r="L1662">
        <v>43</v>
      </c>
      <c r="M1662">
        <v>909577</v>
      </c>
      <c r="N1662">
        <v>58</v>
      </c>
      <c r="O1662">
        <v>843534</v>
      </c>
      <c r="P1662">
        <v>65</v>
      </c>
      <c r="Q1662">
        <v>681507</v>
      </c>
      <c r="R1662">
        <v>71</v>
      </c>
      <c r="S1662">
        <v>635354</v>
      </c>
      <c r="T1662">
        <v>67</v>
      </c>
      <c r="U1662">
        <v>425648</v>
      </c>
      <c r="V1662">
        <v>-7</v>
      </c>
      <c r="W1662" t="s">
        <v>17</v>
      </c>
    </row>
    <row r="1663" spans="1:23" x14ac:dyDescent="0.25">
      <c r="A1663" s="1">
        <v>42205</v>
      </c>
      <c r="B1663">
        <v>280.89999999999998</v>
      </c>
      <c r="C1663">
        <v>312.89999999999998</v>
      </c>
      <c r="D1663">
        <v>1</v>
      </c>
      <c r="E1663">
        <v>24.9</v>
      </c>
      <c r="F1663">
        <v>-6.2</v>
      </c>
      <c r="G1663">
        <v>7.8</v>
      </c>
      <c r="H1663" t="s">
        <v>7</v>
      </c>
      <c r="I1663">
        <v>4</v>
      </c>
      <c r="J1663">
        <v>803</v>
      </c>
      <c r="K1663">
        <v>1532</v>
      </c>
      <c r="L1663">
        <v>28</v>
      </c>
      <c r="M1663">
        <v>749117</v>
      </c>
      <c r="N1663">
        <v>43</v>
      </c>
      <c r="O1663">
        <v>909577</v>
      </c>
      <c r="P1663">
        <v>58</v>
      </c>
      <c r="Q1663">
        <v>843534</v>
      </c>
      <c r="R1663">
        <v>65</v>
      </c>
      <c r="S1663">
        <v>681507</v>
      </c>
      <c r="T1663">
        <v>71</v>
      </c>
      <c r="U1663">
        <v>635354</v>
      </c>
      <c r="V1663">
        <v>3</v>
      </c>
      <c r="W1663" t="s">
        <v>17</v>
      </c>
    </row>
    <row r="1664" spans="1:23" x14ac:dyDescent="0.25">
      <c r="A1664" s="1">
        <v>42206</v>
      </c>
      <c r="B1664">
        <v>312.5</v>
      </c>
      <c r="C1664">
        <v>365.3</v>
      </c>
      <c r="D1664">
        <v>1.9</v>
      </c>
      <c r="E1664">
        <v>91.5</v>
      </c>
      <c r="F1664">
        <v>-10.199999999999999</v>
      </c>
      <c r="G1664">
        <v>10.199999999999999</v>
      </c>
      <c r="H1664" t="s">
        <v>7</v>
      </c>
      <c r="I1664">
        <v>4</v>
      </c>
      <c r="J1664">
        <v>1029</v>
      </c>
      <c r="K1664">
        <v>1760</v>
      </c>
      <c r="L1664">
        <v>33</v>
      </c>
      <c r="M1664">
        <v>668903</v>
      </c>
      <c r="N1664">
        <v>28</v>
      </c>
      <c r="O1664">
        <v>749117</v>
      </c>
      <c r="P1664">
        <v>43</v>
      </c>
      <c r="Q1664">
        <v>909577</v>
      </c>
      <c r="R1664">
        <v>58</v>
      </c>
      <c r="S1664">
        <v>843534</v>
      </c>
      <c r="T1664">
        <v>65</v>
      </c>
      <c r="U1664">
        <v>681507</v>
      </c>
      <c r="V1664">
        <v>-1</v>
      </c>
      <c r="W1664" t="s">
        <v>17</v>
      </c>
    </row>
    <row r="1665" spans="1:23" x14ac:dyDescent="0.25">
      <c r="A1665" s="1">
        <v>42207</v>
      </c>
      <c r="B1665">
        <v>371.2</v>
      </c>
      <c r="C1665">
        <v>381.3</v>
      </c>
      <c r="D1665">
        <v>1.4</v>
      </c>
      <c r="E1665">
        <v>78.099999999999994</v>
      </c>
      <c r="F1665">
        <v>-9.5</v>
      </c>
      <c r="G1665">
        <v>8.1999999999999993</v>
      </c>
      <c r="H1665" t="s">
        <v>8</v>
      </c>
      <c r="I1665">
        <v>0</v>
      </c>
      <c r="J1665">
        <v>0</v>
      </c>
      <c r="K1665">
        <v>0</v>
      </c>
      <c r="L1665">
        <v>29</v>
      </c>
      <c r="M1665">
        <v>688307</v>
      </c>
      <c r="N1665">
        <v>33</v>
      </c>
      <c r="O1665">
        <v>668903</v>
      </c>
      <c r="P1665">
        <v>28</v>
      </c>
      <c r="Q1665">
        <v>749117</v>
      </c>
      <c r="R1665">
        <v>43</v>
      </c>
      <c r="S1665">
        <v>909577</v>
      </c>
      <c r="T1665">
        <v>58</v>
      </c>
      <c r="U1665">
        <v>843534</v>
      </c>
      <c r="V1665">
        <v>-8</v>
      </c>
      <c r="W1665" t="s">
        <v>17</v>
      </c>
    </row>
    <row r="1666" spans="1:23" x14ac:dyDescent="0.25">
      <c r="A1666" s="1">
        <v>42208</v>
      </c>
      <c r="B1666">
        <v>381</v>
      </c>
      <c r="C1666">
        <v>437.4</v>
      </c>
      <c r="D1666">
        <v>0</v>
      </c>
      <c r="E1666">
        <v>12.2</v>
      </c>
      <c r="F1666">
        <v>-11.6</v>
      </c>
      <c r="G1666">
        <v>8</v>
      </c>
      <c r="H1666" t="s">
        <v>7</v>
      </c>
      <c r="I1666">
        <v>3</v>
      </c>
      <c r="J1666">
        <v>865</v>
      </c>
      <c r="K1666">
        <v>2932</v>
      </c>
      <c r="L1666">
        <v>34</v>
      </c>
      <c r="M1666">
        <v>898945</v>
      </c>
      <c r="N1666">
        <v>29</v>
      </c>
      <c r="O1666">
        <v>688307</v>
      </c>
      <c r="P1666">
        <v>33</v>
      </c>
      <c r="Q1666">
        <v>668903</v>
      </c>
      <c r="R1666">
        <v>28</v>
      </c>
      <c r="S1666">
        <v>749117</v>
      </c>
      <c r="T1666">
        <v>43</v>
      </c>
      <c r="U1666">
        <v>909577</v>
      </c>
      <c r="V1666">
        <v>-63</v>
      </c>
      <c r="W1666" t="s">
        <v>19</v>
      </c>
    </row>
    <row r="1667" spans="1:23" x14ac:dyDescent="0.25">
      <c r="A1667" s="1">
        <v>42209</v>
      </c>
      <c r="B1667">
        <v>428.3</v>
      </c>
      <c r="C1667">
        <v>412.9</v>
      </c>
      <c r="D1667">
        <v>0.1</v>
      </c>
      <c r="E1667">
        <v>70.7</v>
      </c>
      <c r="F1667">
        <v>-6</v>
      </c>
      <c r="G1667">
        <v>6.8</v>
      </c>
      <c r="H1667" t="s">
        <v>7</v>
      </c>
      <c r="I1667">
        <v>2</v>
      </c>
      <c r="J1667">
        <v>501</v>
      </c>
      <c r="K1667">
        <v>1164</v>
      </c>
      <c r="L1667">
        <v>42</v>
      </c>
      <c r="M1667">
        <v>771740</v>
      </c>
      <c r="N1667">
        <v>34</v>
      </c>
      <c r="O1667">
        <v>898945</v>
      </c>
      <c r="P1667">
        <v>29</v>
      </c>
      <c r="Q1667">
        <v>688307</v>
      </c>
      <c r="R1667">
        <v>33</v>
      </c>
      <c r="S1667">
        <v>668903</v>
      </c>
      <c r="T1667">
        <v>28</v>
      </c>
      <c r="U1667">
        <v>749117</v>
      </c>
      <c r="V1667">
        <v>-43</v>
      </c>
      <c r="W1667" t="s">
        <v>18</v>
      </c>
    </row>
    <row r="1668" spans="1:23" x14ac:dyDescent="0.25">
      <c r="A1668" s="1">
        <v>42210</v>
      </c>
      <c r="B1668">
        <v>425</v>
      </c>
      <c r="C1668">
        <v>432.4</v>
      </c>
      <c r="D1668">
        <v>0.2</v>
      </c>
      <c r="E1668">
        <v>5.7</v>
      </c>
      <c r="F1668">
        <v>-6.2</v>
      </c>
      <c r="G1668">
        <v>7</v>
      </c>
      <c r="H1668" t="s">
        <v>7</v>
      </c>
      <c r="I1668">
        <v>2</v>
      </c>
      <c r="J1668">
        <v>378</v>
      </c>
      <c r="K1668">
        <v>1258</v>
      </c>
      <c r="L1668">
        <v>40</v>
      </c>
      <c r="M1668">
        <v>548327</v>
      </c>
      <c r="N1668">
        <v>42</v>
      </c>
      <c r="O1668">
        <v>771740</v>
      </c>
      <c r="P1668">
        <v>34</v>
      </c>
      <c r="Q1668">
        <v>898945</v>
      </c>
      <c r="R1668">
        <v>29</v>
      </c>
      <c r="S1668">
        <v>688307</v>
      </c>
      <c r="T1668">
        <v>33</v>
      </c>
      <c r="U1668">
        <v>668903</v>
      </c>
      <c r="V1668">
        <v>-35</v>
      </c>
      <c r="W1668" t="s">
        <v>18</v>
      </c>
    </row>
    <row r="1669" spans="1:23" x14ac:dyDescent="0.25">
      <c r="A1669" s="1">
        <v>42211</v>
      </c>
      <c r="B1669">
        <v>447.4</v>
      </c>
      <c r="C1669">
        <v>418</v>
      </c>
      <c r="D1669">
        <v>0.6</v>
      </c>
      <c r="E1669">
        <v>41.8</v>
      </c>
      <c r="F1669">
        <v>-5.4</v>
      </c>
      <c r="G1669">
        <v>5.9</v>
      </c>
      <c r="H1669" t="s">
        <v>8</v>
      </c>
      <c r="I1669">
        <v>0</v>
      </c>
      <c r="J1669">
        <v>0</v>
      </c>
      <c r="K1669">
        <v>0</v>
      </c>
      <c r="L1669">
        <v>30</v>
      </c>
      <c r="M1669">
        <v>474266</v>
      </c>
      <c r="N1669">
        <v>40</v>
      </c>
      <c r="O1669">
        <v>548327</v>
      </c>
      <c r="P1669">
        <v>42</v>
      </c>
      <c r="Q1669">
        <v>771740</v>
      </c>
      <c r="R1669">
        <v>34</v>
      </c>
      <c r="S1669">
        <v>898945</v>
      </c>
      <c r="T1669">
        <v>29</v>
      </c>
      <c r="U1669">
        <v>688307</v>
      </c>
      <c r="V1669">
        <v>-36</v>
      </c>
      <c r="W1669" t="s">
        <v>18</v>
      </c>
    </row>
    <row r="1670" spans="1:23" x14ac:dyDescent="0.25">
      <c r="A1670" s="1">
        <v>42212</v>
      </c>
      <c r="B1670">
        <v>435.3</v>
      </c>
      <c r="C1670">
        <v>426.6</v>
      </c>
      <c r="D1670">
        <v>0.3</v>
      </c>
      <c r="E1670">
        <v>26.4</v>
      </c>
      <c r="F1670">
        <v>-6.7</v>
      </c>
      <c r="G1670">
        <v>6</v>
      </c>
      <c r="H1670" t="s">
        <v>8</v>
      </c>
      <c r="I1670">
        <v>0</v>
      </c>
      <c r="J1670">
        <v>0</v>
      </c>
      <c r="K1670">
        <v>0</v>
      </c>
      <c r="L1670">
        <v>29</v>
      </c>
      <c r="M1670">
        <v>449744</v>
      </c>
      <c r="N1670">
        <v>30</v>
      </c>
      <c r="O1670">
        <v>474266</v>
      </c>
      <c r="P1670">
        <v>40</v>
      </c>
      <c r="Q1670">
        <v>548327</v>
      </c>
      <c r="R1670">
        <v>42</v>
      </c>
      <c r="S1670">
        <v>771740</v>
      </c>
      <c r="T1670">
        <v>34</v>
      </c>
      <c r="U1670">
        <v>898945</v>
      </c>
      <c r="V1670">
        <v>-18</v>
      </c>
      <c r="W1670" t="s">
        <v>17</v>
      </c>
    </row>
    <row r="1671" spans="1:23" x14ac:dyDescent="0.25">
      <c r="A1671" s="1">
        <v>42213</v>
      </c>
      <c r="B1671">
        <v>433.3</v>
      </c>
      <c r="C1671">
        <v>421.1</v>
      </c>
      <c r="D1671">
        <v>0.8</v>
      </c>
      <c r="E1671">
        <v>11.3</v>
      </c>
      <c r="F1671">
        <v>-5.5</v>
      </c>
      <c r="G1671">
        <v>4.5</v>
      </c>
      <c r="H1671" t="s">
        <v>8</v>
      </c>
      <c r="I1671">
        <v>0</v>
      </c>
      <c r="J1671">
        <v>0</v>
      </c>
      <c r="K1671">
        <v>0</v>
      </c>
      <c r="L1671">
        <v>22</v>
      </c>
      <c r="M1671">
        <v>541430</v>
      </c>
      <c r="N1671">
        <v>29</v>
      </c>
      <c r="O1671">
        <v>449744</v>
      </c>
      <c r="P1671">
        <v>30</v>
      </c>
      <c r="Q1671">
        <v>474266</v>
      </c>
      <c r="R1671">
        <v>40</v>
      </c>
      <c r="S1671">
        <v>548327</v>
      </c>
      <c r="T1671">
        <v>42</v>
      </c>
      <c r="U1671">
        <v>771740</v>
      </c>
      <c r="V1671">
        <v>-20</v>
      </c>
      <c r="W1671" t="s">
        <v>17</v>
      </c>
    </row>
    <row r="1672" spans="1:23" x14ac:dyDescent="0.25">
      <c r="A1672" s="1">
        <v>42214</v>
      </c>
      <c r="B1672">
        <v>425.3</v>
      </c>
      <c r="C1672">
        <v>359.5</v>
      </c>
      <c r="D1672">
        <v>0.1</v>
      </c>
      <c r="E1672">
        <v>6.9</v>
      </c>
      <c r="F1672">
        <v>-3.9</v>
      </c>
      <c r="G1672">
        <v>4.3</v>
      </c>
      <c r="H1672" t="s">
        <v>7</v>
      </c>
      <c r="I1672">
        <v>3</v>
      </c>
      <c r="J1672">
        <v>473</v>
      </c>
      <c r="K1672">
        <v>952</v>
      </c>
      <c r="L1672">
        <v>24</v>
      </c>
      <c r="M1672">
        <v>735397</v>
      </c>
      <c r="N1672">
        <v>22</v>
      </c>
      <c r="O1672">
        <v>541430</v>
      </c>
      <c r="P1672">
        <v>29</v>
      </c>
      <c r="Q1672">
        <v>449744</v>
      </c>
      <c r="R1672">
        <v>30</v>
      </c>
      <c r="S1672">
        <v>474266</v>
      </c>
      <c r="T1672">
        <v>40</v>
      </c>
      <c r="U1672">
        <v>548327</v>
      </c>
      <c r="V1672">
        <v>-12</v>
      </c>
      <c r="W1672" t="s">
        <v>17</v>
      </c>
    </row>
    <row r="1673" spans="1:23" x14ac:dyDescent="0.25">
      <c r="A1673" s="1">
        <v>42215</v>
      </c>
      <c r="B1673">
        <v>358.3</v>
      </c>
      <c r="C1673">
        <v>397.3</v>
      </c>
      <c r="D1673">
        <v>1.1000000000000001</v>
      </c>
      <c r="E1673">
        <v>91.1</v>
      </c>
      <c r="F1673">
        <v>-10.8</v>
      </c>
      <c r="G1673">
        <v>9.1</v>
      </c>
      <c r="H1673" t="s">
        <v>7</v>
      </c>
      <c r="I1673">
        <v>1</v>
      </c>
      <c r="J1673">
        <v>102</v>
      </c>
      <c r="K1673">
        <v>117</v>
      </c>
      <c r="L1673">
        <v>23</v>
      </c>
      <c r="M1673">
        <v>852206</v>
      </c>
      <c r="N1673">
        <v>24</v>
      </c>
      <c r="O1673">
        <v>735397</v>
      </c>
      <c r="P1673">
        <v>22</v>
      </c>
      <c r="Q1673">
        <v>541430</v>
      </c>
      <c r="R1673">
        <v>29</v>
      </c>
      <c r="S1673">
        <v>449744</v>
      </c>
      <c r="T1673">
        <v>30</v>
      </c>
      <c r="U1673">
        <v>474266</v>
      </c>
      <c r="V1673">
        <v>-23</v>
      </c>
      <c r="W1673" t="s">
        <v>17</v>
      </c>
    </row>
    <row r="1674" spans="1:23" x14ac:dyDescent="0.25">
      <c r="A1674" s="1">
        <v>42216</v>
      </c>
      <c r="B1674">
        <v>394.9</v>
      </c>
      <c r="C1674">
        <v>524.6</v>
      </c>
      <c r="D1674">
        <v>0.1</v>
      </c>
      <c r="E1674">
        <v>12.2</v>
      </c>
      <c r="F1674">
        <v>-10.5</v>
      </c>
      <c r="G1674">
        <v>13.8</v>
      </c>
      <c r="H1674" t="s">
        <v>7</v>
      </c>
      <c r="I1674">
        <v>2</v>
      </c>
      <c r="J1674">
        <v>246</v>
      </c>
      <c r="K1674">
        <v>574</v>
      </c>
      <c r="L1674">
        <v>28</v>
      </c>
      <c r="M1674">
        <v>1070988</v>
      </c>
      <c r="N1674">
        <v>23</v>
      </c>
      <c r="O1674">
        <v>852206</v>
      </c>
      <c r="P1674">
        <v>24</v>
      </c>
      <c r="Q1674">
        <v>735397</v>
      </c>
      <c r="R1674">
        <v>22</v>
      </c>
      <c r="S1674">
        <v>541430</v>
      </c>
      <c r="T1674">
        <v>29</v>
      </c>
      <c r="U1674">
        <v>449744</v>
      </c>
      <c r="V1674">
        <v>-29</v>
      </c>
      <c r="W1674" t="s">
        <v>18</v>
      </c>
    </row>
    <row r="1675" spans="1:23" x14ac:dyDescent="0.25">
      <c r="A1675" s="1">
        <v>42217</v>
      </c>
      <c r="B1675">
        <v>545.1</v>
      </c>
      <c r="C1675">
        <v>600.20000000000005</v>
      </c>
      <c r="D1675">
        <v>0</v>
      </c>
      <c r="E1675">
        <v>6.4</v>
      </c>
      <c r="F1675">
        <v>-5.7</v>
      </c>
      <c r="G1675">
        <v>6.3</v>
      </c>
      <c r="H1675" t="s">
        <v>7</v>
      </c>
      <c r="I1675">
        <v>0</v>
      </c>
      <c r="J1675">
        <v>0</v>
      </c>
      <c r="K1675">
        <v>0</v>
      </c>
      <c r="L1675">
        <v>23</v>
      </c>
      <c r="M1675">
        <v>1010128</v>
      </c>
      <c r="N1675">
        <v>28</v>
      </c>
      <c r="O1675">
        <v>1070988</v>
      </c>
      <c r="P1675">
        <v>23</v>
      </c>
      <c r="Q1675">
        <v>852206</v>
      </c>
      <c r="R1675">
        <v>24</v>
      </c>
      <c r="S1675">
        <v>735397</v>
      </c>
      <c r="T1675">
        <v>22</v>
      </c>
      <c r="U1675">
        <v>541430</v>
      </c>
      <c r="V1675">
        <v>-7</v>
      </c>
      <c r="W1675" t="s">
        <v>17</v>
      </c>
    </row>
    <row r="1676" spans="1:23" x14ac:dyDescent="0.25">
      <c r="A1676" s="1">
        <v>42218</v>
      </c>
      <c r="B1676">
        <v>592.1</v>
      </c>
      <c r="C1676">
        <v>529.9</v>
      </c>
      <c r="D1676">
        <v>0.1</v>
      </c>
      <c r="E1676">
        <v>5.0999999999999996</v>
      </c>
      <c r="F1676">
        <v>-6</v>
      </c>
      <c r="G1676">
        <v>5.8</v>
      </c>
      <c r="H1676" t="s">
        <v>7</v>
      </c>
      <c r="I1676">
        <v>0</v>
      </c>
      <c r="J1676">
        <v>0</v>
      </c>
      <c r="K1676">
        <v>0</v>
      </c>
      <c r="L1676">
        <v>34</v>
      </c>
      <c r="M1676">
        <v>806380</v>
      </c>
      <c r="N1676">
        <v>23</v>
      </c>
      <c r="O1676">
        <v>1010128</v>
      </c>
      <c r="P1676">
        <v>28</v>
      </c>
      <c r="Q1676">
        <v>1070988</v>
      </c>
      <c r="R1676">
        <v>23</v>
      </c>
      <c r="S1676">
        <v>852206</v>
      </c>
      <c r="T1676">
        <v>24</v>
      </c>
      <c r="U1676">
        <v>735397</v>
      </c>
      <c r="V1676">
        <v>-9</v>
      </c>
      <c r="W1676" t="s">
        <v>17</v>
      </c>
    </row>
    <row r="1677" spans="1:23" x14ac:dyDescent="0.25">
      <c r="A1677" s="1">
        <v>42219</v>
      </c>
      <c r="B1677">
        <v>523.9</v>
      </c>
      <c r="C1677">
        <v>452.9</v>
      </c>
      <c r="D1677">
        <v>0.5</v>
      </c>
      <c r="E1677">
        <v>20.5</v>
      </c>
      <c r="F1677">
        <v>-4.0999999999999996</v>
      </c>
      <c r="G1677">
        <v>4.8</v>
      </c>
      <c r="H1677" t="s">
        <v>7</v>
      </c>
      <c r="I1677">
        <v>0</v>
      </c>
      <c r="J1677">
        <v>0</v>
      </c>
      <c r="K1677">
        <v>0</v>
      </c>
      <c r="L1677">
        <v>32</v>
      </c>
      <c r="M1677">
        <v>622597</v>
      </c>
      <c r="N1677">
        <v>34</v>
      </c>
      <c r="O1677">
        <v>806380</v>
      </c>
      <c r="P1677">
        <v>23</v>
      </c>
      <c r="Q1677">
        <v>1010128</v>
      </c>
      <c r="R1677">
        <v>28</v>
      </c>
      <c r="S1677">
        <v>1070988</v>
      </c>
      <c r="T1677">
        <v>23</v>
      </c>
      <c r="U1677">
        <v>852206</v>
      </c>
      <c r="V1677">
        <v>-2</v>
      </c>
      <c r="W1677" t="s">
        <v>17</v>
      </c>
    </row>
    <row r="1678" spans="1:23" x14ac:dyDescent="0.25">
      <c r="A1678" s="1">
        <v>42220</v>
      </c>
      <c r="B1678">
        <v>451.3</v>
      </c>
      <c r="C1678">
        <v>418.5</v>
      </c>
      <c r="D1678">
        <v>1.1000000000000001</v>
      </c>
      <c r="E1678">
        <v>7.9</v>
      </c>
      <c r="F1678">
        <v>-4.3</v>
      </c>
      <c r="G1678">
        <v>5.3</v>
      </c>
      <c r="H1678" t="s">
        <v>7</v>
      </c>
      <c r="I1678">
        <v>4</v>
      </c>
      <c r="J1678">
        <v>1037</v>
      </c>
      <c r="K1678">
        <v>2435</v>
      </c>
      <c r="L1678">
        <v>26</v>
      </c>
      <c r="M1678">
        <v>479066</v>
      </c>
      <c r="N1678">
        <v>32</v>
      </c>
      <c r="O1678">
        <v>622597</v>
      </c>
      <c r="P1678">
        <v>34</v>
      </c>
      <c r="Q1678">
        <v>806380</v>
      </c>
      <c r="R1678">
        <v>23</v>
      </c>
      <c r="S1678">
        <v>1010128</v>
      </c>
      <c r="T1678">
        <v>28</v>
      </c>
      <c r="U1678">
        <v>1070988</v>
      </c>
      <c r="V1678">
        <v>1</v>
      </c>
      <c r="W1678" t="s">
        <v>17</v>
      </c>
    </row>
    <row r="1679" spans="1:23" x14ac:dyDescent="0.25">
      <c r="A1679" s="1">
        <v>42221</v>
      </c>
      <c r="B1679">
        <v>418.3</v>
      </c>
      <c r="C1679">
        <v>377.3</v>
      </c>
      <c r="D1679">
        <v>0.4</v>
      </c>
      <c r="E1679">
        <v>12.9</v>
      </c>
      <c r="F1679">
        <v>-5.6</v>
      </c>
      <c r="G1679">
        <v>4.5999999999999996</v>
      </c>
      <c r="H1679" t="s">
        <v>7</v>
      </c>
      <c r="I1679">
        <v>2</v>
      </c>
      <c r="J1679">
        <v>440</v>
      </c>
      <c r="K1679">
        <v>2009</v>
      </c>
      <c r="L1679">
        <v>18</v>
      </c>
      <c r="M1679">
        <v>367445</v>
      </c>
      <c r="N1679">
        <v>26</v>
      </c>
      <c r="O1679">
        <v>479066</v>
      </c>
      <c r="P1679">
        <v>32</v>
      </c>
      <c r="Q1679">
        <v>622597</v>
      </c>
      <c r="R1679">
        <v>34</v>
      </c>
      <c r="S1679">
        <v>806380</v>
      </c>
      <c r="T1679">
        <v>23</v>
      </c>
      <c r="U1679">
        <v>1010128</v>
      </c>
      <c r="V1679">
        <v>3</v>
      </c>
      <c r="W1679" t="s">
        <v>17</v>
      </c>
    </row>
    <row r="1680" spans="1:23" x14ac:dyDescent="0.25">
      <c r="A1680" s="1">
        <v>42222</v>
      </c>
      <c r="B1680">
        <v>368.3</v>
      </c>
      <c r="C1680">
        <v>551</v>
      </c>
      <c r="D1680">
        <v>0.1</v>
      </c>
      <c r="E1680">
        <v>19.100000000000001</v>
      </c>
      <c r="F1680">
        <v>-8.6</v>
      </c>
      <c r="G1680">
        <v>10.1</v>
      </c>
      <c r="H1680" t="s">
        <v>7</v>
      </c>
      <c r="I1680">
        <v>1</v>
      </c>
      <c r="J1680">
        <v>312</v>
      </c>
      <c r="K1680">
        <v>374</v>
      </c>
      <c r="L1680">
        <v>7</v>
      </c>
      <c r="M1680">
        <v>329116</v>
      </c>
      <c r="N1680">
        <v>18</v>
      </c>
      <c r="O1680">
        <v>367445</v>
      </c>
      <c r="P1680">
        <v>26</v>
      </c>
      <c r="Q1680">
        <v>479066</v>
      </c>
      <c r="R1680">
        <v>32</v>
      </c>
      <c r="S1680">
        <v>622597</v>
      </c>
      <c r="T1680">
        <v>34</v>
      </c>
      <c r="U1680">
        <v>806380</v>
      </c>
      <c r="V1680">
        <v>-11</v>
      </c>
      <c r="W1680" t="s">
        <v>17</v>
      </c>
    </row>
    <row r="1681" spans="1:23" x14ac:dyDescent="0.25">
      <c r="A1681" s="1">
        <v>42223</v>
      </c>
      <c r="B1681">
        <v>539.79999999999995</v>
      </c>
      <c r="C1681">
        <v>513.29999999999995</v>
      </c>
      <c r="D1681">
        <v>0.2</v>
      </c>
      <c r="E1681">
        <v>12.1</v>
      </c>
      <c r="F1681">
        <v>-8.5</v>
      </c>
      <c r="G1681">
        <v>6.9</v>
      </c>
      <c r="H1681" t="s">
        <v>7</v>
      </c>
      <c r="I1681">
        <v>1</v>
      </c>
      <c r="J1681">
        <v>119</v>
      </c>
      <c r="K1681">
        <v>218</v>
      </c>
      <c r="L1681">
        <v>13</v>
      </c>
      <c r="M1681">
        <v>320927</v>
      </c>
      <c r="N1681">
        <v>7</v>
      </c>
      <c r="O1681">
        <v>329116</v>
      </c>
      <c r="P1681">
        <v>18</v>
      </c>
      <c r="Q1681">
        <v>367445</v>
      </c>
      <c r="R1681">
        <v>26</v>
      </c>
      <c r="S1681">
        <v>479066</v>
      </c>
      <c r="T1681">
        <v>32</v>
      </c>
      <c r="U1681">
        <v>622597</v>
      </c>
      <c r="V1681">
        <v>-14</v>
      </c>
      <c r="W1681" t="s">
        <v>17</v>
      </c>
    </row>
    <row r="1682" spans="1:23" x14ac:dyDescent="0.25">
      <c r="A1682" s="1">
        <v>42224</v>
      </c>
      <c r="B1682">
        <v>515.79999999999995</v>
      </c>
      <c r="C1682">
        <v>484</v>
      </c>
      <c r="D1682">
        <v>0.4</v>
      </c>
      <c r="E1682">
        <v>15.7</v>
      </c>
      <c r="F1682">
        <v>-10.9</v>
      </c>
      <c r="G1682">
        <v>6.7</v>
      </c>
      <c r="H1682" t="s">
        <v>7</v>
      </c>
      <c r="I1682">
        <v>4</v>
      </c>
      <c r="J1682">
        <v>1454</v>
      </c>
      <c r="K1682">
        <v>3678</v>
      </c>
      <c r="L1682">
        <v>15</v>
      </c>
      <c r="M1682">
        <v>258545</v>
      </c>
      <c r="N1682">
        <v>13</v>
      </c>
      <c r="O1682">
        <v>320927</v>
      </c>
      <c r="P1682">
        <v>7</v>
      </c>
      <c r="Q1682">
        <v>329116</v>
      </c>
      <c r="R1682">
        <v>18</v>
      </c>
      <c r="S1682">
        <v>367445</v>
      </c>
      <c r="T1682">
        <v>26</v>
      </c>
      <c r="U1682">
        <v>479066</v>
      </c>
      <c r="V1682">
        <v>-25</v>
      </c>
      <c r="W1682" t="s">
        <v>17</v>
      </c>
    </row>
    <row r="1683" spans="1:23" x14ac:dyDescent="0.25">
      <c r="A1683" s="1">
        <v>42225</v>
      </c>
      <c r="B1683">
        <v>488.7</v>
      </c>
      <c r="C1683">
        <v>541.6</v>
      </c>
      <c r="D1683">
        <v>0</v>
      </c>
      <c r="E1683">
        <v>12.9</v>
      </c>
      <c r="F1683">
        <v>-5.9</v>
      </c>
      <c r="G1683">
        <v>5.3</v>
      </c>
      <c r="H1683" t="s">
        <v>7</v>
      </c>
      <c r="I1683">
        <v>4</v>
      </c>
      <c r="J1683">
        <v>2052</v>
      </c>
      <c r="K1683">
        <v>4176</v>
      </c>
      <c r="L1683">
        <v>28</v>
      </c>
      <c r="M1683">
        <v>336863</v>
      </c>
      <c r="N1683">
        <v>15</v>
      </c>
      <c r="O1683">
        <v>258545</v>
      </c>
      <c r="P1683">
        <v>13</v>
      </c>
      <c r="Q1683">
        <v>320927</v>
      </c>
      <c r="R1683">
        <v>7</v>
      </c>
      <c r="S1683">
        <v>329116</v>
      </c>
      <c r="T1683">
        <v>18</v>
      </c>
      <c r="U1683">
        <v>367445</v>
      </c>
      <c r="V1683">
        <v>-16</v>
      </c>
      <c r="W1683" t="s">
        <v>17</v>
      </c>
    </row>
    <row r="1684" spans="1:23" x14ac:dyDescent="0.25">
      <c r="A1684" s="1">
        <v>42226</v>
      </c>
      <c r="B1684">
        <v>541.6</v>
      </c>
      <c r="C1684">
        <v>432.8</v>
      </c>
      <c r="D1684">
        <v>0.2</v>
      </c>
      <c r="E1684">
        <v>14.5</v>
      </c>
      <c r="F1684">
        <v>-5</v>
      </c>
      <c r="G1684">
        <v>4.9000000000000004</v>
      </c>
      <c r="H1684" t="s">
        <v>7</v>
      </c>
      <c r="I1684">
        <v>1</v>
      </c>
      <c r="J1684">
        <v>209</v>
      </c>
      <c r="K1684">
        <v>553</v>
      </c>
      <c r="L1684">
        <v>40</v>
      </c>
      <c r="M1684">
        <v>509916</v>
      </c>
      <c r="N1684">
        <v>28</v>
      </c>
      <c r="O1684">
        <v>336863</v>
      </c>
      <c r="P1684">
        <v>15</v>
      </c>
      <c r="Q1684">
        <v>258545</v>
      </c>
      <c r="R1684">
        <v>13</v>
      </c>
      <c r="S1684">
        <v>320927</v>
      </c>
      <c r="T1684">
        <v>7</v>
      </c>
      <c r="U1684">
        <v>329116</v>
      </c>
      <c r="V1684">
        <v>-17</v>
      </c>
      <c r="W1684" t="s">
        <v>17</v>
      </c>
    </row>
    <row r="1685" spans="1:23" x14ac:dyDescent="0.25">
      <c r="A1685" s="1">
        <v>42227</v>
      </c>
      <c r="B1685">
        <v>407.7</v>
      </c>
      <c r="C1685">
        <v>379.5</v>
      </c>
      <c r="D1685">
        <v>0.2</v>
      </c>
      <c r="E1685">
        <v>126.6</v>
      </c>
      <c r="F1685">
        <v>-5.0999999999999996</v>
      </c>
      <c r="G1685">
        <v>4</v>
      </c>
      <c r="H1685" t="s">
        <v>7</v>
      </c>
      <c r="I1685">
        <v>1</v>
      </c>
      <c r="J1685">
        <v>138</v>
      </c>
      <c r="K1685">
        <v>367</v>
      </c>
      <c r="L1685">
        <v>63</v>
      </c>
      <c r="M1685">
        <v>677042</v>
      </c>
      <c r="N1685">
        <v>40</v>
      </c>
      <c r="O1685">
        <v>509916</v>
      </c>
      <c r="P1685">
        <v>28</v>
      </c>
      <c r="Q1685">
        <v>336863</v>
      </c>
      <c r="R1685">
        <v>15</v>
      </c>
      <c r="S1685">
        <v>258545</v>
      </c>
      <c r="T1685">
        <v>13</v>
      </c>
      <c r="U1685">
        <v>320927</v>
      </c>
      <c r="V1685">
        <v>-11</v>
      </c>
      <c r="W1685" t="s">
        <v>17</v>
      </c>
    </row>
    <row r="1686" spans="1:23" x14ac:dyDescent="0.25">
      <c r="A1686" s="1">
        <v>42228</v>
      </c>
      <c r="B1686">
        <v>382.4</v>
      </c>
      <c r="C1686">
        <v>405.3</v>
      </c>
      <c r="D1686">
        <v>0</v>
      </c>
      <c r="E1686">
        <v>129.9</v>
      </c>
      <c r="F1686">
        <v>-7.5</v>
      </c>
      <c r="G1686">
        <v>6.6</v>
      </c>
      <c r="H1686" t="s">
        <v>7</v>
      </c>
      <c r="I1686">
        <v>1</v>
      </c>
      <c r="J1686">
        <v>134</v>
      </c>
      <c r="K1686">
        <v>710</v>
      </c>
      <c r="L1686">
        <v>65</v>
      </c>
      <c r="M1686">
        <v>850617</v>
      </c>
      <c r="N1686">
        <v>63</v>
      </c>
      <c r="O1686">
        <v>677042</v>
      </c>
      <c r="P1686">
        <v>40</v>
      </c>
      <c r="Q1686">
        <v>509916</v>
      </c>
      <c r="R1686">
        <v>28</v>
      </c>
      <c r="S1686">
        <v>336863</v>
      </c>
      <c r="T1686">
        <v>15</v>
      </c>
      <c r="U1686">
        <v>258545</v>
      </c>
      <c r="V1686">
        <v>-14</v>
      </c>
      <c r="W1686" t="s">
        <v>17</v>
      </c>
    </row>
    <row r="1687" spans="1:23" x14ac:dyDescent="0.25">
      <c r="A1687" s="1">
        <v>42229</v>
      </c>
      <c r="B1687">
        <v>413.6</v>
      </c>
      <c r="C1687">
        <v>344.4</v>
      </c>
      <c r="D1687">
        <v>0.9</v>
      </c>
      <c r="E1687">
        <v>14.4</v>
      </c>
      <c r="F1687">
        <v>-6.7</v>
      </c>
      <c r="G1687">
        <v>4.2</v>
      </c>
      <c r="H1687" t="s">
        <v>7</v>
      </c>
      <c r="I1687">
        <v>4</v>
      </c>
      <c r="J1687">
        <v>1450</v>
      </c>
      <c r="K1687">
        <v>5369</v>
      </c>
      <c r="L1687">
        <v>48</v>
      </c>
      <c r="M1687">
        <v>1202459</v>
      </c>
      <c r="N1687">
        <v>65</v>
      </c>
      <c r="O1687">
        <v>850617</v>
      </c>
      <c r="P1687">
        <v>63</v>
      </c>
      <c r="Q1687">
        <v>677042</v>
      </c>
      <c r="R1687">
        <v>40</v>
      </c>
      <c r="S1687">
        <v>509916</v>
      </c>
      <c r="T1687">
        <v>28</v>
      </c>
      <c r="U1687">
        <v>336863</v>
      </c>
      <c r="V1687">
        <v>-24</v>
      </c>
      <c r="W1687" t="s">
        <v>17</v>
      </c>
    </row>
    <row r="1688" spans="1:23" x14ac:dyDescent="0.25">
      <c r="A1688" s="1">
        <v>42230</v>
      </c>
      <c r="B1688">
        <v>350.6</v>
      </c>
      <c r="C1688">
        <v>353.9</v>
      </c>
      <c r="D1688">
        <v>0.3</v>
      </c>
      <c r="E1688">
        <v>22</v>
      </c>
      <c r="F1688">
        <v>-6.2</v>
      </c>
      <c r="G1688">
        <v>7.3</v>
      </c>
      <c r="H1688" t="s">
        <v>7</v>
      </c>
      <c r="I1688">
        <v>2</v>
      </c>
      <c r="J1688">
        <v>252</v>
      </c>
      <c r="K1688">
        <v>567</v>
      </c>
      <c r="L1688">
        <v>42</v>
      </c>
      <c r="M1688">
        <v>1341556</v>
      </c>
      <c r="N1688">
        <v>48</v>
      </c>
      <c r="O1688">
        <v>1202459</v>
      </c>
      <c r="P1688">
        <v>65</v>
      </c>
      <c r="Q1688">
        <v>850617</v>
      </c>
      <c r="R1688">
        <v>63</v>
      </c>
      <c r="S1688">
        <v>677042</v>
      </c>
      <c r="T1688">
        <v>40</v>
      </c>
      <c r="U1688">
        <v>509916</v>
      </c>
      <c r="V1688">
        <v>-3</v>
      </c>
      <c r="W1688" t="s">
        <v>17</v>
      </c>
    </row>
    <row r="1689" spans="1:23" x14ac:dyDescent="0.25">
      <c r="A1689" s="1">
        <v>42231</v>
      </c>
      <c r="B1689">
        <v>351.4</v>
      </c>
      <c r="C1689">
        <v>506</v>
      </c>
      <c r="D1689">
        <v>0.6</v>
      </c>
      <c r="E1689">
        <v>38.4</v>
      </c>
      <c r="F1689">
        <v>-21.3</v>
      </c>
      <c r="G1689">
        <v>14</v>
      </c>
      <c r="H1689" t="s">
        <v>7</v>
      </c>
      <c r="I1689">
        <v>2</v>
      </c>
      <c r="J1689">
        <v>492</v>
      </c>
      <c r="K1689">
        <v>1723</v>
      </c>
      <c r="L1689">
        <v>37</v>
      </c>
      <c r="M1689">
        <v>1146330</v>
      </c>
      <c r="N1689">
        <v>42</v>
      </c>
      <c r="O1689">
        <v>1341556</v>
      </c>
      <c r="P1689">
        <v>48</v>
      </c>
      <c r="Q1689">
        <v>1202459</v>
      </c>
      <c r="R1689">
        <v>65</v>
      </c>
      <c r="S1689">
        <v>850617</v>
      </c>
      <c r="T1689">
        <v>63</v>
      </c>
      <c r="U1689">
        <v>677042</v>
      </c>
      <c r="V1689">
        <v>-57</v>
      </c>
      <c r="W1689" t="s">
        <v>19</v>
      </c>
    </row>
    <row r="1690" spans="1:23" x14ac:dyDescent="0.25">
      <c r="A1690" s="1">
        <v>42232</v>
      </c>
      <c r="B1690">
        <v>457.5</v>
      </c>
      <c r="C1690">
        <v>514.1</v>
      </c>
      <c r="D1690">
        <v>0.1</v>
      </c>
      <c r="E1690">
        <v>13.8</v>
      </c>
      <c r="F1690">
        <v>-11.2</v>
      </c>
      <c r="G1690">
        <v>9.4</v>
      </c>
      <c r="H1690" t="s">
        <v>7</v>
      </c>
      <c r="I1690">
        <v>0</v>
      </c>
      <c r="J1690">
        <v>0</v>
      </c>
      <c r="K1690">
        <v>0</v>
      </c>
      <c r="L1690">
        <v>39</v>
      </c>
      <c r="M1690">
        <v>1204549</v>
      </c>
      <c r="N1690">
        <v>37</v>
      </c>
      <c r="O1690">
        <v>1146330</v>
      </c>
      <c r="P1690">
        <v>42</v>
      </c>
      <c r="Q1690">
        <v>1341556</v>
      </c>
      <c r="R1690">
        <v>48</v>
      </c>
      <c r="S1690">
        <v>1202459</v>
      </c>
      <c r="T1690">
        <v>65</v>
      </c>
      <c r="U1690">
        <v>850617</v>
      </c>
      <c r="V1690">
        <v>-84</v>
      </c>
      <c r="W1690" t="s">
        <v>20</v>
      </c>
    </row>
    <row r="1691" spans="1:23" x14ac:dyDescent="0.25">
      <c r="A1691" s="1">
        <v>42233</v>
      </c>
      <c r="B1691">
        <v>566.6</v>
      </c>
      <c r="C1691">
        <v>540.9</v>
      </c>
      <c r="D1691">
        <v>0.2</v>
      </c>
      <c r="E1691">
        <v>12.1</v>
      </c>
      <c r="F1691">
        <v>-7.4</v>
      </c>
      <c r="G1691">
        <v>5.7</v>
      </c>
      <c r="H1691" t="s">
        <v>7</v>
      </c>
      <c r="I1691">
        <v>0</v>
      </c>
      <c r="J1691">
        <v>0</v>
      </c>
      <c r="K1691">
        <v>0</v>
      </c>
      <c r="L1691">
        <v>31</v>
      </c>
      <c r="M1691">
        <v>1353410</v>
      </c>
      <c r="N1691">
        <v>39</v>
      </c>
      <c r="O1691">
        <v>1204549</v>
      </c>
      <c r="P1691">
        <v>37</v>
      </c>
      <c r="Q1691">
        <v>1146330</v>
      </c>
      <c r="R1691">
        <v>42</v>
      </c>
      <c r="S1691">
        <v>1341556</v>
      </c>
      <c r="T1691">
        <v>48</v>
      </c>
      <c r="U1691">
        <v>1202459</v>
      </c>
      <c r="V1691">
        <v>-38</v>
      </c>
      <c r="W1691" t="s">
        <v>18</v>
      </c>
    </row>
    <row r="1692" spans="1:23" x14ac:dyDescent="0.25">
      <c r="A1692" s="1">
        <v>42234</v>
      </c>
      <c r="B1692">
        <v>519.70000000000005</v>
      </c>
      <c r="C1692">
        <v>414.8</v>
      </c>
      <c r="D1692">
        <v>0.6</v>
      </c>
      <c r="E1692">
        <v>76.599999999999994</v>
      </c>
      <c r="F1692">
        <v>-6.7</v>
      </c>
      <c r="G1692">
        <v>3.8</v>
      </c>
      <c r="H1692" t="s">
        <v>8</v>
      </c>
      <c r="I1692">
        <v>0</v>
      </c>
      <c r="J1692">
        <v>0</v>
      </c>
      <c r="K1692">
        <v>0</v>
      </c>
      <c r="L1692">
        <v>29</v>
      </c>
      <c r="M1692">
        <v>1322220</v>
      </c>
      <c r="N1692">
        <v>31</v>
      </c>
      <c r="O1692">
        <v>1353410</v>
      </c>
      <c r="P1692">
        <v>39</v>
      </c>
      <c r="Q1692">
        <v>1204549</v>
      </c>
      <c r="R1692">
        <v>37</v>
      </c>
      <c r="S1692">
        <v>1146330</v>
      </c>
      <c r="T1692">
        <v>42</v>
      </c>
      <c r="U1692">
        <v>1341556</v>
      </c>
      <c r="V1692">
        <v>-24</v>
      </c>
      <c r="W1692" t="s">
        <v>17</v>
      </c>
    </row>
    <row r="1693" spans="1:23" x14ac:dyDescent="0.25">
      <c r="A1693" s="1">
        <v>42235</v>
      </c>
      <c r="B1693">
        <v>411.8</v>
      </c>
      <c r="C1693">
        <v>492.6</v>
      </c>
      <c r="D1693">
        <v>0.1</v>
      </c>
      <c r="E1693">
        <v>11.1</v>
      </c>
      <c r="F1693">
        <v>-8.3000000000000007</v>
      </c>
      <c r="G1693">
        <v>7.9</v>
      </c>
      <c r="H1693" t="s">
        <v>7</v>
      </c>
      <c r="I1693">
        <v>2</v>
      </c>
      <c r="J1693">
        <v>764</v>
      </c>
      <c r="K1693">
        <v>1078</v>
      </c>
      <c r="L1693">
        <v>29</v>
      </c>
      <c r="M1693">
        <v>1201837</v>
      </c>
      <c r="N1693">
        <v>29</v>
      </c>
      <c r="O1693">
        <v>1322220</v>
      </c>
      <c r="P1693">
        <v>31</v>
      </c>
      <c r="Q1693">
        <v>1353410</v>
      </c>
      <c r="R1693">
        <v>39</v>
      </c>
      <c r="S1693">
        <v>1204549</v>
      </c>
      <c r="T1693">
        <v>37</v>
      </c>
      <c r="U1693">
        <v>1146330</v>
      </c>
      <c r="V1693">
        <v>-50</v>
      </c>
      <c r="W1693" t="s">
        <v>19</v>
      </c>
    </row>
    <row r="1694" spans="1:23" x14ac:dyDescent="0.25">
      <c r="A1694" s="1">
        <v>42236</v>
      </c>
      <c r="B1694">
        <v>482.5</v>
      </c>
      <c r="C1694">
        <v>463.4</v>
      </c>
      <c r="D1694">
        <v>0</v>
      </c>
      <c r="E1694">
        <v>33.5</v>
      </c>
      <c r="F1694">
        <v>-6.5</v>
      </c>
      <c r="G1694">
        <v>6.7</v>
      </c>
      <c r="H1694" t="s">
        <v>7</v>
      </c>
      <c r="I1694">
        <v>2</v>
      </c>
      <c r="J1694">
        <v>211</v>
      </c>
      <c r="K1694">
        <v>259</v>
      </c>
      <c r="L1694">
        <v>25</v>
      </c>
      <c r="M1694">
        <v>1161420</v>
      </c>
      <c r="N1694">
        <v>29</v>
      </c>
      <c r="O1694">
        <v>1201837</v>
      </c>
      <c r="P1694">
        <v>29</v>
      </c>
      <c r="Q1694">
        <v>1322220</v>
      </c>
      <c r="R1694">
        <v>31</v>
      </c>
      <c r="S1694">
        <v>1353410</v>
      </c>
      <c r="T1694">
        <v>39</v>
      </c>
      <c r="U1694">
        <v>1204549</v>
      </c>
      <c r="V1694">
        <v>-15</v>
      </c>
      <c r="W1694" t="s">
        <v>17</v>
      </c>
    </row>
    <row r="1695" spans="1:23" x14ac:dyDescent="0.25">
      <c r="A1695" s="1">
        <v>42237</v>
      </c>
      <c r="B1695">
        <v>479.3</v>
      </c>
      <c r="C1695">
        <v>417.1</v>
      </c>
      <c r="D1695">
        <v>0</v>
      </c>
      <c r="E1695">
        <v>13.3</v>
      </c>
      <c r="F1695">
        <v>-4.8</v>
      </c>
      <c r="G1695">
        <v>4.8</v>
      </c>
      <c r="H1695" t="s">
        <v>7</v>
      </c>
      <c r="I1695">
        <v>3</v>
      </c>
      <c r="J1695">
        <v>716</v>
      </c>
      <c r="K1695">
        <v>1645</v>
      </c>
      <c r="L1695">
        <v>40</v>
      </c>
      <c r="M1695">
        <v>747381</v>
      </c>
      <c r="N1695">
        <v>25</v>
      </c>
      <c r="O1695">
        <v>1161420</v>
      </c>
      <c r="P1695">
        <v>29</v>
      </c>
      <c r="Q1695">
        <v>1201837</v>
      </c>
      <c r="R1695">
        <v>29</v>
      </c>
      <c r="S1695">
        <v>1322220</v>
      </c>
      <c r="T1695">
        <v>31</v>
      </c>
      <c r="U1695">
        <v>1353410</v>
      </c>
      <c r="V1695">
        <v>-10</v>
      </c>
      <c r="W1695" t="s">
        <v>17</v>
      </c>
    </row>
    <row r="1696" spans="1:23" x14ac:dyDescent="0.25">
      <c r="A1696" s="1">
        <v>42238</v>
      </c>
      <c r="B1696">
        <v>413.7</v>
      </c>
      <c r="C1696">
        <v>362.7</v>
      </c>
      <c r="D1696">
        <v>0.4</v>
      </c>
      <c r="E1696">
        <v>19</v>
      </c>
      <c r="F1696">
        <v>-5.9</v>
      </c>
      <c r="G1696">
        <v>6.8</v>
      </c>
      <c r="H1696" t="s">
        <v>7</v>
      </c>
      <c r="I1696">
        <v>2</v>
      </c>
      <c r="J1696">
        <v>395</v>
      </c>
      <c r="K1696">
        <v>670</v>
      </c>
      <c r="L1696">
        <v>53</v>
      </c>
      <c r="M1696">
        <v>459400</v>
      </c>
      <c r="N1696">
        <v>40</v>
      </c>
      <c r="O1696">
        <v>747381</v>
      </c>
      <c r="P1696">
        <v>25</v>
      </c>
      <c r="Q1696">
        <v>1161420</v>
      </c>
      <c r="R1696">
        <v>29</v>
      </c>
      <c r="S1696">
        <v>1201837</v>
      </c>
      <c r="T1696">
        <v>29</v>
      </c>
      <c r="U1696">
        <v>1322220</v>
      </c>
      <c r="V1696">
        <v>-21</v>
      </c>
      <c r="W1696" t="s">
        <v>17</v>
      </c>
    </row>
    <row r="1697" spans="1:23" x14ac:dyDescent="0.25">
      <c r="A1697" s="1">
        <v>42239</v>
      </c>
      <c r="B1697">
        <v>372.4</v>
      </c>
      <c r="C1697">
        <v>545.20000000000005</v>
      </c>
      <c r="D1697">
        <v>0.1</v>
      </c>
      <c r="E1697">
        <v>173.7</v>
      </c>
      <c r="F1697">
        <v>-12.3</v>
      </c>
      <c r="G1697">
        <v>8.6999999999999993</v>
      </c>
      <c r="H1697" t="s">
        <v>7</v>
      </c>
      <c r="I1697">
        <v>1</v>
      </c>
      <c r="J1697">
        <v>578</v>
      </c>
      <c r="K1697">
        <v>651</v>
      </c>
      <c r="L1697">
        <v>40</v>
      </c>
      <c r="M1697">
        <v>586421</v>
      </c>
      <c r="N1697">
        <v>53</v>
      </c>
      <c r="O1697">
        <v>459400</v>
      </c>
      <c r="P1697">
        <v>40</v>
      </c>
      <c r="Q1697">
        <v>747381</v>
      </c>
      <c r="R1697">
        <v>25</v>
      </c>
      <c r="S1697">
        <v>1161420</v>
      </c>
      <c r="T1697">
        <v>29</v>
      </c>
      <c r="U1697">
        <v>1201837</v>
      </c>
      <c r="V1697">
        <v>-43</v>
      </c>
      <c r="W1697" t="s">
        <v>18</v>
      </c>
    </row>
    <row r="1698" spans="1:23" x14ac:dyDescent="0.25">
      <c r="A1698" s="1">
        <v>42240</v>
      </c>
      <c r="B1698">
        <v>540.70000000000005</v>
      </c>
      <c r="C1698">
        <v>418.1</v>
      </c>
      <c r="D1698">
        <v>0.4</v>
      </c>
      <c r="E1698">
        <v>8.8000000000000007</v>
      </c>
      <c r="F1698">
        <v>-3.9</v>
      </c>
      <c r="G1698">
        <v>4.0999999999999996</v>
      </c>
      <c r="H1698" t="s">
        <v>7</v>
      </c>
      <c r="I1698">
        <v>2</v>
      </c>
      <c r="J1698">
        <v>500</v>
      </c>
      <c r="K1698">
        <v>1195</v>
      </c>
      <c r="L1698">
        <v>36</v>
      </c>
      <c r="M1698">
        <v>561982</v>
      </c>
      <c r="N1698">
        <v>40</v>
      </c>
      <c r="O1698">
        <v>586421</v>
      </c>
      <c r="P1698">
        <v>53</v>
      </c>
      <c r="Q1698">
        <v>459400</v>
      </c>
      <c r="R1698">
        <v>40</v>
      </c>
      <c r="S1698">
        <v>747381</v>
      </c>
      <c r="T1698">
        <v>25</v>
      </c>
      <c r="U1698">
        <v>1161420</v>
      </c>
      <c r="V1698">
        <v>-22</v>
      </c>
      <c r="W1698" t="s">
        <v>17</v>
      </c>
    </row>
    <row r="1699" spans="1:23" x14ac:dyDescent="0.25">
      <c r="A1699" s="1">
        <v>42241</v>
      </c>
      <c r="B1699">
        <v>420.9</v>
      </c>
      <c r="C1699">
        <v>423.1</v>
      </c>
      <c r="D1699">
        <v>0.9</v>
      </c>
      <c r="E1699">
        <v>25.5</v>
      </c>
      <c r="F1699">
        <v>-6.4</v>
      </c>
      <c r="G1699">
        <v>3.2</v>
      </c>
      <c r="H1699" t="s">
        <v>7</v>
      </c>
      <c r="I1699">
        <v>4</v>
      </c>
      <c r="J1699">
        <v>983</v>
      </c>
      <c r="K1699">
        <v>1521</v>
      </c>
      <c r="L1699">
        <v>36</v>
      </c>
      <c r="M1699">
        <v>836609</v>
      </c>
      <c r="N1699">
        <v>36</v>
      </c>
      <c r="O1699">
        <v>561982</v>
      </c>
      <c r="P1699">
        <v>40</v>
      </c>
      <c r="Q1699">
        <v>586421</v>
      </c>
      <c r="R1699">
        <v>53</v>
      </c>
      <c r="S1699">
        <v>459400</v>
      </c>
      <c r="T1699">
        <v>40</v>
      </c>
      <c r="U1699">
        <v>747381</v>
      </c>
      <c r="V1699">
        <v>-20</v>
      </c>
      <c r="W1699" t="s">
        <v>17</v>
      </c>
    </row>
    <row r="1700" spans="1:23" x14ac:dyDescent="0.25">
      <c r="A1700" s="1">
        <v>42242</v>
      </c>
      <c r="B1700">
        <v>413.3</v>
      </c>
      <c r="C1700">
        <v>364.3</v>
      </c>
      <c r="D1700">
        <v>0.4</v>
      </c>
      <c r="E1700">
        <v>78.099999999999994</v>
      </c>
      <c r="F1700">
        <v>-9.3000000000000007</v>
      </c>
      <c r="G1700">
        <v>4.7</v>
      </c>
      <c r="H1700" t="s">
        <v>7</v>
      </c>
      <c r="I1700">
        <v>2</v>
      </c>
      <c r="J1700">
        <v>408</v>
      </c>
      <c r="K1700">
        <v>946</v>
      </c>
      <c r="L1700">
        <v>31</v>
      </c>
      <c r="M1700">
        <v>1117488</v>
      </c>
      <c r="N1700">
        <v>36</v>
      </c>
      <c r="O1700">
        <v>836609</v>
      </c>
      <c r="P1700">
        <v>36</v>
      </c>
      <c r="Q1700">
        <v>561982</v>
      </c>
      <c r="R1700">
        <v>40</v>
      </c>
      <c r="S1700">
        <v>586421</v>
      </c>
      <c r="T1700">
        <v>53</v>
      </c>
      <c r="U1700">
        <v>459400</v>
      </c>
      <c r="V1700">
        <v>-68</v>
      </c>
      <c r="W1700" t="s">
        <v>19</v>
      </c>
    </row>
    <row r="1701" spans="1:23" x14ac:dyDescent="0.25">
      <c r="A1701" s="1">
        <v>42243</v>
      </c>
      <c r="B1701">
        <v>363.1</v>
      </c>
      <c r="C1701">
        <v>354.4</v>
      </c>
      <c r="D1701">
        <v>2.5</v>
      </c>
      <c r="E1701">
        <v>45</v>
      </c>
      <c r="F1701">
        <v>-13.6</v>
      </c>
      <c r="G1701">
        <v>4.8</v>
      </c>
      <c r="H1701" t="s">
        <v>7</v>
      </c>
      <c r="I1701">
        <v>2</v>
      </c>
      <c r="J1701">
        <v>355</v>
      </c>
      <c r="K1701">
        <v>873</v>
      </c>
      <c r="L1701">
        <v>41</v>
      </c>
      <c r="M1701">
        <v>1294096</v>
      </c>
      <c r="N1701">
        <v>31</v>
      </c>
      <c r="O1701">
        <v>1117488</v>
      </c>
      <c r="P1701">
        <v>36</v>
      </c>
      <c r="Q1701">
        <v>836609</v>
      </c>
      <c r="R1701">
        <v>36</v>
      </c>
      <c r="S1701">
        <v>561982</v>
      </c>
      <c r="T1701">
        <v>40</v>
      </c>
      <c r="U1701">
        <v>586421</v>
      </c>
      <c r="V1701">
        <v>-92</v>
      </c>
      <c r="W1701" t="s">
        <v>20</v>
      </c>
    </row>
    <row r="1702" spans="1:23" x14ac:dyDescent="0.25">
      <c r="A1702" s="1">
        <v>42244</v>
      </c>
      <c r="B1702">
        <v>356.3</v>
      </c>
      <c r="C1702">
        <v>453.5</v>
      </c>
      <c r="D1702">
        <v>2</v>
      </c>
      <c r="E1702">
        <v>36.9</v>
      </c>
      <c r="F1702">
        <v>-16.3</v>
      </c>
      <c r="G1702">
        <v>13.5</v>
      </c>
      <c r="H1702" t="s">
        <v>7</v>
      </c>
      <c r="I1702">
        <v>2</v>
      </c>
      <c r="J1702">
        <v>404</v>
      </c>
      <c r="K1702">
        <v>1681</v>
      </c>
      <c r="L1702">
        <v>33</v>
      </c>
      <c r="M1702">
        <v>1145185</v>
      </c>
      <c r="N1702">
        <v>41</v>
      </c>
      <c r="O1702">
        <v>1294096</v>
      </c>
      <c r="P1702">
        <v>31</v>
      </c>
      <c r="Q1702">
        <v>1117488</v>
      </c>
      <c r="R1702">
        <v>36</v>
      </c>
      <c r="S1702">
        <v>836609</v>
      </c>
      <c r="T1702">
        <v>36</v>
      </c>
      <c r="U1702">
        <v>561982</v>
      </c>
      <c r="V1702">
        <v>-89</v>
      </c>
      <c r="W1702" t="s">
        <v>20</v>
      </c>
    </row>
    <row r="1703" spans="1:23" x14ac:dyDescent="0.25">
      <c r="A1703" s="1">
        <v>42245</v>
      </c>
      <c r="B1703">
        <v>464.9</v>
      </c>
      <c r="C1703">
        <v>463.8</v>
      </c>
      <c r="D1703">
        <v>0.2</v>
      </c>
      <c r="E1703">
        <v>14.2</v>
      </c>
      <c r="F1703">
        <v>-10</v>
      </c>
      <c r="G1703">
        <v>9.8000000000000007</v>
      </c>
      <c r="H1703" t="s">
        <v>8</v>
      </c>
      <c r="I1703">
        <v>0</v>
      </c>
      <c r="J1703">
        <v>0</v>
      </c>
      <c r="K1703">
        <v>0</v>
      </c>
      <c r="L1703">
        <v>31</v>
      </c>
      <c r="M1703">
        <v>970564</v>
      </c>
      <c r="N1703">
        <v>33</v>
      </c>
      <c r="O1703">
        <v>1145185</v>
      </c>
      <c r="P1703">
        <v>41</v>
      </c>
      <c r="Q1703">
        <v>1294096</v>
      </c>
      <c r="R1703">
        <v>31</v>
      </c>
      <c r="S1703">
        <v>1117488</v>
      </c>
      <c r="T1703">
        <v>36</v>
      </c>
      <c r="U1703">
        <v>836609</v>
      </c>
      <c r="V1703">
        <v>-36</v>
      </c>
      <c r="W1703" t="s">
        <v>18</v>
      </c>
    </row>
    <row r="1704" spans="1:23" x14ac:dyDescent="0.25">
      <c r="A1704" s="1">
        <v>42246</v>
      </c>
      <c r="B1704">
        <v>435.7</v>
      </c>
      <c r="C1704">
        <v>391.8</v>
      </c>
      <c r="D1704">
        <v>0.8</v>
      </c>
      <c r="E1704">
        <v>10.9</v>
      </c>
      <c r="F1704">
        <v>-4</v>
      </c>
      <c r="G1704">
        <v>5.6</v>
      </c>
      <c r="H1704" t="s">
        <v>7</v>
      </c>
      <c r="I1704">
        <v>0</v>
      </c>
      <c r="J1704">
        <v>0</v>
      </c>
      <c r="K1704">
        <v>0</v>
      </c>
      <c r="L1704">
        <v>43</v>
      </c>
      <c r="M1704">
        <v>594673</v>
      </c>
      <c r="N1704">
        <v>31</v>
      </c>
      <c r="O1704">
        <v>970564</v>
      </c>
      <c r="P1704">
        <v>33</v>
      </c>
      <c r="Q1704">
        <v>1145185</v>
      </c>
      <c r="R1704">
        <v>41</v>
      </c>
      <c r="S1704">
        <v>1294096</v>
      </c>
      <c r="T1704">
        <v>31</v>
      </c>
      <c r="U1704">
        <v>1117488</v>
      </c>
      <c r="V1704">
        <v>-17</v>
      </c>
      <c r="W1704" t="s">
        <v>17</v>
      </c>
    </row>
    <row r="1705" spans="1:23" x14ac:dyDescent="0.25">
      <c r="A1705" s="1">
        <v>42247</v>
      </c>
      <c r="B1705">
        <v>392.5</v>
      </c>
      <c r="C1705">
        <v>370.2</v>
      </c>
      <c r="D1705">
        <v>0.8</v>
      </c>
      <c r="E1705">
        <v>100.4</v>
      </c>
      <c r="F1705">
        <v>-4.2</v>
      </c>
      <c r="G1705">
        <v>4.7</v>
      </c>
      <c r="H1705" t="s">
        <v>7</v>
      </c>
      <c r="I1705">
        <v>3</v>
      </c>
      <c r="J1705">
        <v>656</v>
      </c>
      <c r="K1705">
        <v>2106</v>
      </c>
      <c r="L1705">
        <v>32</v>
      </c>
      <c r="M1705">
        <v>396566</v>
      </c>
      <c r="N1705">
        <v>43</v>
      </c>
      <c r="O1705">
        <v>594673</v>
      </c>
      <c r="P1705">
        <v>31</v>
      </c>
      <c r="Q1705">
        <v>970564</v>
      </c>
      <c r="R1705">
        <v>33</v>
      </c>
      <c r="S1705">
        <v>1145185</v>
      </c>
      <c r="T1705">
        <v>41</v>
      </c>
      <c r="U1705">
        <v>1294096</v>
      </c>
      <c r="V1705">
        <v>-11</v>
      </c>
      <c r="W1705" t="s">
        <v>17</v>
      </c>
    </row>
    <row r="1706" spans="1:23" x14ac:dyDescent="0.25">
      <c r="A1706" s="1">
        <v>42248</v>
      </c>
      <c r="B1706">
        <v>374.6</v>
      </c>
      <c r="C1706">
        <v>339.9</v>
      </c>
      <c r="D1706">
        <v>1.7</v>
      </c>
      <c r="E1706">
        <v>10.3</v>
      </c>
      <c r="F1706">
        <v>-4.7</v>
      </c>
      <c r="G1706">
        <v>5.9</v>
      </c>
      <c r="H1706" t="s">
        <v>7</v>
      </c>
      <c r="I1706">
        <v>2</v>
      </c>
      <c r="J1706">
        <v>231</v>
      </c>
      <c r="K1706">
        <v>995</v>
      </c>
      <c r="L1706">
        <v>27</v>
      </c>
      <c r="M1706">
        <v>587489</v>
      </c>
      <c r="N1706">
        <v>32</v>
      </c>
      <c r="O1706">
        <v>396566</v>
      </c>
      <c r="P1706">
        <v>43</v>
      </c>
      <c r="Q1706">
        <v>594673</v>
      </c>
      <c r="R1706">
        <v>31</v>
      </c>
      <c r="S1706">
        <v>970564</v>
      </c>
      <c r="T1706">
        <v>33</v>
      </c>
      <c r="U1706">
        <v>1145185</v>
      </c>
      <c r="V1706">
        <v>-9</v>
      </c>
      <c r="W1706" t="s">
        <v>17</v>
      </c>
    </row>
    <row r="1707" spans="1:23" x14ac:dyDescent="0.25">
      <c r="A1707" s="1">
        <v>42249</v>
      </c>
      <c r="B1707">
        <v>342.2</v>
      </c>
      <c r="C1707">
        <v>406.7</v>
      </c>
      <c r="D1707">
        <v>1</v>
      </c>
      <c r="E1707">
        <v>23.9</v>
      </c>
      <c r="F1707">
        <v>-6.2</v>
      </c>
      <c r="G1707">
        <v>7.8</v>
      </c>
      <c r="H1707" t="s">
        <v>7</v>
      </c>
      <c r="I1707">
        <v>1</v>
      </c>
      <c r="J1707">
        <v>108</v>
      </c>
      <c r="K1707">
        <v>291</v>
      </c>
      <c r="L1707">
        <v>43</v>
      </c>
      <c r="M1707">
        <v>744383</v>
      </c>
      <c r="N1707">
        <v>27</v>
      </c>
      <c r="O1707">
        <v>587489</v>
      </c>
      <c r="P1707">
        <v>32</v>
      </c>
      <c r="Q1707">
        <v>396566</v>
      </c>
      <c r="R1707">
        <v>43</v>
      </c>
      <c r="S1707">
        <v>594673</v>
      </c>
      <c r="T1707">
        <v>31</v>
      </c>
      <c r="U1707">
        <v>970564</v>
      </c>
      <c r="V1707">
        <v>-10</v>
      </c>
      <c r="W1707" t="s">
        <v>17</v>
      </c>
    </row>
    <row r="1708" spans="1:23" x14ac:dyDescent="0.25">
      <c r="A1708" s="1">
        <v>42250</v>
      </c>
      <c r="B1708">
        <v>415.6</v>
      </c>
      <c r="C1708">
        <v>448.3</v>
      </c>
      <c r="D1708">
        <v>2.2000000000000002</v>
      </c>
      <c r="E1708">
        <v>57.5</v>
      </c>
      <c r="F1708">
        <v>-10.199999999999999</v>
      </c>
      <c r="G1708">
        <v>10.1</v>
      </c>
      <c r="H1708" t="s">
        <v>7</v>
      </c>
      <c r="I1708">
        <v>3</v>
      </c>
      <c r="J1708">
        <v>372</v>
      </c>
      <c r="K1708">
        <v>639</v>
      </c>
      <c r="L1708">
        <v>35</v>
      </c>
      <c r="M1708">
        <v>634168</v>
      </c>
      <c r="N1708">
        <v>43</v>
      </c>
      <c r="O1708">
        <v>744383</v>
      </c>
      <c r="P1708">
        <v>27</v>
      </c>
      <c r="Q1708">
        <v>587489</v>
      </c>
      <c r="R1708">
        <v>32</v>
      </c>
      <c r="S1708">
        <v>396566</v>
      </c>
      <c r="T1708">
        <v>43</v>
      </c>
      <c r="U1708">
        <v>594673</v>
      </c>
      <c r="V1708">
        <v>-13</v>
      </c>
      <c r="W1708" t="s">
        <v>17</v>
      </c>
    </row>
    <row r="1709" spans="1:23" x14ac:dyDescent="0.25">
      <c r="A1709" s="1">
        <v>42251</v>
      </c>
      <c r="B1709">
        <v>443.9</v>
      </c>
      <c r="C1709">
        <v>553.20000000000005</v>
      </c>
      <c r="D1709">
        <v>0.3</v>
      </c>
      <c r="E1709">
        <v>73.7</v>
      </c>
      <c r="F1709">
        <v>-10.6</v>
      </c>
      <c r="G1709">
        <v>9.6999999999999993</v>
      </c>
      <c r="H1709" t="s">
        <v>7</v>
      </c>
      <c r="I1709">
        <v>5</v>
      </c>
      <c r="J1709">
        <v>1403</v>
      </c>
      <c r="K1709">
        <v>2437</v>
      </c>
      <c r="L1709">
        <v>54</v>
      </c>
      <c r="M1709">
        <v>796897</v>
      </c>
      <c r="N1709">
        <v>35</v>
      </c>
      <c r="O1709">
        <v>634168</v>
      </c>
      <c r="P1709">
        <v>43</v>
      </c>
      <c r="Q1709">
        <v>744383</v>
      </c>
      <c r="R1709">
        <v>27</v>
      </c>
      <c r="S1709">
        <v>587489</v>
      </c>
      <c r="T1709">
        <v>32</v>
      </c>
      <c r="U1709">
        <v>396566</v>
      </c>
      <c r="V1709">
        <v>-44</v>
      </c>
      <c r="W1709" t="s">
        <v>18</v>
      </c>
    </row>
    <row r="1710" spans="1:23" x14ac:dyDescent="0.25">
      <c r="A1710" s="1">
        <v>42252</v>
      </c>
      <c r="B1710">
        <v>505.4</v>
      </c>
      <c r="C1710">
        <v>434.5</v>
      </c>
      <c r="D1710">
        <v>0.5</v>
      </c>
      <c r="E1710">
        <v>40.1</v>
      </c>
      <c r="F1710">
        <v>-5.4</v>
      </c>
      <c r="G1710">
        <v>5.9</v>
      </c>
      <c r="H1710" t="s">
        <v>7</v>
      </c>
      <c r="I1710">
        <v>2</v>
      </c>
      <c r="J1710">
        <v>838</v>
      </c>
      <c r="K1710">
        <v>1093</v>
      </c>
      <c r="L1710">
        <v>45</v>
      </c>
      <c r="M1710">
        <v>913224</v>
      </c>
      <c r="N1710">
        <v>54</v>
      </c>
      <c r="O1710">
        <v>796897</v>
      </c>
      <c r="P1710">
        <v>35</v>
      </c>
      <c r="Q1710">
        <v>634168</v>
      </c>
      <c r="R1710">
        <v>43</v>
      </c>
      <c r="S1710">
        <v>744383</v>
      </c>
      <c r="T1710">
        <v>27</v>
      </c>
      <c r="U1710">
        <v>587489</v>
      </c>
      <c r="V1710">
        <v>-23</v>
      </c>
      <c r="W1710" t="s">
        <v>17</v>
      </c>
    </row>
    <row r="1711" spans="1:23" x14ac:dyDescent="0.25">
      <c r="A1711" s="1">
        <v>42253</v>
      </c>
      <c r="B1711">
        <v>423.5</v>
      </c>
      <c r="C1711">
        <v>482.5</v>
      </c>
      <c r="D1711">
        <v>0.1</v>
      </c>
      <c r="E1711">
        <v>117.8</v>
      </c>
      <c r="F1711">
        <v>-7.7</v>
      </c>
      <c r="G1711">
        <v>8.1</v>
      </c>
      <c r="H1711" t="s">
        <v>7</v>
      </c>
      <c r="I1711">
        <v>0</v>
      </c>
      <c r="J1711">
        <v>0</v>
      </c>
      <c r="K1711">
        <v>0</v>
      </c>
      <c r="L1711">
        <v>40</v>
      </c>
      <c r="M1711">
        <v>941025</v>
      </c>
      <c r="N1711">
        <v>45</v>
      </c>
      <c r="O1711">
        <v>913224</v>
      </c>
      <c r="P1711">
        <v>54</v>
      </c>
      <c r="Q1711">
        <v>796897</v>
      </c>
      <c r="R1711">
        <v>35</v>
      </c>
      <c r="S1711">
        <v>634168</v>
      </c>
      <c r="T1711">
        <v>43</v>
      </c>
      <c r="U1711">
        <v>744383</v>
      </c>
      <c r="V1711">
        <v>-28</v>
      </c>
      <c r="W1711" t="s">
        <v>18</v>
      </c>
    </row>
    <row r="1712" spans="1:23" x14ac:dyDescent="0.25">
      <c r="A1712" s="1">
        <v>42254</v>
      </c>
      <c r="B1712">
        <v>450.1</v>
      </c>
      <c r="C1712">
        <v>552.1</v>
      </c>
      <c r="D1712">
        <v>0.3</v>
      </c>
      <c r="E1712">
        <v>68.2</v>
      </c>
      <c r="F1712">
        <v>-11.6</v>
      </c>
      <c r="G1712">
        <v>8.5</v>
      </c>
      <c r="H1712" t="s">
        <v>7</v>
      </c>
      <c r="I1712">
        <v>3</v>
      </c>
      <c r="J1712">
        <v>410</v>
      </c>
      <c r="K1712">
        <v>771</v>
      </c>
      <c r="L1712">
        <v>30</v>
      </c>
      <c r="M1712">
        <v>1053586</v>
      </c>
      <c r="N1712">
        <v>40</v>
      </c>
      <c r="O1712">
        <v>941025</v>
      </c>
      <c r="P1712">
        <v>45</v>
      </c>
      <c r="Q1712">
        <v>913224</v>
      </c>
      <c r="R1712">
        <v>54</v>
      </c>
      <c r="S1712">
        <v>796897</v>
      </c>
      <c r="T1712">
        <v>35</v>
      </c>
      <c r="U1712">
        <v>634168</v>
      </c>
      <c r="V1712">
        <v>-70</v>
      </c>
      <c r="W1712" t="s">
        <v>19</v>
      </c>
    </row>
    <row r="1713" spans="1:23" x14ac:dyDescent="0.25">
      <c r="A1713" s="1">
        <v>42255</v>
      </c>
      <c r="B1713">
        <v>549.4</v>
      </c>
      <c r="C1713">
        <v>431.3</v>
      </c>
      <c r="D1713">
        <v>0.4</v>
      </c>
      <c r="E1713">
        <v>84.7</v>
      </c>
      <c r="F1713">
        <v>-9.6</v>
      </c>
      <c r="G1713">
        <v>16</v>
      </c>
      <c r="H1713" t="s">
        <v>7</v>
      </c>
      <c r="I1713">
        <v>2</v>
      </c>
      <c r="J1713">
        <v>487</v>
      </c>
      <c r="K1713">
        <v>1103</v>
      </c>
      <c r="L1713">
        <v>27</v>
      </c>
      <c r="M1713">
        <v>1006735</v>
      </c>
      <c r="N1713">
        <v>30</v>
      </c>
      <c r="O1713">
        <v>1053586</v>
      </c>
      <c r="P1713">
        <v>40</v>
      </c>
      <c r="Q1713">
        <v>941025</v>
      </c>
      <c r="R1713">
        <v>45</v>
      </c>
      <c r="S1713">
        <v>913224</v>
      </c>
      <c r="T1713">
        <v>54</v>
      </c>
      <c r="U1713">
        <v>796897</v>
      </c>
      <c r="V1713">
        <v>-66</v>
      </c>
      <c r="W1713" t="s">
        <v>19</v>
      </c>
    </row>
    <row r="1714" spans="1:23" x14ac:dyDescent="0.25">
      <c r="A1714" s="1">
        <v>42256</v>
      </c>
      <c r="B1714">
        <v>435.7</v>
      </c>
      <c r="C1714">
        <v>443.9</v>
      </c>
      <c r="D1714">
        <v>1</v>
      </c>
      <c r="E1714">
        <v>27.9</v>
      </c>
      <c r="F1714">
        <v>-10.1</v>
      </c>
      <c r="G1714">
        <v>5.3</v>
      </c>
      <c r="H1714" t="s">
        <v>7</v>
      </c>
      <c r="I1714">
        <v>2</v>
      </c>
      <c r="J1714">
        <v>715</v>
      </c>
      <c r="K1714">
        <v>856</v>
      </c>
      <c r="L1714">
        <v>27</v>
      </c>
      <c r="M1714">
        <v>1128697</v>
      </c>
      <c r="N1714">
        <v>27</v>
      </c>
      <c r="O1714">
        <v>1006735</v>
      </c>
      <c r="P1714">
        <v>30</v>
      </c>
      <c r="Q1714">
        <v>1053586</v>
      </c>
      <c r="R1714">
        <v>40</v>
      </c>
      <c r="S1714">
        <v>941025</v>
      </c>
      <c r="T1714">
        <v>45</v>
      </c>
      <c r="U1714">
        <v>913224</v>
      </c>
      <c r="V1714">
        <v>-98</v>
      </c>
      <c r="W1714" t="s">
        <v>20</v>
      </c>
    </row>
    <row r="1715" spans="1:23" x14ac:dyDescent="0.25">
      <c r="A1715" s="1">
        <v>42257</v>
      </c>
      <c r="B1715">
        <v>433.4</v>
      </c>
      <c r="C1715">
        <v>405.9</v>
      </c>
      <c r="D1715">
        <v>1.9</v>
      </c>
      <c r="E1715">
        <v>32</v>
      </c>
      <c r="F1715">
        <v>-7.9</v>
      </c>
      <c r="G1715">
        <v>9.1</v>
      </c>
      <c r="H1715" t="s">
        <v>7</v>
      </c>
      <c r="I1715">
        <v>0</v>
      </c>
      <c r="J1715">
        <v>0</v>
      </c>
      <c r="K1715">
        <v>0</v>
      </c>
      <c r="L1715">
        <v>27</v>
      </c>
      <c r="M1715">
        <v>1417996</v>
      </c>
      <c r="N1715">
        <v>27</v>
      </c>
      <c r="O1715">
        <v>1128697</v>
      </c>
      <c r="P1715">
        <v>27</v>
      </c>
      <c r="Q1715">
        <v>1006735</v>
      </c>
      <c r="R1715">
        <v>30</v>
      </c>
      <c r="S1715">
        <v>1053586</v>
      </c>
      <c r="T1715">
        <v>40</v>
      </c>
      <c r="U1715">
        <v>941025</v>
      </c>
      <c r="V1715">
        <v>-48</v>
      </c>
      <c r="W1715" t="s">
        <v>19</v>
      </c>
    </row>
    <row r="1716" spans="1:23" x14ac:dyDescent="0.25">
      <c r="A1716" s="1">
        <v>42258</v>
      </c>
      <c r="B1716">
        <v>409.5</v>
      </c>
      <c r="C1716">
        <v>602.70000000000005</v>
      </c>
      <c r="D1716">
        <v>0.5</v>
      </c>
      <c r="E1716">
        <v>50</v>
      </c>
      <c r="F1716">
        <v>-16.7</v>
      </c>
      <c r="G1716">
        <v>10.3</v>
      </c>
      <c r="H1716" t="s">
        <v>7</v>
      </c>
      <c r="I1716">
        <v>1</v>
      </c>
      <c r="J1716">
        <v>303</v>
      </c>
      <c r="K1716">
        <v>466</v>
      </c>
      <c r="L1716">
        <v>20</v>
      </c>
      <c r="M1716">
        <v>1551063</v>
      </c>
      <c r="N1716">
        <v>27</v>
      </c>
      <c r="O1716">
        <v>1417996</v>
      </c>
      <c r="P1716">
        <v>27</v>
      </c>
      <c r="Q1716">
        <v>1128697</v>
      </c>
      <c r="R1716">
        <v>27</v>
      </c>
      <c r="S1716">
        <v>1006735</v>
      </c>
      <c r="T1716">
        <v>30</v>
      </c>
      <c r="U1716">
        <v>1053586</v>
      </c>
      <c r="V1716">
        <v>-81</v>
      </c>
      <c r="W1716" t="s">
        <v>20</v>
      </c>
    </row>
    <row r="1717" spans="1:23" x14ac:dyDescent="0.25">
      <c r="A1717" s="1">
        <v>42259</v>
      </c>
      <c r="B1717">
        <v>605.29999999999995</v>
      </c>
      <c r="C1717">
        <v>482.7</v>
      </c>
      <c r="D1717">
        <v>0.7</v>
      </c>
      <c r="E1717">
        <v>9.3000000000000007</v>
      </c>
      <c r="F1717">
        <v>-4.5999999999999996</v>
      </c>
      <c r="G1717">
        <v>3.5</v>
      </c>
      <c r="H1717" t="s">
        <v>8</v>
      </c>
      <c r="I1717">
        <v>0</v>
      </c>
      <c r="J1717">
        <v>0</v>
      </c>
      <c r="K1717">
        <v>0</v>
      </c>
      <c r="L1717">
        <v>36</v>
      </c>
      <c r="M1717">
        <v>1750859</v>
      </c>
      <c r="N1717">
        <v>20</v>
      </c>
      <c r="O1717">
        <v>1551063</v>
      </c>
      <c r="P1717">
        <v>27</v>
      </c>
      <c r="Q1717">
        <v>1417996</v>
      </c>
      <c r="R1717">
        <v>27</v>
      </c>
      <c r="S1717">
        <v>1128697</v>
      </c>
      <c r="T1717">
        <v>27</v>
      </c>
      <c r="U1717">
        <v>1006735</v>
      </c>
      <c r="V1717">
        <v>-38</v>
      </c>
      <c r="W1717" t="s">
        <v>18</v>
      </c>
    </row>
    <row r="1718" spans="1:23" x14ac:dyDescent="0.25">
      <c r="A1718" s="1">
        <v>42260</v>
      </c>
      <c r="B1718">
        <v>483.4</v>
      </c>
      <c r="C1718">
        <v>415.2</v>
      </c>
      <c r="D1718">
        <v>0.9</v>
      </c>
      <c r="E1718">
        <v>11.6</v>
      </c>
      <c r="F1718">
        <v>-5.2</v>
      </c>
      <c r="G1718">
        <v>4.5999999999999996</v>
      </c>
      <c r="H1718" t="s">
        <v>7</v>
      </c>
      <c r="I1718">
        <v>2</v>
      </c>
      <c r="J1718">
        <v>528</v>
      </c>
      <c r="K1718">
        <v>1838</v>
      </c>
      <c r="L1718">
        <v>41</v>
      </c>
      <c r="M1718">
        <v>1668151</v>
      </c>
      <c r="N1718">
        <v>36</v>
      </c>
      <c r="O1718">
        <v>1750859</v>
      </c>
      <c r="P1718">
        <v>20</v>
      </c>
      <c r="Q1718">
        <v>1551063</v>
      </c>
      <c r="R1718">
        <v>27</v>
      </c>
      <c r="S1718">
        <v>1417996</v>
      </c>
      <c r="T1718">
        <v>27</v>
      </c>
      <c r="U1718">
        <v>1128697</v>
      </c>
      <c r="V1718">
        <v>-38</v>
      </c>
      <c r="W1718" t="s">
        <v>18</v>
      </c>
    </row>
    <row r="1719" spans="1:23" x14ac:dyDescent="0.25">
      <c r="A1719" s="1">
        <v>42261</v>
      </c>
      <c r="B1719">
        <v>425.8</v>
      </c>
      <c r="C1719">
        <v>509.8</v>
      </c>
      <c r="D1719">
        <v>1.6</v>
      </c>
      <c r="E1719">
        <v>15.8</v>
      </c>
      <c r="F1719">
        <v>-8.8000000000000007</v>
      </c>
      <c r="G1719">
        <v>7.4</v>
      </c>
      <c r="H1719" t="s">
        <v>7</v>
      </c>
      <c r="I1719">
        <v>0</v>
      </c>
      <c r="J1719">
        <v>0</v>
      </c>
      <c r="K1719">
        <v>0</v>
      </c>
      <c r="L1719">
        <v>33</v>
      </c>
      <c r="M1719">
        <v>1555664</v>
      </c>
      <c r="N1719">
        <v>41</v>
      </c>
      <c r="O1719">
        <v>1668151</v>
      </c>
      <c r="P1719">
        <v>36</v>
      </c>
      <c r="Q1719">
        <v>1750859</v>
      </c>
      <c r="R1719">
        <v>20</v>
      </c>
      <c r="S1719">
        <v>1551063</v>
      </c>
      <c r="T1719">
        <v>27</v>
      </c>
      <c r="U1719">
        <v>1417996</v>
      </c>
      <c r="V1719">
        <v>-41</v>
      </c>
      <c r="W1719" t="s">
        <v>18</v>
      </c>
    </row>
    <row r="1720" spans="1:23" x14ac:dyDescent="0.25">
      <c r="A1720" s="1">
        <v>42262</v>
      </c>
      <c r="B1720">
        <v>480.4</v>
      </c>
      <c r="C1720">
        <v>475</v>
      </c>
      <c r="D1720">
        <v>0.8</v>
      </c>
      <c r="E1720">
        <v>10.1</v>
      </c>
      <c r="F1720">
        <v>-5.7</v>
      </c>
      <c r="G1720">
        <v>6.8</v>
      </c>
      <c r="H1720" t="s">
        <v>7</v>
      </c>
      <c r="I1720">
        <v>1</v>
      </c>
      <c r="J1720">
        <v>372</v>
      </c>
      <c r="K1720">
        <v>612</v>
      </c>
      <c r="L1720">
        <v>29</v>
      </c>
      <c r="M1720">
        <v>1183952</v>
      </c>
      <c r="N1720">
        <v>33</v>
      </c>
      <c r="O1720">
        <v>1555664</v>
      </c>
      <c r="P1720">
        <v>41</v>
      </c>
      <c r="Q1720">
        <v>1668151</v>
      </c>
      <c r="R1720">
        <v>36</v>
      </c>
      <c r="S1720">
        <v>1750859</v>
      </c>
      <c r="T1720">
        <v>20</v>
      </c>
      <c r="U1720">
        <v>1551063</v>
      </c>
      <c r="V1720">
        <v>-31</v>
      </c>
      <c r="W1720" t="s">
        <v>18</v>
      </c>
    </row>
    <row r="1721" spans="1:23" x14ac:dyDescent="0.25">
      <c r="A1721" s="1">
        <v>42263</v>
      </c>
      <c r="B1721">
        <v>473.1</v>
      </c>
      <c r="C1721">
        <v>445</v>
      </c>
      <c r="D1721">
        <v>1.2</v>
      </c>
      <c r="E1721">
        <v>11.3</v>
      </c>
      <c r="F1721">
        <v>-5.5</v>
      </c>
      <c r="G1721">
        <v>4.3</v>
      </c>
      <c r="H1721" t="s">
        <v>7</v>
      </c>
      <c r="I1721">
        <v>1</v>
      </c>
      <c r="J1721">
        <v>206</v>
      </c>
      <c r="K1721">
        <v>1077</v>
      </c>
      <c r="L1721">
        <v>36</v>
      </c>
      <c r="M1721">
        <v>1245123</v>
      </c>
      <c r="N1721">
        <v>29</v>
      </c>
      <c r="O1721">
        <v>1183952</v>
      </c>
      <c r="P1721">
        <v>33</v>
      </c>
      <c r="Q1721">
        <v>1555664</v>
      </c>
      <c r="R1721">
        <v>41</v>
      </c>
      <c r="S1721">
        <v>1668151</v>
      </c>
      <c r="T1721">
        <v>36</v>
      </c>
      <c r="U1721">
        <v>1750859</v>
      </c>
      <c r="V1721">
        <v>-22</v>
      </c>
      <c r="W1721" t="s">
        <v>17</v>
      </c>
    </row>
    <row r="1722" spans="1:23" x14ac:dyDescent="0.25">
      <c r="A1722" s="1">
        <v>42264</v>
      </c>
      <c r="B1722">
        <v>447.9</v>
      </c>
      <c r="C1722">
        <v>412</v>
      </c>
      <c r="D1722">
        <v>0.5</v>
      </c>
      <c r="E1722">
        <v>13.2</v>
      </c>
      <c r="F1722">
        <v>-4.5</v>
      </c>
      <c r="G1722">
        <v>4.0999999999999996</v>
      </c>
      <c r="H1722" t="s">
        <v>7</v>
      </c>
      <c r="I1722">
        <v>1</v>
      </c>
      <c r="J1722">
        <v>279</v>
      </c>
      <c r="K1722">
        <v>802</v>
      </c>
      <c r="L1722">
        <v>46</v>
      </c>
      <c r="M1722">
        <v>892143</v>
      </c>
      <c r="N1722">
        <v>36</v>
      </c>
      <c r="O1722">
        <v>1245123</v>
      </c>
      <c r="P1722">
        <v>29</v>
      </c>
      <c r="Q1722">
        <v>1183952</v>
      </c>
      <c r="R1722">
        <v>33</v>
      </c>
      <c r="S1722">
        <v>1555664</v>
      </c>
      <c r="T1722">
        <v>41</v>
      </c>
      <c r="U1722">
        <v>1668151</v>
      </c>
      <c r="V1722">
        <v>-27</v>
      </c>
      <c r="W1722" t="s">
        <v>18</v>
      </c>
    </row>
    <row r="1723" spans="1:23" x14ac:dyDescent="0.25">
      <c r="A1723" s="1">
        <v>42265</v>
      </c>
      <c r="B1723">
        <v>380.9</v>
      </c>
      <c r="C1723">
        <v>445.2</v>
      </c>
      <c r="D1723">
        <v>1.8</v>
      </c>
      <c r="E1723">
        <v>18.100000000000001</v>
      </c>
      <c r="F1723">
        <v>-6.7</v>
      </c>
      <c r="G1723">
        <v>3.6</v>
      </c>
      <c r="H1723" t="s">
        <v>7</v>
      </c>
      <c r="I1723">
        <v>3</v>
      </c>
      <c r="J1723">
        <v>906</v>
      </c>
      <c r="K1723">
        <v>2665</v>
      </c>
      <c r="L1723">
        <v>29</v>
      </c>
      <c r="M1723">
        <v>668915</v>
      </c>
      <c r="N1723">
        <v>46</v>
      </c>
      <c r="O1723">
        <v>892143</v>
      </c>
      <c r="P1723">
        <v>36</v>
      </c>
      <c r="Q1723">
        <v>1245123</v>
      </c>
      <c r="R1723">
        <v>29</v>
      </c>
      <c r="S1723">
        <v>1183952</v>
      </c>
      <c r="T1723">
        <v>33</v>
      </c>
      <c r="U1723">
        <v>1555664</v>
      </c>
      <c r="V1723">
        <v>-33</v>
      </c>
      <c r="W1723" t="s">
        <v>18</v>
      </c>
    </row>
    <row r="1724" spans="1:23" x14ac:dyDescent="0.25">
      <c r="A1724" s="1">
        <v>42266</v>
      </c>
      <c r="B1724">
        <v>427.6</v>
      </c>
      <c r="C1724">
        <v>430.7</v>
      </c>
      <c r="D1724">
        <v>1.6</v>
      </c>
      <c r="E1724">
        <v>23.5</v>
      </c>
      <c r="F1724">
        <v>-8.5</v>
      </c>
      <c r="G1724">
        <v>8.4</v>
      </c>
      <c r="H1724" t="s">
        <v>7</v>
      </c>
      <c r="I1724">
        <v>1</v>
      </c>
      <c r="J1724">
        <v>443</v>
      </c>
      <c r="K1724">
        <v>1157</v>
      </c>
      <c r="L1724">
        <v>29</v>
      </c>
      <c r="M1724">
        <v>647475</v>
      </c>
      <c r="N1724">
        <v>29</v>
      </c>
      <c r="O1724">
        <v>668915</v>
      </c>
      <c r="P1724">
        <v>46</v>
      </c>
      <c r="Q1724">
        <v>892143</v>
      </c>
      <c r="R1724">
        <v>36</v>
      </c>
      <c r="S1724">
        <v>1245123</v>
      </c>
      <c r="T1724">
        <v>29</v>
      </c>
      <c r="U1724">
        <v>1183952</v>
      </c>
      <c r="V1724">
        <v>-29</v>
      </c>
      <c r="W1724" t="s">
        <v>18</v>
      </c>
    </row>
    <row r="1725" spans="1:23" x14ac:dyDescent="0.25">
      <c r="A1725" s="1">
        <v>42267</v>
      </c>
      <c r="B1725">
        <v>431.4</v>
      </c>
      <c r="C1725">
        <v>573.29999999999995</v>
      </c>
      <c r="D1725">
        <v>0.1</v>
      </c>
      <c r="E1725">
        <v>9.9</v>
      </c>
      <c r="F1725">
        <v>-17.8</v>
      </c>
      <c r="G1725">
        <v>13.6</v>
      </c>
      <c r="H1725" t="s">
        <v>7</v>
      </c>
      <c r="I1725">
        <v>2</v>
      </c>
      <c r="J1725">
        <v>641</v>
      </c>
      <c r="K1725">
        <v>1260</v>
      </c>
      <c r="L1725">
        <v>28</v>
      </c>
      <c r="M1725">
        <v>617306</v>
      </c>
      <c r="N1725">
        <v>29</v>
      </c>
      <c r="O1725">
        <v>647475</v>
      </c>
      <c r="P1725">
        <v>29</v>
      </c>
      <c r="Q1725">
        <v>668915</v>
      </c>
      <c r="R1725">
        <v>46</v>
      </c>
      <c r="S1725">
        <v>892143</v>
      </c>
      <c r="T1725">
        <v>36</v>
      </c>
      <c r="U1725">
        <v>1245123</v>
      </c>
      <c r="V1725">
        <v>-75</v>
      </c>
      <c r="W1725" t="s">
        <v>19</v>
      </c>
    </row>
    <row r="1726" spans="1:23" x14ac:dyDescent="0.25">
      <c r="A1726" s="1">
        <v>42268</v>
      </c>
      <c r="B1726">
        <v>565.79999999999995</v>
      </c>
      <c r="C1726">
        <v>493.8</v>
      </c>
      <c r="D1726">
        <v>0.7</v>
      </c>
      <c r="E1726">
        <v>20.399999999999999</v>
      </c>
      <c r="F1726">
        <v>-4.2</v>
      </c>
      <c r="G1726">
        <v>7.8</v>
      </c>
      <c r="H1726" t="s">
        <v>7</v>
      </c>
      <c r="I1726">
        <v>1</v>
      </c>
      <c r="J1726">
        <v>336</v>
      </c>
      <c r="K1726">
        <v>558</v>
      </c>
      <c r="L1726">
        <v>25</v>
      </c>
      <c r="M1726">
        <v>616869</v>
      </c>
      <c r="N1726">
        <v>28</v>
      </c>
      <c r="O1726">
        <v>617306</v>
      </c>
      <c r="P1726">
        <v>29</v>
      </c>
      <c r="Q1726">
        <v>647475</v>
      </c>
      <c r="R1726">
        <v>29</v>
      </c>
      <c r="S1726">
        <v>668915</v>
      </c>
      <c r="T1726">
        <v>46</v>
      </c>
      <c r="U1726">
        <v>892143</v>
      </c>
      <c r="V1726">
        <v>-35</v>
      </c>
      <c r="W1726" t="s">
        <v>18</v>
      </c>
    </row>
    <row r="1727" spans="1:23" x14ac:dyDescent="0.25">
      <c r="A1727" s="1">
        <v>42269</v>
      </c>
      <c r="B1727">
        <v>464.5</v>
      </c>
      <c r="C1727">
        <v>468.3</v>
      </c>
      <c r="D1727">
        <v>0.7</v>
      </c>
      <c r="E1727">
        <v>23.1</v>
      </c>
      <c r="F1727">
        <v>-5.6</v>
      </c>
      <c r="G1727">
        <v>7.7</v>
      </c>
      <c r="H1727" t="s">
        <v>7</v>
      </c>
      <c r="I1727">
        <v>1</v>
      </c>
      <c r="J1727">
        <v>295</v>
      </c>
      <c r="K1727">
        <v>631</v>
      </c>
      <c r="L1727">
        <v>21</v>
      </c>
      <c r="M1727">
        <v>692557</v>
      </c>
      <c r="N1727">
        <v>25</v>
      </c>
      <c r="O1727">
        <v>616869</v>
      </c>
      <c r="P1727">
        <v>28</v>
      </c>
      <c r="Q1727">
        <v>617306</v>
      </c>
      <c r="R1727">
        <v>29</v>
      </c>
      <c r="S1727">
        <v>647475</v>
      </c>
      <c r="T1727">
        <v>29</v>
      </c>
      <c r="U1727">
        <v>668915</v>
      </c>
      <c r="V1727">
        <v>-21</v>
      </c>
      <c r="W1727" t="s">
        <v>17</v>
      </c>
    </row>
    <row r="1728" spans="1:23" x14ac:dyDescent="0.25">
      <c r="A1728" s="1">
        <v>42270</v>
      </c>
      <c r="B1728">
        <v>470.1</v>
      </c>
      <c r="C1728">
        <v>465.8</v>
      </c>
      <c r="D1728">
        <v>0.4</v>
      </c>
      <c r="E1728">
        <v>18.5</v>
      </c>
      <c r="F1728">
        <v>-8.6999999999999993</v>
      </c>
      <c r="G1728">
        <v>14.7</v>
      </c>
      <c r="H1728" t="s">
        <v>7</v>
      </c>
      <c r="I1728">
        <v>4</v>
      </c>
      <c r="J1728">
        <v>1147</v>
      </c>
      <c r="K1728">
        <v>2260</v>
      </c>
      <c r="L1728">
        <v>23</v>
      </c>
      <c r="M1728">
        <v>707271</v>
      </c>
      <c r="N1728">
        <v>21</v>
      </c>
      <c r="O1728">
        <v>692557</v>
      </c>
      <c r="P1728">
        <v>25</v>
      </c>
      <c r="Q1728">
        <v>616869</v>
      </c>
      <c r="R1728">
        <v>28</v>
      </c>
      <c r="S1728">
        <v>617306</v>
      </c>
      <c r="T1728">
        <v>29</v>
      </c>
      <c r="U1728">
        <v>647475</v>
      </c>
      <c r="V1728">
        <v>-37</v>
      </c>
      <c r="W1728" t="s">
        <v>18</v>
      </c>
    </row>
    <row r="1729" spans="1:23" x14ac:dyDescent="0.25">
      <c r="A1729" s="1">
        <v>42271</v>
      </c>
      <c r="B1729">
        <v>467</v>
      </c>
      <c r="C1729">
        <v>503.9</v>
      </c>
      <c r="D1729">
        <v>1</v>
      </c>
      <c r="E1729">
        <v>12.6</v>
      </c>
      <c r="F1729">
        <v>-4.5</v>
      </c>
      <c r="G1729">
        <v>5.7</v>
      </c>
      <c r="H1729" t="s">
        <v>7</v>
      </c>
      <c r="I1729">
        <v>0</v>
      </c>
      <c r="J1729">
        <v>0</v>
      </c>
      <c r="K1729">
        <v>0</v>
      </c>
      <c r="L1729">
        <v>25</v>
      </c>
      <c r="M1729">
        <v>562582</v>
      </c>
      <c r="N1729">
        <v>23</v>
      </c>
      <c r="O1729">
        <v>707271</v>
      </c>
      <c r="P1729">
        <v>21</v>
      </c>
      <c r="Q1729">
        <v>692557</v>
      </c>
      <c r="R1729">
        <v>25</v>
      </c>
      <c r="S1729">
        <v>616869</v>
      </c>
      <c r="T1729">
        <v>28</v>
      </c>
      <c r="U1729">
        <v>617306</v>
      </c>
      <c r="V1729">
        <v>-21</v>
      </c>
      <c r="W1729" t="s">
        <v>17</v>
      </c>
    </row>
    <row r="1730" spans="1:23" x14ac:dyDescent="0.25">
      <c r="A1730" s="1">
        <v>42272</v>
      </c>
      <c r="B1730">
        <v>464.4</v>
      </c>
      <c r="C1730">
        <v>489.3</v>
      </c>
      <c r="D1730">
        <v>1.9</v>
      </c>
      <c r="E1730">
        <v>16.600000000000001</v>
      </c>
      <c r="F1730">
        <v>-5.2</v>
      </c>
      <c r="G1730">
        <v>5.3</v>
      </c>
      <c r="H1730" t="s">
        <v>7</v>
      </c>
      <c r="I1730">
        <v>0</v>
      </c>
      <c r="J1730">
        <v>0</v>
      </c>
      <c r="K1730">
        <v>0</v>
      </c>
      <c r="L1730">
        <v>28</v>
      </c>
      <c r="M1730">
        <v>473756</v>
      </c>
      <c r="N1730">
        <v>25</v>
      </c>
      <c r="O1730">
        <v>562582</v>
      </c>
      <c r="P1730">
        <v>23</v>
      </c>
      <c r="Q1730">
        <v>707271</v>
      </c>
      <c r="R1730">
        <v>21</v>
      </c>
      <c r="S1730">
        <v>692557</v>
      </c>
      <c r="T1730">
        <v>25</v>
      </c>
      <c r="U1730">
        <v>616869</v>
      </c>
      <c r="V1730">
        <v>-16</v>
      </c>
      <c r="W1730" t="s">
        <v>17</v>
      </c>
    </row>
    <row r="1731" spans="1:23" x14ac:dyDescent="0.25">
      <c r="A1731" s="1">
        <v>42273</v>
      </c>
      <c r="B1731">
        <v>489.7</v>
      </c>
      <c r="C1731">
        <v>416.6</v>
      </c>
      <c r="D1731">
        <v>1.7</v>
      </c>
      <c r="E1731">
        <v>145.4</v>
      </c>
      <c r="F1731">
        <v>-3.2</v>
      </c>
      <c r="G1731">
        <v>5.2</v>
      </c>
      <c r="H1731" t="s">
        <v>7</v>
      </c>
      <c r="I1731">
        <v>0</v>
      </c>
      <c r="J1731">
        <v>0</v>
      </c>
      <c r="K1731">
        <v>0</v>
      </c>
      <c r="L1731">
        <v>14</v>
      </c>
      <c r="M1731">
        <v>336015</v>
      </c>
      <c r="N1731">
        <v>28</v>
      </c>
      <c r="O1731">
        <v>473756</v>
      </c>
      <c r="P1731">
        <v>25</v>
      </c>
      <c r="Q1731">
        <v>562582</v>
      </c>
      <c r="R1731">
        <v>23</v>
      </c>
      <c r="S1731">
        <v>707271</v>
      </c>
      <c r="T1731">
        <v>21</v>
      </c>
      <c r="U1731">
        <v>692557</v>
      </c>
      <c r="V1731">
        <v>-7</v>
      </c>
      <c r="W1731" t="s">
        <v>17</v>
      </c>
    </row>
    <row r="1732" spans="1:23" x14ac:dyDescent="0.25">
      <c r="A1732" s="1">
        <v>42274</v>
      </c>
      <c r="B1732">
        <v>416.7</v>
      </c>
      <c r="C1732">
        <v>394</v>
      </c>
      <c r="D1732">
        <v>1.7</v>
      </c>
      <c r="E1732">
        <v>8.8000000000000007</v>
      </c>
      <c r="F1732">
        <v>-5</v>
      </c>
      <c r="G1732">
        <v>5.6</v>
      </c>
      <c r="H1732" t="s">
        <v>7</v>
      </c>
      <c r="I1732">
        <v>1</v>
      </c>
      <c r="J1732">
        <v>332</v>
      </c>
      <c r="K1732">
        <v>1736</v>
      </c>
      <c r="L1732">
        <v>18</v>
      </c>
      <c r="M1732">
        <v>261578</v>
      </c>
      <c r="N1732">
        <v>14</v>
      </c>
      <c r="O1732">
        <v>336015</v>
      </c>
      <c r="P1732">
        <v>28</v>
      </c>
      <c r="Q1732">
        <v>473756</v>
      </c>
      <c r="R1732">
        <v>25</v>
      </c>
      <c r="S1732">
        <v>562582</v>
      </c>
      <c r="T1732">
        <v>23</v>
      </c>
      <c r="U1732">
        <v>707271</v>
      </c>
      <c r="V1732">
        <v>-3</v>
      </c>
      <c r="W1732" t="s">
        <v>17</v>
      </c>
    </row>
    <row r="1733" spans="1:23" x14ac:dyDescent="0.25">
      <c r="A1733" s="1">
        <v>42275</v>
      </c>
      <c r="B1733">
        <v>402.4</v>
      </c>
      <c r="C1733">
        <v>354.2</v>
      </c>
      <c r="D1733">
        <v>1.8</v>
      </c>
      <c r="E1733">
        <v>38.4</v>
      </c>
      <c r="F1733">
        <v>-4.3</v>
      </c>
      <c r="G1733">
        <v>4.8</v>
      </c>
      <c r="H1733" t="s">
        <v>7</v>
      </c>
      <c r="I1733">
        <v>2</v>
      </c>
      <c r="J1733">
        <v>384</v>
      </c>
      <c r="K1733">
        <v>1471</v>
      </c>
      <c r="L1733">
        <v>28</v>
      </c>
      <c r="M1733">
        <v>206181</v>
      </c>
      <c r="N1733">
        <v>18</v>
      </c>
      <c r="O1733">
        <v>261578</v>
      </c>
      <c r="P1733">
        <v>14</v>
      </c>
      <c r="Q1733">
        <v>336015</v>
      </c>
      <c r="R1733">
        <v>28</v>
      </c>
      <c r="S1733">
        <v>473756</v>
      </c>
      <c r="T1733">
        <v>25</v>
      </c>
      <c r="U1733">
        <v>562582</v>
      </c>
      <c r="V1733">
        <v>-7</v>
      </c>
      <c r="W1733" t="s">
        <v>17</v>
      </c>
    </row>
    <row r="1734" spans="1:23" x14ac:dyDescent="0.25">
      <c r="A1734" s="1">
        <v>42276</v>
      </c>
      <c r="B1734">
        <v>357.4</v>
      </c>
      <c r="C1734">
        <v>337.8</v>
      </c>
      <c r="D1734">
        <v>1.1000000000000001</v>
      </c>
      <c r="E1734">
        <v>20.6</v>
      </c>
      <c r="F1734">
        <v>-4.2</v>
      </c>
      <c r="G1734">
        <v>4.5</v>
      </c>
      <c r="H1734" t="s">
        <v>7</v>
      </c>
      <c r="I1734">
        <v>4</v>
      </c>
      <c r="J1734">
        <v>556</v>
      </c>
      <c r="K1734">
        <v>1402</v>
      </c>
      <c r="L1734">
        <v>23</v>
      </c>
      <c r="M1734">
        <v>141863</v>
      </c>
      <c r="N1734">
        <v>28</v>
      </c>
      <c r="O1734">
        <v>206181</v>
      </c>
      <c r="P1734">
        <v>18</v>
      </c>
      <c r="Q1734">
        <v>261578</v>
      </c>
      <c r="R1734">
        <v>14</v>
      </c>
      <c r="S1734">
        <v>336015</v>
      </c>
      <c r="T1734">
        <v>28</v>
      </c>
      <c r="U1734">
        <v>473756</v>
      </c>
      <c r="V1734">
        <v>-16</v>
      </c>
      <c r="W1734" t="s">
        <v>17</v>
      </c>
    </row>
    <row r="1735" spans="1:23" x14ac:dyDescent="0.25">
      <c r="A1735" s="1">
        <v>42277</v>
      </c>
      <c r="B1735">
        <v>336.9</v>
      </c>
      <c r="C1735">
        <v>289.5</v>
      </c>
      <c r="D1735">
        <v>1.6</v>
      </c>
      <c r="E1735">
        <v>23.5</v>
      </c>
      <c r="F1735">
        <v>-2.9</v>
      </c>
      <c r="G1735">
        <v>4.3</v>
      </c>
      <c r="H1735" t="s">
        <v>7</v>
      </c>
      <c r="I1735">
        <v>6</v>
      </c>
      <c r="J1735">
        <v>1889</v>
      </c>
      <c r="K1735">
        <v>8015</v>
      </c>
      <c r="L1735">
        <v>26</v>
      </c>
      <c r="M1735">
        <v>679650</v>
      </c>
      <c r="N1735">
        <v>23</v>
      </c>
      <c r="O1735">
        <v>141863</v>
      </c>
      <c r="P1735">
        <v>28</v>
      </c>
      <c r="Q1735">
        <v>206181</v>
      </c>
      <c r="R1735">
        <v>18</v>
      </c>
      <c r="S1735">
        <v>261578</v>
      </c>
      <c r="T1735">
        <v>14</v>
      </c>
      <c r="U1735">
        <v>336015</v>
      </c>
      <c r="V1735">
        <v>1</v>
      </c>
      <c r="W1735" t="s">
        <v>17</v>
      </c>
    </row>
    <row r="1736" spans="1:23" x14ac:dyDescent="0.25">
      <c r="A1736" s="1">
        <v>42278</v>
      </c>
      <c r="B1736">
        <v>300.89999999999998</v>
      </c>
      <c r="C1736">
        <v>380.8</v>
      </c>
      <c r="D1736">
        <v>2.1</v>
      </c>
      <c r="E1736">
        <v>41.9</v>
      </c>
      <c r="F1736">
        <v>-10.3</v>
      </c>
      <c r="G1736">
        <v>9.8000000000000007</v>
      </c>
      <c r="H1736" t="s">
        <v>7</v>
      </c>
      <c r="I1736">
        <v>8</v>
      </c>
      <c r="J1736">
        <v>2409</v>
      </c>
      <c r="K1736">
        <v>6718</v>
      </c>
      <c r="L1736">
        <v>24</v>
      </c>
      <c r="M1736">
        <v>1066484</v>
      </c>
      <c r="N1736">
        <v>26</v>
      </c>
      <c r="O1736">
        <v>679650</v>
      </c>
      <c r="P1736">
        <v>23</v>
      </c>
      <c r="Q1736">
        <v>141863</v>
      </c>
      <c r="R1736">
        <v>28</v>
      </c>
      <c r="S1736">
        <v>206181</v>
      </c>
      <c r="T1736">
        <v>18</v>
      </c>
      <c r="U1736">
        <v>261578</v>
      </c>
      <c r="V1736">
        <v>-40</v>
      </c>
      <c r="W1736" t="s">
        <v>18</v>
      </c>
    </row>
    <row r="1737" spans="1:23" x14ac:dyDescent="0.25">
      <c r="A1737" s="1">
        <v>42279</v>
      </c>
      <c r="B1737">
        <v>377.2</v>
      </c>
      <c r="C1737">
        <v>368.6</v>
      </c>
      <c r="D1737">
        <v>2.1</v>
      </c>
      <c r="E1737">
        <v>54.9</v>
      </c>
      <c r="F1737">
        <v>-8.6</v>
      </c>
      <c r="G1737">
        <v>8.1</v>
      </c>
      <c r="H1737" t="s">
        <v>7</v>
      </c>
      <c r="I1737">
        <v>1</v>
      </c>
      <c r="J1737">
        <v>150</v>
      </c>
      <c r="K1737">
        <v>279</v>
      </c>
      <c r="L1737">
        <v>32</v>
      </c>
      <c r="M1737">
        <v>1207061</v>
      </c>
      <c r="N1737">
        <v>24</v>
      </c>
      <c r="O1737">
        <v>1066484</v>
      </c>
      <c r="P1737">
        <v>26</v>
      </c>
      <c r="Q1737">
        <v>679650</v>
      </c>
      <c r="R1737">
        <v>23</v>
      </c>
      <c r="S1737">
        <v>141863</v>
      </c>
      <c r="T1737">
        <v>28</v>
      </c>
      <c r="U1737">
        <v>206181</v>
      </c>
      <c r="V1737">
        <v>-30</v>
      </c>
      <c r="W1737" t="s">
        <v>18</v>
      </c>
    </row>
    <row r="1738" spans="1:23" x14ac:dyDescent="0.25">
      <c r="A1738" s="1">
        <v>42280</v>
      </c>
      <c r="B1738">
        <v>370.4</v>
      </c>
      <c r="C1738">
        <v>393.6</v>
      </c>
      <c r="D1738">
        <v>0.9</v>
      </c>
      <c r="E1738">
        <v>16.899999999999999</v>
      </c>
      <c r="F1738">
        <v>-7.7</v>
      </c>
      <c r="G1738">
        <v>7.6</v>
      </c>
      <c r="H1738" t="s">
        <v>7</v>
      </c>
      <c r="I1738">
        <v>2</v>
      </c>
      <c r="J1738">
        <v>846</v>
      </c>
      <c r="K1738">
        <v>1993</v>
      </c>
      <c r="L1738">
        <v>40</v>
      </c>
      <c r="M1738">
        <v>1211812</v>
      </c>
      <c r="N1738">
        <v>32</v>
      </c>
      <c r="O1738">
        <v>1207061</v>
      </c>
      <c r="P1738">
        <v>24</v>
      </c>
      <c r="Q1738">
        <v>1066484</v>
      </c>
      <c r="R1738">
        <v>26</v>
      </c>
      <c r="S1738">
        <v>679650</v>
      </c>
      <c r="T1738">
        <v>23</v>
      </c>
      <c r="U1738">
        <v>141863</v>
      </c>
      <c r="V1738">
        <v>-34</v>
      </c>
      <c r="W1738" t="s">
        <v>18</v>
      </c>
    </row>
    <row r="1739" spans="1:23" x14ac:dyDescent="0.25">
      <c r="A1739" s="1">
        <v>42281</v>
      </c>
      <c r="B1739">
        <v>373.3</v>
      </c>
      <c r="C1739">
        <v>446.2</v>
      </c>
      <c r="D1739">
        <v>0.2</v>
      </c>
      <c r="E1739">
        <v>9.1</v>
      </c>
      <c r="F1739">
        <v>-9.1999999999999993</v>
      </c>
      <c r="G1739">
        <v>6.4</v>
      </c>
      <c r="H1739" t="s">
        <v>7</v>
      </c>
      <c r="I1739">
        <v>2</v>
      </c>
      <c r="J1739">
        <v>1082</v>
      </c>
      <c r="K1739">
        <v>3791</v>
      </c>
      <c r="L1739">
        <v>45</v>
      </c>
      <c r="M1739">
        <v>1121320</v>
      </c>
      <c r="N1739">
        <v>40</v>
      </c>
      <c r="O1739">
        <v>1211812</v>
      </c>
      <c r="P1739">
        <v>32</v>
      </c>
      <c r="Q1739">
        <v>1207061</v>
      </c>
      <c r="R1739">
        <v>24</v>
      </c>
      <c r="S1739">
        <v>1066484</v>
      </c>
      <c r="T1739">
        <v>26</v>
      </c>
      <c r="U1739">
        <v>679650</v>
      </c>
      <c r="V1739">
        <v>-55</v>
      </c>
      <c r="W1739" t="s">
        <v>19</v>
      </c>
    </row>
    <row r="1740" spans="1:23" x14ac:dyDescent="0.25">
      <c r="A1740" s="1">
        <v>42282</v>
      </c>
      <c r="B1740">
        <v>448.8</v>
      </c>
      <c r="C1740">
        <v>412.7</v>
      </c>
      <c r="D1740">
        <v>1.3</v>
      </c>
      <c r="E1740">
        <v>13</v>
      </c>
      <c r="F1740">
        <v>-7.7</v>
      </c>
      <c r="G1740">
        <v>6.5</v>
      </c>
      <c r="H1740" t="s">
        <v>7</v>
      </c>
      <c r="I1740">
        <v>3</v>
      </c>
      <c r="J1740">
        <v>1111</v>
      </c>
      <c r="K1740">
        <v>2069</v>
      </c>
      <c r="L1740">
        <v>40</v>
      </c>
      <c r="M1740">
        <v>1397694</v>
      </c>
      <c r="N1740">
        <v>45</v>
      </c>
      <c r="O1740">
        <v>1121320</v>
      </c>
      <c r="P1740">
        <v>40</v>
      </c>
      <c r="Q1740">
        <v>1211812</v>
      </c>
      <c r="R1740">
        <v>32</v>
      </c>
      <c r="S1740">
        <v>1207061</v>
      </c>
      <c r="T1740">
        <v>24</v>
      </c>
      <c r="U1740">
        <v>1066484</v>
      </c>
      <c r="V1740">
        <v>-44</v>
      </c>
      <c r="W1740" t="s">
        <v>18</v>
      </c>
    </row>
    <row r="1741" spans="1:23" x14ac:dyDescent="0.25">
      <c r="A1741" s="1">
        <v>42283</v>
      </c>
      <c r="B1741">
        <v>406.4</v>
      </c>
      <c r="C1741">
        <v>394.3</v>
      </c>
      <c r="D1741">
        <v>1</v>
      </c>
      <c r="E1741">
        <v>18.8</v>
      </c>
      <c r="F1741">
        <v>-8.1999999999999993</v>
      </c>
      <c r="G1741">
        <v>6</v>
      </c>
      <c r="H1741" t="s">
        <v>7</v>
      </c>
      <c r="I1741">
        <v>1</v>
      </c>
      <c r="J1741">
        <v>233</v>
      </c>
      <c r="K1741">
        <v>434</v>
      </c>
      <c r="L1741">
        <v>31</v>
      </c>
      <c r="M1741">
        <v>1770459</v>
      </c>
      <c r="N1741">
        <v>40</v>
      </c>
      <c r="O1741">
        <v>1397694</v>
      </c>
      <c r="P1741">
        <v>45</v>
      </c>
      <c r="Q1741">
        <v>1121320</v>
      </c>
      <c r="R1741">
        <v>40</v>
      </c>
      <c r="S1741">
        <v>1211812</v>
      </c>
      <c r="T1741">
        <v>32</v>
      </c>
      <c r="U1741">
        <v>1207061</v>
      </c>
      <c r="V1741">
        <v>-42</v>
      </c>
      <c r="W1741" t="s">
        <v>18</v>
      </c>
    </row>
    <row r="1742" spans="1:23" x14ac:dyDescent="0.25">
      <c r="A1742" s="1">
        <v>42284</v>
      </c>
      <c r="B1742">
        <v>380.3</v>
      </c>
      <c r="C1742">
        <v>765.7</v>
      </c>
      <c r="D1742">
        <v>0.9</v>
      </c>
      <c r="E1742">
        <v>31.3</v>
      </c>
      <c r="F1742">
        <v>-18.100000000000001</v>
      </c>
      <c r="G1742">
        <v>12.8</v>
      </c>
      <c r="H1742" t="s">
        <v>7</v>
      </c>
      <c r="I1742">
        <v>4</v>
      </c>
      <c r="J1742">
        <v>1026</v>
      </c>
      <c r="K1742">
        <v>2827</v>
      </c>
      <c r="L1742">
        <v>26</v>
      </c>
      <c r="M1742">
        <v>2267614</v>
      </c>
      <c r="N1742">
        <v>31</v>
      </c>
      <c r="O1742">
        <v>1770459</v>
      </c>
      <c r="P1742">
        <v>40</v>
      </c>
      <c r="Q1742">
        <v>1397694</v>
      </c>
      <c r="R1742">
        <v>45</v>
      </c>
      <c r="S1742">
        <v>1121320</v>
      </c>
      <c r="T1742">
        <v>40</v>
      </c>
      <c r="U1742">
        <v>1211812</v>
      </c>
      <c r="V1742">
        <v>-124</v>
      </c>
      <c r="W1742" t="s">
        <v>20</v>
      </c>
    </row>
    <row r="1743" spans="1:23" x14ac:dyDescent="0.25">
      <c r="A1743" s="1">
        <v>42285</v>
      </c>
      <c r="B1743">
        <v>787.6</v>
      </c>
      <c r="C1743">
        <v>738.2</v>
      </c>
      <c r="D1743">
        <v>0.4</v>
      </c>
      <c r="E1743">
        <v>6.1</v>
      </c>
      <c r="F1743">
        <v>-6.6</v>
      </c>
      <c r="G1743">
        <v>4.8</v>
      </c>
      <c r="H1743" t="s">
        <v>7</v>
      </c>
      <c r="I1743">
        <v>1</v>
      </c>
      <c r="J1743">
        <v>355</v>
      </c>
      <c r="K1743">
        <v>606</v>
      </c>
      <c r="L1743">
        <v>42</v>
      </c>
      <c r="M1743">
        <v>2016007</v>
      </c>
      <c r="N1743">
        <v>26</v>
      </c>
      <c r="O1743">
        <v>2267614</v>
      </c>
      <c r="P1743">
        <v>31</v>
      </c>
      <c r="Q1743">
        <v>1770459</v>
      </c>
      <c r="R1743">
        <v>40</v>
      </c>
      <c r="S1743">
        <v>1397694</v>
      </c>
      <c r="T1743">
        <v>45</v>
      </c>
      <c r="U1743">
        <v>1121320</v>
      </c>
      <c r="V1743">
        <v>-92</v>
      </c>
      <c r="W1743" t="s">
        <v>20</v>
      </c>
    </row>
    <row r="1744" spans="1:23" x14ac:dyDescent="0.25">
      <c r="A1744" s="1">
        <v>42286</v>
      </c>
      <c r="B1744">
        <v>733.5</v>
      </c>
      <c r="C1744">
        <v>635.20000000000005</v>
      </c>
      <c r="D1744">
        <v>0.4</v>
      </c>
      <c r="E1744">
        <v>5.2</v>
      </c>
      <c r="F1744">
        <v>-5</v>
      </c>
      <c r="G1744">
        <v>4.0999999999999996</v>
      </c>
      <c r="H1744" t="s">
        <v>8</v>
      </c>
      <c r="I1744">
        <v>0</v>
      </c>
      <c r="J1744">
        <v>0</v>
      </c>
      <c r="K1744">
        <v>0</v>
      </c>
      <c r="L1744">
        <v>41</v>
      </c>
      <c r="M1744">
        <v>1719864</v>
      </c>
      <c r="N1744">
        <v>42</v>
      </c>
      <c r="O1744">
        <v>2016007</v>
      </c>
      <c r="P1744">
        <v>26</v>
      </c>
      <c r="Q1744">
        <v>2267614</v>
      </c>
      <c r="R1744">
        <v>31</v>
      </c>
      <c r="S1744">
        <v>1770459</v>
      </c>
      <c r="T1744">
        <v>40</v>
      </c>
      <c r="U1744">
        <v>1397694</v>
      </c>
      <c r="V1744">
        <v>-49</v>
      </c>
      <c r="W1744" t="s">
        <v>19</v>
      </c>
    </row>
    <row r="1745" spans="1:23" x14ac:dyDescent="0.25">
      <c r="A1745" s="1">
        <v>42287</v>
      </c>
      <c r="B1745">
        <v>649.70000000000005</v>
      </c>
      <c r="C1745">
        <v>573.1</v>
      </c>
      <c r="D1745">
        <v>0.3</v>
      </c>
      <c r="E1745">
        <v>19.399999999999999</v>
      </c>
      <c r="F1745">
        <v>-5</v>
      </c>
      <c r="G1745">
        <v>4.7</v>
      </c>
      <c r="H1745" t="s">
        <v>7</v>
      </c>
      <c r="I1745">
        <v>0</v>
      </c>
      <c r="J1745">
        <v>0</v>
      </c>
      <c r="K1745">
        <v>0</v>
      </c>
      <c r="L1745">
        <v>23</v>
      </c>
      <c r="M1745">
        <v>1776127</v>
      </c>
      <c r="N1745">
        <v>41</v>
      </c>
      <c r="O1745">
        <v>1719864</v>
      </c>
      <c r="P1745">
        <v>42</v>
      </c>
      <c r="Q1745">
        <v>2016007</v>
      </c>
      <c r="R1745">
        <v>26</v>
      </c>
      <c r="S1745">
        <v>2267614</v>
      </c>
      <c r="T1745">
        <v>31</v>
      </c>
      <c r="U1745">
        <v>1770459</v>
      </c>
      <c r="V1745">
        <v>-50</v>
      </c>
      <c r="W1745" t="s">
        <v>19</v>
      </c>
    </row>
    <row r="1746" spans="1:23" x14ac:dyDescent="0.25">
      <c r="A1746" s="1">
        <v>42288</v>
      </c>
      <c r="B1746">
        <v>567.29999999999995</v>
      </c>
      <c r="C1746">
        <v>427.4</v>
      </c>
      <c r="D1746">
        <v>0.5</v>
      </c>
      <c r="E1746">
        <v>17.899999999999999</v>
      </c>
      <c r="F1746">
        <v>-4.5</v>
      </c>
      <c r="G1746">
        <v>5.5</v>
      </c>
      <c r="H1746" t="s">
        <v>7</v>
      </c>
      <c r="I1746">
        <v>1</v>
      </c>
      <c r="J1746">
        <v>336</v>
      </c>
      <c r="K1746">
        <v>657</v>
      </c>
      <c r="L1746">
        <v>26</v>
      </c>
      <c r="M1746">
        <v>1808722</v>
      </c>
      <c r="N1746">
        <v>23</v>
      </c>
      <c r="O1746">
        <v>1776127</v>
      </c>
      <c r="P1746">
        <v>41</v>
      </c>
      <c r="Q1746">
        <v>1719864</v>
      </c>
      <c r="R1746">
        <v>42</v>
      </c>
      <c r="S1746">
        <v>2016007</v>
      </c>
      <c r="T1746">
        <v>26</v>
      </c>
      <c r="U1746">
        <v>2267614</v>
      </c>
      <c r="V1746">
        <v>-48</v>
      </c>
      <c r="W1746" t="s">
        <v>19</v>
      </c>
    </row>
    <row r="1747" spans="1:23" x14ac:dyDescent="0.25">
      <c r="A1747" s="1">
        <v>42289</v>
      </c>
      <c r="B1747">
        <v>442.1</v>
      </c>
      <c r="C1747">
        <v>457.6</v>
      </c>
      <c r="D1747">
        <v>0.2</v>
      </c>
      <c r="E1747">
        <v>19.8</v>
      </c>
      <c r="F1747">
        <v>-7.6</v>
      </c>
      <c r="G1747">
        <v>7.3</v>
      </c>
      <c r="H1747" t="s">
        <v>7</v>
      </c>
      <c r="I1747">
        <v>1</v>
      </c>
      <c r="J1747">
        <v>434</v>
      </c>
      <c r="K1747">
        <v>856</v>
      </c>
      <c r="L1747">
        <v>30</v>
      </c>
      <c r="M1747">
        <v>1735975</v>
      </c>
      <c r="N1747">
        <v>26</v>
      </c>
      <c r="O1747">
        <v>1808722</v>
      </c>
      <c r="P1747">
        <v>23</v>
      </c>
      <c r="Q1747">
        <v>1776127</v>
      </c>
      <c r="R1747">
        <v>41</v>
      </c>
      <c r="S1747">
        <v>1719864</v>
      </c>
      <c r="T1747">
        <v>42</v>
      </c>
      <c r="U1747">
        <v>2016007</v>
      </c>
      <c r="V1747">
        <v>-42</v>
      </c>
      <c r="W1747" t="s">
        <v>18</v>
      </c>
    </row>
    <row r="1748" spans="1:23" x14ac:dyDescent="0.25">
      <c r="A1748" s="1">
        <v>42290</v>
      </c>
      <c r="B1748">
        <v>459</v>
      </c>
      <c r="C1748">
        <v>502.5</v>
      </c>
      <c r="D1748">
        <v>0.2</v>
      </c>
      <c r="E1748">
        <v>11.7</v>
      </c>
      <c r="F1748">
        <v>-7.4</v>
      </c>
      <c r="G1748">
        <v>6.1</v>
      </c>
      <c r="H1748" t="s">
        <v>7</v>
      </c>
      <c r="I1748">
        <v>0</v>
      </c>
      <c r="J1748">
        <v>0</v>
      </c>
      <c r="K1748">
        <v>0</v>
      </c>
      <c r="L1748">
        <v>37</v>
      </c>
      <c r="M1748">
        <v>1666893</v>
      </c>
      <c r="N1748">
        <v>30</v>
      </c>
      <c r="O1748">
        <v>1735975</v>
      </c>
      <c r="P1748">
        <v>26</v>
      </c>
      <c r="Q1748">
        <v>1808722</v>
      </c>
      <c r="R1748">
        <v>23</v>
      </c>
      <c r="S1748">
        <v>1776127</v>
      </c>
      <c r="T1748">
        <v>41</v>
      </c>
      <c r="U1748">
        <v>1719864</v>
      </c>
      <c r="V1748">
        <v>-43</v>
      </c>
      <c r="W1748" t="s">
        <v>18</v>
      </c>
    </row>
    <row r="1749" spans="1:23" x14ac:dyDescent="0.25">
      <c r="A1749" s="1">
        <v>42291</v>
      </c>
      <c r="B1749">
        <v>505.5</v>
      </c>
      <c r="C1749">
        <v>461.7</v>
      </c>
      <c r="D1749">
        <v>0.3</v>
      </c>
      <c r="E1749">
        <v>37.799999999999997</v>
      </c>
      <c r="F1749">
        <v>-6.7</v>
      </c>
      <c r="G1749">
        <v>5</v>
      </c>
      <c r="H1749" t="s">
        <v>7</v>
      </c>
      <c r="I1749">
        <v>0</v>
      </c>
      <c r="J1749">
        <v>0</v>
      </c>
      <c r="K1749">
        <v>0</v>
      </c>
      <c r="L1749">
        <v>48</v>
      </c>
      <c r="M1749">
        <v>1709271</v>
      </c>
      <c r="N1749">
        <v>37</v>
      </c>
      <c r="O1749">
        <v>1666893</v>
      </c>
      <c r="P1749">
        <v>30</v>
      </c>
      <c r="Q1749">
        <v>1735975</v>
      </c>
      <c r="R1749">
        <v>26</v>
      </c>
      <c r="S1749">
        <v>1808722</v>
      </c>
      <c r="T1749">
        <v>23</v>
      </c>
      <c r="U1749">
        <v>1776127</v>
      </c>
      <c r="V1749">
        <v>-46</v>
      </c>
      <c r="W1749" t="s">
        <v>19</v>
      </c>
    </row>
    <row r="1750" spans="1:23" x14ac:dyDescent="0.25">
      <c r="A1750" s="1">
        <v>42292</v>
      </c>
      <c r="B1750">
        <v>468.3</v>
      </c>
      <c r="C1750">
        <v>412.6</v>
      </c>
      <c r="D1750">
        <v>0.3</v>
      </c>
      <c r="E1750">
        <v>8.8000000000000007</v>
      </c>
      <c r="F1750">
        <v>-6.9</v>
      </c>
      <c r="G1750">
        <v>3.5</v>
      </c>
      <c r="H1750" t="s">
        <v>7</v>
      </c>
      <c r="I1750">
        <v>1</v>
      </c>
      <c r="J1750">
        <v>234</v>
      </c>
      <c r="K1750">
        <v>383</v>
      </c>
      <c r="L1750">
        <v>36</v>
      </c>
      <c r="M1750">
        <v>1554716</v>
      </c>
      <c r="N1750">
        <v>48</v>
      </c>
      <c r="O1750">
        <v>1709271</v>
      </c>
      <c r="P1750">
        <v>37</v>
      </c>
      <c r="Q1750">
        <v>1666893</v>
      </c>
      <c r="R1750">
        <v>30</v>
      </c>
      <c r="S1750">
        <v>1735975</v>
      </c>
      <c r="T1750">
        <v>26</v>
      </c>
      <c r="U1750">
        <v>1808722</v>
      </c>
      <c r="V1750">
        <v>-24</v>
      </c>
      <c r="W1750" t="s">
        <v>17</v>
      </c>
    </row>
    <row r="1751" spans="1:23" x14ac:dyDescent="0.25">
      <c r="A1751" s="1">
        <v>42293</v>
      </c>
      <c r="B1751">
        <v>413.8</v>
      </c>
      <c r="C1751">
        <v>365.8</v>
      </c>
      <c r="D1751">
        <v>2</v>
      </c>
      <c r="E1751">
        <v>13.2</v>
      </c>
      <c r="F1751">
        <v>-5.2</v>
      </c>
      <c r="G1751">
        <v>2.2000000000000002</v>
      </c>
      <c r="H1751" t="s">
        <v>7</v>
      </c>
      <c r="I1751">
        <v>0</v>
      </c>
      <c r="J1751">
        <v>0</v>
      </c>
      <c r="K1751">
        <v>0</v>
      </c>
      <c r="L1751">
        <v>35</v>
      </c>
      <c r="M1751">
        <v>1094122</v>
      </c>
      <c r="N1751">
        <v>36</v>
      </c>
      <c r="O1751">
        <v>1554716</v>
      </c>
      <c r="P1751">
        <v>48</v>
      </c>
      <c r="Q1751">
        <v>1709271</v>
      </c>
      <c r="R1751">
        <v>37</v>
      </c>
      <c r="S1751">
        <v>1666893</v>
      </c>
      <c r="T1751">
        <v>30</v>
      </c>
      <c r="U1751">
        <v>1735975</v>
      </c>
      <c r="V1751">
        <v>-27</v>
      </c>
      <c r="W1751" t="s">
        <v>18</v>
      </c>
    </row>
    <row r="1752" spans="1:23" x14ac:dyDescent="0.25">
      <c r="A1752" s="1">
        <v>42294</v>
      </c>
      <c r="B1752">
        <v>366.4</v>
      </c>
      <c r="C1752">
        <v>362</v>
      </c>
      <c r="D1752">
        <v>4.4000000000000004</v>
      </c>
      <c r="E1752">
        <v>150</v>
      </c>
      <c r="F1752">
        <v>-7.6</v>
      </c>
      <c r="G1752">
        <v>6.9</v>
      </c>
      <c r="H1752" t="s">
        <v>7</v>
      </c>
      <c r="I1752">
        <v>1</v>
      </c>
      <c r="J1752">
        <v>212</v>
      </c>
      <c r="K1752">
        <v>473</v>
      </c>
      <c r="L1752">
        <v>39</v>
      </c>
      <c r="M1752">
        <v>673939</v>
      </c>
      <c r="N1752">
        <v>35</v>
      </c>
      <c r="O1752">
        <v>1094122</v>
      </c>
      <c r="P1752">
        <v>36</v>
      </c>
      <c r="Q1752">
        <v>1554716</v>
      </c>
      <c r="R1752">
        <v>48</v>
      </c>
      <c r="S1752">
        <v>1709271</v>
      </c>
      <c r="T1752">
        <v>37</v>
      </c>
      <c r="U1752">
        <v>1666893</v>
      </c>
      <c r="V1752">
        <v>-18</v>
      </c>
      <c r="W1752" t="s">
        <v>17</v>
      </c>
    </row>
    <row r="1753" spans="1:23" x14ac:dyDescent="0.25">
      <c r="A1753" s="1">
        <v>42295</v>
      </c>
      <c r="B1753">
        <v>363.2</v>
      </c>
      <c r="C1753">
        <v>436.6</v>
      </c>
      <c r="D1753">
        <v>0.8</v>
      </c>
      <c r="E1753">
        <v>117.2</v>
      </c>
      <c r="F1753">
        <v>-11.7</v>
      </c>
      <c r="G1753">
        <v>10.7</v>
      </c>
      <c r="H1753" t="s">
        <v>7</v>
      </c>
      <c r="I1753">
        <v>0</v>
      </c>
      <c r="J1753">
        <v>0</v>
      </c>
      <c r="K1753">
        <v>0</v>
      </c>
      <c r="L1753">
        <v>46</v>
      </c>
      <c r="M1753">
        <v>406750</v>
      </c>
      <c r="N1753">
        <v>39</v>
      </c>
      <c r="O1753">
        <v>673939</v>
      </c>
      <c r="P1753">
        <v>35</v>
      </c>
      <c r="Q1753">
        <v>1094122</v>
      </c>
      <c r="R1753">
        <v>36</v>
      </c>
      <c r="S1753">
        <v>1554716</v>
      </c>
      <c r="T1753">
        <v>48</v>
      </c>
      <c r="U1753">
        <v>1709271</v>
      </c>
      <c r="V1753">
        <v>-48</v>
      </c>
      <c r="W1753" t="s">
        <v>19</v>
      </c>
    </row>
    <row r="1754" spans="1:23" x14ac:dyDescent="0.25">
      <c r="A1754" s="1">
        <v>42296</v>
      </c>
      <c r="B1754">
        <v>438</v>
      </c>
      <c r="C1754">
        <v>375.9</v>
      </c>
      <c r="D1754">
        <v>0.5</v>
      </c>
      <c r="E1754">
        <v>14.3</v>
      </c>
      <c r="F1754">
        <v>-4</v>
      </c>
      <c r="G1754">
        <v>2.5</v>
      </c>
      <c r="H1754" t="s">
        <v>7</v>
      </c>
      <c r="I1754">
        <v>0</v>
      </c>
      <c r="J1754">
        <v>0</v>
      </c>
      <c r="K1754">
        <v>0</v>
      </c>
      <c r="L1754">
        <v>38</v>
      </c>
      <c r="M1754">
        <v>309840</v>
      </c>
      <c r="N1754">
        <v>46</v>
      </c>
      <c r="O1754">
        <v>406750</v>
      </c>
      <c r="P1754">
        <v>39</v>
      </c>
      <c r="Q1754">
        <v>673939</v>
      </c>
      <c r="R1754">
        <v>35</v>
      </c>
      <c r="S1754">
        <v>1094122</v>
      </c>
      <c r="T1754">
        <v>36</v>
      </c>
      <c r="U1754">
        <v>1554716</v>
      </c>
      <c r="V1754">
        <v>-26</v>
      </c>
      <c r="W1754" t="s">
        <v>18</v>
      </c>
    </row>
    <row r="1755" spans="1:23" x14ac:dyDescent="0.25">
      <c r="A1755" s="1">
        <v>42297</v>
      </c>
      <c r="B1755">
        <v>371.5</v>
      </c>
      <c r="C1755">
        <v>362.6</v>
      </c>
      <c r="D1755">
        <v>2.1</v>
      </c>
      <c r="E1755">
        <v>55.1</v>
      </c>
      <c r="F1755">
        <v>-5.8</v>
      </c>
      <c r="G1755">
        <v>4.8</v>
      </c>
      <c r="H1755" t="s">
        <v>7</v>
      </c>
      <c r="I1755">
        <v>0</v>
      </c>
      <c r="J1755">
        <v>0</v>
      </c>
      <c r="K1755">
        <v>0</v>
      </c>
      <c r="L1755">
        <v>29</v>
      </c>
      <c r="M1755">
        <v>294257</v>
      </c>
      <c r="N1755">
        <v>38</v>
      </c>
      <c r="O1755">
        <v>309840</v>
      </c>
      <c r="P1755">
        <v>46</v>
      </c>
      <c r="Q1755">
        <v>406750</v>
      </c>
      <c r="R1755">
        <v>39</v>
      </c>
      <c r="S1755">
        <v>673939</v>
      </c>
      <c r="T1755">
        <v>35</v>
      </c>
      <c r="U1755">
        <v>1094122</v>
      </c>
      <c r="V1755">
        <v>-12</v>
      </c>
      <c r="W1755" t="s">
        <v>17</v>
      </c>
    </row>
    <row r="1756" spans="1:23" x14ac:dyDescent="0.25">
      <c r="A1756" s="1">
        <v>42298</v>
      </c>
      <c r="B1756">
        <v>355.8</v>
      </c>
      <c r="C1756">
        <v>448</v>
      </c>
      <c r="D1756">
        <v>0.2</v>
      </c>
      <c r="E1756">
        <v>29.1</v>
      </c>
      <c r="F1756">
        <v>-8.8000000000000007</v>
      </c>
      <c r="G1756">
        <v>10.9</v>
      </c>
      <c r="H1756" t="s">
        <v>8</v>
      </c>
      <c r="I1756">
        <v>0</v>
      </c>
      <c r="J1756">
        <v>0</v>
      </c>
      <c r="K1756">
        <v>0</v>
      </c>
      <c r="L1756">
        <v>22</v>
      </c>
      <c r="M1756">
        <v>290286</v>
      </c>
      <c r="N1756">
        <v>29</v>
      </c>
      <c r="O1756">
        <v>294257</v>
      </c>
      <c r="P1756">
        <v>38</v>
      </c>
      <c r="Q1756">
        <v>309840</v>
      </c>
      <c r="R1756">
        <v>46</v>
      </c>
      <c r="S1756">
        <v>406750</v>
      </c>
      <c r="T1756">
        <v>39</v>
      </c>
      <c r="U1756">
        <v>673939</v>
      </c>
      <c r="V1756">
        <v>-15</v>
      </c>
      <c r="W1756" t="s">
        <v>17</v>
      </c>
    </row>
    <row r="1757" spans="1:23" x14ac:dyDescent="0.25">
      <c r="A1757" s="1">
        <v>42299</v>
      </c>
      <c r="B1757">
        <v>466.9</v>
      </c>
      <c r="C1757">
        <v>476.6</v>
      </c>
      <c r="D1757">
        <v>1.1000000000000001</v>
      </c>
      <c r="E1757">
        <v>12.2</v>
      </c>
      <c r="F1757">
        <v>-3.8</v>
      </c>
      <c r="G1757">
        <v>6.9</v>
      </c>
      <c r="H1757" t="s">
        <v>7</v>
      </c>
      <c r="I1757">
        <v>2</v>
      </c>
      <c r="J1757">
        <v>589</v>
      </c>
      <c r="K1757">
        <v>2715</v>
      </c>
      <c r="L1757">
        <v>20</v>
      </c>
      <c r="M1757">
        <v>270727</v>
      </c>
      <c r="N1757">
        <v>22</v>
      </c>
      <c r="O1757">
        <v>290286</v>
      </c>
      <c r="P1757">
        <v>29</v>
      </c>
      <c r="Q1757">
        <v>294257</v>
      </c>
      <c r="R1757">
        <v>38</v>
      </c>
      <c r="S1757">
        <v>309840</v>
      </c>
      <c r="T1757">
        <v>46</v>
      </c>
      <c r="U1757">
        <v>406750</v>
      </c>
      <c r="V1757">
        <v>-13</v>
      </c>
      <c r="W1757" t="s">
        <v>17</v>
      </c>
    </row>
    <row r="1758" spans="1:23" x14ac:dyDescent="0.25">
      <c r="A1758" s="1">
        <v>42300</v>
      </c>
      <c r="B1758">
        <v>446</v>
      </c>
      <c r="C1758">
        <v>452.1</v>
      </c>
      <c r="D1758">
        <v>1.3</v>
      </c>
      <c r="E1758">
        <v>116</v>
      </c>
      <c r="F1758">
        <v>-4.9000000000000004</v>
      </c>
      <c r="G1758">
        <v>6.8</v>
      </c>
      <c r="H1758" t="s">
        <v>7</v>
      </c>
      <c r="I1758">
        <v>2</v>
      </c>
      <c r="J1758">
        <v>291</v>
      </c>
      <c r="K1758">
        <v>686</v>
      </c>
      <c r="L1758">
        <v>11</v>
      </c>
      <c r="M1758">
        <v>325044</v>
      </c>
      <c r="N1758">
        <v>20</v>
      </c>
      <c r="O1758">
        <v>270727</v>
      </c>
      <c r="P1758">
        <v>22</v>
      </c>
      <c r="Q1758">
        <v>290286</v>
      </c>
      <c r="R1758">
        <v>29</v>
      </c>
      <c r="S1758">
        <v>294257</v>
      </c>
      <c r="T1758">
        <v>38</v>
      </c>
      <c r="U1758">
        <v>309840</v>
      </c>
      <c r="V1758">
        <v>-8</v>
      </c>
      <c r="W1758" t="s">
        <v>17</v>
      </c>
    </row>
    <row r="1759" spans="1:23" x14ac:dyDescent="0.25">
      <c r="A1759" s="1">
        <v>42301</v>
      </c>
      <c r="B1759">
        <v>463.1</v>
      </c>
      <c r="C1759">
        <v>481.3</v>
      </c>
      <c r="D1759">
        <v>0.2</v>
      </c>
      <c r="E1759">
        <v>45</v>
      </c>
      <c r="F1759">
        <v>-9</v>
      </c>
      <c r="G1759">
        <v>10.8</v>
      </c>
      <c r="H1759" t="s">
        <v>7</v>
      </c>
      <c r="I1759">
        <v>0</v>
      </c>
      <c r="J1759">
        <v>0</v>
      </c>
      <c r="K1759">
        <v>0</v>
      </c>
      <c r="L1759">
        <v>14</v>
      </c>
      <c r="M1759">
        <v>564872</v>
      </c>
      <c r="N1759">
        <v>11</v>
      </c>
      <c r="O1759">
        <v>325044</v>
      </c>
      <c r="P1759">
        <v>20</v>
      </c>
      <c r="Q1759">
        <v>270727</v>
      </c>
      <c r="R1759">
        <v>22</v>
      </c>
      <c r="S1759">
        <v>290286</v>
      </c>
      <c r="T1759">
        <v>29</v>
      </c>
      <c r="U1759">
        <v>294257</v>
      </c>
      <c r="V1759">
        <v>-10</v>
      </c>
      <c r="W1759" t="s">
        <v>17</v>
      </c>
    </row>
    <row r="1760" spans="1:23" x14ac:dyDescent="0.25">
      <c r="A1760" s="1">
        <v>42302</v>
      </c>
      <c r="B1760">
        <v>482.6</v>
      </c>
      <c r="C1760">
        <v>455.5</v>
      </c>
      <c r="D1760">
        <v>0.4</v>
      </c>
      <c r="E1760">
        <v>42.9</v>
      </c>
      <c r="F1760">
        <v>-3.4</v>
      </c>
      <c r="G1760">
        <v>8.6999999999999993</v>
      </c>
      <c r="H1760" t="s">
        <v>7</v>
      </c>
      <c r="I1760">
        <v>0</v>
      </c>
      <c r="J1760">
        <v>0</v>
      </c>
      <c r="K1760">
        <v>0</v>
      </c>
      <c r="L1760">
        <v>14</v>
      </c>
      <c r="M1760">
        <v>830398</v>
      </c>
      <c r="N1760">
        <v>14</v>
      </c>
      <c r="O1760">
        <v>564872</v>
      </c>
      <c r="P1760">
        <v>11</v>
      </c>
      <c r="Q1760">
        <v>325044</v>
      </c>
      <c r="R1760">
        <v>20</v>
      </c>
      <c r="S1760">
        <v>270727</v>
      </c>
      <c r="T1760">
        <v>22</v>
      </c>
      <c r="U1760">
        <v>290286</v>
      </c>
      <c r="V1760">
        <v>-1</v>
      </c>
      <c r="W1760" t="s">
        <v>17</v>
      </c>
    </row>
    <row r="1761" spans="1:23" x14ac:dyDescent="0.25">
      <c r="A1761" s="1">
        <v>42303</v>
      </c>
      <c r="B1761">
        <v>446.6</v>
      </c>
      <c r="C1761">
        <v>387.8</v>
      </c>
      <c r="D1761">
        <v>0.1</v>
      </c>
      <c r="E1761">
        <v>13.4</v>
      </c>
      <c r="F1761">
        <v>-4.2</v>
      </c>
      <c r="G1761">
        <v>5.0999999999999996</v>
      </c>
      <c r="H1761" t="s">
        <v>7</v>
      </c>
      <c r="I1761">
        <v>0</v>
      </c>
      <c r="J1761">
        <v>0</v>
      </c>
      <c r="K1761">
        <v>0</v>
      </c>
      <c r="L1761">
        <v>19</v>
      </c>
      <c r="M1761">
        <v>1317170</v>
      </c>
      <c r="N1761">
        <v>14</v>
      </c>
      <c r="O1761">
        <v>830398</v>
      </c>
      <c r="P1761">
        <v>14</v>
      </c>
      <c r="Q1761">
        <v>564872</v>
      </c>
      <c r="R1761">
        <v>11</v>
      </c>
      <c r="S1761">
        <v>325044</v>
      </c>
      <c r="T1761">
        <v>20</v>
      </c>
      <c r="U1761">
        <v>270727</v>
      </c>
      <c r="V1761">
        <v>-7</v>
      </c>
      <c r="W1761" t="s">
        <v>17</v>
      </c>
    </row>
    <row r="1762" spans="1:23" x14ac:dyDescent="0.25">
      <c r="A1762" s="1">
        <v>42304</v>
      </c>
      <c r="B1762">
        <v>387.6</v>
      </c>
      <c r="C1762">
        <v>360.9</v>
      </c>
      <c r="D1762">
        <v>0.7</v>
      </c>
      <c r="E1762">
        <v>192.7</v>
      </c>
      <c r="F1762">
        <v>-4.2</v>
      </c>
      <c r="G1762">
        <v>3.2</v>
      </c>
      <c r="H1762" t="s">
        <v>7</v>
      </c>
      <c r="I1762">
        <v>3</v>
      </c>
      <c r="J1762">
        <v>507</v>
      </c>
      <c r="K1762">
        <v>1088</v>
      </c>
      <c r="L1762">
        <v>24</v>
      </c>
      <c r="M1762">
        <v>1606384</v>
      </c>
      <c r="N1762">
        <v>19</v>
      </c>
      <c r="O1762">
        <v>1317170</v>
      </c>
      <c r="P1762">
        <v>14</v>
      </c>
      <c r="Q1762">
        <v>830398</v>
      </c>
      <c r="R1762">
        <v>14</v>
      </c>
      <c r="S1762">
        <v>564872</v>
      </c>
      <c r="T1762">
        <v>11</v>
      </c>
      <c r="U1762">
        <v>325044</v>
      </c>
      <c r="V1762">
        <v>-3</v>
      </c>
      <c r="W1762" t="s">
        <v>17</v>
      </c>
    </row>
    <row r="1763" spans="1:23" x14ac:dyDescent="0.25">
      <c r="A1763" s="1">
        <v>42305</v>
      </c>
      <c r="B1763">
        <v>361.6</v>
      </c>
      <c r="C1763">
        <v>313.3</v>
      </c>
      <c r="D1763">
        <v>1.1000000000000001</v>
      </c>
      <c r="E1763">
        <v>11.2</v>
      </c>
      <c r="F1763">
        <v>-4.2</v>
      </c>
      <c r="G1763">
        <v>5</v>
      </c>
      <c r="H1763" t="s">
        <v>7</v>
      </c>
      <c r="I1763">
        <v>3</v>
      </c>
      <c r="J1763">
        <v>593</v>
      </c>
      <c r="K1763">
        <v>1642</v>
      </c>
      <c r="L1763">
        <v>19</v>
      </c>
      <c r="M1763">
        <v>1602904</v>
      </c>
      <c r="N1763">
        <v>24</v>
      </c>
      <c r="O1763">
        <v>1606384</v>
      </c>
      <c r="P1763">
        <v>19</v>
      </c>
      <c r="Q1763">
        <v>1317170</v>
      </c>
      <c r="R1763">
        <v>14</v>
      </c>
      <c r="S1763">
        <v>830398</v>
      </c>
      <c r="T1763">
        <v>14</v>
      </c>
      <c r="U1763">
        <v>564872</v>
      </c>
      <c r="V1763">
        <v>-1</v>
      </c>
      <c r="W1763" t="s">
        <v>17</v>
      </c>
    </row>
    <row r="1764" spans="1:23" x14ac:dyDescent="0.25">
      <c r="A1764" s="1">
        <v>42306</v>
      </c>
      <c r="B1764">
        <v>308</v>
      </c>
      <c r="C1764">
        <v>330.3</v>
      </c>
      <c r="D1764">
        <v>0.1</v>
      </c>
      <c r="E1764">
        <v>19.899999999999999</v>
      </c>
      <c r="F1764">
        <v>-5.8</v>
      </c>
      <c r="G1764">
        <v>6.5</v>
      </c>
      <c r="H1764" t="s">
        <v>7</v>
      </c>
      <c r="I1764">
        <v>5</v>
      </c>
      <c r="J1764">
        <v>1075</v>
      </c>
      <c r="K1764">
        <v>2321</v>
      </c>
      <c r="L1764">
        <v>28</v>
      </c>
      <c r="M1764">
        <v>1877512</v>
      </c>
      <c r="N1764">
        <v>19</v>
      </c>
      <c r="O1764">
        <v>1602904</v>
      </c>
      <c r="P1764">
        <v>24</v>
      </c>
      <c r="Q1764">
        <v>1606384</v>
      </c>
      <c r="R1764">
        <v>19</v>
      </c>
      <c r="S1764">
        <v>1317170</v>
      </c>
      <c r="T1764">
        <v>14</v>
      </c>
      <c r="U1764">
        <v>830398</v>
      </c>
      <c r="V1764">
        <v>-2</v>
      </c>
      <c r="W1764" t="s">
        <v>17</v>
      </c>
    </row>
    <row r="1765" spans="1:23" x14ac:dyDescent="0.25">
      <c r="A1765" s="1">
        <v>42307</v>
      </c>
      <c r="B1765">
        <v>326.7</v>
      </c>
      <c r="C1765">
        <v>336.2</v>
      </c>
      <c r="D1765">
        <v>0.2</v>
      </c>
      <c r="E1765">
        <v>121</v>
      </c>
      <c r="F1765">
        <v>-4.7</v>
      </c>
      <c r="G1765">
        <v>7.9</v>
      </c>
      <c r="H1765" t="s">
        <v>7</v>
      </c>
      <c r="I1765">
        <v>3</v>
      </c>
      <c r="J1765">
        <v>583</v>
      </c>
      <c r="K1765">
        <v>1718</v>
      </c>
      <c r="L1765">
        <v>28</v>
      </c>
      <c r="M1765">
        <v>1779901</v>
      </c>
      <c r="N1765">
        <v>28</v>
      </c>
      <c r="O1765">
        <v>1877512</v>
      </c>
      <c r="P1765">
        <v>19</v>
      </c>
      <c r="Q1765">
        <v>1602904</v>
      </c>
      <c r="R1765">
        <v>24</v>
      </c>
      <c r="S1765">
        <v>1606384</v>
      </c>
      <c r="T1765">
        <v>19</v>
      </c>
      <c r="U1765">
        <v>1317170</v>
      </c>
      <c r="V1765">
        <v>-17</v>
      </c>
      <c r="W1765" t="s">
        <v>17</v>
      </c>
    </row>
    <row r="1766" spans="1:23" x14ac:dyDescent="0.25">
      <c r="A1766" s="1">
        <v>42308</v>
      </c>
      <c r="B1766">
        <v>329.9</v>
      </c>
      <c r="C1766">
        <v>348.4</v>
      </c>
      <c r="D1766">
        <v>1.2</v>
      </c>
      <c r="E1766">
        <v>108.4</v>
      </c>
      <c r="F1766">
        <v>-5.5</v>
      </c>
      <c r="G1766">
        <v>6.9</v>
      </c>
      <c r="H1766" t="s">
        <v>7</v>
      </c>
      <c r="I1766">
        <v>4</v>
      </c>
      <c r="J1766">
        <v>673</v>
      </c>
      <c r="K1766">
        <v>2176</v>
      </c>
      <c r="L1766">
        <v>30</v>
      </c>
      <c r="M1766">
        <v>1650391</v>
      </c>
      <c r="N1766">
        <v>28</v>
      </c>
      <c r="O1766">
        <v>1779901</v>
      </c>
      <c r="P1766">
        <v>28</v>
      </c>
      <c r="Q1766">
        <v>1877512</v>
      </c>
      <c r="R1766">
        <v>19</v>
      </c>
      <c r="S1766">
        <v>1602904</v>
      </c>
      <c r="T1766">
        <v>24</v>
      </c>
      <c r="U1766">
        <v>1606384</v>
      </c>
      <c r="V1766">
        <v>-7</v>
      </c>
      <c r="W1766" t="s">
        <v>17</v>
      </c>
    </row>
    <row r="1767" spans="1:23" x14ac:dyDescent="0.25">
      <c r="A1767" s="1">
        <v>42309</v>
      </c>
      <c r="B1767">
        <v>346.9</v>
      </c>
      <c r="C1767">
        <v>331.5</v>
      </c>
      <c r="D1767">
        <v>4</v>
      </c>
      <c r="E1767">
        <v>146.1</v>
      </c>
      <c r="F1767">
        <v>-7.4</v>
      </c>
      <c r="G1767">
        <v>6.6</v>
      </c>
      <c r="H1767" t="s">
        <v>7</v>
      </c>
      <c r="I1767">
        <v>4</v>
      </c>
      <c r="J1767">
        <v>1125</v>
      </c>
      <c r="K1767">
        <v>3441</v>
      </c>
      <c r="L1767">
        <v>32</v>
      </c>
      <c r="M1767">
        <v>1450368</v>
      </c>
      <c r="N1767">
        <v>30</v>
      </c>
      <c r="O1767">
        <v>1650391</v>
      </c>
      <c r="P1767">
        <v>28</v>
      </c>
      <c r="Q1767">
        <v>1779901</v>
      </c>
      <c r="R1767">
        <v>28</v>
      </c>
      <c r="S1767">
        <v>1877512</v>
      </c>
      <c r="T1767">
        <v>19</v>
      </c>
      <c r="U1767">
        <v>1602904</v>
      </c>
      <c r="V1767">
        <v>-43</v>
      </c>
      <c r="W1767" t="s">
        <v>18</v>
      </c>
    </row>
    <row r="1768" spans="1:23" x14ac:dyDescent="0.25">
      <c r="A1768" s="1">
        <v>42310</v>
      </c>
      <c r="B1768">
        <v>330.5</v>
      </c>
      <c r="C1768">
        <v>321.2</v>
      </c>
      <c r="D1768">
        <v>2.2999999999999998</v>
      </c>
      <c r="E1768">
        <v>92.4</v>
      </c>
      <c r="F1768">
        <v>-8.6</v>
      </c>
      <c r="G1768">
        <v>7.3</v>
      </c>
      <c r="H1768" t="s">
        <v>7</v>
      </c>
      <c r="I1768">
        <v>3</v>
      </c>
      <c r="J1768">
        <v>1025</v>
      </c>
      <c r="K1768">
        <v>2908</v>
      </c>
      <c r="L1768">
        <v>34</v>
      </c>
      <c r="M1768">
        <v>1637887</v>
      </c>
      <c r="N1768">
        <v>32</v>
      </c>
      <c r="O1768">
        <v>1450368</v>
      </c>
      <c r="P1768">
        <v>30</v>
      </c>
      <c r="Q1768">
        <v>1650391</v>
      </c>
      <c r="R1768">
        <v>28</v>
      </c>
      <c r="S1768">
        <v>1779901</v>
      </c>
      <c r="T1768">
        <v>28</v>
      </c>
      <c r="U1768">
        <v>1877512</v>
      </c>
      <c r="V1768">
        <v>-15</v>
      </c>
      <c r="W1768" t="s">
        <v>17</v>
      </c>
    </row>
    <row r="1769" spans="1:23" x14ac:dyDescent="0.25">
      <c r="A1769" s="1">
        <v>42311</v>
      </c>
      <c r="B1769">
        <v>321.60000000000002</v>
      </c>
      <c r="C1769">
        <v>654.4</v>
      </c>
      <c r="D1769">
        <v>0.5</v>
      </c>
      <c r="E1769">
        <v>191.5</v>
      </c>
      <c r="F1769">
        <v>-24.6</v>
      </c>
      <c r="G1769">
        <v>26.7</v>
      </c>
      <c r="H1769" t="s">
        <v>7</v>
      </c>
      <c r="I1769">
        <v>1</v>
      </c>
      <c r="J1769">
        <v>516</v>
      </c>
      <c r="K1769">
        <v>664</v>
      </c>
      <c r="L1769">
        <v>35</v>
      </c>
      <c r="M1769">
        <v>1920169</v>
      </c>
      <c r="N1769">
        <v>34</v>
      </c>
      <c r="O1769">
        <v>1637887</v>
      </c>
      <c r="P1769">
        <v>32</v>
      </c>
      <c r="Q1769">
        <v>1450368</v>
      </c>
      <c r="R1769">
        <v>30</v>
      </c>
      <c r="S1769">
        <v>1650391</v>
      </c>
      <c r="T1769">
        <v>28</v>
      </c>
      <c r="U1769">
        <v>1779901</v>
      </c>
      <c r="V1769">
        <v>-55</v>
      </c>
      <c r="W1769" t="s">
        <v>19</v>
      </c>
    </row>
    <row r="1770" spans="1:23" x14ac:dyDescent="0.25">
      <c r="A1770" s="1">
        <v>42312</v>
      </c>
      <c r="B1770">
        <v>670.9</v>
      </c>
      <c r="C1770">
        <v>571.4</v>
      </c>
      <c r="D1770">
        <v>0.4</v>
      </c>
      <c r="E1770">
        <v>17.399999999999999</v>
      </c>
      <c r="F1770">
        <v>-8.8000000000000007</v>
      </c>
      <c r="G1770">
        <v>8.6999999999999993</v>
      </c>
      <c r="H1770" t="s">
        <v>7</v>
      </c>
      <c r="I1770">
        <v>5</v>
      </c>
      <c r="J1770">
        <v>902</v>
      </c>
      <c r="K1770">
        <v>3041</v>
      </c>
      <c r="L1770">
        <v>32</v>
      </c>
      <c r="M1770">
        <v>2223266</v>
      </c>
      <c r="N1770">
        <v>35</v>
      </c>
      <c r="O1770">
        <v>1920169</v>
      </c>
      <c r="P1770">
        <v>34</v>
      </c>
      <c r="Q1770">
        <v>1637887</v>
      </c>
      <c r="R1770">
        <v>32</v>
      </c>
      <c r="S1770">
        <v>1450368</v>
      </c>
      <c r="T1770">
        <v>30</v>
      </c>
      <c r="U1770">
        <v>1650391</v>
      </c>
      <c r="V1770">
        <v>-60</v>
      </c>
      <c r="W1770" t="s">
        <v>19</v>
      </c>
    </row>
    <row r="1771" spans="1:23" x14ac:dyDescent="0.25">
      <c r="A1771" s="1">
        <v>42313</v>
      </c>
      <c r="B1771">
        <v>576.1</v>
      </c>
      <c r="C1771">
        <v>497</v>
      </c>
      <c r="D1771">
        <v>0.3</v>
      </c>
      <c r="E1771">
        <v>8.1999999999999993</v>
      </c>
      <c r="F1771">
        <v>-4.8</v>
      </c>
      <c r="G1771">
        <v>4.5</v>
      </c>
      <c r="H1771" t="s">
        <v>7</v>
      </c>
      <c r="I1771">
        <v>3</v>
      </c>
      <c r="J1771">
        <v>1017</v>
      </c>
      <c r="K1771">
        <v>2027</v>
      </c>
      <c r="L1771">
        <v>35</v>
      </c>
      <c r="M1771">
        <v>2151409</v>
      </c>
      <c r="N1771">
        <v>32</v>
      </c>
      <c r="O1771">
        <v>2223266</v>
      </c>
      <c r="P1771">
        <v>35</v>
      </c>
      <c r="Q1771">
        <v>1920169</v>
      </c>
      <c r="R1771">
        <v>34</v>
      </c>
      <c r="S1771">
        <v>1637887</v>
      </c>
      <c r="T1771">
        <v>32</v>
      </c>
      <c r="U1771">
        <v>1450368</v>
      </c>
      <c r="V1771">
        <v>-36</v>
      </c>
      <c r="W1771" t="s">
        <v>18</v>
      </c>
    </row>
    <row r="1772" spans="1:23" x14ac:dyDescent="0.25">
      <c r="A1772" s="1">
        <v>42314</v>
      </c>
      <c r="B1772">
        <v>505.9</v>
      </c>
      <c r="C1772">
        <v>616.70000000000005</v>
      </c>
      <c r="D1772">
        <v>0.1</v>
      </c>
      <c r="E1772">
        <v>13.4</v>
      </c>
      <c r="F1772">
        <v>-16.8</v>
      </c>
      <c r="G1772">
        <v>18.399999999999999</v>
      </c>
      <c r="H1772" t="s">
        <v>7</v>
      </c>
      <c r="I1772">
        <v>1</v>
      </c>
      <c r="J1772">
        <v>405</v>
      </c>
      <c r="K1772">
        <v>612</v>
      </c>
      <c r="L1772">
        <v>30</v>
      </c>
      <c r="M1772">
        <v>2429629</v>
      </c>
      <c r="N1772">
        <v>35</v>
      </c>
      <c r="O1772">
        <v>2151409</v>
      </c>
      <c r="P1772">
        <v>32</v>
      </c>
      <c r="Q1772">
        <v>2223266</v>
      </c>
      <c r="R1772">
        <v>35</v>
      </c>
      <c r="S1772">
        <v>1920169</v>
      </c>
      <c r="T1772">
        <v>34</v>
      </c>
      <c r="U1772">
        <v>1637887</v>
      </c>
      <c r="V1772">
        <v>-32</v>
      </c>
      <c r="W1772" t="s">
        <v>18</v>
      </c>
    </row>
    <row r="1773" spans="1:23" x14ac:dyDescent="0.25">
      <c r="A1773" s="1">
        <v>42315</v>
      </c>
      <c r="B1773">
        <v>614.5</v>
      </c>
      <c r="C1773">
        <v>493.7</v>
      </c>
      <c r="D1773">
        <v>0.3</v>
      </c>
      <c r="E1773">
        <v>9.3000000000000007</v>
      </c>
      <c r="F1773">
        <v>-11.7</v>
      </c>
      <c r="G1773">
        <v>17.399999999999999</v>
      </c>
      <c r="H1773" t="s">
        <v>7</v>
      </c>
      <c r="I1773">
        <v>0</v>
      </c>
      <c r="J1773">
        <v>0</v>
      </c>
      <c r="K1773">
        <v>0</v>
      </c>
      <c r="L1773">
        <v>26</v>
      </c>
      <c r="M1773">
        <v>2490860</v>
      </c>
      <c r="N1773">
        <v>30</v>
      </c>
      <c r="O1773">
        <v>2429629</v>
      </c>
      <c r="P1773">
        <v>35</v>
      </c>
      <c r="Q1773">
        <v>2151409</v>
      </c>
      <c r="R1773">
        <v>32</v>
      </c>
      <c r="S1773">
        <v>2223266</v>
      </c>
      <c r="T1773">
        <v>35</v>
      </c>
      <c r="U1773">
        <v>1920169</v>
      </c>
      <c r="V1773">
        <v>-89</v>
      </c>
      <c r="W1773" t="s">
        <v>20</v>
      </c>
    </row>
    <row r="1774" spans="1:23" x14ac:dyDescent="0.25">
      <c r="A1774" s="1">
        <v>42316</v>
      </c>
      <c r="B1774">
        <v>473.7</v>
      </c>
      <c r="C1774">
        <v>495.3</v>
      </c>
      <c r="D1774">
        <v>0.1</v>
      </c>
      <c r="E1774">
        <v>5</v>
      </c>
      <c r="F1774">
        <v>-9.1999999999999993</v>
      </c>
      <c r="G1774">
        <v>12.4</v>
      </c>
      <c r="H1774" t="s">
        <v>7</v>
      </c>
      <c r="I1774">
        <v>2</v>
      </c>
      <c r="J1774">
        <v>1052</v>
      </c>
      <c r="K1774">
        <v>1676</v>
      </c>
      <c r="L1774">
        <v>21</v>
      </c>
      <c r="M1774">
        <v>2192292</v>
      </c>
      <c r="N1774">
        <v>26</v>
      </c>
      <c r="O1774">
        <v>2490860</v>
      </c>
      <c r="P1774">
        <v>30</v>
      </c>
      <c r="Q1774">
        <v>2429629</v>
      </c>
      <c r="R1774">
        <v>35</v>
      </c>
      <c r="S1774">
        <v>2151409</v>
      </c>
      <c r="T1774">
        <v>32</v>
      </c>
      <c r="U1774">
        <v>2223266</v>
      </c>
      <c r="V1774">
        <v>-49</v>
      </c>
      <c r="W1774" t="s">
        <v>19</v>
      </c>
    </row>
    <row r="1775" spans="1:23" x14ac:dyDescent="0.25">
      <c r="A1775" s="1">
        <v>42317</v>
      </c>
      <c r="B1775">
        <v>491.8</v>
      </c>
      <c r="C1775">
        <v>601</v>
      </c>
      <c r="D1775">
        <v>0.1</v>
      </c>
      <c r="E1775">
        <v>6.6</v>
      </c>
      <c r="F1775">
        <v>-9.4</v>
      </c>
      <c r="G1775">
        <v>10.5</v>
      </c>
      <c r="H1775" t="s">
        <v>7</v>
      </c>
      <c r="I1775">
        <v>3</v>
      </c>
      <c r="J1775">
        <v>2930</v>
      </c>
      <c r="K1775">
        <v>5807</v>
      </c>
      <c r="L1775">
        <v>20</v>
      </c>
      <c r="M1775">
        <v>1980810</v>
      </c>
      <c r="N1775">
        <v>21</v>
      </c>
      <c r="O1775">
        <v>2192292</v>
      </c>
      <c r="P1775">
        <v>26</v>
      </c>
      <c r="Q1775">
        <v>2490860</v>
      </c>
      <c r="R1775">
        <v>30</v>
      </c>
      <c r="S1775">
        <v>2429629</v>
      </c>
      <c r="T1775">
        <v>35</v>
      </c>
      <c r="U1775">
        <v>2151409</v>
      </c>
      <c r="V1775">
        <v>-55</v>
      </c>
      <c r="W1775" t="s">
        <v>19</v>
      </c>
    </row>
    <row r="1776" spans="1:23" x14ac:dyDescent="0.25">
      <c r="A1776" s="1">
        <v>42318</v>
      </c>
      <c r="B1776">
        <v>602.6</v>
      </c>
      <c r="C1776">
        <v>675.5</v>
      </c>
      <c r="D1776">
        <v>0.1</v>
      </c>
      <c r="E1776">
        <v>30.1</v>
      </c>
      <c r="F1776">
        <v>-9.3000000000000007</v>
      </c>
      <c r="G1776">
        <v>8.8000000000000007</v>
      </c>
      <c r="H1776" t="s">
        <v>7</v>
      </c>
      <c r="I1776">
        <v>1</v>
      </c>
      <c r="J1776">
        <v>856</v>
      </c>
      <c r="K1776">
        <v>1157</v>
      </c>
      <c r="L1776">
        <v>35</v>
      </c>
      <c r="M1776">
        <v>1665253</v>
      </c>
      <c r="N1776">
        <v>20</v>
      </c>
      <c r="O1776">
        <v>1980810</v>
      </c>
      <c r="P1776">
        <v>21</v>
      </c>
      <c r="Q1776">
        <v>2192292</v>
      </c>
      <c r="R1776">
        <v>26</v>
      </c>
      <c r="S1776">
        <v>2490860</v>
      </c>
      <c r="T1776">
        <v>30</v>
      </c>
      <c r="U1776">
        <v>2429629</v>
      </c>
      <c r="V1776">
        <v>-58</v>
      </c>
      <c r="W1776" t="s">
        <v>19</v>
      </c>
    </row>
    <row r="1777" spans="1:23" x14ac:dyDescent="0.25">
      <c r="A1777" s="1">
        <v>42319</v>
      </c>
      <c r="B1777">
        <v>668.2</v>
      </c>
      <c r="C1777">
        <v>596</v>
      </c>
      <c r="D1777">
        <v>0.1</v>
      </c>
      <c r="E1777">
        <v>4.8</v>
      </c>
      <c r="F1777">
        <v>-4.8</v>
      </c>
      <c r="G1777">
        <v>4.8</v>
      </c>
      <c r="H1777" t="s">
        <v>7</v>
      </c>
      <c r="I1777">
        <v>4</v>
      </c>
      <c r="J1777">
        <v>1770</v>
      </c>
      <c r="K1777">
        <v>2327</v>
      </c>
      <c r="L1777">
        <v>24</v>
      </c>
      <c r="M1777">
        <v>1441062</v>
      </c>
      <c r="N1777">
        <v>35</v>
      </c>
      <c r="O1777">
        <v>1665253</v>
      </c>
      <c r="P1777">
        <v>20</v>
      </c>
      <c r="Q1777">
        <v>1980810</v>
      </c>
      <c r="R1777">
        <v>21</v>
      </c>
      <c r="S1777">
        <v>2192292</v>
      </c>
      <c r="T1777">
        <v>26</v>
      </c>
      <c r="U1777">
        <v>2490860</v>
      </c>
      <c r="V1777">
        <v>-37</v>
      </c>
      <c r="W1777" t="s">
        <v>18</v>
      </c>
    </row>
    <row r="1778" spans="1:23" x14ac:dyDescent="0.25">
      <c r="A1778" s="1">
        <v>42320</v>
      </c>
      <c r="B1778">
        <v>585.9</v>
      </c>
      <c r="C1778">
        <v>386.6</v>
      </c>
      <c r="D1778">
        <v>0.3</v>
      </c>
      <c r="E1778">
        <v>32.200000000000003</v>
      </c>
      <c r="F1778">
        <v>-3.8</v>
      </c>
      <c r="G1778">
        <v>2.6</v>
      </c>
      <c r="H1778" t="s">
        <v>7</v>
      </c>
      <c r="I1778">
        <v>1</v>
      </c>
      <c r="J1778">
        <v>240</v>
      </c>
      <c r="K1778">
        <v>452</v>
      </c>
      <c r="L1778">
        <v>23</v>
      </c>
      <c r="M1778">
        <v>1307921</v>
      </c>
      <c r="N1778">
        <v>24</v>
      </c>
      <c r="O1778">
        <v>1441062</v>
      </c>
      <c r="P1778">
        <v>35</v>
      </c>
      <c r="Q1778">
        <v>1665253</v>
      </c>
      <c r="R1778">
        <v>20</v>
      </c>
      <c r="S1778">
        <v>1980810</v>
      </c>
      <c r="T1778">
        <v>21</v>
      </c>
      <c r="U1778">
        <v>2192292</v>
      </c>
      <c r="V1778">
        <v>-37</v>
      </c>
      <c r="W1778" t="s">
        <v>18</v>
      </c>
    </row>
    <row r="1779" spans="1:23" x14ac:dyDescent="0.25">
      <c r="A1779" s="1">
        <v>42321</v>
      </c>
      <c r="B1779">
        <v>410.9</v>
      </c>
      <c r="C1779">
        <v>455.1</v>
      </c>
      <c r="D1779">
        <v>1.1000000000000001</v>
      </c>
      <c r="E1779">
        <v>60.7</v>
      </c>
      <c r="F1779">
        <v>-8.8000000000000007</v>
      </c>
      <c r="G1779">
        <v>8</v>
      </c>
      <c r="H1779" t="s">
        <v>8</v>
      </c>
      <c r="I1779">
        <v>0</v>
      </c>
      <c r="J1779">
        <v>0</v>
      </c>
      <c r="K1779">
        <v>0</v>
      </c>
      <c r="L1779">
        <v>34</v>
      </c>
      <c r="M1779">
        <v>1023115</v>
      </c>
      <c r="N1779">
        <v>23</v>
      </c>
      <c r="O1779">
        <v>1307921</v>
      </c>
      <c r="P1779">
        <v>24</v>
      </c>
      <c r="Q1779">
        <v>1441062</v>
      </c>
      <c r="R1779">
        <v>35</v>
      </c>
      <c r="S1779">
        <v>1665253</v>
      </c>
      <c r="T1779">
        <v>20</v>
      </c>
      <c r="U1779">
        <v>1980810</v>
      </c>
      <c r="V1779">
        <v>-32</v>
      </c>
      <c r="W1779" t="s">
        <v>18</v>
      </c>
    </row>
    <row r="1780" spans="1:23" x14ac:dyDescent="0.25">
      <c r="A1780" s="1">
        <v>42322</v>
      </c>
      <c r="B1780">
        <v>461.2</v>
      </c>
      <c r="C1780">
        <v>431.5</v>
      </c>
      <c r="D1780">
        <v>1</v>
      </c>
      <c r="E1780">
        <v>15.9</v>
      </c>
      <c r="F1780">
        <v>-5.3</v>
      </c>
      <c r="G1780">
        <v>5.5</v>
      </c>
      <c r="H1780" t="s">
        <v>7</v>
      </c>
      <c r="I1780">
        <v>1</v>
      </c>
      <c r="J1780">
        <v>548</v>
      </c>
      <c r="K1780">
        <v>919</v>
      </c>
      <c r="L1780">
        <v>34</v>
      </c>
      <c r="M1780">
        <v>697520</v>
      </c>
      <c r="N1780">
        <v>34</v>
      </c>
      <c r="O1780">
        <v>1023115</v>
      </c>
      <c r="P1780">
        <v>23</v>
      </c>
      <c r="Q1780">
        <v>1307921</v>
      </c>
      <c r="R1780">
        <v>24</v>
      </c>
      <c r="S1780">
        <v>1441062</v>
      </c>
      <c r="T1780">
        <v>35</v>
      </c>
      <c r="U1780">
        <v>1665253</v>
      </c>
      <c r="V1780">
        <v>-32</v>
      </c>
      <c r="W1780" t="s">
        <v>18</v>
      </c>
    </row>
    <row r="1781" spans="1:23" x14ac:dyDescent="0.25">
      <c r="A1781" s="1">
        <v>42323</v>
      </c>
      <c r="B1781">
        <v>425.2</v>
      </c>
      <c r="C1781">
        <v>393.6</v>
      </c>
      <c r="D1781">
        <v>0.8</v>
      </c>
      <c r="E1781">
        <v>36.5</v>
      </c>
      <c r="F1781">
        <v>-7.2</v>
      </c>
      <c r="G1781">
        <v>8.4</v>
      </c>
      <c r="H1781" t="s">
        <v>7</v>
      </c>
      <c r="I1781">
        <v>2</v>
      </c>
      <c r="J1781">
        <v>366</v>
      </c>
      <c r="K1781">
        <v>760</v>
      </c>
      <c r="L1781">
        <v>36</v>
      </c>
      <c r="M1781">
        <v>511345</v>
      </c>
      <c r="N1781">
        <v>34</v>
      </c>
      <c r="O1781">
        <v>697520</v>
      </c>
      <c r="P1781">
        <v>34</v>
      </c>
      <c r="Q1781">
        <v>1023115</v>
      </c>
      <c r="R1781">
        <v>23</v>
      </c>
      <c r="S1781">
        <v>1307921</v>
      </c>
      <c r="T1781">
        <v>24</v>
      </c>
      <c r="U1781">
        <v>1441062</v>
      </c>
      <c r="V1781">
        <v>-20</v>
      </c>
      <c r="W1781" t="s">
        <v>17</v>
      </c>
    </row>
    <row r="1782" spans="1:23" x14ac:dyDescent="0.25">
      <c r="A1782" s="1">
        <v>42324</v>
      </c>
      <c r="B1782">
        <v>395.7</v>
      </c>
      <c r="C1782">
        <v>372.1</v>
      </c>
      <c r="D1782">
        <v>1.3</v>
      </c>
      <c r="E1782">
        <v>15</v>
      </c>
      <c r="F1782">
        <v>-7.9</v>
      </c>
      <c r="G1782">
        <v>4.3</v>
      </c>
      <c r="H1782" t="s">
        <v>7</v>
      </c>
      <c r="I1782">
        <v>7</v>
      </c>
      <c r="J1782">
        <v>1826</v>
      </c>
      <c r="K1782">
        <v>3192</v>
      </c>
      <c r="L1782">
        <v>29</v>
      </c>
      <c r="M1782">
        <v>466021</v>
      </c>
      <c r="N1782">
        <v>36</v>
      </c>
      <c r="O1782">
        <v>511345</v>
      </c>
      <c r="P1782">
        <v>34</v>
      </c>
      <c r="Q1782">
        <v>697520</v>
      </c>
      <c r="R1782">
        <v>34</v>
      </c>
      <c r="S1782">
        <v>1023115</v>
      </c>
      <c r="T1782">
        <v>23</v>
      </c>
      <c r="U1782">
        <v>1307921</v>
      </c>
      <c r="V1782">
        <v>-39</v>
      </c>
      <c r="W1782" t="s">
        <v>18</v>
      </c>
    </row>
    <row r="1783" spans="1:23" x14ac:dyDescent="0.25">
      <c r="A1783" s="1">
        <v>42325</v>
      </c>
      <c r="B1783">
        <v>376</v>
      </c>
      <c r="C1783">
        <v>367</v>
      </c>
      <c r="D1783">
        <v>2.6</v>
      </c>
      <c r="E1783">
        <v>36.799999999999997</v>
      </c>
      <c r="F1783">
        <v>-4.9000000000000004</v>
      </c>
      <c r="G1783">
        <v>4</v>
      </c>
      <c r="H1783" t="s">
        <v>7</v>
      </c>
      <c r="I1783">
        <v>0</v>
      </c>
      <c r="J1783">
        <v>0</v>
      </c>
      <c r="K1783">
        <v>0</v>
      </c>
      <c r="L1783">
        <v>25</v>
      </c>
      <c r="M1783">
        <v>504373</v>
      </c>
      <c r="N1783">
        <v>29</v>
      </c>
      <c r="O1783">
        <v>466021</v>
      </c>
      <c r="P1783">
        <v>36</v>
      </c>
      <c r="Q1783">
        <v>511345</v>
      </c>
      <c r="R1783">
        <v>34</v>
      </c>
      <c r="S1783">
        <v>697520</v>
      </c>
      <c r="T1783">
        <v>34</v>
      </c>
      <c r="U1783">
        <v>1023115</v>
      </c>
      <c r="V1783">
        <v>-22</v>
      </c>
      <c r="W1783" t="s">
        <v>17</v>
      </c>
    </row>
    <row r="1784" spans="1:23" x14ac:dyDescent="0.25">
      <c r="A1784" s="1">
        <v>42326</v>
      </c>
      <c r="B1784">
        <v>368</v>
      </c>
      <c r="C1784">
        <v>482.1</v>
      </c>
      <c r="D1784">
        <v>0.3</v>
      </c>
      <c r="E1784">
        <v>65.2</v>
      </c>
      <c r="F1784">
        <v>-10.8</v>
      </c>
      <c r="G1784">
        <v>8.6</v>
      </c>
      <c r="H1784" t="s">
        <v>7</v>
      </c>
      <c r="I1784">
        <v>2</v>
      </c>
      <c r="J1784">
        <v>1148</v>
      </c>
      <c r="K1784">
        <v>2651</v>
      </c>
      <c r="L1784">
        <v>31</v>
      </c>
      <c r="M1784">
        <v>528692</v>
      </c>
      <c r="N1784">
        <v>25</v>
      </c>
      <c r="O1784">
        <v>504373</v>
      </c>
      <c r="P1784">
        <v>29</v>
      </c>
      <c r="Q1784">
        <v>466021</v>
      </c>
      <c r="R1784">
        <v>36</v>
      </c>
      <c r="S1784">
        <v>511345</v>
      </c>
      <c r="T1784">
        <v>34</v>
      </c>
      <c r="U1784">
        <v>697520</v>
      </c>
      <c r="V1784">
        <v>-36</v>
      </c>
      <c r="W1784" t="s">
        <v>18</v>
      </c>
    </row>
    <row r="1785" spans="1:23" x14ac:dyDescent="0.25">
      <c r="A1785" s="1">
        <v>42327</v>
      </c>
      <c r="B1785">
        <v>501.2</v>
      </c>
      <c r="C1785">
        <v>411.7</v>
      </c>
      <c r="D1785">
        <v>0.7</v>
      </c>
      <c r="E1785">
        <v>28.1</v>
      </c>
      <c r="F1785">
        <v>-6.7</v>
      </c>
      <c r="G1785">
        <v>7</v>
      </c>
      <c r="H1785" t="s">
        <v>7</v>
      </c>
      <c r="I1785">
        <v>1</v>
      </c>
      <c r="J1785">
        <v>107</v>
      </c>
      <c r="K1785">
        <v>428</v>
      </c>
      <c r="L1785">
        <v>28</v>
      </c>
      <c r="M1785">
        <v>572967</v>
      </c>
      <c r="N1785">
        <v>31</v>
      </c>
      <c r="O1785">
        <v>528692</v>
      </c>
      <c r="P1785">
        <v>25</v>
      </c>
      <c r="Q1785">
        <v>504373</v>
      </c>
      <c r="R1785">
        <v>29</v>
      </c>
      <c r="S1785">
        <v>466021</v>
      </c>
      <c r="T1785">
        <v>36</v>
      </c>
      <c r="U1785">
        <v>511345</v>
      </c>
      <c r="V1785">
        <v>-35</v>
      </c>
      <c r="W1785" t="s">
        <v>18</v>
      </c>
    </row>
    <row r="1786" spans="1:23" x14ac:dyDescent="0.25">
      <c r="A1786" s="1">
        <v>42328</v>
      </c>
      <c r="B1786">
        <v>414.1</v>
      </c>
      <c r="C1786">
        <v>411.6</v>
      </c>
      <c r="D1786">
        <v>2.2999999999999998</v>
      </c>
      <c r="E1786">
        <v>116.1</v>
      </c>
      <c r="F1786">
        <v>-7.2</v>
      </c>
      <c r="G1786">
        <v>8.6999999999999993</v>
      </c>
      <c r="H1786" t="s">
        <v>8</v>
      </c>
      <c r="I1786">
        <v>0</v>
      </c>
      <c r="J1786">
        <v>0</v>
      </c>
      <c r="K1786">
        <v>0</v>
      </c>
      <c r="L1786">
        <v>22</v>
      </c>
      <c r="M1786">
        <v>723480</v>
      </c>
      <c r="N1786">
        <v>28</v>
      </c>
      <c r="O1786">
        <v>572967</v>
      </c>
      <c r="P1786">
        <v>31</v>
      </c>
      <c r="Q1786">
        <v>528692</v>
      </c>
      <c r="R1786">
        <v>25</v>
      </c>
      <c r="S1786">
        <v>504373</v>
      </c>
      <c r="T1786">
        <v>29</v>
      </c>
      <c r="U1786">
        <v>466021</v>
      </c>
      <c r="V1786">
        <v>-12</v>
      </c>
      <c r="W1786" t="s">
        <v>17</v>
      </c>
    </row>
    <row r="1787" spans="1:23" x14ac:dyDescent="0.25">
      <c r="A1787" s="1">
        <v>42329</v>
      </c>
      <c r="B1787">
        <v>414.9</v>
      </c>
      <c r="C1787">
        <v>356.4</v>
      </c>
      <c r="D1787">
        <v>1.9</v>
      </c>
      <c r="E1787">
        <v>13.4</v>
      </c>
      <c r="F1787">
        <v>-3.5</v>
      </c>
      <c r="G1787">
        <v>4.8</v>
      </c>
      <c r="H1787" t="s">
        <v>8</v>
      </c>
      <c r="I1787">
        <v>0</v>
      </c>
      <c r="J1787">
        <v>0</v>
      </c>
      <c r="K1787">
        <v>0</v>
      </c>
      <c r="L1787">
        <v>28</v>
      </c>
      <c r="M1787">
        <v>894435</v>
      </c>
      <c r="N1787">
        <v>22</v>
      </c>
      <c r="O1787">
        <v>723480</v>
      </c>
      <c r="P1787">
        <v>28</v>
      </c>
      <c r="Q1787">
        <v>572967</v>
      </c>
      <c r="R1787">
        <v>31</v>
      </c>
      <c r="S1787">
        <v>528692</v>
      </c>
      <c r="T1787">
        <v>25</v>
      </c>
      <c r="U1787">
        <v>504373</v>
      </c>
      <c r="V1787">
        <v>-15</v>
      </c>
      <c r="W1787" t="s">
        <v>17</v>
      </c>
    </row>
    <row r="1788" spans="1:23" x14ac:dyDescent="0.25">
      <c r="A1788" s="1">
        <v>42330</v>
      </c>
      <c r="B1788">
        <v>354.2</v>
      </c>
      <c r="C1788">
        <v>331.3</v>
      </c>
      <c r="D1788">
        <v>1.3</v>
      </c>
      <c r="E1788">
        <v>73.900000000000006</v>
      </c>
      <c r="F1788">
        <v>-3.5</v>
      </c>
      <c r="G1788">
        <v>4.2</v>
      </c>
      <c r="H1788" t="s">
        <v>7</v>
      </c>
      <c r="I1788">
        <v>0</v>
      </c>
      <c r="J1788">
        <v>0</v>
      </c>
      <c r="K1788">
        <v>0</v>
      </c>
      <c r="L1788">
        <v>22</v>
      </c>
      <c r="M1788">
        <v>911632</v>
      </c>
      <c r="N1788">
        <v>28</v>
      </c>
      <c r="O1788">
        <v>894435</v>
      </c>
      <c r="P1788">
        <v>22</v>
      </c>
      <c r="Q1788">
        <v>723480</v>
      </c>
      <c r="R1788">
        <v>28</v>
      </c>
      <c r="S1788">
        <v>572967</v>
      </c>
      <c r="T1788">
        <v>31</v>
      </c>
      <c r="U1788">
        <v>528692</v>
      </c>
      <c r="V1788">
        <v>-12</v>
      </c>
      <c r="W1788" t="s">
        <v>17</v>
      </c>
    </row>
    <row r="1789" spans="1:23" x14ac:dyDescent="0.25">
      <c r="A1789" s="1">
        <v>42331</v>
      </c>
      <c r="B1789">
        <v>333</v>
      </c>
      <c r="C1789">
        <v>330.5</v>
      </c>
      <c r="D1789">
        <v>1.1000000000000001</v>
      </c>
      <c r="E1789">
        <v>9.5</v>
      </c>
      <c r="F1789">
        <v>-2.8</v>
      </c>
      <c r="G1789">
        <v>3.4</v>
      </c>
      <c r="H1789" t="s">
        <v>8</v>
      </c>
      <c r="I1789">
        <v>0</v>
      </c>
      <c r="J1789">
        <v>0</v>
      </c>
      <c r="K1789">
        <v>0</v>
      </c>
      <c r="L1789">
        <v>20</v>
      </c>
      <c r="M1789">
        <v>935674</v>
      </c>
      <c r="N1789">
        <v>22</v>
      </c>
      <c r="O1789">
        <v>911632</v>
      </c>
      <c r="P1789">
        <v>28</v>
      </c>
      <c r="Q1789">
        <v>894435</v>
      </c>
      <c r="R1789">
        <v>22</v>
      </c>
      <c r="S1789">
        <v>723480</v>
      </c>
      <c r="T1789">
        <v>28</v>
      </c>
      <c r="U1789">
        <v>572967</v>
      </c>
      <c r="V1789">
        <v>-6</v>
      </c>
      <c r="W1789" t="s">
        <v>17</v>
      </c>
    </row>
    <row r="1790" spans="1:23" x14ac:dyDescent="0.25">
      <c r="A1790" s="1">
        <v>42332</v>
      </c>
      <c r="B1790">
        <v>336.1</v>
      </c>
      <c r="C1790">
        <v>275.8</v>
      </c>
      <c r="D1790">
        <v>0.4</v>
      </c>
      <c r="E1790">
        <v>12</v>
      </c>
      <c r="F1790">
        <v>-2.1</v>
      </c>
      <c r="G1790">
        <v>2.5</v>
      </c>
      <c r="H1790" t="s">
        <v>7</v>
      </c>
      <c r="I1790">
        <v>1</v>
      </c>
      <c r="J1790">
        <v>473</v>
      </c>
      <c r="K1790">
        <v>612</v>
      </c>
      <c r="L1790">
        <v>18</v>
      </c>
      <c r="M1790">
        <v>1053496</v>
      </c>
      <c r="N1790">
        <v>20</v>
      </c>
      <c r="O1790">
        <v>935674</v>
      </c>
      <c r="P1790">
        <v>22</v>
      </c>
      <c r="Q1790">
        <v>911632</v>
      </c>
      <c r="R1790">
        <v>28</v>
      </c>
      <c r="S1790">
        <v>894435</v>
      </c>
      <c r="T1790">
        <v>22</v>
      </c>
      <c r="U1790">
        <v>723480</v>
      </c>
      <c r="V1790">
        <v>-4</v>
      </c>
      <c r="W1790" t="s">
        <v>17</v>
      </c>
    </row>
    <row r="1791" spans="1:23" x14ac:dyDescent="0.25">
      <c r="A1791" s="1">
        <v>42333</v>
      </c>
      <c r="B1791">
        <v>263.2</v>
      </c>
      <c r="C1791">
        <v>252.2</v>
      </c>
      <c r="D1791">
        <v>0.7</v>
      </c>
      <c r="E1791">
        <v>4.5999999999999996</v>
      </c>
      <c r="F1791">
        <v>-0.6</v>
      </c>
      <c r="G1791">
        <v>3.8</v>
      </c>
      <c r="H1791" t="s">
        <v>7</v>
      </c>
      <c r="I1791">
        <v>5</v>
      </c>
      <c r="J1791">
        <v>799</v>
      </c>
      <c r="K1791">
        <v>2792</v>
      </c>
      <c r="L1791">
        <v>26</v>
      </c>
      <c r="M1791">
        <v>1282895</v>
      </c>
      <c r="N1791">
        <v>18</v>
      </c>
      <c r="O1791">
        <v>1053496</v>
      </c>
      <c r="P1791">
        <v>20</v>
      </c>
      <c r="Q1791">
        <v>935674</v>
      </c>
      <c r="R1791">
        <v>22</v>
      </c>
      <c r="S1791">
        <v>911632</v>
      </c>
      <c r="T1791">
        <v>28</v>
      </c>
      <c r="U1791">
        <v>894435</v>
      </c>
      <c r="V1791">
        <v>0</v>
      </c>
      <c r="W1791" t="s">
        <v>17</v>
      </c>
    </row>
    <row r="1792" spans="1:23" x14ac:dyDescent="0.25">
      <c r="A1792" s="1">
        <v>42334</v>
      </c>
      <c r="B1792">
        <v>253.9</v>
      </c>
      <c r="C1792">
        <v>266.39999999999998</v>
      </c>
      <c r="D1792">
        <v>1.8</v>
      </c>
      <c r="E1792">
        <v>14.3</v>
      </c>
      <c r="F1792">
        <v>-6.7</v>
      </c>
      <c r="G1792">
        <v>3.7</v>
      </c>
      <c r="H1792" t="s">
        <v>7</v>
      </c>
      <c r="I1792">
        <v>2</v>
      </c>
      <c r="J1792">
        <v>382</v>
      </c>
      <c r="K1792">
        <v>1089</v>
      </c>
      <c r="L1792">
        <v>35</v>
      </c>
      <c r="M1792">
        <v>1398935</v>
      </c>
      <c r="N1792">
        <v>26</v>
      </c>
      <c r="O1792">
        <v>1282895</v>
      </c>
      <c r="P1792">
        <v>18</v>
      </c>
      <c r="Q1792">
        <v>1053496</v>
      </c>
      <c r="R1792">
        <v>20</v>
      </c>
      <c r="S1792">
        <v>935674</v>
      </c>
      <c r="T1792">
        <v>22</v>
      </c>
      <c r="U1792">
        <v>911632</v>
      </c>
      <c r="V1792">
        <v>-12</v>
      </c>
      <c r="W1792" t="s">
        <v>17</v>
      </c>
    </row>
    <row r="1793" spans="1:23" x14ac:dyDescent="0.25">
      <c r="A1793" s="1">
        <v>42335</v>
      </c>
      <c r="B1793">
        <v>270.2</v>
      </c>
      <c r="C1793">
        <v>332</v>
      </c>
      <c r="D1793">
        <v>0.8</v>
      </c>
      <c r="E1793">
        <v>33</v>
      </c>
      <c r="F1793">
        <v>-9.1</v>
      </c>
      <c r="G1793">
        <v>6.8</v>
      </c>
      <c r="H1793" t="s">
        <v>7</v>
      </c>
      <c r="I1793">
        <v>1</v>
      </c>
      <c r="J1793">
        <v>262</v>
      </c>
      <c r="K1793">
        <v>481</v>
      </c>
      <c r="L1793">
        <v>29</v>
      </c>
      <c r="M1793">
        <v>1422659</v>
      </c>
      <c r="N1793">
        <v>35</v>
      </c>
      <c r="O1793">
        <v>1398935</v>
      </c>
      <c r="P1793">
        <v>26</v>
      </c>
      <c r="Q1793">
        <v>1282895</v>
      </c>
      <c r="R1793">
        <v>18</v>
      </c>
      <c r="S1793">
        <v>1053496</v>
      </c>
      <c r="T1793">
        <v>20</v>
      </c>
      <c r="U1793">
        <v>935674</v>
      </c>
      <c r="V1793">
        <v>-14</v>
      </c>
      <c r="W1793" t="s">
        <v>17</v>
      </c>
    </row>
    <row r="1794" spans="1:23" x14ac:dyDescent="0.25">
      <c r="A1794" s="1">
        <v>42336</v>
      </c>
      <c r="B1794">
        <v>321.7</v>
      </c>
      <c r="C1794">
        <v>356.6</v>
      </c>
      <c r="D1794">
        <v>0.2</v>
      </c>
      <c r="E1794">
        <v>77.099999999999994</v>
      </c>
      <c r="F1794">
        <v>-11.3</v>
      </c>
      <c r="G1794">
        <v>10.5</v>
      </c>
      <c r="H1794" t="s">
        <v>7</v>
      </c>
      <c r="I1794">
        <v>0</v>
      </c>
      <c r="J1794">
        <v>0</v>
      </c>
      <c r="K1794">
        <v>0</v>
      </c>
      <c r="L1794">
        <v>27</v>
      </c>
      <c r="M1794">
        <v>1378374</v>
      </c>
      <c r="N1794">
        <v>29</v>
      </c>
      <c r="O1794">
        <v>1422659</v>
      </c>
      <c r="P1794">
        <v>35</v>
      </c>
      <c r="Q1794">
        <v>1398935</v>
      </c>
      <c r="R1794">
        <v>26</v>
      </c>
      <c r="S1794">
        <v>1282895</v>
      </c>
      <c r="T1794">
        <v>18</v>
      </c>
      <c r="U1794">
        <v>1053496</v>
      </c>
      <c r="V1794">
        <v>-17</v>
      </c>
      <c r="W1794" t="s">
        <v>17</v>
      </c>
    </row>
    <row r="1795" spans="1:23" x14ac:dyDescent="0.25">
      <c r="A1795" s="1">
        <v>42337</v>
      </c>
      <c r="B1795">
        <v>352.3</v>
      </c>
      <c r="C1795">
        <v>428.8</v>
      </c>
      <c r="D1795">
        <v>3.4</v>
      </c>
      <c r="E1795">
        <v>70.7</v>
      </c>
      <c r="F1795">
        <v>-6.9</v>
      </c>
      <c r="G1795">
        <v>13.7</v>
      </c>
      <c r="H1795" t="s">
        <v>7</v>
      </c>
      <c r="I1795">
        <v>0</v>
      </c>
      <c r="J1795">
        <v>0</v>
      </c>
      <c r="K1795">
        <v>0</v>
      </c>
      <c r="L1795">
        <v>42</v>
      </c>
      <c r="M1795">
        <v>1149969</v>
      </c>
      <c r="N1795">
        <v>27</v>
      </c>
      <c r="O1795">
        <v>1378374</v>
      </c>
      <c r="P1795">
        <v>29</v>
      </c>
      <c r="Q1795">
        <v>1422659</v>
      </c>
      <c r="R1795">
        <v>35</v>
      </c>
      <c r="S1795">
        <v>1398935</v>
      </c>
      <c r="T1795">
        <v>26</v>
      </c>
      <c r="U1795">
        <v>1282895</v>
      </c>
      <c r="V1795">
        <v>-20</v>
      </c>
      <c r="W1795" t="s">
        <v>17</v>
      </c>
    </row>
    <row r="1796" spans="1:23" x14ac:dyDescent="0.25">
      <c r="A1796" s="1">
        <v>42338</v>
      </c>
      <c r="B1796">
        <v>430</v>
      </c>
      <c r="C1796">
        <v>454.1</v>
      </c>
      <c r="D1796">
        <v>0.5</v>
      </c>
      <c r="E1796">
        <v>43.4</v>
      </c>
      <c r="F1796">
        <v>-13.3</v>
      </c>
      <c r="G1796">
        <v>4.5999999999999996</v>
      </c>
      <c r="H1796" t="s">
        <v>7</v>
      </c>
      <c r="I1796">
        <v>2</v>
      </c>
      <c r="J1796">
        <v>449</v>
      </c>
      <c r="K1796">
        <v>1428</v>
      </c>
      <c r="L1796">
        <v>53</v>
      </c>
      <c r="M1796">
        <v>1510874</v>
      </c>
      <c r="N1796">
        <v>42</v>
      </c>
      <c r="O1796">
        <v>1149969</v>
      </c>
      <c r="P1796">
        <v>27</v>
      </c>
      <c r="Q1796">
        <v>1378374</v>
      </c>
      <c r="R1796">
        <v>29</v>
      </c>
      <c r="S1796">
        <v>1422659</v>
      </c>
      <c r="T1796">
        <v>35</v>
      </c>
      <c r="U1796">
        <v>1398935</v>
      </c>
      <c r="V1796">
        <v>-42</v>
      </c>
      <c r="W1796" t="s">
        <v>18</v>
      </c>
    </row>
    <row r="1797" spans="1:23" x14ac:dyDescent="0.25">
      <c r="A1797" s="1">
        <v>42339</v>
      </c>
      <c r="B1797">
        <v>452.4</v>
      </c>
      <c r="C1797">
        <v>423</v>
      </c>
      <c r="D1797">
        <v>0.4</v>
      </c>
      <c r="E1797">
        <v>10.7</v>
      </c>
      <c r="F1797">
        <v>-6.5</v>
      </c>
      <c r="G1797">
        <v>6</v>
      </c>
      <c r="H1797" t="s">
        <v>7</v>
      </c>
      <c r="I1797">
        <v>3</v>
      </c>
      <c r="J1797">
        <v>740</v>
      </c>
      <c r="K1797">
        <v>1707</v>
      </c>
      <c r="L1797">
        <v>34</v>
      </c>
      <c r="M1797">
        <v>2018927</v>
      </c>
      <c r="N1797">
        <v>53</v>
      </c>
      <c r="O1797">
        <v>1510874</v>
      </c>
      <c r="P1797">
        <v>42</v>
      </c>
      <c r="Q1797">
        <v>1149969</v>
      </c>
      <c r="R1797">
        <v>27</v>
      </c>
      <c r="S1797">
        <v>1378374</v>
      </c>
      <c r="T1797">
        <v>29</v>
      </c>
      <c r="U1797">
        <v>1422659</v>
      </c>
      <c r="V1797">
        <v>-28</v>
      </c>
      <c r="W1797" t="s">
        <v>18</v>
      </c>
    </row>
    <row r="1798" spans="1:23" x14ac:dyDescent="0.25">
      <c r="A1798" s="1">
        <v>42340</v>
      </c>
      <c r="B1798">
        <v>426.9</v>
      </c>
      <c r="C1798">
        <v>425.7</v>
      </c>
      <c r="D1798">
        <v>0.6</v>
      </c>
      <c r="E1798">
        <v>83.7</v>
      </c>
      <c r="F1798">
        <v>-6.1</v>
      </c>
      <c r="G1798">
        <v>4.8</v>
      </c>
      <c r="H1798" t="s">
        <v>7</v>
      </c>
      <c r="I1798">
        <v>3</v>
      </c>
      <c r="J1798">
        <v>666</v>
      </c>
      <c r="K1798">
        <v>1748</v>
      </c>
      <c r="L1798">
        <v>41</v>
      </c>
      <c r="M1798">
        <v>2345715</v>
      </c>
      <c r="N1798">
        <v>34</v>
      </c>
      <c r="O1798">
        <v>2018927</v>
      </c>
      <c r="P1798">
        <v>53</v>
      </c>
      <c r="Q1798">
        <v>1510874</v>
      </c>
      <c r="R1798">
        <v>42</v>
      </c>
      <c r="S1798">
        <v>1149969</v>
      </c>
      <c r="T1798">
        <v>27</v>
      </c>
      <c r="U1798">
        <v>1378374</v>
      </c>
      <c r="V1798">
        <v>-21</v>
      </c>
      <c r="W1798" t="s">
        <v>17</v>
      </c>
    </row>
    <row r="1799" spans="1:23" x14ac:dyDescent="0.25">
      <c r="A1799" s="1">
        <v>42341</v>
      </c>
      <c r="B1799">
        <v>426.3</v>
      </c>
      <c r="C1799">
        <v>369.9</v>
      </c>
      <c r="D1799">
        <v>1</v>
      </c>
      <c r="E1799">
        <v>9.1</v>
      </c>
      <c r="F1799">
        <v>-4.5999999999999996</v>
      </c>
      <c r="G1799">
        <v>4.3</v>
      </c>
      <c r="H1799" t="s">
        <v>7</v>
      </c>
      <c r="I1799">
        <v>4</v>
      </c>
      <c r="J1799">
        <v>1692</v>
      </c>
      <c r="K1799">
        <v>2947</v>
      </c>
      <c r="L1799">
        <v>46</v>
      </c>
      <c r="M1799">
        <v>2594893</v>
      </c>
      <c r="N1799">
        <v>41</v>
      </c>
      <c r="O1799">
        <v>2345715</v>
      </c>
      <c r="P1799">
        <v>34</v>
      </c>
      <c r="Q1799">
        <v>2018927</v>
      </c>
      <c r="R1799">
        <v>53</v>
      </c>
      <c r="S1799">
        <v>1510874</v>
      </c>
      <c r="T1799">
        <v>42</v>
      </c>
      <c r="U1799">
        <v>1149969</v>
      </c>
      <c r="V1799">
        <v>-13</v>
      </c>
      <c r="W1799" t="s">
        <v>17</v>
      </c>
    </row>
    <row r="1800" spans="1:23" x14ac:dyDescent="0.25">
      <c r="A1800" s="1">
        <v>42342</v>
      </c>
      <c r="B1800">
        <v>373.1</v>
      </c>
      <c r="C1800">
        <v>366.9</v>
      </c>
      <c r="D1800">
        <v>1.4</v>
      </c>
      <c r="E1800">
        <v>47.6</v>
      </c>
      <c r="F1800">
        <v>-6.9</v>
      </c>
      <c r="G1800">
        <v>4.2</v>
      </c>
      <c r="H1800" t="s">
        <v>7</v>
      </c>
      <c r="I1800">
        <v>2</v>
      </c>
      <c r="J1800">
        <v>600</v>
      </c>
      <c r="K1800">
        <v>1031</v>
      </c>
      <c r="L1800">
        <v>35</v>
      </c>
      <c r="M1800">
        <v>2748214</v>
      </c>
      <c r="N1800">
        <v>46</v>
      </c>
      <c r="O1800">
        <v>2594893</v>
      </c>
      <c r="P1800">
        <v>41</v>
      </c>
      <c r="Q1800">
        <v>2345715</v>
      </c>
      <c r="R1800">
        <v>34</v>
      </c>
      <c r="S1800">
        <v>2018927</v>
      </c>
      <c r="T1800">
        <v>53</v>
      </c>
      <c r="U1800">
        <v>1510874</v>
      </c>
      <c r="V1800">
        <v>-4</v>
      </c>
      <c r="W1800" t="s">
        <v>17</v>
      </c>
    </row>
    <row r="1801" spans="1:23" x14ac:dyDescent="0.25">
      <c r="A1801" s="1">
        <v>42343</v>
      </c>
      <c r="B1801">
        <v>368.3</v>
      </c>
      <c r="C1801">
        <v>475.2</v>
      </c>
      <c r="D1801">
        <v>0.8</v>
      </c>
      <c r="E1801">
        <v>20.100000000000001</v>
      </c>
      <c r="F1801">
        <v>-9.8000000000000007</v>
      </c>
      <c r="G1801">
        <v>7.9</v>
      </c>
      <c r="H1801" t="s">
        <v>7</v>
      </c>
      <c r="I1801">
        <v>0</v>
      </c>
      <c r="J1801">
        <v>0</v>
      </c>
      <c r="K1801">
        <v>0</v>
      </c>
      <c r="L1801">
        <v>37</v>
      </c>
      <c r="M1801">
        <v>2574311</v>
      </c>
      <c r="N1801">
        <v>35</v>
      </c>
      <c r="O1801">
        <v>2748214</v>
      </c>
      <c r="P1801">
        <v>46</v>
      </c>
      <c r="Q1801">
        <v>2594893</v>
      </c>
      <c r="R1801">
        <v>41</v>
      </c>
      <c r="S1801">
        <v>2345715</v>
      </c>
      <c r="T1801">
        <v>34</v>
      </c>
      <c r="U1801">
        <v>2018927</v>
      </c>
      <c r="V1801">
        <v>-14</v>
      </c>
      <c r="W1801" t="s">
        <v>17</v>
      </c>
    </row>
    <row r="1802" spans="1:23" x14ac:dyDescent="0.25">
      <c r="A1802" s="1">
        <v>42344</v>
      </c>
      <c r="B1802">
        <v>483.1</v>
      </c>
      <c r="C1802">
        <v>547.4</v>
      </c>
      <c r="D1802">
        <v>0.2</v>
      </c>
      <c r="E1802">
        <v>15.7</v>
      </c>
      <c r="F1802">
        <v>-10.1</v>
      </c>
      <c r="G1802">
        <v>8.3000000000000007</v>
      </c>
      <c r="H1802" t="s">
        <v>7</v>
      </c>
      <c r="I1802">
        <v>2</v>
      </c>
      <c r="J1802">
        <v>634</v>
      </c>
      <c r="K1802">
        <v>1859</v>
      </c>
      <c r="L1802">
        <v>37</v>
      </c>
      <c r="M1802">
        <v>2326936</v>
      </c>
      <c r="N1802">
        <v>37</v>
      </c>
      <c r="O1802">
        <v>2574311</v>
      </c>
      <c r="P1802">
        <v>35</v>
      </c>
      <c r="Q1802">
        <v>2748214</v>
      </c>
      <c r="R1802">
        <v>46</v>
      </c>
      <c r="S1802">
        <v>2594893</v>
      </c>
      <c r="T1802">
        <v>41</v>
      </c>
      <c r="U1802">
        <v>2345715</v>
      </c>
      <c r="V1802">
        <v>-28</v>
      </c>
      <c r="W1802" t="s">
        <v>18</v>
      </c>
    </row>
    <row r="1803" spans="1:23" x14ac:dyDescent="0.25">
      <c r="A1803" s="1">
        <v>42345</v>
      </c>
      <c r="B1803">
        <v>538.9</v>
      </c>
      <c r="C1803">
        <v>618.79999999999995</v>
      </c>
      <c r="D1803">
        <v>0.5</v>
      </c>
      <c r="E1803">
        <v>18</v>
      </c>
      <c r="F1803">
        <v>-8.9</v>
      </c>
      <c r="G1803">
        <v>13.5</v>
      </c>
      <c r="H1803" t="s">
        <v>7</v>
      </c>
      <c r="I1803">
        <v>1</v>
      </c>
      <c r="J1803">
        <v>244</v>
      </c>
      <c r="K1803">
        <v>1524</v>
      </c>
      <c r="L1803">
        <v>46</v>
      </c>
      <c r="M1803">
        <v>2043489</v>
      </c>
      <c r="N1803">
        <v>37</v>
      </c>
      <c r="O1803">
        <v>2326936</v>
      </c>
      <c r="P1803">
        <v>37</v>
      </c>
      <c r="Q1803">
        <v>2574311</v>
      </c>
      <c r="R1803">
        <v>35</v>
      </c>
      <c r="S1803">
        <v>2748214</v>
      </c>
      <c r="T1803">
        <v>46</v>
      </c>
      <c r="U1803">
        <v>2594893</v>
      </c>
      <c r="V1803">
        <v>-15</v>
      </c>
      <c r="W1803" t="s">
        <v>17</v>
      </c>
    </row>
    <row r="1804" spans="1:23" x14ac:dyDescent="0.25">
      <c r="A1804" s="1">
        <v>42346</v>
      </c>
      <c r="B1804">
        <v>619.5</v>
      </c>
      <c r="C1804">
        <v>501.3</v>
      </c>
      <c r="D1804">
        <v>0.6</v>
      </c>
      <c r="E1804">
        <v>20.2</v>
      </c>
      <c r="F1804">
        <v>-5.2</v>
      </c>
      <c r="G1804">
        <v>3.5</v>
      </c>
      <c r="H1804" t="s">
        <v>7</v>
      </c>
      <c r="I1804">
        <v>0</v>
      </c>
      <c r="J1804">
        <v>0</v>
      </c>
      <c r="K1804">
        <v>0</v>
      </c>
      <c r="L1804">
        <v>31</v>
      </c>
      <c r="M1804">
        <v>1683996</v>
      </c>
      <c r="N1804">
        <v>46</v>
      </c>
      <c r="O1804">
        <v>2043489</v>
      </c>
      <c r="P1804">
        <v>37</v>
      </c>
      <c r="Q1804">
        <v>2326936</v>
      </c>
      <c r="R1804">
        <v>37</v>
      </c>
      <c r="S1804">
        <v>2574311</v>
      </c>
      <c r="T1804">
        <v>35</v>
      </c>
      <c r="U1804">
        <v>2748214</v>
      </c>
      <c r="V1804">
        <v>-17</v>
      </c>
      <c r="W1804" t="s">
        <v>17</v>
      </c>
    </row>
    <row r="1805" spans="1:23" x14ac:dyDescent="0.25">
      <c r="A1805" s="1">
        <v>42347</v>
      </c>
      <c r="B1805">
        <v>491.6</v>
      </c>
      <c r="C1805">
        <v>452</v>
      </c>
      <c r="D1805">
        <v>0.4</v>
      </c>
      <c r="E1805">
        <v>14.9</v>
      </c>
      <c r="F1805">
        <v>-5.4</v>
      </c>
      <c r="G1805">
        <v>5.9</v>
      </c>
      <c r="H1805" t="s">
        <v>8</v>
      </c>
      <c r="I1805">
        <v>0</v>
      </c>
      <c r="J1805">
        <v>0</v>
      </c>
      <c r="K1805">
        <v>0</v>
      </c>
      <c r="L1805">
        <v>19</v>
      </c>
      <c r="M1805">
        <v>1445473</v>
      </c>
      <c r="N1805">
        <v>31</v>
      </c>
      <c r="O1805">
        <v>1683996</v>
      </c>
      <c r="P1805">
        <v>46</v>
      </c>
      <c r="Q1805">
        <v>2043489</v>
      </c>
      <c r="R1805">
        <v>37</v>
      </c>
      <c r="S1805">
        <v>2326936</v>
      </c>
      <c r="T1805">
        <v>37</v>
      </c>
      <c r="U1805">
        <v>2574311</v>
      </c>
      <c r="V1805">
        <v>-6</v>
      </c>
      <c r="W1805" t="s">
        <v>17</v>
      </c>
    </row>
    <row r="1806" spans="1:23" x14ac:dyDescent="0.25">
      <c r="A1806" s="1">
        <v>42348</v>
      </c>
      <c r="B1806">
        <v>463.3</v>
      </c>
      <c r="C1806">
        <v>618.70000000000005</v>
      </c>
      <c r="D1806">
        <v>0.4</v>
      </c>
      <c r="E1806">
        <v>18.5</v>
      </c>
      <c r="F1806">
        <v>-9.5</v>
      </c>
      <c r="G1806">
        <v>10.5</v>
      </c>
      <c r="H1806" t="s">
        <v>8</v>
      </c>
      <c r="I1806">
        <v>0</v>
      </c>
      <c r="J1806">
        <v>0</v>
      </c>
      <c r="K1806">
        <v>0</v>
      </c>
      <c r="L1806">
        <v>33</v>
      </c>
      <c r="M1806">
        <v>1144028</v>
      </c>
      <c r="N1806">
        <v>19</v>
      </c>
      <c r="O1806">
        <v>1445473</v>
      </c>
      <c r="P1806">
        <v>31</v>
      </c>
      <c r="Q1806">
        <v>1683996</v>
      </c>
      <c r="R1806">
        <v>46</v>
      </c>
      <c r="S1806">
        <v>2043489</v>
      </c>
      <c r="T1806">
        <v>37</v>
      </c>
      <c r="U1806">
        <v>2326936</v>
      </c>
      <c r="V1806">
        <v>-15</v>
      </c>
      <c r="W1806" t="s">
        <v>17</v>
      </c>
    </row>
    <row r="1807" spans="1:23" x14ac:dyDescent="0.25">
      <c r="A1807" s="1">
        <v>42349</v>
      </c>
      <c r="B1807">
        <v>641.29999999999995</v>
      </c>
      <c r="C1807">
        <v>655.9</v>
      </c>
      <c r="D1807">
        <v>0.3</v>
      </c>
      <c r="E1807">
        <v>7.8</v>
      </c>
      <c r="F1807">
        <v>-5.4</v>
      </c>
      <c r="G1807">
        <v>5.6</v>
      </c>
      <c r="H1807" t="s">
        <v>7</v>
      </c>
      <c r="I1807">
        <v>2</v>
      </c>
      <c r="J1807">
        <v>232</v>
      </c>
      <c r="K1807">
        <v>320</v>
      </c>
      <c r="L1807">
        <v>37</v>
      </c>
      <c r="M1807">
        <v>843755</v>
      </c>
      <c r="N1807">
        <v>33</v>
      </c>
      <c r="O1807">
        <v>1144028</v>
      </c>
      <c r="P1807">
        <v>19</v>
      </c>
      <c r="Q1807">
        <v>1445473</v>
      </c>
      <c r="R1807">
        <v>31</v>
      </c>
      <c r="S1807">
        <v>1683996</v>
      </c>
      <c r="T1807">
        <v>46</v>
      </c>
      <c r="U1807">
        <v>2043489</v>
      </c>
      <c r="V1807">
        <v>-14</v>
      </c>
      <c r="W1807" t="s">
        <v>17</v>
      </c>
    </row>
    <row r="1808" spans="1:23" x14ac:dyDescent="0.25">
      <c r="A1808" s="1">
        <v>42350</v>
      </c>
      <c r="B1808">
        <v>662.9</v>
      </c>
      <c r="C1808">
        <v>512.6</v>
      </c>
      <c r="D1808">
        <v>0.2</v>
      </c>
      <c r="E1808">
        <v>5.9</v>
      </c>
      <c r="F1808">
        <v>-4.5999999999999996</v>
      </c>
      <c r="G1808">
        <v>4.4000000000000004</v>
      </c>
      <c r="H1808" t="s">
        <v>7</v>
      </c>
      <c r="I1808">
        <v>0</v>
      </c>
      <c r="J1808">
        <v>0</v>
      </c>
      <c r="K1808">
        <v>0</v>
      </c>
      <c r="L1808">
        <v>32</v>
      </c>
      <c r="M1808">
        <v>570287</v>
      </c>
      <c r="N1808">
        <v>37</v>
      </c>
      <c r="O1808">
        <v>843755</v>
      </c>
      <c r="P1808">
        <v>33</v>
      </c>
      <c r="Q1808">
        <v>1144028</v>
      </c>
      <c r="R1808">
        <v>19</v>
      </c>
      <c r="S1808">
        <v>1445473</v>
      </c>
      <c r="T1808">
        <v>31</v>
      </c>
      <c r="U1808">
        <v>1683996</v>
      </c>
      <c r="V1808">
        <v>-15</v>
      </c>
      <c r="W1808" t="s">
        <v>17</v>
      </c>
    </row>
    <row r="1809" spans="1:23" x14ac:dyDescent="0.25">
      <c r="A1809" s="1">
        <v>42351</v>
      </c>
      <c r="B1809">
        <v>515.70000000000005</v>
      </c>
      <c r="C1809">
        <v>424.1</v>
      </c>
      <c r="D1809">
        <v>0.2</v>
      </c>
      <c r="E1809">
        <v>7.7</v>
      </c>
      <c r="F1809">
        <v>-3.2</v>
      </c>
      <c r="G1809">
        <v>2.9</v>
      </c>
      <c r="H1809" t="s">
        <v>7</v>
      </c>
      <c r="I1809">
        <v>0</v>
      </c>
      <c r="J1809">
        <v>0</v>
      </c>
      <c r="K1809">
        <v>0</v>
      </c>
      <c r="L1809">
        <v>21</v>
      </c>
      <c r="M1809">
        <v>428954</v>
      </c>
      <c r="N1809">
        <v>32</v>
      </c>
      <c r="O1809">
        <v>570287</v>
      </c>
      <c r="P1809">
        <v>37</v>
      </c>
      <c r="Q1809">
        <v>843755</v>
      </c>
      <c r="R1809">
        <v>33</v>
      </c>
      <c r="S1809">
        <v>1144028</v>
      </c>
      <c r="T1809">
        <v>19</v>
      </c>
      <c r="U1809">
        <v>1445473</v>
      </c>
      <c r="V1809">
        <v>-7</v>
      </c>
      <c r="W1809" t="s">
        <v>17</v>
      </c>
    </row>
    <row r="1810" spans="1:23" x14ac:dyDescent="0.25">
      <c r="A1810" s="1">
        <v>42352</v>
      </c>
      <c r="B1810">
        <v>447.3</v>
      </c>
      <c r="C1810">
        <v>554.70000000000005</v>
      </c>
      <c r="D1810">
        <v>0.1</v>
      </c>
      <c r="E1810">
        <v>51.3</v>
      </c>
      <c r="F1810">
        <v>-12.7</v>
      </c>
      <c r="G1810">
        <v>11.9</v>
      </c>
      <c r="H1810" t="s">
        <v>7</v>
      </c>
      <c r="I1810">
        <v>0</v>
      </c>
      <c r="J1810">
        <v>0</v>
      </c>
      <c r="K1810">
        <v>0</v>
      </c>
      <c r="L1810">
        <v>14</v>
      </c>
      <c r="M1810">
        <v>407406</v>
      </c>
      <c r="N1810">
        <v>21</v>
      </c>
      <c r="O1810">
        <v>428954</v>
      </c>
      <c r="P1810">
        <v>32</v>
      </c>
      <c r="Q1810">
        <v>570287</v>
      </c>
      <c r="R1810">
        <v>37</v>
      </c>
      <c r="S1810">
        <v>843755</v>
      </c>
      <c r="T1810">
        <v>33</v>
      </c>
      <c r="U1810">
        <v>1144028</v>
      </c>
      <c r="V1810">
        <v>-47</v>
      </c>
      <c r="W1810" t="s">
        <v>19</v>
      </c>
    </row>
    <row r="1811" spans="1:23" x14ac:dyDescent="0.25">
      <c r="A1811" s="1">
        <v>42353</v>
      </c>
      <c r="B1811">
        <v>562.1</v>
      </c>
      <c r="C1811">
        <v>573.6</v>
      </c>
      <c r="D1811">
        <v>0.2</v>
      </c>
      <c r="E1811">
        <v>11</v>
      </c>
      <c r="F1811">
        <v>-9</v>
      </c>
      <c r="G1811">
        <v>9.8000000000000007</v>
      </c>
      <c r="H1811" t="s">
        <v>7</v>
      </c>
      <c r="I1811">
        <v>0</v>
      </c>
      <c r="J1811">
        <v>0</v>
      </c>
      <c r="K1811">
        <v>0</v>
      </c>
      <c r="L1811">
        <v>18</v>
      </c>
      <c r="M1811">
        <v>376369</v>
      </c>
      <c r="N1811">
        <v>14</v>
      </c>
      <c r="O1811">
        <v>407406</v>
      </c>
      <c r="P1811">
        <v>21</v>
      </c>
      <c r="Q1811">
        <v>428954</v>
      </c>
      <c r="R1811">
        <v>32</v>
      </c>
      <c r="S1811">
        <v>570287</v>
      </c>
      <c r="T1811">
        <v>37</v>
      </c>
      <c r="U1811">
        <v>843755</v>
      </c>
      <c r="V1811">
        <v>-38</v>
      </c>
      <c r="W1811" t="s">
        <v>18</v>
      </c>
    </row>
    <row r="1812" spans="1:23" x14ac:dyDescent="0.25">
      <c r="A1812" s="1">
        <v>42354</v>
      </c>
      <c r="B1812">
        <v>574.29999999999995</v>
      </c>
      <c r="C1812">
        <v>394</v>
      </c>
      <c r="D1812">
        <v>0.2</v>
      </c>
      <c r="E1812">
        <v>5.0999999999999996</v>
      </c>
      <c r="F1812">
        <v>-6.7</v>
      </c>
      <c r="G1812">
        <v>5.5</v>
      </c>
      <c r="H1812" t="s">
        <v>7</v>
      </c>
      <c r="I1812">
        <v>3</v>
      </c>
      <c r="J1812">
        <v>736</v>
      </c>
      <c r="K1812">
        <v>1087</v>
      </c>
      <c r="L1812">
        <v>19</v>
      </c>
      <c r="M1812">
        <v>333844</v>
      </c>
      <c r="N1812">
        <v>18</v>
      </c>
      <c r="O1812">
        <v>376369</v>
      </c>
      <c r="P1812">
        <v>14</v>
      </c>
      <c r="Q1812">
        <v>407406</v>
      </c>
      <c r="R1812">
        <v>21</v>
      </c>
      <c r="S1812">
        <v>428954</v>
      </c>
      <c r="T1812">
        <v>32</v>
      </c>
      <c r="U1812">
        <v>570287</v>
      </c>
      <c r="V1812">
        <v>-27</v>
      </c>
      <c r="W1812" t="s">
        <v>18</v>
      </c>
    </row>
    <row r="1813" spans="1:23" x14ac:dyDescent="0.25">
      <c r="A1813" s="1">
        <v>42355</v>
      </c>
      <c r="B1813">
        <v>394.3</v>
      </c>
      <c r="C1813">
        <v>423.1</v>
      </c>
      <c r="D1813">
        <v>0.1</v>
      </c>
      <c r="E1813">
        <v>11.2</v>
      </c>
      <c r="F1813">
        <v>-7.3</v>
      </c>
      <c r="G1813">
        <v>5.3</v>
      </c>
      <c r="H1813" t="s">
        <v>7</v>
      </c>
      <c r="I1813">
        <v>2</v>
      </c>
      <c r="J1813">
        <v>346</v>
      </c>
      <c r="K1813">
        <v>952</v>
      </c>
      <c r="L1813">
        <v>11</v>
      </c>
      <c r="M1813">
        <v>551060</v>
      </c>
      <c r="N1813">
        <v>19</v>
      </c>
      <c r="O1813">
        <v>333844</v>
      </c>
      <c r="P1813">
        <v>18</v>
      </c>
      <c r="Q1813">
        <v>376369</v>
      </c>
      <c r="R1813">
        <v>14</v>
      </c>
      <c r="S1813">
        <v>407406</v>
      </c>
      <c r="T1813">
        <v>21</v>
      </c>
      <c r="U1813">
        <v>428954</v>
      </c>
      <c r="V1813">
        <v>-18</v>
      </c>
      <c r="W1813" t="s">
        <v>17</v>
      </c>
    </row>
    <row r="1814" spans="1:23" x14ac:dyDescent="0.25">
      <c r="A1814" s="1">
        <v>42356</v>
      </c>
      <c r="B1814">
        <v>435.4</v>
      </c>
      <c r="C1814">
        <v>388.7</v>
      </c>
      <c r="D1814">
        <v>1.2</v>
      </c>
      <c r="E1814">
        <v>22</v>
      </c>
      <c r="F1814">
        <v>-4.9000000000000004</v>
      </c>
      <c r="G1814">
        <v>5.2</v>
      </c>
      <c r="H1814" t="s">
        <v>7</v>
      </c>
      <c r="I1814">
        <v>1</v>
      </c>
      <c r="J1814">
        <v>238</v>
      </c>
      <c r="K1814">
        <v>315</v>
      </c>
      <c r="L1814">
        <v>7</v>
      </c>
      <c r="M1814">
        <v>875241</v>
      </c>
      <c r="N1814">
        <v>11</v>
      </c>
      <c r="O1814">
        <v>551060</v>
      </c>
      <c r="P1814">
        <v>19</v>
      </c>
      <c r="Q1814">
        <v>333844</v>
      </c>
      <c r="R1814">
        <v>18</v>
      </c>
      <c r="S1814">
        <v>376369</v>
      </c>
      <c r="T1814">
        <v>14</v>
      </c>
      <c r="U1814">
        <v>407406</v>
      </c>
      <c r="V1814">
        <v>-12</v>
      </c>
      <c r="W1814" t="s">
        <v>17</v>
      </c>
    </row>
    <row r="1815" spans="1:23" x14ac:dyDescent="0.25">
      <c r="A1815" s="1">
        <v>42357</v>
      </c>
      <c r="B1815">
        <v>386</v>
      </c>
      <c r="C1815">
        <v>463.7</v>
      </c>
      <c r="D1815">
        <v>0.6</v>
      </c>
      <c r="E1815">
        <v>66.599999999999994</v>
      </c>
      <c r="F1815">
        <v>-14.1</v>
      </c>
      <c r="G1815">
        <v>15.5</v>
      </c>
      <c r="H1815" t="s">
        <v>7</v>
      </c>
      <c r="I1815">
        <v>2</v>
      </c>
      <c r="J1815">
        <v>436</v>
      </c>
      <c r="K1815">
        <v>2300</v>
      </c>
      <c r="L1815">
        <v>12</v>
      </c>
      <c r="M1815">
        <v>1140523</v>
      </c>
      <c r="N1815">
        <v>7</v>
      </c>
      <c r="O1815">
        <v>875241</v>
      </c>
      <c r="P1815">
        <v>11</v>
      </c>
      <c r="Q1815">
        <v>551060</v>
      </c>
      <c r="R1815">
        <v>19</v>
      </c>
      <c r="S1815">
        <v>333844</v>
      </c>
      <c r="T1815">
        <v>18</v>
      </c>
      <c r="U1815">
        <v>376369</v>
      </c>
      <c r="V1815">
        <v>-9</v>
      </c>
      <c r="W1815" t="s">
        <v>17</v>
      </c>
    </row>
    <row r="1816" spans="1:23" x14ac:dyDescent="0.25">
      <c r="A1816" s="1">
        <v>42358</v>
      </c>
      <c r="B1816">
        <v>466.4</v>
      </c>
      <c r="C1816">
        <v>431.8</v>
      </c>
      <c r="D1816">
        <v>0.5</v>
      </c>
      <c r="E1816">
        <v>63.2</v>
      </c>
      <c r="F1816">
        <v>-18.5</v>
      </c>
      <c r="G1816">
        <v>17.399999999999999</v>
      </c>
      <c r="H1816" t="s">
        <v>7</v>
      </c>
      <c r="I1816">
        <v>4</v>
      </c>
      <c r="J1816">
        <v>873</v>
      </c>
      <c r="K1816">
        <v>3214</v>
      </c>
      <c r="L1816">
        <v>14</v>
      </c>
      <c r="M1816">
        <v>1367656</v>
      </c>
      <c r="N1816">
        <v>12</v>
      </c>
      <c r="O1816">
        <v>1140523</v>
      </c>
      <c r="P1816">
        <v>7</v>
      </c>
      <c r="Q1816">
        <v>875241</v>
      </c>
      <c r="R1816">
        <v>11</v>
      </c>
      <c r="S1816">
        <v>551060</v>
      </c>
      <c r="T1816">
        <v>19</v>
      </c>
      <c r="U1816">
        <v>333844</v>
      </c>
      <c r="V1816">
        <v>-155</v>
      </c>
      <c r="W1816" t="s">
        <v>21</v>
      </c>
    </row>
    <row r="1817" spans="1:23" x14ac:dyDescent="0.25">
      <c r="A1817" s="1">
        <v>42359</v>
      </c>
      <c r="B1817">
        <v>421.1</v>
      </c>
      <c r="C1817">
        <v>390.4</v>
      </c>
      <c r="D1817">
        <v>0.3</v>
      </c>
      <c r="E1817">
        <v>39.5</v>
      </c>
      <c r="F1817">
        <v>-17.3</v>
      </c>
      <c r="G1817">
        <v>8.6999999999999993</v>
      </c>
      <c r="H1817" t="s">
        <v>7</v>
      </c>
      <c r="I1817">
        <v>1</v>
      </c>
      <c r="J1817">
        <v>105</v>
      </c>
      <c r="K1817">
        <v>202</v>
      </c>
      <c r="L1817">
        <v>14</v>
      </c>
      <c r="M1817">
        <v>1626318</v>
      </c>
      <c r="N1817">
        <v>14</v>
      </c>
      <c r="O1817">
        <v>1367656</v>
      </c>
      <c r="P1817">
        <v>12</v>
      </c>
      <c r="Q1817">
        <v>1140523</v>
      </c>
      <c r="R1817">
        <v>7</v>
      </c>
      <c r="S1817">
        <v>875241</v>
      </c>
      <c r="T1817">
        <v>11</v>
      </c>
      <c r="U1817">
        <v>551060</v>
      </c>
      <c r="V1817">
        <v>-148</v>
      </c>
      <c r="W1817" t="s">
        <v>21</v>
      </c>
    </row>
    <row r="1818" spans="1:23" x14ac:dyDescent="0.25">
      <c r="A1818" s="1">
        <v>42360</v>
      </c>
      <c r="B1818">
        <v>424.4</v>
      </c>
      <c r="C1818">
        <v>429.9</v>
      </c>
      <c r="D1818">
        <v>0.2</v>
      </c>
      <c r="E1818">
        <v>31.5</v>
      </c>
      <c r="F1818">
        <v>-10.3</v>
      </c>
      <c r="G1818">
        <v>8.3000000000000007</v>
      </c>
      <c r="H1818" t="s">
        <v>7</v>
      </c>
      <c r="I1818">
        <v>1</v>
      </c>
      <c r="J1818">
        <v>156</v>
      </c>
      <c r="K1818">
        <v>279</v>
      </c>
      <c r="L1818">
        <v>14</v>
      </c>
      <c r="M1818">
        <v>1978650</v>
      </c>
      <c r="N1818">
        <v>14</v>
      </c>
      <c r="O1818">
        <v>1626318</v>
      </c>
      <c r="P1818">
        <v>14</v>
      </c>
      <c r="Q1818">
        <v>1367656</v>
      </c>
      <c r="R1818">
        <v>12</v>
      </c>
      <c r="S1818">
        <v>1140523</v>
      </c>
      <c r="T1818">
        <v>7</v>
      </c>
      <c r="U1818">
        <v>875241</v>
      </c>
      <c r="V1818">
        <v>-40</v>
      </c>
      <c r="W1818" t="s">
        <v>18</v>
      </c>
    </row>
    <row r="1819" spans="1:23" x14ac:dyDescent="0.25">
      <c r="A1819" s="1">
        <v>42361</v>
      </c>
      <c r="B1819">
        <v>433.5</v>
      </c>
      <c r="C1819">
        <v>440.9</v>
      </c>
      <c r="D1819">
        <v>1.6</v>
      </c>
      <c r="E1819">
        <v>90.7</v>
      </c>
      <c r="F1819">
        <v>-7.2</v>
      </c>
      <c r="G1819">
        <v>6.3</v>
      </c>
      <c r="H1819" t="s">
        <v>7</v>
      </c>
      <c r="I1819">
        <v>2</v>
      </c>
      <c r="J1819">
        <v>696</v>
      </c>
      <c r="K1819">
        <v>1144</v>
      </c>
      <c r="L1819">
        <v>16</v>
      </c>
      <c r="M1819">
        <v>2015515</v>
      </c>
      <c r="N1819">
        <v>14</v>
      </c>
      <c r="O1819">
        <v>1978650</v>
      </c>
      <c r="P1819">
        <v>14</v>
      </c>
      <c r="Q1819">
        <v>1626318</v>
      </c>
      <c r="R1819">
        <v>14</v>
      </c>
      <c r="S1819">
        <v>1367656</v>
      </c>
      <c r="T1819">
        <v>12</v>
      </c>
      <c r="U1819">
        <v>1140523</v>
      </c>
      <c r="V1819">
        <v>-28</v>
      </c>
      <c r="W1819" t="s">
        <v>18</v>
      </c>
    </row>
    <row r="1820" spans="1:23" x14ac:dyDescent="0.25">
      <c r="A1820" s="1">
        <v>42362</v>
      </c>
      <c r="B1820">
        <v>449.7</v>
      </c>
      <c r="C1820">
        <v>532.6</v>
      </c>
      <c r="D1820">
        <v>0.1</v>
      </c>
      <c r="E1820">
        <v>13.8</v>
      </c>
      <c r="F1820">
        <v>-7.6</v>
      </c>
      <c r="G1820">
        <v>7.7</v>
      </c>
      <c r="H1820" t="s">
        <v>7</v>
      </c>
      <c r="I1820">
        <v>0</v>
      </c>
      <c r="J1820">
        <v>0</v>
      </c>
      <c r="K1820">
        <v>0</v>
      </c>
      <c r="L1820">
        <v>28</v>
      </c>
      <c r="M1820">
        <v>1717425</v>
      </c>
      <c r="N1820">
        <v>16</v>
      </c>
      <c r="O1820">
        <v>2015515</v>
      </c>
      <c r="P1820">
        <v>14</v>
      </c>
      <c r="Q1820">
        <v>1978650</v>
      </c>
      <c r="R1820">
        <v>14</v>
      </c>
      <c r="S1820">
        <v>1626318</v>
      </c>
      <c r="T1820">
        <v>14</v>
      </c>
      <c r="U1820">
        <v>1367656</v>
      </c>
      <c r="V1820">
        <v>-15</v>
      </c>
      <c r="W1820" t="s">
        <v>17</v>
      </c>
    </row>
    <row r="1821" spans="1:23" x14ac:dyDescent="0.25">
      <c r="A1821" s="1">
        <v>42363</v>
      </c>
      <c r="B1821">
        <v>526.29999999999995</v>
      </c>
      <c r="C1821">
        <v>506.5</v>
      </c>
      <c r="D1821">
        <v>0.4</v>
      </c>
      <c r="E1821">
        <v>28.5</v>
      </c>
      <c r="F1821">
        <v>-8.6999999999999993</v>
      </c>
      <c r="G1821">
        <v>7.9</v>
      </c>
      <c r="H1821" t="s">
        <v>8</v>
      </c>
      <c r="I1821">
        <v>0</v>
      </c>
      <c r="J1821">
        <v>0</v>
      </c>
      <c r="K1821">
        <v>0</v>
      </c>
      <c r="L1821">
        <v>20</v>
      </c>
      <c r="M1821">
        <v>1452684</v>
      </c>
      <c r="N1821">
        <v>28</v>
      </c>
      <c r="O1821">
        <v>1717425</v>
      </c>
      <c r="P1821">
        <v>16</v>
      </c>
      <c r="Q1821">
        <v>2015515</v>
      </c>
      <c r="R1821">
        <v>14</v>
      </c>
      <c r="S1821">
        <v>1978650</v>
      </c>
      <c r="T1821">
        <v>14</v>
      </c>
      <c r="U1821">
        <v>1626318</v>
      </c>
      <c r="V1821">
        <v>-10</v>
      </c>
      <c r="W1821" t="s">
        <v>17</v>
      </c>
    </row>
    <row r="1822" spans="1:23" x14ac:dyDescent="0.25">
      <c r="A1822" s="1">
        <v>42364</v>
      </c>
      <c r="B1822">
        <v>496.9</v>
      </c>
      <c r="C1822">
        <v>549.70000000000005</v>
      </c>
      <c r="D1822">
        <v>0.6</v>
      </c>
      <c r="E1822">
        <v>9.6</v>
      </c>
      <c r="F1822">
        <v>-6.9</v>
      </c>
      <c r="G1822">
        <v>6.6</v>
      </c>
      <c r="H1822" t="s">
        <v>7</v>
      </c>
      <c r="I1822">
        <v>0</v>
      </c>
      <c r="J1822">
        <v>0</v>
      </c>
      <c r="K1822">
        <v>0</v>
      </c>
      <c r="L1822">
        <v>17</v>
      </c>
      <c r="M1822">
        <v>989015</v>
      </c>
      <c r="N1822">
        <v>20</v>
      </c>
      <c r="O1822">
        <v>1452684</v>
      </c>
      <c r="P1822">
        <v>28</v>
      </c>
      <c r="Q1822">
        <v>1717425</v>
      </c>
      <c r="R1822">
        <v>16</v>
      </c>
      <c r="S1822">
        <v>2015515</v>
      </c>
      <c r="T1822">
        <v>14</v>
      </c>
      <c r="U1822">
        <v>1978650</v>
      </c>
      <c r="V1822">
        <v>-11</v>
      </c>
      <c r="W1822" t="s">
        <v>17</v>
      </c>
    </row>
    <row r="1823" spans="1:23" x14ac:dyDescent="0.25">
      <c r="A1823" s="1">
        <v>42365</v>
      </c>
      <c r="B1823">
        <v>533.5</v>
      </c>
      <c r="C1823">
        <v>489.2</v>
      </c>
      <c r="D1823">
        <v>0.6</v>
      </c>
      <c r="E1823">
        <v>15.8</v>
      </c>
      <c r="F1823">
        <v>-4.5999999999999996</v>
      </c>
      <c r="G1823">
        <v>4.0999999999999996</v>
      </c>
      <c r="H1823" t="s">
        <v>8</v>
      </c>
      <c r="I1823">
        <v>0</v>
      </c>
      <c r="J1823">
        <v>0</v>
      </c>
      <c r="K1823">
        <v>0</v>
      </c>
      <c r="L1823">
        <v>7</v>
      </c>
      <c r="M1823">
        <v>480976</v>
      </c>
      <c r="N1823">
        <v>17</v>
      </c>
      <c r="O1823">
        <v>989015</v>
      </c>
      <c r="P1823">
        <v>20</v>
      </c>
      <c r="Q1823">
        <v>1452684</v>
      </c>
      <c r="R1823">
        <v>28</v>
      </c>
      <c r="S1823">
        <v>1717425</v>
      </c>
      <c r="T1823">
        <v>16</v>
      </c>
      <c r="U1823">
        <v>2015515</v>
      </c>
      <c r="V1823">
        <v>-25</v>
      </c>
      <c r="W1823" t="s">
        <v>17</v>
      </c>
    </row>
    <row r="1824" spans="1:23" x14ac:dyDescent="0.25">
      <c r="A1824" s="1">
        <v>42366</v>
      </c>
      <c r="B1824">
        <v>493.3</v>
      </c>
      <c r="C1824">
        <v>399.2</v>
      </c>
      <c r="D1824">
        <v>1</v>
      </c>
      <c r="E1824">
        <v>18.399999999999999</v>
      </c>
      <c r="F1824">
        <v>-3.4</v>
      </c>
      <c r="G1824">
        <v>3.2</v>
      </c>
      <c r="H1824" t="s">
        <v>7</v>
      </c>
      <c r="I1824">
        <v>1</v>
      </c>
      <c r="J1824">
        <v>102</v>
      </c>
      <c r="K1824">
        <v>977</v>
      </c>
      <c r="L1824">
        <v>14</v>
      </c>
      <c r="M1824">
        <v>1877722</v>
      </c>
      <c r="N1824">
        <v>7</v>
      </c>
      <c r="O1824">
        <v>480976</v>
      </c>
      <c r="P1824">
        <v>17</v>
      </c>
      <c r="Q1824">
        <v>989015</v>
      </c>
      <c r="R1824">
        <v>20</v>
      </c>
      <c r="S1824">
        <v>1452684</v>
      </c>
      <c r="T1824">
        <v>28</v>
      </c>
      <c r="U1824">
        <v>1717425</v>
      </c>
      <c r="V1824">
        <v>-4</v>
      </c>
      <c r="W1824" t="s">
        <v>17</v>
      </c>
    </row>
    <row r="1825" spans="1:23" x14ac:dyDescent="0.25">
      <c r="A1825" s="1">
        <v>42367</v>
      </c>
      <c r="B1825">
        <v>408</v>
      </c>
      <c r="C1825">
        <v>367.7</v>
      </c>
      <c r="D1825">
        <v>1.8</v>
      </c>
      <c r="E1825">
        <v>9.8000000000000007</v>
      </c>
      <c r="F1825">
        <v>-5.2</v>
      </c>
      <c r="G1825">
        <v>4.0999999999999996</v>
      </c>
      <c r="H1825" t="s">
        <v>8</v>
      </c>
      <c r="I1825">
        <v>0</v>
      </c>
      <c r="J1825">
        <v>0</v>
      </c>
      <c r="K1825">
        <v>0</v>
      </c>
      <c r="L1825">
        <v>20</v>
      </c>
      <c r="M1825">
        <v>2087370</v>
      </c>
      <c r="N1825">
        <v>14</v>
      </c>
      <c r="O1825">
        <v>1877722</v>
      </c>
      <c r="P1825">
        <v>7</v>
      </c>
      <c r="Q1825">
        <v>480976</v>
      </c>
      <c r="R1825">
        <v>17</v>
      </c>
      <c r="S1825">
        <v>989015</v>
      </c>
      <c r="T1825">
        <v>20</v>
      </c>
      <c r="U1825">
        <v>1452684</v>
      </c>
      <c r="V1825">
        <v>-3</v>
      </c>
      <c r="W1825" t="s">
        <v>17</v>
      </c>
    </row>
    <row r="1826" spans="1:23" x14ac:dyDescent="0.25">
      <c r="A1826" s="1">
        <v>42368</v>
      </c>
      <c r="B1826">
        <v>374.8</v>
      </c>
      <c r="C1826">
        <v>350.6</v>
      </c>
      <c r="D1826">
        <v>1.3</v>
      </c>
      <c r="E1826">
        <v>8.9</v>
      </c>
      <c r="F1826">
        <v>-4.4000000000000004</v>
      </c>
      <c r="G1826">
        <v>4.2</v>
      </c>
      <c r="H1826" t="s">
        <v>7</v>
      </c>
      <c r="I1826">
        <v>3</v>
      </c>
      <c r="J1826">
        <v>627</v>
      </c>
      <c r="K1826">
        <v>1280</v>
      </c>
      <c r="L1826">
        <v>23</v>
      </c>
      <c r="M1826">
        <v>2637534</v>
      </c>
      <c r="N1826">
        <v>20</v>
      </c>
      <c r="O1826">
        <v>2087370</v>
      </c>
      <c r="P1826">
        <v>14</v>
      </c>
      <c r="Q1826">
        <v>1877722</v>
      </c>
      <c r="R1826">
        <v>7</v>
      </c>
      <c r="S1826">
        <v>480976</v>
      </c>
      <c r="T1826">
        <v>17</v>
      </c>
      <c r="U1826">
        <v>989015</v>
      </c>
      <c r="V1826">
        <v>0</v>
      </c>
      <c r="W1826" t="s">
        <v>17</v>
      </c>
    </row>
    <row r="1827" spans="1:23" x14ac:dyDescent="0.25">
      <c r="A1827" s="1">
        <v>42369</v>
      </c>
      <c r="B1827">
        <v>346.1</v>
      </c>
      <c r="C1827">
        <v>463.9</v>
      </c>
      <c r="D1827">
        <v>0.2</v>
      </c>
      <c r="E1827">
        <v>53.3</v>
      </c>
      <c r="F1827">
        <v>-16.5</v>
      </c>
      <c r="G1827">
        <v>13.3</v>
      </c>
      <c r="H1827" t="s">
        <v>7</v>
      </c>
      <c r="I1827">
        <v>0</v>
      </c>
      <c r="J1827">
        <v>0</v>
      </c>
      <c r="K1827">
        <v>0</v>
      </c>
      <c r="L1827">
        <v>38</v>
      </c>
      <c r="M1827">
        <v>2646115</v>
      </c>
      <c r="N1827">
        <v>23</v>
      </c>
      <c r="O1827">
        <v>2637534</v>
      </c>
      <c r="P1827">
        <v>20</v>
      </c>
      <c r="Q1827">
        <v>2087370</v>
      </c>
      <c r="R1827">
        <v>14</v>
      </c>
      <c r="S1827">
        <v>1877722</v>
      </c>
      <c r="T1827">
        <v>7</v>
      </c>
      <c r="U1827">
        <v>480976</v>
      </c>
      <c r="V1827">
        <v>-93</v>
      </c>
      <c r="W1827" t="s">
        <v>20</v>
      </c>
    </row>
    <row r="1828" spans="1:23" x14ac:dyDescent="0.25">
      <c r="A1828" s="1">
        <v>42370</v>
      </c>
      <c r="B1828">
        <v>455.4</v>
      </c>
      <c r="C1828">
        <v>437.5</v>
      </c>
      <c r="D1828">
        <v>0</v>
      </c>
      <c r="E1828">
        <v>18</v>
      </c>
      <c r="F1828">
        <v>-13.7</v>
      </c>
      <c r="G1828">
        <v>9.9</v>
      </c>
      <c r="H1828" t="s">
        <v>7</v>
      </c>
      <c r="I1828">
        <v>1</v>
      </c>
      <c r="J1828">
        <v>657</v>
      </c>
      <c r="K1828">
        <v>1690</v>
      </c>
      <c r="L1828">
        <v>47</v>
      </c>
      <c r="M1828">
        <v>2443482</v>
      </c>
      <c r="N1828">
        <v>38</v>
      </c>
      <c r="O1828">
        <v>2646115</v>
      </c>
      <c r="P1828">
        <v>23</v>
      </c>
      <c r="Q1828">
        <v>2637534</v>
      </c>
      <c r="R1828">
        <v>20</v>
      </c>
      <c r="S1828">
        <v>2087370</v>
      </c>
      <c r="T1828">
        <v>14</v>
      </c>
      <c r="U1828">
        <v>1877722</v>
      </c>
      <c r="V1828">
        <v>-110</v>
      </c>
      <c r="W1828" t="s">
        <v>20</v>
      </c>
    </row>
    <row r="1829" spans="1:23" x14ac:dyDescent="0.25">
      <c r="A1829" s="1">
        <v>42371</v>
      </c>
      <c r="B1829">
        <v>436.4</v>
      </c>
      <c r="C1829">
        <v>429.4</v>
      </c>
      <c r="D1829">
        <v>0.2</v>
      </c>
      <c r="E1829">
        <v>110.5</v>
      </c>
      <c r="F1829">
        <v>-6.2</v>
      </c>
      <c r="G1829">
        <v>6.5</v>
      </c>
      <c r="H1829" t="s">
        <v>7</v>
      </c>
      <c r="I1829">
        <v>5</v>
      </c>
      <c r="J1829">
        <v>1457</v>
      </c>
      <c r="K1829">
        <v>4460</v>
      </c>
      <c r="L1829">
        <v>54</v>
      </c>
      <c r="M1829">
        <v>2113455</v>
      </c>
      <c r="N1829">
        <v>47</v>
      </c>
      <c r="O1829">
        <v>2443482</v>
      </c>
      <c r="P1829">
        <v>38</v>
      </c>
      <c r="Q1829">
        <v>2646115</v>
      </c>
      <c r="R1829">
        <v>23</v>
      </c>
      <c r="S1829">
        <v>2637534</v>
      </c>
      <c r="T1829">
        <v>20</v>
      </c>
      <c r="U1829">
        <v>2087370</v>
      </c>
      <c r="V1829">
        <v>-34</v>
      </c>
      <c r="W1829" t="s">
        <v>18</v>
      </c>
    </row>
    <row r="1830" spans="1:23" x14ac:dyDescent="0.25">
      <c r="A1830" s="1">
        <v>42372</v>
      </c>
      <c r="B1830">
        <v>443.2</v>
      </c>
      <c r="C1830">
        <v>413.1</v>
      </c>
      <c r="D1830">
        <v>0.6</v>
      </c>
      <c r="E1830">
        <v>15.4</v>
      </c>
      <c r="F1830">
        <v>-6.6</v>
      </c>
      <c r="G1830">
        <v>4.2</v>
      </c>
      <c r="H1830" t="s">
        <v>7</v>
      </c>
      <c r="I1830">
        <v>4</v>
      </c>
      <c r="J1830">
        <v>990</v>
      </c>
      <c r="K1830">
        <v>2988</v>
      </c>
      <c r="L1830">
        <v>56</v>
      </c>
      <c r="M1830">
        <v>1705632</v>
      </c>
      <c r="N1830">
        <v>54</v>
      </c>
      <c r="O1830">
        <v>2113455</v>
      </c>
      <c r="P1830">
        <v>47</v>
      </c>
      <c r="Q1830">
        <v>2443482</v>
      </c>
      <c r="R1830">
        <v>38</v>
      </c>
      <c r="S1830">
        <v>2646115</v>
      </c>
      <c r="T1830">
        <v>23</v>
      </c>
      <c r="U1830">
        <v>2637534</v>
      </c>
      <c r="V1830">
        <v>-19</v>
      </c>
      <c r="W1830" t="s">
        <v>17</v>
      </c>
    </row>
    <row r="1831" spans="1:23" x14ac:dyDescent="0.25">
      <c r="A1831" s="1">
        <v>42373</v>
      </c>
      <c r="B1831">
        <v>420.8</v>
      </c>
      <c r="C1831">
        <v>401</v>
      </c>
      <c r="D1831">
        <v>0.7</v>
      </c>
      <c r="E1831">
        <v>42.5</v>
      </c>
      <c r="F1831">
        <v>-4.8</v>
      </c>
      <c r="G1831">
        <v>5</v>
      </c>
      <c r="H1831" t="s">
        <v>7</v>
      </c>
      <c r="I1831">
        <v>1</v>
      </c>
      <c r="J1831">
        <v>204</v>
      </c>
      <c r="K1831">
        <v>568</v>
      </c>
      <c r="L1831">
        <v>60</v>
      </c>
      <c r="M1831">
        <v>1411080</v>
      </c>
      <c r="N1831">
        <v>56</v>
      </c>
      <c r="O1831">
        <v>1705632</v>
      </c>
      <c r="P1831">
        <v>54</v>
      </c>
      <c r="Q1831">
        <v>2113455</v>
      </c>
      <c r="R1831">
        <v>47</v>
      </c>
      <c r="S1831">
        <v>2443482</v>
      </c>
      <c r="T1831">
        <v>38</v>
      </c>
      <c r="U1831">
        <v>2646115</v>
      </c>
      <c r="V1831">
        <v>-21</v>
      </c>
      <c r="W1831" t="s">
        <v>17</v>
      </c>
    </row>
    <row r="1832" spans="1:23" x14ac:dyDescent="0.25">
      <c r="A1832" s="1">
        <v>42374</v>
      </c>
      <c r="B1832">
        <v>397</v>
      </c>
      <c r="C1832">
        <v>524.70000000000005</v>
      </c>
      <c r="D1832">
        <v>0.1</v>
      </c>
      <c r="E1832">
        <v>21.5</v>
      </c>
      <c r="F1832">
        <v>-10</v>
      </c>
      <c r="G1832">
        <v>14.9</v>
      </c>
      <c r="H1832" t="s">
        <v>7</v>
      </c>
      <c r="I1832">
        <v>0</v>
      </c>
      <c r="J1832">
        <v>0</v>
      </c>
      <c r="K1832">
        <v>0</v>
      </c>
      <c r="L1832">
        <v>52</v>
      </c>
      <c r="M1832">
        <v>1393764</v>
      </c>
      <c r="N1832">
        <v>60</v>
      </c>
      <c r="O1832">
        <v>1411080</v>
      </c>
      <c r="P1832">
        <v>56</v>
      </c>
      <c r="Q1832">
        <v>1705632</v>
      </c>
      <c r="R1832">
        <v>54</v>
      </c>
      <c r="S1832">
        <v>2113455</v>
      </c>
      <c r="T1832">
        <v>47</v>
      </c>
      <c r="U1832">
        <v>2443482</v>
      </c>
      <c r="V1832">
        <v>-3</v>
      </c>
      <c r="W1832" t="s">
        <v>17</v>
      </c>
    </row>
    <row r="1833" spans="1:23" x14ac:dyDescent="0.25">
      <c r="A1833" s="1">
        <v>42375</v>
      </c>
      <c r="B1833">
        <v>532.1</v>
      </c>
      <c r="C1833">
        <v>548.1</v>
      </c>
      <c r="D1833">
        <v>0.1</v>
      </c>
      <c r="E1833">
        <v>25.5</v>
      </c>
      <c r="F1833">
        <v>-7.6</v>
      </c>
      <c r="G1833">
        <v>6.5</v>
      </c>
      <c r="H1833" t="s">
        <v>7</v>
      </c>
      <c r="I1833">
        <v>1</v>
      </c>
      <c r="J1833">
        <v>190</v>
      </c>
      <c r="K1833">
        <v>466</v>
      </c>
      <c r="L1833">
        <v>43</v>
      </c>
      <c r="M1833">
        <v>1036630</v>
      </c>
      <c r="N1833">
        <v>52</v>
      </c>
      <c r="O1833">
        <v>1393764</v>
      </c>
      <c r="P1833">
        <v>60</v>
      </c>
      <c r="Q1833">
        <v>1411080</v>
      </c>
      <c r="R1833">
        <v>56</v>
      </c>
      <c r="S1833">
        <v>1705632</v>
      </c>
      <c r="T1833">
        <v>54</v>
      </c>
      <c r="U1833">
        <v>2113455</v>
      </c>
      <c r="V1833">
        <v>-25</v>
      </c>
      <c r="W1833" t="s">
        <v>17</v>
      </c>
    </row>
    <row r="1834" spans="1:23" x14ac:dyDescent="0.25">
      <c r="A1834" s="1">
        <v>42376</v>
      </c>
      <c r="B1834">
        <v>546.1</v>
      </c>
      <c r="C1834">
        <v>517</v>
      </c>
      <c r="D1834">
        <v>0.1</v>
      </c>
      <c r="E1834">
        <v>7.1</v>
      </c>
      <c r="F1834">
        <v>-6.6</v>
      </c>
      <c r="G1834">
        <v>5.2</v>
      </c>
      <c r="H1834" t="s">
        <v>7</v>
      </c>
      <c r="I1834">
        <v>1</v>
      </c>
      <c r="J1834">
        <v>256</v>
      </c>
      <c r="K1834">
        <v>1524</v>
      </c>
      <c r="L1834">
        <v>57</v>
      </c>
      <c r="M1834">
        <v>1131366</v>
      </c>
      <c r="N1834">
        <v>43</v>
      </c>
      <c r="O1834">
        <v>1036630</v>
      </c>
      <c r="P1834">
        <v>52</v>
      </c>
      <c r="Q1834">
        <v>1393764</v>
      </c>
      <c r="R1834">
        <v>60</v>
      </c>
      <c r="S1834">
        <v>1411080</v>
      </c>
      <c r="T1834">
        <v>56</v>
      </c>
      <c r="U1834">
        <v>1705632</v>
      </c>
      <c r="V1834">
        <v>-15</v>
      </c>
      <c r="W1834" t="s">
        <v>17</v>
      </c>
    </row>
    <row r="1835" spans="1:23" x14ac:dyDescent="0.25">
      <c r="A1835" s="1">
        <v>42377</v>
      </c>
      <c r="B1835">
        <v>531.79999999999995</v>
      </c>
      <c r="C1835">
        <v>447.1</v>
      </c>
      <c r="D1835">
        <v>0.4</v>
      </c>
      <c r="E1835">
        <v>9.1999999999999993</v>
      </c>
      <c r="F1835">
        <v>-4.7</v>
      </c>
      <c r="G1835">
        <v>4.4000000000000004</v>
      </c>
      <c r="H1835" t="s">
        <v>7</v>
      </c>
      <c r="I1835">
        <v>2</v>
      </c>
      <c r="J1835">
        <v>294</v>
      </c>
      <c r="K1835">
        <v>1162</v>
      </c>
      <c r="L1835">
        <v>32</v>
      </c>
      <c r="M1835">
        <v>752837</v>
      </c>
      <c r="N1835">
        <v>57</v>
      </c>
      <c r="O1835">
        <v>1131366</v>
      </c>
      <c r="P1835">
        <v>43</v>
      </c>
      <c r="Q1835">
        <v>1036630</v>
      </c>
      <c r="R1835">
        <v>52</v>
      </c>
      <c r="S1835">
        <v>1393764</v>
      </c>
      <c r="T1835">
        <v>60</v>
      </c>
      <c r="U1835">
        <v>1411080</v>
      </c>
      <c r="V1835">
        <v>-14</v>
      </c>
      <c r="W1835" t="s">
        <v>17</v>
      </c>
    </row>
    <row r="1836" spans="1:23" x14ac:dyDescent="0.25">
      <c r="A1836" s="1">
        <v>42378</v>
      </c>
      <c r="B1836">
        <v>455.9</v>
      </c>
      <c r="C1836">
        <v>430.3</v>
      </c>
      <c r="D1836">
        <v>0.4</v>
      </c>
      <c r="E1836">
        <v>9.5</v>
      </c>
      <c r="F1836">
        <v>-4.9000000000000004</v>
      </c>
      <c r="G1836">
        <v>6</v>
      </c>
      <c r="H1836" t="s">
        <v>8</v>
      </c>
      <c r="I1836">
        <v>0</v>
      </c>
      <c r="J1836">
        <v>0</v>
      </c>
      <c r="K1836">
        <v>0</v>
      </c>
      <c r="L1836">
        <v>33</v>
      </c>
      <c r="M1836">
        <v>438252</v>
      </c>
      <c r="N1836">
        <v>32</v>
      </c>
      <c r="O1836">
        <v>752837</v>
      </c>
      <c r="P1836">
        <v>57</v>
      </c>
      <c r="Q1836">
        <v>1131366</v>
      </c>
      <c r="R1836">
        <v>43</v>
      </c>
      <c r="S1836">
        <v>1036630</v>
      </c>
      <c r="T1836">
        <v>52</v>
      </c>
      <c r="U1836">
        <v>1393764</v>
      </c>
      <c r="V1836">
        <v>-11</v>
      </c>
      <c r="W1836" t="s">
        <v>17</v>
      </c>
    </row>
    <row r="1837" spans="1:23" x14ac:dyDescent="0.25">
      <c r="A1837" s="1">
        <v>42379</v>
      </c>
      <c r="B1837">
        <v>421.9</v>
      </c>
      <c r="C1837">
        <v>432.3</v>
      </c>
      <c r="D1837">
        <v>1</v>
      </c>
      <c r="E1837">
        <v>13.1</v>
      </c>
      <c r="F1837">
        <v>-4.8</v>
      </c>
      <c r="G1837">
        <v>8.1</v>
      </c>
      <c r="H1837" t="s">
        <v>7</v>
      </c>
      <c r="I1837">
        <v>0</v>
      </c>
      <c r="J1837">
        <v>0</v>
      </c>
      <c r="K1837">
        <v>0</v>
      </c>
      <c r="L1837">
        <v>20</v>
      </c>
      <c r="M1837">
        <v>411507</v>
      </c>
      <c r="N1837">
        <v>33</v>
      </c>
      <c r="O1837">
        <v>438252</v>
      </c>
      <c r="P1837">
        <v>32</v>
      </c>
      <c r="Q1837">
        <v>752837</v>
      </c>
      <c r="R1837">
        <v>57</v>
      </c>
      <c r="S1837">
        <v>1131366</v>
      </c>
      <c r="T1837">
        <v>43</v>
      </c>
      <c r="U1837">
        <v>1036630</v>
      </c>
      <c r="V1837">
        <v>-7</v>
      </c>
      <c r="W1837" t="s">
        <v>17</v>
      </c>
    </row>
    <row r="1838" spans="1:23" x14ac:dyDescent="0.25">
      <c r="A1838" s="1">
        <v>42380</v>
      </c>
      <c r="B1838">
        <v>437.1</v>
      </c>
      <c r="C1838">
        <v>542</v>
      </c>
      <c r="D1838">
        <v>0</v>
      </c>
      <c r="E1838">
        <v>20.9</v>
      </c>
      <c r="F1838">
        <v>-7.8</v>
      </c>
      <c r="G1838">
        <v>8.5</v>
      </c>
      <c r="H1838" t="s">
        <v>7</v>
      </c>
      <c r="I1838">
        <v>2</v>
      </c>
      <c r="J1838">
        <v>343</v>
      </c>
      <c r="K1838">
        <v>1929</v>
      </c>
      <c r="L1838">
        <v>14</v>
      </c>
      <c r="M1838">
        <v>435095</v>
      </c>
      <c r="N1838">
        <v>20</v>
      </c>
      <c r="O1838">
        <v>411507</v>
      </c>
      <c r="P1838">
        <v>33</v>
      </c>
      <c r="Q1838">
        <v>438252</v>
      </c>
      <c r="R1838">
        <v>32</v>
      </c>
      <c r="S1838">
        <v>752837</v>
      </c>
      <c r="T1838">
        <v>57</v>
      </c>
      <c r="U1838">
        <v>1131366</v>
      </c>
      <c r="V1838">
        <v>-19</v>
      </c>
      <c r="W1838" t="s">
        <v>17</v>
      </c>
    </row>
    <row r="1839" spans="1:23" x14ac:dyDescent="0.25">
      <c r="A1839" s="1">
        <v>42381</v>
      </c>
      <c r="B1839">
        <v>532.5</v>
      </c>
      <c r="C1839">
        <v>539</v>
      </c>
      <c r="D1839">
        <v>0</v>
      </c>
      <c r="E1839">
        <v>6.2</v>
      </c>
      <c r="F1839">
        <v>-7.4</v>
      </c>
      <c r="G1839">
        <v>8.1999999999999993</v>
      </c>
      <c r="H1839" t="s">
        <v>7</v>
      </c>
      <c r="I1839">
        <v>0</v>
      </c>
      <c r="J1839">
        <v>0</v>
      </c>
      <c r="K1839">
        <v>0</v>
      </c>
      <c r="L1839">
        <v>10</v>
      </c>
      <c r="M1839">
        <v>447182</v>
      </c>
      <c r="N1839">
        <v>14</v>
      </c>
      <c r="O1839">
        <v>435095</v>
      </c>
      <c r="P1839">
        <v>20</v>
      </c>
      <c r="Q1839">
        <v>411507</v>
      </c>
      <c r="R1839">
        <v>33</v>
      </c>
      <c r="S1839">
        <v>438252</v>
      </c>
      <c r="T1839">
        <v>32</v>
      </c>
      <c r="U1839">
        <v>752837</v>
      </c>
      <c r="V1839">
        <v>-29</v>
      </c>
      <c r="W1839" t="s">
        <v>18</v>
      </c>
    </row>
    <row r="1840" spans="1:23" x14ac:dyDescent="0.25">
      <c r="A1840" s="1">
        <v>42382</v>
      </c>
      <c r="B1840">
        <v>544.79999999999995</v>
      </c>
      <c r="C1840">
        <v>518</v>
      </c>
      <c r="D1840">
        <v>0</v>
      </c>
      <c r="E1840">
        <v>3</v>
      </c>
      <c r="F1840">
        <v>-7.5</v>
      </c>
      <c r="G1840">
        <v>7.4</v>
      </c>
      <c r="H1840" t="s">
        <v>8</v>
      </c>
      <c r="I1840">
        <v>0</v>
      </c>
      <c r="J1840">
        <v>0</v>
      </c>
      <c r="K1840">
        <v>0</v>
      </c>
      <c r="L1840">
        <v>6</v>
      </c>
      <c r="M1840">
        <v>372724</v>
      </c>
      <c r="N1840">
        <v>10</v>
      </c>
      <c r="O1840">
        <v>447182</v>
      </c>
      <c r="P1840">
        <v>14</v>
      </c>
      <c r="Q1840">
        <v>435095</v>
      </c>
      <c r="R1840">
        <v>20</v>
      </c>
      <c r="S1840">
        <v>411507</v>
      </c>
      <c r="T1840">
        <v>33</v>
      </c>
      <c r="U1840">
        <v>438252</v>
      </c>
      <c r="V1840">
        <v>-19</v>
      </c>
      <c r="W1840" t="s">
        <v>17</v>
      </c>
    </row>
    <row r="1841" spans="1:23" x14ac:dyDescent="0.25">
      <c r="A1841" s="1">
        <v>42383</v>
      </c>
      <c r="B1841">
        <v>497.8</v>
      </c>
      <c r="C1841">
        <v>436.4</v>
      </c>
      <c r="D1841">
        <v>0.1</v>
      </c>
      <c r="E1841">
        <v>3</v>
      </c>
      <c r="F1841">
        <v>-5.0999999999999996</v>
      </c>
      <c r="G1841">
        <v>5.6</v>
      </c>
      <c r="H1841" t="s">
        <v>7</v>
      </c>
      <c r="I1841">
        <v>7</v>
      </c>
      <c r="J1841">
        <v>1382</v>
      </c>
      <c r="K1841">
        <v>3146</v>
      </c>
      <c r="L1841">
        <v>7</v>
      </c>
      <c r="M1841">
        <v>471817</v>
      </c>
      <c r="N1841">
        <v>6</v>
      </c>
      <c r="O1841">
        <v>372724</v>
      </c>
      <c r="P1841">
        <v>10</v>
      </c>
      <c r="Q1841">
        <v>447182</v>
      </c>
      <c r="R1841">
        <v>14</v>
      </c>
      <c r="S1841">
        <v>435095</v>
      </c>
      <c r="T1841">
        <v>20</v>
      </c>
      <c r="U1841">
        <v>411507</v>
      </c>
      <c r="V1841">
        <v>-21</v>
      </c>
      <c r="W1841" t="s">
        <v>17</v>
      </c>
    </row>
    <row r="1842" spans="1:23" x14ac:dyDescent="0.25">
      <c r="A1842" s="1">
        <v>42384</v>
      </c>
      <c r="B1842">
        <v>440.5</v>
      </c>
      <c r="C1842">
        <v>373.9</v>
      </c>
      <c r="D1842">
        <v>0.2</v>
      </c>
      <c r="E1842">
        <v>4.5999999999999996</v>
      </c>
      <c r="F1842">
        <v>-4.2</v>
      </c>
      <c r="G1842">
        <v>3.2</v>
      </c>
      <c r="H1842" t="s">
        <v>7</v>
      </c>
      <c r="I1842">
        <v>3</v>
      </c>
      <c r="J1842">
        <v>522</v>
      </c>
      <c r="K1842">
        <v>2556</v>
      </c>
      <c r="L1842">
        <v>7</v>
      </c>
      <c r="M1842">
        <v>540123</v>
      </c>
      <c r="N1842">
        <v>7</v>
      </c>
      <c r="O1842">
        <v>471817</v>
      </c>
      <c r="P1842">
        <v>6</v>
      </c>
      <c r="Q1842">
        <v>372724</v>
      </c>
      <c r="R1842">
        <v>10</v>
      </c>
      <c r="S1842">
        <v>447182</v>
      </c>
      <c r="T1842">
        <v>14</v>
      </c>
      <c r="U1842">
        <v>435095</v>
      </c>
      <c r="V1842">
        <v>-19</v>
      </c>
      <c r="W1842" t="s">
        <v>17</v>
      </c>
    </row>
    <row r="1843" spans="1:23" x14ac:dyDescent="0.25">
      <c r="A1843" s="1">
        <v>42385</v>
      </c>
      <c r="B1843">
        <v>372.7</v>
      </c>
      <c r="C1843">
        <v>332.1</v>
      </c>
      <c r="D1843">
        <v>0.2</v>
      </c>
      <c r="E1843">
        <v>19.600000000000001</v>
      </c>
      <c r="F1843">
        <v>-3.9</v>
      </c>
      <c r="G1843">
        <v>4.9000000000000004</v>
      </c>
      <c r="H1843" t="s">
        <v>7</v>
      </c>
      <c r="I1843">
        <v>1</v>
      </c>
      <c r="J1843">
        <v>102</v>
      </c>
      <c r="K1843">
        <v>149</v>
      </c>
      <c r="L1843">
        <v>13</v>
      </c>
      <c r="M1843">
        <v>784040</v>
      </c>
      <c r="N1843">
        <v>7</v>
      </c>
      <c r="O1843">
        <v>540123</v>
      </c>
      <c r="P1843">
        <v>7</v>
      </c>
      <c r="Q1843">
        <v>471817</v>
      </c>
      <c r="R1843">
        <v>6</v>
      </c>
      <c r="S1843">
        <v>372724</v>
      </c>
      <c r="T1843">
        <v>10</v>
      </c>
      <c r="U1843">
        <v>447182</v>
      </c>
      <c r="V1843">
        <v>-11</v>
      </c>
      <c r="W1843" t="s">
        <v>17</v>
      </c>
    </row>
    <row r="1844" spans="1:23" x14ac:dyDescent="0.25">
      <c r="A1844" s="1">
        <v>42386</v>
      </c>
      <c r="B1844">
        <v>330.2</v>
      </c>
      <c r="C1844">
        <v>316.89999999999998</v>
      </c>
      <c r="D1844">
        <v>0.4</v>
      </c>
      <c r="E1844">
        <v>8</v>
      </c>
      <c r="F1844">
        <v>-4.7</v>
      </c>
      <c r="G1844">
        <v>4.2</v>
      </c>
      <c r="H1844" t="s">
        <v>7</v>
      </c>
      <c r="I1844">
        <v>3</v>
      </c>
      <c r="J1844">
        <v>659</v>
      </c>
      <c r="K1844">
        <v>2865</v>
      </c>
      <c r="L1844">
        <v>14</v>
      </c>
      <c r="M1844">
        <v>931998</v>
      </c>
      <c r="N1844">
        <v>13</v>
      </c>
      <c r="O1844">
        <v>784040</v>
      </c>
      <c r="P1844">
        <v>7</v>
      </c>
      <c r="Q1844">
        <v>540123</v>
      </c>
      <c r="R1844">
        <v>7</v>
      </c>
      <c r="S1844">
        <v>471817</v>
      </c>
      <c r="T1844">
        <v>6</v>
      </c>
      <c r="U1844">
        <v>372724</v>
      </c>
      <c r="V1844">
        <v>-8</v>
      </c>
      <c r="W1844" t="s">
        <v>17</v>
      </c>
    </row>
    <row r="1845" spans="1:23" x14ac:dyDescent="0.25">
      <c r="A1845" s="1">
        <v>42387</v>
      </c>
      <c r="B1845">
        <v>307.2</v>
      </c>
      <c r="C1845">
        <v>350.9</v>
      </c>
      <c r="D1845">
        <v>0.2</v>
      </c>
      <c r="E1845">
        <v>20.7</v>
      </c>
      <c r="F1845">
        <v>-9.6</v>
      </c>
      <c r="G1845">
        <v>5</v>
      </c>
      <c r="H1845" t="s">
        <v>8</v>
      </c>
      <c r="I1845">
        <v>0</v>
      </c>
      <c r="J1845">
        <v>0</v>
      </c>
      <c r="K1845">
        <v>0</v>
      </c>
      <c r="L1845">
        <v>15</v>
      </c>
      <c r="M1845">
        <v>1049581</v>
      </c>
      <c r="N1845">
        <v>14</v>
      </c>
      <c r="O1845">
        <v>931998</v>
      </c>
      <c r="P1845">
        <v>13</v>
      </c>
      <c r="Q1845">
        <v>784040</v>
      </c>
      <c r="R1845">
        <v>7</v>
      </c>
      <c r="S1845">
        <v>540123</v>
      </c>
      <c r="T1845">
        <v>7</v>
      </c>
      <c r="U1845">
        <v>471817</v>
      </c>
      <c r="V1845">
        <v>-3</v>
      </c>
      <c r="W1845" t="s">
        <v>17</v>
      </c>
    </row>
    <row r="1846" spans="1:23" x14ac:dyDescent="0.25">
      <c r="A1846" s="1">
        <v>42388</v>
      </c>
      <c r="B1846">
        <v>354.9</v>
      </c>
      <c r="C1846">
        <v>365.9</v>
      </c>
      <c r="D1846">
        <v>0.1</v>
      </c>
      <c r="E1846">
        <v>62.8</v>
      </c>
      <c r="F1846">
        <v>-11.3</v>
      </c>
      <c r="G1846">
        <v>13.9</v>
      </c>
      <c r="H1846" t="s">
        <v>7</v>
      </c>
      <c r="I1846">
        <v>1</v>
      </c>
      <c r="J1846">
        <v>200</v>
      </c>
      <c r="K1846">
        <v>381</v>
      </c>
      <c r="L1846">
        <v>21</v>
      </c>
      <c r="M1846">
        <v>1218302</v>
      </c>
      <c r="N1846">
        <v>15</v>
      </c>
      <c r="O1846">
        <v>1049581</v>
      </c>
      <c r="P1846">
        <v>14</v>
      </c>
      <c r="Q1846">
        <v>931998</v>
      </c>
      <c r="R1846">
        <v>13</v>
      </c>
      <c r="S1846">
        <v>784040</v>
      </c>
      <c r="T1846">
        <v>7</v>
      </c>
      <c r="U1846">
        <v>540123</v>
      </c>
      <c r="V1846">
        <v>-13</v>
      </c>
      <c r="W1846" t="s">
        <v>17</v>
      </c>
    </row>
    <row r="1847" spans="1:23" x14ac:dyDescent="0.25">
      <c r="A1847" s="1">
        <v>42389</v>
      </c>
      <c r="B1847">
        <v>366.5</v>
      </c>
      <c r="C1847">
        <v>366.7</v>
      </c>
      <c r="D1847">
        <v>0.4</v>
      </c>
      <c r="E1847">
        <v>44.4</v>
      </c>
      <c r="F1847">
        <v>-14.8</v>
      </c>
      <c r="G1847">
        <v>12</v>
      </c>
      <c r="H1847" t="s">
        <v>7</v>
      </c>
      <c r="I1847">
        <v>2</v>
      </c>
      <c r="J1847">
        <v>319</v>
      </c>
      <c r="K1847">
        <v>647</v>
      </c>
      <c r="L1847">
        <v>18</v>
      </c>
      <c r="M1847">
        <v>1286124</v>
      </c>
      <c r="N1847">
        <v>21</v>
      </c>
      <c r="O1847">
        <v>1218302</v>
      </c>
      <c r="P1847">
        <v>15</v>
      </c>
      <c r="Q1847">
        <v>1049581</v>
      </c>
      <c r="R1847">
        <v>14</v>
      </c>
      <c r="S1847">
        <v>931998</v>
      </c>
      <c r="T1847">
        <v>13</v>
      </c>
      <c r="U1847">
        <v>784040</v>
      </c>
      <c r="V1847">
        <v>-93</v>
      </c>
      <c r="W1847" t="s">
        <v>20</v>
      </c>
    </row>
    <row r="1848" spans="1:23" x14ac:dyDescent="0.25">
      <c r="A1848" s="1">
        <v>42390</v>
      </c>
      <c r="B1848">
        <v>361.7</v>
      </c>
      <c r="C1848">
        <v>538.79999999999995</v>
      </c>
      <c r="D1848">
        <v>0.1</v>
      </c>
      <c r="E1848">
        <v>135.9</v>
      </c>
      <c r="F1848">
        <v>-19.8</v>
      </c>
      <c r="G1848">
        <v>17.899999999999999</v>
      </c>
      <c r="H1848" t="s">
        <v>7</v>
      </c>
      <c r="I1848">
        <v>4</v>
      </c>
      <c r="J1848">
        <v>740</v>
      </c>
      <c r="K1848">
        <v>977</v>
      </c>
      <c r="L1848">
        <v>20</v>
      </c>
      <c r="M1848">
        <v>1348399</v>
      </c>
      <c r="N1848">
        <v>18</v>
      </c>
      <c r="O1848">
        <v>1286124</v>
      </c>
      <c r="P1848">
        <v>21</v>
      </c>
      <c r="Q1848">
        <v>1218302</v>
      </c>
      <c r="R1848">
        <v>15</v>
      </c>
      <c r="S1848">
        <v>1049581</v>
      </c>
      <c r="T1848">
        <v>14</v>
      </c>
      <c r="U1848">
        <v>931998</v>
      </c>
      <c r="V1848">
        <v>-56</v>
      </c>
      <c r="W1848" t="s">
        <v>19</v>
      </c>
    </row>
    <row r="1849" spans="1:23" x14ac:dyDescent="0.25">
      <c r="A1849" s="1">
        <v>42391</v>
      </c>
      <c r="B1849">
        <v>543</v>
      </c>
      <c r="C1849">
        <v>473.1</v>
      </c>
      <c r="D1849">
        <v>0</v>
      </c>
      <c r="E1849">
        <v>4.4000000000000004</v>
      </c>
      <c r="F1849">
        <v>-6</v>
      </c>
      <c r="G1849">
        <v>6.3</v>
      </c>
      <c r="H1849" t="s">
        <v>7</v>
      </c>
      <c r="I1849">
        <v>2</v>
      </c>
      <c r="J1849">
        <v>1000</v>
      </c>
      <c r="K1849">
        <v>2085</v>
      </c>
      <c r="L1849">
        <v>28</v>
      </c>
      <c r="M1849">
        <v>1415630</v>
      </c>
      <c r="N1849">
        <v>20</v>
      </c>
      <c r="O1849">
        <v>1348399</v>
      </c>
      <c r="P1849">
        <v>18</v>
      </c>
      <c r="Q1849">
        <v>1286124</v>
      </c>
      <c r="R1849">
        <v>21</v>
      </c>
      <c r="S1849">
        <v>1218302</v>
      </c>
      <c r="T1849">
        <v>15</v>
      </c>
      <c r="U1849">
        <v>1049581</v>
      </c>
      <c r="V1849">
        <v>-32</v>
      </c>
      <c r="W1849" t="s">
        <v>18</v>
      </c>
    </row>
    <row r="1850" spans="1:23" x14ac:dyDescent="0.25">
      <c r="A1850" s="1">
        <v>42392</v>
      </c>
      <c r="B1850">
        <v>470.1</v>
      </c>
      <c r="C1850">
        <v>421.6</v>
      </c>
      <c r="D1850">
        <v>0</v>
      </c>
      <c r="E1850">
        <v>6.2</v>
      </c>
      <c r="F1850">
        <v>-6.5</v>
      </c>
      <c r="G1850">
        <v>5.8</v>
      </c>
      <c r="H1850" t="s">
        <v>8</v>
      </c>
      <c r="I1850">
        <v>0</v>
      </c>
      <c r="J1850">
        <v>0</v>
      </c>
      <c r="K1850">
        <v>0</v>
      </c>
      <c r="L1850">
        <v>23</v>
      </c>
      <c r="M1850">
        <v>1804441</v>
      </c>
      <c r="N1850">
        <v>28</v>
      </c>
      <c r="O1850">
        <v>1415630</v>
      </c>
      <c r="P1850">
        <v>20</v>
      </c>
      <c r="Q1850">
        <v>1348399</v>
      </c>
      <c r="R1850">
        <v>18</v>
      </c>
      <c r="S1850">
        <v>1286124</v>
      </c>
      <c r="T1850">
        <v>21</v>
      </c>
      <c r="U1850">
        <v>1218302</v>
      </c>
      <c r="V1850">
        <v>-22</v>
      </c>
      <c r="W1850" t="s">
        <v>17</v>
      </c>
    </row>
    <row r="1851" spans="1:23" x14ac:dyDescent="0.25">
      <c r="A1851" s="1">
        <v>42393</v>
      </c>
      <c r="B1851">
        <v>427</v>
      </c>
      <c r="C1851">
        <v>441.9</v>
      </c>
      <c r="D1851">
        <v>0.6</v>
      </c>
      <c r="E1851">
        <v>80.8</v>
      </c>
      <c r="F1851">
        <v>-7</v>
      </c>
      <c r="G1851">
        <v>6.4</v>
      </c>
      <c r="H1851" t="s">
        <v>7</v>
      </c>
      <c r="I1851">
        <v>0</v>
      </c>
      <c r="J1851">
        <v>0</v>
      </c>
      <c r="K1851">
        <v>0</v>
      </c>
      <c r="L1851">
        <v>25</v>
      </c>
      <c r="M1851">
        <v>2147932</v>
      </c>
      <c r="N1851">
        <v>23</v>
      </c>
      <c r="O1851">
        <v>1804441</v>
      </c>
      <c r="P1851">
        <v>28</v>
      </c>
      <c r="Q1851">
        <v>1415630</v>
      </c>
      <c r="R1851">
        <v>20</v>
      </c>
      <c r="S1851">
        <v>1348399</v>
      </c>
      <c r="T1851">
        <v>18</v>
      </c>
      <c r="U1851">
        <v>1286124</v>
      </c>
      <c r="V1851">
        <v>-14</v>
      </c>
      <c r="W1851" t="s">
        <v>17</v>
      </c>
    </row>
    <row r="1852" spans="1:23" x14ac:dyDescent="0.25">
      <c r="A1852" s="1">
        <v>42394</v>
      </c>
      <c r="B1852">
        <v>435.3</v>
      </c>
      <c r="C1852">
        <v>383.3</v>
      </c>
      <c r="D1852">
        <v>0.6</v>
      </c>
      <c r="E1852">
        <v>7.8</v>
      </c>
      <c r="F1852">
        <v>-0.2</v>
      </c>
      <c r="G1852">
        <v>4.3</v>
      </c>
      <c r="H1852" t="s">
        <v>7</v>
      </c>
      <c r="I1852">
        <v>2</v>
      </c>
      <c r="J1852">
        <v>369</v>
      </c>
      <c r="K1852">
        <v>1007</v>
      </c>
      <c r="L1852">
        <v>29</v>
      </c>
      <c r="M1852">
        <v>2360564</v>
      </c>
      <c r="N1852">
        <v>25</v>
      </c>
      <c r="O1852">
        <v>2147932</v>
      </c>
      <c r="P1852">
        <v>23</v>
      </c>
      <c r="Q1852">
        <v>1804441</v>
      </c>
      <c r="R1852">
        <v>28</v>
      </c>
      <c r="S1852">
        <v>1415630</v>
      </c>
      <c r="T1852">
        <v>20</v>
      </c>
      <c r="U1852">
        <v>1348399</v>
      </c>
      <c r="V1852">
        <v>-10</v>
      </c>
      <c r="W1852" t="s">
        <v>17</v>
      </c>
    </row>
    <row r="1853" spans="1:23" x14ac:dyDescent="0.25">
      <c r="A1853" s="1">
        <v>42395</v>
      </c>
      <c r="B1853">
        <v>382.7</v>
      </c>
      <c r="C1853">
        <v>353</v>
      </c>
      <c r="D1853">
        <v>1.1000000000000001</v>
      </c>
      <c r="E1853">
        <v>17</v>
      </c>
      <c r="F1853">
        <v>-2.7</v>
      </c>
      <c r="G1853">
        <v>5.2</v>
      </c>
      <c r="H1853" t="s">
        <v>7</v>
      </c>
      <c r="I1853">
        <v>2</v>
      </c>
      <c r="J1853">
        <v>310</v>
      </c>
      <c r="K1853">
        <v>807</v>
      </c>
      <c r="L1853">
        <v>24</v>
      </c>
      <c r="M1853">
        <v>2441470</v>
      </c>
      <c r="N1853">
        <v>29</v>
      </c>
      <c r="O1853">
        <v>2360564</v>
      </c>
      <c r="P1853">
        <v>25</v>
      </c>
      <c r="Q1853">
        <v>2147932</v>
      </c>
      <c r="R1853">
        <v>23</v>
      </c>
      <c r="S1853">
        <v>1804441</v>
      </c>
      <c r="T1853">
        <v>28</v>
      </c>
      <c r="U1853">
        <v>1415630</v>
      </c>
      <c r="V1853">
        <v>-4</v>
      </c>
      <c r="W1853" t="s">
        <v>17</v>
      </c>
    </row>
    <row r="1854" spans="1:23" x14ac:dyDescent="0.25">
      <c r="A1854" s="1">
        <v>42396</v>
      </c>
      <c r="B1854">
        <v>352.1</v>
      </c>
      <c r="C1854">
        <v>334.8</v>
      </c>
      <c r="D1854">
        <v>0.4</v>
      </c>
      <c r="E1854">
        <v>74.5</v>
      </c>
      <c r="F1854">
        <v>-6.9</v>
      </c>
      <c r="G1854">
        <v>8.6</v>
      </c>
      <c r="H1854" t="s">
        <v>7</v>
      </c>
      <c r="I1854">
        <v>1</v>
      </c>
      <c r="J1854">
        <v>328</v>
      </c>
      <c r="K1854">
        <v>440</v>
      </c>
      <c r="L1854">
        <v>21</v>
      </c>
      <c r="M1854">
        <v>2508845</v>
      </c>
      <c r="N1854">
        <v>24</v>
      </c>
      <c r="O1854">
        <v>2441470</v>
      </c>
      <c r="P1854">
        <v>29</v>
      </c>
      <c r="Q1854">
        <v>2360564</v>
      </c>
      <c r="R1854">
        <v>25</v>
      </c>
      <c r="S1854">
        <v>2147932</v>
      </c>
      <c r="T1854">
        <v>23</v>
      </c>
      <c r="U1854">
        <v>1804441</v>
      </c>
      <c r="V1854">
        <v>3</v>
      </c>
      <c r="W1854" t="s">
        <v>17</v>
      </c>
    </row>
    <row r="1855" spans="1:23" x14ac:dyDescent="0.25">
      <c r="A1855" s="1">
        <v>42397</v>
      </c>
      <c r="B1855">
        <v>334.3</v>
      </c>
      <c r="C1855">
        <v>334.9</v>
      </c>
      <c r="D1855">
        <v>0</v>
      </c>
      <c r="E1855">
        <v>11.3</v>
      </c>
      <c r="F1855">
        <v>-7</v>
      </c>
      <c r="G1855">
        <v>6.2</v>
      </c>
      <c r="H1855" t="s">
        <v>7</v>
      </c>
      <c r="I1855">
        <v>5</v>
      </c>
      <c r="J1855">
        <v>1938</v>
      </c>
      <c r="K1855">
        <v>3340</v>
      </c>
      <c r="L1855">
        <v>22</v>
      </c>
      <c r="M1855">
        <v>2590509</v>
      </c>
      <c r="N1855">
        <v>21</v>
      </c>
      <c r="O1855">
        <v>2508845</v>
      </c>
      <c r="P1855">
        <v>24</v>
      </c>
      <c r="Q1855">
        <v>2441470</v>
      </c>
      <c r="R1855">
        <v>29</v>
      </c>
      <c r="S1855">
        <v>2360564</v>
      </c>
      <c r="T1855">
        <v>25</v>
      </c>
      <c r="U1855">
        <v>2147932</v>
      </c>
      <c r="V1855">
        <v>-21</v>
      </c>
      <c r="W1855" t="s">
        <v>17</v>
      </c>
    </row>
    <row r="1856" spans="1:23" x14ac:dyDescent="0.25">
      <c r="A1856" s="1">
        <v>42398</v>
      </c>
      <c r="B1856">
        <v>333.5</v>
      </c>
      <c r="C1856">
        <v>284.3</v>
      </c>
      <c r="D1856">
        <v>0</v>
      </c>
      <c r="E1856">
        <v>22.7</v>
      </c>
      <c r="F1856">
        <v>-3.3</v>
      </c>
      <c r="G1856">
        <v>3.5</v>
      </c>
      <c r="H1856" t="s">
        <v>7</v>
      </c>
      <c r="I1856">
        <v>8</v>
      </c>
      <c r="J1856">
        <v>3206</v>
      </c>
      <c r="K1856">
        <v>8269</v>
      </c>
      <c r="L1856">
        <v>30</v>
      </c>
      <c r="M1856">
        <v>2357718</v>
      </c>
      <c r="N1856">
        <v>22</v>
      </c>
      <c r="O1856">
        <v>2590509</v>
      </c>
      <c r="P1856">
        <v>21</v>
      </c>
      <c r="Q1856">
        <v>2508845</v>
      </c>
      <c r="R1856">
        <v>24</v>
      </c>
      <c r="S1856">
        <v>2441470</v>
      </c>
      <c r="T1856">
        <v>29</v>
      </c>
      <c r="U1856">
        <v>2360564</v>
      </c>
      <c r="V1856">
        <v>-7</v>
      </c>
      <c r="W1856" t="s">
        <v>17</v>
      </c>
    </row>
    <row r="1857" spans="1:23" x14ac:dyDescent="0.25">
      <c r="A1857" s="1">
        <v>42399</v>
      </c>
      <c r="B1857">
        <v>283.60000000000002</v>
      </c>
      <c r="C1857">
        <v>277.39999999999998</v>
      </c>
      <c r="D1857">
        <v>0.6</v>
      </c>
      <c r="E1857">
        <v>8.8000000000000007</v>
      </c>
      <c r="F1857">
        <v>-4</v>
      </c>
      <c r="G1857">
        <v>2.7</v>
      </c>
      <c r="H1857" t="s">
        <v>7</v>
      </c>
      <c r="I1857">
        <v>3</v>
      </c>
      <c r="J1857">
        <v>1246</v>
      </c>
      <c r="K1857">
        <v>2591</v>
      </c>
      <c r="L1857">
        <v>38</v>
      </c>
      <c r="M1857">
        <v>1888979</v>
      </c>
      <c r="N1857">
        <v>30</v>
      </c>
      <c r="O1857">
        <v>2357718</v>
      </c>
      <c r="P1857">
        <v>22</v>
      </c>
      <c r="Q1857">
        <v>2590509</v>
      </c>
      <c r="R1857">
        <v>21</v>
      </c>
      <c r="S1857">
        <v>2508845</v>
      </c>
      <c r="T1857">
        <v>24</v>
      </c>
      <c r="U1857">
        <v>2441470</v>
      </c>
      <c r="V1857">
        <v>-4</v>
      </c>
      <c r="W1857" t="s">
        <v>17</v>
      </c>
    </row>
    <row r="1858" spans="1:23" x14ac:dyDescent="0.25">
      <c r="A1858" s="1">
        <v>42400</v>
      </c>
      <c r="B1858">
        <v>278.2</v>
      </c>
      <c r="C1858">
        <v>304.2</v>
      </c>
      <c r="D1858">
        <v>0.3</v>
      </c>
      <c r="E1858">
        <v>12.2</v>
      </c>
      <c r="F1858">
        <v>-9.1999999999999993</v>
      </c>
      <c r="G1858">
        <v>1.8</v>
      </c>
      <c r="H1858" t="s">
        <v>7</v>
      </c>
      <c r="I1858">
        <v>1</v>
      </c>
      <c r="J1858">
        <v>664</v>
      </c>
      <c r="K1858">
        <v>1201</v>
      </c>
      <c r="L1858">
        <v>50</v>
      </c>
      <c r="M1858">
        <v>1292028</v>
      </c>
      <c r="N1858">
        <v>38</v>
      </c>
      <c r="O1858">
        <v>1888979</v>
      </c>
      <c r="P1858">
        <v>30</v>
      </c>
      <c r="Q1858">
        <v>2357718</v>
      </c>
      <c r="R1858">
        <v>22</v>
      </c>
      <c r="S1858">
        <v>2590509</v>
      </c>
      <c r="T1858">
        <v>21</v>
      </c>
      <c r="U1858">
        <v>2508845</v>
      </c>
      <c r="V1858">
        <v>-36</v>
      </c>
      <c r="W1858" t="s">
        <v>18</v>
      </c>
    </row>
    <row r="1859" spans="1:23" x14ac:dyDescent="0.25">
      <c r="A1859" s="1">
        <v>42401</v>
      </c>
      <c r="B1859">
        <v>303.10000000000002</v>
      </c>
      <c r="C1859">
        <v>269.3</v>
      </c>
      <c r="D1859">
        <v>0.2</v>
      </c>
      <c r="E1859">
        <v>14.1</v>
      </c>
      <c r="F1859">
        <v>-7.6</v>
      </c>
      <c r="G1859">
        <v>5.5</v>
      </c>
      <c r="H1859" t="s">
        <v>7</v>
      </c>
      <c r="I1859">
        <v>3</v>
      </c>
      <c r="J1859">
        <v>1046</v>
      </c>
      <c r="K1859">
        <v>1660</v>
      </c>
      <c r="L1859">
        <v>35</v>
      </c>
      <c r="M1859">
        <v>1023811</v>
      </c>
      <c r="N1859">
        <v>50</v>
      </c>
      <c r="O1859">
        <v>1292028</v>
      </c>
      <c r="P1859">
        <v>38</v>
      </c>
      <c r="Q1859">
        <v>1888979</v>
      </c>
      <c r="R1859">
        <v>30</v>
      </c>
      <c r="S1859">
        <v>2357718</v>
      </c>
      <c r="T1859">
        <v>22</v>
      </c>
      <c r="U1859">
        <v>2590509</v>
      </c>
      <c r="V1859">
        <v>-50</v>
      </c>
      <c r="W1859" t="s">
        <v>19</v>
      </c>
    </row>
    <row r="1860" spans="1:23" x14ac:dyDescent="0.25">
      <c r="A1860" s="1">
        <v>42402</v>
      </c>
      <c r="B1860">
        <v>269</v>
      </c>
      <c r="C1860">
        <v>351</v>
      </c>
      <c r="D1860">
        <v>0.2</v>
      </c>
      <c r="E1860">
        <v>17.2</v>
      </c>
      <c r="F1860">
        <v>-8.1</v>
      </c>
      <c r="G1860">
        <v>7.7</v>
      </c>
      <c r="H1860" t="s">
        <v>7</v>
      </c>
      <c r="I1860">
        <v>2</v>
      </c>
      <c r="J1860">
        <v>207</v>
      </c>
      <c r="K1860">
        <v>439</v>
      </c>
      <c r="L1860">
        <v>29</v>
      </c>
      <c r="M1860">
        <v>910725</v>
      </c>
      <c r="N1860">
        <v>35</v>
      </c>
      <c r="O1860">
        <v>1023811</v>
      </c>
      <c r="P1860">
        <v>50</v>
      </c>
      <c r="Q1860">
        <v>1292028</v>
      </c>
      <c r="R1860">
        <v>38</v>
      </c>
      <c r="S1860">
        <v>1888979</v>
      </c>
      <c r="T1860">
        <v>30</v>
      </c>
      <c r="U1860">
        <v>2357718</v>
      </c>
      <c r="V1860">
        <v>-23</v>
      </c>
      <c r="W1860" t="s">
        <v>17</v>
      </c>
    </row>
    <row r="1861" spans="1:23" x14ac:dyDescent="0.25">
      <c r="A1861" s="1">
        <v>42403</v>
      </c>
      <c r="B1861">
        <v>352.6</v>
      </c>
      <c r="C1861">
        <v>404.3</v>
      </c>
      <c r="D1861">
        <v>0.1</v>
      </c>
      <c r="E1861">
        <v>22.6</v>
      </c>
      <c r="F1861">
        <v>-9</v>
      </c>
      <c r="G1861">
        <v>10.5</v>
      </c>
      <c r="H1861" t="s">
        <v>7</v>
      </c>
      <c r="I1861">
        <v>1</v>
      </c>
      <c r="J1861">
        <v>198</v>
      </c>
      <c r="K1861">
        <v>262</v>
      </c>
      <c r="L1861">
        <v>27</v>
      </c>
      <c r="M1861">
        <v>492802</v>
      </c>
      <c r="N1861">
        <v>29</v>
      </c>
      <c r="O1861">
        <v>910725</v>
      </c>
      <c r="P1861">
        <v>35</v>
      </c>
      <c r="Q1861">
        <v>1023811</v>
      </c>
      <c r="R1861">
        <v>50</v>
      </c>
      <c r="S1861">
        <v>1292028</v>
      </c>
      <c r="T1861">
        <v>38</v>
      </c>
      <c r="U1861">
        <v>1888979</v>
      </c>
      <c r="V1861">
        <v>-52</v>
      </c>
      <c r="W1861" t="s">
        <v>19</v>
      </c>
    </row>
    <row r="1862" spans="1:23" x14ac:dyDescent="0.25">
      <c r="A1862" s="1">
        <v>42404</v>
      </c>
      <c r="B1862">
        <v>421.2</v>
      </c>
      <c r="C1862">
        <v>401.5</v>
      </c>
      <c r="D1862">
        <v>0.1</v>
      </c>
      <c r="E1862">
        <v>59.2</v>
      </c>
      <c r="F1862">
        <v>-7.3</v>
      </c>
      <c r="G1862">
        <v>10.1</v>
      </c>
      <c r="H1862" t="s">
        <v>7</v>
      </c>
      <c r="I1862">
        <v>2</v>
      </c>
      <c r="J1862">
        <v>409</v>
      </c>
      <c r="K1862">
        <v>751</v>
      </c>
      <c r="L1862">
        <v>22</v>
      </c>
      <c r="M1862">
        <v>496382</v>
      </c>
      <c r="N1862">
        <v>27</v>
      </c>
      <c r="O1862">
        <v>492802</v>
      </c>
      <c r="P1862">
        <v>29</v>
      </c>
      <c r="Q1862">
        <v>910725</v>
      </c>
      <c r="R1862">
        <v>35</v>
      </c>
      <c r="S1862">
        <v>1023811</v>
      </c>
      <c r="T1862">
        <v>50</v>
      </c>
      <c r="U1862">
        <v>1292028</v>
      </c>
      <c r="V1862">
        <v>-7</v>
      </c>
      <c r="W1862" t="s">
        <v>17</v>
      </c>
    </row>
    <row r="1863" spans="1:23" x14ac:dyDescent="0.25">
      <c r="A1863" s="1">
        <v>42405</v>
      </c>
      <c r="B1863">
        <v>401.9</v>
      </c>
      <c r="C1863">
        <v>443.5</v>
      </c>
      <c r="D1863">
        <v>0</v>
      </c>
      <c r="E1863">
        <v>8.5</v>
      </c>
      <c r="F1863">
        <v>-7.9</v>
      </c>
      <c r="G1863">
        <v>9.3000000000000007</v>
      </c>
      <c r="H1863" t="s">
        <v>7</v>
      </c>
      <c r="I1863">
        <v>2</v>
      </c>
      <c r="J1863">
        <v>669</v>
      </c>
      <c r="K1863">
        <v>997</v>
      </c>
      <c r="L1863">
        <v>28</v>
      </c>
      <c r="M1863">
        <v>501428</v>
      </c>
      <c r="N1863">
        <v>22</v>
      </c>
      <c r="O1863">
        <v>496382</v>
      </c>
      <c r="P1863">
        <v>27</v>
      </c>
      <c r="Q1863">
        <v>492802</v>
      </c>
      <c r="R1863">
        <v>29</v>
      </c>
      <c r="S1863">
        <v>910725</v>
      </c>
      <c r="T1863">
        <v>35</v>
      </c>
      <c r="U1863">
        <v>1023811</v>
      </c>
      <c r="V1863">
        <v>-15</v>
      </c>
      <c r="W1863" t="s">
        <v>17</v>
      </c>
    </row>
    <row r="1864" spans="1:23" x14ac:dyDescent="0.25">
      <c r="A1864" s="1">
        <v>42406</v>
      </c>
      <c r="B1864">
        <v>447.8</v>
      </c>
      <c r="C1864">
        <v>401.8</v>
      </c>
      <c r="D1864">
        <v>0.1</v>
      </c>
      <c r="E1864">
        <v>10.199999999999999</v>
      </c>
      <c r="F1864">
        <v>-4.5999999999999996</v>
      </c>
      <c r="G1864">
        <v>3.1</v>
      </c>
      <c r="H1864" t="s">
        <v>8</v>
      </c>
      <c r="I1864">
        <v>0</v>
      </c>
      <c r="J1864">
        <v>0</v>
      </c>
      <c r="K1864">
        <v>0</v>
      </c>
      <c r="L1864">
        <v>26</v>
      </c>
      <c r="M1864">
        <v>417108</v>
      </c>
      <c r="N1864">
        <v>28</v>
      </c>
      <c r="O1864">
        <v>501428</v>
      </c>
      <c r="P1864">
        <v>22</v>
      </c>
      <c r="Q1864">
        <v>496382</v>
      </c>
      <c r="R1864">
        <v>27</v>
      </c>
      <c r="S1864">
        <v>492802</v>
      </c>
      <c r="T1864">
        <v>29</v>
      </c>
      <c r="U1864">
        <v>910725</v>
      </c>
      <c r="V1864">
        <v>-11</v>
      </c>
      <c r="W1864" t="s">
        <v>17</v>
      </c>
    </row>
    <row r="1865" spans="1:23" x14ac:dyDescent="0.25">
      <c r="A1865" s="1">
        <v>42407</v>
      </c>
      <c r="B1865">
        <v>396.3</v>
      </c>
      <c r="C1865">
        <v>395.6</v>
      </c>
      <c r="D1865">
        <v>1.2</v>
      </c>
      <c r="E1865">
        <v>22</v>
      </c>
      <c r="F1865">
        <v>-7.5</v>
      </c>
      <c r="G1865">
        <v>5.2</v>
      </c>
      <c r="H1865" t="s">
        <v>7</v>
      </c>
      <c r="I1865">
        <v>2</v>
      </c>
      <c r="J1865">
        <v>450</v>
      </c>
      <c r="K1865">
        <v>622</v>
      </c>
      <c r="L1865">
        <v>14</v>
      </c>
      <c r="M1865">
        <v>405059</v>
      </c>
      <c r="N1865">
        <v>26</v>
      </c>
      <c r="O1865">
        <v>417108</v>
      </c>
      <c r="P1865">
        <v>28</v>
      </c>
      <c r="Q1865">
        <v>501428</v>
      </c>
      <c r="R1865">
        <v>22</v>
      </c>
      <c r="S1865">
        <v>496382</v>
      </c>
      <c r="T1865">
        <v>27</v>
      </c>
      <c r="U1865">
        <v>492802</v>
      </c>
      <c r="V1865">
        <v>-19</v>
      </c>
      <c r="W1865" t="s">
        <v>17</v>
      </c>
    </row>
    <row r="1866" spans="1:23" x14ac:dyDescent="0.25">
      <c r="A1866" s="1">
        <v>42408</v>
      </c>
      <c r="B1866">
        <v>392.4</v>
      </c>
      <c r="C1866">
        <v>407.1</v>
      </c>
      <c r="D1866">
        <v>0.8</v>
      </c>
      <c r="E1866">
        <v>43.4</v>
      </c>
      <c r="F1866">
        <v>-9.8000000000000007</v>
      </c>
      <c r="G1866">
        <v>6.5</v>
      </c>
      <c r="H1866" t="s">
        <v>7</v>
      </c>
      <c r="I1866">
        <v>3</v>
      </c>
      <c r="J1866">
        <v>1068</v>
      </c>
      <c r="K1866">
        <v>3460</v>
      </c>
      <c r="L1866">
        <v>14</v>
      </c>
      <c r="M1866">
        <v>367852</v>
      </c>
      <c r="N1866">
        <v>14</v>
      </c>
      <c r="O1866">
        <v>405059</v>
      </c>
      <c r="P1866">
        <v>26</v>
      </c>
      <c r="Q1866">
        <v>417108</v>
      </c>
      <c r="R1866">
        <v>28</v>
      </c>
      <c r="S1866">
        <v>501428</v>
      </c>
      <c r="T1866">
        <v>22</v>
      </c>
      <c r="U1866">
        <v>496382</v>
      </c>
      <c r="V1866">
        <v>-40</v>
      </c>
      <c r="W1866" t="s">
        <v>18</v>
      </c>
    </row>
    <row r="1867" spans="1:23" x14ac:dyDescent="0.25">
      <c r="A1867" s="1">
        <v>42409</v>
      </c>
      <c r="B1867">
        <v>398.3</v>
      </c>
      <c r="C1867">
        <v>392.8</v>
      </c>
      <c r="D1867">
        <v>0</v>
      </c>
      <c r="E1867">
        <v>40.9</v>
      </c>
      <c r="F1867">
        <v>-11.4</v>
      </c>
      <c r="G1867">
        <v>10.5</v>
      </c>
      <c r="H1867" t="s">
        <v>7</v>
      </c>
      <c r="I1867">
        <v>5</v>
      </c>
      <c r="J1867">
        <v>703</v>
      </c>
      <c r="K1867">
        <v>2424</v>
      </c>
      <c r="L1867">
        <v>14</v>
      </c>
      <c r="M1867">
        <v>268054</v>
      </c>
      <c r="N1867">
        <v>14</v>
      </c>
      <c r="O1867">
        <v>367852</v>
      </c>
      <c r="P1867">
        <v>14</v>
      </c>
      <c r="Q1867">
        <v>405059</v>
      </c>
      <c r="R1867">
        <v>26</v>
      </c>
      <c r="S1867">
        <v>417108</v>
      </c>
      <c r="T1867">
        <v>28</v>
      </c>
      <c r="U1867">
        <v>501428</v>
      </c>
      <c r="V1867">
        <v>-20</v>
      </c>
      <c r="W1867" t="s">
        <v>17</v>
      </c>
    </row>
    <row r="1868" spans="1:23" x14ac:dyDescent="0.25">
      <c r="A1868" s="1">
        <v>42410</v>
      </c>
      <c r="B1868">
        <v>387.2</v>
      </c>
      <c r="C1868">
        <v>325.39999999999998</v>
      </c>
      <c r="D1868">
        <v>0</v>
      </c>
      <c r="E1868">
        <v>1.9</v>
      </c>
      <c r="F1868">
        <v>-4.3</v>
      </c>
      <c r="G1868">
        <v>2.7</v>
      </c>
      <c r="H1868" t="s">
        <v>7</v>
      </c>
      <c r="I1868">
        <v>1</v>
      </c>
      <c r="J1868">
        <v>297</v>
      </c>
      <c r="K1868">
        <v>416</v>
      </c>
      <c r="L1868">
        <v>17</v>
      </c>
      <c r="M1868">
        <v>264462</v>
      </c>
      <c r="N1868">
        <v>14</v>
      </c>
      <c r="O1868">
        <v>268054</v>
      </c>
      <c r="P1868">
        <v>14</v>
      </c>
      <c r="Q1868">
        <v>367852</v>
      </c>
      <c r="R1868">
        <v>14</v>
      </c>
      <c r="S1868">
        <v>405059</v>
      </c>
      <c r="T1868">
        <v>26</v>
      </c>
      <c r="U1868">
        <v>417108</v>
      </c>
      <c r="V1868">
        <v>-23</v>
      </c>
      <c r="W1868" t="s">
        <v>17</v>
      </c>
    </row>
    <row r="1869" spans="1:23" x14ac:dyDescent="0.25">
      <c r="A1869" s="1">
        <v>42411</v>
      </c>
      <c r="B1869">
        <v>325</v>
      </c>
      <c r="C1869">
        <v>337.5</v>
      </c>
      <c r="D1869">
        <v>0.1</v>
      </c>
      <c r="E1869">
        <v>93.9</v>
      </c>
      <c r="F1869">
        <v>-11</v>
      </c>
      <c r="G1869">
        <v>5.7</v>
      </c>
      <c r="H1869" t="s">
        <v>7</v>
      </c>
      <c r="I1869">
        <v>2</v>
      </c>
      <c r="J1869">
        <v>425</v>
      </c>
      <c r="K1869">
        <v>1087</v>
      </c>
      <c r="L1869">
        <v>7</v>
      </c>
      <c r="M1869">
        <v>604486</v>
      </c>
      <c r="N1869">
        <v>17</v>
      </c>
      <c r="O1869">
        <v>264462</v>
      </c>
      <c r="P1869">
        <v>14</v>
      </c>
      <c r="Q1869">
        <v>268054</v>
      </c>
      <c r="R1869">
        <v>14</v>
      </c>
      <c r="S1869">
        <v>367852</v>
      </c>
      <c r="T1869">
        <v>14</v>
      </c>
      <c r="U1869">
        <v>405059</v>
      </c>
      <c r="V1869">
        <v>-38</v>
      </c>
      <c r="W1869" t="s">
        <v>18</v>
      </c>
    </row>
    <row r="1870" spans="1:23" x14ac:dyDescent="0.25">
      <c r="A1870" s="1">
        <v>42412</v>
      </c>
      <c r="B1870">
        <v>341.3</v>
      </c>
      <c r="C1870">
        <v>362</v>
      </c>
      <c r="D1870">
        <v>0.2</v>
      </c>
      <c r="E1870">
        <v>112.2</v>
      </c>
      <c r="F1870">
        <v>-11.7</v>
      </c>
      <c r="G1870">
        <v>18</v>
      </c>
      <c r="H1870" t="s">
        <v>7</v>
      </c>
      <c r="I1870">
        <v>1</v>
      </c>
      <c r="J1870">
        <v>325</v>
      </c>
      <c r="K1870">
        <v>694</v>
      </c>
      <c r="L1870">
        <v>7</v>
      </c>
      <c r="M1870">
        <v>1149200</v>
      </c>
      <c r="N1870">
        <v>7</v>
      </c>
      <c r="O1870">
        <v>604486</v>
      </c>
      <c r="P1870">
        <v>17</v>
      </c>
      <c r="Q1870">
        <v>264462</v>
      </c>
      <c r="R1870">
        <v>14</v>
      </c>
      <c r="S1870">
        <v>268054</v>
      </c>
      <c r="T1870">
        <v>14</v>
      </c>
      <c r="U1870">
        <v>367852</v>
      </c>
      <c r="V1870">
        <v>-40</v>
      </c>
      <c r="W1870" t="s">
        <v>18</v>
      </c>
    </row>
    <row r="1871" spans="1:23" x14ac:dyDescent="0.25">
      <c r="A1871" s="1">
        <v>42413</v>
      </c>
      <c r="B1871">
        <v>348.5</v>
      </c>
      <c r="C1871">
        <v>422.8</v>
      </c>
      <c r="D1871">
        <v>0.3</v>
      </c>
      <c r="E1871">
        <v>122.9</v>
      </c>
      <c r="F1871">
        <v>-14</v>
      </c>
      <c r="G1871">
        <v>17.7</v>
      </c>
      <c r="H1871" t="s">
        <v>7</v>
      </c>
      <c r="I1871">
        <v>1</v>
      </c>
      <c r="J1871">
        <v>300</v>
      </c>
      <c r="K1871">
        <v>390</v>
      </c>
      <c r="L1871">
        <v>7</v>
      </c>
      <c r="M1871">
        <v>1383972</v>
      </c>
      <c r="N1871">
        <v>7</v>
      </c>
      <c r="O1871">
        <v>1149200</v>
      </c>
      <c r="P1871">
        <v>7</v>
      </c>
      <c r="Q1871">
        <v>604486</v>
      </c>
      <c r="R1871">
        <v>17</v>
      </c>
      <c r="S1871">
        <v>264462</v>
      </c>
      <c r="T1871">
        <v>14</v>
      </c>
      <c r="U1871">
        <v>268054</v>
      </c>
      <c r="V1871">
        <v>-8</v>
      </c>
      <c r="W1871" t="s">
        <v>17</v>
      </c>
    </row>
    <row r="1872" spans="1:23" x14ac:dyDescent="0.25">
      <c r="A1872" s="1">
        <v>42414</v>
      </c>
      <c r="B1872">
        <v>430.5</v>
      </c>
      <c r="C1872">
        <v>363.3</v>
      </c>
      <c r="D1872">
        <v>0.1</v>
      </c>
      <c r="E1872">
        <v>17.100000000000001</v>
      </c>
      <c r="F1872">
        <v>-5.6</v>
      </c>
      <c r="G1872">
        <v>5</v>
      </c>
      <c r="H1872" t="s">
        <v>7</v>
      </c>
      <c r="I1872">
        <v>0</v>
      </c>
      <c r="J1872">
        <v>0</v>
      </c>
      <c r="K1872">
        <v>0</v>
      </c>
      <c r="L1872">
        <v>14</v>
      </c>
      <c r="M1872">
        <v>1526843</v>
      </c>
      <c r="N1872">
        <v>7</v>
      </c>
      <c r="O1872">
        <v>1383972</v>
      </c>
      <c r="P1872">
        <v>7</v>
      </c>
      <c r="Q1872">
        <v>1149200</v>
      </c>
      <c r="R1872">
        <v>7</v>
      </c>
      <c r="S1872">
        <v>604486</v>
      </c>
      <c r="T1872">
        <v>17</v>
      </c>
      <c r="U1872">
        <v>264462</v>
      </c>
      <c r="V1872">
        <v>-18</v>
      </c>
      <c r="W1872" t="s">
        <v>17</v>
      </c>
    </row>
    <row r="1873" spans="1:23" x14ac:dyDescent="0.25">
      <c r="A1873" s="1">
        <v>42415</v>
      </c>
      <c r="B1873">
        <v>368.1</v>
      </c>
      <c r="C1873">
        <v>437.4</v>
      </c>
      <c r="D1873">
        <v>2.2000000000000002</v>
      </c>
      <c r="E1873">
        <v>26.2</v>
      </c>
      <c r="F1873">
        <v>-8.1</v>
      </c>
      <c r="G1873">
        <v>6.7</v>
      </c>
      <c r="H1873" t="s">
        <v>7</v>
      </c>
      <c r="I1873">
        <v>1</v>
      </c>
      <c r="J1873">
        <v>158</v>
      </c>
      <c r="K1873">
        <v>322</v>
      </c>
      <c r="L1873">
        <v>14</v>
      </c>
      <c r="M1873">
        <v>1721905</v>
      </c>
      <c r="N1873">
        <v>14</v>
      </c>
      <c r="O1873">
        <v>1526843</v>
      </c>
      <c r="P1873">
        <v>7</v>
      </c>
      <c r="Q1873">
        <v>1383972</v>
      </c>
      <c r="R1873">
        <v>7</v>
      </c>
      <c r="S1873">
        <v>1149200</v>
      </c>
      <c r="T1873">
        <v>7</v>
      </c>
      <c r="U1873">
        <v>604486</v>
      </c>
      <c r="V1873">
        <v>-18</v>
      </c>
      <c r="W1873" t="s">
        <v>17</v>
      </c>
    </row>
    <row r="1874" spans="1:23" x14ac:dyDescent="0.25">
      <c r="A1874" s="1">
        <v>42416</v>
      </c>
      <c r="B1874">
        <v>421.7</v>
      </c>
      <c r="C1874">
        <v>586</v>
      </c>
      <c r="D1874">
        <v>0.1</v>
      </c>
      <c r="E1874">
        <v>35.799999999999997</v>
      </c>
      <c r="F1874">
        <v>-15.6</v>
      </c>
      <c r="G1874">
        <v>14.1</v>
      </c>
      <c r="H1874" t="s">
        <v>7</v>
      </c>
      <c r="I1874">
        <v>1</v>
      </c>
      <c r="J1874">
        <v>200</v>
      </c>
      <c r="K1874">
        <v>207</v>
      </c>
      <c r="L1874">
        <v>14</v>
      </c>
      <c r="M1874">
        <v>1963199</v>
      </c>
      <c r="N1874">
        <v>14</v>
      </c>
      <c r="O1874">
        <v>1721905</v>
      </c>
      <c r="P1874">
        <v>14</v>
      </c>
      <c r="Q1874">
        <v>1526843</v>
      </c>
      <c r="R1874">
        <v>7</v>
      </c>
      <c r="S1874">
        <v>1383972</v>
      </c>
      <c r="T1874">
        <v>7</v>
      </c>
      <c r="U1874">
        <v>1149200</v>
      </c>
      <c r="V1874">
        <v>-57</v>
      </c>
      <c r="W1874" t="s">
        <v>19</v>
      </c>
    </row>
    <row r="1875" spans="1:23" x14ac:dyDescent="0.25">
      <c r="A1875" s="1">
        <v>42417</v>
      </c>
      <c r="B1875">
        <v>587.20000000000005</v>
      </c>
      <c r="C1875">
        <v>585.1</v>
      </c>
      <c r="D1875">
        <v>0</v>
      </c>
      <c r="E1875">
        <v>5</v>
      </c>
      <c r="F1875">
        <v>-8.4</v>
      </c>
      <c r="G1875">
        <v>8.5</v>
      </c>
      <c r="H1875" t="s">
        <v>7</v>
      </c>
      <c r="I1875">
        <v>3</v>
      </c>
      <c r="J1875">
        <v>641</v>
      </c>
      <c r="K1875">
        <v>1877</v>
      </c>
      <c r="L1875">
        <v>17</v>
      </c>
      <c r="M1875">
        <v>2135883</v>
      </c>
      <c r="N1875">
        <v>14</v>
      </c>
      <c r="O1875">
        <v>1963199</v>
      </c>
      <c r="P1875">
        <v>14</v>
      </c>
      <c r="Q1875">
        <v>1721905</v>
      </c>
      <c r="R1875">
        <v>14</v>
      </c>
      <c r="S1875">
        <v>1526843</v>
      </c>
      <c r="T1875">
        <v>7</v>
      </c>
      <c r="U1875">
        <v>1383972</v>
      </c>
      <c r="V1875">
        <v>-52</v>
      </c>
      <c r="W1875" t="s">
        <v>19</v>
      </c>
    </row>
    <row r="1876" spans="1:23" x14ac:dyDescent="0.25">
      <c r="A1876" s="1">
        <v>42418</v>
      </c>
      <c r="B1876">
        <v>594.1</v>
      </c>
      <c r="C1876">
        <v>554.70000000000005</v>
      </c>
      <c r="D1876">
        <v>0</v>
      </c>
      <c r="E1876">
        <v>3.2</v>
      </c>
      <c r="F1876">
        <v>-6.8</v>
      </c>
      <c r="G1876">
        <v>6.9</v>
      </c>
      <c r="H1876" t="s">
        <v>7</v>
      </c>
      <c r="I1876">
        <v>1</v>
      </c>
      <c r="J1876">
        <v>133</v>
      </c>
      <c r="K1876">
        <v>339</v>
      </c>
      <c r="L1876">
        <v>23</v>
      </c>
      <c r="M1876">
        <v>2120314</v>
      </c>
      <c r="N1876">
        <v>17</v>
      </c>
      <c r="O1876">
        <v>2135883</v>
      </c>
      <c r="P1876">
        <v>14</v>
      </c>
      <c r="Q1876">
        <v>1963199</v>
      </c>
      <c r="R1876">
        <v>14</v>
      </c>
      <c r="S1876">
        <v>1721905</v>
      </c>
      <c r="T1876">
        <v>14</v>
      </c>
      <c r="U1876">
        <v>1526843</v>
      </c>
      <c r="V1876">
        <v>-57</v>
      </c>
      <c r="W1876" t="s">
        <v>19</v>
      </c>
    </row>
    <row r="1877" spans="1:23" x14ac:dyDescent="0.25">
      <c r="A1877" s="1">
        <v>42419</v>
      </c>
      <c r="B1877">
        <v>559.1</v>
      </c>
      <c r="C1877">
        <v>505.3</v>
      </c>
      <c r="D1877">
        <v>0</v>
      </c>
      <c r="E1877">
        <v>2.2999999999999998</v>
      </c>
      <c r="F1877">
        <v>-4.4000000000000004</v>
      </c>
      <c r="G1877">
        <v>4.3</v>
      </c>
      <c r="H1877" t="s">
        <v>7</v>
      </c>
      <c r="I1877">
        <v>1</v>
      </c>
      <c r="J1877">
        <v>246</v>
      </c>
      <c r="K1877">
        <v>295</v>
      </c>
      <c r="L1877">
        <v>28</v>
      </c>
      <c r="M1877">
        <v>2279663</v>
      </c>
      <c r="N1877">
        <v>23</v>
      </c>
      <c r="O1877">
        <v>2120314</v>
      </c>
      <c r="P1877">
        <v>17</v>
      </c>
      <c r="Q1877">
        <v>2135883</v>
      </c>
      <c r="R1877">
        <v>14</v>
      </c>
      <c r="S1877">
        <v>1963199</v>
      </c>
      <c r="T1877">
        <v>14</v>
      </c>
      <c r="U1877">
        <v>1721905</v>
      </c>
      <c r="V1877">
        <v>-33</v>
      </c>
      <c r="W1877" t="s">
        <v>18</v>
      </c>
    </row>
    <row r="1878" spans="1:23" x14ac:dyDescent="0.25">
      <c r="A1878" s="1">
        <v>42420</v>
      </c>
      <c r="B1878">
        <v>500.7</v>
      </c>
      <c r="C1878">
        <v>387.1</v>
      </c>
      <c r="D1878">
        <v>0</v>
      </c>
      <c r="E1878">
        <v>33</v>
      </c>
      <c r="F1878">
        <v>-3.3</v>
      </c>
      <c r="G1878">
        <v>3.2</v>
      </c>
      <c r="H1878" t="s">
        <v>7</v>
      </c>
      <c r="I1878">
        <v>2</v>
      </c>
      <c r="J1878">
        <v>427</v>
      </c>
      <c r="K1878">
        <v>804</v>
      </c>
      <c r="L1878">
        <v>29</v>
      </c>
      <c r="M1878">
        <v>2242348</v>
      </c>
      <c r="N1878">
        <v>28</v>
      </c>
      <c r="O1878">
        <v>2279663</v>
      </c>
      <c r="P1878">
        <v>23</v>
      </c>
      <c r="Q1878">
        <v>2120314</v>
      </c>
      <c r="R1878">
        <v>17</v>
      </c>
      <c r="S1878">
        <v>2135883</v>
      </c>
      <c r="T1878">
        <v>14</v>
      </c>
      <c r="U1878">
        <v>1963199</v>
      </c>
      <c r="V1878">
        <v>-27</v>
      </c>
      <c r="W1878" t="s">
        <v>18</v>
      </c>
    </row>
    <row r="1879" spans="1:23" x14ac:dyDescent="0.25">
      <c r="A1879" s="1">
        <v>42421</v>
      </c>
      <c r="B1879">
        <v>386</v>
      </c>
      <c r="C1879">
        <v>334.1</v>
      </c>
      <c r="D1879">
        <v>1.2</v>
      </c>
      <c r="E1879">
        <v>11.9</v>
      </c>
      <c r="F1879">
        <v>-4.2</v>
      </c>
      <c r="G1879">
        <v>3.3</v>
      </c>
      <c r="H1879" t="s">
        <v>7</v>
      </c>
      <c r="I1879">
        <v>4</v>
      </c>
      <c r="J1879">
        <v>610</v>
      </c>
      <c r="K1879">
        <v>1761</v>
      </c>
      <c r="L1879">
        <v>31</v>
      </c>
      <c r="M1879">
        <v>2358463</v>
      </c>
      <c r="N1879">
        <v>29</v>
      </c>
      <c r="O1879">
        <v>2242348</v>
      </c>
      <c r="P1879">
        <v>28</v>
      </c>
      <c r="Q1879">
        <v>2279663</v>
      </c>
      <c r="R1879">
        <v>23</v>
      </c>
      <c r="S1879">
        <v>2120314</v>
      </c>
      <c r="T1879">
        <v>17</v>
      </c>
      <c r="U1879">
        <v>2135883</v>
      </c>
      <c r="V1879">
        <v>-14</v>
      </c>
      <c r="W1879" t="s">
        <v>17</v>
      </c>
    </row>
    <row r="1880" spans="1:23" x14ac:dyDescent="0.25">
      <c r="A1880" s="1">
        <v>42422</v>
      </c>
      <c r="B1880">
        <v>336.6</v>
      </c>
      <c r="C1880">
        <v>356.5</v>
      </c>
      <c r="D1880">
        <v>1</v>
      </c>
      <c r="E1880">
        <v>45.1</v>
      </c>
      <c r="F1880">
        <v>-5.3</v>
      </c>
      <c r="G1880">
        <v>8.3000000000000007</v>
      </c>
      <c r="H1880" t="s">
        <v>8</v>
      </c>
      <c r="I1880">
        <v>0</v>
      </c>
      <c r="J1880">
        <v>0</v>
      </c>
      <c r="K1880">
        <v>0</v>
      </c>
      <c r="L1880">
        <v>35</v>
      </c>
      <c r="M1880">
        <v>2693418</v>
      </c>
      <c r="N1880">
        <v>31</v>
      </c>
      <c r="O1880">
        <v>2358463</v>
      </c>
      <c r="P1880">
        <v>29</v>
      </c>
      <c r="Q1880">
        <v>2242348</v>
      </c>
      <c r="R1880">
        <v>28</v>
      </c>
      <c r="S1880">
        <v>2279663</v>
      </c>
      <c r="T1880">
        <v>23</v>
      </c>
      <c r="U1880">
        <v>2120314</v>
      </c>
      <c r="V1880">
        <v>-7</v>
      </c>
      <c r="W1880" t="s">
        <v>17</v>
      </c>
    </row>
    <row r="1881" spans="1:23" x14ac:dyDescent="0.25">
      <c r="A1881" s="1">
        <v>42423</v>
      </c>
      <c r="B1881">
        <v>352.3</v>
      </c>
      <c r="C1881">
        <v>348.1</v>
      </c>
      <c r="D1881">
        <v>0.9</v>
      </c>
      <c r="E1881">
        <v>176.7</v>
      </c>
      <c r="F1881">
        <v>-6.8</v>
      </c>
      <c r="G1881">
        <v>4.9000000000000004</v>
      </c>
      <c r="H1881" t="s">
        <v>7</v>
      </c>
      <c r="I1881">
        <v>0</v>
      </c>
      <c r="J1881">
        <v>0</v>
      </c>
      <c r="K1881">
        <v>0</v>
      </c>
      <c r="L1881">
        <v>44</v>
      </c>
      <c r="M1881">
        <v>2572452</v>
      </c>
      <c r="N1881">
        <v>35</v>
      </c>
      <c r="O1881">
        <v>2693418</v>
      </c>
      <c r="P1881">
        <v>31</v>
      </c>
      <c r="Q1881">
        <v>2358463</v>
      </c>
      <c r="R1881">
        <v>29</v>
      </c>
      <c r="S1881">
        <v>2242348</v>
      </c>
      <c r="T1881">
        <v>28</v>
      </c>
      <c r="U1881">
        <v>2279663</v>
      </c>
      <c r="V1881">
        <v>-11</v>
      </c>
      <c r="W1881" t="s">
        <v>17</v>
      </c>
    </row>
    <row r="1882" spans="1:23" x14ac:dyDescent="0.25">
      <c r="A1882" s="1">
        <v>42424</v>
      </c>
      <c r="B1882">
        <v>358.4</v>
      </c>
      <c r="C1882">
        <v>308.8</v>
      </c>
      <c r="D1882">
        <v>0.9</v>
      </c>
      <c r="E1882">
        <v>45.4</v>
      </c>
      <c r="F1882">
        <v>-5.2</v>
      </c>
      <c r="G1882">
        <v>4.4000000000000004</v>
      </c>
      <c r="H1882" t="s">
        <v>7</v>
      </c>
      <c r="I1882">
        <v>0</v>
      </c>
      <c r="J1882">
        <v>0</v>
      </c>
      <c r="K1882">
        <v>0</v>
      </c>
      <c r="L1882">
        <v>29</v>
      </c>
      <c r="M1882">
        <v>2158318</v>
      </c>
      <c r="N1882">
        <v>44</v>
      </c>
      <c r="O1882">
        <v>2572452</v>
      </c>
      <c r="P1882">
        <v>35</v>
      </c>
      <c r="Q1882">
        <v>2693418</v>
      </c>
      <c r="R1882">
        <v>31</v>
      </c>
      <c r="S1882">
        <v>2358463</v>
      </c>
      <c r="T1882">
        <v>29</v>
      </c>
      <c r="U1882">
        <v>2242348</v>
      </c>
      <c r="V1882">
        <v>-16</v>
      </c>
      <c r="W1882" t="s">
        <v>17</v>
      </c>
    </row>
    <row r="1883" spans="1:23" x14ac:dyDescent="0.25">
      <c r="A1883" s="1">
        <v>42425</v>
      </c>
      <c r="B1883">
        <v>309.5</v>
      </c>
      <c r="C1883">
        <v>370.8</v>
      </c>
      <c r="D1883">
        <v>0.8</v>
      </c>
      <c r="E1883">
        <v>72.7</v>
      </c>
      <c r="F1883">
        <v>-7.7</v>
      </c>
      <c r="G1883">
        <v>10.7</v>
      </c>
      <c r="H1883" t="s">
        <v>8</v>
      </c>
      <c r="I1883">
        <v>0</v>
      </c>
      <c r="J1883">
        <v>0</v>
      </c>
      <c r="K1883">
        <v>0</v>
      </c>
      <c r="L1883">
        <v>33</v>
      </c>
      <c r="M1883">
        <v>2328422</v>
      </c>
      <c r="N1883">
        <v>29</v>
      </c>
      <c r="O1883">
        <v>2158318</v>
      </c>
      <c r="P1883">
        <v>44</v>
      </c>
      <c r="Q1883">
        <v>2572452</v>
      </c>
      <c r="R1883">
        <v>35</v>
      </c>
      <c r="S1883">
        <v>2693418</v>
      </c>
      <c r="T1883">
        <v>31</v>
      </c>
      <c r="U1883">
        <v>2358463</v>
      </c>
      <c r="V1883">
        <v>-3</v>
      </c>
      <c r="W1883" t="s">
        <v>17</v>
      </c>
    </row>
    <row r="1884" spans="1:23" x14ac:dyDescent="0.25">
      <c r="A1884" s="1">
        <v>42426</v>
      </c>
      <c r="B1884">
        <v>374</v>
      </c>
      <c r="C1884">
        <v>381.9</v>
      </c>
      <c r="D1884">
        <v>0.2</v>
      </c>
      <c r="E1884">
        <v>20.100000000000001</v>
      </c>
      <c r="F1884">
        <v>-6.2</v>
      </c>
      <c r="G1884">
        <v>10.199999999999999</v>
      </c>
      <c r="H1884" t="s">
        <v>8</v>
      </c>
      <c r="I1884">
        <v>0</v>
      </c>
      <c r="J1884">
        <v>0</v>
      </c>
      <c r="K1884">
        <v>0</v>
      </c>
      <c r="L1884">
        <v>40</v>
      </c>
      <c r="M1884">
        <v>2063130</v>
      </c>
      <c r="N1884">
        <v>33</v>
      </c>
      <c r="O1884">
        <v>2328422</v>
      </c>
      <c r="P1884">
        <v>29</v>
      </c>
      <c r="Q1884">
        <v>2158318</v>
      </c>
      <c r="R1884">
        <v>44</v>
      </c>
      <c r="S1884">
        <v>2572452</v>
      </c>
      <c r="T1884">
        <v>35</v>
      </c>
      <c r="U1884">
        <v>2693418</v>
      </c>
      <c r="V1884">
        <v>-10</v>
      </c>
      <c r="W1884" t="s">
        <v>17</v>
      </c>
    </row>
    <row r="1885" spans="1:23" x14ac:dyDescent="0.25">
      <c r="A1885" s="1">
        <v>42427</v>
      </c>
      <c r="B1885">
        <v>383.2</v>
      </c>
      <c r="C1885">
        <v>378.9</v>
      </c>
      <c r="D1885">
        <v>0.3</v>
      </c>
      <c r="E1885">
        <v>6.2</v>
      </c>
      <c r="F1885">
        <v>-3.7</v>
      </c>
      <c r="G1885">
        <v>5.9</v>
      </c>
      <c r="H1885" t="s">
        <v>7</v>
      </c>
      <c r="I1885">
        <v>0</v>
      </c>
      <c r="J1885">
        <v>0</v>
      </c>
      <c r="K1885">
        <v>0</v>
      </c>
      <c r="L1885">
        <v>43</v>
      </c>
      <c r="M1885">
        <v>1910443</v>
      </c>
      <c r="N1885">
        <v>40</v>
      </c>
      <c r="O1885">
        <v>2063130</v>
      </c>
      <c r="P1885">
        <v>33</v>
      </c>
      <c r="Q1885">
        <v>2328422</v>
      </c>
      <c r="R1885">
        <v>29</v>
      </c>
      <c r="S1885">
        <v>2158318</v>
      </c>
      <c r="T1885">
        <v>44</v>
      </c>
      <c r="U1885">
        <v>2572452</v>
      </c>
      <c r="V1885">
        <v>-7</v>
      </c>
      <c r="W1885" t="s">
        <v>17</v>
      </c>
    </row>
    <row r="1886" spans="1:23" x14ac:dyDescent="0.25">
      <c r="A1886" s="1">
        <v>42428</v>
      </c>
      <c r="B1886">
        <v>373.1</v>
      </c>
      <c r="C1886">
        <v>350.3</v>
      </c>
      <c r="D1886">
        <v>0.5</v>
      </c>
      <c r="E1886">
        <v>7.1</v>
      </c>
      <c r="F1886">
        <v>-3.5</v>
      </c>
      <c r="G1886">
        <v>5.9</v>
      </c>
      <c r="H1886" t="s">
        <v>7</v>
      </c>
      <c r="I1886">
        <v>2</v>
      </c>
      <c r="J1886">
        <v>442</v>
      </c>
      <c r="K1886">
        <v>735</v>
      </c>
      <c r="L1886">
        <v>40</v>
      </c>
      <c r="M1886">
        <v>1538828</v>
      </c>
      <c r="N1886">
        <v>43</v>
      </c>
      <c r="O1886">
        <v>1910443</v>
      </c>
      <c r="P1886">
        <v>40</v>
      </c>
      <c r="Q1886">
        <v>2063130</v>
      </c>
      <c r="R1886">
        <v>33</v>
      </c>
      <c r="S1886">
        <v>2328422</v>
      </c>
      <c r="T1886">
        <v>29</v>
      </c>
      <c r="U1886">
        <v>2158318</v>
      </c>
      <c r="V1886">
        <v>-4</v>
      </c>
      <c r="W1886" t="s">
        <v>17</v>
      </c>
    </row>
    <row r="1887" spans="1:23" x14ac:dyDescent="0.25">
      <c r="A1887" s="1">
        <v>42429</v>
      </c>
      <c r="B1887">
        <v>354.3</v>
      </c>
      <c r="C1887">
        <v>306.39999999999998</v>
      </c>
      <c r="D1887">
        <v>0.4</v>
      </c>
      <c r="E1887">
        <v>18.100000000000001</v>
      </c>
      <c r="F1887">
        <v>-5.0999999999999996</v>
      </c>
      <c r="G1887">
        <v>6.9</v>
      </c>
      <c r="H1887" t="s">
        <v>7</v>
      </c>
      <c r="I1887">
        <v>2</v>
      </c>
      <c r="J1887">
        <v>242</v>
      </c>
      <c r="K1887">
        <v>804</v>
      </c>
      <c r="L1887">
        <v>31</v>
      </c>
      <c r="M1887">
        <v>1302270</v>
      </c>
      <c r="N1887">
        <v>40</v>
      </c>
      <c r="O1887">
        <v>1538828</v>
      </c>
      <c r="P1887">
        <v>43</v>
      </c>
      <c r="Q1887">
        <v>1910443</v>
      </c>
      <c r="R1887">
        <v>40</v>
      </c>
      <c r="S1887">
        <v>2063130</v>
      </c>
      <c r="T1887">
        <v>33</v>
      </c>
      <c r="U1887">
        <v>2328422</v>
      </c>
      <c r="V1887">
        <v>-3</v>
      </c>
      <c r="W1887" t="s">
        <v>17</v>
      </c>
    </row>
    <row r="1888" spans="1:23" x14ac:dyDescent="0.25">
      <c r="A1888" s="1">
        <v>42430</v>
      </c>
      <c r="B1888">
        <v>306</v>
      </c>
      <c r="C1888">
        <v>370.1</v>
      </c>
      <c r="D1888">
        <v>0.2</v>
      </c>
      <c r="E1888">
        <v>81.099999999999994</v>
      </c>
      <c r="F1888">
        <v>-7.5</v>
      </c>
      <c r="G1888">
        <v>9.8000000000000007</v>
      </c>
      <c r="H1888" t="s">
        <v>7</v>
      </c>
      <c r="I1888">
        <v>1</v>
      </c>
      <c r="J1888">
        <v>194</v>
      </c>
      <c r="K1888">
        <v>221</v>
      </c>
      <c r="L1888">
        <v>21</v>
      </c>
      <c r="M1888">
        <v>978882</v>
      </c>
      <c r="N1888">
        <v>31</v>
      </c>
      <c r="O1888">
        <v>1302270</v>
      </c>
      <c r="P1888">
        <v>40</v>
      </c>
      <c r="Q1888">
        <v>1538828</v>
      </c>
      <c r="R1888">
        <v>43</v>
      </c>
      <c r="S1888">
        <v>1910443</v>
      </c>
      <c r="T1888">
        <v>40</v>
      </c>
      <c r="U1888">
        <v>2063130</v>
      </c>
      <c r="V1888">
        <v>-5</v>
      </c>
      <c r="W1888" t="s">
        <v>17</v>
      </c>
    </row>
    <row r="1889" spans="1:23" x14ac:dyDescent="0.25">
      <c r="A1889" s="1">
        <v>42431</v>
      </c>
      <c r="B1889">
        <v>372.6</v>
      </c>
      <c r="C1889">
        <v>437.5</v>
      </c>
      <c r="D1889">
        <v>0.9</v>
      </c>
      <c r="E1889">
        <v>54.2</v>
      </c>
      <c r="F1889">
        <v>-7.4</v>
      </c>
      <c r="G1889">
        <v>9.4</v>
      </c>
      <c r="H1889" t="s">
        <v>7</v>
      </c>
      <c r="I1889">
        <v>1</v>
      </c>
      <c r="J1889">
        <v>745</v>
      </c>
      <c r="K1889">
        <v>1736</v>
      </c>
      <c r="L1889">
        <v>26</v>
      </c>
      <c r="M1889">
        <v>867073</v>
      </c>
      <c r="N1889">
        <v>21</v>
      </c>
      <c r="O1889">
        <v>978882</v>
      </c>
      <c r="P1889">
        <v>31</v>
      </c>
      <c r="Q1889">
        <v>1302270</v>
      </c>
      <c r="R1889">
        <v>40</v>
      </c>
      <c r="S1889">
        <v>1538828</v>
      </c>
      <c r="T1889">
        <v>43</v>
      </c>
      <c r="U1889">
        <v>1910443</v>
      </c>
      <c r="V1889">
        <v>-6</v>
      </c>
      <c r="W1889" t="s">
        <v>17</v>
      </c>
    </row>
    <row r="1890" spans="1:23" x14ac:dyDescent="0.25">
      <c r="A1890" s="1">
        <v>42432</v>
      </c>
      <c r="B1890">
        <v>442.6</v>
      </c>
      <c r="C1890">
        <v>428.8</v>
      </c>
      <c r="D1890">
        <v>0.5</v>
      </c>
      <c r="E1890">
        <v>13.9</v>
      </c>
      <c r="F1890">
        <v>-4.4000000000000004</v>
      </c>
      <c r="G1890">
        <v>5.8</v>
      </c>
      <c r="H1890" t="s">
        <v>8</v>
      </c>
      <c r="I1890">
        <v>0</v>
      </c>
      <c r="J1890">
        <v>0</v>
      </c>
      <c r="K1890">
        <v>0</v>
      </c>
      <c r="L1890">
        <v>20</v>
      </c>
      <c r="M1890">
        <v>552576</v>
      </c>
      <c r="N1890">
        <v>26</v>
      </c>
      <c r="O1890">
        <v>867073</v>
      </c>
      <c r="P1890">
        <v>21</v>
      </c>
      <c r="Q1890">
        <v>978882</v>
      </c>
      <c r="R1890">
        <v>31</v>
      </c>
      <c r="S1890">
        <v>1302270</v>
      </c>
      <c r="T1890">
        <v>40</v>
      </c>
      <c r="U1890">
        <v>1538828</v>
      </c>
      <c r="V1890">
        <v>-4</v>
      </c>
      <c r="W1890" t="s">
        <v>17</v>
      </c>
    </row>
    <row r="1891" spans="1:23" x14ac:dyDescent="0.25">
      <c r="A1891" s="1">
        <v>42433</v>
      </c>
      <c r="B1891">
        <v>429.7</v>
      </c>
      <c r="C1891">
        <v>337.5</v>
      </c>
      <c r="D1891">
        <v>0.7</v>
      </c>
      <c r="E1891">
        <v>164.2</v>
      </c>
      <c r="F1891">
        <v>-3.8</v>
      </c>
      <c r="G1891">
        <v>4.5999999999999996</v>
      </c>
      <c r="H1891" t="s">
        <v>7</v>
      </c>
      <c r="I1891">
        <v>0</v>
      </c>
      <c r="J1891">
        <v>0</v>
      </c>
      <c r="K1891">
        <v>0</v>
      </c>
      <c r="L1891">
        <v>2</v>
      </c>
      <c r="M1891">
        <v>62564</v>
      </c>
      <c r="N1891">
        <v>20</v>
      </c>
      <c r="O1891">
        <v>552576</v>
      </c>
      <c r="P1891">
        <v>26</v>
      </c>
      <c r="Q1891">
        <v>867073</v>
      </c>
      <c r="R1891">
        <v>21</v>
      </c>
      <c r="S1891">
        <v>978882</v>
      </c>
      <c r="T1891">
        <v>31</v>
      </c>
      <c r="U1891">
        <v>1302270</v>
      </c>
      <c r="V1891">
        <v>-8</v>
      </c>
      <c r="W1891" t="s">
        <v>17</v>
      </c>
    </row>
    <row r="1892" spans="1:23" x14ac:dyDescent="0.25">
      <c r="A1892" s="1">
        <v>42434</v>
      </c>
      <c r="B1892">
        <v>336.7</v>
      </c>
      <c r="C1892">
        <v>370.9</v>
      </c>
      <c r="D1892">
        <v>0.6</v>
      </c>
      <c r="E1892">
        <v>15.4</v>
      </c>
      <c r="F1892">
        <v>-5</v>
      </c>
      <c r="G1892">
        <v>6.1</v>
      </c>
      <c r="H1892" t="s">
        <v>8</v>
      </c>
      <c r="I1892">
        <v>0</v>
      </c>
      <c r="J1892">
        <v>0</v>
      </c>
      <c r="K1892">
        <v>0</v>
      </c>
      <c r="L1892">
        <v>4</v>
      </c>
      <c r="M1892">
        <v>126656</v>
      </c>
      <c r="N1892">
        <v>2</v>
      </c>
      <c r="O1892">
        <v>62564</v>
      </c>
      <c r="P1892">
        <v>20</v>
      </c>
      <c r="Q1892">
        <v>552576</v>
      </c>
      <c r="R1892">
        <v>26</v>
      </c>
      <c r="S1892">
        <v>867073</v>
      </c>
      <c r="T1892">
        <v>21</v>
      </c>
      <c r="U1892">
        <v>978882</v>
      </c>
      <c r="V1892">
        <v>-4</v>
      </c>
      <c r="W1892" t="s">
        <v>17</v>
      </c>
    </row>
    <row r="1893" spans="1:23" x14ac:dyDescent="0.25">
      <c r="A1893" s="1">
        <v>42435</v>
      </c>
      <c r="B1893">
        <v>364.8</v>
      </c>
      <c r="C1893">
        <v>496.5</v>
      </c>
      <c r="D1893">
        <v>0.2</v>
      </c>
      <c r="E1893">
        <v>50</v>
      </c>
      <c r="F1893">
        <v>-18.399999999999999</v>
      </c>
      <c r="G1893">
        <v>14.6</v>
      </c>
      <c r="H1893" t="s">
        <v>7</v>
      </c>
      <c r="I1893">
        <v>5</v>
      </c>
      <c r="J1893">
        <v>957</v>
      </c>
      <c r="K1893">
        <v>3557</v>
      </c>
      <c r="L1893">
        <v>14</v>
      </c>
      <c r="M1893">
        <v>421626</v>
      </c>
      <c r="N1893">
        <v>4</v>
      </c>
      <c r="O1893">
        <v>126656</v>
      </c>
      <c r="P1893">
        <v>2</v>
      </c>
      <c r="Q1893">
        <v>62564</v>
      </c>
      <c r="R1893">
        <v>20</v>
      </c>
      <c r="S1893">
        <v>552576</v>
      </c>
      <c r="T1893">
        <v>26</v>
      </c>
      <c r="U1893">
        <v>867073</v>
      </c>
      <c r="V1893">
        <v>-98</v>
      </c>
      <c r="W1893" t="s">
        <v>20</v>
      </c>
    </row>
    <row r="1894" spans="1:23" x14ac:dyDescent="0.25">
      <c r="A1894" s="1">
        <v>42436</v>
      </c>
      <c r="B1894">
        <v>430.9</v>
      </c>
      <c r="C1894">
        <v>506.2</v>
      </c>
      <c r="D1894">
        <v>0</v>
      </c>
      <c r="E1894">
        <v>55.5</v>
      </c>
      <c r="F1894">
        <v>-12.2</v>
      </c>
      <c r="G1894">
        <v>12</v>
      </c>
      <c r="H1894" t="s">
        <v>7</v>
      </c>
      <c r="I1894">
        <v>2</v>
      </c>
      <c r="J1894">
        <v>227</v>
      </c>
      <c r="K1894">
        <v>388</v>
      </c>
      <c r="L1894">
        <v>12</v>
      </c>
      <c r="M1894">
        <v>453431</v>
      </c>
      <c r="N1894">
        <v>14</v>
      </c>
      <c r="O1894">
        <v>421626</v>
      </c>
      <c r="P1894">
        <v>4</v>
      </c>
      <c r="Q1894">
        <v>126656</v>
      </c>
      <c r="R1894">
        <v>2</v>
      </c>
      <c r="S1894">
        <v>62564</v>
      </c>
      <c r="T1894">
        <v>20</v>
      </c>
      <c r="U1894">
        <v>552576</v>
      </c>
      <c r="V1894">
        <v>-83</v>
      </c>
      <c r="W1894" t="s">
        <v>20</v>
      </c>
    </row>
    <row r="1895" spans="1:23" x14ac:dyDescent="0.25">
      <c r="A1895" s="1">
        <v>42437</v>
      </c>
      <c r="B1895">
        <v>505.7</v>
      </c>
      <c r="C1895">
        <v>440.9</v>
      </c>
      <c r="D1895">
        <v>0.1</v>
      </c>
      <c r="E1895">
        <v>9.8000000000000007</v>
      </c>
      <c r="F1895">
        <v>-3.5</v>
      </c>
      <c r="G1895">
        <v>3.9</v>
      </c>
      <c r="H1895" t="s">
        <v>7</v>
      </c>
      <c r="I1895">
        <v>2</v>
      </c>
      <c r="J1895">
        <v>521</v>
      </c>
      <c r="K1895">
        <v>841</v>
      </c>
      <c r="L1895">
        <v>14</v>
      </c>
      <c r="M1895">
        <v>672380</v>
      </c>
      <c r="N1895">
        <v>12</v>
      </c>
      <c r="O1895">
        <v>453431</v>
      </c>
      <c r="P1895">
        <v>14</v>
      </c>
      <c r="Q1895">
        <v>421626</v>
      </c>
      <c r="R1895">
        <v>4</v>
      </c>
      <c r="S1895">
        <v>126656</v>
      </c>
      <c r="T1895">
        <v>2</v>
      </c>
      <c r="U1895">
        <v>62564</v>
      </c>
      <c r="V1895">
        <v>-49</v>
      </c>
      <c r="W1895" t="s">
        <v>19</v>
      </c>
    </row>
    <row r="1896" spans="1:23" x14ac:dyDescent="0.25">
      <c r="A1896" s="1">
        <v>42438</v>
      </c>
      <c r="B1896">
        <v>465.9</v>
      </c>
      <c r="C1896">
        <v>359</v>
      </c>
      <c r="D1896">
        <v>0.5</v>
      </c>
      <c r="E1896">
        <v>10.5</v>
      </c>
      <c r="F1896">
        <v>-5.2</v>
      </c>
      <c r="G1896">
        <v>3.2</v>
      </c>
      <c r="H1896" t="s">
        <v>8</v>
      </c>
      <c r="I1896">
        <v>0</v>
      </c>
      <c r="J1896">
        <v>0</v>
      </c>
      <c r="K1896">
        <v>0</v>
      </c>
      <c r="L1896">
        <v>14</v>
      </c>
      <c r="M1896">
        <v>688396</v>
      </c>
      <c r="N1896">
        <v>14</v>
      </c>
      <c r="O1896">
        <v>672380</v>
      </c>
      <c r="P1896">
        <v>12</v>
      </c>
      <c r="Q1896">
        <v>453431</v>
      </c>
      <c r="R1896">
        <v>14</v>
      </c>
      <c r="S1896">
        <v>421626</v>
      </c>
      <c r="T1896">
        <v>4</v>
      </c>
      <c r="U1896">
        <v>126656</v>
      </c>
      <c r="V1896">
        <v>-34</v>
      </c>
      <c r="W1896" t="s">
        <v>18</v>
      </c>
    </row>
    <row r="1897" spans="1:23" x14ac:dyDescent="0.25">
      <c r="A1897" s="1">
        <v>42439</v>
      </c>
      <c r="B1897">
        <v>358.8</v>
      </c>
      <c r="C1897">
        <v>333.7</v>
      </c>
      <c r="D1897">
        <v>1.3</v>
      </c>
      <c r="E1897">
        <v>26.5</v>
      </c>
      <c r="F1897">
        <v>-5.6</v>
      </c>
      <c r="G1897">
        <v>3.7</v>
      </c>
      <c r="H1897" t="s">
        <v>7</v>
      </c>
      <c r="I1897">
        <v>0</v>
      </c>
      <c r="J1897">
        <v>0</v>
      </c>
      <c r="K1897">
        <v>0</v>
      </c>
      <c r="L1897">
        <v>15</v>
      </c>
      <c r="M1897">
        <v>789152</v>
      </c>
      <c r="N1897">
        <v>14</v>
      </c>
      <c r="O1897">
        <v>688396</v>
      </c>
      <c r="P1897">
        <v>14</v>
      </c>
      <c r="Q1897">
        <v>672380</v>
      </c>
      <c r="R1897">
        <v>12</v>
      </c>
      <c r="S1897">
        <v>453431</v>
      </c>
      <c r="T1897">
        <v>14</v>
      </c>
      <c r="U1897">
        <v>421626</v>
      </c>
      <c r="V1897">
        <v>-31</v>
      </c>
      <c r="W1897" t="s">
        <v>18</v>
      </c>
    </row>
    <row r="1898" spans="1:23" x14ac:dyDescent="0.25">
      <c r="A1898" s="1">
        <v>42440</v>
      </c>
      <c r="B1898">
        <v>333.2</v>
      </c>
      <c r="C1898">
        <v>559.20000000000005</v>
      </c>
      <c r="D1898">
        <v>1.3</v>
      </c>
      <c r="E1898">
        <v>164.8</v>
      </c>
      <c r="F1898">
        <v>-25.2</v>
      </c>
      <c r="G1898">
        <v>22.2</v>
      </c>
      <c r="H1898" t="s">
        <v>7</v>
      </c>
      <c r="I1898">
        <v>0</v>
      </c>
      <c r="J1898">
        <v>0</v>
      </c>
      <c r="K1898">
        <v>0</v>
      </c>
      <c r="L1898">
        <v>8</v>
      </c>
      <c r="M1898">
        <v>1009555</v>
      </c>
      <c r="N1898">
        <v>15</v>
      </c>
      <c r="O1898">
        <v>789152</v>
      </c>
      <c r="P1898">
        <v>14</v>
      </c>
      <c r="Q1898">
        <v>688396</v>
      </c>
      <c r="R1898">
        <v>14</v>
      </c>
      <c r="S1898">
        <v>672380</v>
      </c>
      <c r="T1898">
        <v>12</v>
      </c>
      <c r="U1898">
        <v>453431</v>
      </c>
      <c r="V1898">
        <v>-17</v>
      </c>
      <c r="W1898" t="s">
        <v>17</v>
      </c>
    </row>
    <row r="1899" spans="1:23" x14ac:dyDescent="0.25">
      <c r="A1899" s="1">
        <v>42441</v>
      </c>
      <c r="B1899">
        <v>560.6</v>
      </c>
      <c r="C1899">
        <v>449.5</v>
      </c>
      <c r="D1899">
        <v>0.3</v>
      </c>
      <c r="E1899">
        <v>15</v>
      </c>
      <c r="F1899">
        <v>-2.9</v>
      </c>
      <c r="G1899">
        <v>5.0999999999999996</v>
      </c>
      <c r="H1899" t="s">
        <v>7</v>
      </c>
      <c r="I1899">
        <v>4</v>
      </c>
      <c r="J1899">
        <v>1430</v>
      </c>
      <c r="K1899">
        <v>2917</v>
      </c>
      <c r="L1899">
        <v>11</v>
      </c>
      <c r="M1899">
        <v>1073211</v>
      </c>
      <c r="N1899">
        <v>8</v>
      </c>
      <c r="O1899">
        <v>1009555</v>
      </c>
      <c r="P1899">
        <v>15</v>
      </c>
      <c r="Q1899">
        <v>789152</v>
      </c>
      <c r="R1899">
        <v>14</v>
      </c>
      <c r="S1899">
        <v>688396</v>
      </c>
      <c r="T1899">
        <v>14</v>
      </c>
      <c r="U1899">
        <v>672380</v>
      </c>
      <c r="V1899">
        <v>-22</v>
      </c>
      <c r="W1899" t="s">
        <v>17</v>
      </c>
    </row>
    <row r="1900" spans="1:23" x14ac:dyDescent="0.25">
      <c r="A1900" s="1">
        <v>42442</v>
      </c>
      <c r="B1900">
        <v>451.1</v>
      </c>
      <c r="C1900">
        <v>408.2</v>
      </c>
      <c r="D1900">
        <v>0.8</v>
      </c>
      <c r="E1900">
        <v>6.2</v>
      </c>
      <c r="F1900">
        <v>-2.8</v>
      </c>
      <c r="G1900">
        <v>7</v>
      </c>
      <c r="H1900" t="s">
        <v>7</v>
      </c>
      <c r="I1900">
        <v>3</v>
      </c>
      <c r="J1900">
        <v>794</v>
      </c>
      <c r="K1900">
        <v>2593</v>
      </c>
      <c r="L1900">
        <v>14</v>
      </c>
      <c r="M1900">
        <v>1404767</v>
      </c>
      <c r="N1900">
        <v>11</v>
      </c>
      <c r="O1900">
        <v>1073211</v>
      </c>
      <c r="P1900">
        <v>8</v>
      </c>
      <c r="Q1900">
        <v>1009555</v>
      </c>
      <c r="R1900">
        <v>15</v>
      </c>
      <c r="S1900">
        <v>789152</v>
      </c>
      <c r="T1900">
        <v>14</v>
      </c>
      <c r="U1900">
        <v>688396</v>
      </c>
      <c r="V1900">
        <v>-12</v>
      </c>
      <c r="W1900" t="s">
        <v>17</v>
      </c>
    </row>
    <row r="1901" spans="1:23" x14ac:dyDescent="0.25">
      <c r="A1901" s="1">
        <v>42443</v>
      </c>
      <c r="B1901">
        <v>405.8</v>
      </c>
      <c r="C1901">
        <v>567.5</v>
      </c>
      <c r="D1901">
        <v>0.1</v>
      </c>
      <c r="E1901">
        <v>51.2</v>
      </c>
      <c r="F1901">
        <v>-20.7</v>
      </c>
      <c r="G1901">
        <v>19.600000000000001</v>
      </c>
      <c r="H1901" t="s">
        <v>7</v>
      </c>
      <c r="I1901">
        <v>5</v>
      </c>
      <c r="J1901">
        <v>1122</v>
      </c>
      <c r="K1901">
        <v>5034</v>
      </c>
      <c r="L1901">
        <v>22</v>
      </c>
      <c r="M1901">
        <v>1583051</v>
      </c>
      <c r="N1901">
        <v>14</v>
      </c>
      <c r="O1901">
        <v>1404767</v>
      </c>
      <c r="P1901">
        <v>11</v>
      </c>
      <c r="Q1901">
        <v>1073211</v>
      </c>
      <c r="R1901">
        <v>8</v>
      </c>
      <c r="S1901">
        <v>1009555</v>
      </c>
      <c r="T1901">
        <v>15</v>
      </c>
      <c r="U1901">
        <v>789152</v>
      </c>
      <c r="V1901">
        <v>-21</v>
      </c>
      <c r="W1901" t="s">
        <v>17</v>
      </c>
    </row>
    <row r="1902" spans="1:23" x14ac:dyDescent="0.25">
      <c r="A1902" s="1">
        <v>42444</v>
      </c>
      <c r="B1902">
        <v>528.1</v>
      </c>
      <c r="C1902">
        <v>450.5</v>
      </c>
      <c r="D1902">
        <v>0.2</v>
      </c>
      <c r="E1902">
        <v>12.9</v>
      </c>
      <c r="F1902">
        <v>-9.1999999999999993</v>
      </c>
      <c r="G1902">
        <v>4.5999999999999996</v>
      </c>
      <c r="H1902" t="s">
        <v>7</v>
      </c>
      <c r="I1902">
        <v>4</v>
      </c>
      <c r="J1902">
        <v>571</v>
      </c>
      <c r="K1902">
        <v>1425</v>
      </c>
      <c r="L1902">
        <v>31</v>
      </c>
      <c r="M1902">
        <v>1711402</v>
      </c>
      <c r="N1902">
        <v>22</v>
      </c>
      <c r="O1902">
        <v>1583051</v>
      </c>
      <c r="P1902">
        <v>14</v>
      </c>
      <c r="Q1902">
        <v>1404767</v>
      </c>
      <c r="R1902">
        <v>11</v>
      </c>
      <c r="S1902">
        <v>1073211</v>
      </c>
      <c r="T1902">
        <v>8</v>
      </c>
      <c r="U1902">
        <v>1009555</v>
      </c>
      <c r="V1902">
        <v>-50</v>
      </c>
      <c r="W1902" t="s">
        <v>19</v>
      </c>
    </row>
    <row r="1903" spans="1:23" x14ac:dyDescent="0.25">
      <c r="A1903" s="1">
        <v>42445</v>
      </c>
      <c r="B1903">
        <v>451.2</v>
      </c>
      <c r="C1903">
        <v>562.9</v>
      </c>
      <c r="D1903">
        <v>0</v>
      </c>
      <c r="E1903">
        <v>13.2</v>
      </c>
      <c r="F1903">
        <v>-8.3000000000000007</v>
      </c>
      <c r="G1903">
        <v>8</v>
      </c>
      <c r="H1903" t="s">
        <v>7</v>
      </c>
      <c r="I1903">
        <v>3</v>
      </c>
      <c r="J1903">
        <v>889</v>
      </c>
      <c r="K1903">
        <v>2770</v>
      </c>
      <c r="L1903">
        <v>29</v>
      </c>
      <c r="M1903">
        <v>1770433</v>
      </c>
      <c r="N1903">
        <v>31</v>
      </c>
      <c r="O1903">
        <v>1711402</v>
      </c>
      <c r="P1903">
        <v>22</v>
      </c>
      <c r="Q1903">
        <v>1583051</v>
      </c>
      <c r="R1903">
        <v>14</v>
      </c>
      <c r="S1903">
        <v>1404767</v>
      </c>
      <c r="T1903">
        <v>11</v>
      </c>
      <c r="U1903">
        <v>1073211</v>
      </c>
      <c r="V1903">
        <v>-56</v>
      </c>
      <c r="W1903" t="s">
        <v>19</v>
      </c>
    </row>
    <row r="1904" spans="1:23" x14ac:dyDescent="0.25">
      <c r="A1904" s="1">
        <v>42446</v>
      </c>
      <c r="B1904">
        <v>558</v>
      </c>
      <c r="C1904">
        <v>457.7</v>
      </c>
      <c r="D1904">
        <v>0.7</v>
      </c>
      <c r="E1904">
        <v>13</v>
      </c>
      <c r="F1904">
        <v>-6.1</v>
      </c>
      <c r="G1904">
        <v>6.4</v>
      </c>
      <c r="H1904" t="s">
        <v>7</v>
      </c>
      <c r="I1904">
        <v>3</v>
      </c>
      <c r="J1904">
        <v>523</v>
      </c>
      <c r="K1904">
        <v>1111</v>
      </c>
      <c r="L1904">
        <v>24</v>
      </c>
      <c r="M1904">
        <v>1686236</v>
      </c>
      <c r="N1904">
        <v>29</v>
      </c>
      <c r="O1904">
        <v>1770433</v>
      </c>
      <c r="P1904">
        <v>31</v>
      </c>
      <c r="Q1904">
        <v>1711402</v>
      </c>
      <c r="R1904">
        <v>22</v>
      </c>
      <c r="S1904">
        <v>1583051</v>
      </c>
      <c r="T1904">
        <v>14</v>
      </c>
      <c r="U1904">
        <v>1404767</v>
      </c>
      <c r="V1904">
        <v>-52</v>
      </c>
      <c r="W1904" t="s">
        <v>19</v>
      </c>
    </row>
    <row r="1905" spans="1:23" x14ac:dyDescent="0.25">
      <c r="A1905" s="1">
        <v>42447</v>
      </c>
      <c r="B1905">
        <v>465.2</v>
      </c>
      <c r="C1905">
        <v>405.8</v>
      </c>
      <c r="D1905">
        <v>0.4</v>
      </c>
      <c r="E1905">
        <v>9.9</v>
      </c>
      <c r="F1905">
        <v>-6</v>
      </c>
      <c r="G1905">
        <v>5.6</v>
      </c>
      <c r="H1905" t="s">
        <v>7</v>
      </c>
      <c r="I1905">
        <v>2</v>
      </c>
      <c r="J1905">
        <v>243</v>
      </c>
      <c r="K1905">
        <v>485</v>
      </c>
      <c r="L1905">
        <v>20</v>
      </c>
      <c r="M1905">
        <v>1606629</v>
      </c>
      <c r="N1905">
        <v>24</v>
      </c>
      <c r="O1905">
        <v>1686236</v>
      </c>
      <c r="P1905">
        <v>29</v>
      </c>
      <c r="Q1905">
        <v>1770433</v>
      </c>
      <c r="R1905">
        <v>31</v>
      </c>
      <c r="S1905">
        <v>1711402</v>
      </c>
      <c r="T1905">
        <v>22</v>
      </c>
      <c r="U1905">
        <v>1583051</v>
      </c>
      <c r="V1905">
        <v>-29</v>
      </c>
      <c r="W1905" t="s">
        <v>18</v>
      </c>
    </row>
    <row r="1906" spans="1:23" x14ac:dyDescent="0.25">
      <c r="A1906" s="1">
        <v>42448</v>
      </c>
      <c r="B1906">
        <v>403.6</v>
      </c>
      <c r="C1906">
        <v>421.3</v>
      </c>
      <c r="D1906">
        <v>0.8</v>
      </c>
      <c r="E1906">
        <v>19.3</v>
      </c>
      <c r="F1906">
        <v>-7.8</v>
      </c>
      <c r="G1906">
        <v>7</v>
      </c>
      <c r="H1906" t="s">
        <v>7</v>
      </c>
      <c r="I1906">
        <v>1</v>
      </c>
      <c r="J1906">
        <v>100</v>
      </c>
      <c r="K1906">
        <v>1644</v>
      </c>
      <c r="L1906">
        <v>20</v>
      </c>
      <c r="M1906">
        <v>1648898</v>
      </c>
      <c r="N1906">
        <v>20</v>
      </c>
      <c r="O1906">
        <v>1606629</v>
      </c>
      <c r="P1906">
        <v>24</v>
      </c>
      <c r="Q1906">
        <v>1686236</v>
      </c>
      <c r="R1906">
        <v>29</v>
      </c>
      <c r="S1906">
        <v>1770433</v>
      </c>
      <c r="T1906">
        <v>31</v>
      </c>
      <c r="U1906">
        <v>1711402</v>
      </c>
      <c r="V1906">
        <v>-44</v>
      </c>
      <c r="W1906" t="s">
        <v>18</v>
      </c>
    </row>
    <row r="1907" spans="1:23" x14ac:dyDescent="0.25">
      <c r="A1907" s="1">
        <v>42449</v>
      </c>
      <c r="B1907">
        <v>420.3</v>
      </c>
      <c r="C1907">
        <v>405.5</v>
      </c>
      <c r="D1907">
        <v>0.4</v>
      </c>
      <c r="E1907">
        <v>9.6999999999999993</v>
      </c>
      <c r="F1907">
        <v>-7</v>
      </c>
      <c r="G1907">
        <v>4.4000000000000004</v>
      </c>
      <c r="H1907" t="s">
        <v>7</v>
      </c>
      <c r="I1907">
        <v>1</v>
      </c>
      <c r="J1907">
        <v>303</v>
      </c>
      <c r="K1907">
        <v>496</v>
      </c>
      <c r="L1907">
        <v>21</v>
      </c>
      <c r="M1907">
        <v>1868691</v>
      </c>
      <c r="N1907">
        <v>20</v>
      </c>
      <c r="O1907">
        <v>1648898</v>
      </c>
      <c r="P1907">
        <v>20</v>
      </c>
      <c r="Q1907">
        <v>1606629</v>
      </c>
      <c r="R1907">
        <v>24</v>
      </c>
      <c r="S1907">
        <v>1686236</v>
      </c>
      <c r="T1907">
        <v>29</v>
      </c>
      <c r="U1907">
        <v>1770433</v>
      </c>
      <c r="V1907">
        <v>-43</v>
      </c>
      <c r="W1907" t="s">
        <v>18</v>
      </c>
    </row>
    <row r="1908" spans="1:23" x14ac:dyDescent="0.25">
      <c r="A1908" s="1">
        <v>42450</v>
      </c>
      <c r="B1908">
        <v>408.7</v>
      </c>
      <c r="C1908">
        <v>375.4</v>
      </c>
      <c r="D1908">
        <v>0.2</v>
      </c>
      <c r="E1908">
        <v>23.3</v>
      </c>
      <c r="F1908">
        <v>-4.4000000000000004</v>
      </c>
      <c r="G1908">
        <v>6.8</v>
      </c>
      <c r="H1908" t="s">
        <v>7</v>
      </c>
      <c r="I1908">
        <v>1</v>
      </c>
      <c r="J1908">
        <v>200</v>
      </c>
      <c r="K1908">
        <v>1736</v>
      </c>
      <c r="L1908">
        <v>22</v>
      </c>
      <c r="M1908">
        <v>1936404</v>
      </c>
      <c r="N1908">
        <v>21</v>
      </c>
      <c r="O1908">
        <v>1868691</v>
      </c>
      <c r="P1908">
        <v>20</v>
      </c>
      <c r="Q1908">
        <v>1648898</v>
      </c>
      <c r="R1908">
        <v>20</v>
      </c>
      <c r="S1908">
        <v>1606629</v>
      </c>
      <c r="T1908">
        <v>24</v>
      </c>
      <c r="U1908">
        <v>1686236</v>
      </c>
      <c r="V1908">
        <v>-34</v>
      </c>
      <c r="W1908" t="s">
        <v>18</v>
      </c>
    </row>
    <row r="1909" spans="1:23" x14ac:dyDescent="0.25">
      <c r="A1909" s="1">
        <v>42451</v>
      </c>
      <c r="B1909">
        <v>378.9</v>
      </c>
      <c r="C1909">
        <v>402.3</v>
      </c>
      <c r="D1909">
        <v>0.9</v>
      </c>
      <c r="E1909">
        <v>49.7</v>
      </c>
      <c r="F1909">
        <v>-5.4</v>
      </c>
      <c r="G1909">
        <v>6.2</v>
      </c>
      <c r="H1909" t="s">
        <v>8</v>
      </c>
      <c r="I1909">
        <v>0</v>
      </c>
      <c r="J1909">
        <v>0</v>
      </c>
      <c r="K1909">
        <v>0</v>
      </c>
      <c r="L1909">
        <v>22</v>
      </c>
      <c r="M1909">
        <v>2195334</v>
      </c>
      <c r="N1909">
        <v>22</v>
      </c>
      <c r="O1909">
        <v>1936404</v>
      </c>
      <c r="P1909">
        <v>21</v>
      </c>
      <c r="Q1909">
        <v>1868691</v>
      </c>
      <c r="R1909">
        <v>20</v>
      </c>
      <c r="S1909">
        <v>1648898</v>
      </c>
      <c r="T1909">
        <v>20</v>
      </c>
      <c r="U1909">
        <v>1606629</v>
      </c>
      <c r="V1909">
        <v>-12</v>
      </c>
      <c r="W1909" t="s">
        <v>17</v>
      </c>
    </row>
    <row r="1910" spans="1:23" x14ac:dyDescent="0.25">
      <c r="A1910" s="1">
        <v>42452</v>
      </c>
      <c r="B1910">
        <v>399.4</v>
      </c>
      <c r="C1910">
        <v>449.8</v>
      </c>
      <c r="D1910">
        <v>0.2</v>
      </c>
      <c r="E1910">
        <v>75.900000000000006</v>
      </c>
      <c r="F1910">
        <v>-6</v>
      </c>
      <c r="G1910">
        <v>9.1</v>
      </c>
      <c r="H1910" t="s">
        <v>7</v>
      </c>
      <c r="I1910">
        <v>3</v>
      </c>
      <c r="J1910">
        <v>609</v>
      </c>
      <c r="K1910">
        <v>955</v>
      </c>
      <c r="L1910">
        <v>24</v>
      </c>
      <c r="M1910">
        <v>2407782</v>
      </c>
      <c r="N1910">
        <v>22</v>
      </c>
      <c r="O1910">
        <v>2195334</v>
      </c>
      <c r="P1910">
        <v>22</v>
      </c>
      <c r="Q1910">
        <v>1936404</v>
      </c>
      <c r="R1910">
        <v>21</v>
      </c>
      <c r="S1910">
        <v>1868691</v>
      </c>
      <c r="T1910">
        <v>20</v>
      </c>
      <c r="U1910">
        <v>1648898</v>
      </c>
      <c r="V1910">
        <v>-14</v>
      </c>
      <c r="W1910" t="s">
        <v>17</v>
      </c>
    </row>
    <row r="1911" spans="1:23" x14ac:dyDescent="0.25">
      <c r="A1911" s="1">
        <v>42453</v>
      </c>
      <c r="B1911">
        <v>449</v>
      </c>
      <c r="C1911">
        <v>581.20000000000005</v>
      </c>
      <c r="D1911">
        <v>0.2</v>
      </c>
      <c r="E1911">
        <v>18.2</v>
      </c>
      <c r="F1911">
        <v>-4.0999999999999996</v>
      </c>
      <c r="G1911">
        <v>6.4</v>
      </c>
      <c r="H1911" t="s">
        <v>7</v>
      </c>
      <c r="I1911">
        <v>1</v>
      </c>
      <c r="J1911">
        <v>111</v>
      </c>
      <c r="K1911">
        <v>395</v>
      </c>
      <c r="L1911">
        <v>24</v>
      </c>
      <c r="M1911">
        <v>2316052</v>
      </c>
      <c r="N1911">
        <v>24</v>
      </c>
      <c r="O1911">
        <v>2407782</v>
      </c>
      <c r="P1911">
        <v>22</v>
      </c>
      <c r="Q1911">
        <v>2195334</v>
      </c>
      <c r="R1911">
        <v>22</v>
      </c>
      <c r="S1911">
        <v>1936404</v>
      </c>
      <c r="T1911">
        <v>21</v>
      </c>
      <c r="U1911">
        <v>1868691</v>
      </c>
      <c r="V1911">
        <v>-16</v>
      </c>
      <c r="W1911" t="s">
        <v>17</v>
      </c>
    </row>
    <row r="1912" spans="1:23" x14ac:dyDescent="0.25">
      <c r="A1912" s="1">
        <v>42454</v>
      </c>
      <c r="B1912">
        <v>549.5</v>
      </c>
      <c r="C1912">
        <v>433.4</v>
      </c>
      <c r="D1912">
        <v>0.3</v>
      </c>
      <c r="E1912">
        <v>29.6</v>
      </c>
      <c r="F1912">
        <v>-2.8</v>
      </c>
      <c r="G1912">
        <v>2.8</v>
      </c>
      <c r="H1912" t="s">
        <v>8</v>
      </c>
      <c r="I1912">
        <v>0</v>
      </c>
      <c r="J1912">
        <v>0</v>
      </c>
      <c r="K1912">
        <v>0</v>
      </c>
      <c r="L1912">
        <v>24</v>
      </c>
      <c r="M1912">
        <v>1935815</v>
      </c>
      <c r="N1912">
        <v>24</v>
      </c>
      <c r="O1912">
        <v>2316052</v>
      </c>
      <c r="P1912">
        <v>24</v>
      </c>
      <c r="Q1912">
        <v>2407782</v>
      </c>
      <c r="R1912">
        <v>22</v>
      </c>
      <c r="S1912">
        <v>2195334</v>
      </c>
      <c r="T1912">
        <v>22</v>
      </c>
      <c r="U1912">
        <v>1936404</v>
      </c>
      <c r="V1912">
        <v>-23</v>
      </c>
      <c r="W1912" t="s">
        <v>17</v>
      </c>
    </row>
    <row r="1913" spans="1:23" x14ac:dyDescent="0.25">
      <c r="A1913" s="1">
        <v>42455</v>
      </c>
      <c r="B1913">
        <v>425.6</v>
      </c>
      <c r="C1913">
        <v>386.1</v>
      </c>
      <c r="D1913">
        <v>0.9</v>
      </c>
      <c r="E1913">
        <v>37.4</v>
      </c>
      <c r="F1913">
        <v>-2.2000000000000002</v>
      </c>
      <c r="G1913">
        <v>6.8</v>
      </c>
      <c r="H1913" t="s">
        <v>7</v>
      </c>
      <c r="I1913">
        <v>0</v>
      </c>
      <c r="J1913">
        <v>0</v>
      </c>
      <c r="K1913">
        <v>0</v>
      </c>
      <c r="L1913">
        <v>31</v>
      </c>
      <c r="M1913">
        <v>1439675</v>
      </c>
      <c r="N1913">
        <v>24</v>
      </c>
      <c r="O1913">
        <v>1935815</v>
      </c>
      <c r="P1913">
        <v>24</v>
      </c>
      <c r="Q1913">
        <v>2316052</v>
      </c>
      <c r="R1913">
        <v>24</v>
      </c>
      <c r="S1913">
        <v>2407782</v>
      </c>
      <c r="T1913">
        <v>22</v>
      </c>
      <c r="U1913">
        <v>2195334</v>
      </c>
      <c r="V1913">
        <v>-4</v>
      </c>
      <c r="W1913" t="s">
        <v>17</v>
      </c>
    </row>
    <row r="1914" spans="1:23" x14ac:dyDescent="0.25">
      <c r="A1914" s="1">
        <v>42456</v>
      </c>
      <c r="B1914">
        <v>390</v>
      </c>
      <c r="C1914">
        <v>421.6</v>
      </c>
      <c r="D1914">
        <v>2</v>
      </c>
      <c r="E1914">
        <v>35.299999999999997</v>
      </c>
      <c r="F1914">
        <v>-9.8000000000000007</v>
      </c>
      <c r="G1914">
        <v>10.6</v>
      </c>
      <c r="H1914" t="s">
        <v>7</v>
      </c>
      <c r="I1914">
        <v>1</v>
      </c>
      <c r="J1914">
        <v>154</v>
      </c>
      <c r="K1914">
        <v>405</v>
      </c>
      <c r="L1914">
        <v>32</v>
      </c>
      <c r="M1914">
        <v>1121735</v>
      </c>
      <c r="N1914">
        <v>31</v>
      </c>
      <c r="O1914">
        <v>1439675</v>
      </c>
      <c r="P1914">
        <v>24</v>
      </c>
      <c r="Q1914">
        <v>1935815</v>
      </c>
      <c r="R1914">
        <v>24</v>
      </c>
      <c r="S1914">
        <v>2316052</v>
      </c>
      <c r="T1914">
        <v>24</v>
      </c>
      <c r="U1914">
        <v>2407782</v>
      </c>
      <c r="V1914">
        <v>-7</v>
      </c>
      <c r="W1914" t="s">
        <v>17</v>
      </c>
    </row>
    <row r="1915" spans="1:23" x14ac:dyDescent="0.25">
      <c r="A1915" s="1">
        <v>42457</v>
      </c>
      <c r="B1915">
        <v>428.7</v>
      </c>
      <c r="C1915">
        <v>496.4</v>
      </c>
      <c r="D1915">
        <v>1.1000000000000001</v>
      </c>
      <c r="E1915">
        <v>23.6</v>
      </c>
      <c r="F1915">
        <v>-5.7</v>
      </c>
      <c r="G1915">
        <v>7.8</v>
      </c>
      <c r="H1915" t="s">
        <v>7</v>
      </c>
      <c r="I1915">
        <v>1</v>
      </c>
      <c r="J1915">
        <v>297</v>
      </c>
      <c r="K1915">
        <v>844</v>
      </c>
      <c r="L1915">
        <v>28</v>
      </c>
      <c r="M1915">
        <v>927296</v>
      </c>
      <c r="N1915">
        <v>32</v>
      </c>
      <c r="O1915">
        <v>1121735</v>
      </c>
      <c r="P1915">
        <v>31</v>
      </c>
      <c r="Q1915">
        <v>1439675</v>
      </c>
      <c r="R1915">
        <v>24</v>
      </c>
      <c r="S1915">
        <v>1935815</v>
      </c>
      <c r="T1915">
        <v>24</v>
      </c>
      <c r="U1915">
        <v>2316052</v>
      </c>
      <c r="V1915">
        <v>-12</v>
      </c>
      <c r="W1915" t="s">
        <v>17</v>
      </c>
    </row>
    <row r="1916" spans="1:23" x14ac:dyDescent="0.25">
      <c r="A1916" s="1">
        <v>42458</v>
      </c>
      <c r="B1916">
        <v>495.2</v>
      </c>
      <c r="C1916">
        <v>537.9</v>
      </c>
      <c r="D1916">
        <v>0.5</v>
      </c>
      <c r="E1916">
        <v>8.4</v>
      </c>
      <c r="F1916">
        <v>-5</v>
      </c>
      <c r="G1916">
        <v>4.9000000000000004</v>
      </c>
      <c r="H1916" t="s">
        <v>7</v>
      </c>
      <c r="I1916">
        <v>0</v>
      </c>
      <c r="J1916">
        <v>0</v>
      </c>
      <c r="K1916">
        <v>0</v>
      </c>
      <c r="L1916">
        <v>21</v>
      </c>
      <c r="M1916">
        <v>597468</v>
      </c>
      <c r="N1916">
        <v>28</v>
      </c>
      <c r="O1916">
        <v>927296</v>
      </c>
      <c r="P1916">
        <v>32</v>
      </c>
      <c r="Q1916">
        <v>1121735</v>
      </c>
      <c r="R1916">
        <v>31</v>
      </c>
      <c r="S1916">
        <v>1439675</v>
      </c>
      <c r="T1916">
        <v>24</v>
      </c>
      <c r="U1916">
        <v>1935815</v>
      </c>
      <c r="V1916">
        <v>-15</v>
      </c>
      <c r="W1916" t="s">
        <v>17</v>
      </c>
    </row>
    <row r="1917" spans="1:23" x14ac:dyDescent="0.25">
      <c r="A1917" s="1">
        <v>42459</v>
      </c>
      <c r="B1917">
        <v>551.5</v>
      </c>
      <c r="C1917">
        <v>511.4</v>
      </c>
      <c r="D1917">
        <v>0.5</v>
      </c>
      <c r="E1917">
        <v>9.5</v>
      </c>
      <c r="F1917">
        <v>-4.7</v>
      </c>
      <c r="G1917">
        <v>4.5</v>
      </c>
      <c r="H1917" t="s">
        <v>7</v>
      </c>
      <c r="I1917">
        <v>3</v>
      </c>
      <c r="J1917">
        <v>513</v>
      </c>
      <c r="K1917">
        <v>2679</v>
      </c>
      <c r="L1917">
        <v>32</v>
      </c>
      <c r="M1917">
        <v>392723</v>
      </c>
      <c r="N1917">
        <v>21</v>
      </c>
      <c r="O1917">
        <v>597468</v>
      </c>
      <c r="P1917">
        <v>28</v>
      </c>
      <c r="Q1917">
        <v>927296</v>
      </c>
      <c r="R1917">
        <v>32</v>
      </c>
      <c r="S1917">
        <v>1121735</v>
      </c>
      <c r="T1917">
        <v>31</v>
      </c>
      <c r="U1917">
        <v>1439675</v>
      </c>
      <c r="V1917">
        <v>-19</v>
      </c>
      <c r="W1917" t="s">
        <v>17</v>
      </c>
    </row>
    <row r="1918" spans="1:23" x14ac:dyDescent="0.25">
      <c r="A1918" s="1">
        <v>42460</v>
      </c>
      <c r="B1918">
        <v>507.6</v>
      </c>
      <c r="C1918">
        <v>409.1</v>
      </c>
      <c r="D1918">
        <v>0.5</v>
      </c>
      <c r="E1918">
        <v>61.3</v>
      </c>
      <c r="F1918">
        <v>-3.7</v>
      </c>
      <c r="G1918">
        <v>3.3</v>
      </c>
      <c r="H1918" t="s">
        <v>7</v>
      </c>
      <c r="I1918">
        <v>1</v>
      </c>
      <c r="J1918">
        <v>144</v>
      </c>
      <c r="K1918">
        <v>496</v>
      </c>
      <c r="L1918">
        <v>22</v>
      </c>
      <c r="M1918">
        <v>379004</v>
      </c>
      <c r="N1918">
        <v>32</v>
      </c>
      <c r="O1918">
        <v>392723</v>
      </c>
      <c r="P1918">
        <v>21</v>
      </c>
      <c r="Q1918">
        <v>597468</v>
      </c>
      <c r="R1918">
        <v>28</v>
      </c>
      <c r="S1918">
        <v>927296</v>
      </c>
      <c r="T1918">
        <v>32</v>
      </c>
      <c r="U1918">
        <v>1121735</v>
      </c>
      <c r="V1918">
        <v>-14</v>
      </c>
      <c r="W1918" t="s">
        <v>17</v>
      </c>
    </row>
    <row r="1919" spans="1:23" x14ac:dyDescent="0.25">
      <c r="A1919" s="1">
        <v>42461</v>
      </c>
      <c r="B1919">
        <v>406.9</v>
      </c>
      <c r="C1919">
        <v>368.9</v>
      </c>
      <c r="D1919">
        <v>0.9</v>
      </c>
      <c r="E1919">
        <v>40.9</v>
      </c>
      <c r="F1919">
        <v>-3.6</v>
      </c>
      <c r="G1919">
        <v>4.5</v>
      </c>
      <c r="H1919" t="s">
        <v>7</v>
      </c>
      <c r="I1919">
        <v>2</v>
      </c>
      <c r="J1919">
        <v>873</v>
      </c>
      <c r="K1919">
        <v>973</v>
      </c>
      <c r="L1919">
        <v>21</v>
      </c>
      <c r="M1919">
        <v>380752</v>
      </c>
      <c r="N1919">
        <v>22</v>
      </c>
      <c r="O1919">
        <v>379004</v>
      </c>
      <c r="P1919">
        <v>32</v>
      </c>
      <c r="Q1919">
        <v>392723</v>
      </c>
      <c r="R1919">
        <v>21</v>
      </c>
      <c r="S1919">
        <v>597468</v>
      </c>
      <c r="T1919">
        <v>28</v>
      </c>
      <c r="U1919">
        <v>927296</v>
      </c>
      <c r="V1919">
        <v>-7</v>
      </c>
      <c r="W1919" t="s">
        <v>17</v>
      </c>
    </row>
    <row r="1920" spans="1:23" x14ac:dyDescent="0.25">
      <c r="A1920" s="1">
        <v>42462</v>
      </c>
      <c r="B1920">
        <v>374.2</v>
      </c>
      <c r="C1920">
        <v>460</v>
      </c>
      <c r="D1920">
        <v>0.3</v>
      </c>
      <c r="E1920">
        <v>47.1</v>
      </c>
      <c r="F1920">
        <v>-14.2</v>
      </c>
      <c r="G1920">
        <v>14.1</v>
      </c>
      <c r="H1920" t="s">
        <v>7</v>
      </c>
      <c r="I1920">
        <v>0</v>
      </c>
      <c r="J1920">
        <v>0</v>
      </c>
      <c r="K1920">
        <v>0</v>
      </c>
      <c r="L1920">
        <v>20</v>
      </c>
      <c r="M1920">
        <v>610400</v>
      </c>
      <c r="N1920">
        <v>21</v>
      </c>
      <c r="O1920">
        <v>380752</v>
      </c>
      <c r="P1920">
        <v>22</v>
      </c>
      <c r="Q1920">
        <v>379004</v>
      </c>
      <c r="R1920">
        <v>32</v>
      </c>
      <c r="S1920">
        <v>392723</v>
      </c>
      <c r="T1920">
        <v>21</v>
      </c>
      <c r="U1920">
        <v>597468</v>
      </c>
      <c r="V1920">
        <v>-56</v>
      </c>
      <c r="W1920" t="s">
        <v>19</v>
      </c>
    </row>
    <row r="1921" spans="1:23" x14ac:dyDescent="0.25">
      <c r="A1921" s="1">
        <v>42463</v>
      </c>
      <c r="B1921">
        <v>458.8</v>
      </c>
      <c r="C1921">
        <v>404</v>
      </c>
      <c r="D1921">
        <v>0.3</v>
      </c>
      <c r="E1921">
        <v>17.899999999999999</v>
      </c>
      <c r="F1921">
        <v>-5.9</v>
      </c>
      <c r="G1921">
        <v>5.9</v>
      </c>
      <c r="H1921" t="s">
        <v>8</v>
      </c>
      <c r="I1921">
        <v>0</v>
      </c>
      <c r="J1921">
        <v>0</v>
      </c>
      <c r="K1921">
        <v>0</v>
      </c>
      <c r="L1921">
        <v>28</v>
      </c>
      <c r="M1921">
        <v>577826</v>
      </c>
      <c r="N1921">
        <v>20</v>
      </c>
      <c r="O1921">
        <v>610400</v>
      </c>
      <c r="P1921">
        <v>21</v>
      </c>
      <c r="Q1921">
        <v>380752</v>
      </c>
      <c r="R1921">
        <v>22</v>
      </c>
      <c r="S1921">
        <v>379004</v>
      </c>
      <c r="T1921">
        <v>32</v>
      </c>
      <c r="U1921">
        <v>392723</v>
      </c>
      <c r="V1921">
        <v>-50</v>
      </c>
      <c r="W1921" t="s">
        <v>19</v>
      </c>
    </row>
    <row r="1922" spans="1:23" x14ac:dyDescent="0.25">
      <c r="A1922" s="1">
        <v>42464</v>
      </c>
      <c r="B1922">
        <v>409.1</v>
      </c>
      <c r="C1922">
        <v>377.5</v>
      </c>
      <c r="D1922">
        <v>0.9</v>
      </c>
      <c r="E1922">
        <v>13.3</v>
      </c>
      <c r="F1922">
        <v>-6.2</v>
      </c>
      <c r="G1922">
        <v>6.2</v>
      </c>
      <c r="H1922" t="s">
        <v>7</v>
      </c>
      <c r="I1922">
        <v>0</v>
      </c>
      <c r="J1922">
        <v>0</v>
      </c>
      <c r="K1922">
        <v>0</v>
      </c>
      <c r="L1922">
        <v>25</v>
      </c>
      <c r="M1922">
        <v>421280</v>
      </c>
      <c r="N1922">
        <v>28</v>
      </c>
      <c r="O1922">
        <v>577826</v>
      </c>
      <c r="P1922">
        <v>20</v>
      </c>
      <c r="Q1922">
        <v>610400</v>
      </c>
      <c r="R1922">
        <v>21</v>
      </c>
      <c r="S1922">
        <v>380752</v>
      </c>
      <c r="T1922">
        <v>22</v>
      </c>
      <c r="U1922">
        <v>379004</v>
      </c>
      <c r="V1922">
        <v>-24</v>
      </c>
      <c r="W1922" t="s">
        <v>17</v>
      </c>
    </row>
    <row r="1923" spans="1:23" x14ac:dyDescent="0.25">
      <c r="A1923" s="1">
        <v>42465</v>
      </c>
      <c r="B1923">
        <v>382.8</v>
      </c>
      <c r="C1923">
        <v>389.9</v>
      </c>
      <c r="D1923">
        <v>1</v>
      </c>
      <c r="E1923">
        <v>19</v>
      </c>
      <c r="F1923">
        <v>-6.3</v>
      </c>
      <c r="G1923">
        <v>5.7</v>
      </c>
      <c r="H1923" t="s">
        <v>7</v>
      </c>
      <c r="I1923">
        <v>2</v>
      </c>
      <c r="J1923">
        <v>410</v>
      </c>
      <c r="K1923">
        <v>1020</v>
      </c>
      <c r="L1923">
        <v>24</v>
      </c>
      <c r="M1923">
        <v>365463</v>
      </c>
      <c r="N1923">
        <v>25</v>
      </c>
      <c r="O1923">
        <v>421280</v>
      </c>
      <c r="P1923">
        <v>28</v>
      </c>
      <c r="Q1923">
        <v>577826</v>
      </c>
      <c r="R1923">
        <v>20</v>
      </c>
      <c r="S1923">
        <v>610400</v>
      </c>
      <c r="T1923">
        <v>21</v>
      </c>
      <c r="U1923">
        <v>380752</v>
      </c>
      <c r="V1923">
        <v>-17</v>
      </c>
      <c r="W1923" t="s">
        <v>17</v>
      </c>
    </row>
    <row r="1924" spans="1:23" x14ac:dyDescent="0.25">
      <c r="A1924" s="1">
        <v>42466</v>
      </c>
      <c r="B1924">
        <v>399.2</v>
      </c>
      <c r="C1924">
        <v>378.4</v>
      </c>
      <c r="D1924">
        <v>1.1000000000000001</v>
      </c>
      <c r="E1924">
        <v>12.3</v>
      </c>
      <c r="F1924">
        <v>-6.1</v>
      </c>
      <c r="G1924">
        <v>5.6</v>
      </c>
      <c r="H1924" t="s">
        <v>7</v>
      </c>
      <c r="I1924">
        <v>2</v>
      </c>
      <c r="J1924">
        <v>411</v>
      </c>
      <c r="K1924">
        <v>587</v>
      </c>
      <c r="L1924">
        <v>10</v>
      </c>
      <c r="M1924">
        <v>259031</v>
      </c>
      <c r="N1924">
        <v>24</v>
      </c>
      <c r="O1924">
        <v>365463</v>
      </c>
      <c r="P1924">
        <v>25</v>
      </c>
      <c r="Q1924">
        <v>421280</v>
      </c>
      <c r="R1924">
        <v>28</v>
      </c>
      <c r="S1924">
        <v>577826</v>
      </c>
      <c r="T1924">
        <v>20</v>
      </c>
      <c r="U1924">
        <v>610400</v>
      </c>
      <c r="V1924">
        <v>-21</v>
      </c>
      <c r="W1924" t="s">
        <v>17</v>
      </c>
    </row>
    <row r="1925" spans="1:23" x14ac:dyDescent="0.25">
      <c r="A1925" s="1">
        <v>42467</v>
      </c>
      <c r="B1925">
        <v>377.5</v>
      </c>
      <c r="C1925">
        <v>357.6</v>
      </c>
      <c r="D1925">
        <v>4.4000000000000004</v>
      </c>
      <c r="E1925">
        <v>33.1</v>
      </c>
      <c r="F1925">
        <v>-12.9</v>
      </c>
      <c r="G1925">
        <v>6.9</v>
      </c>
      <c r="H1925" t="s">
        <v>7</v>
      </c>
      <c r="I1925">
        <v>2</v>
      </c>
      <c r="J1925">
        <v>599</v>
      </c>
      <c r="K1925">
        <v>959</v>
      </c>
      <c r="L1925">
        <v>13</v>
      </c>
      <c r="M1925">
        <v>452111</v>
      </c>
      <c r="N1925">
        <v>10</v>
      </c>
      <c r="O1925">
        <v>259031</v>
      </c>
      <c r="P1925">
        <v>24</v>
      </c>
      <c r="Q1925">
        <v>365463</v>
      </c>
      <c r="R1925">
        <v>25</v>
      </c>
      <c r="S1925">
        <v>421280</v>
      </c>
      <c r="T1925">
        <v>28</v>
      </c>
      <c r="U1925">
        <v>577826</v>
      </c>
      <c r="V1925">
        <v>-60</v>
      </c>
      <c r="W1925" t="s">
        <v>19</v>
      </c>
    </row>
    <row r="1926" spans="1:23" x14ac:dyDescent="0.25">
      <c r="A1926" s="1">
        <v>42468</v>
      </c>
      <c r="B1926">
        <v>353.9</v>
      </c>
      <c r="C1926">
        <v>346.9</v>
      </c>
      <c r="D1926">
        <v>3.2</v>
      </c>
      <c r="E1926">
        <v>148.69999999999999</v>
      </c>
      <c r="F1926">
        <v>-8.1999999999999993</v>
      </c>
      <c r="G1926">
        <v>12.1</v>
      </c>
      <c r="H1926" t="s">
        <v>7</v>
      </c>
      <c r="I1926">
        <v>2</v>
      </c>
      <c r="J1926">
        <v>347</v>
      </c>
      <c r="K1926">
        <v>1076</v>
      </c>
      <c r="L1926">
        <v>18</v>
      </c>
      <c r="M1926">
        <v>813612</v>
      </c>
      <c r="N1926">
        <v>13</v>
      </c>
      <c r="O1926">
        <v>452111</v>
      </c>
      <c r="P1926">
        <v>10</v>
      </c>
      <c r="Q1926">
        <v>259031</v>
      </c>
      <c r="R1926">
        <v>24</v>
      </c>
      <c r="S1926">
        <v>365463</v>
      </c>
      <c r="T1926">
        <v>25</v>
      </c>
      <c r="U1926">
        <v>421280</v>
      </c>
      <c r="V1926">
        <v>-60</v>
      </c>
      <c r="W1926" t="s">
        <v>19</v>
      </c>
    </row>
    <row r="1927" spans="1:23" x14ac:dyDescent="0.25">
      <c r="A1927" s="1">
        <v>42469</v>
      </c>
      <c r="B1927">
        <v>347.6</v>
      </c>
      <c r="C1927">
        <v>342.1</v>
      </c>
      <c r="D1927">
        <v>1.9</v>
      </c>
      <c r="E1927">
        <v>30.8</v>
      </c>
      <c r="F1927">
        <v>-3.3</v>
      </c>
      <c r="G1927">
        <v>5.7</v>
      </c>
      <c r="H1927" t="s">
        <v>7</v>
      </c>
      <c r="I1927">
        <v>0</v>
      </c>
      <c r="J1927">
        <v>0</v>
      </c>
      <c r="K1927">
        <v>0</v>
      </c>
      <c r="L1927">
        <v>23</v>
      </c>
      <c r="M1927">
        <v>990201</v>
      </c>
      <c r="N1927">
        <v>18</v>
      </c>
      <c r="O1927">
        <v>813612</v>
      </c>
      <c r="P1927">
        <v>13</v>
      </c>
      <c r="Q1927">
        <v>452111</v>
      </c>
      <c r="R1927">
        <v>10</v>
      </c>
      <c r="S1927">
        <v>259031</v>
      </c>
      <c r="T1927">
        <v>24</v>
      </c>
      <c r="U1927">
        <v>365463</v>
      </c>
      <c r="V1927">
        <v>-18</v>
      </c>
      <c r="W1927" t="s">
        <v>17</v>
      </c>
    </row>
    <row r="1928" spans="1:23" x14ac:dyDescent="0.25">
      <c r="A1928" s="1">
        <v>42470</v>
      </c>
      <c r="B1928">
        <v>342.3</v>
      </c>
      <c r="C1928">
        <v>375.9</v>
      </c>
      <c r="D1928">
        <v>3</v>
      </c>
      <c r="E1928">
        <v>77</v>
      </c>
      <c r="F1928">
        <v>-6.2</v>
      </c>
      <c r="G1928">
        <v>8.4</v>
      </c>
      <c r="H1928" t="s">
        <v>7</v>
      </c>
      <c r="I1928">
        <v>0</v>
      </c>
      <c r="J1928">
        <v>0</v>
      </c>
      <c r="K1928">
        <v>0</v>
      </c>
      <c r="L1928">
        <v>22</v>
      </c>
      <c r="M1928">
        <v>1027768</v>
      </c>
      <c r="N1928">
        <v>23</v>
      </c>
      <c r="O1928">
        <v>990201</v>
      </c>
      <c r="P1928">
        <v>18</v>
      </c>
      <c r="Q1928">
        <v>813612</v>
      </c>
      <c r="R1928">
        <v>13</v>
      </c>
      <c r="S1928">
        <v>452111</v>
      </c>
      <c r="T1928">
        <v>10</v>
      </c>
      <c r="U1928">
        <v>259031</v>
      </c>
      <c r="V1928">
        <v>-11</v>
      </c>
      <c r="W1928" t="s">
        <v>17</v>
      </c>
    </row>
    <row r="1929" spans="1:23" x14ac:dyDescent="0.25">
      <c r="A1929" s="1">
        <v>42471</v>
      </c>
      <c r="B1929">
        <v>371.5</v>
      </c>
      <c r="C1929">
        <v>393.9</v>
      </c>
      <c r="D1929">
        <v>2.9</v>
      </c>
      <c r="E1929">
        <v>85.8</v>
      </c>
      <c r="F1929">
        <v>-7.7</v>
      </c>
      <c r="G1929">
        <v>6.8</v>
      </c>
      <c r="H1929" t="s">
        <v>7</v>
      </c>
      <c r="I1929">
        <v>3</v>
      </c>
      <c r="J1929">
        <v>783</v>
      </c>
      <c r="K1929">
        <v>2337</v>
      </c>
      <c r="L1929">
        <v>21</v>
      </c>
      <c r="M1929">
        <v>1065228</v>
      </c>
      <c r="N1929">
        <v>22</v>
      </c>
      <c r="O1929">
        <v>1027768</v>
      </c>
      <c r="P1929">
        <v>23</v>
      </c>
      <c r="Q1929">
        <v>990201</v>
      </c>
      <c r="R1929">
        <v>18</v>
      </c>
      <c r="S1929">
        <v>813612</v>
      </c>
      <c r="T1929">
        <v>13</v>
      </c>
      <c r="U1929">
        <v>452111</v>
      </c>
      <c r="V1929">
        <v>-5</v>
      </c>
      <c r="W1929" t="s">
        <v>17</v>
      </c>
    </row>
    <row r="1930" spans="1:23" x14ac:dyDescent="0.25">
      <c r="A1930" s="1">
        <v>42472</v>
      </c>
      <c r="B1930">
        <v>385.5</v>
      </c>
      <c r="C1930">
        <v>475</v>
      </c>
      <c r="D1930">
        <v>0</v>
      </c>
      <c r="E1930">
        <v>57.5</v>
      </c>
      <c r="F1930">
        <v>-12.6</v>
      </c>
      <c r="G1930">
        <v>9.5</v>
      </c>
      <c r="H1930" t="s">
        <v>7</v>
      </c>
      <c r="I1930">
        <v>2</v>
      </c>
      <c r="J1930">
        <v>301</v>
      </c>
      <c r="K1930">
        <v>661</v>
      </c>
      <c r="L1930">
        <v>14</v>
      </c>
      <c r="M1930">
        <v>1106544</v>
      </c>
      <c r="N1930">
        <v>21</v>
      </c>
      <c r="O1930">
        <v>1065228</v>
      </c>
      <c r="P1930">
        <v>22</v>
      </c>
      <c r="Q1930">
        <v>1027768</v>
      </c>
      <c r="R1930">
        <v>23</v>
      </c>
      <c r="S1930">
        <v>990201</v>
      </c>
      <c r="T1930">
        <v>18</v>
      </c>
      <c r="U1930">
        <v>813612</v>
      </c>
      <c r="V1930">
        <v>-41</v>
      </c>
      <c r="W1930" t="s">
        <v>18</v>
      </c>
    </row>
    <row r="1931" spans="1:23" x14ac:dyDescent="0.25">
      <c r="A1931" s="1">
        <v>42473</v>
      </c>
      <c r="B1931">
        <v>503.8</v>
      </c>
      <c r="C1931">
        <v>539</v>
      </c>
      <c r="D1931">
        <v>0.2</v>
      </c>
      <c r="E1931">
        <v>14.3</v>
      </c>
      <c r="F1931">
        <v>-13.6</v>
      </c>
      <c r="G1931">
        <v>5.0999999999999996</v>
      </c>
      <c r="H1931" t="s">
        <v>7</v>
      </c>
      <c r="I1931">
        <v>2</v>
      </c>
      <c r="J1931">
        <v>434</v>
      </c>
      <c r="K1931">
        <v>902</v>
      </c>
      <c r="L1931">
        <v>14</v>
      </c>
      <c r="M1931">
        <v>976634</v>
      </c>
      <c r="N1931">
        <v>14</v>
      </c>
      <c r="O1931">
        <v>1106544</v>
      </c>
      <c r="P1931">
        <v>21</v>
      </c>
      <c r="Q1931">
        <v>1065228</v>
      </c>
      <c r="R1931">
        <v>22</v>
      </c>
      <c r="S1931">
        <v>1027768</v>
      </c>
      <c r="T1931">
        <v>23</v>
      </c>
      <c r="U1931">
        <v>990201</v>
      </c>
      <c r="V1931">
        <v>-55</v>
      </c>
      <c r="W1931" t="s">
        <v>19</v>
      </c>
    </row>
    <row r="1932" spans="1:23" x14ac:dyDescent="0.25">
      <c r="A1932" s="1">
        <v>42474</v>
      </c>
      <c r="B1932">
        <v>544.6</v>
      </c>
      <c r="C1932">
        <v>401.1</v>
      </c>
      <c r="D1932">
        <v>0.5</v>
      </c>
      <c r="E1932">
        <v>23.9</v>
      </c>
      <c r="F1932">
        <v>-8.6</v>
      </c>
      <c r="G1932">
        <v>2.4</v>
      </c>
      <c r="H1932" t="s">
        <v>7</v>
      </c>
      <c r="I1932">
        <v>2</v>
      </c>
      <c r="J1932">
        <v>306</v>
      </c>
      <c r="K1932">
        <v>514</v>
      </c>
      <c r="L1932">
        <v>21</v>
      </c>
      <c r="M1932">
        <v>1297457</v>
      </c>
      <c r="N1932">
        <v>14</v>
      </c>
      <c r="O1932">
        <v>976634</v>
      </c>
      <c r="P1932">
        <v>14</v>
      </c>
      <c r="Q1932">
        <v>1106544</v>
      </c>
      <c r="R1932">
        <v>21</v>
      </c>
      <c r="S1932">
        <v>1065228</v>
      </c>
      <c r="T1932">
        <v>22</v>
      </c>
      <c r="U1932">
        <v>1027768</v>
      </c>
      <c r="V1932">
        <v>-59</v>
      </c>
      <c r="W1932" t="s">
        <v>19</v>
      </c>
    </row>
    <row r="1933" spans="1:23" x14ac:dyDescent="0.25">
      <c r="A1933" s="1">
        <v>42475</v>
      </c>
      <c r="B1933">
        <v>399.4</v>
      </c>
      <c r="C1933">
        <v>368.9</v>
      </c>
      <c r="D1933">
        <v>2</v>
      </c>
      <c r="E1933">
        <v>37.5</v>
      </c>
      <c r="F1933">
        <v>-4.5</v>
      </c>
      <c r="G1933">
        <v>9.8000000000000007</v>
      </c>
      <c r="H1933" t="s">
        <v>7</v>
      </c>
      <c r="I1933">
        <v>0</v>
      </c>
      <c r="J1933">
        <v>0</v>
      </c>
      <c r="K1933">
        <v>0</v>
      </c>
      <c r="L1933">
        <v>21</v>
      </c>
      <c r="M1933">
        <v>1401411</v>
      </c>
      <c r="N1933">
        <v>21</v>
      </c>
      <c r="O1933">
        <v>1297457</v>
      </c>
      <c r="P1933">
        <v>14</v>
      </c>
      <c r="Q1933">
        <v>976634</v>
      </c>
      <c r="R1933">
        <v>14</v>
      </c>
      <c r="S1933">
        <v>1106544</v>
      </c>
      <c r="T1933">
        <v>21</v>
      </c>
      <c r="U1933">
        <v>1065228</v>
      </c>
      <c r="V1933">
        <v>-43</v>
      </c>
      <c r="W1933" t="s">
        <v>18</v>
      </c>
    </row>
    <row r="1934" spans="1:23" x14ac:dyDescent="0.25">
      <c r="A1934" s="1">
        <v>42476</v>
      </c>
      <c r="B1934">
        <v>378.7</v>
      </c>
      <c r="C1934">
        <v>400.9</v>
      </c>
      <c r="D1934">
        <v>0.3</v>
      </c>
      <c r="E1934">
        <v>35.799999999999997</v>
      </c>
      <c r="F1934">
        <v>-8.9</v>
      </c>
      <c r="G1934">
        <v>7.7</v>
      </c>
      <c r="H1934" t="s">
        <v>7</v>
      </c>
      <c r="I1934">
        <v>1</v>
      </c>
      <c r="J1934">
        <v>136</v>
      </c>
      <c r="K1934">
        <v>919</v>
      </c>
      <c r="L1934">
        <v>32</v>
      </c>
      <c r="M1934">
        <v>1489037</v>
      </c>
      <c r="N1934">
        <v>21</v>
      </c>
      <c r="O1934">
        <v>1401411</v>
      </c>
      <c r="P1934">
        <v>21</v>
      </c>
      <c r="Q1934">
        <v>1297457</v>
      </c>
      <c r="R1934">
        <v>14</v>
      </c>
      <c r="S1934">
        <v>976634</v>
      </c>
      <c r="T1934">
        <v>14</v>
      </c>
      <c r="U1934">
        <v>1106544</v>
      </c>
      <c r="V1934">
        <v>-55</v>
      </c>
      <c r="W1934" t="s">
        <v>19</v>
      </c>
    </row>
    <row r="1935" spans="1:23" x14ac:dyDescent="0.25">
      <c r="A1935" s="1">
        <v>42477</v>
      </c>
      <c r="B1935">
        <v>398.3</v>
      </c>
      <c r="C1935">
        <v>396.6</v>
      </c>
      <c r="D1935">
        <v>0.6</v>
      </c>
      <c r="E1935">
        <v>38</v>
      </c>
      <c r="F1935">
        <v>-6</v>
      </c>
      <c r="G1935">
        <v>6.8</v>
      </c>
      <c r="H1935" t="s">
        <v>7</v>
      </c>
      <c r="I1935">
        <v>1</v>
      </c>
      <c r="J1935">
        <v>160</v>
      </c>
      <c r="K1935">
        <v>1429</v>
      </c>
      <c r="L1935">
        <v>32</v>
      </c>
      <c r="M1935">
        <v>1481685</v>
      </c>
      <c r="N1935">
        <v>32</v>
      </c>
      <c r="O1935">
        <v>1489037</v>
      </c>
      <c r="P1935">
        <v>21</v>
      </c>
      <c r="Q1935">
        <v>1401411</v>
      </c>
      <c r="R1935">
        <v>21</v>
      </c>
      <c r="S1935">
        <v>1297457</v>
      </c>
      <c r="T1935">
        <v>14</v>
      </c>
      <c r="U1935">
        <v>976634</v>
      </c>
      <c r="V1935">
        <v>-37</v>
      </c>
      <c r="W1935" t="s">
        <v>18</v>
      </c>
    </row>
    <row r="1936" spans="1:23" x14ac:dyDescent="0.25">
      <c r="A1936" s="1">
        <v>42478</v>
      </c>
      <c r="B1936">
        <v>403.8</v>
      </c>
      <c r="C1936">
        <v>387.6</v>
      </c>
      <c r="D1936">
        <v>1</v>
      </c>
      <c r="E1936">
        <v>24.6</v>
      </c>
      <c r="F1936">
        <v>-6.7</v>
      </c>
      <c r="G1936">
        <v>10.6</v>
      </c>
      <c r="H1936" t="s">
        <v>7</v>
      </c>
      <c r="I1936">
        <v>3</v>
      </c>
      <c r="J1936">
        <v>503</v>
      </c>
      <c r="K1936">
        <v>3521</v>
      </c>
      <c r="L1936">
        <v>35</v>
      </c>
      <c r="M1936">
        <v>1855355</v>
      </c>
      <c r="N1936">
        <v>32</v>
      </c>
      <c r="O1936">
        <v>1481685</v>
      </c>
      <c r="P1936">
        <v>32</v>
      </c>
      <c r="Q1936">
        <v>1489037</v>
      </c>
      <c r="R1936">
        <v>21</v>
      </c>
      <c r="S1936">
        <v>1401411</v>
      </c>
      <c r="T1936">
        <v>21</v>
      </c>
      <c r="U1936">
        <v>1297457</v>
      </c>
      <c r="V1936">
        <v>-12</v>
      </c>
      <c r="W1936" t="s">
        <v>17</v>
      </c>
    </row>
    <row r="1937" spans="1:23" x14ac:dyDescent="0.25">
      <c r="A1937" s="1">
        <v>42479</v>
      </c>
      <c r="B1937">
        <v>382.2</v>
      </c>
      <c r="C1937">
        <v>350.5</v>
      </c>
      <c r="D1937">
        <v>1</v>
      </c>
      <c r="E1937">
        <v>22</v>
      </c>
      <c r="F1937">
        <v>-4.0999999999999996</v>
      </c>
      <c r="G1937">
        <v>5.3</v>
      </c>
      <c r="H1937" t="s">
        <v>7</v>
      </c>
      <c r="I1937">
        <v>0</v>
      </c>
      <c r="J1937">
        <v>0</v>
      </c>
      <c r="K1937">
        <v>0</v>
      </c>
      <c r="L1937">
        <v>44</v>
      </c>
      <c r="M1937">
        <v>1918770</v>
      </c>
      <c r="N1937">
        <v>35</v>
      </c>
      <c r="O1937">
        <v>1855355</v>
      </c>
      <c r="P1937">
        <v>32</v>
      </c>
      <c r="Q1937">
        <v>1481685</v>
      </c>
      <c r="R1937">
        <v>32</v>
      </c>
      <c r="S1937">
        <v>1489037</v>
      </c>
      <c r="T1937">
        <v>21</v>
      </c>
      <c r="U1937">
        <v>1401411</v>
      </c>
      <c r="V1937">
        <v>-11</v>
      </c>
      <c r="W1937" t="s">
        <v>17</v>
      </c>
    </row>
    <row r="1938" spans="1:23" x14ac:dyDescent="0.25">
      <c r="A1938" s="1">
        <v>42480</v>
      </c>
      <c r="B1938">
        <v>349.8</v>
      </c>
      <c r="C1938">
        <v>358.3</v>
      </c>
      <c r="D1938">
        <v>1.9</v>
      </c>
      <c r="E1938">
        <v>19.399999999999999</v>
      </c>
      <c r="F1938">
        <v>-7.5</v>
      </c>
      <c r="G1938">
        <v>6.5</v>
      </c>
      <c r="H1938" t="s">
        <v>7</v>
      </c>
      <c r="I1938">
        <v>0</v>
      </c>
      <c r="J1938">
        <v>0</v>
      </c>
      <c r="K1938">
        <v>0</v>
      </c>
      <c r="L1938">
        <v>37</v>
      </c>
      <c r="M1938">
        <v>1612165</v>
      </c>
      <c r="N1938">
        <v>44</v>
      </c>
      <c r="O1938">
        <v>1918770</v>
      </c>
      <c r="P1938">
        <v>35</v>
      </c>
      <c r="Q1938">
        <v>1855355</v>
      </c>
      <c r="R1938">
        <v>32</v>
      </c>
      <c r="S1938">
        <v>1481685</v>
      </c>
      <c r="T1938">
        <v>32</v>
      </c>
      <c r="U1938">
        <v>1489037</v>
      </c>
      <c r="V1938">
        <v>-10</v>
      </c>
      <c r="W1938" t="s">
        <v>17</v>
      </c>
    </row>
    <row r="1939" spans="1:23" x14ac:dyDescent="0.25">
      <c r="A1939" s="1">
        <v>42481</v>
      </c>
      <c r="B1939">
        <v>360.5</v>
      </c>
      <c r="C1939">
        <v>424.9</v>
      </c>
      <c r="D1939">
        <v>3.2</v>
      </c>
      <c r="E1939">
        <v>39.1</v>
      </c>
      <c r="F1939">
        <v>-6.8</v>
      </c>
      <c r="G1939">
        <v>8</v>
      </c>
      <c r="H1939" t="s">
        <v>7</v>
      </c>
      <c r="I1939">
        <v>0</v>
      </c>
      <c r="J1939">
        <v>0</v>
      </c>
      <c r="K1939">
        <v>0</v>
      </c>
      <c r="L1939">
        <v>44</v>
      </c>
      <c r="M1939">
        <v>1265241</v>
      </c>
      <c r="N1939">
        <v>37</v>
      </c>
      <c r="O1939">
        <v>1612165</v>
      </c>
      <c r="P1939">
        <v>44</v>
      </c>
      <c r="Q1939">
        <v>1918770</v>
      </c>
      <c r="R1939">
        <v>35</v>
      </c>
      <c r="S1939">
        <v>1855355</v>
      </c>
      <c r="T1939">
        <v>32</v>
      </c>
      <c r="U1939">
        <v>1481685</v>
      </c>
      <c r="V1939">
        <v>-3</v>
      </c>
      <c r="W1939" t="s">
        <v>17</v>
      </c>
    </row>
    <row r="1940" spans="1:23" x14ac:dyDescent="0.25">
      <c r="A1940" s="1">
        <v>42482</v>
      </c>
      <c r="B1940">
        <v>430</v>
      </c>
      <c r="C1940">
        <v>522.5</v>
      </c>
      <c r="D1940">
        <v>0.4</v>
      </c>
      <c r="E1940">
        <v>20.2</v>
      </c>
      <c r="F1940">
        <v>-11.8</v>
      </c>
      <c r="G1940">
        <v>10.7</v>
      </c>
      <c r="H1940" t="s">
        <v>7</v>
      </c>
      <c r="I1940">
        <v>2</v>
      </c>
      <c r="J1940">
        <v>543</v>
      </c>
      <c r="K1940">
        <v>886</v>
      </c>
      <c r="L1940">
        <v>48</v>
      </c>
      <c r="M1940">
        <v>1029015</v>
      </c>
      <c r="N1940">
        <v>44</v>
      </c>
      <c r="O1940">
        <v>1265241</v>
      </c>
      <c r="P1940">
        <v>37</v>
      </c>
      <c r="Q1940">
        <v>1612165</v>
      </c>
      <c r="R1940">
        <v>44</v>
      </c>
      <c r="S1940">
        <v>1918770</v>
      </c>
      <c r="T1940">
        <v>35</v>
      </c>
      <c r="U1940">
        <v>1855355</v>
      </c>
      <c r="V1940">
        <v>-12</v>
      </c>
      <c r="W1940" t="s">
        <v>17</v>
      </c>
    </row>
    <row r="1941" spans="1:23" x14ac:dyDescent="0.25">
      <c r="A1941" s="1">
        <v>42483</v>
      </c>
      <c r="B1941">
        <v>521.6</v>
      </c>
      <c r="C1941">
        <v>487.7</v>
      </c>
      <c r="D1941">
        <v>0.7</v>
      </c>
      <c r="E1941">
        <v>30.4</v>
      </c>
      <c r="F1941">
        <v>-9.1</v>
      </c>
      <c r="G1941">
        <v>8.5</v>
      </c>
      <c r="H1941" t="s">
        <v>8</v>
      </c>
      <c r="I1941">
        <v>0</v>
      </c>
      <c r="J1941">
        <v>0</v>
      </c>
      <c r="K1941">
        <v>0</v>
      </c>
      <c r="L1941">
        <v>38</v>
      </c>
      <c r="M1941">
        <v>959056</v>
      </c>
      <c r="N1941">
        <v>48</v>
      </c>
      <c r="O1941">
        <v>1029015</v>
      </c>
      <c r="P1941">
        <v>44</v>
      </c>
      <c r="Q1941">
        <v>1265241</v>
      </c>
      <c r="R1941">
        <v>37</v>
      </c>
      <c r="S1941">
        <v>1612165</v>
      </c>
      <c r="T1941">
        <v>44</v>
      </c>
      <c r="U1941">
        <v>1918770</v>
      </c>
      <c r="V1941">
        <v>-12</v>
      </c>
      <c r="W1941" t="s">
        <v>17</v>
      </c>
    </row>
    <row r="1942" spans="1:23" x14ac:dyDescent="0.25">
      <c r="A1942" s="1">
        <v>42484</v>
      </c>
      <c r="B1942">
        <v>499.7</v>
      </c>
      <c r="C1942">
        <v>509</v>
      </c>
      <c r="D1942">
        <v>0.9</v>
      </c>
      <c r="E1942">
        <v>99</v>
      </c>
      <c r="F1942">
        <v>-6.3</v>
      </c>
      <c r="G1942">
        <v>8.1999999999999993</v>
      </c>
      <c r="H1942" t="s">
        <v>7</v>
      </c>
      <c r="I1942">
        <v>4</v>
      </c>
      <c r="J1942">
        <v>726</v>
      </c>
      <c r="K1942">
        <v>3407</v>
      </c>
      <c r="L1942">
        <v>33</v>
      </c>
      <c r="M1942">
        <v>935515</v>
      </c>
      <c r="N1942">
        <v>38</v>
      </c>
      <c r="O1942">
        <v>959056</v>
      </c>
      <c r="P1942">
        <v>48</v>
      </c>
      <c r="Q1942">
        <v>1029015</v>
      </c>
      <c r="R1942">
        <v>44</v>
      </c>
      <c r="S1942">
        <v>1265241</v>
      </c>
      <c r="T1942">
        <v>37</v>
      </c>
      <c r="U1942">
        <v>1612165</v>
      </c>
      <c r="V1942">
        <v>-13</v>
      </c>
      <c r="W1942" t="s">
        <v>17</v>
      </c>
    </row>
    <row r="1943" spans="1:23" x14ac:dyDescent="0.25">
      <c r="A1943" s="1">
        <v>42485</v>
      </c>
      <c r="B1943">
        <v>506.8</v>
      </c>
      <c r="C1943">
        <v>476</v>
      </c>
      <c r="D1943">
        <v>0.5</v>
      </c>
      <c r="E1943">
        <v>12.2</v>
      </c>
      <c r="F1943">
        <v>-3.9</v>
      </c>
      <c r="G1943">
        <v>7.1</v>
      </c>
      <c r="H1943" t="s">
        <v>8</v>
      </c>
      <c r="I1943">
        <v>0</v>
      </c>
      <c r="J1943">
        <v>0</v>
      </c>
      <c r="K1943">
        <v>0</v>
      </c>
      <c r="L1943">
        <v>32</v>
      </c>
      <c r="M1943">
        <v>867916</v>
      </c>
      <c r="N1943">
        <v>33</v>
      </c>
      <c r="O1943">
        <v>935515</v>
      </c>
      <c r="P1943">
        <v>38</v>
      </c>
      <c r="Q1943">
        <v>959056</v>
      </c>
      <c r="R1943">
        <v>48</v>
      </c>
      <c r="S1943">
        <v>1029015</v>
      </c>
      <c r="T1943">
        <v>44</v>
      </c>
      <c r="U1943">
        <v>1265241</v>
      </c>
      <c r="V1943">
        <v>-5</v>
      </c>
      <c r="W1943" t="s">
        <v>17</v>
      </c>
    </row>
    <row r="1944" spans="1:23" x14ac:dyDescent="0.25">
      <c r="A1944" s="1">
        <v>42486</v>
      </c>
      <c r="B1944">
        <v>487.3</v>
      </c>
      <c r="C1944">
        <v>463.2</v>
      </c>
      <c r="D1944">
        <v>0.1</v>
      </c>
      <c r="E1944">
        <v>10.9</v>
      </c>
      <c r="F1944">
        <v>-4.0999999999999996</v>
      </c>
      <c r="G1944">
        <v>5.4</v>
      </c>
      <c r="H1944" t="s">
        <v>7</v>
      </c>
      <c r="I1944">
        <v>1</v>
      </c>
      <c r="J1944">
        <v>452</v>
      </c>
      <c r="K1944">
        <v>992</v>
      </c>
      <c r="L1944">
        <v>43</v>
      </c>
      <c r="M1944">
        <v>801249</v>
      </c>
      <c r="N1944">
        <v>32</v>
      </c>
      <c r="O1944">
        <v>867916</v>
      </c>
      <c r="P1944">
        <v>33</v>
      </c>
      <c r="Q1944">
        <v>935515</v>
      </c>
      <c r="R1944">
        <v>38</v>
      </c>
      <c r="S1944">
        <v>959056</v>
      </c>
      <c r="T1944">
        <v>48</v>
      </c>
      <c r="U1944">
        <v>1029015</v>
      </c>
      <c r="V1944">
        <v>-11</v>
      </c>
      <c r="W1944" t="s">
        <v>17</v>
      </c>
    </row>
    <row r="1945" spans="1:23" x14ac:dyDescent="0.25">
      <c r="A1945" s="1">
        <v>42487</v>
      </c>
      <c r="B1945">
        <v>451.8</v>
      </c>
      <c r="C1945">
        <v>426.8</v>
      </c>
      <c r="D1945">
        <v>0.3</v>
      </c>
      <c r="E1945">
        <v>12</v>
      </c>
      <c r="F1945">
        <v>-4.5999999999999996</v>
      </c>
      <c r="G1945">
        <v>5.9</v>
      </c>
      <c r="H1945" t="s">
        <v>7</v>
      </c>
      <c r="I1945">
        <v>0</v>
      </c>
      <c r="J1945">
        <v>0</v>
      </c>
      <c r="K1945">
        <v>0</v>
      </c>
      <c r="L1945">
        <v>40</v>
      </c>
      <c r="M1945">
        <v>917803</v>
      </c>
      <c r="N1945">
        <v>43</v>
      </c>
      <c r="O1945">
        <v>801249</v>
      </c>
      <c r="P1945">
        <v>32</v>
      </c>
      <c r="Q1945">
        <v>867916</v>
      </c>
      <c r="R1945">
        <v>33</v>
      </c>
      <c r="S1945">
        <v>935515</v>
      </c>
      <c r="T1945">
        <v>38</v>
      </c>
      <c r="U1945">
        <v>959056</v>
      </c>
      <c r="V1945">
        <v>-15</v>
      </c>
      <c r="W1945" t="s">
        <v>17</v>
      </c>
    </row>
    <row r="1946" spans="1:23" x14ac:dyDescent="0.25">
      <c r="A1946" s="1">
        <v>42488</v>
      </c>
      <c r="B1946">
        <v>419.6</v>
      </c>
      <c r="C1946">
        <v>400.8</v>
      </c>
      <c r="D1946">
        <v>0.7</v>
      </c>
      <c r="E1946">
        <v>10.4</v>
      </c>
      <c r="F1946">
        <v>-3.1</v>
      </c>
      <c r="G1946">
        <v>4.5</v>
      </c>
      <c r="H1946" t="s">
        <v>7</v>
      </c>
      <c r="I1946">
        <v>0</v>
      </c>
      <c r="J1946">
        <v>0</v>
      </c>
      <c r="K1946">
        <v>0</v>
      </c>
      <c r="L1946">
        <v>35</v>
      </c>
      <c r="M1946">
        <v>964876</v>
      </c>
      <c r="N1946">
        <v>40</v>
      </c>
      <c r="O1946">
        <v>917803</v>
      </c>
      <c r="P1946">
        <v>43</v>
      </c>
      <c r="Q1946">
        <v>801249</v>
      </c>
      <c r="R1946">
        <v>32</v>
      </c>
      <c r="S1946">
        <v>867916</v>
      </c>
      <c r="T1946">
        <v>33</v>
      </c>
      <c r="U1946">
        <v>935515</v>
      </c>
      <c r="V1946">
        <v>-5</v>
      </c>
      <c r="W1946" t="s">
        <v>17</v>
      </c>
    </row>
    <row r="1947" spans="1:23" x14ac:dyDescent="0.25">
      <c r="A1947" s="1">
        <v>42489</v>
      </c>
      <c r="B1947">
        <v>393.8</v>
      </c>
      <c r="C1947">
        <v>347.4</v>
      </c>
      <c r="D1947">
        <v>1.6</v>
      </c>
      <c r="E1947">
        <v>17.8</v>
      </c>
      <c r="F1947">
        <v>-2.2000000000000002</v>
      </c>
      <c r="G1947">
        <v>5.4</v>
      </c>
      <c r="H1947" t="s">
        <v>7</v>
      </c>
      <c r="I1947">
        <v>2</v>
      </c>
      <c r="J1947">
        <v>263</v>
      </c>
      <c r="K1947">
        <v>534</v>
      </c>
      <c r="L1947">
        <v>36</v>
      </c>
      <c r="M1947">
        <v>857782</v>
      </c>
      <c r="N1947">
        <v>35</v>
      </c>
      <c r="O1947">
        <v>964876</v>
      </c>
      <c r="P1947">
        <v>40</v>
      </c>
      <c r="Q1947">
        <v>917803</v>
      </c>
      <c r="R1947">
        <v>43</v>
      </c>
      <c r="S1947">
        <v>801249</v>
      </c>
      <c r="T1947">
        <v>32</v>
      </c>
      <c r="U1947">
        <v>867916</v>
      </c>
      <c r="V1947">
        <v>-2</v>
      </c>
      <c r="W1947" t="s">
        <v>17</v>
      </c>
    </row>
    <row r="1948" spans="1:23" x14ac:dyDescent="0.25">
      <c r="A1948" s="1">
        <v>42490</v>
      </c>
      <c r="B1948">
        <v>344</v>
      </c>
      <c r="C1948">
        <v>385.5</v>
      </c>
      <c r="D1948">
        <v>2.4</v>
      </c>
      <c r="E1948">
        <v>54.6</v>
      </c>
      <c r="F1948">
        <v>-7.2</v>
      </c>
      <c r="G1948">
        <v>4.9000000000000004</v>
      </c>
      <c r="H1948" t="s">
        <v>7</v>
      </c>
      <c r="I1948">
        <v>0</v>
      </c>
      <c r="J1948">
        <v>0</v>
      </c>
      <c r="K1948">
        <v>0</v>
      </c>
      <c r="L1948">
        <v>32</v>
      </c>
      <c r="M1948">
        <v>668921</v>
      </c>
      <c r="N1948">
        <v>36</v>
      </c>
      <c r="O1948">
        <v>857782</v>
      </c>
      <c r="P1948">
        <v>35</v>
      </c>
      <c r="Q1948">
        <v>964876</v>
      </c>
      <c r="R1948">
        <v>40</v>
      </c>
      <c r="S1948">
        <v>917803</v>
      </c>
      <c r="T1948">
        <v>43</v>
      </c>
      <c r="U1948">
        <v>801249</v>
      </c>
      <c r="V1948">
        <v>-12</v>
      </c>
      <c r="W1948" t="s">
        <v>17</v>
      </c>
    </row>
    <row r="1949" spans="1:23" x14ac:dyDescent="0.25">
      <c r="A1949" s="1">
        <v>42491</v>
      </c>
      <c r="B1949">
        <v>381</v>
      </c>
      <c r="C1949">
        <v>449.5</v>
      </c>
      <c r="D1949">
        <v>1.6</v>
      </c>
      <c r="E1949">
        <v>76.400000000000006</v>
      </c>
      <c r="F1949">
        <v>-11</v>
      </c>
      <c r="G1949">
        <v>5.7</v>
      </c>
      <c r="H1949" t="s">
        <v>7</v>
      </c>
      <c r="I1949">
        <v>0</v>
      </c>
      <c r="J1949">
        <v>0</v>
      </c>
      <c r="K1949">
        <v>0</v>
      </c>
      <c r="L1949">
        <v>31</v>
      </c>
      <c r="M1949">
        <v>484023</v>
      </c>
      <c r="N1949">
        <v>32</v>
      </c>
      <c r="O1949">
        <v>668921</v>
      </c>
      <c r="P1949">
        <v>36</v>
      </c>
      <c r="Q1949">
        <v>857782</v>
      </c>
      <c r="R1949">
        <v>35</v>
      </c>
      <c r="S1949">
        <v>964876</v>
      </c>
      <c r="T1949">
        <v>40</v>
      </c>
      <c r="U1949">
        <v>917803</v>
      </c>
      <c r="V1949">
        <v>-28</v>
      </c>
      <c r="W1949" t="s">
        <v>18</v>
      </c>
    </row>
    <row r="1950" spans="1:23" x14ac:dyDescent="0.25">
      <c r="A1950" s="1">
        <v>42492</v>
      </c>
      <c r="B1950">
        <v>452.1</v>
      </c>
      <c r="C1950">
        <v>586.70000000000005</v>
      </c>
      <c r="D1950">
        <v>0.2</v>
      </c>
      <c r="E1950">
        <v>21.5</v>
      </c>
      <c r="F1950">
        <v>-8.6999999999999993</v>
      </c>
      <c r="G1950">
        <v>6</v>
      </c>
      <c r="H1950" t="s">
        <v>7</v>
      </c>
      <c r="I1950">
        <v>1</v>
      </c>
      <c r="J1950">
        <v>104</v>
      </c>
      <c r="K1950">
        <v>381</v>
      </c>
      <c r="L1950">
        <v>36</v>
      </c>
      <c r="M1950">
        <v>349018</v>
      </c>
      <c r="N1950">
        <v>31</v>
      </c>
      <c r="O1950">
        <v>484023</v>
      </c>
      <c r="P1950">
        <v>32</v>
      </c>
      <c r="Q1950">
        <v>668921</v>
      </c>
      <c r="R1950">
        <v>36</v>
      </c>
      <c r="S1950">
        <v>857782</v>
      </c>
      <c r="T1950">
        <v>35</v>
      </c>
      <c r="U1950">
        <v>964876</v>
      </c>
      <c r="V1950">
        <v>-33</v>
      </c>
      <c r="W1950" t="s">
        <v>18</v>
      </c>
    </row>
    <row r="1951" spans="1:23" x14ac:dyDescent="0.25">
      <c r="A1951" s="1">
        <v>42493</v>
      </c>
      <c r="B1951">
        <v>587.1</v>
      </c>
      <c r="C1951">
        <v>488.6</v>
      </c>
      <c r="D1951">
        <v>0.1</v>
      </c>
      <c r="E1951">
        <v>9.6999999999999993</v>
      </c>
      <c r="F1951">
        <v>-5.0999999999999996</v>
      </c>
      <c r="G1951">
        <v>4.0999999999999996</v>
      </c>
      <c r="H1951" t="s">
        <v>7</v>
      </c>
      <c r="I1951">
        <v>1</v>
      </c>
      <c r="J1951">
        <v>197</v>
      </c>
      <c r="K1951">
        <v>339</v>
      </c>
      <c r="L1951">
        <v>36</v>
      </c>
      <c r="M1951">
        <v>455937</v>
      </c>
      <c r="N1951">
        <v>36</v>
      </c>
      <c r="O1951">
        <v>349018</v>
      </c>
      <c r="P1951">
        <v>31</v>
      </c>
      <c r="Q1951">
        <v>484023</v>
      </c>
      <c r="R1951">
        <v>32</v>
      </c>
      <c r="S1951">
        <v>668921</v>
      </c>
      <c r="T1951">
        <v>36</v>
      </c>
      <c r="U1951">
        <v>857782</v>
      </c>
      <c r="V1951">
        <v>-29</v>
      </c>
      <c r="W1951" t="s">
        <v>18</v>
      </c>
    </row>
    <row r="1952" spans="1:23" x14ac:dyDescent="0.25">
      <c r="A1952" s="1">
        <v>42494</v>
      </c>
      <c r="B1952">
        <v>472.4</v>
      </c>
      <c r="C1952">
        <v>391.7</v>
      </c>
      <c r="D1952">
        <v>0.7</v>
      </c>
      <c r="E1952">
        <v>8.5</v>
      </c>
      <c r="F1952">
        <v>-3.5</v>
      </c>
      <c r="G1952">
        <v>4.5</v>
      </c>
      <c r="H1952" t="s">
        <v>7</v>
      </c>
      <c r="I1952">
        <v>2</v>
      </c>
      <c r="J1952">
        <v>592</v>
      </c>
      <c r="K1952">
        <v>1457</v>
      </c>
      <c r="L1952">
        <v>41</v>
      </c>
      <c r="M1952">
        <v>653736</v>
      </c>
      <c r="N1952">
        <v>36</v>
      </c>
      <c r="O1952">
        <v>455937</v>
      </c>
      <c r="P1952">
        <v>36</v>
      </c>
      <c r="Q1952">
        <v>349018</v>
      </c>
      <c r="R1952">
        <v>31</v>
      </c>
      <c r="S1952">
        <v>484023</v>
      </c>
      <c r="T1952">
        <v>32</v>
      </c>
      <c r="U1952">
        <v>668921</v>
      </c>
      <c r="V1952">
        <v>-8</v>
      </c>
      <c r="W1952" t="s">
        <v>17</v>
      </c>
    </row>
    <row r="1953" spans="1:23" x14ac:dyDescent="0.25">
      <c r="A1953" s="1">
        <v>42495</v>
      </c>
      <c r="B1953">
        <v>391.8</v>
      </c>
      <c r="C1953">
        <v>371.6</v>
      </c>
      <c r="D1953">
        <v>0.6</v>
      </c>
      <c r="E1953">
        <v>48.3</v>
      </c>
      <c r="F1953">
        <v>-7.2</v>
      </c>
      <c r="G1953">
        <v>7.6</v>
      </c>
      <c r="H1953" t="s">
        <v>7</v>
      </c>
      <c r="I1953">
        <v>1</v>
      </c>
      <c r="J1953">
        <v>119</v>
      </c>
      <c r="K1953">
        <v>538</v>
      </c>
      <c r="L1953">
        <v>39</v>
      </c>
      <c r="M1953">
        <v>724909</v>
      </c>
      <c r="N1953">
        <v>41</v>
      </c>
      <c r="O1953">
        <v>653736</v>
      </c>
      <c r="P1953">
        <v>36</v>
      </c>
      <c r="Q1953">
        <v>455937</v>
      </c>
      <c r="R1953">
        <v>36</v>
      </c>
      <c r="S1953">
        <v>349018</v>
      </c>
      <c r="T1953">
        <v>31</v>
      </c>
      <c r="U1953">
        <v>484023</v>
      </c>
      <c r="V1953">
        <v>-10</v>
      </c>
      <c r="W1953" t="s">
        <v>17</v>
      </c>
    </row>
    <row r="1954" spans="1:23" x14ac:dyDescent="0.25">
      <c r="A1954" s="1">
        <v>42496</v>
      </c>
      <c r="B1954">
        <v>374.1</v>
      </c>
      <c r="C1954">
        <v>492.2</v>
      </c>
      <c r="D1954">
        <v>0.8</v>
      </c>
      <c r="E1954">
        <v>83.4</v>
      </c>
      <c r="F1954">
        <v>-10.4</v>
      </c>
      <c r="G1954">
        <v>8.6999999999999993</v>
      </c>
      <c r="H1954" t="s">
        <v>7</v>
      </c>
      <c r="I1954">
        <v>2</v>
      </c>
      <c r="J1954">
        <v>939</v>
      </c>
      <c r="K1954">
        <v>2221</v>
      </c>
      <c r="L1954">
        <v>27</v>
      </c>
      <c r="M1954">
        <v>601870</v>
      </c>
      <c r="N1954">
        <v>39</v>
      </c>
      <c r="O1954">
        <v>724909</v>
      </c>
      <c r="P1954">
        <v>41</v>
      </c>
      <c r="Q1954">
        <v>653736</v>
      </c>
      <c r="R1954">
        <v>36</v>
      </c>
      <c r="S1954">
        <v>455937</v>
      </c>
      <c r="T1954">
        <v>36</v>
      </c>
      <c r="U1954">
        <v>349018</v>
      </c>
      <c r="V1954">
        <v>-23</v>
      </c>
      <c r="W1954" t="s">
        <v>17</v>
      </c>
    </row>
    <row r="1955" spans="1:23" x14ac:dyDescent="0.25">
      <c r="A1955" s="1">
        <v>42497</v>
      </c>
      <c r="B1955">
        <v>490.5</v>
      </c>
      <c r="C1955">
        <v>498.3</v>
      </c>
      <c r="D1955">
        <v>0.9</v>
      </c>
      <c r="E1955">
        <v>18.600000000000001</v>
      </c>
      <c r="F1955">
        <v>-6.6</v>
      </c>
      <c r="G1955">
        <v>7</v>
      </c>
      <c r="H1955" t="s">
        <v>7</v>
      </c>
      <c r="I1955">
        <v>2</v>
      </c>
      <c r="J1955">
        <v>495</v>
      </c>
      <c r="K1955">
        <v>1080</v>
      </c>
      <c r="L1955">
        <v>23</v>
      </c>
      <c r="M1955">
        <v>522747</v>
      </c>
      <c r="N1955">
        <v>27</v>
      </c>
      <c r="O1955">
        <v>601870</v>
      </c>
      <c r="P1955">
        <v>39</v>
      </c>
      <c r="Q1955">
        <v>724909</v>
      </c>
      <c r="R1955">
        <v>41</v>
      </c>
      <c r="S1955">
        <v>653736</v>
      </c>
      <c r="T1955">
        <v>36</v>
      </c>
      <c r="U1955">
        <v>455937</v>
      </c>
      <c r="V1955">
        <v>-21</v>
      </c>
      <c r="W1955" t="s">
        <v>17</v>
      </c>
    </row>
    <row r="1956" spans="1:23" x14ac:dyDescent="0.25">
      <c r="A1956" s="1">
        <v>42498</v>
      </c>
      <c r="B1956">
        <v>479.3</v>
      </c>
      <c r="C1956">
        <v>603.1</v>
      </c>
      <c r="D1956">
        <v>0.1</v>
      </c>
      <c r="E1956">
        <v>39.4</v>
      </c>
      <c r="F1956">
        <v>-12.7</v>
      </c>
      <c r="G1956">
        <v>10.3</v>
      </c>
      <c r="H1956" t="s">
        <v>7</v>
      </c>
      <c r="I1956">
        <v>2</v>
      </c>
      <c r="J1956">
        <v>503</v>
      </c>
      <c r="K1956">
        <v>1736</v>
      </c>
      <c r="L1956">
        <v>18</v>
      </c>
      <c r="M1956">
        <v>544568</v>
      </c>
      <c r="N1956">
        <v>23</v>
      </c>
      <c r="O1956">
        <v>522747</v>
      </c>
      <c r="P1956">
        <v>27</v>
      </c>
      <c r="Q1956">
        <v>601870</v>
      </c>
      <c r="R1956">
        <v>39</v>
      </c>
      <c r="S1956">
        <v>724909</v>
      </c>
      <c r="T1956">
        <v>41</v>
      </c>
      <c r="U1956">
        <v>653736</v>
      </c>
      <c r="V1956">
        <v>-83</v>
      </c>
      <c r="W1956" t="s">
        <v>20</v>
      </c>
    </row>
    <row r="1957" spans="1:23" x14ac:dyDescent="0.25">
      <c r="A1957" s="1">
        <v>42499</v>
      </c>
      <c r="B1957">
        <v>586.29999999999995</v>
      </c>
      <c r="C1957">
        <v>649.5</v>
      </c>
      <c r="D1957">
        <v>0.2</v>
      </c>
      <c r="E1957">
        <v>5.5</v>
      </c>
      <c r="F1957">
        <v>-6.1</v>
      </c>
      <c r="G1957">
        <v>6.3</v>
      </c>
      <c r="H1957" t="s">
        <v>7</v>
      </c>
      <c r="I1957">
        <v>1</v>
      </c>
      <c r="J1957">
        <v>127</v>
      </c>
      <c r="K1957">
        <v>336</v>
      </c>
      <c r="L1957">
        <v>20</v>
      </c>
      <c r="M1957">
        <v>601840</v>
      </c>
      <c r="N1957">
        <v>18</v>
      </c>
      <c r="O1957">
        <v>544568</v>
      </c>
      <c r="P1957">
        <v>23</v>
      </c>
      <c r="Q1957">
        <v>522747</v>
      </c>
      <c r="R1957">
        <v>27</v>
      </c>
      <c r="S1957">
        <v>601870</v>
      </c>
      <c r="T1957">
        <v>39</v>
      </c>
      <c r="U1957">
        <v>724909</v>
      </c>
      <c r="V1957">
        <v>-77</v>
      </c>
      <c r="W1957" t="s">
        <v>19</v>
      </c>
    </row>
    <row r="1958" spans="1:23" x14ac:dyDescent="0.25">
      <c r="A1958" s="1">
        <v>42500</v>
      </c>
      <c r="B1958">
        <v>627.9</v>
      </c>
      <c r="C1958">
        <v>560.4</v>
      </c>
      <c r="D1958">
        <v>0</v>
      </c>
      <c r="E1958">
        <v>8.8000000000000007</v>
      </c>
      <c r="F1958">
        <v>-4.8</v>
      </c>
      <c r="G1958">
        <v>4.8</v>
      </c>
      <c r="H1958" t="s">
        <v>7</v>
      </c>
      <c r="I1958">
        <v>3</v>
      </c>
      <c r="J1958">
        <v>543</v>
      </c>
      <c r="K1958">
        <v>2335</v>
      </c>
      <c r="L1958">
        <v>19</v>
      </c>
      <c r="M1958">
        <v>784926</v>
      </c>
      <c r="N1958">
        <v>20</v>
      </c>
      <c r="O1958">
        <v>601840</v>
      </c>
      <c r="P1958">
        <v>18</v>
      </c>
      <c r="Q1958">
        <v>544568</v>
      </c>
      <c r="R1958">
        <v>23</v>
      </c>
      <c r="S1958">
        <v>522747</v>
      </c>
      <c r="T1958">
        <v>27</v>
      </c>
      <c r="U1958">
        <v>601870</v>
      </c>
      <c r="V1958">
        <v>-36</v>
      </c>
      <c r="W1958" t="s">
        <v>18</v>
      </c>
    </row>
    <row r="1959" spans="1:23" x14ac:dyDescent="0.25">
      <c r="A1959" s="1">
        <v>42501</v>
      </c>
      <c r="B1959">
        <v>578.79999999999995</v>
      </c>
      <c r="C1959">
        <v>439.3</v>
      </c>
      <c r="D1959">
        <v>0.4</v>
      </c>
      <c r="E1959">
        <v>4.8</v>
      </c>
      <c r="F1959">
        <v>-3.9</v>
      </c>
      <c r="G1959">
        <v>2.7</v>
      </c>
      <c r="H1959" t="s">
        <v>7</v>
      </c>
      <c r="I1959">
        <v>5</v>
      </c>
      <c r="J1959">
        <v>1397</v>
      </c>
      <c r="K1959">
        <v>7221</v>
      </c>
      <c r="L1959">
        <v>21</v>
      </c>
      <c r="M1959">
        <v>1021003</v>
      </c>
      <c r="N1959">
        <v>19</v>
      </c>
      <c r="O1959">
        <v>784926</v>
      </c>
      <c r="P1959">
        <v>20</v>
      </c>
      <c r="Q1959">
        <v>601840</v>
      </c>
      <c r="R1959">
        <v>18</v>
      </c>
      <c r="S1959">
        <v>544568</v>
      </c>
      <c r="T1959">
        <v>23</v>
      </c>
      <c r="U1959">
        <v>522747</v>
      </c>
      <c r="V1959">
        <v>-24</v>
      </c>
      <c r="W1959" t="s">
        <v>17</v>
      </c>
    </row>
    <row r="1960" spans="1:23" x14ac:dyDescent="0.25">
      <c r="A1960" s="1">
        <v>42502</v>
      </c>
      <c r="B1960">
        <v>425.3</v>
      </c>
      <c r="C1960">
        <v>371.7</v>
      </c>
      <c r="D1960">
        <v>0.9</v>
      </c>
      <c r="E1960">
        <v>73.900000000000006</v>
      </c>
      <c r="F1960">
        <v>-3.7</v>
      </c>
      <c r="G1960">
        <v>1.8</v>
      </c>
      <c r="H1960" t="s">
        <v>7</v>
      </c>
      <c r="I1960">
        <v>4</v>
      </c>
      <c r="J1960">
        <v>636</v>
      </c>
      <c r="K1960">
        <v>1997</v>
      </c>
      <c r="L1960">
        <v>21</v>
      </c>
      <c r="M1960">
        <v>1375927</v>
      </c>
      <c r="N1960">
        <v>21</v>
      </c>
      <c r="O1960">
        <v>1021003</v>
      </c>
      <c r="P1960">
        <v>19</v>
      </c>
      <c r="Q1960">
        <v>784926</v>
      </c>
      <c r="R1960">
        <v>20</v>
      </c>
      <c r="S1960">
        <v>601840</v>
      </c>
      <c r="T1960">
        <v>18</v>
      </c>
      <c r="U1960">
        <v>544568</v>
      </c>
      <c r="V1960">
        <v>-18</v>
      </c>
      <c r="W1960" t="s">
        <v>17</v>
      </c>
    </row>
    <row r="1961" spans="1:23" x14ac:dyDescent="0.25">
      <c r="A1961" s="1">
        <v>42503</v>
      </c>
      <c r="B1961">
        <v>380.5</v>
      </c>
      <c r="C1961">
        <v>339.5</v>
      </c>
      <c r="D1961">
        <v>1.6</v>
      </c>
      <c r="E1961">
        <v>32.1</v>
      </c>
      <c r="F1961">
        <v>-7.3</v>
      </c>
      <c r="G1961">
        <v>2.7</v>
      </c>
      <c r="H1961" t="s">
        <v>7</v>
      </c>
      <c r="I1961">
        <v>2</v>
      </c>
      <c r="J1961">
        <v>284</v>
      </c>
      <c r="K1961">
        <v>1278</v>
      </c>
      <c r="L1961">
        <v>23</v>
      </c>
      <c r="M1961">
        <v>1473933</v>
      </c>
      <c r="N1961">
        <v>21</v>
      </c>
      <c r="O1961">
        <v>1375927</v>
      </c>
      <c r="P1961">
        <v>21</v>
      </c>
      <c r="Q1961">
        <v>1021003</v>
      </c>
      <c r="R1961">
        <v>19</v>
      </c>
      <c r="S1961">
        <v>784926</v>
      </c>
      <c r="T1961">
        <v>20</v>
      </c>
      <c r="U1961">
        <v>601840</v>
      </c>
      <c r="V1961">
        <v>-24</v>
      </c>
      <c r="W1961" t="s">
        <v>17</v>
      </c>
    </row>
    <row r="1962" spans="1:23" x14ac:dyDescent="0.25">
      <c r="A1962" s="1">
        <v>42504</v>
      </c>
      <c r="B1962">
        <v>333.5</v>
      </c>
      <c r="C1962">
        <v>375.2</v>
      </c>
      <c r="D1962">
        <v>1.5</v>
      </c>
      <c r="E1962">
        <v>134.19999999999999</v>
      </c>
      <c r="F1962">
        <v>-13.3</v>
      </c>
      <c r="G1962">
        <v>6.1</v>
      </c>
      <c r="H1962" t="s">
        <v>7</v>
      </c>
      <c r="I1962">
        <v>0</v>
      </c>
      <c r="J1962">
        <v>0</v>
      </c>
      <c r="K1962">
        <v>0</v>
      </c>
      <c r="L1962">
        <v>29</v>
      </c>
      <c r="M1962">
        <v>2160036</v>
      </c>
      <c r="N1962">
        <v>23</v>
      </c>
      <c r="O1962">
        <v>1473933</v>
      </c>
      <c r="P1962">
        <v>21</v>
      </c>
      <c r="Q1962">
        <v>1375927</v>
      </c>
      <c r="R1962">
        <v>21</v>
      </c>
      <c r="S1962">
        <v>1021003</v>
      </c>
      <c r="T1962">
        <v>19</v>
      </c>
      <c r="U1962">
        <v>784926</v>
      </c>
      <c r="V1962">
        <v>-22</v>
      </c>
      <c r="W1962" t="s">
        <v>17</v>
      </c>
    </row>
    <row r="1963" spans="1:23" x14ac:dyDescent="0.25">
      <c r="A1963" s="1">
        <v>42505</v>
      </c>
      <c r="B1963">
        <v>376.8</v>
      </c>
      <c r="C1963">
        <v>436.8</v>
      </c>
      <c r="D1963">
        <v>1.4</v>
      </c>
      <c r="E1963">
        <v>66.5</v>
      </c>
      <c r="F1963">
        <v>-9.3000000000000007</v>
      </c>
      <c r="G1963">
        <v>11.1</v>
      </c>
      <c r="H1963" t="s">
        <v>7</v>
      </c>
      <c r="I1963">
        <v>1</v>
      </c>
      <c r="J1963">
        <v>156</v>
      </c>
      <c r="K1963">
        <v>1249</v>
      </c>
      <c r="L1963">
        <v>37</v>
      </c>
      <c r="M1963">
        <v>2332861</v>
      </c>
      <c r="N1963">
        <v>29</v>
      </c>
      <c r="O1963">
        <v>2160036</v>
      </c>
      <c r="P1963">
        <v>23</v>
      </c>
      <c r="Q1963">
        <v>1473933</v>
      </c>
      <c r="R1963">
        <v>21</v>
      </c>
      <c r="S1963">
        <v>1375927</v>
      </c>
      <c r="T1963">
        <v>21</v>
      </c>
      <c r="U1963">
        <v>1021003</v>
      </c>
      <c r="V1963">
        <v>-23</v>
      </c>
      <c r="W1963" t="s">
        <v>17</v>
      </c>
    </row>
    <row r="1964" spans="1:23" x14ac:dyDescent="0.25">
      <c r="A1964" s="1">
        <v>42506</v>
      </c>
      <c r="B1964">
        <v>449.6</v>
      </c>
      <c r="C1964">
        <v>495.3</v>
      </c>
      <c r="D1964">
        <v>0.1</v>
      </c>
      <c r="E1964">
        <v>12.7</v>
      </c>
      <c r="F1964">
        <v>-7.5</v>
      </c>
      <c r="G1964">
        <v>7.1</v>
      </c>
      <c r="H1964" t="s">
        <v>7</v>
      </c>
      <c r="I1964">
        <v>1</v>
      </c>
      <c r="J1964">
        <v>355</v>
      </c>
      <c r="K1964">
        <v>452</v>
      </c>
      <c r="L1964">
        <v>36</v>
      </c>
      <c r="M1964">
        <v>2264814</v>
      </c>
      <c r="N1964">
        <v>37</v>
      </c>
      <c r="O1964">
        <v>2332861</v>
      </c>
      <c r="P1964">
        <v>29</v>
      </c>
      <c r="Q1964">
        <v>2160036</v>
      </c>
      <c r="R1964">
        <v>23</v>
      </c>
      <c r="S1964">
        <v>1473933</v>
      </c>
      <c r="T1964">
        <v>21</v>
      </c>
      <c r="U1964">
        <v>1375927</v>
      </c>
      <c r="V1964">
        <v>-23</v>
      </c>
      <c r="W1964" t="s">
        <v>17</v>
      </c>
    </row>
    <row r="1965" spans="1:23" x14ac:dyDescent="0.25">
      <c r="A1965" s="1">
        <v>42507</v>
      </c>
      <c r="B1965">
        <v>464</v>
      </c>
      <c r="C1965">
        <v>483.3</v>
      </c>
      <c r="D1965">
        <v>0.4</v>
      </c>
      <c r="E1965">
        <v>12.8</v>
      </c>
      <c r="F1965">
        <v>-6</v>
      </c>
      <c r="G1965">
        <v>6.7</v>
      </c>
      <c r="H1965" t="s">
        <v>8</v>
      </c>
      <c r="I1965">
        <v>0</v>
      </c>
      <c r="J1965">
        <v>0</v>
      </c>
      <c r="K1965">
        <v>0</v>
      </c>
      <c r="L1965">
        <v>31</v>
      </c>
      <c r="M1965">
        <v>2048806</v>
      </c>
      <c r="N1965">
        <v>36</v>
      </c>
      <c r="O1965">
        <v>2264814</v>
      </c>
      <c r="P1965">
        <v>37</v>
      </c>
      <c r="Q1965">
        <v>2332861</v>
      </c>
      <c r="R1965">
        <v>29</v>
      </c>
      <c r="S1965">
        <v>2160036</v>
      </c>
      <c r="T1965">
        <v>23</v>
      </c>
      <c r="U1965">
        <v>1473933</v>
      </c>
      <c r="V1965">
        <v>-17</v>
      </c>
      <c r="W1965" t="s">
        <v>17</v>
      </c>
    </row>
    <row r="1966" spans="1:23" x14ac:dyDescent="0.25">
      <c r="A1966" s="1">
        <v>42508</v>
      </c>
      <c r="B1966">
        <v>485.4</v>
      </c>
      <c r="C1966">
        <v>463.5</v>
      </c>
      <c r="D1966">
        <v>1</v>
      </c>
      <c r="E1966">
        <v>15</v>
      </c>
      <c r="F1966">
        <v>-6.2</v>
      </c>
      <c r="G1966">
        <v>7.2</v>
      </c>
      <c r="H1966" t="s">
        <v>7</v>
      </c>
      <c r="I1966">
        <v>0</v>
      </c>
      <c r="J1966">
        <v>0</v>
      </c>
      <c r="K1966">
        <v>0</v>
      </c>
      <c r="L1966">
        <v>33</v>
      </c>
      <c r="M1966">
        <v>1795345</v>
      </c>
      <c r="N1966">
        <v>31</v>
      </c>
      <c r="O1966">
        <v>2048806</v>
      </c>
      <c r="P1966">
        <v>36</v>
      </c>
      <c r="Q1966">
        <v>2264814</v>
      </c>
      <c r="R1966">
        <v>37</v>
      </c>
      <c r="S1966">
        <v>2332861</v>
      </c>
      <c r="T1966">
        <v>29</v>
      </c>
      <c r="U1966">
        <v>2160036</v>
      </c>
      <c r="V1966">
        <v>-17</v>
      </c>
      <c r="W1966" t="s">
        <v>17</v>
      </c>
    </row>
    <row r="1967" spans="1:23" x14ac:dyDescent="0.25">
      <c r="A1967" s="1">
        <v>42509</v>
      </c>
      <c r="B1967">
        <v>461.2</v>
      </c>
      <c r="C1967">
        <v>444.8</v>
      </c>
      <c r="D1967">
        <v>0.6</v>
      </c>
      <c r="E1967">
        <v>18.899999999999999</v>
      </c>
      <c r="F1967">
        <v>-6.4</v>
      </c>
      <c r="G1967">
        <v>6.2</v>
      </c>
      <c r="H1967" t="s">
        <v>7</v>
      </c>
      <c r="I1967">
        <v>2</v>
      </c>
      <c r="J1967">
        <v>492</v>
      </c>
      <c r="K1967">
        <v>719</v>
      </c>
      <c r="L1967">
        <v>31</v>
      </c>
      <c r="M1967">
        <v>1636449</v>
      </c>
      <c r="N1967">
        <v>33</v>
      </c>
      <c r="O1967">
        <v>1795345</v>
      </c>
      <c r="P1967">
        <v>31</v>
      </c>
      <c r="Q1967">
        <v>2048806</v>
      </c>
      <c r="R1967">
        <v>36</v>
      </c>
      <c r="S1967">
        <v>2264814</v>
      </c>
      <c r="T1967">
        <v>37</v>
      </c>
      <c r="U1967">
        <v>2332861</v>
      </c>
      <c r="V1967">
        <v>-9</v>
      </c>
      <c r="W1967" t="s">
        <v>17</v>
      </c>
    </row>
    <row r="1968" spans="1:23" x14ac:dyDescent="0.25">
      <c r="A1968" s="1">
        <v>42510</v>
      </c>
      <c r="B1968">
        <v>430.8</v>
      </c>
      <c r="C1968">
        <v>456.4</v>
      </c>
      <c r="D1968">
        <v>0.4</v>
      </c>
      <c r="E1968">
        <v>21.4</v>
      </c>
      <c r="F1968">
        <v>-5.4</v>
      </c>
      <c r="G1968">
        <v>7</v>
      </c>
      <c r="H1968" t="s">
        <v>7</v>
      </c>
      <c r="I1968">
        <v>0</v>
      </c>
      <c r="J1968">
        <v>0</v>
      </c>
      <c r="K1968">
        <v>0</v>
      </c>
      <c r="L1968">
        <v>44</v>
      </c>
      <c r="M1968">
        <v>1285109</v>
      </c>
      <c r="N1968">
        <v>31</v>
      </c>
      <c r="O1968">
        <v>1636449</v>
      </c>
      <c r="P1968">
        <v>33</v>
      </c>
      <c r="Q1968">
        <v>1795345</v>
      </c>
      <c r="R1968">
        <v>31</v>
      </c>
      <c r="S1968">
        <v>2048806</v>
      </c>
      <c r="T1968">
        <v>36</v>
      </c>
      <c r="U1968">
        <v>2264814</v>
      </c>
      <c r="V1968">
        <v>1</v>
      </c>
      <c r="W1968" t="s">
        <v>17</v>
      </c>
    </row>
    <row r="1969" spans="1:23" x14ac:dyDescent="0.25">
      <c r="A1969" s="1">
        <v>42511</v>
      </c>
      <c r="B1969">
        <v>449.1</v>
      </c>
      <c r="C1969">
        <v>603.6</v>
      </c>
      <c r="D1969">
        <v>0.2</v>
      </c>
      <c r="E1969">
        <v>27.6</v>
      </c>
      <c r="F1969">
        <v>-9.5</v>
      </c>
      <c r="G1969">
        <v>9.8000000000000007</v>
      </c>
      <c r="H1969" t="s">
        <v>7</v>
      </c>
      <c r="I1969">
        <v>1</v>
      </c>
      <c r="J1969">
        <v>244</v>
      </c>
      <c r="K1969">
        <v>1953</v>
      </c>
      <c r="L1969">
        <v>37</v>
      </c>
      <c r="M1969">
        <v>1000052</v>
      </c>
      <c r="N1969">
        <v>44</v>
      </c>
      <c r="O1969">
        <v>1285109</v>
      </c>
      <c r="P1969">
        <v>31</v>
      </c>
      <c r="Q1969">
        <v>1636449</v>
      </c>
      <c r="R1969">
        <v>33</v>
      </c>
      <c r="S1969">
        <v>1795345</v>
      </c>
      <c r="T1969">
        <v>31</v>
      </c>
      <c r="U1969">
        <v>2048806</v>
      </c>
      <c r="V1969">
        <v>-21</v>
      </c>
      <c r="W1969" t="s">
        <v>17</v>
      </c>
    </row>
    <row r="1970" spans="1:23" x14ac:dyDescent="0.25">
      <c r="A1970" s="1">
        <v>42512</v>
      </c>
      <c r="B1970">
        <v>621.29999999999995</v>
      </c>
      <c r="C1970">
        <v>517</v>
      </c>
      <c r="D1970">
        <v>0.1</v>
      </c>
      <c r="E1970">
        <v>3.7</v>
      </c>
      <c r="F1970">
        <v>-5.4</v>
      </c>
      <c r="G1970">
        <v>6.1</v>
      </c>
      <c r="H1970" t="s">
        <v>7</v>
      </c>
      <c r="I1970">
        <v>3</v>
      </c>
      <c r="J1970">
        <v>967</v>
      </c>
      <c r="K1970">
        <v>1992</v>
      </c>
      <c r="L1970">
        <v>50</v>
      </c>
      <c r="M1970">
        <v>746354</v>
      </c>
      <c r="N1970">
        <v>37</v>
      </c>
      <c r="O1970">
        <v>1000052</v>
      </c>
      <c r="P1970">
        <v>44</v>
      </c>
      <c r="Q1970">
        <v>1285109</v>
      </c>
      <c r="R1970">
        <v>31</v>
      </c>
      <c r="S1970">
        <v>1636449</v>
      </c>
      <c r="T1970">
        <v>33</v>
      </c>
      <c r="U1970">
        <v>1795345</v>
      </c>
      <c r="V1970">
        <v>-16</v>
      </c>
      <c r="W1970" t="s">
        <v>17</v>
      </c>
    </row>
    <row r="1971" spans="1:23" x14ac:dyDescent="0.25">
      <c r="A1971" s="1">
        <v>42513</v>
      </c>
      <c r="B1971">
        <v>544.70000000000005</v>
      </c>
      <c r="C1971">
        <v>390.5</v>
      </c>
      <c r="D1971">
        <v>0.1</v>
      </c>
      <c r="E1971">
        <v>5</v>
      </c>
      <c r="F1971">
        <v>-3.8</v>
      </c>
      <c r="G1971">
        <v>3.8</v>
      </c>
      <c r="H1971" t="s">
        <v>8</v>
      </c>
      <c r="I1971">
        <v>0</v>
      </c>
      <c r="J1971">
        <v>0</v>
      </c>
      <c r="K1971">
        <v>0</v>
      </c>
      <c r="L1971">
        <v>47</v>
      </c>
      <c r="M1971">
        <v>814806</v>
      </c>
      <c r="N1971">
        <v>50</v>
      </c>
      <c r="O1971">
        <v>746354</v>
      </c>
      <c r="P1971">
        <v>37</v>
      </c>
      <c r="Q1971">
        <v>1000052</v>
      </c>
      <c r="R1971">
        <v>44</v>
      </c>
      <c r="S1971">
        <v>1285109</v>
      </c>
      <c r="T1971">
        <v>31</v>
      </c>
      <c r="U1971">
        <v>1636449</v>
      </c>
      <c r="V1971">
        <v>-6</v>
      </c>
      <c r="W1971" t="s">
        <v>17</v>
      </c>
    </row>
    <row r="1972" spans="1:23" x14ac:dyDescent="0.25">
      <c r="A1972" s="1">
        <v>42514</v>
      </c>
      <c r="B1972">
        <v>389.4</v>
      </c>
      <c r="C1972">
        <v>416.2</v>
      </c>
      <c r="D1972">
        <v>0.5</v>
      </c>
      <c r="E1972">
        <v>48.8</v>
      </c>
      <c r="F1972">
        <v>-5.5</v>
      </c>
      <c r="G1972">
        <v>5.9</v>
      </c>
      <c r="H1972" t="s">
        <v>7</v>
      </c>
      <c r="I1972">
        <v>5</v>
      </c>
      <c r="J1972">
        <v>1490</v>
      </c>
      <c r="K1972">
        <v>5460</v>
      </c>
      <c r="L1972">
        <v>44</v>
      </c>
      <c r="M1972">
        <v>815206</v>
      </c>
      <c r="N1972">
        <v>47</v>
      </c>
      <c r="O1972">
        <v>814806</v>
      </c>
      <c r="P1972">
        <v>50</v>
      </c>
      <c r="Q1972">
        <v>746354</v>
      </c>
      <c r="R1972">
        <v>37</v>
      </c>
      <c r="S1972">
        <v>1000052</v>
      </c>
      <c r="T1972">
        <v>44</v>
      </c>
      <c r="U1972">
        <v>1285109</v>
      </c>
      <c r="V1972">
        <v>-4</v>
      </c>
      <c r="W1972" t="s">
        <v>17</v>
      </c>
    </row>
    <row r="1973" spans="1:23" x14ac:dyDescent="0.25">
      <c r="A1973" s="1">
        <v>42515</v>
      </c>
      <c r="B1973">
        <v>443.5</v>
      </c>
      <c r="C1973">
        <v>356</v>
      </c>
      <c r="D1973">
        <v>0.7</v>
      </c>
      <c r="E1973">
        <v>53.7</v>
      </c>
      <c r="F1973">
        <v>-3.5</v>
      </c>
      <c r="G1973">
        <v>3.9</v>
      </c>
      <c r="H1973" t="s">
        <v>7</v>
      </c>
      <c r="I1973">
        <v>1</v>
      </c>
      <c r="J1973">
        <v>104</v>
      </c>
      <c r="K1973">
        <v>600</v>
      </c>
      <c r="L1973">
        <v>34</v>
      </c>
      <c r="M1973">
        <v>793072</v>
      </c>
      <c r="N1973">
        <v>44</v>
      </c>
      <c r="O1973">
        <v>815206</v>
      </c>
      <c r="P1973">
        <v>47</v>
      </c>
      <c r="Q1973">
        <v>814806</v>
      </c>
      <c r="R1973">
        <v>50</v>
      </c>
      <c r="S1973">
        <v>746354</v>
      </c>
      <c r="T1973">
        <v>37</v>
      </c>
      <c r="U1973">
        <v>1000052</v>
      </c>
      <c r="V1973">
        <v>2</v>
      </c>
      <c r="W1973" t="s">
        <v>17</v>
      </c>
    </row>
    <row r="1974" spans="1:23" x14ac:dyDescent="0.25">
      <c r="A1974" s="1">
        <v>42516</v>
      </c>
      <c r="B1974">
        <v>352.8</v>
      </c>
      <c r="C1974">
        <v>353.6</v>
      </c>
      <c r="D1974">
        <v>1.4</v>
      </c>
      <c r="E1974">
        <v>32.4</v>
      </c>
      <c r="F1974">
        <v>-3.2</v>
      </c>
      <c r="G1974">
        <v>4.4000000000000004</v>
      </c>
      <c r="H1974" t="s">
        <v>7</v>
      </c>
      <c r="I1974">
        <v>4</v>
      </c>
      <c r="J1974">
        <v>852</v>
      </c>
      <c r="K1974">
        <v>2188</v>
      </c>
      <c r="L1974">
        <v>24</v>
      </c>
      <c r="M1974">
        <v>747599</v>
      </c>
      <c r="N1974">
        <v>34</v>
      </c>
      <c r="O1974">
        <v>793072</v>
      </c>
      <c r="P1974">
        <v>44</v>
      </c>
      <c r="Q1974">
        <v>815206</v>
      </c>
      <c r="R1974">
        <v>47</v>
      </c>
      <c r="S1974">
        <v>814806</v>
      </c>
      <c r="T1974">
        <v>50</v>
      </c>
      <c r="U1974">
        <v>746354</v>
      </c>
      <c r="V1974">
        <v>4</v>
      </c>
      <c r="W1974" t="s">
        <v>17</v>
      </c>
    </row>
    <row r="1975" spans="1:23" x14ac:dyDescent="0.25">
      <c r="A1975" s="1">
        <v>42517</v>
      </c>
      <c r="B1975">
        <v>351.5</v>
      </c>
      <c r="C1975">
        <v>488.2</v>
      </c>
      <c r="D1975">
        <v>0.3</v>
      </c>
      <c r="E1975">
        <v>34.1</v>
      </c>
      <c r="F1975">
        <v>-8.4</v>
      </c>
      <c r="G1975">
        <v>9</v>
      </c>
      <c r="H1975" t="s">
        <v>7</v>
      </c>
      <c r="I1975">
        <v>2</v>
      </c>
      <c r="J1975">
        <v>617</v>
      </c>
      <c r="K1975">
        <v>1027</v>
      </c>
      <c r="L1975">
        <v>24</v>
      </c>
      <c r="M1975">
        <v>666336</v>
      </c>
      <c r="N1975">
        <v>24</v>
      </c>
      <c r="O1975">
        <v>747599</v>
      </c>
      <c r="P1975">
        <v>34</v>
      </c>
      <c r="Q1975">
        <v>793072</v>
      </c>
      <c r="R1975">
        <v>44</v>
      </c>
      <c r="S1975">
        <v>815206</v>
      </c>
      <c r="T1975">
        <v>47</v>
      </c>
      <c r="U1975">
        <v>814806</v>
      </c>
      <c r="V1975">
        <v>-7</v>
      </c>
      <c r="W1975" t="s">
        <v>17</v>
      </c>
    </row>
    <row r="1976" spans="1:23" x14ac:dyDescent="0.25">
      <c r="A1976" s="1">
        <v>42518</v>
      </c>
      <c r="B1976">
        <v>484.5</v>
      </c>
      <c r="C1976">
        <v>455.2</v>
      </c>
      <c r="D1976">
        <v>0.4</v>
      </c>
      <c r="E1976">
        <v>28.3</v>
      </c>
      <c r="F1976">
        <v>-8.1</v>
      </c>
      <c r="G1976">
        <v>7.6</v>
      </c>
      <c r="H1976" t="s">
        <v>7</v>
      </c>
      <c r="I1976">
        <v>4</v>
      </c>
      <c r="J1976">
        <v>1471</v>
      </c>
      <c r="K1976">
        <v>2682</v>
      </c>
      <c r="L1976">
        <v>21</v>
      </c>
      <c r="M1976">
        <v>585143</v>
      </c>
      <c r="N1976">
        <v>24</v>
      </c>
      <c r="O1976">
        <v>666336</v>
      </c>
      <c r="P1976">
        <v>24</v>
      </c>
      <c r="Q1976">
        <v>747599</v>
      </c>
      <c r="R1976">
        <v>34</v>
      </c>
      <c r="S1976">
        <v>793072</v>
      </c>
      <c r="T1976">
        <v>44</v>
      </c>
      <c r="U1976">
        <v>815206</v>
      </c>
      <c r="V1976">
        <v>-17</v>
      </c>
      <c r="W1976" t="s">
        <v>17</v>
      </c>
    </row>
    <row r="1977" spans="1:23" x14ac:dyDescent="0.25">
      <c r="A1977" s="1">
        <v>42519</v>
      </c>
      <c r="B1977">
        <v>443.9</v>
      </c>
      <c r="C1977">
        <v>513.4</v>
      </c>
      <c r="D1977">
        <v>0.4</v>
      </c>
      <c r="E1977">
        <v>8.1999999999999993</v>
      </c>
      <c r="F1977">
        <v>-5.8</v>
      </c>
      <c r="G1977">
        <v>5.9</v>
      </c>
      <c r="H1977" t="s">
        <v>7</v>
      </c>
      <c r="I1977">
        <v>2</v>
      </c>
      <c r="J1977">
        <v>383</v>
      </c>
      <c r="K1977">
        <v>2715</v>
      </c>
      <c r="L1977">
        <v>25</v>
      </c>
      <c r="M1977">
        <v>541996</v>
      </c>
      <c r="N1977">
        <v>21</v>
      </c>
      <c r="O1977">
        <v>585143</v>
      </c>
      <c r="P1977">
        <v>24</v>
      </c>
      <c r="Q1977">
        <v>666336</v>
      </c>
      <c r="R1977">
        <v>24</v>
      </c>
      <c r="S1977">
        <v>747599</v>
      </c>
      <c r="T1977">
        <v>34</v>
      </c>
      <c r="U1977">
        <v>793072</v>
      </c>
      <c r="V1977">
        <v>-21</v>
      </c>
      <c r="W1977" t="s">
        <v>17</v>
      </c>
    </row>
    <row r="1978" spans="1:23" x14ac:dyDescent="0.25">
      <c r="A1978" s="1">
        <v>42520</v>
      </c>
      <c r="B1978">
        <v>503.3</v>
      </c>
      <c r="C1978">
        <v>511.1</v>
      </c>
      <c r="D1978">
        <v>0.8</v>
      </c>
      <c r="E1978">
        <v>18.7</v>
      </c>
      <c r="F1978">
        <v>-5.0999999999999996</v>
      </c>
      <c r="G1978">
        <v>4.9000000000000004</v>
      </c>
      <c r="H1978" t="s">
        <v>7</v>
      </c>
      <c r="I1978">
        <v>1</v>
      </c>
      <c r="J1978">
        <v>434</v>
      </c>
      <c r="K1978">
        <v>473</v>
      </c>
      <c r="L1978">
        <v>25</v>
      </c>
      <c r="M1978">
        <v>483163</v>
      </c>
      <c r="N1978">
        <v>25</v>
      </c>
      <c r="O1978">
        <v>541996</v>
      </c>
      <c r="P1978">
        <v>21</v>
      </c>
      <c r="Q1978">
        <v>585143</v>
      </c>
      <c r="R1978">
        <v>24</v>
      </c>
      <c r="S1978">
        <v>666336</v>
      </c>
      <c r="T1978">
        <v>24</v>
      </c>
      <c r="U1978">
        <v>747599</v>
      </c>
      <c r="V1978">
        <v>-16</v>
      </c>
      <c r="W1978" t="s">
        <v>17</v>
      </c>
    </row>
    <row r="1979" spans="1:23" x14ac:dyDescent="0.25">
      <c r="A1979" s="1">
        <v>42521</v>
      </c>
      <c r="B1979">
        <v>471.1</v>
      </c>
      <c r="C1979">
        <v>487.6</v>
      </c>
      <c r="D1979">
        <v>0.2</v>
      </c>
      <c r="E1979">
        <v>13.9</v>
      </c>
      <c r="F1979">
        <v>-6.2</v>
      </c>
      <c r="G1979">
        <v>6</v>
      </c>
      <c r="H1979" t="s">
        <v>7</v>
      </c>
      <c r="I1979">
        <v>1</v>
      </c>
      <c r="J1979">
        <v>126</v>
      </c>
      <c r="K1979">
        <v>234</v>
      </c>
      <c r="L1979">
        <v>22</v>
      </c>
      <c r="M1979">
        <v>588495</v>
      </c>
      <c r="N1979">
        <v>25</v>
      </c>
      <c r="O1979">
        <v>483163</v>
      </c>
      <c r="P1979">
        <v>25</v>
      </c>
      <c r="Q1979">
        <v>541996</v>
      </c>
      <c r="R1979">
        <v>21</v>
      </c>
      <c r="S1979">
        <v>585143</v>
      </c>
      <c r="T1979">
        <v>24</v>
      </c>
      <c r="U1979">
        <v>666336</v>
      </c>
      <c r="V1979">
        <v>-16</v>
      </c>
      <c r="W1979" t="s">
        <v>17</v>
      </c>
    </row>
    <row r="1980" spans="1:23" x14ac:dyDescent="0.25">
      <c r="A1980" s="1">
        <v>42522</v>
      </c>
      <c r="B1980">
        <v>465.2</v>
      </c>
      <c r="C1980">
        <v>411.1</v>
      </c>
      <c r="D1980">
        <v>0.9</v>
      </c>
      <c r="E1980">
        <v>8.5</v>
      </c>
      <c r="F1980">
        <v>-3.4</v>
      </c>
      <c r="G1980">
        <v>3.7</v>
      </c>
      <c r="H1980" t="s">
        <v>7</v>
      </c>
      <c r="I1980">
        <v>4</v>
      </c>
      <c r="J1980">
        <v>857</v>
      </c>
      <c r="K1980">
        <v>1430</v>
      </c>
      <c r="L1980">
        <v>23</v>
      </c>
      <c r="M1980">
        <v>754450</v>
      </c>
      <c r="N1980">
        <v>22</v>
      </c>
      <c r="O1980">
        <v>588495</v>
      </c>
      <c r="P1980">
        <v>25</v>
      </c>
      <c r="Q1980">
        <v>483163</v>
      </c>
      <c r="R1980">
        <v>25</v>
      </c>
      <c r="S1980">
        <v>541996</v>
      </c>
      <c r="T1980">
        <v>21</v>
      </c>
      <c r="U1980">
        <v>585143</v>
      </c>
      <c r="V1980">
        <v>-20</v>
      </c>
      <c r="W1980" t="s">
        <v>17</v>
      </c>
    </row>
    <row r="1981" spans="1:23" x14ac:dyDescent="0.25">
      <c r="A1981" s="1">
        <v>42523</v>
      </c>
      <c r="B1981">
        <v>405.6</v>
      </c>
      <c r="C1981">
        <v>303.89999999999998</v>
      </c>
      <c r="D1981">
        <v>0.8</v>
      </c>
      <c r="E1981">
        <v>15.5</v>
      </c>
      <c r="F1981">
        <v>-3.4</v>
      </c>
      <c r="G1981">
        <v>3.6</v>
      </c>
      <c r="H1981" t="s">
        <v>7</v>
      </c>
      <c r="I1981">
        <v>2</v>
      </c>
      <c r="J1981">
        <v>553</v>
      </c>
      <c r="K1981">
        <v>995</v>
      </c>
      <c r="L1981">
        <v>21</v>
      </c>
      <c r="M1981">
        <v>729691</v>
      </c>
      <c r="N1981">
        <v>23</v>
      </c>
      <c r="O1981">
        <v>754450</v>
      </c>
      <c r="P1981">
        <v>22</v>
      </c>
      <c r="Q1981">
        <v>588495</v>
      </c>
      <c r="R1981">
        <v>25</v>
      </c>
      <c r="S1981">
        <v>483163</v>
      </c>
      <c r="T1981">
        <v>25</v>
      </c>
      <c r="U1981">
        <v>541996</v>
      </c>
      <c r="V1981">
        <v>-12</v>
      </c>
      <c r="W1981" t="s">
        <v>17</v>
      </c>
    </row>
    <row r="1982" spans="1:23" x14ac:dyDescent="0.25">
      <c r="A1982" s="1">
        <v>42524</v>
      </c>
      <c r="B1982">
        <v>308.7</v>
      </c>
      <c r="C1982">
        <v>300.10000000000002</v>
      </c>
      <c r="D1982">
        <v>0.2</v>
      </c>
      <c r="E1982">
        <v>116.4</v>
      </c>
      <c r="F1982">
        <v>-3.3</v>
      </c>
      <c r="G1982">
        <v>2.8</v>
      </c>
      <c r="H1982" t="s">
        <v>7</v>
      </c>
      <c r="I1982">
        <v>1</v>
      </c>
      <c r="J1982">
        <v>142</v>
      </c>
      <c r="K1982">
        <v>202</v>
      </c>
      <c r="L1982">
        <v>21</v>
      </c>
      <c r="M1982">
        <v>606666</v>
      </c>
      <c r="N1982">
        <v>21</v>
      </c>
      <c r="O1982">
        <v>729691</v>
      </c>
      <c r="P1982">
        <v>23</v>
      </c>
      <c r="Q1982">
        <v>754450</v>
      </c>
      <c r="R1982">
        <v>22</v>
      </c>
      <c r="S1982">
        <v>588495</v>
      </c>
      <c r="T1982">
        <v>25</v>
      </c>
      <c r="U1982">
        <v>483163</v>
      </c>
      <c r="V1982">
        <v>-6</v>
      </c>
      <c r="W1982" t="s">
        <v>17</v>
      </c>
    </row>
    <row r="1983" spans="1:23" x14ac:dyDescent="0.25">
      <c r="A1983" s="1">
        <v>42525</v>
      </c>
      <c r="B1983">
        <v>299.5</v>
      </c>
      <c r="C1983">
        <v>319.8</v>
      </c>
      <c r="D1983">
        <v>0.3</v>
      </c>
      <c r="E1983">
        <v>45.7</v>
      </c>
      <c r="F1983">
        <v>-4.2</v>
      </c>
      <c r="G1983">
        <v>6.2</v>
      </c>
      <c r="H1983" t="s">
        <v>7</v>
      </c>
      <c r="I1983">
        <v>1</v>
      </c>
      <c r="J1983">
        <v>168</v>
      </c>
      <c r="K1983">
        <v>529</v>
      </c>
      <c r="L1983">
        <v>21</v>
      </c>
      <c r="M1983">
        <v>478096</v>
      </c>
      <c r="N1983">
        <v>21</v>
      </c>
      <c r="O1983">
        <v>606666</v>
      </c>
      <c r="P1983">
        <v>21</v>
      </c>
      <c r="Q1983">
        <v>729691</v>
      </c>
      <c r="R1983">
        <v>23</v>
      </c>
      <c r="S1983">
        <v>754450</v>
      </c>
      <c r="T1983">
        <v>22</v>
      </c>
      <c r="U1983">
        <v>588495</v>
      </c>
      <c r="V1983">
        <v>-4</v>
      </c>
      <c r="W1983" t="s">
        <v>17</v>
      </c>
    </row>
    <row r="1984" spans="1:23" x14ac:dyDescent="0.25">
      <c r="A1984" s="1">
        <v>42526</v>
      </c>
      <c r="B1984">
        <v>318.89999999999998</v>
      </c>
      <c r="C1984">
        <v>571.1</v>
      </c>
      <c r="D1984">
        <v>0.2</v>
      </c>
      <c r="E1984">
        <v>171.5</v>
      </c>
      <c r="F1984">
        <v>-15</v>
      </c>
      <c r="G1984">
        <v>9.6999999999999993</v>
      </c>
      <c r="H1984" t="s">
        <v>8</v>
      </c>
      <c r="I1984">
        <v>0</v>
      </c>
      <c r="J1984">
        <v>0</v>
      </c>
      <c r="K1984">
        <v>0</v>
      </c>
      <c r="L1984">
        <v>24</v>
      </c>
      <c r="M1984">
        <v>345889</v>
      </c>
      <c r="N1984">
        <v>21</v>
      </c>
      <c r="O1984">
        <v>478096</v>
      </c>
      <c r="P1984">
        <v>21</v>
      </c>
      <c r="Q1984">
        <v>606666</v>
      </c>
      <c r="R1984">
        <v>21</v>
      </c>
      <c r="S1984">
        <v>729691</v>
      </c>
      <c r="T1984">
        <v>23</v>
      </c>
      <c r="U1984">
        <v>754450</v>
      </c>
      <c r="V1984">
        <v>-31</v>
      </c>
      <c r="W1984" t="s">
        <v>18</v>
      </c>
    </row>
    <row r="1985" spans="1:23" x14ac:dyDescent="0.25">
      <c r="A1985" s="1">
        <v>42527</v>
      </c>
      <c r="B1985">
        <v>574.1</v>
      </c>
      <c r="C1985">
        <v>500.4</v>
      </c>
      <c r="D1985">
        <v>0.1</v>
      </c>
      <c r="E1985">
        <v>20.6</v>
      </c>
      <c r="F1985">
        <v>-9</v>
      </c>
      <c r="G1985">
        <v>7</v>
      </c>
      <c r="H1985" t="s">
        <v>8</v>
      </c>
      <c r="I1985">
        <v>0</v>
      </c>
      <c r="J1985">
        <v>0</v>
      </c>
      <c r="K1985">
        <v>0</v>
      </c>
      <c r="L1985">
        <v>21</v>
      </c>
      <c r="M1985">
        <v>227759</v>
      </c>
      <c r="N1985">
        <v>24</v>
      </c>
      <c r="O1985">
        <v>345889</v>
      </c>
      <c r="P1985">
        <v>21</v>
      </c>
      <c r="Q1985">
        <v>478096</v>
      </c>
      <c r="R1985">
        <v>21</v>
      </c>
      <c r="S1985">
        <v>606666</v>
      </c>
      <c r="T1985">
        <v>21</v>
      </c>
      <c r="U1985">
        <v>729691</v>
      </c>
      <c r="V1985">
        <v>-46</v>
      </c>
      <c r="W1985" t="s">
        <v>19</v>
      </c>
    </row>
    <row r="1986" spans="1:23" x14ac:dyDescent="0.25">
      <c r="A1986" s="1">
        <v>42528</v>
      </c>
      <c r="B1986">
        <v>502</v>
      </c>
      <c r="C1986">
        <v>427.4</v>
      </c>
      <c r="D1986">
        <v>0.1</v>
      </c>
      <c r="E1986">
        <v>8.3000000000000007</v>
      </c>
      <c r="F1986">
        <v>-4.8</v>
      </c>
      <c r="G1986">
        <v>8.1999999999999993</v>
      </c>
      <c r="H1986" t="s">
        <v>7</v>
      </c>
      <c r="I1986">
        <v>0</v>
      </c>
      <c r="J1986">
        <v>0</v>
      </c>
      <c r="K1986">
        <v>0</v>
      </c>
      <c r="L1986">
        <v>23</v>
      </c>
      <c r="M1986">
        <v>451361</v>
      </c>
      <c r="N1986">
        <v>21</v>
      </c>
      <c r="O1986">
        <v>227759</v>
      </c>
      <c r="P1986">
        <v>24</v>
      </c>
      <c r="Q1986">
        <v>345889</v>
      </c>
      <c r="R1986">
        <v>21</v>
      </c>
      <c r="S1986">
        <v>478096</v>
      </c>
      <c r="T1986">
        <v>21</v>
      </c>
      <c r="U1986">
        <v>606666</v>
      </c>
      <c r="V1986">
        <v>-22</v>
      </c>
      <c r="W1986" t="s">
        <v>17</v>
      </c>
    </row>
    <row r="1987" spans="1:23" x14ac:dyDescent="0.25">
      <c r="A1987" s="1">
        <v>42529</v>
      </c>
      <c r="B1987">
        <v>449.2</v>
      </c>
      <c r="C1987">
        <v>388.4</v>
      </c>
      <c r="D1987">
        <v>0.4</v>
      </c>
      <c r="E1987">
        <v>159.5</v>
      </c>
      <c r="F1987">
        <v>-10.1</v>
      </c>
      <c r="G1987">
        <v>5.5</v>
      </c>
      <c r="H1987" t="s">
        <v>7</v>
      </c>
      <c r="I1987">
        <v>2</v>
      </c>
      <c r="J1987">
        <v>383</v>
      </c>
      <c r="K1987">
        <v>801</v>
      </c>
      <c r="L1987">
        <v>27</v>
      </c>
      <c r="M1987">
        <v>902332</v>
      </c>
      <c r="N1987">
        <v>23</v>
      </c>
      <c r="O1987">
        <v>451361</v>
      </c>
      <c r="P1987">
        <v>21</v>
      </c>
      <c r="Q1987">
        <v>227759</v>
      </c>
      <c r="R1987">
        <v>24</v>
      </c>
      <c r="S1987">
        <v>345889</v>
      </c>
      <c r="T1987">
        <v>21</v>
      </c>
      <c r="U1987">
        <v>478096</v>
      </c>
      <c r="V1987">
        <v>-31</v>
      </c>
      <c r="W1987" t="s">
        <v>18</v>
      </c>
    </row>
    <row r="1988" spans="1:23" x14ac:dyDescent="0.25">
      <c r="A1988" s="1">
        <v>42530</v>
      </c>
      <c r="B1988">
        <v>378.2</v>
      </c>
      <c r="C1988">
        <v>350.6</v>
      </c>
      <c r="D1988">
        <v>0.4</v>
      </c>
      <c r="E1988">
        <v>192.2</v>
      </c>
      <c r="F1988">
        <v>-6.4</v>
      </c>
      <c r="G1988">
        <v>3</v>
      </c>
      <c r="H1988" t="s">
        <v>7</v>
      </c>
      <c r="I1988">
        <v>1</v>
      </c>
      <c r="J1988">
        <v>1644</v>
      </c>
      <c r="K1988">
        <v>1953</v>
      </c>
      <c r="L1988">
        <v>28</v>
      </c>
      <c r="M1988">
        <v>1498537</v>
      </c>
      <c r="N1988">
        <v>27</v>
      </c>
      <c r="O1988">
        <v>902332</v>
      </c>
      <c r="P1988">
        <v>23</v>
      </c>
      <c r="Q1988">
        <v>451361</v>
      </c>
      <c r="R1988">
        <v>21</v>
      </c>
      <c r="S1988">
        <v>227759</v>
      </c>
      <c r="T1988">
        <v>24</v>
      </c>
      <c r="U1988">
        <v>345889</v>
      </c>
      <c r="V1988">
        <v>-18</v>
      </c>
      <c r="W1988" t="s">
        <v>17</v>
      </c>
    </row>
    <row r="1989" spans="1:23" x14ac:dyDescent="0.25">
      <c r="A1989" s="1">
        <v>42531</v>
      </c>
      <c r="B1989">
        <v>352.5</v>
      </c>
      <c r="C1989">
        <v>422.3</v>
      </c>
      <c r="D1989">
        <v>2</v>
      </c>
      <c r="E1989">
        <v>130.1</v>
      </c>
      <c r="F1989">
        <v>-12.1</v>
      </c>
      <c r="G1989">
        <v>9.8000000000000007</v>
      </c>
      <c r="H1989" t="s">
        <v>7</v>
      </c>
      <c r="I1989">
        <v>0</v>
      </c>
      <c r="J1989">
        <v>0</v>
      </c>
      <c r="K1989">
        <v>0</v>
      </c>
      <c r="L1989">
        <v>37</v>
      </c>
      <c r="M1989">
        <v>1882904</v>
      </c>
      <c r="N1989">
        <v>28</v>
      </c>
      <c r="O1989">
        <v>1498537</v>
      </c>
      <c r="P1989">
        <v>27</v>
      </c>
      <c r="Q1989">
        <v>902332</v>
      </c>
      <c r="R1989">
        <v>23</v>
      </c>
      <c r="S1989">
        <v>451361</v>
      </c>
      <c r="T1989">
        <v>21</v>
      </c>
      <c r="U1989">
        <v>227759</v>
      </c>
      <c r="V1989">
        <v>-7</v>
      </c>
      <c r="W1989" t="s">
        <v>17</v>
      </c>
    </row>
    <row r="1990" spans="1:23" x14ac:dyDescent="0.25">
      <c r="A1990" s="1">
        <v>42532</v>
      </c>
      <c r="B1990">
        <v>419.9</v>
      </c>
      <c r="C1990">
        <v>486.1</v>
      </c>
      <c r="D1990">
        <v>0.1</v>
      </c>
      <c r="E1990">
        <v>75.099999999999994</v>
      </c>
      <c r="F1990">
        <v>-6.8</v>
      </c>
      <c r="G1990">
        <v>7.1</v>
      </c>
      <c r="H1990" t="s">
        <v>7</v>
      </c>
      <c r="I1990">
        <v>1</v>
      </c>
      <c r="J1990">
        <v>168</v>
      </c>
      <c r="K1990">
        <v>214</v>
      </c>
      <c r="L1990">
        <v>45</v>
      </c>
      <c r="M1990">
        <v>2099062</v>
      </c>
      <c r="N1990">
        <v>37</v>
      </c>
      <c r="O1990">
        <v>1882904</v>
      </c>
      <c r="P1990">
        <v>28</v>
      </c>
      <c r="Q1990">
        <v>1498537</v>
      </c>
      <c r="R1990">
        <v>27</v>
      </c>
      <c r="S1990">
        <v>902332</v>
      </c>
      <c r="T1990">
        <v>23</v>
      </c>
      <c r="U1990">
        <v>451361</v>
      </c>
      <c r="V1990">
        <v>-14</v>
      </c>
      <c r="W1990" t="s">
        <v>17</v>
      </c>
    </row>
    <row r="1991" spans="1:23" x14ac:dyDescent="0.25">
      <c r="A1991" s="1">
        <v>42533</v>
      </c>
      <c r="B1991">
        <v>479.3</v>
      </c>
      <c r="C1991">
        <v>512.5</v>
      </c>
      <c r="D1991">
        <v>0.4</v>
      </c>
      <c r="E1991">
        <v>16.5</v>
      </c>
      <c r="F1991">
        <v>-10.1</v>
      </c>
      <c r="G1991">
        <v>11</v>
      </c>
      <c r="H1991" t="s">
        <v>8</v>
      </c>
      <c r="I1991">
        <v>0</v>
      </c>
      <c r="J1991">
        <v>0</v>
      </c>
      <c r="K1991">
        <v>0</v>
      </c>
      <c r="L1991">
        <v>45</v>
      </c>
      <c r="M1991">
        <v>2094778</v>
      </c>
      <c r="N1991">
        <v>45</v>
      </c>
      <c r="O1991">
        <v>2099062</v>
      </c>
      <c r="P1991">
        <v>37</v>
      </c>
      <c r="Q1991">
        <v>1882904</v>
      </c>
      <c r="R1991">
        <v>28</v>
      </c>
      <c r="S1991">
        <v>1498537</v>
      </c>
      <c r="T1991">
        <v>27</v>
      </c>
      <c r="U1991">
        <v>902332</v>
      </c>
      <c r="V1991">
        <v>-11</v>
      </c>
      <c r="W1991" t="s">
        <v>17</v>
      </c>
    </row>
    <row r="1992" spans="1:23" x14ac:dyDescent="0.25">
      <c r="A1992" s="1">
        <v>42534</v>
      </c>
      <c r="B1992">
        <v>536.1</v>
      </c>
      <c r="C1992">
        <v>494.2</v>
      </c>
      <c r="D1992">
        <v>0.2</v>
      </c>
      <c r="E1992">
        <v>14.2</v>
      </c>
      <c r="F1992">
        <v>-6.1</v>
      </c>
      <c r="G1992">
        <v>7.1</v>
      </c>
      <c r="H1992" t="s">
        <v>7</v>
      </c>
      <c r="I1992">
        <v>0</v>
      </c>
      <c r="J1992">
        <v>0</v>
      </c>
      <c r="K1992">
        <v>0</v>
      </c>
      <c r="L1992">
        <v>47</v>
      </c>
      <c r="M1992">
        <v>1712561</v>
      </c>
      <c r="N1992">
        <v>45</v>
      </c>
      <c r="O1992">
        <v>2094778</v>
      </c>
      <c r="P1992">
        <v>45</v>
      </c>
      <c r="Q1992">
        <v>2099062</v>
      </c>
      <c r="R1992">
        <v>37</v>
      </c>
      <c r="S1992">
        <v>1882904</v>
      </c>
      <c r="T1992">
        <v>28</v>
      </c>
      <c r="U1992">
        <v>1498537</v>
      </c>
      <c r="V1992">
        <v>-5</v>
      </c>
      <c r="W1992" t="s">
        <v>17</v>
      </c>
    </row>
    <row r="1993" spans="1:23" x14ac:dyDescent="0.25">
      <c r="A1993" s="1">
        <v>42535</v>
      </c>
      <c r="B1993">
        <v>491.9</v>
      </c>
      <c r="C1993">
        <v>564</v>
      </c>
      <c r="D1993">
        <v>0.1</v>
      </c>
      <c r="E1993">
        <v>156.1</v>
      </c>
      <c r="F1993">
        <v>-14.5</v>
      </c>
      <c r="G1993">
        <v>11.4</v>
      </c>
      <c r="H1993" t="s">
        <v>7</v>
      </c>
      <c r="I1993">
        <v>0</v>
      </c>
      <c r="J1993">
        <v>0</v>
      </c>
      <c r="K1993">
        <v>0</v>
      </c>
      <c r="L1993">
        <v>49</v>
      </c>
      <c r="M1993">
        <v>1620221</v>
      </c>
      <c r="N1993">
        <v>47</v>
      </c>
      <c r="O1993">
        <v>1712561</v>
      </c>
      <c r="P1993">
        <v>45</v>
      </c>
      <c r="Q1993">
        <v>2094778</v>
      </c>
      <c r="R1993">
        <v>45</v>
      </c>
      <c r="S1993">
        <v>2099062</v>
      </c>
      <c r="T1993">
        <v>37</v>
      </c>
      <c r="U1993">
        <v>1882904</v>
      </c>
      <c r="V1993">
        <v>-18</v>
      </c>
      <c r="W1993" t="s">
        <v>17</v>
      </c>
    </row>
    <row r="1994" spans="1:23" x14ac:dyDescent="0.25">
      <c r="A1994" s="1">
        <v>42536</v>
      </c>
      <c r="B1994">
        <v>607.79999999999995</v>
      </c>
      <c r="C1994">
        <v>587.20000000000005</v>
      </c>
      <c r="D1994">
        <v>0.2</v>
      </c>
      <c r="E1994">
        <v>8.4</v>
      </c>
      <c r="F1994">
        <v>-7.3</v>
      </c>
      <c r="G1994">
        <v>9</v>
      </c>
      <c r="H1994" t="s">
        <v>8</v>
      </c>
      <c r="I1994">
        <v>0</v>
      </c>
      <c r="J1994">
        <v>0</v>
      </c>
      <c r="K1994">
        <v>0</v>
      </c>
      <c r="L1994">
        <v>44</v>
      </c>
      <c r="M1994">
        <v>1454741</v>
      </c>
      <c r="N1994">
        <v>49</v>
      </c>
      <c r="O1994">
        <v>1620221</v>
      </c>
      <c r="P1994">
        <v>47</v>
      </c>
      <c r="Q1994">
        <v>1712561</v>
      </c>
      <c r="R1994">
        <v>45</v>
      </c>
      <c r="S1994">
        <v>2094778</v>
      </c>
      <c r="T1994">
        <v>45</v>
      </c>
      <c r="U1994">
        <v>2099062</v>
      </c>
      <c r="V1994">
        <v>-22</v>
      </c>
      <c r="W1994" t="s">
        <v>17</v>
      </c>
    </row>
    <row r="1995" spans="1:23" x14ac:dyDescent="0.25">
      <c r="A1995" s="1">
        <v>42537</v>
      </c>
      <c r="B1995">
        <v>594.9</v>
      </c>
      <c r="C1995">
        <v>509.2</v>
      </c>
      <c r="D1995">
        <v>0.6</v>
      </c>
      <c r="E1995">
        <v>8.6999999999999993</v>
      </c>
      <c r="F1995">
        <v>-4.7</v>
      </c>
      <c r="G1995">
        <v>6.3</v>
      </c>
      <c r="H1995" t="s">
        <v>7</v>
      </c>
      <c r="I1995">
        <v>1</v>
      </c>
      <c r="J1995">
        <v>312</v>
      </c>
      <c r="K1995">
        <v>496</v>
      </c>
      <c r="L1995">
        <v>33</v>
      </c>
      <c r="M1995">
        <v>1382643</v>
      </c>
      <c r="N1995">
        <v>44</v>
      </c>
      <c r="O1995">
        <v>1454741</v>
      </c>
      <c r="P1995">
        <v>49</v>
      </c>
      <c r="Q1995">
        <v>1620221</v>
      </c>
      <c r="R1995">
        <v>47</v>
      </c>
      <c r="S1995">
        <v>1712561</v>
      </c>
      <c r="T1995">
        <v>45</v>
      </c>
      <c r="U1995">
        <v>2094778</v>
      </c>
      <c r="V1995">
        <v>-7</v>
      </c>
      <c r="W1995" t="s">
        <v>17</v>
      </c>
    </row>
    <row r="1996" spans="1:23" x14ac:dyDescent="0.25">
      <c r="A1996" s="1">
        <v>42538</v>
      </c>
      <c r="B1996">
        <v>510.7</v>
      </c>
      <c r="C1996">
        <v>570.4</v>
      </c>
      <c r="D1996">
        <v>0.2</v>
      </c>
      <c r="E1996">
        <v>50.2</v>
      </c>
      <c r="F1996">
        <v>-6.2</v>
      </c>
      <c r="G1996">
        <v>6.2</v>
      </c>
      <c r="H1996" t="s">
        <v>8</v>
      </c>
      <c r="I1996">
        <v>0</v>
      </c>
      <c r="J1996">
        <v>0</v>
      </c>
      <c r="K1996">
        <v>0</v>
      </c>
      <c r="L1996">
        <v>40</v>
      </c>
      <c r="M1996">
        <v>1368397</v>
      </c>
      <c r="N1996">
        <v>33</v>
      </c>
      <c r="O1996">
        <v>1382643</v>
      </c>
      <c r="P1996">
        <v>44</v>
      </c>
      <c r="Q1996">
        <v>1454741</v>
      </c>
      <c r="R1996">
        <v>49</v>
      </c>
      <c r="S1996">
        <v>1620221</v>
      </c>
      <c r="T1996">
        <v>47</v>
      </c>
      <c r="U1996">
        <v>1712561</v>
      </c>
      <c r="V1996">
        <v>-15</v>
      </c>
      <c r="W1996" t="s">
        <v>17</v>
      </c>
    </row>
    <row r="1997" spans="1:23" x14ac:dyDescent="0.25">
      <c r="A1997" s="1">
        <v>42539</v>
      </c>
      <c r="B1997">
        <v>576.9</v>
      </c>
      <c r="C1997">
        <v>606.1</v>
      </c>
      <c r="D1997">
        <v>0.3</v>
      </c>
      <c r="E1997">
        <v>19</v>
      </c>
      <c r="F1997">
        <v>-5.0999999999999996</v>
      </c>
      <c r="G1997">
        <v>5.0999999999999996</v>
      </c>
      <c r="H1997" t="s">
        <v>8</v>
      </c>
      <c r="I1997">
        <v>0</v>
      </c>
      <c r="J1997">
        <v>0</v>
      </c>
      <c r="K1997">
        <v>0</v>
      </c>
      <c r="L1997">
        <v>47</v>
      </c>
      <c r="M1997">
        <v>1291260</v>
      </c>
      <c r="N1997">
        <v>40</v>
      </c>
      <c r="O1997">
        <v>1368397</v>
      </c>
      <c r="P1997">
        <v>33</v>
      </c>
      <c r="Q1997">
        <v>1382643</v>
      </c>
      <c r="R1997">
        <v>44</v>
      </c>
      <c r="S1997">
        <v>1454741</v>
      </c>
      <c r="T1997">
        <v>49</v>
      </c>
      <c r="U1997">
        <v>1620221</v>
      </c>
      <c r="V1997">
        <v>-17</v>
      </c>
      <c r="W1997" t="s">
        <v>17</v>
      </c>
    </row>
    <row r="1998" spans="1:23" x14ac:dyDescent="0.25">
      <c r="A1998" s="1">
        <v>42540</v>
      </c>
      <c r="B1998">
        <v>614.29999999999995</v>
      </c>
      <c r="C1998">
        <v>450.3</v>
      </c>
      <c r="D1998">
        <v>0.5</v>
      </c>
      <c r="E1998">
        <v>16.3</v>
      </c>
      <c r="F1998">
        <v>-3.5</v>
      </c>
      <c r="G1998">
        <v>3.5</v>
      </c>
      <c r="H1998" t="s">
        <v>7</v>
      </c>
      <c r="I1998">
        <v>2</v>
      </c>
      <c r="J1998">
        <v>628</v>
      </c>
      <c r="K1998">
        <v>1822</v>
      </c>
      <c r="L1998">
        <v>45</v>
      </c>
      <c r="M1998">
        <v>974640</v>
      </c>
      <c r="N1998">
        <v>47</v>
      </c>
      <c r="O1998">
        <v>1291260</v>
      </c>
      <c r="P1998">
        <v>40</v>
      </c>
      <c r="Q1998">
        <v>1368397</v>
      </c>
      <c r="R1998">
        <v>33</v>
      </c>
      <c r="S1998">
        <v>1382643</v>
      </c>
      <c r="T1998">
        <v>44</v>
      </c>
      <c r="U1998">
        <v>1454741</v>
      </c>
      <c r="V1998">
        <v>-11</v>
      </c>
      <c r="W1998" t="s">
        <v>17</v>
      </c>
    </row>
    <row r="1999" spans="1:23" x14ac:dyDescent="0.25">
      <c r="A1999" s="1">
        <v>42541</v>
      </c>
      <c r="B1999">
        <v>455.3</v>
      </c>
      <c r="C1999">
        <v>431.7</v>
      </c>
      <c r="D1999">
        <v>0.3</v>
      </c>
      <c r="E1999">
        <v>103.7</v>
      </c>
      <c r="F1999">
        <v>-3.3</v>
      </c>
      <c r="G1999">
        <v>3.7</v>
      </c>
      <c r="H1999" t="s">
        <v>7</v>
      </c>
      <c r="I1999">
        <v>2</v>
      </c>
      <c r="J1999">
        <v>685</v>
      </c>
      <c r="K1999">
        <v>2371</v>
      </c>
      <c r="L1999">
        <v>35</v>
      </c>
      <c r="M1999">
        <v>958826</v>
      </c>
      <c r="N1999">
        <v>45</v>
      </c>
      <c r="O1999">
        <v>974640</v>
      </c>
      <c r="P1999">
        <v>47</v>
      </c>
      <c r="Q1999">
        <v>1291260</v>
      </c>
      <c r="R1999">
        <v>40</v>
      </c>
      <c r="S1999">
        <v>1368397</v>
      </c>
      <c r="T1999">
        <v>33</v>
      </c>
      <c r="U1999">
        <v>1382643</v>
      </c>
      <c r="V1999">
        <v>-4</v>
      </c>
      <c r="W1999" t="s">
        <v>17</v>
      </c>
    </row>
    <row r="2000" spans="1:23" x14ac:dyDescent="0.25">
      <c r="A2000" s="1">
        <v>42542</v>
      </c>
      <c r="B2000">
        <v>441.8</v>
      </c>
      <c r="C2000">
        <v>363.3</v>
      </c>
      <c r="D2000">
        <v>0.6</v>
      </c>
      <c r="E2000">
        <v>160.69999999999999</v>
      </c>
      <c r="F2000">
        <v>-1.9</v>
      </c>
      <c r="G2000">
        <v>2.9</v>
      </c>
      <c r="H2000" t="s">
        <v>7</v>
      </c>
      <c r="I2000">
        <v>3</v>
      </c>
      <c r="J2000">
        <v>962</v>
      </c>
      <c r="K2000">
        <v>1530</v>
      </c>
      <c r="L2000">
        <v>35</v>
      </c>
      <c r="M2000">
        <v>1000795</v>
      </c>
      <c r="N2000">
        <v>35</v>
      </c>
      <c r="O2000">
        <v>958826</v>
      </c>
      <c r="P2000">
        <v>45</v>
      </c>
      <c r="Q2000">
        <v>974640</v>
      </c>
      <c r="R2000">
        <v>47</v>
      </c>
      <c r="S2000">
        <v>1291260</v>
      </c>
      <c r="T2000">
        <v>40</v>
      </c>
      <c r="U2000">
        <v>1368397</v>
      </c>
      <c r="V2000">
        <v>-4</v>
      </c>
      <c r="W2000" t="s">
        <v>17</v>
      </c>
    </row>
    <row r="2001" spans="1:23" x14ac:dyDescent="0.25">
      <c r="A2001" s="1">
        <v>42543</v>
      </c>
      <c r="B2001">
        <v>362.8</v>
      </c>
      <c r="C2001">
        <v>426.3</v>
      </c>
      <c r="D2001">
        <v>1.8</v>
      </c>
      <c r="E2001">
        <v>50</v>
      </c>
      <c r="F2001">
        <v>-6.8</v>
      </c>
      <c r="G2001">
        <v>9</v>
      </c>
      <c r="H2001" t="s">
        <v>8</v>
      </c>
      <c r="I2001">
        <v>0</v>
      </c>
      <c r="J2001">
        <v>0</v>
      </c>
      <c r="K2001">
        <v>0</v>
      </c>
      <c r="L2001">
        <v>36</v>
      </c>
      <c r="M2001">
        <v>1128272</v>
      </c>
      <c r="N2001">
        <v>35</v>
      </c>
      <c r="O2001">
        <v>1000795</v>
      </c>
      <c r="P2001">
        <v>35</v>
      </c>
      <c r="Q2001">
        <v>958826</v>
      </c>
      <c r="R2001">
        <v>45</v>
      </c>
      <c r="S2001">
        <v>974640</v>
      </c>
      <c r="T2001">
        <v>47</v>
      </c>
      <c r="U2001">
        <v>1291260</v>
      </c>
      <c r="V2001">
        <v>-11</v>
      </c>
      <c r="W2001" t="s">
        <v>17</v>
      </c>
    </row>
    <row r="2002" spans="1:23" x14ac:dyDescent="0.25">
      <c r="A2002" s="1">
        <v>42544</v>
      </c>
      <c r="B2002">
        <v>430.6</v>
      </c>
      <c r="C2002">
        <v>541.5</v>
      </c>
      <c r="D2002">
        <v>0.4</v>
      </c>
      <c r="E2002">
        <v>78</v>
      </c>
      <c r="F2002">
        <v>-9.6</v>
      </c>
      <c r="G2002">
        <v>8.1</v>
      </c>
      <c r="H2002" t="s">
        <v>7</v>
      </c>
      <c r="I2002">
        <v>2</v>
      </c>
      <c r="J2002">
        <v>566</v>
      </c>
      <c r="K2002">
        <v>1596</v>
      </c>
      <c r="L2002">
        <v>31</v>
      </c>
      <c r="M2002">
        <v>870888</v>
      </c>
      <c r="N2002">
        <v>36</v>
      </c>
      <c r="O2002">
        <v>1128272</v>
      </c>
      <c r="P2002">
        <v>35</v>
      </c>
      <c r="Q2002">
        <v>1000795</v>
      </c>
      <c r="R2002">
        <v>35</v>
      </c>
      <c r="S2002">
        <v>958826</v>
      </c>
      <c r="T2002">
        <v>45</v>
      </c>
      <c r="U2002">
        <v>974640</v>
      </c>
      <c r="V2002">
        <v>-8</v>
      </c>
      <c r="W2002" t="s">
        <v>17</v>
      </c>
    </row>
    <row r="2003" spans="1:23" x14ac:dyDescent="0.25">
      <c r="A2003" s="1">
        <v>42545</v>
      </c>
      <c r="B2003">
        <v>511.1</v>
      </c>
      <c r="C2003">
        <v>510.5</v>
      </c>
      <c r="D2003">
        <v>0.2</v>
      </c>
      <c r="E2003">
        <v>8.4</v>
      </c>
      <c r="F2003">
        <v>-6.9</v>
      </c>
      <c r="G2003">
        <v>6.6</v>
      </c>
      <c r="H2003" t="s">
        <v>7</v>
      </c>
      <c r="I2003">
        <v>1</v>
      </c>
      <c r="J2003">
        <v>303</v>
      </c>
      <c r="K2003">
        <v>657</v>
      </c>
      <c r="L2003">
        <v>39</v>
      </c>
      <c r="M2003">
        <v>908443</v>
      </c>
      <c r="N2003">
        <v>31</v>
      </c>
      <c r="O2003">
        <v>870888</v>
      </c>
      <c r="P2003">
        <v>36</v>
      </c>
      <c r="Q2003">
        <v>1128272</v>
      </c>
      <c r="R2003">
        <v>35</v>
      </c>
      <c r="S2003">
        <v>1000795</v>
      </c>
      <c r="T2003">
        <v>35</v>
      </c>
      <c r="U2003">
        <v>958826</v>
      </c>
      <c r="V2003">
        <v>-30</v>
      </c>
      <c r="W2003" t="s">
        <v>18</v>
      </c>
    </row>
    <row r="2004" spans="1:23" x14ac:dyDescent="0.25">
      <c r="A2004" s="1">
        <v>42546</v>
      </c>
      <c r="B2004">
        <v>520.20000000000005</v>
      </c>
      <c r="C2004">
        <v>446.4</v>
      </c>
      <c r="D2004">
        <v>0.3</v>
      </c>
      <c r="E2004">
        <v>10.3</v>
      </c>
      <c r="F2004">
        <v>-5</v>
      </c>
      <c r="G2004">
        <v>6.1</v>
      </c>
      <c r="H2004" t="s">
        <v>7</v>
      </c>
      <c r="I2004">
        <v>2</v>
      </c>
      <c r="J2004">
        <v>688</v>
      </c>
      <c r="K2004">
        <v>1237</v>
      </c>
      <c r="L2004">
        <v>24</v>
      </c>
      <c r="M2004">
        <v>685359</v>
      </c>
      <c r="N2004">
        <v>39</v>
      </c>
      <c r="O2004">
        <v>908443</v>
      </c>
      <c r="P2004">
        <v>31</v>
      </c>
      <c r="Q2004">
        <v>870888</v>
      </c>
      <c r="R2004">
        <v>36</v>
      </c>
      <c r="S2004">
        <v>1128272</v>
      </c>
      <c r="T2004">
        <v>35</v>
      </c>
      <c r="U2004">
        <v>1000795</v>
      </c>
      <c r="V2004">
        <v>-22</v>
      </c>
      <c r="W2004" t="s">
        <v>17</v>
      </c>
    </row>
    <row r="2005" spans="1:23" x14ac:dyDescent="0.25">
      <c r="A2005" s="1">
        <v>42547</v>
      </c>
      <c r="B2005">
        <v>456.1</v>
      </c>
      <c r="C2005">
        <v>497.7</v>
      </c>
      <c r="D2005">
        <v>0.2</v>
      </c>
      <c r="E2005">
        <v>55.4</v>
      </c>
      <c r="F2005">
        <v>-7.5</v>
      </c>
      <c r="G2005">
        <v>7.5</v>
      </c>
      <c r="H2005" t="s">
        <v>7</v>
      </c>
      <c r="I2005">
        <v>0</v>
      </c>
      <c r="J2005">
        <v>0</v>
      </c>
      <c r="K2005">
        <v>0</v>
      </c>
      <c r="L2005">
        <v>22</v>
      </c>
      <c r="M2005">
        <v>477899</v>
      </c>
      <c r="N2005">
        <v>24</v>
      </c>
      <c r="O2005">
        <v>685359</v>
      </c>
      <c r="P2005">
        <v>39</v>
      </c>
      <c r="Q2005">
        <v>908443</v>
      </c>
      <c r="R2005">
        <v>31</v>
      </c>
      <c r="S2005">
        <v>870888</v>
      </c>
      <c r="T2005">
        <v>36</v>
      </c>
      <c r="U2005">
        <v>1128272</v>
      </c>
      <c r="V2005">
        <v>-20</v>
      </c>
      <c r="W2005" t="s">
        <v>17</v>
      </c>
    </row>
    <row r="2006" spans="1:23" x14ac:dyDescent="0.25">
      <c r="A2006" s="1">
        <v>42548</v>
      </c>
      <c r="B2006">
        <v>503.4</v>
      </c>
      <c r="C2006">
        <v>503.6</v>
      </c>
      <c r="D2006">
        <v>0.6</v>
      </c>
      <c r="E2006">
        <v>11</v>
      </c>
      <c r="F2006">
        <v>-5</v>
      </c>
      <c r="G2006">
        <v>6.8</v>
      </c>
      <c r="H2006" t="s">
        <v>7</v>
      </c>
      <c r="I2006">
        <v>2</v>
      </c>
      <c r="J2006">
        <v>561</v>
      </c>
      <c r="K2006">
        <v>854</v>
      </c>
      <c r="L2006">
        <v>21</v>
      </c>
      <c r="M2006">
        <v>445411</v>
      </c>
      <c r="N2006">
        <v>22</v>
      </c>
      <c r="O2006">
        <v>477899</v>
      </c>
      <c r="P2006">
        <v>24</v>
      </c>
      <c r="Q2006">
        <v>685359</v>
      </c>
      <c r="R2006">
        <v>39</v>
      </c>
      <c r="S2006">
        <v>908443</v>
      </c>
      <c r="T2006">
        <v>31</v>
      </c>
      <c r="U2006">
        <v>870888</v>
      </c>
      <c r="V2006">
        <v>-25</v>
      </c>
      <c r="W2006" t="s">
        <v>17</v>
      </c>
    </row>
    <row r="2007" spans="1:23" x14ac:dyDescent="0.25">
      <c r="A2007" s="1">
        <v>42549</v>
      </c>
      <c r="B2007">
        <v>487.5</v>
      </c>
      <c r="C2007">
        <v>433.5</v>
      </c>
      <c r="D2007">
        <v>0.9</v>
      </c>
      <c r="E2007">
        <v>50</v>
      </c>
      <c r="F2007">
        <v>-4.3</v>
      </c>
      <c r="G2007">
        <v>4.4000000000000004</v>
      </c>
      <c r="H2007" t="s">
        <v>7</v>
      </c>
      <c r="I2007">
        <v>2</v>
      </c>
      <c r="J2007">
        <v>661</v>
      </c>
      <c r="K2007">
        <v>1265</v>
      </c>
      <c r="L2007">
        <v>22</v>
      </c>
      <c r="M2007">
        <v>538939</v>
      </c>
      <c r="N2007">
        <v>21</v>
      </c>
      <c r="O2007">
        <v>445411</v>
      </c>
      <c r="P2007">
        <v>22</v>
      </c>
      <c r="Q2007">
        <v>477899</v>
      </c>
      <c r="R2007">
        <v>24</v>
      </c>
      <c r="S2007">
        <v>685359</v>
      </c>
      <c r="T2007">
        <v>39</v>
      </c>
      <c r="U2007">
        <v>908443</v>
      </c>
      <c r="V2007">
        <v>-11</v>
      </c>
      <c r="W2007" t="s">
        <v>17</v>
      </c>
    </row>
    <row r="2008" spans="1:23" x14ac:dyDescent="0.25">
      <c r="A2008" s="1">
        <v>42550</v>
      </c>
      <c r="B2008">
        <v>435.4</v>
      </c>
      <c r="C2008">
        <v>344.4</v>
      </c>
      <c r="D2008">
        <v>1.1000000000000001</v>
      </c>
      <c r="E2008">
        <v>20.100000000000001</v>
      </c>
      <c r="F2008">
        <v>-3.7</v>
      </c>
      <c r="G2008">
        <v>4.3</v>
      </c>
      <c r="H2008" t="s">
        <v>7</v>
      </c>
      <c r="I2008">
        <v>1</v>
      </c>
      <c r="J2008">
        <v>411</v>
      </c>
      <c r="K2008">
        <v>892</v>
      </c>
      <c r="L2008">
        <v>21</v>
      </c>
      <c r="M2008">
        <v>679141</v>
      </c>
      <c r="N2008">
        <v>22</v>
      </c>
      <c r="O2008">
        <v>538939</v>
      </c>
      <c r="P2008">
        <v>21</v>
      </c>
      <c r="Q2008">
        <v>445411</v>
      </c>
      <c r="R2008">
        <v>22</v>
      </c>
      <c r="S2008">
        <v>477899</v>
      </c>
      <c r="T2008">
        <v>24</v>
      </c>
      <c r="U2008">
        <v>685359</v>
      </c>
      <c r="V2008">
        <v>-6</v>
      </c>
      <c r="W2008" t="s">
        <v>17</v>
      </c>
    </row>
    <row r="2009" spans="1:23" x14ac:dyDescent="0.25">
      <c r="A2009" s="1">
        <v>42551</v>
      </c>
      <c r="B2009">
        <v>351.9</v>
      </c>
      <c r="C2009">
        <v>368.8</v>
      </c>
      <c r="D2009">
        <v>2.2999999999999998</v>
      </c>
      <c r="E2009">
        <v>29.1</v>
      </c>
      <c r="F2009">
        <v>-7.3</v>
      </c>
      <c r="G2009">
        <v>6.1</v>
      </c>
      <c r="H2009" t="s">
        <v>7</v>
      </c>
      <c r="I2009">
        <v>3</v>
      </c>
      <c r="J2009">
        <v>868</v>
      </c>
      <c r="K2009">
        <v>1435</v>
      </c>
      <c r="L2009">
        <v>22</v>
      </c>
      <c r="M2009">
        <v>610210</v>
      </c>
      <c r="N2009">
        <v>21</v>
      </c>
      <c r="O2009">
        <v>679141</v>
      </c>
      <c r="P2009">
        <v>22</v>
      </c>
      <c r="Q2009">
        <v>538939</v>
      </c>
      <c r="R2009">
        <v>21</v>
      </c>
      <c r="S2009">
        <v>445411</v>
      </c>
      <c r="T2009">
        <v>22</v>
      </c>
      <c r="U2009">
        <v>477899</v>
      </c>
      <c r="V2009">
        <v>-5</v>
      </c>
      <c r="W2009" t="s">
        <v>17</v>
      </c>
    </row>
    <row r="2010" spans="1:23" x14ac:dyDescent="0.25">
      <c r="A2010" s="1">
        <v>42552</v>
      </c>
      <c r="B2010">
        <v>361.6</v>
      </c>
      <c r="C2010">
        <v>381.5</v>
      </c>
      <c r="D2010">
        <v>1.1000000000000001</v>
      </c>
      <c r="E2010">
        <v>78.2</v>
      </c>
      <c r="F2010">
        <v>-7.1</v>
      </c>
      <c r="G2010">
        <v>6.3</v>
      </c>
      <c r="H2010" t="s">
        <v>7</v>
      </c>
      <c r="I2010">
        <v>0</v>
      </c>
      <c r="J2010">
        <v>0</v>
      </c>
      <c r="K2010">
        <v>0</v>
      </c>
      <c r="L2010">
        <v>35</v>
      </c>
      <c r="M2010">
        <v>454725</v>
      </c>
      <c r="N2010">
        <v>22</v>
      </c>
      <c r="O2010">
        <v>610210</v>
      </c>
      <c r="P2010">
        <v>21</v>
      </c>
      <c r="Q2010">
        <v>679141</v>
      </c>
      <c r="R2010">
        <v>22</v>
      </c>
      <c r="S2010">
        <v>538939</v>
      </c>
      <c r="T2010">
        <v>21</v>
      </c>
      <c r="U2010">
        <v>445411</v>
      </c>
      <c r="V2010">
        <v>-5</v>
      </c>
      <c r="W2010" t="s">
        <v>17</v>
      </c>
    </row>
    <row r="2011" spans="1:23" x14ac:dyDescent="0.25">
      <c r="A2011" s="1">
        <v>42553</v>
      </c>
      <c r="B2011">
        <v>381.2</v>
      </c>
      <c r="C2011">
        <v>413.1</v>
      </c>
      <c r="D2011">
        <v>1.5</v>
      </c>
      <c r="E2011">
        <v>82.3</v>
      </c>
      <c r="F2011">
        <v>-8.8000000000000007</v>
      </c>
      <c r="G2011">
        <v>12.2</v>
      </c>
      <c r="H2011" t="s">
        <v>8</v>
      </c>
      <c r="I2011">
        <v>0</v>
      </c>
      <c r="J2011">
        <v>0</v>
      </c>
      <c r="K2011">
        <v>0</v>
      </c>
      <c r="L2011">
        <v>28</v>
      </c>
      <c r="M2011">
        <v>168066</v>
      </c>
      <c r="N2011">
        <v>35</v>
      </c>
      <c r="O2011">
        <v>454725</v>
      </c>
      <c r="P2011">
        <v>22</v>
      </c>
      <c r="Q2011">
        <v>610210</v>
      </c>
      <c r="R2011">
        <v>21</v>
      </c>
      <c r="S2011">
        <v>679141</v>
      </c>
      <c r="T2011">
        <v>22</v>
      </c>
      <c r="U2011">
        <v>538939</v>
      </c>
      <c r="V2011">
        <v>-8</v>
      </c>
      <c r="W2011" t="s">
        <v>17</v>
      </c>
    </row>
    <row r="2012" spans="1:23" x14ac:dyDescent="0.25">
      <c r="A2012" s="1">
        <v>42554</v>
      </c>
      <c r="B2012">
        <v>403.6</v>
      </c>
      <c r="C2012">
        <v>459.8</v>
      </c>
      <c r="D2012">
        <v>0.3</v>
      </c>
      <c r="E2012">
        <v>16.5</v>
      </c>
      <c r="F2012">
        <v>-9</v>
      </c>
      <c r="G2012">
        <v>11.1</v>
      </c>
      <c r="H2012" t="s">
        <v>8</v>
      </c>
      <c r="I2012">
        <v>0</v>
      </c>
      <c r="J2012">
        <v>0</v>
      </c>
      <c r="K2012">
        <v>0</v>
      </c>
      <c r="L2012">
        <v>29</v>
      </c>
      <c r="M2012">
        <v>318996</v>
      </c>
      <c r="N2012">
        <v>28</v>
      </c>
      <c r="O2012">
        <v>168066</v>
      </c>
      <c r="P2012">
        <v>35</v>
      </c>
      <c r="Q2012">
        <v>454725</v>
      </c>
      <c r="R2012">
        <v>22</v>
      </c>
      <c r="S2012">
        <v>610210</v>
      </c>
      <c r="T2012">
        <v>21</v>
      </c>
      <c r="U2012">
        <v>679141</v>
      </c>
      <c r="V2012">
        <v>2</v>
      </c>
      <c r="W2012" t="s">
        <v>17</v>
      </c>
    </row>
    <row r="2013" spans="1:23" x14ac:dyDescent="0.25">
      <c r="A2013" s="1">
        <v>42555</v>
      </c>
      <c r="B2013">
        <v>454.2</v>
      </c>
      <c r="C2013">
        <v>408.5</v>
      </c>
      <c r="D2013">
        <v>0.8</v>
      </c>
      <c r="E2013">
        <v>118.1</v>
      </c>
      <c r="F2013">
        <v>-4.8</v>
      </c>
      <c r="G2013">
        <v>4.2</v>
      </c>
      <c r="H2013" t="s">
        <v>7</v>
      </c>
      <c r="I2013">
        <v>0</v>
      </c>
      <c r="J2013">
        <v>0</v>
      </c>
      <c r="K2013">
        <v>0</v>
      </c>
      <c r="L2013">
        <v>28</v>
      </c>
      <c r="M2013">
        <v>733859</v>
      </c>
      <c r="N2013">
        <v>29</v>
      </c>
      <c r="O2013">
        <v>318996</v>
      </c>
      <c r="P2013">
        <v>28</v>
      </c>
      <c r="Q2013">
        <v>168066</v>
      </c>
      <c r="R2013">
        <v>35</v>
      </c>
      <c r="S2013">
        <v>454725</v>
      </c>
      <c r="T2013">
        <v>22</v>
      </c>
      <c r="U2013">
        <v>610210</v>
      </c>
      <c r="V2013">
        <v>-2</v>
      </c>
      <c r="W2013" t="s">
        <v>17</v>
      </c>
    </row>
    <row r="2014" spans="1:23" x14ac:dyDescent="0.25">
      <c r="A2014" s="1">
        <v>42556</v>
      </c>
      <c r="B2014">
        <v>397</v>
      </c>
      <c r="C2014">
        <v>334.1</v>
      </c>
      <c r="D2014">
        <v>1.4</v>
      </c>
      <c r="E2014">
        <v>56.4</v>
      </c>
      <c r="F2014">
        <v>-3.7</v>
      </c>
      <c r="G2014">
        <v>3</v>
      </c>
      <c r="H2014" t="s">
        <v>7</v>
      </c>
      <c r="I2014">
        <v>2</v>
      </c>
      <c r="J2014">
        <v>396</v>
      </c>
      <c r="K2014">
        <v>1121</v>
      </c>
      <c r="L2014">
        <v>23</v>
      </c>
      <c r="M2014">
        <v>1040160</v>
      </c>
      <c r="N2014">
        <v>28</v>
      </c>
      <c r="O2014">
        <v>733859</v>
      </c>
      <c r="P2014">
        <v>29</v>
      </c>
      <c r="Q2014">
        <v>318996</v>
      </c>
      <c r="R2014">
        <v>28</v>
      </c>
      <c r="S2014">
        <v>168066</v>
      </c>
      <c r="T2014">
        <v>35</v>
      </c>
      <c r="U2014">
        <v>454725</v>
      </c>
      <c r="V2014">
        <v>-3</v>
      </c>
      <c r="W2014" t="s">
        <v>17</v>
      </c>
    </row>
    <row r="2015" spans="1:23" x14ac:dyDescent="0.25">
      <c r="A2015" s="1">
        <v>42557</v>
      </c>
      <c r="B2015">
        <v>334.7</v>
      </c>
      <c r="C2015">
        <v>336.5</v>
      </c>
      <c r="D2015">
        <v>1.9</v>
      </c>
      <c r="E2015">
        <v>120.6</v>
      </c>
      <c r="F2015">
        <v>-5.5</v>
      </c>
      <c r="G2015">
        <v>5.4</v>
      </c>
      <c r="H2015" t="s">
        <v>7</v>
      </c>
      <c r="I2015">
        <v>1</v>
      </c>
      <c r="J2015">
        <v>416</v>
      </c>
      <c r="K2015">
        <v>694</v>
      </c>
      <c r="L2015">
        <v>29</v>
      </c>
      <c r="M2015">
        <v>1080829</v>
      </c>
      <c r="N2015">
        <v>23</v>
      </c>
      <c r="O2015">
        <v>1040160</v>
      </c>
      <c r="P2015">
        <v>28</v>
      </c>
      <c r="Q2015">
        <v>733859</v>
      </c>
      <c r="R2015">
        <v>29</v>
      </c>
      <c r="S2015">
        <v>318996</v>
      </c>
      <c r="T2015">
        <v>28</v>
      </c>
      <c r="U2015">
        <v>168066</v>
      </c>
      <c r="V2015">
        <v>-3</v>
      </c>
      <c r="W2015" t="s">
        <v>17</v>
      </c>
    </row>
    <row r="2016" spans="1:23" x14ac:dyDescent="0.25">
      <c r="A2016" s="1">
        <v>42558</v>
      </c>
      <c r="B2016">
        <v>340.2</v>
      </c>
      <c r="C2016">
        <v>542.4</v>
      </c>
      <c r="D2016">
        <v>0.2</v>
      </c>
      <c r="E2016">
        <v>77.099999999999994</v>
      </c>
      <c r="F2016">
        <v>-11.7</v>
      </c>
      <c r="G2016">
        <v>13.1</v>
      </c>
      <c r="H2016" t="s">
        <v>7</v>
      </c>
      <c r="I2016">
        <v>2</v>
      </c>
      <c r="J2016">
        <v>334</v>
      </c>
      <c r="K2016">
        <v>763</v>
      </c>
      <c r="L2016">
        <v>24</v>
      </c>
      <c r="M2016">
        <v>1670087</v>
      </c>
      <c r="N2016">
        <v>29</v>
      </c>
      <c r="O2016">
        <v>1080829</v>
      </c>
      <c r="P2016">
        <v>23</v>
      </c>
      <c r="Q2016">
        <v>1040160</v>
      </c>
      <c r="R2016">
        <v>28</v>
      </c>
      <c r="S2016">
        <v>733859</v>
      </c>
      <c r="T2016">
        <v>29</v>
      </c>
      <c r="U2016">
        <v>318996</v>
      </c>
      <c r="V2016">
        <v>-17</v>
      </c>
      <c r="W2016" t="s">
        <v>17</v>
      </c>
    </row>
    <row r="2017" spans="1:23" x14ac:dyDescent="0.25">
      <c r="A2017" s="1">
        <v>42559</v>
      </c>
      <c r="B2017">
        <v>525.6</v>
      </c>
      <c r="C2017">
        <v>612.6</v>
      </c>
      <c r="D2017">
        <v>0.1</v>
      </c>
      <c r="E2017">
        <v>26.3</v>
      </c>
      <c r="F2017">
        <v>-8.5</v>
      </c>
      <c r="G2017">
        <v>8.4</v>
      </c>
      <c r="H2017" t="s">
        <v>8</v>
      </c>
      <c r="I2017">
        <v>0</v>
      </c>
      <c r="J2017">
        <v>0</v>
      </c>
      <c r="K2017">
        <v>0</v>
      </c>
      <c r="L2017">
        <v>29</v>
      </c>
      <c r="M2017">
        <v>1934252</v>
      </c>
      <c r="N2017">
        <v>24</v>
      </c>
      <c r="O2017">
        <v>1670087</v>
      </c>
      <c r="P2017">
        <v>29</v>
      </c>
      <c r="Q2017">
        <v>1080829</v>
      </c>
      <c r="R2017">
        <v>23</v>
      </c>
      <c r="S2017">
        <v>1040160</v>
      </c>
      <c r="T2017">
        <v>28</v>
      </c>
      <c r="U2017">
        <v>733859</v>
      </c>
      <c r="V2017">
        <v>-28</v>
      </c>
      <c r="W2017" t="s">
        <v>18</v>
      </c>
    </row>
    <row r="2018" spans="1:23" x14ac:dyDescent="0.25">
      <c r="A2018" s="1">
        <v>42560</v>
      </c>
      <c r="B2018">
        <v>617.29999999999995</v>
      </c>
      <c r="C2018">
        <v>597</v>
      </c>
      <c r="D2018">
        <v>0.3</v>
      </c>
      <c r="E2018">
        <v>10.5</v>
      </c>
      <c r="F2018">
        <v>-7.1</v>
      </c>
      <c r="G2018">
        <v>6.8</v>
      </c>
      <c r="H2018" t="s">
        <v>7</v>
      </c>
      <c r="I2018">
        <v>0</v>
      </c>
      <c r="J2018">
        <v>0</v>
      </c>
      <c r="K2018">
        <v>0</v>
      </c>
      <c r="L2018">
        <v>37</v>
      </c>
      <c r="M2018">
        <v>1921214</v>
      </c>
      <c r="N2018">
        <v>29</v>
      </c>
      <c r="O2018">
        <v>1934252</v>
      </c>
      <c r="P2018">
        <v>24</v>
      </c>
      <c r="Q2018">
        <v>1670087</v>
      </c>
      <c r="R2018">
        <v>29</v>
      </c>
      <c r="S2018">
        <v>1080829</v>
      </c>
      <c r="T2018">
        <v>23</v>
      </c>
      <c r="U2018">
        <v>1040160</v>
      </c>
      <c r="V2018">
        <v>-22</v>
      </c>
      <c r="W2018" t="s">
        <v>17</v>
      </c>
    </row>
    <row r="2019" spans="1:23" x14ac:dyDescent="0.25">
      <c r="A2019" s="1">
        <v>42561</v>
      </c>
      <c r="B2019">
        <v>605.79999999999995</v>
      </c>
      <c r="C2019">
        <v>553.79999999999995</v>
      </c>
      <c r="D2019">
        <v>0.2</v>
      </c>
      <c r="E2019">
        <v>6.7</v>
      </c>
      <c r="F2019">
        <v>-5.2</v>
      </c>
      <c r="G2019">
        <v>5.2</v>
      </c>
      <c r="H2019" t="s">
        <v>7</v>
      </c>
      <c r="I2019">
        <v>0</v>
      </c>
      <c r="J2019">
        <v>0</v>
      </c>
      <c r="K2019">
        <v>0</v>
      </c>
      <c r="L2019">
        <v>22</v>
      </c>
      <c r="M2019">
        <v>1981030</v>
      </c>
      <c r="N2019">
        <v>37</v>
      </c>
      <c r="O2019">
        <v>1921214</v>
      </c>
      <c r="P2019">
        <v>29</v>
      </c>
      <c r="Q2019">
        <v>1934252</v>
      </c>
      <c r="R2019">
        <v>24</v>
      </c>
      <c r="S2019">
        <v>1670087</v>
      </c>
      <c r="T2019">
        <v>29</v>
      </c>
      <c r="U2019">
        <v>1080829</v>
      </c>
      <c r="V2019">
        <v>-10</v>
      </c>
      <c r="W2019" t="s">
        <v>17</v>
      </c>
    </row>
    <row r="2020" spans="1:23" x14ac:dyDescent="0.25">
      <c r="A2020" s="1">
        <v>42562</v>
      </c>
      <c r="B2020">
        <v>562.79999999999995</v>
      </c>
      <c r="C2020">
        <v>543.4</v>
      </c>
      <c r="D2020">
        <v>0.5</v>
      </c>
      <c r="E2020">
        <v>16.399999999999999</v>
      </c>
      <c r="F2020">
        <v>-5.5</v>
      </c>
      <c r="G2020">
        <v>5.2</v>
      </c>
      <c r="H2020" t="s">
        <v>8</v>
      </c>
      <c r="I2020">
        <v>0</v>
      </c>
      <c r="J2020">
        <v>0</v>
      </c>
      <c r="K2020">
        <v>0</v>
      </c>
      <c r="L2020">
        <v>19</v>
      </c>
      <c r="M2020">
        <v>2018846</v>
      </c>
      <c r="N2020">
        <v>22</v>
      </c>
      <c r="O2020">
        <v>1981030</v>
      </c>
      <c r="P2020">
        <v>37</v>
      </c>
      <c r="Q2020">
        <v>1921214</v>
      </c>
      <c r="R2020">
        <v>29</v>
      </c>
      <c r="S2020">
        <v>1934252</v>
      </c>
      <c r="T2020">
        <v>24</v>
      </c>
      <c r="U2020">
        <v>1670087</v>
      </c>
      <c r="V2020">
        <v>-17</v>
      </c>
      <c r="W2020" t="s">
        <v>17</v>
      </c>
    </row>
    <row r="2021" spans="1:23" x14ac:dyDescent="0.25">
      <c r="A2021" s="1">
        <v>42563</v>
      </c>
      <c r="B2021">
        <v>532.6</v>
      </c>
      <c r="C2021">
        <v>643.79999999999995</v>
      </c>
      <c r="D2021">
        <v>0.1</v>
      </c>
      <c r="E2021">
        <v>11.4</v>
      </c>
      <c r="F2021">
        <v>-8.1999999999999993</v>
      </c>
      <c r="G2021">
        <v>4.9000000000000004</v>
      </c>
      <c r="H2021" t="s">
        <v>8</v>
      </c>
      <c r="I2021">
        <v>0</v>
      </c>
      <c r="J2021">
        <v>0</v>
      </c>
      <c r="K2021">
        <v>0</v>
      </c>
      <c r="L2021">
        <v>19</v>
      </c>
      <c r="M2021">
        <v>1961869</v>
      </c>
      <c r="N2021">
        <v>19</v>
      </c>
      <c r="O2021">
        <v>2018846</v>
      </c>
      <c r="P2021">
        <v>22</v>
      </c>
      <c r="Q2021">
        <v>1981030</v>
      </c>
      <c r="R2021">
        <v>37</v>
      </c>
      <c r="S2021">
        <v>1921214</v>
      </c>
      <c r="T2021">
        <v>29</v>
      </c>
      <c r="U2021">
        <v>1934252</v>
      </c>
      <c r="V2021">
        <v>-32</v>
      </c>
      <c r="W2021" t="s">
        <v>18</v>
      </c>
    </row>
    <row r="2022" spans="1:23" x14ac:dyDescent="0.25">
      <c r="A2022" s="1">
        <v>42564</v>
      </c>
      <c r="B2022">
        <v>641.4</v>
      </c>
      <c r="C2022">
        <v>524.5</v>
      </c>
      <c r="D2022">
        <v>0.4</v>
      </c>
      <c r="E2022">
        <v>68.8</v>
      </c>
      <c r="F2022">
        <v>-5.3</v>
      </c>
      <c r="G2022">
        <v>4.2</v>
      </c>
      <c r="H2022" t="s">
        <v>7</v>
      </c>
      <c r="I2022">
        <v>0</v>
      </c>
      <c r="J2022">
        <v>0</v>
      </c>
      <c r="K2022">
        <v>0</v>
      </c>
      <c r="L2022">
        <v>18</v>
      </c>
      <c r="M2022">
        <v>2039243</v>
      </c>
      <c r="N2022">
        <v>19</v>
      </c>
      <c r="O2022">
        <v>1961869</v>
      </c>
      <c r="P2022">
        <v>19</v>
      </c>
      <c r="Q2022">
        <v>2018846</v>
      </c>
      <c r="R2022">
        <v>22</v>
      </c>
      <c r="S2022">
        <v>1981030</v>
      </c>
      <c r="T2022">
        <v>37</v>
      </c>
      <c r="U2022">
        <v>1921214</v>
      </c>
      <c r="V2022">
        <v>-19</v>
      </c>
      <c r="W2022" t="s">
        <v>17</v>
      </c>
    </row>
    <row r="2023" spans="1:23" x14ac:dyDescent="0.25">
      <c r="A2023" s="1">
        <v>42565</v>
      </c>
      <c r="B2023">
        <v>530.4</v>
      </c>
      <c r="C2023">
        <v>618.20000000000005</v>
      </c>
      <c r="D2023">
        <v>0.3</v>
      </c>
      <c r="E2023">
        <v>10.8</v>
      </c>
      <c r="F2023">
        <v>-6</v>
      </c>
      <c r="G2023">
        <v>6.4</v>
      </c>
      <c r="H2023" t="s">
        <v>8</v>
      </c>
      <c r="I2023">
        <v>0</v>
      </c>
      <c r="J2023">
        <v>0</v>
      </c>
      <c r="K2023">
        <v>0</v>
      </c>
      <c r="L2023">
        <v>28</v>
      </c>
      <c r="M2023">
        <v>1864398</v>
      </c>
      <c r="N2023">
        <v>18</v>
      </c>
      <c r="O2023">
        <v>2039243</v>
      </c>
      <c r="P2023">
        <v>19</v>
      </c>
      <c r="Q2023">
        <v>1961869</v>
      </c>
      <c r="R2023">
        <v>19</v>
      </c>
      <c r="S2023">
        <v>2018846</v>
      </c>
      <c r="T2023">
        <v>22</v>
      </c>
      <c r="U2023">
        <v>1981030</v>
      </c>
      <c r="V2023">
        <v>-16</v>
      </c>
      <c r="W2023" t="s">
        <v>17</v>
      </c>
    </row>
    <row r="2024" spans="1:23" x14ac:dyDescent="0.25">
      <c r="A2024" s="1">
        <v>42566</v>
      </c>
      <c r="B2024">
        <v>617.6</v>
      </c>
      <c r="C2024">
        <v>593.6</v>
      </c>
      <c r="D2024">
        <v>0.3</v>
      </c>
      <c r="E2024">
        <v>8.3000000000000007</v>
      </c>
      <c r="F2024">
        <v>-6.2</v>
      </c>
      <c r="G2024">
        <v>5.2</v>
      </c>
      <c r="H2024" t="s">
        <v>7</v>
      </c>
      <c r="I2024">
        <v>1</v>
      </c>
      <c r="J2024">
        <v>440</v>
      </c>
      <c r="K2024">
        <v>569</v>
      </c>
      <c r="L2024">
        <v>38</v>
      </c>
      <c r="M2024">
        <v>1921436</v>
      </c>
      <c r="N2024">
        <v>28</v>
      </c>
      <c r="O2024">
        <v>1864398</v>
      </c>
      <c r="P2024">
        <v>18</v>
      </c>
      <c r="Q2024">
        <v>2039243</v>
      </c>
      <c r="R2024">
        <v>19</v>
      </c>
      <c r="S2024">
        <v>1961869</v>
      </c>
      <c r="T2024">
        <v>19</v>
      </c>
      <c r="U2024">
        <v>2018846</v>
      </c>
      <c r="V2024">
        <v>-17</v>
      </c>
      <c r="W2024" t="s">
        <v>17</v>
      </c>
    </row>
    <row r="2025" spans="1:23" x14ac:dyDescent="0.25">
      <c r="A2025" s="1">
        <v>42567</v>
      </c>
      <c r="B2025">
        <v>624.5</v>
      </c>
      <c r="C2025">
        <v>504.8</v>
      </c>
      <c r="D2025">
        <v>0.4</v>
      </c>
      <c r="E2025">
        <v>5.9</v>
      </c>
      <c r="F2025">
        <v>-4.8</v>
      </c>
      <c r="G2025">
        <v>3.1</v>
      </c>
      <c r="H2025" t="s">
        <v>8</v>
      </c>
      <c r="I2025">
        <v>0</v>
      </c>
      <c r="J2025">
        <v>0</v>
      </c>
      <c r="K2025">
        <v>0</v>
      </c>
      <c r="L2025">
        <v>39</v>
      </c>
      <c r="M2025">
        <v>1550982</v>
      </c>
      <c r="N2025">
        <v>38</v>
      </c>
      <c r="O2025">
        <v>1921436</v>
      </c>
      <c r="P2025">
        <v>28</v>
      </c>
      <c r="Q2025">
        <v>1864398</v>
      </c>
      <c r="R2025">
        <v>18</v>
      </c>
      <c r="S2025">
        <v>2039243</v>
      </c>
      <c r="T2025">
        <v>19</v>
      </c>
      <c r="U2025">
        <v>1961869</v>
      </c>
      <c r="V2025">
        <v>-12</v>
      </c>
      <c r="W2025" t="s">
        <v>17</v>
      </c>
    </row>
    <row r="2026" spans="1:23" x14ac:dyDescent="0.25">
      <c r="A2026" s="1">
        <v>42568</v>
      </c>
      <c r="B2026">
        <v>499.7</v>
      </c>
      <c r="C2026">
        <v>439.6</v>
      </c>
      <c r="D2026">
        <v>0.4</v>
      </c>
      <c r="E2026">
        <v>9.9</v>
      </c>
      <c r="F2026">
        <v>-4.0999999999999996</v>
      </c>
      <c r="G2026">
        <v>3.3</v>
      </c>
      <c r="H2026" t="s">
        <v>7</v>
      </c>
      <c r="I2026">
        <v>0</v>
      </c>
      <c r="J2026">
        <v>0</v>
      </c>
      <c r="K2026">
        <v>0</v>
      </c>
      <c r="L2026">
        <v>32</v>
      </c>
      <c r="M2026">
        <v>1233121</v>
      </c>
      <c r="N2026">
        <v>39</v>
      </c>
      <c r="O2026">
        <v>1550982</v>
      </c>
      <c r="P2026">
        <v>38</v>
      </c>
      <c r="Q2026">
        <v>1921436</v>
      </c>
      <c r="R2026">
        <v>28</v>
      </c>
      <c r="S2026">
        <v>1864398</v>
      </c>
      <c r="T2026">
        <v>18</v>
      </c>
      <c r="U2026">
        <v>2039243</v>
      </c>
      <c r="V2026">
        <v>-7</v>
      </c>
      <c r="W2026" t="s">
        <v>17</v>
      </c>
    </row>
    <row r="2027" spans="1:23" x14ac:dyDescent="0.25">
      <c r="A2027" s="1">
        <v>42569</v>
      </c>
      <c r="B2027">
        <v>440.8</v>
      </c>
      <c r="C2027">
        <v>358.6</v>
      </c>
      <c r="D2027">
        <v>0.7</v>
      </c>
      <c r="E2027">
        <v>77.5</v>
      </c>
      <c r="F2027">
        <v>-3.4</v>
      </c>
      <c r="G2027">
        <v>2.6</v>
      </c>
      <c r="H2027" t="s">
        <v>8</v>
      </c>
      <c r="I2027">
        <v>0</v>
      </c>
      <c r="J2027">
        <v>0</v>
      </c>
      <c r="K2027">
        <v>0</v>
      </c>
      <c r="L2027">
        <v>30</v>
      </c>
      <c r="M2027">
        <v>1120793</v>
      </c>
      <c r="N2027">
        <v>32</v>
      </c>
      <c r="O2027">
        <v>1233121</v>
      </c>
      <c r="P2027">
        <v>39</v>
      </c>
      <c r="Q2027">
        <v>1550982</v>
      </c>
      <c r="R2027">
        <v>38</v>
      </c>
      <c r="S2027">
        <v>1921436</v>
      </c>
      <c r="T2027">
        <v>28</v>
      </c>
      <c r="U2027">
        <v>1864398</v>
      </c>
      <c r="V2027">
        <v>-8</v>
      </c>
      <c r="W2027" t="s">
        <v>17</v>
      </c>
    </row>
    <row r="2028" spans="1:23" x14ac:dyDescent="0.25">
      <c r="A2028" s="1">
        <v>42570</v>
      </c>
      <c r="B2028">
        <v>359.6</v>
      </c>
      <c r="C2028">
        <v>455.7</v>
      </c>
      <c r="D2028">
        <v>0.3</v>
      </c>
      <c r="E2028">
        <v>68.900000000000006</v>
      </c>
      <c r="F2028">
        <v>-12.6</v>
      </c>
      <c r="G2028">
        <v>12.4</v>
      </c>
      <c r="H2028" t="s">
        <v>8</v>
      </c>
      <c r="I2028">
        <v>0</v>
      </c>
      <c r="J2028">
        <v>0</v>
      </c>
      <c r="K2028">
        <v>0</v>
      </c>
      <c r="L2028">
        <v>29</v>
      </c>
      <c r="M2028">
        <v>869883</v>
      </c>
      <c r="N2028">
        <v>30</v>
      </c>
      <c r="O2028">
        <v>1120793</v>
      </c>
      <c r="P2028">
        <v>32</v>
      </c>
      <c r="Q2028">
        <v>1233121</v>
      </c>
      <c r="R2028">
        <v>39</v>
      </c>
      <c r="S2028">
        <v>1550982</v>
      </c>
      <c r="T2028">
        <v>38</v>
      </c>
      <c r="U2028">
        <v>1921436</v>
      </c>
      <c r="V2028">
        <v>-1</v>
      </c>
      <c r="W2028" t="s">
        <v>17</v>
      </c>
    </row>
    <row r="2029" spans="1:23" x14ac:dyDescent="0.25">
      <c r="A2029" s="1">
        <v>42571</v>
      </c>
      <c r="B2029">
        <v>454</v>
      </c>
      <c r="C2029">
        <v>464</v>
      </c>
      <c r="D2029">
        <v>0</v>
      </c>
      <c r="E2029">
        <v>72.599999999999994</v>
      </c>
      <c r="F2029">
        <v>-28.3</v>
      </c>
      <c r="G2029">
        <v>34.200000000000003</v>
      </c>
      <c r="H2029" t="s">
        <v>7</v>
      </c>
      <c r="I2029">
        <v>1</v>
      </c>
      <c r="J2029">
        <v>128</v>
      </c>
      <c r="K2029">
        <v>976</v>
      </c>
      <c r="L2029">
        <v>19</v>
      </c>
      <c r="M2029">
        <v>678528</v>
      </c>
      <c r="N2029">
        <v>29</v>
      </c>
      <c r="O2029">
        <v>869883</v>
      </c>
      <c r="P2029">
        <v>30</v>
      </c>
      <c r="Q2029">
        <v>1120793</v>
      </c>
      <c r="R2029">
        <v>32</v>
      </c>
      <c r="S2029">
        <v>1233121</v>
      </c>
      <c r="T2029">
        <v>39</v>
      </c>
      <c r="U2029">
        <v>1550982</v>
      </c>
      <c r="V2029">
        <v>-23</v>
      </c>
      <c r="W2029" t="s">
        <v>17</v>
      </c>
    </row>
    <row r="2030" spans="1:23" x14ac:dyDescent="0.25">
      <c r="A2030" s="1">
        <v>42572</v>
      </c>
      <c r="B2030">
        <v>464.1</v>
      </c>
      <c r="C2030">
        <v>424.2</v>
      </c>
      <c r="D2030">
        <v>0</v>
      </c>
      <c r="E2030">
        <v>5.7</v>
      </c>
      <c r="F2030">
        <v>-5.0999999999999996</v>
      </c>
      <c r="G2030">
        <v>8.6</v>
      </c>
      <c r="H2030" t="s">
        <v>8</v>
      </c>
      <c r="I2030">
        <v>0</v>
      </c>
      <c r="J2030">
        <v>0</v>
      </c>
      <c r="K2030">
        <v>0</v>
      </c>
      <c r="L2030">
        <v>28</v>
      </c>
      <c r="M2030">
        <v>795609</v>
      </c>
      <c r="N2030">
        <v>19</v>
      </c>
      <c r="O2030">
        <v>678528</v>
      </c>
      <c r="P2030">
        <v>29</v>
      </c>
      <c r="Q2030">
        <v>869883</v>
      </c>
      <c r="R2030">
        <v>30</v>
      </c>
      <c r="S2030">
        <v>1120793</v>
      </c>
      <c r="T2030">
        <v>32</v>
      </c>
      <c r="U2030">
        <v>1233121</v>
      </c>
      <c r="V2030">
        <v>-9</v>
      </c>
      <c r="W2030" t="s">
        <v>17</v>
      </c>
    </row>
    <row r="2031" spans="1:23" x14ac:dyDescent="0.25">
      <c r="A2031" s="1">
        <v>42573</v>
      </c>
      <c r="B2031">
        <v>413</v>
      </c>
      <c r="C2031">
        <v>459.9</v>
      </c>
      <c r="D2031">
        <v>0</v>
      </c>
      <c r="E2031">
        <v>44.6</v>
      </c>
      <c r="F2031">
        <v>-8</v>
      </c>
      <c r="G2031">
        <v>7.6</v>
      </c>
      <c r="H2031" t="s">
        <v>7</v>
      </c>
      <c r="I2031">
        <v>2</v>
      </c>
      <c r="J2031">
        <v>576</v>
      </c>
      <c r="K2031">
        <v>1390</v>
      </c>
      <c r="L2031">
        <v>36</v>
      </c>
      <c r="M2031">
        <v>805603</v>
      </c>
      <c r="N2031">
        <v>28</v>
      </c>
      <c r="O2031">
        <v>795609</v>
      </c>
      <c r="P2031">
        <v>19</v>
      </c>
      <c r="Q2031">
        <v>678528</v>
      </c>
      <c r="R2031">
        <v>29</v>
      </c>
      <c r="S2031">
        <v>869883</v>
      </c>
      <c r="T2031">
        <v>30</v>
      </c>
      <c r="U2031">
        <v>1120793</v>
      </c>
      <c r="V2031">
        <v>-17</v>
      </c>
      <c r="W2031" t="s">
        <v>17</v>
      </c>
    </row>
    <row r="2032" spans="1:23" x14ac:dyDescent="0.25">
      <c r="A2032" s="1">
        <v>42574</v>
      </c>
      <c r="B2032">
        <v>448.2</v>
      </c>
      <c r="C2032">
        <v>373.3</v>
      </c>
      <c r="D2032">
        <v>0</v>
      </c>
      <c r="E2032">
        <v>9</v>
      </c>
      <c r="F2032">
        <v>-6.8</v>
      </c>
      <c r="G2032">
        <v>6.5</v>
      </c>
      <c r="H2032" t="s">
        <v>7</v>
      </c>
      <c r="I2032">
        <v>4</v>
      </c>
      <c r="J2032">
        <v>2008</v>
      </c>
      <c r="K2032">
        <v>4374</v>
      </c>
      <c r="L2032">
        <v>26</v>
      </c>
      <c r="M2032">
        <v>667504</v>
      </c>
      <c r="N2032">
        <v>36</v>
      </c>
      <c r="O2032">
        <v>805603</v>
      </c>
      <c r="P2032">
        <v>28</v>
      </c>
      <c r="Q2032">
        <v>795609</v>
      </c>
      <c r="R2032">
        <v>19</v>
      </c>
      <c r="S2032">
        <v>678528</v>
      </c>
      <c r="T2032">
        <v>29</v>
      </c>
      <c r="U2032">
        <v>869883</v>
      </c>
      <c r="V2032">
        <v>-19</v>
      </c>
      <c r="W2032" t="s">
        <v>17</v>
      </c>
    </row>
    <row r="2033" spans="1:23" x14ac:dyDescent="0.25">
      <c r="A2033" s="1">
        <v>42575</v>
      </c>
      <c r="B2033">
        <v>374</v>
      </c>
      <c r="C2033">
        <v>446.3</v>
      </c>
      <c r="D2033">
        <v>0.3</v>
      </c>
      <c r="E2033">
        <v>33.6</v>
      </c>
      <c r="F2033">
        <v>-11.1</v>
      </c>
      <c r="G2033">
        <v>8.3000000000000007</v>
      </c>
      <c r="H2033" t="s">
        <v>7</v>
      </c>
      <c r="I2033">
        <v>1</v>
      </c>
      <c r="J2033">
        <v>452</v>
      </c>
      <c r="K2033">
        <v>480</v>
      </c>
      <c r="L2033">
        <v>26</v>
      </c>
      <c r="M2033">
        <v>793962</v>
      </c>
      <c r="N2033">
        <v>26</v>
      </c>
      <c r="O2033">
        <v>667504</v>
      </c>
      <c r="P2033">
        <v>36</v>
      </c>
      <c r="Q2033">
        <v>805603</v>
      </c>
      <c r="R2033">
        <v>28</v>
      </c>
      <c r="S2033">
        <v>795609</v>
      </c>
      <c r="T2033">
        <v>19</v>
      </c>
      <c r="U2033">
        <v>678528</v>
      </c>
      <c r="V2033">
        <v>-11</v>
      </c>
      <c r="W2033" t="s">
        <v>17</v>
      </c>
    </row>
    <row r="2034" spans="1:23" x14ac:dyDescent="0.25">
      <c r="A2034" s="1">
        <v>42576</v>
      </c>
      <c r="B2034">
        <v>429.1</v>
      </c>
      <c r="C2034">
        <v>393.3</v>
      </c>
      <c r="D2034">
        <v>0.4</v>
      </c>
      <c r="E2034">
        <v>44.2</v>
      </c>
      <c r="F2034">
        <v>-6.7</v>
      </c>
      <c r="G2034">
        <v>2</v>
      </c>
      <c r="H2034" t="s">
        <v>8</v>
      </c>
      <c r="I2034">
        <v>0</v>
      </c>
      <c r="J2034">
        <v>0</v>
      </c>
      <c r="K2034">
        <v>0</v>
      </c>
      <c r="L2034">
        <v>26</v>
      </c>
      <c r="M2034">
        <v>927395</v>
      </c>
      <c r="N2034">
        <v>26</v>
      </c>
      <c r="O2034">
        <v>793962</v>
      </c>
      <c r="P2034">
        <v>26</v>
      </c>
      <c r="Q2034">
        <v>667504</v>
      </c>
      <c r="R2034">
        <v>36</v>
      </c>
      <c r="S2034">
        <v>805603</v>
      </c>
      <c r="T2034">
        <v>28</v>
      </c>
      <c r="U2034">
        <v>795609</v>
      </c>
      <c r="V2034">
        <v>-34</v>
      </c>
      <c r="W2034" t="s">
        <v>18</v>
      </c>
    </row>
    <row r="2035" spans="1:23" x14ac:dyDescent="0.25">
      <c r="A2035" s="1">
        <v>42577</v>
      </c>
      <c r="B2035">
        <v>391.8</v>
      </c>
      <c r="C2035">
        <v>353.7</v>
      </c>
      <c r="D2035">
        <v>0.7</v>
      </c>
      <c r="E2035">
        <v>19.399999999999999</v>
      </c>
      <c r="F2035">
        <v>-3.4</v>
      </c>
      <c r="G2035">
        <v>2.7</v>
      </c>
      <c r="H2035" t="s">
        <v>8</v>
      </c>
      <c r="I2035">
        <v>0</v>
      </c>
      <c r="J2035">
        <v>0</v>
      </c>
      <c r="K2035">
        <v>0</v>
      </c>
      <c r="L2035">
        <v>35</v>
      </c>
      <c r="M2035">
        <v>750106</v>
      </c>
      <c r="N2035">
        <v>26</v>
      </c>
      <c r="O2035">
        <v>927395</v>
      </c>
      <c r="P2035">
        <v>26</v>
      </c>
      <c r="Q2035">
        <v>793962</v>
      </c>
      <c r="R2035">
        <v>26</v>
      </c>
      <c r="S2035">
        <v>667504</v>
      </c>
      <c r="T2035">
        <v>36</v>
      </c>
      <c r="U2035">
        <v>805603</v>
      </c>
      <c r="V2035">
        <v>-12</v>
      </c>
      <c r="W2035" t="s">
        <v>17</v>
      </c>
    </row>
    <row r="2036" spans="1:23" x14ac:dyDescent="0.25">
      <c r="A2036" s="1">
        <v>42578</v>
      </c>
      <c r="B2036">
        <v>344.5</v>
      </c>
      <c r="C2036">
        <v>339.9</v>
      </c>
      <c r="D2036">
        <v>0.4</v>
      </c>
      <c r="E2036">
        <v>70.8</v>
      </c>
      <c r="F2036">
        <v>-4.9000000000000004</v>
      </c>
      <c r="G2036">
        <v>4.7</v>
      </c>
      <c r="H2036" t="s">
        <v>8</v>
      </c>
      <c r="I2036">
        <v>0</v>
      </c>
      <c r="J2036">
        <v>0</v>
      </c>
      <c r="K2036">
        <v>0</v>
      </c>
      <c r="L2036">
        <v>31</v>
      </c>
      <c r="M2036">
        <v>559598</v>
      </c>
      <c r="N2036">
        <v>35</v>
      </c>
      <c r="O2036">
        <v>750106</v>
      </c>
      <c r="P2036">
        <v>26</v>
      </c>
      <c r="Q2036">
        <v>927395</v>
      </c>
      <c r="R2036">
        <v>26</v>
      </c>
      <c r="S2036">
        <v>793962</v>
      </c>
      <c r="T2036">
        <v>26</v>
      </c>
      <c r="U2036">
        <v>667504</v>
      </c>
      <c r="V2036">
        <v>-7</v>
      </c>
      <c r="W2036" t="s">
        <v>17</v>
      </c>
    </row>
    <row r="2037" spans="1:23" x14ac:dyDescent="0.25">
      <c r="A2037" s="1">
        <v>42579</v>
      </c>
      <c r="B2037">
        <v>340.2</v>
      </c>
      <c r="C2037">
        <v>538.6</v>
      </c>
      <c r="D2037">
        <v>0.1</v>
      </c>
      <c r="E2037">
        <v>129.5</v>
      </c>
      <c r="F2037">
        <v>-10.6</v>
      </c>
      <c r="G2037">
        <v>8.5</v>
      </c>
      <c r="H2037" t="s">
        <v>8</v>
      </c>
      <c r="I2037">
        <v>0</v>
      </c>
      <c r="J2037">
        <v>0</v>
      </c>
      <c r="K2037">
        <v>0</v>
      </c>
      <c r="L2037">
        <v>31</v>
      </c>
      <c r="M2037">
        <v>369409</v>
      </c>
      <c r="N2037">
        <v>31</v>
      </c>
      <c r="O2037">
        <v>559598</v>
      </c>
      <c r="P2037">
        <v>35</v>
      </c>
      <c r="Q2037">
        <v>750106</v>
      </c>
      <c r="R2037">
        <v>26</v>
      </c>
      <c r="S2037">
        <v>927395</v>
      </c>
      <c r="T2037">
        <v>26</v>
      </c>
      <c r="U2037">
        <v>793962</v>
      </c>
      <c r="V2037">
        <v>-30</v>
      </c>
      <c r="W2037" t="s">
        <v>18</v>
      </c>
    </row>
    <row r="2038" spans="1:23" x14ac:dyDescent="0.25">
      <c r="A2038" s="1">
        <v>42580</v>
      </c>
      <c r="B2038">
        <v>510.2</v>
      </c>
      <c r="C2038">
        <v>535.6</v>
      </c>
      <c r="D2038">
        <v>0.1</v>
      </c>
      <c r="E2038">
        <v>3.7</v>
      </c>
      <c r="F2038">
        <v>-11.3</v>
      </c>
      <c r="G2038">
        <v>9.9</v>
      </c>
      <c r="H2038" t="s">
        <v>7</v>
      </c>
      <c r="I2038">
        <v>0</v>
      </c>
      <c r="J2038">
        <v>0</v>
      </c>
      <c r="K2038">
        <v>0</v>
      </c>
      <c r="L2038">
        <v>21</v>
      </c>
      <c r="M2038">
        <v>271201</v>
      </c>
      <c r="N2038">
        <v>31</v>
      </c>
      <c r="O2038">
        <v>369409</v>
      </c>
      <c r="P2038">
        <v>31</v>
      </c>
      <c r="Q2038">
        <v>559598</v>
      </c>
      <c r="R2038">
        <v>35</v>
      </c>
      <c r="S2038">
        <v>750106</v>
      </c>
      <c r="T2038">
        <v>26</v>
      </c>
      <c r="U2038">
        <v>927395</v>
      </c>
      <c r="V2038">
        <v>-14</v>
      </c>
      <c r="W2038" t="s">
        <v>17</v>
      </c>
    </row>
    <row r="2039" spans="1:23" x14ac:dyDescent="0.25">
      <c r="A2039" s="1">
        <v>42581</v>
      </c>
      <c r="B2039">
        <v>487.4</v>
      </c>
      <c r="C2039">
        <v>396.8</v>
      </c>
      <c r="D2039">
        <v>0.6</v>
      </c>
      <c r="E2039">
        <v>4.9000000000000004</v>
      </c>
      <c r="F2039">
        <v>-2.4</v>
      </c>
      <c r="G2039">
        <v>3</v>
      </c>
      <c r="H2039" t="s">
        <v>8</v>
      </c>
      <c r="I2039">
        <v>0</v>
      </c>
      <c r="J2039">
        <v>0</v>
      </c>
      <c r="K2039">
        <v>0</v>
      </c>
      <c r="L2039">
        <v>18</v>
      </c>
      <c r="M2039">
        <v>431318</v>
      </c>
      <c r="N2039">
        <v>21</v>
      </c>
      <c r="O2039">
        <v>271201</v>
      </c>
      <c r="P2039">
        <v>31</v>
      </c>
      <c r="Q2039">
        <v>369409</v>
      </c>
      <c r="R2039">
        <v>31</v>
      </c>
      <c r="S2039">
        <v>559598</v>
      </c>
      <c r="T2039">
        <v>35</v>
      </c>
      <c r="U2039">
        <v>750106</v>
      </c>
      <c r="V2039">
        <v>-12</v>
      </c>
      <c r="W2039" t="s">
        <v>17</v>
      </c>
    </row>
    <row r="2040" spans="1:23" x14ac:dyDescent="0.25">
      <c r="A2040" s="1">
        <v>42582</v>
      </c>
      <c r="B2040">
        <v>400.4</v>
      </c>
      <c r="C2040">
        <v>359.9</v>
      </c>
      <c r="D2040">
        <v>2.2999999999999998</v>
      </c>
      <c r="E2040">
        <v>6.3</v>
      </c>
      <c r="F2040">
        <v>-2</v>
      </c>
      <c r="G2040">
        <v>3</v>
      </c>
      <c r="H2040" t="s">
        <v>8</v>
      </c>
      <c r="I2040">
        <v>0</v>
      </c>
      <c r="J2040">
        <v>0</v>
      </c>
      <c r="K2040">
        <v>0</v>
      </c>
      <c r="L2040">
        <v>17</v>
      </c>
      <c r="M2040">
        <v>674632</v>
      </c>
      <c r="N2040">
        <v>18</v>
      </c>
      <c r="O2040">
        <v>431318</v>
      </c>
      <c r="P2040">
        <v>21</v>
      </c>
      <c r="Q2040">
        <v>271201</v>
      </c>
      <c r="R2040">
        <v>31</v>
      </c>
      <c r="S2040">
        <v>369409</v>
      </c>
      <c r="T2040">
        <v>31</v>
      </c>
      <c r="U2040">
        <v>559598</v>
      </c>
      <c r="V2040">
        <v>-6</v>
      </c>
      <c r="W2040" t="s">
        <v>17</v>
      </c>
    </row>
    <row r="2041" spans="1:23" x14ac:dyDescent="0.25">
      <c r="A2041" s="1">
        <v>42583</v>
      </c>
      <c r="B2041">
        <v>348.4</v>
      </c>
      <c r="C2041">
        <v>328.6</v>
      </c>
      <c r="D2041">
        <v>1.1000000000000001</v>
      </c>
      <c r="E2041">
        <v>10.1</v>
      </c>
      <c r="F2041">
        <v>-3.5</v>
      </c>
      <c r="G2041">
        <v>3.6</v>
      </c>
      <c r="H2041" t="s">
        <v>8</v>
      </c>
      <c r="I2041">
        <v>0</v>
      </c>
      <c r="J2041">
        <v>0</v>
      </c>
      <c r="K2041">
        <v>0</v>
      </c>
      <c r="L2041">
        <v>21</v>
      </c>
      <c r="M2041">
        <v>1231426</v>
      </c>
      <c r="N2041">
        <v>17</v>
      </c>
      <c r="O2041">
        <v>674632</v>
      </c>
      <c r="P2041">
        <v>18</v>
      </c>
      <c r="Q2041">
        <v>431318</v>
      </c>
      <c r="R2041">
        <v>21</v>
      </c>
      <c r="S2041">
        <v>271201</v>
      </c>
      <c r="T2041">
        <v>31</v>
      </c>
      <c r="U2041">
        <v>369409</v>
      </c>
      <c r="V2041">
        <v>-3</v>
      </c>
      <c r="W2041" t="s">
        <v>17</v>
      </c>
    </row>
    <row r="2042" spans="1:23" x14ac:dyDescent="0.25">
      <c r="A2042" s="1">
        <v>42584</v>
      </c>
      <c r="B2042">
        <v>312.3</v>
      </c>
      <c r="C2042">
        <v>401.1</v>
      </c>
      <c r="D2042">
        <v>0</v>
      </c>
      <c r="E2042">
        <v>49.9</v>
      </c>
      <c r="F2042">
        <v>-15.3</v>
      </c>
      <c r="G2042">
        <v>17.899999999999999</v>
      </c>
      <c r="H2042" t="s">
        <v>8</v>
      </c>
      <c r="I2042">
        <v>0</v>
      </c>
      <c r="J2042">
        <v>0</v>
      </c>
      <c r="K2042">
        <v>0</v>
      </c>
      <c r="L2042">
        <v>6</v>
      </c>
      <c r="M2042">
        <v>661146</v>
      </c>
      <c r="N2042">
        <v>21</v>
      </c>
      <c r="O2042">
        <v>1231426</v>
      </c>
      <c r="P2042">
        <v>17</v>
      </c>
      <c r="Q2042">
        <v>674632</v>
      </c>
      <c r="R2042">
        <v>18</v>
      </c>
      <c r="S2042">
        <v>431318</v>
      </c>
      <c r="T2042">
        <v>21</v>
      </c>
      <c r="U2042">
        <v>271201</v>
      </c>
      <c r="V2042">
        <v>-14</v>
      </c>
      <c r="W2042" t="s">
        <v>17</v>
      </c>
    </row>
    <row r="2043" spans="1:23" x14ac:dyDescent="0.25">
      <c r="A2043" s="1">
        <v>42585</v>
      </c>
      <c r="B2043">
        <v>419.4</v>
      </c>
      <c r="C2043">
        <v>543.70000000000005</v>
      </c>
      <c r="D2043">
        <v>0.1</v>
      </c>
      <c r="E2043">
        <v>15.2</v>
      </c>
      <c r="F2043">
        <v>-20</v>
      </c>
      <c r="G2043">
        <v>15.5</v>
      </c>
      <c r="H2043" t="s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6</v>
      </c>
      <c r="O2043">
        <v>661146</v>
      </c>
      <c r="P2043">
        <v>21</v>
      </c>
      <c r="Q2043">
        <v>1231426</v>
      </c>
      <c r="R2043">
        <v>17</v>
      </c>
      <c r="S2043">
        <v>674632</v>
      </c>
      <c r="T2043">
        <v>18</v>
      </c>
      <c r="U2043">
        <v>431318</v>
      </c>
      <c r="V2043">
        <v>-51</v>
      </c>
      <c r="W2043" t="s">
        <v>19</v>
      </c>
    </row>
    <row r="2044" spans="1:23" x14ac:dyDescent="0.25">
      <c r="A2044" s="1">
        <v>42586</v>
      </c>
      <c r="B2044">
        <v>575.79999999999995</v>
      </c>
      <c r="C2044">
        <v>545.20000000000005</v>
      </c>
      <c r="D2044">
        <v>0.1</v>
      </c>
      <c r="E2044">
        <v>4</v>
      </c>
      <c r="F2044">
        <v>-6.6</v>
      </c>
      <c r="G2044">
        <v>6.5</v>
      </c>
      <c r="H2044" t="s">
        <v>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6</v>
      </c>
      <c r="Q2044">
        <v>661146</v>
      </c>
      <c r="R2044">
        <v>21</v>
      </c>
      <c r="S2044">
        <v>1231426</v>
      </c>
      <c r="T2044">
        <v>17</v>
      </c>
      <c r="U2044">
        <v>674632</v>
      </c>
      <c r="V2044">
        <v>-30</v>
      </c>
      <c r="W2044" t="s">
        <v>18</v>
      </c>
    </row>
    <row r="2045" spans="1:23" x14ac:dyDescent="0.25">
      <c r="A2045" s="1">
        <v>42587</v>
      </c>
      <c r="B2045">
        <v>557.29999999999995</v>
      </c>
      <c r="C2045">
        <v>670.9</v>
      </c>
      <c r="D2045">
        <v>0</v>
      </c>
      <c r="E2045">
        <v>2.6</v>
      </c>
      <c r="F2045">
        <v>-6.7</v>
      </c>
      <c r="G2045">
        <v>6</v>
      </c>
      <c r="H2045" t="s">
        <v>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661146</v>
      </c>
      <c r="T2045">
        <v>21</v>
      </c>
      <c r="U2045">
        <v>1231426</v>
      </c>
      <c r="V2045">
        <v>-28</v>
      </c>
      <c r="W2045" t="s">
        <v>18</v>
      </c>
    </row>
    <row r="2046" spans="1:23" x14ac:dyDescent="0.25">
      <c r="A2046" s="1">
        <v>42588</v>
      </c>
      <c r="B2046">
        <v>633.79999999999995</v>
      </c>
      <c r="C2046">
        <v>602.29999999999995</v>
      </c>
      <c r="D2046">
        <v>0.2</v>
      </c>
      <c r="E2046">
        <v>2.9</v>
      </c>
      <c r="F2046">
        <v>-5.6</v>
      </c>
      <c r="G2046">
        <v>5.7</v>
      </c>
      <c r="H2046" t="s">
        <v>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6</v>
      </c>
      <c r="U2046">
        <v>661146</v>
      </c>
      <c r="V2046">
        <v>-23</v>
      </c>
      <c r="W2046" t="s">
        <v>17</v>
      </c>
    </row>
    <row r="2047" spans="1:23" x14ac:dyDescent="0.25">
      <c r="A2047" s="1">
        <v>42589</v>
      </c>
      <c r="B2047">
        <v>580.6</v>
      </c>
      <c r="C2047">
        <v>500.7</v>
      </c>
      <c r="D2047">
        <v>0.2</v>
      </c>
      <c r="E2047">
        <v>3.8</v>
      </c>
      <c r="F2047">
        <v>-5.0999999999999996</v>
      </c>
      <c r="G2047">
        <v>4.5</v>
      </c>
      <c r="H2047" t="s">
        <v>7</v>
      </c>
      <c r="I2047">
        <v>1</v>
      </c>
      <c r="J2047">
        <v>90</v>
      </c>
      <c r="K2047">
        <v>327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-19</v>
      </c>
      <c r="W2047" t="s">
        <v>17</v>
      </c>
    </row>
    <row r="2048" spans="1:23" x14ac:dyDescent="0.25">
      <c r="A2048" s="1">
        <v>42590</v>
      </c>
      <c r="B2048">
        <v>464.6</v>
      </c>
      <c r="C2048">
        <v>493.6</v>
      </c>
      <c r="D2048">
        <v>0.4</v>
      </c>
      <c r="E2048">
        <v>11.4</v>
      </c>
      <c r="F2048">
        <v>-6.8</v>
      </c>
      <c r="G2048">
        <v>7.4</v>
      </c>
      <c r="H2048" t="s">
        <v>7</v>
      </c>
      <c r="I2048">
        <v>1</v>
      </c>
      <c r="J2048">
        <v>252</v>
      </c>
      <c r="K2048">
        <v>726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-27</v>
      </c>
      <c r="W2048" t="s">
        <v>18</v>
      </c>
    </row>
    <row r="2049" spans="1:23" x14ac:dyDescent="0.25">
      <c r="A2049" s="1">
        <v>42591</v>
      </c>
      <c r="B2049">
        <v>507.1</v>
      </c>
      <c r="C2049">
        <v>608.70000000000005</v>
      </c>
      <c r="D2049">
        <v>0.3</v>
      </c>
      <c r="E2049">
        <v>18.5</v>
      </c>
      <c r="F2049">
        <v>-8.1999999999999993</v>
      </c>
      <c r="G2049">
        <v>6.8</v>
      </c>
      <c r="H2049" t="s">
        <v>7</v>
      </c>
      <c r="I2049">
        <v>1</v>
      </c>
      <c r="J2049">
        <v>84</v>
      </c>
      <c r="K2049">
        <v>144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-23</v>
      </c>
      <c r="W2049" t="s">
        <v>17</v>
      </c>
    </row>
    <row r="2050" spans="1:23" x14ac:dyDescent="0.25">
      <c r="A2050" s="1">
        <v>42592</v>
      </c>
      <c r="B2050">
        <v>568.9</v>
      </c>
      <c r="C2050">
        <v>613.29999999999995</v>
      </c>
      <c r="D2050">
        <v>0.1</v>
      </c>
      <c r="E2050">
        <v>3.5</v>
      </c>
      <c r="F2050">
        <v>-7.5</v>
      </c>
      <c r="G2050">
        <v>3.8</v>
      </c>
      <c r="H2050" t="s">
        <v>8</v>
      </c>
      <c r="I2050">
        <v>0</v>
      </c>
      <c r="J2050">
        <v>0</v>
      </c>
      <c r="K2050">
        <v>0</v>
      </c>
      <c r="L2050">
        <v>9</v>
      </c>
      <c r="M2050">
        <v>357302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-29</v>
      </c>
      <c r="W2050" t="s">
        <v>18</v>
      </c>
    </row>
    <row r="2051" spans="1:23" x14ac:dyDescent="0.25">
      <c r="A2051" s="1">
        <v>42593</v>
      </c>
      <c r="B2051">
        <v>586.5</v>
      </c>
      <c r="C2051">
        <v>590.20000000000005</v>
      </c>
      <c r="D2051">
        <v>0</v>
      </c>
      <c r="E2051">
        <v>3.8</v>
      </c>
      <c r="F2051">
        <v>-5.2</v>
      </c>
      <c r="G2051">
        <v>5.2</v>
      </c>
      <c r="H2051" t="s">
        <v>8</v>
      </c>
      <c r="I2051">
        <v>0</v>
      </c>
      <c r="J2051">
        <v>0</v>
      </c>
      <c r="K2051">
        <v>0</v>
      </c>
      <c r="L2051">
        <v>21</v>
      </c>
      <c r="M2051">
        <v>1086469</v>
      </c>
      <c r="N2051">
        <v>9</v>
      </c>
      <c r="O2051">
        <v>357302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-16</v>
      </c>
      <c r="W2051" t="s">
        <v>17</v>
      </c>
    </row>
    <row r="2052" spans="1:23" x14ac:dyDescent="0.25">
      <c r="A2052" s="1">
        <v>42594</v>
      </c>
      <c r="B2052">
        <v>599.4</v>
      </c>
      <c r="C2052">
        <v>495.7</v>
      </c>
      <c r="D2052">
        <v>0.2</v>
      </c>
      <c r="E2052">
        <v>2.8</v>
      </c>
      <c r="F2052">
        <v>-3.5</v>
      </c>
      <c r="G2052">
        <v>3.9</v>
      </c>
      <c r="H2052" t="s">
        <v>8</v>
      </c>
      <c r="I2052">
        <v>0</v>
      </c>
      <c r="J2052">
        <v>0</v>
      </c>
      <c r="K2052">
        <v>0</v>
      </c>
      <c r="L2052">
        <v>18</v>
      </c>
      <c r="M2052">
        <v>899167</v>
      </c>
      <c r="N2052">
        <v>21</v>
      </c>
      <c r="O2052">
        <v>1086469</v>
      </c>
      <c r="P2052">
        <v>9</v>
      </c>
      <c r="Q2052">
        <v>357302</v>
      </c>
      <c r="R2052">
        <v>0</v>
      </c>
      <c r="S2052">
        <v>0</v>
      </c>
      <c r="T2052">
        <v>0</v>
      </c>
      <c r="U2052">
        <v>0</v>
      </c>
      <c r="V2052">
        <v>-27</v>
      </c>
      <c r="W2052" t="s">
        <v>18</v>
      </c>
    </row>
    <row r="2053" spans="1:23" x14ac:dyDescent="0.25">
      <c r="A2053" s="1">
        <v>42595</v>
      </c>
      <c r="B2053">
        <v>488.5</v>
      </c>
      <c r="C2053">
        <v>422.2</v>
      </c>
      <c r="D2053">
        <v>0.3</v>
      </c>
      <c r="E2053">
        <v>3.6</v>
      </c>
      <c r="F2053">
        <v>-3.4</v>
      </c>
      <c r="G2053">
        <v>2.6</v>
      </c>
      <c r="H2053" t="s">
        <v>7</v>
      </c>
      <c r="I2053">
        <v>0</v>
      </c>
      <c r="J2053">
        <v>0</v>
      </c>
      <c r="K2053">
        <v>0</v>
      </c>
      <c r="L2053">
        <v>23</v>
      </c>
      <c r="M2053">
        <v>883616</v>
      </c>
      <c r="N2053">
        <v>18</v>
      </c>
      <c r="O2053">
        <v>899167</v>
      </c>
      <c r="P2053">
        <v>21</v>
      </c>
      <c r="Q2053">
        <v>1086469</v>
      </c>
      <c r="R2053">
        <v>9</v>
      </c>
      <c r="S2053">
        <v>357302</v>
      </c>
      <c r="T2053">
        <v>0</v>
      </c>
      <c r="U2053">
        <v>0</v>
      </c>
      <c r="V2053">
        <v>-16</v>
      </c>
      <c r="W2053" t="s">
        <v>17</v>
      </c>
    </row>
    <row r="2054" spans="1:23" x14ac:dyDescent="0.25">
      <c r="A2054" s="1">
        <v>42596</v>
      </c>
      <c r="B2054">
        <v>416.2</v>
      </c>
      <c r="C2054">
        <v>360.2</v>
      </c>
      <c r="D2054">
        <v>0.8</v>
      </c>
      <c r="E2054">
        <v>132.6</v>
      </c>
      <c r="F2054">
        <v>-3.8</v>
      </c>
      <c r="G2054">
        <v>5.5</v>
      </c>
      <c r="H2054" t="s">
        <v>8</v>
      </c>
      <c r="I2054">
        <v>0</v>
      </c>
      <c r="J2054">
        <v>0</v>
      </c>
      <c r="K2054">
        <v>0</v>
      </c>
      <c r="L2054">
        <v>31</v>
      </c>
      <c r="M2054">
        <v>1019326</v>
      </c>
      <c r="N2054">
        <v>23</v>
      </c>
      <c r="O2054">
        <v>883616</v>
      </c>
      <c r="P2054">
        <v>18</v>
      </c>
      <c r="Q2054">
        <v>899167</v>
      </c>
      <c r="R2054">
        <v>21</v>
      </c>
      <c r="S2054">
        <v>1086469</v>
      </c>
      <c r="T2054">
        <v>9</v>
      </c>
      <c r="U2054">
        <v>357302</v>
      </c>
      <c r="V2054">
        <v>-9</v>
      </c>
      <c r="W2054" t="s">
        <v>17</v>
      </c>
    </row>
    <row r="2055" spans="1:23" x14ac:dyDescent="0.25">
      <c r="A2055" s="1">
        <v>42597</v>
      </c>
      <c r="B2055">
        <v>360.3</v>
      </c>
      <c r="C2055">
        <v>278.2</v>
      </c>
      <c r="D2055">
        <v>1.1000000000000001</v>
      </c>
      <c r="E2055">
        <v>5.5</v>
      </c>
      <c r="F2055">
        <v>-1.8</v>
      </c>
      <c r="G2055">
        <v>8.6999999999999993</v>
      </c>
      <c r="H2055" t="s">
        <v>7</v>
      </c>
      <c r="I2055">
        <v>0</v>
      </c>
      <c r="J2055">
        <v>0</v>
      </c>
      <c r="K2055">
        <v>0</v>
      </c>
      <c r="L2055">
        <v>34</v>
      </c>
      <c r="M2055">
        <v>1214306</v>
      </c>
      <c r="N2055">
        <v>31</v>
      </c>
      <c r="O2055">
        <v>1019326</v>
      </c>
      <c r="P2055">
        <v>23</v>
      </c>
      <c r="Q2055">
        <v>883616</v>
      </c>
      <c r="R2055">
        <v>18</v>
      </c>
      <c r="S2055">
        <v>899167</v>
      </c>
      <c r="T2055">
        <v>21</v>
      </c>
      <c r="U2055">
        <v>1086469</v>
      </c>
      <c r="V2055">
        <v>-6</v>
      </c>
      <c r="W2055" t="s">
        <v>17</v>
      </c>
    </row>
    <row r="2056" spans="1:23" x14ac:dyDescent="0.25">
      <c r="A2056" s="1">
        <v>42598</v>
      </c>
      <c r="B2056">
        <v>304.2</v>
      </c>
      <c r="C2056">
        <v>336</v>
      </c>
      <c r="D2056">
        <v>0.5</v>
      </c>
      <c r="E2056">
        <v>15.9</v>
      </c>
      <c r="F2056">
        <v>-11.9</v>
      </c>
      <c r="G2056">
        <v>5.3</v>
      </c>
      <c r="H2056" t="s">
        <v>8</v>
      </c>
      <c r="I2056">
        <v>0</v>
      </c>
      <c r="J2056">
        <v>0</v>
      </c>
      <c r="K2056">
        <v>0</v>
      </c>
      <c r="L2056">
        <v>30</v>
      </c>
      <c r="M2056">
        <v>1169438</v>
      </c>
      <c r="N2056">
        <v>34</v>
      </c>
      <c r="O2056">
        <v>1214306</v>
      </c>
      <c r="P2056">
        <v>31</v>
      </c>
      <c r="Q2056">
        <v>1019326</v>
      </c>
      <c r="R2056">
        <v>23</v>
      </c>
      <c r="S2056">
        <v>883616</v>
      </c>
      <c r="T2056">
        <v>18</v>
      </c>
      <c r="U2056">
        <v>899167</v>
      </c>
      <c r="V2056">
        <v>-8</v>
      </c>
      <c r="W2056" t="s">
        <v>17</v>
      </c>
    </row>
    <row r="2057" spans="1:23" x14ac:dyDescent="0.25">
      <c r="A2057" s="1">
        <v>42599</v>
      </c>
      <c r="B2057">
        <v>327.7</v>
      </c>
      <c r="C2057">
        <v>377.5</v>
      </c>
      <c r="D2057">
        <v>1</v>
      </c>
      <c r="E2057">
        <v>9.6999999999999993</v>
      </c>
      <c r="F2057">
        <v>-8.1999999999999993</v>
      </c>
      <c r="G2057">
        <v>8.5</v>
      </c>
      <c r="H2057" t="s">
        <v>8</v>
      </c>
      <c r="I2057">
        <v>0</v>
      </c>
      <c r="J2057">
        <v>0</v>
      </c>
      <c r="K2057">
        <v>0</v>
      </c>
      <c r="L2057">
        <v>33</v>
      </c>
      <c r="M2057">
        <v>1102609</v>
      </c>
      <c r="N2057">
        <v>30</v>
      </c>
      <c r="O2057">
        <v>1169438</v>
      </c>
      <c r="P2057">
        <v>34</v>
      </c>
      <c r="Q2057">
        <v>1214306</v>
      </c>
      <c r="R2057">
        <v>31</v>
      </c>
      <c r="S2057">
        <v>1019326</v>
      </c>
      <c r="T2057">
        <v>23</v>
      </c>
      <c r="U2057">
        <v>883616</v>
      </c>
      <c r="V2057">
        <v>-16</v>
      </c>
      <c r="W2057" t="s">
        <v>17</v>
      </c>
    </row>
    <row r="2058" spans="1:23" x14ac:dyDescent="0.25">
      <c r="A2058" s="1">
        <v>42600</v>
      </c>
      <c r="B2058">
        <v>362.3</v>
      </c>
      <c r="C2058">
        <v>355.3</v>
      </c>
      <c r="D2058">
        <v>0.2</v>
      </c>
      <c r="E2058">
        <v>24.3</v>
      </c>
      <c r="F2058">
        <v>-5.2</v>
      </c>
      <c r="G2058">
        <v>3.6</v>
      </c>
      <c r="H2058" t="s">
        <v>7</v>
      </c>
      <c r="I2058">
        <v>1</v>
      </c>
      <c r="J2058">
        <v>190</v>
      </c>
      <c r="K2058">
        <v>1420</v>
      </c>
      <c r="L2058">
        <v>24</v>
      </c>
      <c r="M2058">
        <v>1059997</v>
      </c>
      <c r="N2058">
        <v>33</v>
      </c>
      <c r="O2058">
        <v>1102609</v>
      </c>
      <c r="P2058">
        <v>30</v>
      </c>
      <c r="Q2058">
        <v>1169438</v>
      </c>
      <c r="R2058">
        <v>34</v>
      </c>
      <c r="S2058">
        <v>1214306</v>
      </c>
      <c r="T2058">
        <v>31</v>
      </c>
      <c r="U2058">
        <v>1019326</v>
      </c>
      <c r="V2058">
        <v>-24</v>
      </c>
      <c r="W2058" t="s">
        <v>17</v>
      </c>
    </row>
    <row r="2059" spans="1:23" x14ac:dyDescent="0.25">
      <c r="A2059" s="1">
        <v>42601</v>
      </c>
      <c r="B2059">
        <v>339.7</v>
      </c>
      <c r="C2059">
        <v>357.1</v>
      </c>
      <c r="D2059">
        <v>1.2</v>
      </c>
      <c r="E2059">
        <v>12.2</v>
      </c>
      <c r="F2059">
        <v>-4</v>
      </c>
      <c r="G2059">
        <v>5.2</v>
      </c>
      <c r="H2059" t="s">
        <v>8</v>
      </c>
      <c r="I2059">
        <v>0</v>
      </c>
      <c r="J2059">
        <v>0</v>
      </c>
      <c r="K2059">
        <v>0</v>
      </c>
      <c r="L2059">
        <v>31</v>
      </c>
      <c r="M2059">
        <v>1316450</v>
      </c>
      <c r="N2059">
        <v>24</v>
      </c>
      <c r="O2059">
        <v>1059997</v>
      </c>
      <c r="P2059">
        <v>33</v>
      </c>
      <c r="Q2059">
        <v>1102609</v>
      </c>
      <c r="R2059">
        <v>30</v>
      </c>
      <c r="S2059">
        <v>1169438</v>
      </c>
      <c r="T2059">
        <v>34</v>
      </c>
      <c r="U2059">
        <v>1214306</v>
      </c>
      <c r="V2059">
        <v>-10</v>
      </c>
      <c r="W2059" t="s">
        <v>17</v>
      </c>
    </row>
    <row r="2060" spans="1:23" x14ac:dyDescent="0.25">
      <c r="A2060" s="1">
        <v>42602</v>
      </c>
      <c r="B2060">
        <v>347.8</v>
      </c>
      <c r="C2060">
        <v>291.60000000000002</v>
      </c>
      <c r="D2060">
        <v>1</v>
      </c>
      <c r="E2060">
        <v>12.8</v>
      </c>
      <c r="F2060">
        <v>-5.6</v>
      </c>
      <c r="G2060">
        <v>5.2</v>
      </c>
      <c r="H2060" t="s">
        <v>8</v>
      </c>
      <c r="I2060">
        <v>0</v>
      </c>
      <c r="J2060">
        <v>0</v>
      </c>
      <c r="K2060">
        <v>0</v>
      </c>
      <c r="L2060">
        <v>25</v>
      </c>
      <c r="M2060">
        <v>1101898</v>
      </c>
      <c r="N2060">
        <v>31</v>
      </c>
      <c r="O2060">
        <v>1316450</v>
      </c>
      <c r="P2060">
        <v>24</v>
      </c>
      <c r="Q2060">
        <v>1059997</v>
      </c>
      <c r="R2060">
        <v>33</v>
      </c>
      <c r="S2060">
        <v>1102609</v>
      </c>
      <c r="T2060">
        <v>30</v>
      </c>
      <c r="U2060">
        <v>1169438</v>
      </c>
      <c r="V2060">
        <v>-13</v>
      </c>
      <c r="W2060" t="s">
        <v>17</v>
      </c>
    </row>
    <row r="2061" spans="1:23" x14ac:dyDescent="0.25">
      <c r="A2061" s="1">
        <v>42603</v>
      </c>
      <c r="B2061">
        <v>319</v>
      </c>
      <c r="C2061">
        <v>408.1</v>
      </c>
      <c r="D2061">
        <v>2.4</v>
      </c>
      <c r="E2061">
        <v>70.3</v>
      </c>
      <c r="F2061">
        <v>-14.1</v>
      </c>
      <c r="G2061">
        <v>10.3</v>
      </c>
      <c r="H2061" t="s">
        <v>8</v>
      </c>
      <c r="I2061">
        <v>0</v>
      </c>
      <c r="J2061">
        <v>0</v>
      </c>
      <c r="K2061">
        <v>0</v>
      </c>
      <c r="L2061">
        <v>21</v>
      </c>
      <c r="M2061">
        <v>813898</v>
      </c>
      <c r="N2061">
        <v>25</v>
      </c>
      <c r="O2061">
        <v>1101898</v>
      </c>
      <c r="P2061">
        <v>31</v>
      </c>
      <c r="Q2061">
        <v>1316450</v>
      </c>
      <c r="R2061">
        <v>24</v>
      </c>
      <c r="S2061">
        <v>1059997</v>
      </c>
      <c r="T2061">
        <v>33</v>
      </c>
      <c r="U2061">
        <v>1102609</v>
      </c>
      <c r="V2061">
        <v>-3</v>
      </c>
      <c r="W2061" t="s">
        <v>17</v>
      </c>
    </row>
    <row r="2062" spans="1:23" x14ac:dyDescent="0.25">
      <c r="A2062" s="1">
        <v>42604</v>
      </c>
      <c r="B2062">
        <v>428.8</v>
      </c>
      <c r="C2062">
        <v>370.3</v>
      </c>
      <c r="D2062">
        <v>2.2000000000000002</v>
      </c>
      <c r="E2062">
        <v>9.6</v>
      </c>
      <c r="F2062">
        <v>-6.1</v>
      </c>
      <c r="G2062">
        <v>4.3</v>
      </c>
      <c r="H2062" t="s">
        <v>8</v>
      </c>
      <c r="I2062">
        <v>0</v>
      </c>
      <c r="J2062">
        <v>0</v>
      </c>
      <c r="K2062">
        <v>0</v>
      </c>
      <c r="L2062">
        <v>30</v>
      </c>
      <c r="M2062">
        <v>977830</v>
      </c>
      <c r="N2062">
        <v>21</v>
      </c>
      <c r="O2062">
        <v>813898</v>
      </c>
      <c r="P2062">
        <v>25</v>
      </c>
      <c r="Q2062">
        <v>1101898</v>
      </c>
      <c r="R2062">
        <v>31</v>
      </c>
      <c r="S2062">
        <v>1316450</v>
      </c>
      <c r="T2062">
        <v>24</v>
      </c>
      <c r="U2062">
        <v>1059997</v>
      </c>
      <c r="V2062">
        <v>-9</v>
      </c>
      <c r="W2062" t="s">
        <v>17</v>
      </c>
    </row>
    <row r="2063" spans="1:23" x14ac:dyDescent="0.25">
      <c r="A2063" s="1">
        <v>42605</v>
      </c>
      <c r="B2063">
        <v>369.1</v>
      </c>
      <c r="C2063">
        <v>508.6</v>
      </c>
      <c r="D2063">
        <v>0.8</v>
      </c>
      <c r="E2063">
        <v>27.8</v>
      </c>
      <c r="F2063">
        <v>-14</v>
      </c>
      <c r="G2063">
        <v>11.8</v>
      </c>
      <c r="H2063" t="s">
        <v>8</v>
      </c>
      <c r="I2063">
        <v>0</v>
      </c>
      <c r="J2063">
        <v>0</v>
      </c>
      <c r="K2063">
        <v>0</v>
      </c>
      <c r="L2063">
        <v>35</v>
      </c>
      <c r="M2063">
        <v>946657</v>
      </c>
      <c r="N2063">
        <v>30</v>
      </c>
      <c r="O2063">
        <v>977830</v>
      </c>
      <c r="P2063">
        <v>21</v>
      </c>
      <c r="Q2063">
        <v>813898</v>
      </c>
      <c r="R2063">
        <v>25</v>
      </c>
      <c r="S2063">
        <v>1101898</v>
      </c>
      <c r="T2063">
        <v>31</v>
      </c>
      <c r="U2063">
        <v>1316450</v>
      </c>
      <c r="V2063">
        <v>-74</v>
      </c>
      <c r="W2063" t="s">
        <v>19</v>
      </c>
    </row>
    <row r="2064" spans="1:23" x14ac:dyDescent="0.25">
      <c r="A2064" s="1">
        <v>42606</v>
      </c>
      <c r="B2064">
        <v>531.20000000000005</v>
      </c>
      <c r="C2064">
        <v>544</v>
      </c>
      <c r="D2064">
        <v>0.7</v>
      </c>
      <c r="E2064">
        <v>9.1</v>
      </c>
      <c r="F2064">
        <v>-7.1</v>
      </c>
      <c r="G2064">
        <v>4.9000000000000004</v>
      </c>
      <c r="H2064" t="s">
        <v>8</v>
      </c>
      <c r="I2064">
        <v>0</v>
      </c>
      <c r="J2064">
        <v>0</v>
      </c>
      <c r="K2064">
        <v>0</v>
      </c>
      <c r="L2064">
        <v>27</v>
      </c>
      <c r="M2064">
        <v>696782</v>
      </c>
      <c r="N2064">
        <v>35</v>
      </c>
      <c r="O2064">
        <v>946657</v>
      </c>
      <c r="P2064">
        <v>30</v>
      </c>
      <c r="Q2064">
        <v>977830</v>
      </c>
      <c r="R2064">
        <v>21</v>
      </c>
      <c r="S2064">
        <v>813898</v>
      </c>
      <c r="T2064">
        <v>25</v>
      </c>
      <c r="U2064">
        <v>1101898</v>
      </c>
      <c r="V2064">
        <v>-41</v>
      </c>
      <c r="W2064" t="s">
        <v>18</v>
      </c>
    </row>
    <row r="2065" spans="1:23" x14ac:dyDescent="0.25">
      <c r="A2065" s="1">
        <v>42607</v>
      </c>
      <c r="B2065">
        <v>551.1</v>
      </c>
      <c r="C2065">
        <v>498.6</v>
      </c>
      <c r="D2065">
        <v>0.6</v>
      </c>
      <c r="E2065">
        <v>8.1999999999999993</v>
      </c>
      <c r="F2065">
        <v>-5.4</v>
      </c>
      <c r="G2065">
        <v>4.5</v>
      </c>
      <c r="H2065" t="s">
        <v>8</v>
      </c>
      <c r="I2065">
        <v>0</v>
      </c>
      <c r="J2065">
        <v>0</v>
      </c>
      <c r="K2065">
        <v>0</v>
      </c>
      <c r="L2065">
        <v>33</v>
      </c>
      <c r="M2065">
        <v>706178</v>
      </c>
      <c r="N2065">
        <v>27</v>
      </c>
      <c r="O2065">
        <v>696782</v>
      </c>
      <c r="P2065">
        <v>35</v>
      </c>
      <c r="Q2065">
        <v>946657</v>
      </c>
      <c r="R2065">
        <v>30</v>
      </c>
      <c r="S2065">
        <v>977830</v>
      </c>
      <c r="T2065">
        <v>21</v>
      </c>
      <c r="U2065">
        <v>813898</v>
      </c>
      <c r="V2065">
        <v>-22</v>
      </c>
      <c r="W2065" t="s">
        <v>17</v>
      </c>
    </row>
    <row r="2066" spans="1:23" x14ac:dyDescent="0.25">
      <c r="A2066" s="1">
        <v>42608</v>
      </c>
      <c r="B2066">
        <v>456.7</v>
      </c>
      <c r="C2066">
        <v>458.9</v>
      </c>
      <c r="D2066">
        <v>1.3</v>
      </c>
      <c r="E2066">
        <v>10.6</v>
      </c>
      <c r="F2066">
        <v>-4</v>
      </c>
      <c r="G2066">
        <v>6.3</v>
      </c>
      <c r="H2066" t="s">
        <v>8</v>
      </c>
      <c r="I2066">
        <v>0</v>
      </c>
      <c r="J2066">
        <v>0</v>
      </c>
      <c r="K2066">
        <v>0</v>
      </c>
      <c r="L2066">
        <v>27</v>
      </c>
      <c r="M2066">
        <v>726985</v>
      </c>
      <c r="N2066">
        <v>33</v>
      </c>
      <c r="O2066">
        <v>706178</v>
      </c>
      <c r="P2066">
        <v>27</v>
      </c>
      <c r="Q2066">
        <v>696782</v>
      </c>
      <c r="R2066">
        <v>35</v>
      </c>
      <c r="S2066">
        <v>946657</v>
      </c>
      <c r="T2066">
        <v>30</v>
      </c>
      <c r="U2066">
        <v>977830</v>
      </c>
      <c r="V2066">
        <v>-23</v>
      </c>
      <c r="W2066" t="s">
        <v>17</v>
      </c>
    </row>
    <row r="2067" spans="1:23" x14ac:dyDescent="0.25">
      <c r="A2067" s="1">
        <v>42609</v>
      </c>
      <c r="B2067">
        <v>427.8</v>
      </c>
      <c r="C2067">
        <v>425.8</v>
      </c>
      <c r="D2067">
        <v>0.9</v>
      </c>
      <c r="E2067">
        <v>6.9</v>
      </c>
      <c r="F2067">
        <v>-3.5</v>
      </c>
      <c r="G2067">
        <v>4.4000000000000004</v>
      </c>
      <c r="H2067" t="s">
        <v>8</v>
      </c>
      <c r="I2067">
        <v>0</v>
      </c>
      <c r="J2067">
        <v>0</v>
      </c>
      <c r="K2067">
        <v>0</v>
      </c>
      <c r="L2067">
        <v>29</v>
      </c>
      <c r="M2067">
        <v>1133546</v>
      </c>
      <c r="N2067">
        <v>27</v>
      </c>
      <c r="O2067">
        <v>726985</v>
      </c>
      <c r="P2067">
        <v>33</v>
      </c>
      <c r="Q2067">
        <v>706178</v>
      </c>
      <c r="R2067">
        <v>27</v>
      </c>
      <c r="S2067">
        <v>696782</v>
      </c>
      <c r="T2067">
        <v>35</v>
      </c>
      <c r="U2067">
        <v>946657</v>
      </c>
      <c r="V2067">
        <v>-13</v>
      </c>
      <c r="W2067" t="s">
        <v>17</v>
      </c>
    </row>
    <row r="2068" spans="1:23" x14ac:dyDescent="0.25">
      <c r="A2068" s="1">
        <v>42610</v>
      </c>
      <c r="B2068">
        <v>377.7</v>
      </c>
      <c r="C2068">
        <v>371.8</v>
      </c>
      <c r="D2068">
        <v>2.1</v>
      </c>
      <c r="E2068">
        <v>27.8</v>
      </c>
      <c r="F2068">
        <v>-3.1</v>
      </c>
      <c r="G2068">
        <v>3.5</v>
      </c>
      <c r="H2068" t="s">
        <v>8</v>
      </c>
      <c r="I2068">
        <v>0</v>
      </c>
      <c r="J2068">
        <v>0</v>
      </c>
      <c r="K2068">
        <v>0</v>
      </c>
      <c r="L2068">
        <v>26</v>
      </c>
      <c r="M2068">
        <v>1315764</v>
      </c>
      <c r="N2068">
        <v>29</v>
      </c>
      <c r="O2068">
        <v>1133546</v>
      </c>
      <c r="P2068">
        <v>27</v>
      </c>
      <c r="Q2068">
        <v>726985</v>
      </c>
      <c r="R2068">
        <v>33</v>
      </c>
      <c r="S2068">
        <v>706178</v>
      </c>
      <c r="T2068">
        <v>27</v>
      </c>
      <c r="U2068">
        <v>696782</v>
      </c>
      <c r="V2068">
        <v>-8</v>
      </c>
      <c r="W2068" t="s">
        <v>17</v>
      </c>
    </row>
    <row r="2069" spans="1:23" x14ac:dyDescent="0.25">
      <c r="A2069" s="1">
        <v>42611</v>
      </c>
      <c r="B2069">
        <v>333.1</v>
      </c>
      <c r="C2069">
        <v>344.8</v>
      </c>
      <c r="D2069">
        <v>1.7</v>
      </c>
      <c r="E2069">
        <v>32.5</v>
      </c>
      <c r="F2069">
        <v>-6.4</v>
      </c>
      <c r="G2069">
        <v>8.8000000000000007</v>
      </c>
      <c r="H2069" t="s">
        <v>7</v>
      </c>
      <c r="I2069">
        <v>3</v>
      </c>
      <c r="J2069">
        <v>892</v>
      </c>
      <c r="K2069">
        <v>1230</v>
      </c>
      <c r="L2069">
        <v>22</v>
      </c>
      <c r="M2069">
        <v>2063176</v>
      </c>
      <c r="N2069">
        <v>26</v>
      </c>
      <c r="O2069">
        <v>1315764</v>
      </c>
      <c r="P2069">
        <v>29</v>
      </c>
      <c r="Q2069">
        <v>1133546</v>
      </c>
      <c r="R2069">
        <v>27</v>
      </c>
      <c r="S2069">
        <v>726985</v>
      </c>
      <c r="T2069">
        <v>33</v>
      </c>
      <c r="U2069">
        <v>706178</v>
      </c>
      <c r="V2069">
        <v>0</v>
      </c>
      <c r="W2069" t="s">
        <v>17</v>
      </c>
    </row>
    <row r="2070" spans="1:23" x14ac:dyDescent="0.25">
      <c r="A2070" s="1">
        <v>42612</v>
      </c>
      <c r="B2070">
        <v>386.5</v>
      </c>
      <c r="C2070">
        <v>452.2</v>
      </c>
      <c r="D2070">
        <v>2.7</v>
      </c>
      <c r="E2070">
        <v>26.2</v>
      </c>
      <c r="F2070">
        <v>-9.6</v>
      </c>
      <c r="G2070">
        <v>7.9</v>
      </c>
      <c r="H2070" t="s">
        <v>7</v>
      </c>
      <c r="I2070">
        <v>0</v>
      </c>
      <c r="J2070">
        <v>0</v>
      </c>
      <c r="K2070">
        <v>0</v>
      </c>
      <c r="L2070">
        <v>19</v>
      </c>
      <c r="M2070">
        <v>2249236</v>
      </c>
      <c r="N2070">
        <v>22</v>
      </c>
      <c r="O2070">
        <v>2063176</v>
      </c>
      <c r="P2070">
        <v>26</v>
      </c>
      <c r="Q2070">
        <v>1315764</v>
      </c>
      <c r="R2070">
        <v>29</v>
      </c>
      <c r="S2070">
        <v>1133546</v>
      </c>
      <c r="T2070">
        <v>27</v>
      </c>
      <c r="U2070">
        <v>726985</v>
      </c>
      <c r="V2070">
        <v>-28</v>
      </c>
      <c r="W2070" t="s">
        <v>18</v>
      </c>
    </row>
    <row r="2071" spans="1:23" x14ac:dyDescent="0.25">
      <c r="A2071" s="1">
        <v>42613</v>
      </c>
      <c r="B2071">
        <v>429.6</v>
      </c>
      <c r="C2071">
        <v>429.2</v>
      </c>
      <c r="D2071">
        <v>1.3</v>
      </c>
      <c r="E2071">
        <v>12.5</v>
      </c>
      <c r="F2071">
        <v>-6.6</v>
      </c>
      <c r="G2071">
        <v>6.9</v>
      </c>
      <c r="H2071" t="s">
        <v>7</v>
      </c>
      <c r="I2071">
        <v>1</v>
      </c>
      <c r="J2071">
        <v>285</v>
      </c>
      <c r="K2071">
        <v>428</v>
      </c>
      <c r="L2071">
        <v>13</v>
      </c>
      <c r="M2071">
        <v>1576416</v>
      </c>
      <c r="N2071">
        <v>19</v>
      </c>
      <c r="O2071">
        <v>2249236</v>
      </c>
      <c r="P2071">
        <v>22</v>
      </c>
      <c r="Q2071">
        <v>2063176</v>
      </c>
      <c r="R2071">
        <v>26</v>
      </c>
      <c r="S2071">
        <v>1315764</v>
      </c>
      <c r="T2071">
        <v>29</v>
      </c>
      <c r="U2071">
        <v>1133546</v>
      </c>
      <c r="V2071">
        <v>-19</v>
      </c>
      <c r="W2071" t="s">
        <v>17</v>
      </c>
    </row>
    <row r="2072" spans="1:23" x14ac:dyDescent="0.25">
      <c r="A2072" s="1">
        <v>42614</v>
      </c>
      <c r="B2072">
        <v>432.4</v>
      </c>
      <c r="C2072">
        <v>554.29999999999995</v>
      </c>
      <c r="D2072">
        <v>0.9</v>
      </c>
      <c r="E2072">
        <v>10.6</v>
      </c>
      <c r="F2072">
        <v>-8.6</v>
      </c>
      <c r="G2072">
        <v>7.5</v>
      </c>
      <c r="H2072" t="s">
        <v>7</v>
      </c>
      <c r="I2072">
        <v>0</v>
      </c>
      <c r="J2072">
        <v>0</v>
      </c>
      <c r="K2072">
        <v>0</v>
      </c>
      <c r="L2072">
        <v>20</v>
      </c>
      <c r="M2072">
        <v>2339626</v>
      </c>
      <c r="N2072">
        <v>13</v>
      </c>
      <c r="O2072">
        <v>1576416</v>
      </c>
      <c r="P2072">
        <v>19</v>
      </c>
      <c r="Q2072">
        <v>2249236</v>
      </c>
      <c r="R2072">
        <v>22</v>
      </c>
      <c r="S2072">
        <v>2063176</v>
      </c>
      <c r="T2072">
        <v>26</v>
      </c>
      <c r="U2072">
        <v>1315764</v>
      </c>
      <c r="V2072">
        <v>-59</v>
      </c>
      <c r="W2072" t="s">
        <v>19</v>
      </c>
    </row>
    <row r="2073" spans="1:23" x14ac:dyDescent="0.25">
      <c r="A2073" s="1">
        <v>42615</v>
      </c>
      <c r="B2073">
        <v>600.70000000000005</v>
      </c>
      <c r="C2073">
        <v>643.6</v>
      </c>
      <c r="D2073">
        <v>0.3</v>
      </c>
      <c r="E2073">
        <v>9.3000000000000007</v>
      </c>
      <c r="F2073">
        <v>-7.9</v>
      </c>
      <c r="G2073">
        <v>7.6</v>
      </c>
      <c r="H2073" t="s">
        <v>7</v>
      </c>
      <c r="I2073">
        <v>1</v>
      </c>
      <c r="J2073">
        <v>279</v>
      </c>
      <c r="K2073">
        <v>422</v>
      </c>
      <c r="L2073">
        <v>26</v>
      </c>
      <c r="M2073">
        <v>2915182</v>
      </c>
      <c r="N2073">
        <v>20</v>
      </c>
      <c r="O2073">
        <v>2339626</v>
      </c>
      <c r="P2073">
        <v>13</v>
      </c>
      <c r="Q2073">
        <v>1576416</v>
      </c>
      <c r="R2073">
        <v>19</v>
      </c>
      <c r="S2073">
        <v>2249236</v>
      </c>
      <c r="T2073">
        <v>22</v>
      </c>
      <c r="U2073">
        <v>2063176</v>
      </c>
      <c r="V2073">
        <v>-57</v>
      </c>
      <c r="W2073" t="s">
        <v>19</v>
      </c>
    </row>
    <row r="2074" spans="1:23" x14ac:dyDescent="0.25">
      <c r="A2074" s="1">
        <v>42616</v>
      </c>
      <c r="B2074">
        <v>697.8</v>
      </c>
      <c r="C2074">
        <v>651.79999999999995</v>
      </c>
      <c r="D2074">
        <v>0.1</v>
      </c>
      <c r="E2074">
        <v>4.3</v>
      </c>
      <c r="F2074">
        <v>-6</v>
      </c>
      <c r="G2074">
        <v>6.4</v>
      </c>
      <c r="H2074" t="s">
        <v>7</v>
      </c>
      <c r="I2074">
        <v>0</v>
      </c>
      <c r="J2074">
        <v>0</v>
      </c>
      <c r="K2074">
        <v>0</v>
      </c>
      <c r="L2074">
        <v>35</v>
      </c>
      <c r="M2074">
        <v>3012223</v>
      </c>
      <c r="N2074">
        <v>26</v>
      </c>
      <c r="O2074">
        <v>2915182</v>
      </c>
      <c r="P2074">
        <v>20</v>
      </c>
      <c r="Q2074">
        <v>2339626</v>
      </c>
      <c r="R2074">
        <v>13</v>
      </c>
      <c r="S2074">
        <v>1576416</v>
      </c>
      <c r="T2074">
        <v>19</v>
      </c>
      <c r="U2074">
        <v>2249236</v>
      </c>
      <c r="V2074">
        <v>-50</v>
      </c>
      <c r="W2074" t="s">
        <v>19</v>
      </c>
    </row>
    <row r="2075" spans="1:23" x14ac:dyDescent="0.25">
      <c r="A2075" s="1">
        <v>42617</v>
      </c>
      <c r="B2075">
        <v>666</v>
      </c>
      <c r="C2075">
        <v>622.9</v>
      </c>
      <c r="D2075">
        <v>0.7</v>
      </c>
      <c r="E2075">
        <v>24.4</v>
      </c>
      <c r="F2075">
        <v>-5.6</v>
      </c>
      <c r="G2075">
        <v>5.8</v>
      </c>
      <c r="H2075" t="s">
        <v>7</v>
      </c>
      <c r="I2075">
        <v>1</v>
      </c>
      <c r="J2075">
        <v>101</v>
      </c>
      <c r="K2075">
        <v>132</v>
      </c>
      <c r="L2075">
        <v>30</v>
      </c>
      <c r="M2075">
        <v>2533339</v>
      </c>
      <c r="N2075">
        <v>35</v>
      </c>
      <c r="O2075">
        <v>3012223</v>
      </c>
      <c r="P2075">
        <v>26</v>
      </c>
      <c r="Q2075">
        <v>2915182</v>
      </c>
      <c r="R2075">
        <v>20</v>
      </c>
      <c r="S2075">
        <v>2339626</v>
      </c>
      <c r="T2075">
        <v>13</v>
      </c>
      <c r="U2075">
        <v>1576416</v>
      </c>
      <c r="V2075">
        <v>-44</v>
      </c>
      <c r="W2075" t="s">
        <v>18</v>
      </c>
    </row>
    <row r="2076" spans="1:23" x14ac:dyDescent="0.25">
      <c r="A2076" s="1">
        <v>42618</v>
      </c>
      <c r="B2076">
        <v>594.29999999999995</v>
      </c>
      <c r="C2076">
        <v>556.5</v>
      </c>
      <c r="D2076">
        <v>0.7</v>
      </c>
      <c r="E2076">
        <v>8.1999999999999993</v>
      </c>
      <c r="F2076">
        <v>-5.5</v>
      </c>
      <c r="G2076">
        <v>5</v>
      </c>
      <c r="H2076" t="s">
        <v>8</v>
      </c>
      <c r="I2076">
        <v>0</v>
      </c>
      <c r="J2076">
        <v>0</v>
      </c>
      <c r="K2076">
        <v>0</v>
      </c>
      <c r="L2076">
        <v>49</v>
      </c>
      <c r="M2076">
        <v>2525715</v>
      </c>
      <c r="N2076">
        <v>30</v>
      </c>
      <c r="O2076">
        <v>2533339</v>
      </c>
      <c r="P2076">
        <v>35</v>
      </c>
      <c r="Q2076">
        <v>3012223</v>
      </c>
      <c r="R2076">
        <v>26</v>
      </c>
      <c r="S2076">
        <v>2915182</v>
      </c>
      <c r="T2076">
        <v>20</v>
      </c>
      <c r="U2076">
        <v>2339626</v>
      </c>
      <c r="V2076">
        <v>-38</v>
      </c>
      <c r="W2076" t="s">
        <v>18</v>
      </c>
    </row>
    <row r="2077" spans="1:23" x14ac:dyDescent="0.25">
      <c r="A2077" s="1">
        <v>42619</v>
      </c>
      <c r="B2077">
        <v>564.4</v>
      </c>
      <c r="C2077">
        <v>515.1</v>
      </c>
      <c r="D2077">
        <v>0.7</v>
      </c>
      <c r="E2077">
        <v>4.2</v>
      </c>
      <c r="F2077">
        <v>-4.5999999999999996</v>
      </c>
      <c r="G2077">
        <v>3.3</v>
      </c>
      <c r="H2077" t="s">
        <v>7</v>
      </c>
      <c r="I2077">
        <v>3</v>
      </c>
      <c r="J2077">
        <v>887</v>
      </c>
      <c r="K2077">
        <v>1774</v>
      </c>
      <c r="L2077">
        <v>31</v>
      </c>
      <c r="M2077">
        <v>1849979</v>
      </c>
      <c r="N2077">
        <v>49</v>
      </c>
      <c r="O2077">
        <v>2525715</v>
      </c>
      <c r="P2077">
        <v>30</v>
      </c>
      <c r="Q2077">
        <v>2533339</v>
      </c>
      <c r="R2077">
        <v>35</v>
      </c>
      <c r="S2077">
        <v>3012223</v>
      </c>
      <c r="T2077">
        <v>26</v>
      </c>
      <c r="U2077">
        <v>2915182</v>
      </c>
      <c r="V2077">
        <v>-38</v>
      </c>
      <c r="W2077" t="s">
        <v>18</v>
      </c>
    </row>
    <row r="2078" spans="1:23" x14ac:dyDescent="0.25">
      <c r="A2078" s="1">
        <v>42620</v>
      </c>
      <c r="B2078">
        <v>475.8</v>
      </c>
      <c r="C2078">
        <v>495.3</v>
      </c>
      <c r="D2078">
        <v>1.6</v>
      </c>
      <c r="E2078">
        <v>8.3000000000000007</v>
      </c>
      <c r="F2078">
        <v>-5</v>
      </c>
      <c r="G2078">
        <v>4.3</v>
      </c>
      <c r="H2078" t="s">
        <v>8</v>
      </c>
      <c r="I2078">
        <v>0</v>
      </c>
      <c r="J2078">
        <v>0</v>
      </c>
      <c r="K2078">
        <v>0</v>
      </c>
      <c r="L2078">
        <v>33</v>
      </c>
      <c r="M2078">
        <v>1334743</v>
      </c>
      <c r="N2078">
        <v>31</v>
      </c>
      <c r="O2078">
        <v>1849979</v>
      </c>
      <c r="P2078">
        <v>49</v>
      </c>
      <c r="Q2078">
        <v>2525715</v>
      </c>
      <c r="R2078">
        <v>30</v>
      </c>
      <c r="S2078">
        <v>2533339</v>
      </c>
      <c r="T2078">
        <v>35</v>
      </c>
      <c r="U2078">
        <v>3012223</v>
      </c>
      <c r="V2078">
        <v>-25</v>
      </c>
      <c r="W2078" t="s">
        <v>17</v>
      </c>
    </row>
    <row r="2079" spans="1:23" x14ac:dyDescent="0.25">
      <c r="A2079" s="1">
        <v>42621</v>
      </c>
      <c r="B2079">
        <v>472.5</v>
      </c>
      <c r="C2079">
        <v>436.5</v>
      </c>
      <c r="D2079">
        <v>0.4</v>
      </c>
      <c r="E2079">
        <v>6.4</v>
      </c>
      <c r="F2079">
        <v>-5</v>
      </c>
      <c r="G2079">
        <v>4.3</v>
      </c>
      <c r="H2079" t="s">
        <v>8</v>
      </c>
      <c r="I2079">
        <v>0</v>
      </c>
      <c r="J2079">
        <v>0</v>
      </c>
      <c r="K2079">
        <v>0</v>
      </c>
      <c r="L2079">
        <v>45</v>
      </c>
      <c r="M2079">
        <v>1455225</v>
      </c>
      <c r="N2079">
        <v>33</v>
      </c>
      <c r="O2079">
        <v>1334743</v>
      </c>
      <c r="P2079">
        <v>31</v>
      </c>
      <c r="Q2079">
        <v>1849979</v>
      </c>
      <c r="R2079">
        <v>49</v>
      </c>
      <c r="S2079">
        <v>2525715</v>
      </c>
      <c r="T2079">
        <v>30</v>
      </c>
      <c r="U2079">
        <v>2533339</v>
      </c>
      <c r="V2079">
        <v>-33</v>
      </c>
      <c r="W2079" t="s">
        <v>18</v>
      </c>
    </row>
    <row r="2080" spans="1:23" x14ac:dyDescent="0.25">
      <c r="A2080" s="1">
        <v>42622</v>
      </c>
      <c r="B2080">
        <v>414.7</v>
      </c>
      <c r="C2080">
        <v>379.8</v>
      </c>
      <c r="D2080">
        <v>1</v>
      </c>
      <c r="E2080">
        <v>5.8</v>
      </c>
      <c r="F2080">
        <v>-3.9</v>
      </c>
      <c r="G2080">
        <v>4.3</v>
      </c>
      <c r="H2080" t="s">
        <v>8</v>
      </c>
      <c r="I2080">
        <v>0</v>
      </c>
      <c r="J2080">
        <v>0</v>
      </c>
      <c r="K2080">
        <v>0</v>
      </c>
      <c r="L2080">
        <v>39</v>
      </c>
      <c r="M2080">
        <v>1450780</v>
      </c>
      <c r="N2080">
        <v>45</v>
      </c>
      <c r="O2080">
        <v>1455225</v>
      </c>
      <c r="P2080">
        <v>33</v>
      </c>
      <c r="Q2080">
        <v>1334743</v>
      </c>
      <c r="R2080">
        <v>31</v>
      </c>
      <c r="S2080">
        <v>1849979</v>
      </c>
      <c r="T2080">
        <v>49</v>
      </c>
      <c r="U2080">
        <v>2525715</v>
      </c>
      <c r="V2080">
        <v>-14</v>
      </c>
      <c r="W2080" t="s">
        <v>17</v>
      </c>
    </row>
    <row r="2081" spans="1:23" x14ac:dyDescent="0.25">
      <c r="A2081" s="1">
        <v>42623</v>
      </c>
      <c r="B2081">
        <v>392.4</v>
      </c>
      <c r="C2081">
        <v>361</v>
      </c>
      <c r="D2081">
        <v>1.6</v>
      </c>
      <c r="E2081">
        <v>6.2</v>
      </c>
      <c r="F2081">
        <v>-2.6</v>
      </c>
      <c r="G2081">
        <v>2</v>
      </c>
      <c r="H2081" t="s">
        <v>8</v>
      </c>
      <c r="I2081">
        <v>0</v>
      </c>
      <c r="J2081">
        <v>0</v>
      </c>
      <c r="K2081">
        <v>0</v>
      </c>
      <c r="L2081">
        <v>50</v>
      </c>
      <c r="M2081">
        <v>1385685</v>
      </c>
      <c r="N2081">
        <v>39</v>
      </c>
      <c r="O2081">
        <v>1450780</v>
      </c>
      <c r="P2081">
        <v>45</v>
      </c>
      <c r="Q2081">
        <v>1455225</v>
      </c>
      <c r="R2081">
        <v>33</v>
      </c>
      <c r="S2081">
        <v>1334743</v>
      </c>
      <c r="T2081">
        <v>31</v>
      </c>
      <c r="U2081">
        <v>1849979</v>
      </c>
      <c r="V2081">
        <v>-16</v>
      </c>
      <c r="W2081" t="s">
        <v>17</v>
      </c>
    </row>
    <row r="2082" spans="1:23" x14ac:dyDescent="0.25">
      <c r="A2082" s="1">
        <v>42624</v>
      </c>
      <c r="B2082">
        <v>340.4</v>
      </c>
      <c r="C2082">
        <v>314.8</v>
      </c>
      <c r="D2082">
        <v>0.7</v>
      </c>
      <c r="E2082">
        <v>12.3</v>
      </c>
      <c r="F2082">
        <v>-4.5999999999999996</v>
      </c>
      <c r="G2082">
        <v>1.7</v>
      </c>
      <c r="H2082" t="s">
        <v>7</v>
      </c>
      <c r="I2082">
        <v>1</v>
      </c>
      <c r="J2082">
        <v>413</v>
      </c>
      <c r="K2082">
        <v>1096</v>
      </c>
      <c r="L2082">
        <v>45</v>
      </c>
      <c r="M2082">
        <v>1044768</v>
      </c>
      <c r="N2082">
        <v>50</v>
      </c>
      <c r="O2082">
        <v>1385685</v>
      </c>
      <c r="P2082">
        <v>39</v>
      </c>
      <c r="Q2082">
        <v>1450780</v>
      </c>
      <c r="R2082">
        <v>45</v>
      </c>
      <c r="S2082">
        <v>1455225</v>
      </c>
      <c r="T2082">
        <v>33</v>
      </c>
      <c r="U2082">
        <v>1334743</v>
      </c>
      <c r="V2082">
        <v>-12</v>
      </c>
      <c r="W2082" t="s">
        <v>17</v>
      </c>
    </row>
    <row r="2083" spans="1:23" x14ac:dyDescent="0.25">
      <c r="A2083" s="1">
        <v>42625</v>
      </c>
      <c r="B2083">
        <v>323.8</v>
      </c>
      <c r="C2083">
        <v>290.2</v>
      </c>
      <c r="D2083">
        <v>1.2</v>
      </c>
      <c r="E2083">
        <v>13.1</v>
      </c>
      <c r="F2083">
        <v>-5.2</v>
      </c>
      <c r="G2083">
        <v>11.5</v>
      </c>
      <c r="H2083" t="s">
        <v>8</v>
      </c>
      <c r="I2083">
        <v>0</v>
      </c>
      <c r="J2083">
        <v>0</v>
      </c>
      <c r="K2083">
        <v>0</v>
      </c>
      <c r="L2083">
        <v>46</v>
      </c>
      <c r="M2083">
        <v>1038833</v>
      </c>
      <c r="N2083">
        <v>45</v>
      </c>
      <c r="O2083">
        <v>1044768</v>
      </c>
      <c r="P2083">
        <v>50</v>
      </c>
      <c r="Q2083">
        <v>1385685</v>
      </c>
      <c r="R2083">
        <v>39</v>
      </c>
      <c r="S2083">
        <v>1450780</v>
      </c>
      <c r="T2083">
        <v>45</v>
      </c>
      <c r="U2083">
        <v>1455225</v>
      </c>
      <c r="V2083">
        <v>-2</v>
      </c>
      <c r="W2083" t="s">
        <v>17</v>
      </c>
    </row>
    <row r="2084" spans="1:23" x14ac:dyDescent="0.25">
      <c r="A2084" s="1">
        <v>42626</v>
      </c>
      <c r="B2084">
        <v>294.5</v>
      </c>
      <c r="C2084">
        <v>264.7</v>
      </c>
      <c r="D2084">
        <v>0.8</v>
      </c>
      <c r="E2084">
        <v>7.1</v>
      </c>
      <c r="F2084">
        <v>-5.7</v>
      </c>
      <c r="G2084">
        <v>2.4</v>
      </c>
      <c r="H2084" t="s">
        <v>7</v>
      </c>
      <c r="I2084">
        <v>1</v>
      </c>
      <c r="J2084">
        <v>457</v>
      </c>
      <c r="K2084">
        <v>868</v>
      </c>
      <c r="L2084">
        <v>37</v>
      </c>
      <c r="M2084">
        <v>924948</v>
      </c>
      <c r="N2084">
        <v>46</v>
      </c>
      <c r="O2084">
        <v>1038833</v>
      </c>
      <c r="P2084">
        <v>45</v>
      </c>
      <c r="Q2084">
        <v>1044768</v>
      </c>
      <c r="R2084">
        <v>50</v>
      </c>
      <c r="S2084">
        <v>1385685</v>
      </c>
      <c r="T2084">
        <v>39</v>
      </c>
      <c r="U2084">
        <v>1450780</v>
      </c>
      <c r="V2084">
        <v>-19</v>
      </c>
      <c r="W2084" t="s">
        <v>17</v>
      </c>
    </row>
    <row r="2085" spans="1:23" x14ac:dyDescent="0.25">
      <c r="A2085" s="1">
        <v>42627</v>
      </c>
      <c r="B2085">
        <v>295.10000000000002</v>
      </c>
      <c r="C2085">
        <v>326.2</v>
      </c>
      <c r="D2085">
        <v>1.5</v>
      </c>
      <c r="E2085">
        <v>22.9</v>
      </c>
      <c r="F2085">
        <v>-8.5</v>
      </c>
      <c r="G2085">
        <v>7.2</v>
      </c>
      <c r="H2085" t="s">
        <v>7</v>
      </c>
      <c r="I2085">
        <v>0</v>
      </c>
      <c r="J2085">
        <v>0</v>
      </c>
      <c r="K2085">
        <v>0</v>
      </c>
      <c r="L2085">
        <v>30</v>
      </c>
      <c r="M2085">
        <v>1026638</v>
      </c>
      <c r="N2085">
        <v>37</v>
      </c>
      <c r="O2085">
        <v>924948</v>
      </c>
      <c r="P2085">
        <v>46</v>
      </c>
      <c r="Q2085">
        <v>1038833</v>
      </c>
      <c r="R2085">
        <v>45</v>
      </c>
      <c r="S2085">
        <v>1044768</v>
      </c>
      <c r="T2085">
        <v>50</v>
      </c>
      <c r="U2085">
        <v>1385685</v>
      </c>
      <c r="V2085">
        <v>-22</v>
      </c>
      <c r="W2085" t="s">
        <v>17</v>
      </c>
    </row>
    <row r="2086" spans="1:23" x14ac:dyDescent="0.25">
      <c r="A2086" s="1">
        <v>42628</v>
      </c>
      <c r="B2086">
        <v>304.5</v>
      </c>
      <c r="C2086">
        <v>295.7</v>
      </c>
      <c r="D2086">
        <v>0.9</v>
      </c>
      <c r="E2086">
        <v>7.6</v>
      </c>
      <c r="F2086">
        <v>-5.5</v>
      </c>
      <c r="G2086">
        <v>6.1</v>
      </c>
      <c r="H2086" t="s">
        <v>7</v>
      </c>
      <c r="I2086">
        <v>0</v>
      </c>
      <c r="J2086">
        <v>0</v>
      </c>
      <c r="K2086">
        <v>0</v>
      </c>
      <c r="L2086">
        <v>35</v>
      </c>
      <c r="M2086">
        <v>1088386</v>
      </c>
      <c r="N2086">
        <v>30</v>
      </c>
      <c r="O2086">
        <v>1026638</v>
      </c>
      <c r="P2086">
        <v>37</v>
      </c>
      <c r="Q2086">
        <v>924948</v>
      </c>
      <c r="R2086">
        <v>46</v>
      </c>
      <c r="S2086">
        <v>1038833</v>
      </c>
      <c r="T2086">
        <v>45</v>
      </c>
      <c r="U2086">
        <v>1044768</v>
      </c>
      <c r="V2086">
        <v>-34</v>
      </c>
      <c r="W2086" t="s">
        <v>18</v>
      </c>
    </row>
    <row r="2087" spans="1:23" x14ac:dyDescent="0.25">
      <c r="A2087" s="1">
        <v>42629</v>
      </c>
      <c r="B2087">
        <v>298.2</v>
      </c>
      <c r="C2087">
        <v>296.60000000000002</v>
      </c>
      <c r="D2087">
        <v>0.7</v>
      </c>
      <c r="E2087">
        <v>6.5</v>
      </c>
      <c r="F2087">
        <v>-4.0999999999999996</v>
      </c>
      <c r="G2087">
        <v>7.2</v>
      </c>
      <c r="H2087" t="s">
        <v>7</v>
      </c>
      <c r="I2087">
        <v>2</v>
      </c>
      <c r="J2087">
        <v>540</v>
      </c>
      <c r="K2087">
        <v>1178</v>
      </c>
      <c r="L2087">
        <v>32</v>
      </c>
      <c r="M2087">
        <v>1019352</v>
      </c>
      <c r="N2087">
        <v>35</v>
      </c>
      <c r="O2087">
        <v>1088386</v>
      </c>
      <c r="P2087">
        <v>30</v>
      </c>
      <c r="Q2087">
        <v>1026638</v>
      </c>
      <c r="R2087">
        <v>37</v>
      </c>
      <c r="S2087">
        <v>924948</v>
      </c>
      <c r="T2087">
        <v>46</v>
      </c>
      <c r="U2087">
        <v>1038833</v>
      </c>
      <c r="V2087">
        <v>-4</v>
      </c>
      <c r="W2087" t="s">
        <v>17</v>
      </c>
    </row>
    <row r="2088" spans="1:23" x14ac:dyDescent="0.25">
      <c r="A2088" s="1">
        <v>42630</v>
      </c>
      <c r="B2088">
        <v>306.2</v>
      </c>
      <c r="C2088">
        <v>308.39999999999998</v>
      </c>
      <c r="D2088">
        <v>0.7</v>
      </c>
      <c r="E2088">
        <v>18.100000000000001</v>
      </c>
      <c r="F2088">
        <v>-3.9</v>
      </c>
      <c r="G2088">
        <v>7.6</v>
      </c>
      <c r="H2088" t="s">
        <v>7</v>
      </c>
      <c r="I2088">
        <v>2</v>
      </c>
      <c r="J2088">
        <v>684</v>
      </c>
      <c r="K2088">
        <v>1473</v>
      </c>
      <c r="L2088">
        <v>30</v>
      </c>
      <c r="M2088">
        <v>1126792</v>
      </c>
      <c r="N2088">
        <v>32</v>
      </c>
      <c r="O2088">
        <v>1019352</v>
      </c>
      <c r="P2088">
        <v>35</v>
      </c>
      <c r="Q2088">
        <v>1088386</v>
      </c>
      <c r="R2088">
        <v>30</v>
      </c>
      <c r="S2088">
        <v>1026638</v>
      </c>
      <c r="T2088">
        <v>37</v>
      </c>
      <c r="U2088">
        <v>924948</v>
      </c>
      <c r="V2088">
        <v>-1</v>
      </c>
      <c r="W2088" t="s">
        <v>17</v>
      </c>
    </row>
    <row r="2089" spans="1:23" x14ac:dyDescent="0.25">
      <c r="A2089" s="1">
        <v>42631</v>
      </c>
      <c r="B2089">
        <v>345</v>
      </c>
      <c r="C2089">
        <v>344.7</v>
      </c>
      <c r="D2089">
        <v>4</v>
      </c>
      <c r="E2089">
        <v>11.3</v>
      </c>
      <c r="F2089">
        <v>-6.7</v>
      </c>
      <c r="G2089">
        <v>5</v>
      </c>
      <c r="H2089" t="s">
        <v>7</v>
      </c>
      <c r="I2089">
        <v>0</v>
      </c>
      <c r="J2089">
        <v>0</v>
      </c>
      <c r="K2089">
        <v>0</v>
      </c>
      <c r="L2089">
        <v>34</v>
      </c>
      <c r="M2089">
        <v>1202644</v>
      </c>
      <c r="N2089">
        <v>30</v>
      </c>
      <c r="O2089">
        <v>1126792</v>
      </c>
      <c r="P2089">
        <v>32</v>
      </c>
      <c r="Q2089">
        <v>1019352</v>
      </c>
      <c r="R2089">
        <v>35</v>
      </c>
      <c r="S2089">
        <v>1088386</v>
      </c>
      <c r="T2089">
        <v>30</v>
      </c>
      <c r="U2089">
        <v>1026638</v>
      </c>
      <c r="V2089">
        <v>-16</v>
      </c>
      <c r="W2089" t="s">
        <v>17</v>
      </c>
    </row>
    <row r="2090" spans="1:23" x14ac:dyDescent="0.25">
      <c r="A2090" s="1">
        <v>42632</v>
      </c>
      <c r="B2090">
        <v>362.6</v>
      </c>
      <c r="C2090">
        <v>471.1</v>
      </c>
      <c r="D2090">
        <v>2.9</v>
      </c>
      <c r="E2090">
        <v>30.7</v>
      </c>
      <c r="F2090">
        <v>-12.8</v>
      </c>
      <c r="G2090">
        <v>21.4</v>
      </c>
      <c r="H2090" t="s">
        <v>7</v>
      </c>
      <c r="I2090">
        <v>1</v>
      </c>
      <c r="J2090">
        <v>195</v>
      </c>
      <c r="K2090">
        <v>377</v>
      </c>
      <c r="L2090">
        <v>33</v>
      </c>
      <c r="M2090">
        <v>1075643</v>
      </c>
      <c r="N2090">
        <v>34</v>
      </c>
      <c r="O2090">
        <v>1202644</v>
      </c>
      <c r="P2090">
        <v>30</v>
      </c>
      <c r="Q2090">
        <v>1126792</v>
      </c>
      <c r="R2090">
        <v>32</v>
      </c>
      <c r="S2090">
        <v>1019352</v>
      </c>
      <c r="T2090">
        <v>35</v>
      </c>
      <c r="U2090">
        <v>1088386</v>
      </c>
      <c r="V2090">
        <v>-35</v>
      </c>
      <c r="W2090" t="s">
        <v>18</v>
      </c>
    </row>
    <row r="2091" spans="1:23" x14ac:dyDescent="0.25">
      <c r="A2091" s="1">
        <v>42633</v>
      </c>
      <c r="B2091">
        <v>616.1</v>
      </c>
      <c r="C2091">
        <v>609.4</v>
      </c>
      <c r="D2091">
        <v>0.6</v>
      </c>
      <c r="E2091">
        <v>4.2</v>
      </c>
      <c r="F2091">
        <v>-6</v>
      </c>
      <c r="G2091">
        <v>8</v>
      </c>
      <c r="H2091" t="s">
        <v>7</v>
      </c>
      <c r="I2091">
        <v>1</v>
      </c>
      <c r="J2091">
        <v>112</v>
      </c>
      <c r="K2091">
        <v>303</v>
      </c>
      <c r="L2091">
        <v>25</v>
      </c>
      <c r="M2091">
        <v>906043</v>
      </c>
      <c r="N2091">
        <v>33</v>
      </c>
      <c r="O2091">
        <v>1075643</v>
      </c>
      <c r="P2091">
        <v>34</v>
      </c>
      <c r="Q2091">
        <v>1202644</v>
      </c>
      <c r="R2091">
        <v>30</v>
      </c>
      <c r="S2091">
        <v>1126792</v>
      </c>
      <c r="T2091">
        <v>32</v>
      </c>
      <c r="U2091">
        <v>1019352</v>
      </c>
      <c r="V2091">
        <v>-31</v>
      </c>
      <c r="W2091" t="s">
        <v>18</v>
      </c>
    </row>
    <row r="2092" spans="1:23" x14ac:dyDescent="0.25">
      <c r="A2092" s="1">
        <v>42634</v>
      </c>
      <c r="B2092">
        <v>611.29999999999995</v>
      </c>
      <c r="C2092">
        <v>518.4</v>
      </c>
      <c r="D2092">
        <v>0.5</v>
      </c>
      <c r="E2092">
        <v>4.5</v>
      </c>
      <c r="F2092">
        <v>-3.2</v>
      </c>
      <c r="G2092">
        <v>4.5999999999999996</v>
      </c>
      <c r="H2092" t="s">
        <v>7</v>
      </c>
      <c r="I2092">
        <v>0</v>
      </c>
      <c r="J2092">
        <v>0</v>
      </c>
      <c r="K2092">
        <v>0</v>
      </c>
      <c r="L2092">
        <v>30</v>
      </c>
      <c r="M2092">
        <v>1239919</v>
      </c>
      <c r="N2092">
        <v>25</v>
      </c>
      <c r="O2092">
        <v>906043</v>
      </c>
      <c r="P2092">
        <v>33</v>
      </c>
      <c r="Q2092">
        <v>1075643</v>
      </c>
      <c r="R2092">
        <v>34</v>
      </c>
      <c r="S2092">
        <v>1202644</v>
      </c>
      <c r="T2092">
        <v>30</v>
      </c>
      <c r="U2092">
        <v>1126792</v>
      </c>
      <c r="V2092">
        <v>-13</v>
      </c>
      <c r="W2092" t="s">
        <v>17</v>
      </c>
    </row>
    <row r="2093" spans="1:23" x14ac:dyDescent="0.25">
      <c r="A2093" s="1">
        <v>42635</v>
      </c>
      <c r="B2093">
        <v>479.1</v>
      </c>
      <c r="C2093">
        <v>441.5</v>
      </c>
      <c r="D2093">
        <v>1.4</v>
      </c>
      <c r="E2093">
        <v>5.0999999999999996</v>
      </c>
      <c r="F2093">
        <v>-2.5</v>
      </c>
      <c r="G2093">
        <v>4.4000000000000004</v>
      </c>
      <c r="H2093" t="s">
        <v>7</v>
      </c>
      <c r="I2093">
        <v>1</v>
      </c>
      <c r="J2093">
        <v>225</v>
      </c>
      <c r="K2093">
        <v>651</v>
      </c>
      <c r="L2093">
        <v>25</v>
      </c>
      <c r="M2093">
        <v>1188808</v>
      </c>
      <c r="N2093">
        <v>30</v>
      </c>
      <c r="O2093">
        <v>1239919</v>
      </c>
      <c r="P2093">
        <v>25</v>
      </c>
      <c r="Q2093">
        <v>906043</v>
      </c>
      <c r="R2093">
        <v>33</v>
      </c>
      <c r="S2093">
        <v>1075643</v>
      </c>
      <c r="T2093">
        <v>34</v>
      </c>
      <c r="U2093">
        <v>1202644</v>
      </c>
      <c r="V2093">
        <v>-8</v>
      </c>
      <c r="W2093" t="s">
        <v>17</v>
      </c>
    </row>
    <row r="2094" spans="1:23" x14ac:dyDescent="0.25">
      <c r="A2094" s="1">
        <v>42636</v>
      </c>
      <c r="B2094">
        <v>412.6</v>
      </c>
      <c r="C2094">
        <v>376.9</v>
      </c>
      <c r="D2094">
        <v>1.2</v>
      </c>
      <c r="E2094">
        <v>20.2</v>
      </c>
      <c r="F2094">
        <v>1</v>
      </c>
      <c r="G2094">
        <v>6.2</v>
      </c>
      <c r="H2094" t="s">
        <v>7</v>
      </c>
      <c r="I2094">
        <v>1</v>
      </c>
      <c r="J2094">
        <v>134</v>
      </c>
      <c r="K2094">
        <v>524</v>
      </c>
      <c r="L2094">
        <v>30</v>
      </c>
      <c r="M2094">
        <v>1579307</v>
      </c>
      <c r="N2094">
        <v>25</v>
      </c>
      <c r="O2094">
        <v>1188808</v>
      </c>
      <c r="P2094">
        <v>30</v>
      </c>
      <c r="Q2094">
        <v>1239919</v>
      </c>
      <c r="R2094">
        <v>25</v>
      </c>
      <c r="S2094">
        <v>906043</v>
      </c>
      <c r="T2094">
        <v>33</v>
      </c>
      <c r="U2094">
        <v>1075643</v>
      </c>
      <c r="V2094">
        <v>1</v>
      </c>
      <c r="W2094" t="s">
        <v>17</v>
      </c>
    </row>
    <row r="2095" spans="1:23" x14ac:dyDescent="0.25">
      <c r="A2095" s="1">
        <v>42637</v>
      </c>
      <c r="B2095">
        <v>365.9</v>
      </c>
      <c r="C2095">
        <v>359.9</v>
      </c>
      <c r="D2095">
        <v>2.2999999999999998</v>
      </c>
      <c r="E2095">
        <v>21.3</v>
      </c>
      <c r="F2095">
        <v>-6.2</v>
      </c>
      <c r="G2095">
        <v>5.4</v>
      </c>
      <c r="H2095" t="s">
        <v>7</v>
      </c>
      <c r="I2095">
        <v>0</v>
      </c>
      <c r="J2095">
        <v>0</v>
      </c>
      <c r="K2095">
        <v>0</v>
      </c>
      <c r="L2095">
        <v>21</v>
      </c>
      <c r="M2095">
        <v>1927754</v>
      </c>
      <c r="N2095">
        <v>30</v>
      </c>
      <c r="O2095">
        <v>1579307</v>
      </c>
      <c r="P2095">
        <v>25</v>
      </c>
      <c r="Q2095">
        <v>1188808</v>
      </c>
      <c r="R2095">
        <v>30</v>
      </c>
      <c r="S2095">
        <v>1239919</v>
      </c>
      <c r="T2095">
        <v>25</v>
      </c>
      <c r="U2095">
        <v>906043</v>
      </c>
      <c r="V2095">
        <v>-8</v>
      </c>
      <c r="W2095" t="s">
        <v>17</v>
      </c>
    </row>
    <row r="2096" spans="1:23" x14ac:dyDescent="0.25">
      <c r="A2096" s="1">
        <v>42638</v>
      </c>
      <c r="B2096">
        <v>351.7</v>
      </c>
      <c r="C2096">
        <v>394.6</v>
      </c>
      <c r="D2096">
        <v>3.2</v>
      </c>
      <c r="E2096">
        <v>31.3</v>
      </c>
      <c r="F2096">
        <v>-10</v>
      </c>
      <c r="G2096">
        <v>10.6</v>
      </c>
      <c r="H2096" t="s">
        <v>7</v>
      </c>
      <c r="I2096">
        <v>1</v>
      </c>
      <c r="J2096">
        <v>105</v>
      </c>
      <c r="K2096">
        <v>309</v>
      </c>
      <c r="L2096">
        <v>19</v>
      </c>
      <c r="M2096">
        <v>2536241</v>
      </c>
      <c r="N2096">
        <v>21</v>
      </c>
      <c r="O2096">
        <v>1927754</v>
      </c>
      <c r="P2096">
        <v>30</v>
      </c>
      <c r="Q2096">
        <v>1579307</v>
      </c>
      <c r="R2096">
        <v>25</v>
      </c>
      <c r="S2096">
        <v>1188808</v>
      </c>
      <c r="T2096">
        <v>30</v>
      </c>
      <c r="U2096">
        <v>1239919</v>
      </c>
      <c r="V2096">
        <v>-31</v>
      </c>
      <c r="W2096" t="s">
        <v>18</v>
      </c>
    </row>
    <row r="2097" spans="1:23" x14ac:dyDescent="0.25">
      <c r="A2097" s="1">
        <v>42639</v>
      </c>
      <c r="B2097">
        <v>409.1</v>
      </c>
      <c r="C2097">
        <v>458.5</v>
      </c>
      <c r="D2097">
        <v>2.9</v>
      </c>
      <c r="E2097">
        <v>18.5</v>
      </c>
      <c r="F2097">
        <v>-8.9</v>
      </c>
      <c r="G2097">
        <v>7.1</v>
      </c>
      <c r="H2097" t="s">
        <v>7</v>
      </c>
      <c r="I2097">
        <v>1</v>
      </c>
      <c r="J2097">
        <v>191</v>
      </c>
      <c r="K2097">
        <v>396</v>
      </c>
      <c r="L2097">
        <v>15</v>
      </c>
      <c r="M2097">
        <v>2762838</v>
      </c>
      <c r="N2097">
        <v>19</v>
      </c>
      <c r="O2097">
        <v>2536241</v>
      </c>
      <c r="P2097">
        <v>21</v>
      </c>
      <c r="Q2097">
        <v>1927754</v>
      </c>
      <c r="R2097">
        <v>30</v>
      </c>
      <c r="S2097">
        <v>1579307</v>
      </c>
      <c r="T2097">
        <v>25</v>
      </c>
      <c r="U2097">
        <v>1188808</v>
      </c>
      <c r="V2097">
        <v>-38</v>
      </c>
      <c r="W2097" t="s">
        <v>18</v>
      </c>
    </row>
    <row r="2098" spans="1:23" x14ac:dyDescent="0.25">
      <c r="A2098" s="1">
        <v>42640</v>
      </c>
      <c r="B2098">
        <v>511.9</v>
      </c>
      <c r="C2098">
        <v>661</v>
      </c>
      <c r="D2098">
        <v>0.8</v>
      </c>
      <c r="E2098">
        <v>11.5</v>
      </c>
      <c r="F2098">
        <v>-9</v>
      </c>
      <c r="G2098">
        <v>10.1</v>
      </c>
      <c r="H2098" t="s">
        <v>7</v>
      </c>
      <c r="I2098">
        <v>2</v>
      </c>
      <c r="J2098">
        <v>353</v>
      </c>
      <c r="K2098">
        <v>696</v>
      </c>
      <c r="L2098">
        <v>15</v>
      </c>
      <c r="M2098">
        <v>2992501</v>
      </c>
      <c r="N2098">
        <v>15</v>
      </c>
      <c r="O2098">
        <v>2762838</v>
      </c>
      <c r="P2098">
        <v>19</v>
      </c>
      <c r="Q2098">
        <v>2536241</v>
      </c>
      <c r="R2098">
        <v>21</v>
      </c>
      <c r="S2098">
        <v>1927754</v>
      </c>
      <c r="T2098">
        <v>30</v>
      </c>
      <c r="U2098">
        <v>1579307</v>
      </c>
      <c r="V2098">
        <v>-49</v>
      </c>
      <c r="W2098" t="s">
        <v>19</v>
      </c>
    </row>
    <row r="2099" spans="1:23" x14ac:dyDescent="0.25">
      <c r="A2099" s="1">
        <v>42641</v>
      </c>
      <c r="B2099">
        <v>616.9</v>
      </c>
      <c r="C2099">
        <v>657.3</v>
      </c>
      <c r="D2099">
        <v>0.1</v>
      </c>
      <c r="E2099">
        <v>10.6</v>
      </c>
      <c r="F2099">
        <v>-7.2</v>
      </c>
      <c r="G2099">
        <v>6.1</v>
      </c>
      <c r="H2099" t="s">
        <v>7</v>
      </c>
      <c r="I2099">
        <v>1</v>
      </c>
      <c r="J2099">
        <v>183</v>
      </c>
      <c r="K2099">
        <v>244</v>
      </c>
      <c r="L2099">
        <v>20</v>
      </c>
      <c r="M2099">
        <v>3159297</v>
      </c>
      <c r="N2099">
        <v>15</v>
      </c>
      <c r="O2099">
        <v>2992501</v>
      </c>
      <c r="P2099">
        <v>15</v>
      </c>
      <c r="Q2099">
        <v>2762838</v>
      </c>
      <c r="R2099">
        <v>19</v>
      </c>
      <c r="S2099">
        <v>2536241</v>
      </c>
      <c r="T2099">
        <v>21</v>
      </c>
      <c r="U2099">
        <v>1927754</v>
      </c>
      <c r="V2099">
        <v>-47</v>
      </c>
      <c r="W2099" t="s">
        <v>19</v>
      </c>
    </row>
    <row r="2100" spans="1:23" x14ac:dyDescent="0.25">
      <c r="A2100" s="1">
        <v>42642</v>
      </c>
      <c r="B2100">
        <v>699.3</v>
      </c>
      <c r="C2100">
        <v>683.1</v>
      </c>
      <c r="D2100">
        <v>0.8</v>
      </c>
      <c r="E2100">
        <v>4.4000000000000004</v>
      </c>
      <c r="F2100">
        <v>-7.8</v>
      </c>
      <c r="G2100">
        <v>6</v>
      </c>
      <c r="H2100" t="s">
        <v>7</v>
      </c>
      <c r="I2100">
        <v>1</v>
      </c>
      <c r="J2100">
        <v>200</v>
      </c>
      <c r="K2100">
        <v>367</v>
      </c>
      <c r="L2100">
        <v>26</v>
      </c>
      <c r="M2100">
        <v>2800791</v>
      </c>
      <c r="N2100">
        <v>20</v>
      </c>
      <c r="O2100">
        <v>3159297</v>
      </c>
      <c r="P2100">
        <v>15</v>
      </c>
      <c r="Q2100">
        <v>2992501</v>
      </c>
      <c r="R2100">
        <v>15</v>
      </c>
      <c r="S2100">
        <v>2762838</v>
      </c>
      <c r="T2100">
        <v>19</v>
      </c>
      <c r="U2100">
        <v>2536241</v>
      </c>
      <c r="V2100">
        <v>-66</v>
      </c>
      <c r="W2100" t="s">
        <v>19</v>
      </c>
    </row>
    <row r="2101" spans="1:23" x14ac:dyDescent="0.25">
      <c r="A2101" s="1">
        <v>42643</v>
      </c>
      <c r="B2101">
        <v>697.7</v>
      </c>
      <c r="C2101">
        <v>582.9</v>
      </c>
      <c r="D2101">
        <v>0.6</v>
      </c>
      <c r="E2101">
        <v>4</v>
      </c>
      <c r="F2101">
        <v>-4.9000000000000004</v>
      </c>
      <c r="G2101">
        <v>4</v>
      </c>
      <c r="H2101" t="s">
        <v>7</v>
      </c>
      <c r="I2101">
        <v>0</v>
      </c>
      <c r="J2101">
        <v>0</v>
      </c>
      <c r="K2101">
        <v>0</v>
      </c>
      <c r="L2101">
        <v>30</v>
      </c>
      <c r="M2101">
        <v>3151783</v>
      </c>
      <c r="N2101">
        <v>26</v>
      </c>
      <c r="O2101">
        <v>2800791</v>
      </c>
      <c r="P2101">
        <v>20</v>
      </c>
      <c r="Q2101">
        <v>3159297</v>
      </c>
      <c r="R2101">
        <v>15</v>
      </c>
      <c r="S2101">
        <v>2992501</v>
      </c>
      <c r="T2101">
        <v>15</v>
      </c>
      <c r="U2101">
        <v>2762838</v>
      </c>
      <c r="V2101">
        <v>-35</v>
      </c>
      <c r="W2101" t="s">
        <v>18</v>
      </c>
    </row>
    <row r="2102" spans="1:23" x14ac:dyDescent="0.25">
      <c r="A2102" s="1">
        <v>42644</v>
      </c>
      <c r="B2102">
        <v>584.1</v>
      </c>
      <c r="C2102">
        <v>526.1</v>
      </c>
      <c r="D2102">
        <v>0.9</v>
      </c>
      <c r="E2102">
        <v>5</v>
      </c>
      <c r="F2102">
        <v>-6.5</v>
      </c>
      <c r="G2102">
        <v>4.2</v>
      </c>
      <c r="H2102" t="s">
        <v>7</v>
      </c>
      <c r="I2102">
        <v>2</v>
      </c>
      <c r="J2102">
        <v>267</v>
      </c>
      <c r="K2102">
        <v>981</v>
      </c>
      <c r="L2102">
        <v>29</v>
      </c>
      <c r="M2102">
        <v>2798550</v>
      </c>
      <c r="N2102">
        <v>30</v>
      </c>
      <c r="O2102">
        <v>3151783</v>
      </c>
      <c r="P2102">
        <v>26</v>
      </c>
      <c r="Q2102">
        <v>2800791</v>
      </c>
      <c r="R2102">
        <v>20</v>
      </c>
      <c r="S2102">
        <v>3159297</v>
      </c>
      <c r="T2102">
        <v>15</v>
      </c>
      <c r="U2102">
        <v>2992501</v>
      </c>
      <c r="V2102">
        <v>-41</v>
      </c>
      <c r="W2102" t="s">
        <v>18</v>
      </c>
    </row>
    <row r="2103" spans="1:23" x14ac:dyDescent="0.25">
      <c r="A2103" s="1">
        <v>42645</v>
      </c>
      <c r="B2103">
        <v>520.5</v>
      </c>
      <c r="C2103">
        <v>493.3</v>
      </c>
      <c r="D2103">
        <v>1</v>
      </c>
      <c r="E2103">
        <v>11.2</v>
      </c>
      <c r="F2103">
        <v>-5.8</v>
      </c>
      <c r="G2103">
        <v>6</v>
      </c>
      <c r="H2103" t="s">
        <v>8</v>
      </c>
      <c r="I2103">
        <v>0</v>
      </c>
      <c r="J2103">
        <v>0</v>
      </c>
      <c r="K2103">
        <v>0</v>
      </c>
      <c r="L2103">
        <v>23</v>
      </c>
      <c r="M2103">
        <v>2309771</v>
      </c>
      <c r="N2103">
        <v>29</v>
      </c>
      <c r="O2103">
        <v>2798550</v>
      </c>
      <c r="P2103">
        <v>30</v>
      </c>
      <c r="Q2103">
        <v>3151783</v>
      </c>
      <c r="R2103">
        <v>26</v>
      </c>
      <c r="S2103">
        <v>2800791</v>
      </c>
      <c r="T2103">
        <v>20</v>
      </c>
      <c r="U2103">
        <v>3159297</v>
      </c>
      <c r="V2103">
        <v>-31</v>
      </c>
      <c r="W2103" t="s">
        <v>18</v>
      </c>
    </row>
    <row r="2104" spans="1:23" x14ac:dyDescent="0.25">
      <c r="A2104" s="1">
        <v>42646</v>
      </c>
      <c r="B2104">
        <v>492.7</v>
      </c>
      <c r="C2104">
        <v>505.6</v>
      </c>
      <c r="D2104">
        <v>0.8</v>
      </c>
      <c r="E2104">
        <v>4.4000000000000004</v>
      </c>
      <c r="F2104">
        <v>-5.4</v>
      </c>
      <c r="G2104">
        <v>5.2</v>
      </c>
      <c r="H2104" t="s">
        <v>8</v>
      </c>
      <c r="I2104">
        <v>0</v>
      </c>
      <c r="J2104">
        <v>0</v>
      </c>
      <c r="K2104">
        <v>0</v>
      </c>
      <c r="L2104">
        <v>20</v>
      </c>
      <c r="M2104">
        <v>2243908</v>
      </c>
      <c r="N2104">
        <v>23</v>
      </c>
      <c r="O2104">
        <v>2309771</v>
      </c>
      <c r="P2104">
        <v>29</v>
      </c>
      <c r="Q2104">
        <v>2798550</v>
      </c>
      <c r="R2104">
        <v>30</v>
      </c>
      <c r="S2104">
        <v>3151783</v>
      </c>
      <c r="T2104">
        <v>26</v>
      </c>
      <c r="U2104">
        <v>2800791</v>
      </c>
      <c r="V2104">
        <v>-30</v>
      </c>
      <c r="W2104" t="s">
        <v>18</v>
      </c>
    </row>
    <row r="2105" spans="1:23" x14ac:dyDescent="0.25">
      <c r="A2105" s="1">
        <v>42647</v>
      </c>
      <c r="B2105">
        <v>517.29999999999995</v>
      </c>
      <c r="C2105">
        <v>523.5</v>
      </c>
      <c r="D2105">
        <v>0.9</v>
      </c>
      <c r="E2105">
        <v>9.1</v>
      </c>
      <c r="F2105">
        <v>-6.3</v>
      </c>
      <c r="G2105">
        <v>9.4</v>
      </c>
      <c r="H2105" t="s">
        <v>7</v>
      </c>
      <c r="I2105">
        <v>3</v>
      </c>
      <c r="J2105">
        <v>709</v>
      </c>
      <c r="K2105">
        <v>1022</v>
      </c>
      <c r="L2105">
        <v>31</v>
      </c>
      <c r="M2105">
        <v>1657211</v>
      </c>
      <c r="N2105">
        <v>20</v>
      </c>
      <c r="O2105">
        <v>2243908</v>
      </c>
      <c r="P2105">
        <v>23</v>
      </c>
      <c r="Q2105">
        <v>2309771</v>
      </c>
      <c r="R2105">
        <v>29</v>
      </c>
      <c r="S2105">
        <v>2798550</v>
      </c>
      <c r="T2105">
        <v>30</v>
      </c>
      <c r="U2105">
        <v>3151783</v>
      </c>
      <c r="V2105">
        <v>-44</v>
      </c>
      <c r="W2105" t="s">
        <v>18</v>
      </c>
    </row>
    <row r="2106" spans="1:23" x14ac:dyDescent="0.25">
      <c r="A2106" s="1">
        <v>42648</v>
      </c>
      <c r="B2106">
        <v>531.1</v>
      </c>
      <c r="C2106">
        <v>481.6</v>
      </c>
      <c r="D2106">
        <v>0.9</v>
      </c>
      <c r="E2106">
        <v>6.4</v>
      </c>
      <c r="F2106">
        <v>-3.2</v>
      </c>
      <c r="G2106">
        <v>3.4</v>
      </c>
      <c r="H2106" t="s">
        <v>7</v>
      </c>
      <c r="I2106">
        <v>4</v>
      </c>
      <c r="J2106">
        <v>789</v>
      </c>
      <c r="K2106">
        <v>2737</v>
      </c>
      <c r="L2106">
        <v>27</v>
      </c>
      <c r="M2106">
        <v>1646257</v>
      </c>
      <c r="N2106">
        <v>31</v>
      </c>
      <c r="O2106">
        <v>1657211</v>
      </c>
      <c r="P2106">
        <v>20</v>
      </c>
      <c r="Q2106">
        <v>2243908</v>
      </c>
      <c r="R2106">
        <v>23</v>
      </c>
      <c r="S2106">
        <v>2309771</v>
      </c>
      <c r="T2106">
        <v>29</v>
      </c>
      <c r="U2106">
        <v>2798550</v>
      </c>
      <c r="V2106">
        <v>-33</v>
      </c>
      <c r="W2106" t="s">
        <v>18</v>
      </c>
    </row>
    <row r="2107" spans="1:23" x14ac:dyDescent="0.25">
      <c r="A2107" s="1">
        <v>42649</v>
      </c>
      <c r="B2107">
        <v>448.9</v>
      </c>
      <c r="C2107">
        <v>429.3</v>
      </c>
      <c r="D2107">
        <v>1.7</v>
      </c>
      <c r="E2107">
        <v>14.3</v>
      </c>
      <c r="F2107">
        <v>-3.9</v>
      </c>
      <c r="G2107">
        <v>3.8</v>
      </c>
      <c r="H2107" t="s">
        <v>7</v>
      </c>
      <c r="I2107">
        <v>2</v>
      </c>
      <c r="J2107">
        <v>223</v>
      </c>
      <c r="K2107">
        <v>485</v>
      </c>
      <c r="L2107">
        <v>23</v>
      </c>
      <c r="M2107">
        <v>1403069</v>
      </c>
      <c r="N2107">
        <v>27</v>
      </c>
      <c r="O2107">
        <v>1646257</v>
      </c>
      <c r="P2107">
        <v>31</v>
      </c>
      <c r="Q2107">
        <v>1657211</v>
      </c>
      <c r="R2107">
        <v>20</v>
      </c>
      <c r="S2107">
        <v>2243908</v>
      </c>
      <c r="T2107">
        <v>23</v>
      </c>
      <c r="U2107">
        <v>2309771</v>
      </c>
      <c r="V2107">
        <v>-17</v>
      </c>
      <c r="W2107" t="s">
        <v>17</v>
      </c>
    </row>
    <row r="2108" spans="1:23" x14ac:dyDescent="0.25">
      <c r="A2108" s="1">
        <v>42650</v>
      </c>
      <c r="B2108">
        <v>363.2</v>
      </c>
      <c r="C2108">
        <v>426.8</v>
      </c>
      <c r="D2108">
        <v>1.8</v>
      </c>
      <c r="E2108">
        <v>18.100000000000001</v>
      </c>
      <c r="F2108">
        <v>-4.5</v>
      </c>
      <c r="G2108">
        <v>4.8</v>
      </c>
      <c r="H2108" t="s">
        <v>7</v>
      </c>
      <c r="I2108">
        <v>0</v>
      </c>
      <c r="J2108">
        <v>0</v>
      </c>
      <c r="K2108">
        <v>0</v>
      </c>
      <c r="L2108">
        <v>23</v>
      </c>
      <c r="M2108">
        <v>1294525</v>
      </c>
      <c r="N2108">
        <v>23</v>
      </c>
      <c r="O2108">
        <v>1403069</v>
      </c>
      <c r="P2108">
        <v>27</v>
      </c>
      <c r="Q2108">
        <v>1646257</v>
      </c>
      <c r="R2108">
        <v>31</v>
      </c>
      <c r="S2108">
        <v>1657211</v>
      </c>
      <c r="T2108">
        <v>20</v>
      </c>
      <c r="U2108">
        <v>2243908</v>
      </c>
      <c r="V2108">
        <v>-21</v>
      </c>
      <c r="W2108" t="s">
        <v>17</v>
      </c>
    </row>
    <row r="2109" spans="1:23" x14ac:dyDescent="0.25">
      <c r="A2109" s="1">
        <v>42651</v>
      </c>
      <c r="B2109">
        <v>425.4</v>
      </c>
      <c r="C2109">
        <v>388.4</v>
      </c>
      <c r="D2109">
        <v>0.5</v>
      </c>
      <c r="E2109">
        <v>6.4</v>
      </c>
      <c r="F2109">
        <v>-4.5</v>
      </c>
      <c r="G2109">
        <v>2.8</v>
      </c>
      <c r="H2109" t="s">
        <v>7</v>
      </c>
      <c r="I2109">
        <v>1</v>
      </c>
      <c r="J2109">
        <v>158</v>
      </c>
      <c r="K2109">
        <v>804</v>
      </c>
      <c r="L2109">
        <v>21</v>
      </c>
      <c r="M2109">
        <v>1007506</v>
      </c>
      <c r="N2109">
        <v>23</v>
      </c>
      <c r="O2109">
        <v>1294525</v>
      </c>
      <c r="P2109">
        <v>23</v>
      </c>
      <c r="Q2109">
        <v>1403069</v>
      </c>
      <c r="R2109">
        <v>27</v>
      </c>
      <c r="S2109">
        <v>1646257</v>
      </c>
      <c r="T2109">
        <v>31</v>
      </c>
      <c r="U2109">
        <v>1657211</v>
      </c>
      <c r="V2109">
        <v>-18</v>
      </c>
      <c r="W2109" t="s">
        <v>17</v>
      </c>
    </row>
    <row r="2110" spans="1:23" x14ac:dyDescent="0.25">
      <c r="A2110" s="1">
        <v>42652</v>
      </c>
      <c r="B2110">
        <v>361.6</v>
      </c>
      <c r="C2110">
        <v>359.5</v>
      </c>
      <c r="D2110">
        <v>2.9</v>
      </c>
      <c r="E2110">
        <v>18.399999999999999</v>
      </c>
      <c r="F2110">
        <v>-4.9000000000000004</v>
      </c>
      <c r="G2110">
        <v>4.5</v>
      </c>
      <c r="H2110" t="s">
        <v>8</v>
      </c>
      <c r="I2110">
        <v>0</v>
      </c>
      <c r="J2110">
        <v>0</v>
      </c>
      <c r="K2110">
        <v>0</v>
      </c>
      <c r="L2110">
        <v>19</v>
      </c>
      <c r="M2110">
        <v>1128640</v>
      </c>
      <c r="N2110">
        <v>21</v>
      </c>
      <c r="O2110">
        <v>1007506</v>
      </c>
      <c r="P2110">
        <v>23</v>
      </c>
      <c r="Q2110">
        <v>1294525</v>
      </c>
      <c r="R2110">
        <v>23</v>
      </c>
      <c r="S2110">
        <v>1403069</v>
      </c>
      <c r="T2110">
        <v>27</v>
      </c>
      <c r="U2110">
        <v>1646257</v>
      </c>
      <c r="V2110">
        <v>-18</v>
      </c>
      <c r="W2110" t="s">
        <v>17</v>
      </c>
    </row>
    <row r="2111" spans="1:23" x14ac:dyDescent="0.25">
      <c r="A2111" s="1">
        <v>42653</v>
      </c>
      <c r="B2111">
        <v>353.3</v>
      </c>
      <c r="C2111">
        <v>375.1</v>
      </c>
      <c r="D2111">
        <v>3.7</v>
      </c>
      <c r="E2111">
        <v>67.7</v>
      </c>
      <c r="F2111">
        <v>-6.7</v>
      </c>
      <c r="G2111">
        <v>5.9</v>
      </c>
      <c r="H2111" t="s">
        <v>7</v>
      </c>
      <c r="I2111">
        <v>0</v>
      </c>
      <c r="J2111">
        <v>0</v>
      </c>
      <c r="K2111">
        <v>0</v>
      </c>
      <c r="L2111">
        <v>29</v>
      </c>
      <c r="M2111">
        <v>1181486</v>
      </c>
      <c r="N2111">
        <v>19</v>
      </c>
      <c r="O2111">
        <v>1128640</v>
      </c>
      <c r="P2111">
        <v>21</v>
      </c>
      <c r="Q2111">
        <v>1007506</v>
      </c>
      <c r="R2111">
        <v>23</v>
      </c>
      <c r="S2111">
        <v>1294525</v>
      </c>
      <c r="T2111">
        <v>23</v>
      </c>
      <c r="U2111">
        <v>1403069</v>
      </c>
      <c r="V2111">
        <v>-19</v>
      </c>
      <c r="W2111" t="s">
        <v>17</v>
      </c>
    </row>
    <row r="2112" spans="1:23" x14ac:dyDescent="0.25">
      <c r="A2112" s="1">
        <v>42654</v>
      </c>
      <c r="B2112">
        <v>386</v>
      </c>
      <c r="C2112">
        <v>388</v>
      </c>
      <c r="D2112">
        <v>2.5</v>
      </c>
      <c r="E2112">
        <v>12.8</v>
      </c>
      <c r="F2112">
        <v>-5.7</v>
      </c>
      <c r="G2112">
        <v>6</v>
      </c>
      <c r="H2112" t="s">
        <v>7</v>
      </c>
      <c r="I2112">
        <v>1</v>
      </c>
      <c r="J2112">
        <v>405</v>
      </c>
      <c r="K2112">
        <v>529</v>
      </c>
      <c r="L2112">
        <v>29</v>
      </c>
      <c r="M2112">
        <v>1504308</v>
      </c>
      <c r="N2112">
        <v>29</v>
      </c>
      <c r="O2112">
        <v>1181486</v>
      </c>
      <c r="P2112">
        <v>19</v>
      </c>
      <c r="Q2112">
        <v>1128640</v>
      </c>
      <c r="R2112">
        <v>21</v>
      </c>
      <c r="S2112">
        <v>1007506</v>
      </c>
      <c r="T2112">
        <v>23</v>
      </c>
      <c r="U2112">
        <v>1294525</v>
      </c>
      <c r="V2112">
        <v>-8</v>
      </c>
      <c r="W2112" t="s">
        <v>17</v>
      </c>
    </row>
    <row r="2113" spans="1:23" x14ac:dyDescent="0.25">
      <c r="A2113" s="1">
        <v>42655</v>
      </c>
      <c r="B2113">
        <v>368.7</v>
      </c>
      <c r="C2113">
        <v>396.3</v>
      </c>
      <c r="D2113">
        <v>1.9</v>
      </c>
      <c r="E2113">
        <v>17.5</v>
      </c>
      <c r="F2113">
        <v>-2.8</v>
      </c>
      <c r="G2113">
        <v>8</v>
      </c>
      <c r="H2113" t="s">
        <v>8</v>
      </c>
      <c r="I2113">
        <v>0</v>
      </c>
      <c r="J2113">
        <v>0</v>
      </c>
      <c r="K2113">
        <v>0</v>
      </c>
      <c r="L2113">
        <v>36</v>
      </c>
      <c r="M2113">
        <v>1466297</v>
      </c>
      <c r="N2113">
        <v>29</v>
      </c>
      <c r="O2113">
        <v>1504308</v>
      </c>
      <c r="P2113">
        <v>29</v>
      </c>
      <c r="Q2113">
        <v>1181486</v>
      </c>
      <c r="R2113">
        <v>19</v>
      </c>
      <c r="S2113">
        <v>1128640</v>
      </c>
      <c r="T2113">
        <v>21</v>
      </c>
      <c r="U2113">
        <v>1007506</v>
      </c>
      <c r="V2113">
        <v>-8</v>
      </c>
      <c r="W2113" t="s">
        <v>17</v>
      </c>
    </row>
    <row r="2114" spans="1:23" x14ac:dyDescent="0.25">
      <c r="A2114" s="1">
        <v>42656</v>
      </c>
      <c r="B2114">
        <v>431.7</v>
      </c>
      <c r="C2114">
        <v>374.7</v>
      </c>
      <c r="D2114">
        <v>0.5</v>
      </c>
      <c r="E2114">
        <v>6.2</v>
      </c>
      <c r="F2114">
        <v>-21</v>
      </c>
      <c r="G2114">
        <v>-5.3</v>
      </c>
      <c r="H2114" t="s">
        <v>7</v>
      </c>
      <c r="I2114">
        <v>0</v>
      </c>
      <c r="J2114">
        <v>0</v>
      </c>
      <c r="K2114">
        <v>0</v>
      </c>
      <c r="L2114">
        <v>43</v>
      </c>
      <c r="M2114">
        <v>1241814</v>
      </c>
      <c r="N2114">
        <v>36</v>
      </c>
      <c r="O2114">
        <v>1466297</v>
      </c>
      <c r="P2114">
        <v>29</v>
      </c>
      <c r="Q2114">
        <v>1504308</v>
      </c>
      <c r="R2114">
        <v>29</v>
      </c>
      <c r="S2114">
        <v>1181486</v>
      </c>
      <c r="T2114">
        <v>19</v>
      </c>
      <c r="U2114">
        <v>1128640</v>
      </c>
      <c r="V2114">
        <v>-104</v>
      </c>
      <c r="W2114" t="s">
        <v>20</v>
      </c>
    </row>
    <row r="2115" spans="1:23" x14ac:dyDescent="0.25">
      <c r="A2115" s="1">
        <v>42657</v>
      </c>
      <c r="B2115">
        <v>384</v>
      </c>
      <c r="C2115">
        <v>448</v>
      </c>
      <c r="D2115">
        <v>0.9</v>
      </c>
      <c r="E2115">
        <v>13</v>
      </c>
      <c r="F2115">
        <v>-14</v>
      </c>
      <c r="G2115">
        <v>11</v>
      </c>
      <c r="H2115" t="s">
        <v>7</v>
      </c>
      <c r="I2115">
        <v>0</v>
      </c>
      <c r="J2115">
        <v>0</v>
      </c>
      <c r="K2115">
        <v>0</v>
      </c>
      <c r="L2115">
        <v>48</v>
      </c>
      <c r="M2115">
        <v>987936</v>
      </c>
      <c r="N2115">
        <v>43</v>
      </c>
      <c r="O2115">
        <v>1241814</v>
      </c>
      <c r="P2115">
        <v>36</v>
      </c>
      <c r="Q2115">
        <v>1466297</v>
      </c>
      <c r="R2115">
        <v>29</v>
      </c>
      <c r="S2115">
        <v>1504308</v>
      </c>
      <c r="T2115">
        <v>29</v>
      </c>
      <c r="U2115">
        <v>1181486</v>
      </c>
      <c r="V2115">
        <v>-97</v>
      </c>
      <c r="W2115" t="s">
        <v>20</v>
      </c>
    </row>
    <row r="2116" spans="1:23" x14ac:dyDescent="0.25">
      <c r="A2116" s="1">
        <v>42658</v>
      </c>
      <c r="B2116">
        <v>442.2</v>
      </c>
      <c r="C2116">
        <v>518.70000000000005</v>
      </c>
      <c r="D2116">
        <v>1.6</v>
      </c>
      <c r="E2116">
        <v>117.2</v>
      </c>
      <c r="F2116">
        <v>-7.1</v>
      </c>
      <c r="G2116">
        <v>14.2</v>
      </c>
      <c r="H2116" t="s">
        <v>7</v>
      </c>
      <c r="I2116">
        <v>0</v>
      </c>
      <c r="J2116">
        <v>0</v>
      </c>
      <c r="K2116">
        <v>0</v>
      </c>
      <c r="L2116">
        <v>38</v>
      </c>
      <c r="M2116">
        <v>789023</v>
      </c>
      <c r="N2116">
        <v>48</v>
      </c>
      <c r="O2116">
        <v>987936</v>
      </c>
      <c r="P2116">
        <v>43</v>
      </c>
      <c r="Q2116">
        <v>1241814</v>
      </c>
      <c r="R2116">
        <v>36</v>
      </c>
      <c r="S2116">
        <v>1466297</v>
      </c>
      <c r="T2116">
        <v>29</v>
      </c>
      <c r="U2116">
        <v>1504308</v>
      </c>
      <c r="V2116">
        <v>-24</v>
      </c>
      <c r="W2116" t="s">
        <v>17</v>
      </c>
    </row>
    <row r="2117" spans="1:23" x14ac:dyDescent="0.25">
      <c r="A2117" s="1">
        <v>42659</v>
      </c>
      <c r="B2117">
        <v>519.79999999999995</v>
      </c>
      <c r="C2117">
        <v>733.5</v>
      </c>
      <c r="D2117">
        <v>0.4</v>
      </c>
      <c r="E2117">
        <v>9</v>
      </c>
      <c r="F2117">
        <v>-6.5</v>
      </c>
      <c r="G2117">
        <v>7.7</v>
      </c>
      <c r="H2117" t="s">
        <v>7</v>
      </c>
      <c r="I2117">
        <v>1</v>
      </c>
      <c r="J2117">
        <v>110</v>
      </c>
      <c r="K2117">
        <v>563</v>
      </c>
      <c r="L2117">
        <v>46</v>
      </c>
      <c r="M2117">
        <v>625904</v>
      </c>
      <c r="N2117">
        <v>38</v>
      </c>
      <c r="O2117">
        <v>789023</v>
      </c>
      <c r="P2117">
        <v>48</v>
      </c>
      <c r="Q2117">
        <v>987936</v>
      </c>
      <c r="R2117">
        <v>43</v>
      </c>
      <c r="S2117">
        <v>1241814</v>
      </c>
      <c r="T2117">
        <v>36</v>
      </c>
      <c r="U2117">
        <v>1466297</v>
      </c>
      <c r="V2117">
        <v>-21</v>
      </c>
      <c r="W2117" t="s">
        <v>17</v>
      </c>
    </row>
    <row r="2118" spans="1:23" x14ac:dyDescent="0.25">
      <c r="A2118" s="1">
        <v>42660</v>
      </c>
      <c r="B2118">
        <v>729.6</v>
      </c>
      <c r="C2118">
        <v>689.4</v>
      </c>
      <c r="D2118">
        <v>0.7</v>
      </c>
      <c r="E2118">
        <v>5.2</v>
      </c>
      <c r="F2118">
        <v>-4.9000000000000004</v>
      </c>
      <c r="G2118">
        <v>5.7</v>
      </c>
      <c r="H2118" t="s">
        <v>8</v>
      </c>
      <c r="I2118">
        <v>0</v>
      </c>
      <c r="J2118">
        <v>0</v>
      </c>
      <c r="K2118">
        <v>0</v>
      </c>
      <c r="L2118">
        <v>37</v>
      </c>
      <c r="M2118">
        <v>472510</v>
      </c>
      <c r="N2118">
        <v>46</v>
      </c>
      <c r="O2118">
        <v>625904</v>
      </c>
      <c r="P2118">
        <v>38</v>
      </c>
      <c r="Q2118">
        <v>789023</v>
      </c>
      <c r="R2118">
        <v>48</v>
      </c>
      <c r="S2118">
        <v>987936</v>
      </c>
      <c r="T2118">
        <v>43</v>
      </c>
      <c r="U2118">
        <v>1241814</v>
      </c>
      <c r="V2118">
        <v>-27</v>
      </c>
      <c r="W2118" t="s">
        <v>18</v>
      </c>
    </row>
    <row r="2119" spans="1:23" x14ac:dyDescent="0.25">
      <c r="A2119" s="1">
        <v>42661</v>
      </c>
      <c r="B2119">
        <v>691.5</v>
      </c>
      <c r="C2119">
        <v>564.4</v>
      </c>
      <c r="D2119">
        <v>0.2</v>
      </c>
      <c r="E2119">
        <v>4.0999999999999996</v>
      </c>
      <c r="F2119">
        <v>-3.8</v>
      </c>
      <c r="G2119">
        <v>4.2</v>
      </c>
      <c r="H2119" t="s">
        <v>7</v>
      </c>
      <c r="I2119">
        <v>0</v>
      </c>
      <c r="J2119">
        <v>0</v>
      </c>
      <c r="K2119">
        <v>0</v>
      </c>
      <c r="L2119">
        <v>31</v>
      </c>
      <c r="M2119">
        <v>396216</v>
      </c>
      <c r="N2119">
        <v>37</v>
      </c>
      <c r="O2119">
        <v>472510</v>
      </c>
      <c r="P2119">
        <v>46</v>
      </c>
      <c r="Q2119">
        <v>625904</v>
      </c>
      <c r="R2119">
        <v>38</v>
      </c>
      <c r="S2119">
        <v>789023</v>
      </c>
      <c r="T2119">
        <v>48</v>
      </c>
      <c r="U2119">
        <v>987936</v>
      </c>
      <c r="V2119">
        <v>-23</v>
      </c>
      <c r="W2119" t="s">
        <v>17</v>
      </c>
    </row>
    <row r="2120" spans="1:23" x14ac:dyDescent="0.25">
      <c r="A2120" s="1">
        <v>42662</v>
      </c>
      <c r="B2120">
        <v>566</v>
      </c>
      <c r="C2120">
        <v>413.1</v>
      </c>
      <c r="D2120">
        <v>0.7</v>
      </c>
      <c r="E2120">
        <v>8.6999999999999993</v>
      </c>
      <c r="F2120">
        <v>-2.4</v>
      </c>
      <c r="G2120">
        <v>3.1</v>
      </c>
      <c r="H2120" t="s">
        <v>7</v>
      </c>
      <c r="I2120">
        <v>1</v>
      </c>
      <c r="J2120">
        <v>99</v>
      </c>
      <c r="K2120">
        <v>129</v>
      </c>
      <c r="L2120">
        <v>26</v>
      </c>
      <c r="M2120">
        <v>605524</v>
      </c>
      <c r="N2120">
        <v>31</v>
      </c>
      <c r="O2120">
        <v>396216</v>
      </c>
      <c r="P2120">
        <v>37</v>
      </c>
      <c r="Q2120">
        <v>472510</v>
      </c>
      <c r="R2120">
        <v>46</v>
      </c>
      <c r="S2120">
        <v>625904</v>
      </c>
      <c r="T2120">
        <v>38</v>
      </c>
      <c r="U2120">
        <v>789023</v>
      </c>
      <c r="V2120">
        <v>-15</v>
      </c>
      <c r="W2120" t="s">
        <v>17</v>
      </c>
    </row>
    <row r="2121" spans="1:23" x14ac:dyDescent="0.25">
      <c r="A2121" s="1">
        <v>42663</v>
      </c>
      <c r="B2121">
        <v>401.7</v>
      </c>
      <c r="C2121">
        <v>390.7</v>
      </c>
      <c r="D2121">
        <v>2.2999999999999998</v>
      </c>
      <c r="E2121">
        <v>9.9</v>
      </c>
      <c r="F2121">
        <v>-3.9</v>
      </c>
      <c r="G2121">
        <v>4.4000000000000004</v>
      </c>
      <c r="H2121" t="s">
        <v>7</v>
      </c>
      <c r="I2121">
        <v>1</v>
      </c>
      <c r="J2121">
        <v>225</v>
      </c>
      <c r="K2121">
        <v>309</v>
      </c>
      <c r="L2121">
        <v>23</v>
      </c>
      <c r="M2121">
        <v>1140123</v>
      </c>
      <c r="N2121">
        <v>26</v>
      </c>
      <c r="O2121">
        <v>605524</v>
      </c>
      <c r="P2121">
        <v>31</v>
      </c>
      <c r="Q2121">
        <v>396216</v>
      </c>
      <c r="R2121">
        <v>37</v>
      </c>
      <c r="S2121">
        <v>472510</v>
      </c>
      <c r="T2121">
        <v>46</v>
      </c>
      <c r="U2121">
        <v>625904</v>
      </c>
      <c r="V2121">
        <v>-10</v>
      </c>
      <c r="W2121" t="s">
        <v>17</v>
      </c>
    </row>
    <row r="2122" spans="1:23" x14ac:dyDescent="0.25">
      <c r="A2122" s="1">
        <v>42664</v>
      </c>
      <c r="B2122">
        <v>390</v>
      </c>
      <c r="C2122">
        <v>352.5</v>
      </c>
      <c r="D2122">
        <v>2.4</v>
      </c>
      <c r="E2122">
        <v>21.9</v>
      </c>
      <c r="F2122">
        <v>-1.3</v>
      </c>
      <c r="G2122">
        <v>4.5</v>
      </c>
      <c r="H2122" t="s">
        <v>8</v>
      </c>
      <c r="I2122">
        <v>0</v>
      </c>
      <c r="J2122">
        <v>0</v>
      </c>
      <c r="K2122">
        <v>0</v>
      </c>
      <c r="L2122">
        <v>21</v>
      </c>
      <c r="M2122">
        <v>1359161</v>
      </c>
      <c r="N2122">
        <v>23</v>
      </c>
      <c r="O2122">
        <v>1140123</v>
      </c>
      <c r="P2122">
        <v>26</v>
      </c>
      <c r="Q2122">
        <v>605524</v>
      </c>
      <c r="R2122">
        <v>31</v>
      </c>
      <c r="S2122">
        <v>396216</v>
      </c>
      <c r="T2122">
        <v>37</v>
      </c>
      <c r="U2122">
        <v>472510</v>
      </c>
      <c r="V2122">
        <v>0</v>
      </c>
      <c r="W2122" t="s">
        <v>17</v>
      </c>
    </row>
    <row r="2123" spans="1:23" x14ac:dyDescent="0.25">
      <c r="A2123" s="1">
        <v>42665</v>
      </c>
      <c r="B2123">
        <v>352.6</v>
      </c>
      <c r="C2123">
        <v>378.7</v>
      </c>
      <c r="D2123">
        <v>2.8</v>
      </c>
      <c r="E2123">
        <v>27.9</v>
      </c>
      <c r="F2123">
        <v>-4.5999999999999996</v>
      </c>
      <c r="G2123">
        <v>5.5</v>
      </c>
      <c r="H2123" t="s">
        <v>7</v>
      </c>
      <c r="I2123">
        <v>3</v>
      </c>
      <c r="J2123">
        <v>802</v>
      </c>
      <c r="K2123">
        <v>1762</v>
      </c>
      <c r="L2123">
        <v>21</v>
      </c>
      <c r="M2123">
        <v>1324122</v>
      </c>
      <c r="N2123">
        <v>21</v>
      </c>
      <c r="O2123">
        <v>1359161</v>
      </c>
      <c r="P2123">
        <v>23</v>
      </c>
      <c r="Q2123">
        <v>1140123</v>
      </c>
      <c r="R2123">
        <v>26</v>
      </c>
      <c r="S2123">
        <v>605524</v>
      </c>
      <c r="T2123">
        <v>31</v>
      </c>
      <c r="U2123">
        <v>396216</v>
      </c>
      <c r="V2123">
        <v>-2</v>
      </c>
      <c r="W2123" t="s">
        <v>17</v>
      </c>
    </row>
    <row r="2124" spans="1:23" x14ac:dyDescent="0.25">
      <c r="A2124" s="1">
        <v>42666</v>
      </c>
      <c r="B2124">
        <v>440.6</v>
      </c>
      <c r="C2124">
        <v>421.9</v>
      </c>
      <c r="D2124">
        <v>1.1000000000000001</v>
      </c>
      <c r="E2124">
        <v>9.8000000000000007</v>
      </c>
      <c r="F2124">
        <v>-5</v>
      </c>
      <c r="G2124">
        <v>6.2</v>
      </c>
      <c r="H2124" t="s">
        <v>7</v>
      </c>
      <c r="I2124">
        <v>1</v>
      </c>
      <c r="J2124">
        <v>165</v>
      </c>
      <c r="K2124">
        <v>400</v>
      </c>
      <c r="L2124">
        <v>29</v>
      </c>
      <c r="M2124">
        <v>1786972</v>
      </c>
      <c r="N2124">
        <v>21</v>
      </c>
      <c r="O2124">
        <v>1324122</v>
      </c>
      <c r="P2124">
        <v>21</v>
      </c>
      <c r="Q2124">
        <v>1359161</v>
      </c>
      <c r="R2124">
        <v>23</v>
      </c>
      <c r="S2124">
        <v>1140123</v>
      </c>
      <c r="T2124">
        <v>26</v>
      </c>
      <c r="U2124">
        <v>605524</v>
      </c>
      <c r="V2124">
        <v>-10</v>
      </c>
      <c r="W2124" t="s">
        <v>17</v>
      </c>
    </row>
    <row r="2125" spans="1:23" x14ac:dyDescent="0.25">
      <c r="A2125" s="1">
        <v>42667</v>
      </c>
      <c r="B2125">
        <v>365.1</v>
      </c>
      <c r="C2125">
        <v>381</v>
      </c>
      <c r="D2125">
        <v>3.2</v>
      </c>
      <c r="E2125">
        <v>15.1</v>
      </c>
      <c r="F2125">
        <v>-9.1</v>
      </c>
      <c r="G2125">
        <v>4.8</v>
      </c>
      <c r="H2125" t="s">
        <v>7</v>
      </c>
      <c r="I2125">
        <v>3</v>
      </c>
      <c r="J2125">
        <v>779</v>
      </c>
      <c r="K2125">
        <v>1826</v>
      </c>
      <c r="L2125">
        <v>40</v>
      </c>
      <c r="M2125">
        <v>2073821</v>
      </c>
      <c r="N2125">
        <v>29</v>
      </c>
      <c r="O2125">
        <v>1786972</v>
      </c>
      <c r="P2125">
        <v>21</v>
      </c>
      <c r="Q2125">
        <v>1324122</v>
      </c>
      <c r="R2125">
        <v>21</v>
      </c>
      <c r="S2125">
        <v>1359161</v>
      </c>
      <c r="T2125">
        <v>23</v>
      </c>
      <c r="U2125">
        <v>1140123</v>
      </c>
      <c r="V2125">
        <v>-33</v>
      </c>
      <c r="W2125" t="s">
        <v>18</v>
      </c>
    </row>
    <row r="2126" spans="1:23" x14ac:dyDescent="0.25">
      <c r="A2126" s="1">
        <v>42668</v>
      </c>
      <c r="B2126">
        <v>381.8</v>
      </c>
      <c r="C2126">
        <v>693.3</v>
      </c>
      <c r="D2126">
        <v>0.1</v>
      </c>
      <c r="E2126">
        <v>38.700000000000003</v>
      </c>
      <c r="F2126">
        <v>-17.899999999999999</v>
      </c>
      <c r="G2126">
        <v>13.7</v>
      </c>
      <c r="H2126" t="s">
        <v>7</v>
      </c>
      <c r="I2126">
        <v>0</v>
      </c>
      <c r="J2126">
        <v>0</v>
      </c>
      <c r="K2126">
        <v>0</v>
      </c>
      <c r="L2126">
        <v>31</v>
      </c>
      <c r="M2126">
        <v>2109948</v>
      </c>
      <c r="N2126">
        <v>40</v>
      </c>
      <c r="O2126">
        <v>2073821</v>
      </c>
      <c r="P2126">
        <v>29</v>
      </c>
      <c r="Q2126">
        <v>1786972</v>
      </c>
      <c r="R2126">
        <v>21</v>
      </c>
      <c r="S2126">
        <v>1324122</v>
      </c>
      <c r="T2126">
        <v>21</v>
      </c>
      <c r="U2126">
        <v>1359161</v>
      </c>
      <c r="V2126">
        <v>-60</v>
      </c>
      <c r="W2126" t="s">
        <v>19</v>
      </c>
    </row>
    <row r="2127" spans="1:23" x14ac:dyDescent="0.25">
      <c r="A2127" s="1">
        <v>42669</v>
      </c>
      <c r="B2127">
        <v>679.4</v>
      </c>
      <c r="C2127">
        <v>680.5</v>
      </c>
      <c r="D2127">
        <v>0.8</v>
      </c>
      <c r="E2127">
        <v>5.2</v>
      </c>
      <c r="F2127">
        <v>-5.8</v>
      </c>
      <c r="G2127">
        <v>5.6</v>
      </c>
      <c r="H2127" t="s">
        <v>7</v>
      </c>
      <c r="I2127">
        <v>3</v>
      </c>
      <c r="J2127">
        <v>422</v>
      </c>
      <c r="K2127">
        <v>896</v>
      </c>
      <c r="L2127">
        <v>36</v>
      </c>
      <c r="M2127">
        <v>2478561</v>
      </c>
      <c r="N2127">
        <v>31</v>
      </c>
      <c r="O2127">
        <v>2109948</v>
      </c>
      <c r="P2127">
        <v>40</v>
      </c>
      <c r="Q2127">
        <v>2073821</v>
      </c>
      <c r="R2127">
        <v>29</v>
      </c>
      <c r="S2127">
        <v>1786972</v>
      </c>
      <c r="T2127">
        <v>21</v>
      </c>
      <c r="U2127">
        <v>1324122</v>
      </c>
      <c r="V2127">
        <v>-51</v>
      </c>
      <c r="W2127" t="s">
        <v>19</v>
      </c>
    </row>
    <row r="2128" spans="1:23" x14ac:dyDescent="0.25">
      <c r="A2128" s="1">
        <v>42670</v>
      </c>
      <c r="B2128">
        <v>606.29999999999995</v>
      </c>
      <c r="C2128">
        <v>551</v>
      </c>
      <c r="D2128">
        <v>0.7</v>
      </c>
      <c r="E2128">
        <v>8.9</v>
      </c>
      <c r="F2128">
        <v>-6</v>
      </c>
      <c r="G2128">
        <v>4.7</v>
      </c>
      <c r="H2128" t="s">
        <v>8</v>
      </c>
      <c r="I2128">
        <v>0</v>
      </c>
      <c r="J2128">
        <v>0</v>
      </c>
      <c r="K2128">
        <v>0</v>
      </c>
      <c r="L2128">
        <v>31</v>
      </c>
      <c r="M2128">
        <v>2454517</v>
      </c>
      <c r="N2128">
        <v>36</v>
      </c>
      <c r="O2128">
        <v>2478561</v>
      </c>
      <c r="P2128">
        <v>31</v>
      </c>
      <c r="Q2128">
        <v>2109948</v>
      </c>
      <c r="R2128">
        <v>40</v>
      </c>
      <c r="S2128">
        <v>2073821</v>
      </c>
      <c r="T2128">
        <v>29</v>
      </c>
      <c r="U2128">
        <v>1786972</v>
      </c>
      <c r="V2128">
        <v>-49</v>
      </c>
      <c r="W2128" t="s">
        <v>19</v>
      </c>
    </row>
    <row r="2129" spans="1:23" x14ac:dyDescent="0.25">
      <c r="A2129" s="1">
        <v>42671</v>
      </c>
      <c r="B2129">
        <v>551.1</v>
      </c>
      <c r="C2129">
        <v>551.4</v>
      </c>
      <c r="D2129">
        <v>0.1</v>
      </c>
      <c r="E2129">
        <v>13.9</v>
      </c>
      <c r="F2129">
        <v>-5.5</v>
      </c>
      <c r="G2129">
        <v>4.5</v>
      </c>
      <c r="H2129" t="s">
        <v>7</v>
      </c>
      <c r="I2129">
        <v>0</v>
      </c>
      <c r="J2129">
        <v>0</v>
      </c>
      <c r="K2129">
        <v>0</v>
      </c>
      <c r="L2129">
        <v>29</v>
      </c>
      <c r="M2129">
        <v>2468060</v>
      </c>
      <c r="N2129">
        <v>31</v>
      </c>
      <c r="O2129">
        <v>2454517</v>
      </c>
      <c r="P2129">
        <v>36</v>
      </c>
      <c r="Q2129">
        <v>2478561</v>
      </c>
      <c r="R2129">
        <v>31</v>
      </c>
      <c r="S2129">
        <v>2109948</v>
      </c>
      <c r="T2129">
        <v>40</v>
      </c>
      <c r="U2129">
        <v>2073821</v>
      </c>
      <c r="V2129">
        <v>-41</v>
      </c>
      <c r="W2129" t="s">
        <v>18</v>
      </c>
    </row>
    <row r="2130" spans="1:23" x14ac:dyDescent="0.25">
      <c r="A2130" s="1">
        <v>42672</v>
      </c>
      <c r="B2130">
        <v>635.9</v>
      </c>
      <c r="C2130">
        <v>617</v>
      </c>
      <c r="D2130">
        <v>1.6</v>
      </c>
      <c r="E2130">
        <v>7.1</v>
      </c>
      <c r="F2130">
        <v>-6.9</v>
      </c>
      <c r="G2130">
        <v>6.9</v>
      </c>
      <c r="H2130" t="s">
        <v>7</v>
      </c>
      <c r="I2130">
        <v>4</v>
      </c>
      <c r="J2130">
        <v>1915</v>
      </c>
      <c r="K2130">
        <v>2766</v>
      </c>
      <c r="L2130">
        <v>17</v>
      </c>
      <c r="M2130">
        <v>1845573</v>
      </c>
      <c r="N2130">
        <v>29</v>
      </c>
      <c r="O2130">
        <v>2468060</v>
      </c>
      <c r="P2130">
        <v>31</v>
      </c>
      <c r="Q2130">
        <v>2454517</v>
      </c>
      <c r="R2130">
        <v>36</v>
      </c>
      <c r="S2130">
        <v>2478561</v>
      </c>
      <c r="T2130">
        <v>31</v>
      </c>
      <c r="U2130">
        <v>2109948</v>
      </c>
      <c r="V2130">
        <v>-64</v>
      </c>
      <c r="W2130" t="s">
        <v>19</v>
      </c>
    </row>
    <row r="2131" spans="1:23" x14ac:dyDescent="0.25">
      <c r="A2131" s="1">
        <v>42673</v>
      </c>
      <c r="B2131">
        <v>626.20000000000005</v>
      </c>
      <c r="C2131">
        <v>549.1</v>
      </c>
      <c r="D2131">
        <v>0.3</v>
      </c>
      <c r="E2131">
        <v>15</v>
      </c>
      <c r="F2131">
        <v>-5.4</v>
      </c>
      <c r="G2131">
        <v>4.4000000000000004</v>
      </c>
      <c r="H2131" t="s">
        <v>7</v>
      </c>
      <c r="I2131">
        <v>1</v>
      </c>
      <c r="J2131">
        <v>183</v>
      </c>
      <c r="K2131">
        <v>543</v>
      </c>
      <c r="L2131">
        <v>2</v>
      </c>
      <c r="M2131">
        <v>244653</v>
      </c>
      <c r="N2131">
        <v>17</v>
      </c>
      <c r="O2131">
        <v>1845573</v>
      </c>
      <c r="P2131">
        <v>29</v>
      </c>
      <c r="Q2131">
        <v>2468060</v>
      </c>
      <c r="R2131">
        <v>31</v>
      </c>
      <c r="S2131">
        <v>2454517</v>
      </c>
      <c r="T2131">
        <v>36</v>
      </c>
      <c r="U2131">
        <v>2478561</v>
      </c>
      <c r="V2131">
        <v>-41</v>
      </c>
      <c r="W2131" t="s">
        <v>18</v>
      </c>
    </row>
    <row r="2132" spans="1:23" x14ac:dyDescent="0.25">
      <c r="A2132" s="1">
        <v>42674</v>
      </c>
      <c r="B2132">
        <v>502</v>
      </c>
      <c r="C2132">
        <v>497.2</v>
      </c>
      <c r="D2132">
        <v>0.7</v>
      </c>
      <c r="E2132">
        <v>5.5</v>
      </c>
      <c r="F2132">
        <v>-99</v>
      </c>
      <c r="G2132">
        <v>3.2</v>
      </c>
      <c r="H2132" t="s">
        <v>8</v>
      </c>
      <c r="I2132">
        <v>0</v>
      </c>
      <c r="J2132">
        <v>0</v>
      </c>
      <c r="K2132">
        <v>0</v>
      </c>
      <c r="L2132">
        <v>9</v>
      </c>
      <c r="M2132">
        <v>1075612</v>
      </c>
      <c r="N2132">
        <v>2</v>
      </c>
      <c r="O2132">
        <v>244653</v>
      </c>
      <c r="P2132">
        <v>17</v>
      </c>
      <c r="Q2132">
        <v>1845573</v>
      </c>
      <c r="R2132">
        <v>29</v>
      </c>
      <c r="S2132">
        <v>2468060</v>
      </c>
      <c r="T2132">
        <v>31</v>
      </c>
      <c r="U2132">
        <v>2454517</v>
      </c>
      <c r="V2132">
        <v>-31</v>
      </c>
      <c r="W2132" t="s">
        <v>18</v>
      </c>
    </row>
    <row r="2133" spans="1:23" x14ac:dyDescent="0.25">
      <c r="A2133" s="1">
        <v>42675</v>
      </c>
      <c r="B2133">
        <v>465.9</v>
      </c>
      <c r="C2133">
        <v>480.1</v>
      </c>
      <c r="D2133">
        <v>1.6</v>
      </c>
      <c r="E2133">
        <v>15.3</v>
      </c>
      <c r="F2133">
        <v>-5.0999999999999996</v>
      </c>
      <c r="G2133">
        <v>5.2</v>
      </c>
      <c r="H2133" t="s">
        <v>7</v>
      </c>
      <c r="I2133">
        <v>1</v>
      </c>
      <c r="J2133">
        <v>100</v>
      </c>
      <c r="K2133">
        <v>322</v>
      </c>
      <c r="L2133">
        <v>14</v>
      </c>
      <c r="M2133">
        <v>1337151</v>
      </c>
      <c r="N2133">
        <v>9</v>
      </c>
      <c r="O2133">
        <v>1075612</v>
      </c>
      <c r="P2133">
        <v>2</v>
      </c>
      <c r="Q2133">
        <v>244653</v>
      </c>
      <c r="R2133">
        <v>17</v>
      </c>
      <c r="S2133">
        <v>1845573</v>
      </c>
      <c r="T2133">
        <v>29</v>
      </c>
      <c r="U2133">
        <v>2468060</v>
      </c>
      <c r="V2133">
        <v>-34</v>
      </c>
      <c r="W2133" t="s">
        <v>18</v>
      </c>
    </row>
    <row r="2134" spans="1:23" x14ac:dyDescent="0.25">
      <c r="A2134" s="1">
        <v>42676</v>
      </c>
      <c r="B2134">
        <v>421.5</v>
      </c>
      <c r="C2134">
        <v>419</v>
      </c>
      <c r="D2134">
        <v>1</v>
      </c>
      <c r="E2134">
        <v>10.1</v>
      </c>
      <c r="F2134">
        <v>-7.8</v>
      </c>
      <c r="G2134">
        <v>5.5</v>
      </c>
      <c r="H2134" t="s">
        <v>8</v>
      </c>
      <c r="I2134">
        <v>0</v>
      </c>
      <c r="J2134">
        <v>0</v>
      </c>
      <c r="K2134">
        <v>0</v>
      </c>
      <c r="L2134">
        <v>15</v>
      </c>
      <c r="M2134">
        <v>1250620</v>
      </c>
      <c r="N2134">
        <v>14</v>
      </c>
      <c r="O2134">
        <v>1337151</v>
      </c>
      <c r="P2134">
        <v>9</v>
      </c>
      <c r="Q2134">
        <v>1075612</v>
      </c>
      <c r="R2134">
        <v>2</v>
      </c>
      <c r="S2134">
        <v>244653</v>
      </c>
      <c r="T2134">
        <v>17</v>
      </c>
      <c r="U2134">
        <v>1845573</v>
      </c>
      <c r="V2134">
        <v>-39</v>
      </c>
      <c r="W2134" t="s">
        <v>18</v>
      </c>
    </row>
    <row r="2135" spans="1:23" x14ac:dyDescent="0.25">
      <c r="A2135" s="1">
        <v>42677</v>
      </c>
      <c r="B2135">
        <v>409.5</v>
      </c>
      <c r="C2135">
        <v>398.9</v>
      </c>
      <c r="D2135">
        <v>3</v>
      </c>
      <c r="E2135">
        <v>11.2</v>
      </c>
      <c r="F2135">
        <v>-6.8</v>
      </c>
      <c r="G2135">
        <v>5</v>
      </c>
      <c r="H2135" t="s">
        <v>8</v>
      </c>
      <c r="I2135">
        <v>0</v>
      </c>
      <c r="J2135">
        <v>0</v>
      </c>
      <c r="K2135">
        <v>0</v>
      </c>
      <c r="L2135">
        <v>25</v>
      </c>
      <c r="M2135">
        <v>946617</v>
      </c>
      <c r="N2135">
        <v>15</v>
      </c>
      <c r="O2135">
        <v>1250620</v>
      </c>
      <c r="P2135">
        <v>14</v>
      </c>
      <c r="Q2135">
        <v>1337151</v>
      </c>
      <c r="R2135">
        <v>9</v>
      </c>
      <c r="S2135">
        <v>1075612</v>
      </c>
      <c r="T2135">
        <v>2</v>
      </c>
      <c r="U2135">
        <v>244653</v>
      </c>
      <c r="V2135">
        <v>-50</v>
      </c>
      <c r="W2135" t="s">
        <v>19</v>
      </c>
    </row>
    <row r="2136" spans="1:23" x14ac:dyDescent="0.25">
      <c r="A2136" s="1">
        <v>42678</v>
      </c>
      <c r="B2136">
        <v>396.9</v>
      </c>
      <c r="C2136">
        <v>369.4</v>
      </c>
      <c r="D2136">
        <v>2.6</v>
      </c>
      <c r="E2136">
        <v>10.6</v>
      </c>
      <c r="F2136">
        <v>-3.6</v>
      </c>
      <c r="G2136">
        <v>5</v>
      </c>
      <c r="H2136" t="s">
        <v>7</v>
      </c>
      <c r="I2136">
        <v>2</v>
      </c>
      <c r="J2136">
        <v>209</v>
      </c>
      <c r="K2136">
        <v>378</v>
      </c>
      <c r="L2136">
        <v>16</v>
      </c>
      <c r="M2136">
        <v>873158</v>
      </c>
      <c r="N2136">
        <v>25</v>
      </c>
      <c r="O2136">
        <v>946617</v>
      </c>
      <c r="P2136">
        <v>15</v>
      </c>
      <c r="Q2136">
        <v>1250620</v>
      </c>
      <c r="R2136">
        <v>14</v>
      </c>
      <c r="S2136">
        <v>1337151</v>
      </c>
      <c r="T2136">
        <v>9</v>
      </c>
      <c r="U2136">
        <v>1075612</v>
      </c>
      <c r="V2136">
        <v>-28</v>
      </c>
      <c r="W2136" t="s">
        <v>18</v>
      </c>
    </row>
    <row r="2137" spans="1:23" x14ac:dyDescent="0.25">
      <c r="A2137" s="1">
        <v>42679</v>
      </c>
      <c r="B2137">
        <v>351.8</v>
      </c>
      <c r="C2137">
        <v>332.4</v>
      </c>
      <c r="D2137">
        <v>3.2</v>
      </c>
      <c r="E2137">
        <v>12.8</v>
      </c>
      <c r="F2137">
        <v>-2</v>
      </c>
      <c r="G2137">
        <v>2.2000000000000002</v>
      </c>
      <c r="H2137" t="s">
        <v>7</v>
      </c>
      <c r="I2137">
        <v>3</v>
      </c>
      <c r="J2137">
        <v>579</v>
      </c>
      <c r="K2137">
        <v>993</v>
      </c>
      <c r="L2137">
        <v>18</v>
      </c>
      <c r="M2137">
        <v>1510371</v>
      </c>
      <c r="N2137">
        <v>16</v>
      </c>
      <c r="O2137">
        <v>873158</v>
      </c>
      <c r="P2137">
        <v>25</v>
      </c>
      <c r="Q2137">
        <v>946617</v>
      </c>
      <c r="R2137">
        <v>15</v>
      </c>
      <c r="S2137">
        <v>1250620</v>
      </c>
      <c r="T2137">
        <v>14</v>
      </c>
      <c r="U2137">
        <v>1337151</v>
      </c>
      <c r="V2137">
        <v>-17</v>
      </c>
      <c r="W2137" t="s">
        <v>17</v>
      </c>
    </row>
    <row r="2138" spans="1:23" x14ac:dyDescent="0.25">
      <c r="A2138" s="1">
        <v>42680</v>
      </c>
      <c r="B2138">
        <v>324.5</v>
      </c>
      <c r="C2138">
        <v>305.3</v>
      </c>
      <c r="D2138">
        <v>1.7</v>
      </c>
      <c r="E2138">
        <v>6.8</v>
      </c>
      <c r="F2138">
        <v>-3.2</v>
      </c>
      <c r="G2138">
        <v>1.6</v>
      </c>
      <c r="H2138" t="s">
        <v>7</v>
      </c>
      <c r="I2138">
        <v>1</v>
      </c>
      <c r="J2138">
        <v>401</v>
      </c>
      <c r="K2138">
        <v>893</v>
      </c>
      <c r="L2138">
        <v>25</v>
      </c>
      <c r="M2138">
        <v>1990588</v>
      </c>
      <c r="N2138">
        <v>18</v>
      </c>
      <c r="O2138">
        <v>1510371</v>
      </c>
      <c r="P2138">
        <v>16</v>
      </c>
      <c r="Q2138">
        <v>873158</v>
      </c>
      <c r="R2138">
        <v>25</v>
      </c>
      <c r="S2138">
        <v>946617</v>
      </c>
      <c r="T2138">
        <v>15</v>
      </c>
      <c r="U2138">
        <v>1250620</v>
      </c>
      <c r="V2138">
        <v>-15</v>
      </c>
      <c r="W2138" t="s">
        <v>17</v>
      </c>
    </row>
    <row r="2139" spans="1:23" x14ac:dyDescent="0.25">
      <c r="A2139" s="1">
        <v>42681</v>
      </c>
      <c r="B2139">
        <v>304</v>
      </c>
      <c r="C2139">
        <v>303.7</v>
      </c>
      <c r="D2139">
        <v>0.9</v>
      </c>
      <c r="E2139">
        <v>13.9</v>
      </c>
      <c r="F2139">
        <v>-2.6</v>
      </c>
      <c r="G2139">
        <v>4.8</v>
      </c>
      <c r="H2139" t="s">
        <v>8</v>
      </c>
      <c r="I2139">
        <v>0</v>
      </c>
      <c r="J2139">
        <v>0</v>
      </c>
      <c r="K2139">
        <v>0</v>
      </c>
      <c r="L2139">
        <v>18</v>
      </c>
      <c r="M2139">
        <v>1835328</v>
      </c>
      <c r="N2139">
        <v>25</v>
      </c>
      <c r="O2139">
        <v>1990588</v>
      </c>
      <c r="P2139">
        <v>18</v>
      </c>
      <c r="Q2139">
        <v>1510371</v>
      </c>
      <c r="R2139">
        <v>16</v>
      </c>
      <c r="S2139">
        <v>873158</v>
      </c>
      <c r="T2139">
        <v>25</v>
      </c>
      <c r="U2139">
        <v>946617</v>
      </c>
      <c r="V2139">
        <v>-9</v>
      </c>
      <c r="W2139" t="s">
        <v>17</v>
      </c>
    </row>
    <row r="2140" spans="1:23" x14ac:dyDescent="0.25">
      <c r="A2140" s="1">
        <v>42682</v>
      </c>
      <c r="B2140">
        <v>302.8</v>
      </c>
      <c r="C2140">
        <v>284.2</v>
      </c>
      <c r="D2140">
        <v>0.7</v>
      </c>
      <c r="E2140">
        <v>6.2</v>
      </c>
      <c r="F2140">
        <v>-5.5</v>
      </c>
      <c r="G2140">
        <v>4.3</v>
      </c>
      <c r="H2140" t="s">
        <v>7</v>
      </c>
      <c r="I2140">
        <v>0</v>
      </c>
      <c r="J2140">
        <v>0</v>
      </c>
      <c r="K2140">
        <v>0</v>
      </c>
      <c r="L2140">
        <v>21</v>
      </c>
      <c r="M2140">
        <v>2030400</v>
      </c>
      <c r="N2140">
        <v>18</v>
      </c>
      <c r="O2140">
        <v>1835328</v>
      </c>
      <c r="P2140">
        <v>25</v>
      </c>
      <c r="Q2140">
        <v>1990588</v>
      </c>
      <c r="R2140">
        <v>18</v>
      </c>
      <c r="S2140">
        <v>1510371</v>
      </c>
      <c r="T2140">
        <v>16</v>
      </c>
      <c r="U2140">
        <v>873158</v>
      </c>
      <c r="V2140">
        <v>-5</v>
      </c>
      <c r="W2140" t="s">
        <v>17</v>
      </c>
    </row>
    <row r="2141" spans="1:23" x14ac:dyDescent="0.25">
      <c r="A2141" s="1">
        <v>42683</v>
      </c>
      <c r="B2141">
        <v>343.8</v>
      </c>
      <c r="C2141">
        <v>358.1</v>
      </c>
      <c r="D2141">
        <v>7.7</v>
      </c>
      <c r="E2141">
        <v>35.700000000000003</v>
      </c>
      <c r="F2141">
        <v>-7.3</v>
      </c>
      <c r="G2141">
        <v>8.3000000000000007</v>
      </c>
      <c r="H2141" t="s">
        <v>7</v>
      </c>
      <c r="I2141">
        <v>1</v>
      </c>
      <c r="J2141">
        <v>112</v>
      </c>
      <c r="K2141">
        <v>332</v>
      </c>
      <c r="L2141">
        <v>26</v>
      </c>
      <c r="M2141">
        <v>1856176</v>
      </c>
      <c r="N2141">
        <v>21</v>
      </c>
      <c r="O2141">
        <v>2030400</v>
      </c>
      <c r="P2141">
        <v>18</v>
      </c>
      <c r="Q2141">
        <v>1835328</v>
      </c>
      <c r="R2141">
        <v>25</v>
      </c>
      <c r="S2141">
        <v>1990588</v>
      </c>
      <c r="T2141">
        <v>18</v>
      </c>
      <c r="U2141">
        <v>1510371</v>
      </c>
      <c r="V2141">
        <v>-8</v>
      </c>
      <c r="W2141" t="s">
        <v>17</v>
      </c>
    </row>
    <row r="2142" spans="1:23" x14ac:dyDescent="0.25">
      <c r="A2142" s="1">
        <v>42684</v>
      </c>
      <c r="B2142">
        <v>343.3</v>
      </c>
      <c r="C2142">
        <v>450.4</v>
      </c>
      <c r="D2142">
        <v>4.5</v>
      </c>
      <c r="E2142">
        <v>42.9</v>
      </c>
      <c r="F2142">
        <v>-13.4</v>
      </c>
      <c r="G2142">
        <v>14.2</v>
      </c>
      <c r="H2142" t="s">
        <v>7</v>
      </c>
      <c r="I2142">
        <v>2</v>
      </c>
      <c r="J2142">
        <v>356</v>
      </c>
      <c r="K2142">
        <v>604</v>
      </c>
      <c r="L2142">
        <v>35</v>
      </c>
      <c r="M2142">
        <v>1627830</v>
      </c>
      <c r="N2142">
        <v>26</v>
      </c>
      <c r="O2142">
        <v>1856176</v>
      </c>
      <c r="P2142">
        <v>21</v>
      </c>
      <c r="Q2142">
        <v>2030400</v>
      </c>
      <c r="R2142">
        <v>18</v>
      </c>
      <c r="S2142">
        <v>1835328</v>
      </c>
      <c r="T2142">
        <v>25</v>
      </c>
      <c r="U2142">
        <v>1990588</v>
      </c>
      <c r="V2142">
        <v>-59</v>
      </c>
      <c r="W2142" t="s">
        <v>19</v>
      </c>
    </row>
    <row r="2143" spans="1:23" x14ac:dyDescent="0.25">
      <c r="A2143" s="1">
        <v>42685</v>
      </c>
      <c r="B2143">
        <v>440.8</v>
      </c>
      <c r="C2143">
        <v>427.9</v>
      </c>
      <c r="D2143">
        <v>0.4</v>
      </c>
      <c r="E2143">
        <v>12.1</v>
      </c>
      <c r="F2143">
        <v>-9.3000000000000007</v>
      </c>
      <c r="G2143">
        <v>9.3000000000000007</v>
      </c>
      <c r="H2143" t="s">
        <v>7</v>
      </c>
      <c r="I2143">
        <v>1</v>
      </c>
      <c r="J2143">
        <v>304</v>
      </c>
      <c r="K2143">
        <v>351</v>
      </c>
      <c r="L2143">
        <v>45</v>
      </c>
      <c r="M2143">
        <v>1614519</v>
      </c>
      <c r="N2143">
        <v>35</v>
      </c>
      <c r="O2143">
        <v>1627830</v>
      </c>
      <c r="P2143">
        <v>26</v>
      </c>
      <c r="Q2143">
        <v>1856176</v>
      </c>
      <c r="R2143">
        <v>21</v>
      </c>
      <c r="S2143">
        <v>2030400</v>
      </c>
      <c r="T2143">
        <v>18</v>
      </c>
      <c r="U2143">
        <v>1835328</v>
      </c>
      <c r="V2143">
        <v>-53</v>
      </c>
      <c r="W2143" t="s">
        <v>19</v>
      </c>
    </row>
    <row r="2144" spans="1:23" x14ac:dyDescent="0.25">
      <c r="A2144" s="1">
        <v>42686</v>
      </c>
      <c r="B2144">
        <v>393.7</v>
      </c>
      <c r="C2144">
        <v>685.1</v>
      </c>
      <c r="D2144">
        <v>0.5</v>
      </c>
      <c r="E2144">
        <v>7.6</v>
      </c>
      <c r="F2144">
        <v>-8.6999999999999993</v>
      </c>
      <c r="G2144">
        <v>10</v>
      </c>
      <c r="H2144" t="s">
        <v>7</v>
      </c>
      <c r="I2144">
        <v>0</v>
      </c>
      <c r="J2144">
        <v>0</v>
      </c>
      <c r="K2144">
        <v>0</v>
      </c>
      <c r="L2144">
        <v>50</v>
      </c>
      <c r="M2144">
        <v>1425351</v>
      </c>
      <c r="N2144">
        <v>45</v>
      </c>
      <c r="O2144">
        <v>1614519</v>
      </c>
      <c r="P2144">
        <v>35</v>
      </c>
      <c r="Q2144">
        <v>1627830</v>
      </c>
      <c r="R2144">
        <v>26</v>
      </c>
      <c r="S2144">
        <v>1856176</v>
      </c>
      <c r="T2144">
        <v>21</v>
      </c>
      <c r="U2144">
        <v>2030400</v>
      </c>
      <c r="V2144">
        <v>-25</v>
      </c>
      <c r="W2144" t="s">
        <v>17</v>
      </c>
    </row>
    <row r="2145" spans="1:23" x14ac:dyDescent="0.25">
      <c r="A2145" s="1">
        <v>42687</v>
      </c>
      <c r="B2145">
        <v>687.4</v>
      </c>
      <c r="C2145">
        <v>639.4</v>
      </c>
      <c r="D2145">
        <v>0.4</v>
      </c>
      <c r="E2145">
        <v>13.8</v>
      </c>
      <c r="F2145">
        <v>-5.4</v>
      </c>
      <c r="G2145">
        <v>5.3</v>
      </c>
      <c r="H2145" t="s">
        <v>7</v>
      </c>
      <c r="I2145">
        <v>1</v>
      </c>
      <c r="J2145">
        <v>243</v>
      </c>
      <c r="K2145">
        <v>484</v>
      </c>
      <c r="L2145">
        <v>40</v>
      </c>
      <c r="M2145">
        <v>986405</v>
      </c>
      <c r="N2145">
        <v>50</v>
      </c>
      <c r="O2145">
        <v>1425351</v>
      </c>
      <c r="P2145">
        <v>45</v>
      </c>
      <c r="Q2145">
        <v>1614519</v>
      </c>
      <c r="R2145">
        <v>35</v>
      </c>
      <c r="S2145">
        <v>1627830</v>
      </c>
      <c r="T2145">
        <v>26</v>
      </c>
      <c r="U2145">
        <v>1856176</v>
      </c>
      <c r="V2145">
        <v>-25</v>
      </c>
      <c r="W2145" t="s">
        <v>17</v>
      </c>
    </row>
    <row r="2146" spans="1:23" x14ac:dyDescent="0.25">
      <c r="A2146" s="1">
        <v>42688</v>
      </c>
      <c r="B2146">
        <v>606</v>
      </c>
      <c r="C2146">
        <v>590.4</v>
      </c>
      <c r="D2146">
        <v>0.4</v>
      </c>
      <c r="E2146">
        <v>4.8</v>
      </c>
      <c r="F2146">
        <v>-5.0999999999999996</v>
      </c>
      <c r="G2146">
        <v>4.2</v>
      </c>
      <c r="H2146" t="s">
        <v>7</v>
      </c>
      <c r="I2146">
        <v>1</v>
      </c>
      <c r="J2146">
        <v>294</v>
      </c>
      <c r="K2146">
        <v>445</v>
      </c>
      <c r="L2146">
        <v>32</v>
      </c>
      <c r="M2146">
        <v>585332</v>
      </c>
      <c r="N2146">
        <v>40</v>
      </c>
      <c r="O2146">
        <v>986405</v>
      </c>
      <c r="P2146">
        <v>50</v>
      </c>
      <c r="Q2146">
        <v>1425351</v>
      </c>
      <c r="R2146">
        <v>45</v>
      </c>
      <c r="S2146">
        <v>1614519</v>
      </c>
      <c r="T2146">
        <v>35</v>
      </c>
      <c r="U2146">
        <v>1627830</v>
      </c>
      <c r="V2146">
        <v>-20</v>
      </c>
      <c r="W2146" t="s">
        <v>17</v>
      </c>
    </row>
    <row r="2147" spans="1:23" x14ac:dyDescent="0.25">
      <c r="A2147" s="1">
        <v>42689</v>
      </c>
      <c r="B2147">
        <v>585.1</v>
      </c>
      <c r="C2147">
        <v>498.6</v>
      </c>
      <c r="D2147">
        <v>0.6</v>
      </c>
      <c r="E2147">
        <v>3.4</v>
      </c>
      <c r="F2147">
        <v>-2.9</v>
      </c>
      <c r="G2147">
        <v>3.1</v>
      </c>
      <c r="H2147" t="s">
        <v>7</v>
      </c>
      <c r="I2147">
        <v>0</v>
      </c>
      <c r="J2147">
        <v>0</v>
      </c>
      <c r="K2147">
        <v>0</v>
      </c>
      <c r="L2147">
        <v>40</v>
      </c>
      <c r="M2147">
        <v>334061</v>
      </c>
      <c r="N2147">
        <v>32</v>
      </c>
      <c r="O2147">
        <v>585332</v>
      </c>
      <c r="P2147">
        <v>40</v>
      </c>
      <c r="Q2147">
        <v>986405</v>
      </c>
      <c r="R2147">
        <v>50</v>
      </c>
      <c r="S2147">
        <v>1425351</v>
      </c>
      <c r="T2147">
        <v>45</v>
      </c>
      <c r="U2147">
        <v>1614519</v>
      </c>
      <c r="V2147">
        <v>-20</v>
      </c>
      <c r="W2147" t="s">
        <v>17</v>
      </c>
    </row>
    <row r="2148" spans="1:23" x14ac:dyDescent="0.25">
      <c r="A2148" s="1">
        <v>42690</v>
      </c>
      <c r="B2148">
        <v>439.9</v>
      </c>
      <c r="C2148">
        <v>407.3</v>
      </c>
      <c r="D2148">
        <v>0.6</v>
      </c>
      <c r="E2148">
        <v>6.9</v>
      </c>
      <c r="F2148">
        <v>-3.7</v>
      </c>
      <c r="G2148">
        <v>3.5</v>
      </c>
      <c r="H2148" t="s">
        <v>8</v>
      </c>
      <c r="I2148">
        <v>0</v>
      </c>
      <c r="J2148">
        <v>0</v>
      </c>
      <c r="K2148">
        <v>0</v>
      </c>
      <c r="L2148">
        <v>32</v>
      </c>
      <c r="M2148">
        <v>470250</v>
      </c>
      <c r="N2148">
        <v>40</v>
      </c>
      <c r="O2148">
        <v>334061</v>
      </c>
      <c r="P2148">
        <v>32</v>
      </c>
      <c r="Q2148">
        <v>585332</v>
      </c>
      <c r="R2148">
        <v>40</v>
      </c>
      <c r="S2148">
        <v>986405</v>
      </c>
      <c r="T2148">
        <v>50</v>
      </c>
      <c r="U2148">
        <v>1425351</v>
      </c>
      <c r="V2148">
        <v>-9</v>
      </c>
      <c r="W2148" t="s">
        <v>17</v>
      </c>
    </row>
    <row r="2149" spans="1:23" x14ac:dyDescent="0.25">
      <c r="A2149" s="1">
        <v>42691</v>
      </c>
      <c r="B2149">
        <v>407.8</v>
      </c>
      <c r="C2149">
        <v>371</v>
      </c>
      <c r="D2149">
        <v>1.4</v>
      </c>
      <c r="E2149">
        <v>7.7</v>
      </c>
      <c r="F2149">
        <v>-3.4</v>
      </c>
      <c r="G2149">
        <v>3.1</v>
      </c>
      <c r="H2149" t="s">
        <v>7</v>
      </c>
      <c r="I2149">
        <v>1</v>
      </c>
      <c r="J2149">
        <v>446</v>
      </c>
      <c r="K2149">
        <v>892</v>
      </c>
      <c r="L2149">
        <v>33</v>
      </c>
      <c r="M2149">
        <v>513109</v>
      </c>
      <c r="N2149">
        <v>32</v>
      </c>
      <c r="O2149">
        <v>470250</v>
      </c>
      <c r="P2149">
        <v>40</v>
      </c>
      <c r="Q2149">
        <v>334061</v>
      </c>
      <c r="R2149">
        <v>32</v>
      </c>
      <c r="S2149">
        <v>585332</v>
      </c>
      <c r="T2149">
        <v>40</v>
      </c>
      <c r="U2149">
        <v>986405</v>
      </c>
      <c r="V2149">
        <v>-10</v>
      </c>
      <c r="W2149" t="s">
        <v>17</v>
      </c>
    </row>
    <row r="2150" spans="1:23" x14ac:dyDescent="0.25">
      <c r="A2150" s="1">
        <v>42692</v>
      </c>
      <c r="B2150">
        <v>348.2</v>
      </c>
      <c r="C2150">
        <v>327.8</v>
      </c>
      <c r="D2150">
        <v>2.1</v>
      </c>
      <c r="E2150">
        <v>115.5</v>
      </c>
      <c r="F2150">
        <v>-3.5</v>
      </c>
      <c r="G2150">
        <v>3</v>
      </c>
      <c r="H2150" t="s">
        <v>7</v>
      </c>
      <c r="I2150">
        <v>0</v>
      </c>
      <c r="J2150">
        <v>0</v>
      </c>
      <c r="K2150">
        <v>0</v>
      </c>
      <c r="L2150">
        <v>33</v>
      </c>
      <c r="M2150">
        <v>693449</v>
      </c>
      <c r="N2150">
        <v>33</v>
      </c>
      <c r="O2150">
        <v>513109</v>
      </c>
      <c r="P2150">
        <v>32</v>
      </c>
      <c r="Q2150">
        <v>470250</v>
      </c>
      <c r="R2150">
        <v>40</v>
      </c>
      <c r="S2150">
        <v>334061</v>
      </c>
      <c r="T2150">
        <v>32</v>
      </c>
      <c r="U2150">
        <v>585332</v>
      </c>
      <c r="V2150">
        <v>-8</v>
      </c>
      <c r="W2150" t="s">
        <v>17</v>
      </c>
    </row>
    <row r="2151" spans="1:23" x14ac:dyDescent="0.25">
      <c r="A2151" s="1">
        <v>42693</v>
      </c>
      <c r="B2151">
        <v>329.5</v>
      </c>
      <c r="C2151">
        <v>317.5</v>
      </c>
      <c r="D2151">
        <v>1.2</v>
      </c>
      <c r="E2151">
        <v>26</v>
      </c>
      <c r="F2151">
        <v>-4.4000000000000004</v>
      </c>
      <c r="G2151">
        <v>5.7</v>
      </c>
      <c r="H2151" t="s">
        <v>7</v>
      </c>
      <c r="I2151">
        <v>0</v>
      </c>
      <c r="J2151">
        <v>0</v>
      </c>
      <c r="K2151">
        <v>0</v>
      </c>
      <c r="L2151">
        <v>31</v>
      </c>
      <c r="M2151">
        <v>1132978</v>
      </c>
      <c r="N2151">
        <v>33</v>
      </c>
      <c r="O2151">
        <v>693449</v>
      </c>
      <c r="P2151">
        <v>33</v>
      </c>
      <c r="Q2151">
        <v>513109</v>
      </c>
      <c r="R2151">
        <v>32</v>
      </c>
      <c r="S2151">
        <v>470250</v>
      </c>
      <c r="T2151">
        <v>40</v>
      </c>
      <c r="U2151">
        <v>334061</v>
      </c>
      <c r="V2151">
        <v>0</v>
      </c>
      <c r="W2151" t="s">
        <v>17</v>
      </c>
    </row>
    <row r="2152" spans="1:23" x14ac:dyDescent="0.25">
      <c r="A2152" s="1">
        <v>42694</v>
      </c>
      <c r="B2152">
        <v>330.4</v>
      </c>
      <c r="C2152">
        <v>364.8</v>
      </c>
      <c r="D2152">
        <v>3.2</v>
      </c>
      <c r="E2152">
        <v>185.9</v>
      </c>
      <c r="F2152">
        <v>-6.6</v>
      </c>
      <c r="G2152">
        <v>5.7</v>
      </c>
      <c r="H2152" t="s">
        <v>7</v>
      </c>
      <c r="I2152">
        <v>2</v>
      </c>
      <c r="J2152">
        <v>208</v>
      </c>
      <c r="K2152">
        <v>432</v>
      </c>
      <c r="L2152">
        <v>31</v>
      </c>
      <c r="M2152">
        <v>1520261</v>
      </c>
      <c r="N2152">
        <v>31</v>
      </c>
      <c r="O2152">
        <v>1132978</v>
      </c>
      <c r="P2152">
        <v>33</v>
      </c>
      <c r="Q2152">
        <v>693449</v>
      </c>
      <c r="R2152">
        <v>33</v>
      </c>
      <c r="S2152">
        <v>513109</v>
      </c>
      <c r="T2152">
        <v>32</v>
      </c>
      <c r="U2152">
        <v>470250</v>
      </c>
      <c r="V2152">
        <v>-2</v>
      </c>
      <c r="W2152" t="s">
        <v>17</v>
      </c>
    </row>
    <row r="2153" spans="1:23" x14ac:dyDescent="0.25">
      <c r="A2153" s="1">
        <v>42695</v>
      </c>
      <c r="B2153">
        <v>330.7</v>
      </c>
      <c r="C2153">
        <v>345.8</v>
      </c>
      <c r="D2153">
        <v>0.5</v>
      </c>
      <c r="E2153">
        <v>131.1</v>
      </c>
      <c r="F2153">
        <v>-8.4</v>
      </c>
      <c r="G2153">
        <v>10.3</v>
      </c>
      <c r="H2153" t="s">
        <v>8</v>
      </c>
      <c r="I2153">
        <v>0</v>
      </c>
      <c r="J2153">
        <v>0</v>
      </c>
      <c r="K2153">
        <v>0</v>
      </c>
      <c r="L2153">
        <v>50</v>
      </c>
      <c r="M2153">
        <v>1789817</v>
      </c>
      <c r="N2153">
        <v>31</v>
      </c>
      <c r="O2153">
        <v>1520261</v>
      </c>
      <c r="P2153">
        <v>31</v>
      </c>
      <c r="Q2153">
        <v>1132978</v>
      </c>
      <c r="R2153">
        <v>33</v>
      </c>
      <c r="S2153">
        <v>693449</v>
      </c>
      <c r="T2153">
        <v>33</v>
      </c>
      <c r="U2153">
        <v>513109</v>
      </c>
      <c r="V2153">
        <v>-9</v>
      </c>
      <c r="W2153" t="s">
        <v>17</v>
      </c>
    </row>
    <row r="2154" spans="1:23" x14ac:dyDescent="0.25">
      <c r="A2154" s="1">
        <v>42696</v>
      </c>
      <c r="B2154">
        <v>359.8</v>
      </c>
      <c r="C2154">
        <v>436.6</v>
      </c>
      <c r="D2154">
        <v>0.6</v>
      </c>
      <c r="E2154">
        <v>14.4</v>
      </c>
      <c r="F2154">
        <v>-8.8000000000000007</v>
      </c>
      <c r="G2154">
        <v>8.9</v>
      </c>
      <c r="H2154" t="s">
        <v>8</v>
      </c>
      <c r="I2154">
        <v>0</v>
      </c>
      <c r="J2154">
        <v>0</v>
      </c>
      <c r="K2154">
        <v>0</v>
      </c>
      <c r="L2154">
        <v>41</v>
      </c>
      <c r="M2154">
        <v>1729792</v>
      </c>
      <c r="N2154">
        <v>50</v>
      </c>
      <c r="O2154">
        <v>1789817</v>
      </c>
      <c r="P2154">
        <v>31</v>
      </c>
      <c r="Q2154">
        <v>1520261</v>
      </c>
      <c r="R2154">
        <v>31</v>
      </c>
      <c r="S2154">
        <v>1132978</v>
      </c>
      <c r="T2154">
        <v>33</v>
      </c>
      <c r="U2154">
        <v>693449</v>
      </c>
      <c r="V2154">
        <v>-12</v>
      </c>
      <c r="W2154" t="s">
        <v>17</v>
      </c>
    </row>
    <row r="2155" spans="1:23" x14ac:dyDescent="0.25">
      <c r="A2155" s="1">
        <v>42697</v>
      </c>
      <c r="B2155">
        <v>446.3</v>
      </c>
      <c r="C2155">
        <v>414.3</v>
      </c>
      <c r="D2155">
        <v>3.5</v>
      </c>
      <c r="E2155">
        <v>10.6</v>
      </c>
      <c r="F2155">
        <v>-5.3</v>
      </c>
      <c r="G2155">
        <v>4.9000000000000004</v>
      </c>
      <c r="H2155" t="s">
        <v>8</v>
      </c>
      <c r="I2155">
        <v>0</v>
      </c>
      <c r="J2155">
        <v>0</v>
      </c>
      <c r="K2155">
        <v>0</v>
      </c>
      <c r="L2155">
        <v>43</v>
      </c>
      <c r="M2155">
        <v>1978048</v>
      </c>
      <c r="N2155">
        <v>41</v>
      </c>
      <c r="O2155">
        <v>1729792</v>
      </c>
      <c r="P2155">
        <v>50</v>
      </c>
      <c r="Q2155">
        <v>1789817</v>
      </c>
      <c r="R2155">
        <v>31</v>
      </c>
      <c r="S2155">
        <v>1520261</v>
      </c>
      <c r="T2155">
        <v>31</v>
      </c>
      <c r="U2155">
        <v>1132978</v>
      </c>
      <c r="V2155">
        <v>-27</v>
      </c>
      <c r="W2155" t="s">
        <v>18</v>
      </c>
    </row>
    <row r="2156" spans="1:23" x14ac:dyDescent="0.25">
      <c r="A2156" s="1">
        <v>42698</v>
      </c>
      <c r="B2156">
        <v>575.29999999999995</v>
      </c>
      <c r="C2156">
        <v>526.5</v>
      </c>
      <c r="D2156">
        <v>0.6</v>
      </c>
      <c r="E2156">
        <v>30.5</v>
      </c>
      <c r="F2156">
        <v>-10</v>
      </c>
      <c r="G2156">
        <v>8.1999999999999993</v>
      </c>
      <c r="H2156" t="s">
        <v>7</v>
      </c>
      <c r="I2156">
        <v>1</v>
      </c>
      <c r="J2156">
        <v>343</v>
      </c>
      <c r="K2156">
        <v>466</v>
      </c>
      <c r="L2156">
        <v>35</v>
      </c>
      <c r="M2156">
        <v>1885343</v>
      </c>
      <c r="N2156">
        <v>43</v>
      </c>
      <c r="O2156">
        <v>1978048</v>
      </c>
      <c r="P2156">
        <v>41</v>
      </c>
      <c r="Q2156">
        <v>1729792</v>
      </c>
      <c r="R2156">
        <v>50</v>
      </c>
      <c r="S2156">
        <v>1789817</v>
      </c>
      <c r="T2156">
        <v>31</v>
      </c>
      <c r="U2156">
        <v>1520261</v>
      </c>
      <c r="V2156">
        <v>-38</v>
      </c>
      <c r="W2156" t="s">
        <v>18</v>
      </c>
    </row>
    <row r="2157" spans="1:23" x14ac:dyDescent="0.25">
      <c r="A2157" s="1">
        <v>42699</v>
      </c>
      <c r="B2157">
        <v>627.4</v>
      </c>
      <c r="C2157">
        <v>645.70000000000005</v>
      </c>
      <c r="D2157">
        <v>0</v>
      </c>
      <c r="E2157">
        <v>3.9</v>
      </c>
      <c r="F2157">
        <v>-6.6</v>
      </c>
      <c r="G2157">
        <v>4.8</v>
      </c>
      <c r="H2157" t="s">
        <v>8</v>
      </c>
      <c r="I2157">
        <v>0</v>
      </c>
      <c r="J2157">
        <v>0</v>
      </c>
      <c r="K2157">
        <v>0</v>
      </c>
      <c r="L2157">
        <v>36</v>
      </c>
      <c r="M2157">
        <v>1433549</v>
      </c>
      <c r="N2157">
        <v>35</v>
      </c>
      <c r="O2157">
        <v>1885343</v>
      </c>
      <c r="P2157">
        <v>43</v>
      </c>
      <c r="Q2157">
        <v>1978048</v>
      </c>
      <c r="R2157">
        <v>41</v>
      </c>
      <c r="S2157">
        <v>1729792</v>
      </c>
      <c r="T2157">
        <v>50</v>
      </c>
      <c r="U2157">
        <v>1789817</v>
      </c>
      <c r="V2157">
        <v>-46</v>
      </c>
      <c r="W2157" t="s">
        <v>19</v>
      </c>
    </row>
    <row r="2158" spans="1:23" x14ac:dyDescent="0.25">
      <c r="A2158" s="1">
        <v>42700</v>
      </c>
      <c r="B2158">
        <v>633.6</v>
      </c>
      <c r="C2158">
        <v>628.5</v>
      </c>
      <c r="D2158">
        <v>0.1</v>
      </c>
      <c r="E2158">
        <v>3.3</v>
      </c>
      <c r="F2158">
        <v>-5</v>
      </c>
      <c r="G2158">
        <v>4.4000000000000004</v>
      </c>
      <c r="H2158" t="s">
        <v>7</v>
      </c>
      <c r="I2158">
        <v>2</v>
      </c>
      <c r="J2158">
        <v>384</v>
      </c>
      <c r="K2158">
        <v>794</v>
      </c>
      <c r="L2158">
        <v>40</v>
      </c>
      <c r="M2158">
        <v>1470891</v>
      </c>
      <c r="N2158">
        <v>36</v>
      </c>
      <c r="O2158">
        <v>1433549</v>
      </c>
      <c r="P2158">
        <v>35</v>
      </c>
      <c r="Q2158">
        <v>1885343</v>
      </c>
      <c r="R2158">
        <v>43</v>
      </c>
      <c r="S2158">
        <v>1978048</v>
      </c>
      <c r="T2158">
        <v>41</v>
      </c>
      <c r="U2158">
        <v>1729792</v>
      </c>
      <c r="V2158">
        <v>-31</v>
      </c>
      <c r="W2158" t="s">
        <v>18</v>
      </c>
    </row>
    <row r="2159" spans="1:23" x14ac:dyDescent="0.25">
      <c r="A2159" s="1">
        <v>42701</v>
      </c>
      <c r="B2159">
        <v>579.6</v>
      </c>
      <c r="C2159">
        <v>497.2</v>
      </c>
      <c r="D2159">
        <v>0.7</v>
      </c>
      <c r="E2159">
        <v>2.8</v>
      </c>
      <c r="F2159">
        <v>-4.5</v>
      </c>
      <c r="G2159">
        <v>3.5</v>
      </c>
      <c r="H2159" t="s">
        <v>7</v>
      </c>
      <c r="I2159">
        <v>1</v>
      </c>
      <c r="J2159">
        <v>105</v>
      </c>
      <c r="K2159">
        <v>217</v>
      </c>
      <c r="L2159">
        <v>38</v>
      </c>
      <c r="M2159">
        <v>1113852</v>
      </c>
      <c r="N2159">
        <v>40</v>
      </c>
      <c r="O2159">
        <v>1470891</v>
      </c>
      <c r="P2159">
        <v>36</v>
      </c>
      <c r="Q2159">
        <v>1433549</v>
      </c>
      <c r="R2159">
        <v>35</v>
      </c>
      <c r="S2159">
        <v>1885343</v>
      </c>
      <c r="T2159">
        <v>43</v>
      </c>
      <c r="U2159">
        <v>1978048</v>
      </c>
      <c r="V2159">
        <v>-23</v>
      </c>
      <c r="W2159" t="s">
        <v>17</v>
      </c>
    </row>
    <row r="2160" spans="1:23" x14ac:dyDescent="0.25">
      <c r="A2160" s="1">
        <v>42702</v>
      </c>
      <c r="B2160">
        <v>464.4</v>
      </c>
      <c r="C2160">
        <v>444.5</v>
      </c>
      <c r="D2160">
        <v>1</v>
      </c>
      <c r="E2160">
        <v>10.4</v>
      </c>
      <c r="F2160">
        <v>-4.9000000000000004</v>
      </c>
      <c r="G2160">
        <v>5.0999999999999996</v>
      </c>
      <c r="H2160" t="s">
        <v>7</v>
      </c>
      <c r="I2160">
        <v>1</v>
      </c>
      <c r="J2160">
        <v>233</v>
      </c>
      <c r="K2160">
        <v>480</v>
      </c>
      <c r="L2160">
        <v>32</v>
      </c>
      <c r="M2160">
        <v>777468</v>
      </c>
      <c r="N2160">
        <v>38</v>
      </c>
      <c r="O2160">
        <v>1113852</v>
      </c>
      <c r="P2160">
        <v>40</v>
      </c>
      <c r="Q2160">
        <v>1470891</v>
      </c>
      <c r="R2160">
        <v>36</v>
      </c>
      <c r="S2160">
        <v>1433549</v>
      </c>
      <c r="T2160">
        <v>35</v>
      </c>
      <c r="U2160">
        <v>1885343</v>
      </c>
      <c r="V2160">
        <v>-16</v>
      </c>
      <c r="W2160" t="s">
        <v>17</v>
      </c>
    </row>
    <row r="2161" spans="1:23" x14ac:dyDescent="0.25">
      <c r="A2161" s="1">
        <v>42703</v>
      </c>
      <c r="B2161">
        <v>437.1</v>
      </c>
      <c r="C2161">
        <v>408.3</v>
      </c>
      <c r="D2161">
        <v>1</v>
      </c>
      <c r="E2161">
        <v>9.3000000000000007</v>
      </c>
      <c r="F2161">
        <v>-3.9</v>
      </c>
      <c r="G2161">
        <v>3.9</v>
      </c>
      <c r="H2161" t="s">
        <v>8</v>
      </c>
      <c r="I2161">
        <v>0</v>
      </c>
      <c r="J2161">
        <v>0</v>
      </c>
      <c r="K2161">
        <v>0</v>
      </c>
      <c r="L2161">
        <v>23</v>
      </c>
      <c r="M2161">
        <v>731564</v>
      </c>
      <c r="N2161">
        <v>32</v>
      </c>
      <c r="O2161">
        <v>777468</v>
      </c>
      <c r="P2161">
        <v>38</v>
      </c>
      <c r="Q2161">
        <v>1113852</v>
      </c>
      <c r="R2161">
        <v>40</v>
      </c>
      <c r="S2161">
        <v>1470891</v>
      </c>
      <c r="T2161">
        <v>36</v>
      </c>
      <c r="U2161">
        <v>1433549</v>
      </c>
      <c r="V2161">
        <v>-18</v>
      </c>
      <c r="W2161" t="s">
        <v>17</v>
      </c>
    </row>
    <row r="2162" spans="1:23" x14ac:dyDescent="0.25">
      <c r="A2162" s="1">
        <v>42704</v>
      </c>
      <c r="B2162">
        <v>362.8</v>
      </c>
      <c r="C2162">
        <v>375</v>
      </c>
      <c r="D2162">
        <v>2.2000000000000002</v>
      </c>
      <c r="E2162">
        <v>9.6999999999999993</v>
      </c>
      <c r="F2162">
        <v>-3.2</v>
      </c>
      <c r="G2162">
        <v>3.7</v>
      </c>
      <c r="H2162" t="s">
        <v>8</v>
      </c>
      <c r="I2162">
        <v>0</v>
      </c>
      <c r="J2162">
        <v>0</v>
      </c>
      <c r="K2162">
        <v>0</v>
      </c>
      <c r="L2162">
        <v>20</v>
      </c>
      <c r="M2162">
        <v>777922</v>
      </c>
      <c r="N2162">
        <v>23</v>
      </c>
      <c r="O2162">
        <v>731564</v>
      </c>
      <c r="P2162">
        <v>32</v>
      </c>
      <c r="Q2162">
        <v>777468</v>
      </c>
      <c r="R2162">
        <v>38</v>
      </c>
      <c r="S2162">
        <v>1113852</v>
      </c>
      <c r="T2162">
        <v>40</v>
      </c>
      <c r="U2162">
        <v>1470891</v>
      </c>
      <c r="V2162">
        <v>-9</v>
      </c>
      <c r="W2162" t="s">
        <v>17</v>
      </c>
    </row>
    <row r="2163" spans="1:23" x14ac:dyDescent="0.25">
      <c r="A2163" s="1">
        <v>42705</v>
      </c>
      <c r="B2163">
        <v>330.6</v>
      </c>
      <c r="C2163">
        <v>386</v>
      </c>
      <c r="D2163">
        <v>2.7</v>
      </c>
      <c r="E2163">
        <v>125.5</v>
      </c>
      <c r="F2163">
        <v>-2.2000000000000002</v>
      </c>
      <c r="G2163">
        <v>4.5</v>
      </c>
      <c r="H2163" t="s">
        <v>7</v>
      </c>
      <c r="I2163">
        <v>1</v>
      </c>
      <c r="J2163">
        <v>179</v>
      </c>
      <c r="K2163">
        <v>655</v>
      </c>
      <c r="L2163">
        <v>19</v>
      </c>
      <c r="M2163">
        <v>1002338</v>
      </c>
      <c r="N2163">
        <v>20</v>
      </c>
      <c r="O2163">
        <v>777922</v>
      </c>
      <c r="P2163">
        <v>23</v>
      </c>
      <c r="Q2163">
        <v>731564</v>
      </c>
      <c r="R2163">
        <v>32</v>
      </c>
      <c r="S2163">
        <v>777468</v>
      </c>
      <c r="T2163">
        <v>38</v>
      </c>
      <c r="U2163">
        <v>1113852</v>
      </c>
      <c r="V2163">
        <v>-9</v>
      </c>
      <c r="W2163" t="s">
        <v>17</v>
      </c>
    </row>
    <row r="2164" spans="1:23" x14ac:dyDescent="0.25">
      <c r="A2164" s="1">
        <v>42706</v>
      </c>
      <c r="B2164">
        <v>386.1</v>
      </c>
      <c r="C2164">
        <v>317.3</v>
      </c>
      <c r="D2164">
        <v>2.2000000000000002</v>
      </c>
      <c r="E2164">
        <v>8.1999999999999993</v>
      </c>
      <c r="F2164">
        <v>-4.3</v>
      </c>
      <c r="G2164">
        <v>2.2000000000000002</v>
      </c>
      <c r="H2164" t="s">
        <v>7</v>
      </c>
      <c r="I2164">
        <v>2</v>
      </c>
      <c r="J2164">
        <v>764</v>
      </c>
      <c r="K2164">
        <v>1740</v>
      </c>
      <c r="L2164">
        <v>25</v>
      </c>
      <c r="M2164">
        <v>1476699</v>
      </c>
      <c r="N2164">
        <v>19</v>
      </c>
      <c r="O2164">
        <v>1002338</v>
      </c>
      <c r="P2164">
        <v>20</v>
      </c>
      <c r="Q2164">
        <v>777922</v>
      </c>
      <c r="R2164">
        <v>23</v>
      </c>
      <c r="S2164">
        <v>731564</v>
      </c>
      <c r="T2164">
        <v>32</v>
      </c>
      <c r="U2164">
        <v>777468</v>
      </c>
      <c r="V2164">
        <v>-7</v>
      </c>
      <c r="W2164" t="s">
        <v>17</v>
      </c>
    </row>
    <row r="2165" spans="1:23" x14ac:dyDescent="0.25">
      <c r="A2165" s="1">
        <v>42707</v>
      </c>
      <c r="B2165">
        <v>276.39999999999998</v>
      </c>
      <c r="C2165">
        <v>301.39999999999998</v>
      </c>
      <c r="D2165">
        <v>1.6</v>
      </c>
      <c r="E2165">
        <v>73.2</v>
      </c>
      <c r="F2165">
        <v>-2.2000000000000002</v>
      </c>
      <c r="G2165">
        <v>0.7</v>
      </c>
      <c r="H2165" t="s">
        <v>7</v>
      </c>
      <c r="I2165">
        <v>3</v>
      </c>
      <c r="J2165">
        <v>714</v>
      </c>
      <c r="K2165">
        <v>1740</v>
      </c>
      <c r="L2165">
        <v>20</v>
      </c>
      <c r="M2165">
        <v>1972668</v>
      </c>
      <c r="N2165">
        <v>25</v>
      </c>
      <c r="O2165">
        <v>1476699</v>
      </c>
      <c r="P2165">
        <v>19</v>
      </c>
      <c r="Q2165">
        <v>1002338</v>
      </c>
      <c r="R2165">
        <v>20</v>
      </c>
      <c r="S2165">
        <v>777922</v>
      </c>
      <c r="T2165">
        <v>23</v>
      </c>
      <c r="U2165">
        <v>731564</v>
      </c>
      <c r="V2165">
        <v>-6</v>
      </c>
      <c r="W2165" t="s">
        <v>17</v>
      </c>
    </row>
    <row r="2166" spans="1:23" x14ac:dyDescent="0.25">
      <c r="A2166" s="1">
        <v>42708</v>
      </c>
      <c r="B2166">
        <v>279.89999999999998</v>
      </c>
      <c r="C2166">
        <v>281.8</v>
      </c>
      <c r="D2166">
        <v>1.8</v>
      </c>
      <c r="E2166">
        <v>12.9</v>
      </c>
      <c r="F2166">
        <v>-4.5</v>
      </c>
      <c r="G2166">
        <v>3.3</v>
      </c>
      <c r="H2166" t="s">
        <v>7</v>
      </c>
      <c r="I2166">
        <v>1</v>
      </c>
      <c r="J2166">
        <v>390</v>
      </c>
      <c r="K2166">
        <v>546</v>
      </c>
      <c r="L2166">
        <v>31</v>
      </c>
      <c r="M2166">
        <v>2169623</v>
      </c>
      <c r="N2166">
        <v>20</v>
      </c>
      <c r="O2166">
        <v>1972668</v>
      </c>
      <c r="P2166">
        <v>25</v>
      </c>
      <c r="Q2166">
        <v>1476699</v>
      </c>
      <c r="R2166">
        <v>19</v>
      </c>
      <c r="S2166">
        <v>1002338</v>
      </c>
      <c r="T2166">
        <v>20</v>
      </c>
      <c r="U2166">
        <v>777922</v>
      </c>
      <c r="V2166">
        <v>2</v>
      </c>
      <c r="W2166" t="s">
        <v>17</v>
      </c>
    </row>
    <row r="2167" spans="1:23" x14ac:dyDescent="0.25">
      <c r="A2167" s="1">
        <v>42709</v>
      </c>
      <c r="B2167">
        <v>285.89999999999998</v>
      </c>
      <c r="C2167">
        <v>339.5</v>
      </c>
      <c r="D2167">
        <v>0.9</v>
      </c>
      <c r="E2167">
        <v>27</v>
      </c>
      <c r="F2167">
        <v>-4.0999999999999996</v>
      </c>
      <c r="G2167">
        <v>6.4</v>
      </c>
      <c r="H2167" t="s">
        <v>7</v>
      </c>
      <c r="I2167">
        <v>0</v>
      </c>
      <c r="J2167">
        <v>0</v>
      </c>
      <c r="K2167">
        <v>0</v>
      </c>
      <c r="L2167">
        <v>32</v>
      </c>
      <c r="M2167">
        <v>2389896</v>
      </c>
      <c r="N2167">
        <v>31</v>
      </c>
      <c r="O2167">
        <v>2169623</v>
      </c>
      <c r="P2167">
        <v>20</v>
      </c>
      <c r="Q2167">
        <v>1972668</v>
      </c>
      <c r="R2167">
        <v>25</v>
      </c>
      <c r="S2167">
        <v>1476699</v>
      </c>
      <c r="T2167">
        <v>19</v>
      </c>
      <c r="U2167">
        <v>1002338</v>
      </c>
      <c r="V2167">
        <v>1</v>
      </c>
      <c r="W2167" t="s">
        <v>17</v>
      </c>
    </row>
    <row r="2168" spans="1:23" x14ac:dyDescent="0.25">
      <c r="A2168" s="1">
        <v>42710</v>
      </c>
      <c r="B2168">
        <v>346.1</v>
      </c>
      <c r="C2168">
        <v>352.4</v>
      </c>
      <c r="D2168">
        <v>4.8</v>
      </c>
      <c r="E2168">
        <v>39.6</v>
      </c>
      <c r="F2168">
        <v>-10.199999999999999</v>
      </c>
      <c r="G2168">
        <v>7.1</v>
      </c>
      <c r="H2168" t="s">
        <v>7</v>
      </c>
      <c r="I2168">
        <v>1</v>
      </c>
      <c r="J2168">
        <v>645</v>
      </c>
      <c r="K2168">
        <v>1307</v>
      </c>
      <c r="L2168">
        <v>41</v>
      </c>
      <c r="M2168">
        <v>2376709</v>
      </c>
      <c r="N2168">
        <v>32</v>
      </c>
      <c r="O2168">
        <v>2389896</v>
      </c>
      <c r="P2168">
        <v>31</v>
      </c>
      <c r="Q2168">
        <v>2169623</v>
      </c>
      <c r="R2168">
        <v>20</v>
      </c>
      <c r="S2168">
        <v>1972668</v>
      </c>
      <c r="T2168">
        <v>25</v>
      </c>
      <c r="U2168">
        <v>1476699</v>
      </c>
      <c r="V2168">
        <v>-12</v>
      </c>
      <c r="W2168" t="s">
        <v>17</v>
      </c>
    </row>
    <row r="2169" spans="1:23" x14ac:dyDescent="0.25">
      <c r="A2169" s="1">
        <v>42711</v>
      </c>
      <c r="B2169">
        <v>360.2</v>
      </c>
      <c r="C2169">
        <v>539.4</v>
      </c>
      <c r="D2169">
        <v>3.2</v>
      </c>
      <c r="E2169">
        <v>113.8</v>
      </c>
      <c r="F2169">
        <v>-10.4</v>
      </c>
      <c r="G2169">
        <v>15.8</v>
      </c>
      <c r="H2169" t="s">
        <v>7</v>
      </c>
      <c r="I2169">
        <v>0</v>
      </c>
      <c r="J2169">
        <v>0</v>
      </c>
      <c r="K2169">
        <v>0</v>
      </c>
      <c r="L2169">
        <v>35</v>
      </c>
      <c r="M2169">
        <v>2232938</v>
      </c>
      <c r="N2169">
        <v>41</v>
      </c>
      <c r="O2169">
        <v>2376709</v>
      </c>
      <c r="P2169">
        <v>32</v>
      </c>
      <c r="Q2169">
        <v>2389896</v>
      </c>
      <c r="R2169">
        <v>31</v>
      </c>
      <c r="S2169">
        <v>2169623</v>
      </c>
      <c r="T2169">
        <v>20</v>
      </c>
      <c r="U2169">
        <v>1972668</v>
      </c>
      <c r="V2169">
        <v>-16</v>
      </c>
      <c r="W2169" t="s">
        <v>17</v>
      </c>
    </row>
    <row r="2170" spans="1:23" x14ac:dyDescent="0.25">
      <c r="A2170" s="1">
        <v>42712</v>
      </c>
      <c r="B2170">
        <v>549.29999999999995</v>
      </c>
      <c r="C2170">
        <v>669.9</v>
      </c>
      <c r="D2170">
        <v>0</v>
      </c>
      <c r="E2170">
        <v>10.199999999999999</v>
      </c>
      <c r="F2170">
        <v>-10.199999999999999</v>
      </c>
      <c r="G2170">
        <v>10.7</v>
      </c>
      <c r="H2170" t="s">
        <v>7</v>
      </c>
      <c r="I2170">
        <v>0</v>
      </c>
      <c r="J2170">
        <v>0</v>
      </c>
      <c r="K2170">
        <v>0</v>
      </c>
      <c r="L2170">
        <v>22</v>
      </c>
      <c r="M2170">
        <v>1930050</v>
      </c>
      <c r="N2170">
        <v>35</v>
      </c>
      <c r="O2170">
        <v>2232938</v>
      </c>
      <c r="P2170">
        <v>41</v>
      </c>
      <c r="Q2170">
        <v>2376709</v>
      </c>
      <c r="R2170">
        <v>32</v>
      </c>
      <c r="S2170">
        <v>2389896</v>
      </c>
      <c r="T2170">
        <v>31</v>
      </c>
      <c r="U2170">
        <v>2169623</v>
      </c>
      <c r="V2170">
        <v>-24</v>
      </c>
      <c r="W2170" t="s">
        <v>17</v>
      </c>
    </row>
    <row r="2171" spans="1:23" x14ac:dyDescent="0.25">
      <c r="A2171" s="1">
        <v>42713</v>
      </c>
      <c r="B2171">
        <v>562.1</v>
      </c>
      <c r="C2171">
        <v>688.8</v>
      </c>
      <c r="D2171">
        <v>0</v>
      </c>
      <c r="E2171">
        <v>22.9</v>
      </c>
      <c r="F2171">
        <v>-9.6</v>
      </c>
      <c r="G2171">
        <v>10.199999999999999</v>
      </c>
      <c r="H2171" t="s">
        <v>7</v>
      </c>
      <c r="I2171">
        <v>0</v>
      </c>
      <c r="J2171">
        <v>0</v>
      </c>
      <c r="K2171">
        <v>0</v>
      </c>
      <c r="L2171">
        <v>42</v>
      </c>
      <c r="M2171">
        <v>1999534</v>
      </c>
      <c r="N2171">
        <v>22</v>
      </c>
      <c r="O2171">
        <v>1930050</v>
      </c>
      <c r="P2171">
        <v>35</v>
      </c>
      <c r="Q2171">
        <v>2232938</v>
      </c>
      <c r="R2171">
        <v>41</v>
      </c>
      <c r="S2171">
        <v>2376709</v>
      </c>
      <c r="T2171">
        <v>32</v>
      </c>
      <c r="U2171">
        <v>2389896</v>
      </c>
      <c r="V2171">
        <v>-41</v>
      </c>
      <c r="W2171" t="s">
        <v>18</v>
      </c>
    </row>
    <row r="2172" spans="1:23" x14ac:dyDescent="0.25">
      <c r="A2172" s="1">
        <v>42714</v>
      </c>
      <c r="B2172">
        <v>672.4</v>
      </c>
      <c r="C2172">
        <v>632.79999999999995</v>
      </c>
      <c r="D2172">
        <v>0.8</v>
      </c>
      <c r="E2172">
        <v>6.1</v>
      </c>
      <c r="F2172">
        <v>-4.0999999999999996</v>
      </c>
      <c r="G2172">
        <v>4.8</v>
      </c>
      <c r="H2172" t="s">
        <v>7</v>
      </c>
      <c r="I2172">
        <v>1</v>
      </c>
      <c r="J2172">
        <v>210</v>
      </c>
      <c r="K2172">
        <v>744</v>
      </c>
      <c r="L2172">
        <v>43</v>
      </c>
      <c r="M2172">
        <v>1304586</v>
      </c>
      <c r="N2172">
        <v>42</v>
      </c>
      <c r="O2172">
        <v>1999534</v>
      </c>
      <c r="P2172">
        <v>22</v>
      </c>
      <c r="Q2172">
        <v>1930050</v>
      </c>
      <c r="R2172">
        <v>35</v>
      </c>
      <c r="S2172">
        <v>2232938</v>
      </c>
      <c r="T2172">
        <v>41</v>
      </c>
      <c r="U2172">
        <v>2376709</v>
      </c>
      <c r="V2172">
        <v>-27</v>
      </c>
      <c r="W2172" t="s">
        <v>18</v>
      </c>
    </row>
    <row r="2173" spans="1:23" x14ac:dyDescent="0.25">
      <c r="A2173" s="1">
        <v>42715</v>
      </c>
      <c r="B2173">
        <v>625.29999999999995</v>
      </c>
      <c r="C2173">
        <v>566.6</v>
      </c>
      <c r="D2173">
        <v>1.1000000000000001</v>
      </c>
      <c r="E2173">
        <v>6.4</v>
      </c>
      <c r="F2173">
        <v>-4.5999999999999996</v>
      </c>
      <c r="G2173">
        <v>4.0999999999999996</v>
      </c>
      <c r="H2173" t="s">
        <v>8</v>
      </c>
      <c r="I2173">
        <v>0</v>
      </c>
      <c r="J2173">
        <v>0</v>
      </c>
      <c r="K2173">
        <v>0</v>
      </c>
      <c r="L2173">
        <v>21</v>
      </c>
      <c r="M2173">
        <v>880631</v>
      </c>
      <c r="N2173">
        <v>43</v>
      </c>
      <c r="O2173">
        <v>1304586</v>
      </c>
      <c r="P2173">
        <v>42</v>
      </c>
      <c r="Q2173">
        <v>1999534</v>
      </c>
      <c r="R2173">
        <v>22</v>
      </c>
      <c r="S2173">
        <v>1930050</v>
      </c>
      <c r="T2173">
        <v>35</v>
      </c>
      <c r="U2173">
        <v>2232938</v>
      </c>
      <c r="V2173">
        <v>-19</v>
      </c>
      <c r="W2173" t="s">
        <v>17</v>
      </c>
    </row>
    <row r="2174" spans="1:23" x14ac:dyDescent="0.25">
      <c r="A2174" s="1">
        <v>42716</v>
      </c>
      <c r="B2174">
        <v>515.9</v>
      </c>
      <c r="C2174">
        <v>546.79999999999995</v>
      </c>
      <c r="D2174">
        <v>0.9</v>
      </c>
      <c r="E2174">
        <v>10.5</v>
      </c>
      <c r="F2174">
        <v>-2.8</v>
      </c>
      <c r="G2174">
        <v>6.4</v>
      </c>
      <c r="H2174" t="s">
        <v>7</v>
      </c>
      <c r="I2174">
        <v>2</v>
      </c>
      <c r="J2174">
        <v>404</v>
      </c>
      <c r="K2174">
        <v>694</v>
      </c>
      <c r="L2174">
        <v>18</v>
      </c>
      <c r="M2174">
        <v>620386</v>
      </c>
      <c r="N2174">
        <v>21</v>
      </c>
      <c r="O2174">
        <v>880631</v>
      </c>
      <c r="P2174">
        <v>43</v>
      </c>
      <c r="Q2174">
        <v>1304586</v>
      </c>
      <c r="R2174">
        <v>42</v>
      </c>
      <c r="S2174">
        <v>1999534</v>
      </c>
      <c r="T2174">
        <v>22</v>
      </c>
      <c r="U2174">
        <v>1930050</v>
      </c>
      <c r="V2174">
        <v>-16</v>
      </c>
      <c r="W2174" t="s">
        <v>17</v>
      </c>
    </row>
    <row r="2175" spans="1:23" x14ac:dyDescent="0.25">
      <c r="A2175" s="1">
        <v>42717</v>
      </c>
      <c r="B2175">
        <v>530.70000000000005</v>
      </c>
      <c r="C2175">
        <v>497</v>
      </c>
      <c r="D2175">
        <v>0.7</v>
      </c>
      <c r="E2175">
        <v>9.6999999999999993</v>
      </c>
      <c r="F2175">
        <v>-3.5</v>
      </c>
      <c r="G2175">
        <v>6</v>
      </c>
      <c r="H2175" t="s">
        <v>8</v>
      </c>
      <c r="I2175">
        <v>0</v>
      </c>
      <c r="J2175">
        <v>0</v>
      </c>
      <c r="K2175">
        <v>0</v>
      </c>
      <c r="L2175">
        <v>30</v>
      </c>
      <c r="M2175">
        <v>705457</v>
      </c>
      <c r="N2175">
        <v>18</v>
      </c>
      <c r="O2175">
        <v>620386</v>
      </c>
      <c r="P2175">
        <v>21</v>
      </c>
      <c r="Q2175">
        <v>880631</v>
      </c>
      <c r="R2175">
        <v>43</v>
      </c>
      <c r="S2175">
        <v>1304586</v>
      </c>
      <c r="T2175">
        <v>42</v>
      </c>
      <c r="U2175">
        <v>1999534</v>
      </c>
      <c r="V2175">
        <v>-12</v>
      </c>
      <c r="W2175" t="s">
        <v>17</v>
      </c>
    </row>
    <row r="2176" spans="1:23" x14ac:dyDescent="0.25">
      <c r="A2176" s="1">
        <v>42718</v>
      </c>
      <c r="B2176">
        <v>476.3</v>
      </c>
      <c r="C2176">
        <v>435</v>
      </c>
      <c r="D2176">
        <v>1</v>
      </c>
      <c r="E2176">
        <v>5.8</v>
      </c>
      <c r="F2176">
        <v>-3.1</v>
      </c>
      <c r="G2176">
        <v>5.0999999999999996</v>
      </c>
      <c r="H2176" t="s">
        <v>7</v>
      </c>
      <c r="I2176">
        <v>1</v>
      </c>
      <c r="J2176">
        <v>256</v>
      </c>
      <c r="K2176">
        <v>710</v>
      </c>
      <c r="L2176">
        <v>36</v>
      </c>
      <c r="M2176">
        <v>671257</v>
      </c>
      <c r="N2176">
        <v>30</v>
      </c>
      <c r="O2176">
        <v>705457</v>
      </c>
      <c r="P2176">
        <v>18</v>
      </c>
      <c r="Q2176">
        <v>620386</v>
      </c>
      <c r="R2176">
        <v>21</v>
      </c>
      <c r="S2176">
        <v>880631</v>
      </c>
      <c r="T2176">
        <v>43</v>
      </c>
      <c r="U2176">
        <v>1304586</v>
      </c>
      <c r="V2176">
        <v>-10</v>
      </c>
      <c r="W2176" t="s">
        <v>17</v>
      </c>
    </row>
    <row r="2177" spans="1:23" x14ac:dyDescent="0.25">
      <c r="A2177" s="1">
        <v>42719</v>
      </c>
      <c r="B2177">
        <v>438.9</v>
      </c>
      <c r="C2177">
        <v>376.5</v>
      </c>
      <c r="D2177">
        <v>0.9</v>
      </c>
      <c r="E2177">
        <v>112.4</v>
      </c>
      <c r="F2177">
        <v>-2.8</v>
      </c>
      <c r="G2177">
        <v>2.9</v>
      </c>
      <c r="H2177" t="s">
        <v>7</v>
      </c>
      <c r="I2177">
        <v>5</v>
      </c>
      <c r="J2177">
        <v>958</v>
      </c>
      <c r="K2177">
        <v>3006</v>
      </c>
      <c r="L2177">
        <v>42</v>
      </c>
      <c r="M2177">
        <v>531440</v>
      </c>
      <c r="N2177">
        <v>36</v>
      </c>
      <c r="O2177">
        <v>671257</v>
      </c>
      <c r="P2177">
        <v>30</v>
      </c>
      <c r="Q2177">
        <v>705457</v>
      </c>
      <c r="R2177">
        <v>18</v>
      </c>
      <c r="S2177">
        <v>620386</v>
      </c>
      <c r="T2177">
        <v>21</v>
      </c>
      <c r="U2177">
        <v>880631</v>
      </c>
      <c r="V2177">
        <v>-7</v>
      </c>
      <c r="W2177" t="s">
        <v>17</v>
      </c>
    </row>
    <row r="2178" spans="1:23" x14ac:dyDescent="0.25">
      <c r="A2178" s="1">
        <v>42720</v>
      </c>
      <c r="B2178">
        <v>384</v>
      </c>
      <c r="C2178">
        <v>378.9</v>
      </c>
      <c r="D2178">
        <v>1.6</v>
      </c>
      <c r="E2178">
        <v>10.7</v>
      </c>
      <c r="F2178">
        <v>-1.8</v>
      </c>
      <c r="G2178">
        <v>3.8</v>
      </c>
      <c r="H2178" t="s">
        <v>7</v>
      </c>
      <c r="I2178">
        <v>0</v>
      </c>
      <c r="J2178">
        <v>0</v>
      </c>
      <c r="K2178">
        <v>0</v>
      </c>
      <c r="L2178">
        <v>52</v>
      </c>
      <c r="M2178">
        <v>676481</v>
      </c>
      <c r="N2178">
        <v>42</v>
      </c>
      <c r="O2178">
        <v>531440</v>
      </c>
      <c r="P2178">
        <v>36</v>
      </c>
      <c r="Q2178">
        <v>671257</v>
      </c>
      <c r="R2178">
        <v>30</v>
      </c>
      <c r="S2178">
        <v>705457</v>
      </c>
      <c r="T2178">
        <v>18</v>
      </c>
      <c r="U2178">
        <v>620386</v>
      </c>
      <c r="V2178">
        <v>-4</v>
      </c>
      <c r="W2178" t="s">
        <v>17</v>
      </c>
    </row>
    <row r="2179" spans="1:23" x14ac:dyDescent="0.25">
      <c r="A2179" s="1">
        <v>42721</v>
      </c>
      <c r="B2179">
        <v>350.8</v>
      </c>
      <c r="C2179">
        <v>381.3</v>
      </c>
      <c r="D2179">
        <v>2.1</v>
      </c>
      <c r="E2179">
        <v>24.7</v>
      </c>
      <c r="F2179">
        <v>-6.5</v>
      </c>
      <c r="G2179">
        <v>5.4</v>
      </c>
      <c r="H2179" t="s">
        <v>7</v>
      </c>
      <c r="I2179">
        <v>0</v>
      </c>
      <c r="J2179">
        <v>0</v>
      </c>
      <c r="K2179">
        <v>0</v>
      </c>
      <c r="L2179">
        <v>46</v>
      </c>
      <c r="M2179">
        <v>708739</v>
      </c>
      <c r="N2179">
        <v>52</v>
      </c>
      <c r="O2179">
        <v>676481</v>
      </c>
      <c r="P2179">
        <v>42</v>
      </c>
      <c r="Q2179">
        <v>531440</v>
      </c>
      <c r="R2179">
        <v>36</v>
      </c>
      <c r="S2179">
        <v>671257</v>
      </c>
      <c r="T2179">
        <v>30</v>
      </c>
      <c r="U2179">
        <v>705457</v>
      </c>
      <c r="V2179">
        <v>-3</v>
      </c>
      <c r="W2179" t="s">
        <v>17</v>
      </c>
    </row>
    <row r="2180" spans="1:23" x14ac:dyDescent="0.25">
      <c r="A2180" s="1">
        <v>42722</v>
      </c>
      <c r="B2180">
        <v>429</v>
      </c>
      <c r="C2180">
        <v>354.3</v>
      </c>
      <c r="D2180">
        <v>3</v>
      </c>
      <c r="E2180">
        <v>11.8</v>
      </c>
      <c r="F2180">
        <v>-5</v>
      </c>
      <c r="G2180">
        <v>4.4000000000000004</v>
      </c>
      <c r="H2180" t="s">
        <v>8</v>
      </c>
      <c r="I2180">
        <v>0</v>
      </c>
      <c r="J2180">
        <v>0</v>
      </c>
      <c r="K2180">
        <v>0</v>
      </c>
      <c r="L2180">
        <v>52</v>
      </c>
      <c r="M2180">
        <v>991533</v>
      </c>
      <c r="N2180">
        <v>46</v>
      </c>
      <c r="O2180">
        <v>708739</v>
      </c>
      <c r="P2180">
        <v>52</v>
      </c>
      <c r="Q2180">
        <v>676481</v>
      </c>
      <c r="R2180">
        <v>42</v>
      </c>
      <c r="S2180">
        <v>531440</v>
      </c>
      <c r="T2180">
        <v>36</v>
      </c>
      <c r="U2180">
        <v>671257</v>
      </c>
      <c r="V2180">
        <v>-22</v>
      </c>
      <c r="W2180" t="s">
        <v>17</v>
      </c>
    </row>
    <row r="2181" spans="1:23" x14ac:dyDescent="0.25">
      <c r="A2181" s="1">
        <v>42723</v>
      </c>
      <c r="B2181">
        <v>394.1</v>
      </c>
      <c r="C2181">
        <v>350.8</v>
      </c>
      <c r="D2181">
        <v>1.1000000000000001</v>
      </c>
      <c r="E2181">
        <v>75.2</v>
      </c>
      <c r="F2181">
        <v>-5.2</v>
      </c>
      <c r="G2181">
        <v>3.2</v>
      </c>
      <c r="H2181" t="s">
        <v>8</v>
      </c>
      <c r="I2181">
        <v>0</v>
      </c>
      <c r="J2181">
        <v>0</v>
      </c>
      <c r="K2181">
        <v>0</v>
      </c>
      <c r="L2181">
        <v>59</v>
      </c>
      <c r="M2181">
        <v>1305083</v>
      </c>
      <c r="N2181">
        <v>52</v>
      </c>
      <c r="O2181">
        <v>991533</v>
      </c>
      <c r="P2181">
        <v>46</v>
      </c>
      <c r="Q2181">
        <v>708739</v>
      </c>
      <c r="R2181">
        <v>52</v>
      </c>
      <c r="S2181">
        <v>676481</v>
      </c>
      <c r="T2181">
        <v>42</v>
      </c>
      <c r="U2181">
        <v>531440</v>
      </c>
      <c r="V2181">
        <v>-18</v>
      </c>
      <c r="W2181" t="s">
        <v>17</v>
      </c>
    </row>
    <row r="2182" spans="1:23" x14ac:dyDescent="0.25">
      <c r="A2182" s="1">
        <v>42724</v>
      </c>
      <c r="B2182">
        <v>357.1</v>
      </c>
      <c r="C2182">
        <v>370.5</v>
      </c>
      <c r="D2182">
        <v>1.9</v>
      </c>
      <c r="E2182">
        <v>15</v>
      </c>
      <c r="F2182">
        <v>-5.4</v>
      </c>
      <c r="G2182">
        <v>8.3000000000000007</v>
      </c>
      <c r="H2182" t="s">
        <v>8</v>
      </c>
      <c r="I2182">
        <v>0</v>
      </c>
      <c r="J2182">
        <v>0</v>
      </c>
      <c r="K2182">
        <v>0</v>
      </c>
      <c r="L2182">
        <v>54</v>
      </c>
      <c r="M2182">
        <v>1104181</v>
      </c>
      <c r="N2182">
        <v>59</v>
      </c>
      <c r="O2182">
        <v>1305083</v>
      </c>
      <c r="P2182">
        <v>52</v>
      </c>
      <c r="Q2182">
        <v>991533</v>
      </c>
      <c r="R2182">
        <v>46</v>
      </c>
      <c r="S2182">
        <v>708739</v>
      </c>
      <c r="T2182">
        <v>52</v>
      </c>
      <c r="U2182">
        <v>676481</v>
      </c>
      <c r="V2182">
        <v>-13</v>
      </c>
      <c r="W2182" t="s">
        <v>17</v>
      </c>
    </row>
    <row r="2183" spans="1:23" x14ac:dyDescent="0.25">
      <c r="A2183" s="1">
        <v>42725</v>
      </c>
      <c r="B2183">
        <v>433.7</v>
      </c>
      <c r="C2183">
        <v>576.4</v>
      </c>
      <c r="D2183">
        <v>0.1</v>
      </c>
      <c r="E2183">
        <v>11.2</v>
      </c>
      <c r="F2183">
        <v>-10.3</v>
      </c>
      <c r="G2183">
        <v>10.8</v>
      </c>
      <c r="H2183" t="s">
        <v>7</v>
      </c>
      <c r="I2183">
        <v>0</v>
      </c>
      <c r="J2183">
        <v>0</v>
      </c>
      <c r="K2183">
        <v>0</v>
      </c>
      <c r="L2183">
        <v>56</v>
      </c>
      <c r="M2183">
        <v>1106650</v>
      </c>
      <c r="N2183">
        <v>54</v>
      </c>
      <c r="O2183">
        <v>1104181</v>
      </c>
      <c r="P2183">
        <v>59</v>
      </c>
      <c r="Q2183">
        <v>1305083</v>
      </c>
      <c r="R2183">
        <v>52</v>
      </c>
      <c r="S2183">
        <v>991533</v>
      </c>
      <c r="T2183">
        <v>46</v>
      </c>
      <c r="U2183">
        <v>708739</v>
      </c>
      <c r="V2183">
        <v>-40</v>
      </c>
      <c r="W2183" t="s">
        <v>18</v>
      </c>
    </row>
    <row r="2184" spans="1:23" x14ac:dyDescent="0.25">
      <c r="A2184" s="1">
        <v>42726</v>
      </c>
      <c r="B2184">
        <v>634.5</v>
      </c>
      <c r="C2184">
        <v>669.6</v>
      </c>
      <c r="D2184">
        <v>0</v>
      </c>
      <c r="E2184">
        <v>4.7</v>
      </c>
      <c r="F2184">
        <v>-5.9</v>
      </c>
      <c r="G2184">
        <v>5.5</v>
      </c>
      <c r="H2184" t="s">
        <v>8</v>
      </c>
      <c r="I2184">
        <v>0</v>
      </c>
      <c r="J2184">
        <v>0</v>
      </c>
      <c r="K2184">
        <v>0</v>
      </c>
      <c r="L2184">
        <v>45</v>
      </c>
      <c r="M2184">
        <v>893399</v>
      </c>
      <c r="N2184">
        <v>56</v>
      </c>
      <c r="O2184">
        <v>1106650</v>
      </c>
      <c r="P2184">
        <v>54</v>
      </c>
      <c r="Q2184">
        <v>1104181</v>
      </c>
      <c r="R2184">
        <v>59</v>
      </c>
      <c r="S2184">
        <v>1305083</v>
      </c>
      <c r="T2184">
        <v>52</v>
      </c>
      <c r="U2184">
        <v>991533</v>
      </c>
      <c r="V2184">
        <v>-40</v>
      </c>
      <c r="W2184" t="s">
        <v>18</v>
      </c>
    </row>
    <row r="2185" spans="1:23" x14ac:dyDescent="0.25">
      <c r="A2185" s="1">
        <v>42727</v>
      </c>
      <c r="B2185">
        <v>716</v>
      </c>
      <c r="C2185">
        <v>675.5</v>
      </c>
      <c r="D2185">
        <v>0.1</v>
      </c>
      <c r="E2185">
        <v>12.6</v>
      </c>
      <c r="F2185">
        <v>-5.5</v>
      </c>
      <c r="G2185">
        <v>3.8</v>
      </c>
      <c r="H2185" t="s">
        <v>8</v>
      </c>
      <c r="I2185">
        <v>0</v>
      </c>
      <c r="J2185">
        <v>0</v>
      </c>
      <c r="K2185">
        <v>0</v>
      </c>
      <c r="L2185">
        <v>38</v>
      </c>
      <c r="M2185">
        <v>1144244</v>
      </c>
      <c r="N2185">
        <v>45</v>
      </c>
      <c r="O2185">
        <v>893399</v>
      </c>
      <c r="P2185">
        <v>56</v>
      </c>
      <c r="Q2185">
        <v>1106650</v>
      </c>
      <c r="R2185">
        <v>54</v>
      </c>
      <c r="S2185">
        <v>1104181</v>
      </c>
      <c r="T2185">
        <v>59</v>
      </c>
      <c r="U2185">
        <v>1305083</v>
      </c>
      <c r="V2185">
        <v>-39</v>
      </c>
      <c r="W2185" t="s">
        <v>18</v>
      </c>
    </row>
    <row r="2186" spans="1:23" x14ac:dyDescent="0.25">
      <c r="A2186" s="1">
        <v>42728</v>
      </c>
      <c r="B2186">
        <v>679.3</v>
      </c>
      <c r="C2186">
        <v>651.20000000000005</v>
      </c>
      <c r="D2186">
        <v>0.7</v>
      </c>
      <c r="E2186">
        <v>5.8</v>
      </c>
      <c r="F2186">
        <v>-6.1</v>
      </c>
      <c r="G2186">
        <v>5.7</v>
      </c>
      <c r="H2186" t="s">
        <v>8</v>
      </c>
      <c r="I2186">
        <v>0</v>
      </c>
      <c r="J2186">
        <v>0</v>
      </c>
      <c r="K2186">
        <v>0</v>
      </c>
      <c r="L2186">
        <v>26</v>
      </c>
      <c r="M2186">
        <v>1118148</v>
      </c>
      <c r="N2186">
        <v>38</v>
      </c>
      <c r="O2186">
        <v>1144244</v>
      </c>
      <c r="P2186">
        <v>45</v>
      </c>
      <c r="Q2186">
        <v>893399</v>
      </c>
      <c r="R2186">
        <v>56</v>
      </c>
      <c r="S2186">
        <v>1106650</v>
      </c>
      <c r="T2186">
        <v>54</v>
      </c>
      <c r="U2186">
        <v>1104181</v>
      </c>
      <c r="V2186">
        <v>-32</v>
      </c>
      <c r="W2186" t="s">
        <v>18</v>
      </c>
    </row>
    <row r="2187" spans="1:23" x14ac:dyDescent="0.25">
      <c r="A2187" s="1">
        <v>42729</v>
      </c>
      <c r="B2187">
        <v>610</v>
      </c>
      <c r="C2187">
        <v>712.6</v>
      </c>
      <c r="D2187">
        <v>0.7</v>
      </c>
      <c r="E2187">
        <v>7.5</v>
      </c>
      <c r="F2187">
        <v>-5.6</v>
      </c>
      <c r="G2187">
        <v>5</v>
      </c>
      <c r="H2187" t="s">
        <v>8</v>
      </c>
      <c r="I2187">
        <v>0</v>
      </c>
      <c r="J2187">
        <v>0</v>
      </c>
      <c r="K2187">
        <v>0</v>
      </c>
      <c r="L2187">
        <v>22</v>
      </c>
      <c r="M2187">
        <v>868988</v>
      </c>
      <c r="N2187">
        <v>26</v>
      </c>
      <c r="O2187">
        <v>1118148</v>
      </c>
      <c r="P2187">
        <v>38</v>
      </c>
      <c r="Q2187">
        <v>1144244</v>
      </c>
      <c r="R2187">
        <v>45</v>
      </c>
      <c r="S2187">
        <v>893399</v>
      </c>
      <c r="T2187">
        <v>56</v>
      </c>
      <c r="U2187">
        <v>1106650</v>
      </c>
      <c r="V2187">
        <v>-31</v>
      </c>
      <c r="W2187" t="s">
        <v>18</v>
      </c>
    </row>
    <row r="2188" spans="1:23" x14ac:dyDescent="0.25">
      <c r="A2188" s="1">
        <v>42730</v>
      </c>
      <c r="B2188">
        <v>712</v>
      </c>
      <c r="C2188">
        <v>644</v>
      </c>
      <c r="D2188">
        <v>0.6</v>
      </c>
      <c r="E2188">
        <v>4.7</v>
      </c>
      <c r="F2188">
        <v>-4.8</v>
      </c>
      <c r="G2188">
        <v>4.3</v>
      </c>
      <c r="H2188" t="s">
        <v>7</v>
      </c>
      <c r="I2188">
        <v>1</v>
      </c>
      <c r="J2188">
        <v>744</v>
      </c>
      <c r="K2188">
        <v>1358</v>
      </c>
      <c r="L2188">
        <v>31</v>
      </c>
      <c r="M2188">
        <v>990692</v>
      </c>
      <c r="N2188">
        <v>22</v>
      </c>
      <c r="O2188">
        <v>868988</v>
      </c>
      <c r="P2188">
        <v>26</v>
      </c>
      <c r="Q2188">
        <v>1118148</v>
      </c>
      <c r="R2188">
        <v>38</v>
      </c>
      <c r="S2188">
        <v>1144244</v>
      </c>
      <c r="T2188">
        <v>45</v>
      </c>
      <c r="U2188">
        <v>893399</v>
      </c>
      <c r="V2188">
        <v>-32</v>
      </c>
      <c r="W2188" t="s">
        <v>18</v>
      </c>
    </row>
    <row r="2189" spans="1:23" x14ac:dyDescent="0.25">
      <c r="A2189" s="1">
        <v>42731</v>
      </c>
      <c r="B2189">
        <v>601.9</v>
      </c>
      <c r="C2189">
        <v>529.5</v>
      </c>
      <c r="D2189">
        <v>0.7</v>
      </c>
      <c r="E2189">
        <v>5.7</v>
      </c>
      <c r="F2189">
        <v>-4.0999999999999996</v>
      </c>
      <c r="G2189">
        <v>3.4</v>
      </c>
      <c r="H2189" t="s">
        <v>7</v>
      </c>
      <c r="I2189">
        <v>1</v>
      </c>
      <c r="J2189">
        <v>191</v>
      </c>
      <c r="K2189">
        <v>538</v>
      </c>
      <c r="L2189">
        <v>40</v>
      </c>
      <c r="M2189">
        <v>926768</v>
      </c>
      <c r="N2189">
        <v>31</v>
      </c>
      <c r="O2189">
        <v>990692</v>
      </c>
      <c r="P2189">
        <v>22</v>
      </c>
      <c r="Q2189">
        <v>868988</v>
      </c>
      <c r="R2189">
        <v>26</v>
      </c>
      <c r="S2189">
        <v>1118148</v>
      </c>
      <c r="T2189">
        <v>38</v>
      </c>
      <c r="U2189">
        <v>1144244</v>
      </c>
      <c r="V2189">
        <v>-23</v>
      </c>
      <c r="W2189" t="s">
        <v>17</v>
      </c>
    </row>
    <row r="2190" spans="1:23" x14ac:dyDescent="0.25">
      <c r="A2190" s="1">
        <v>42732</v>
      </c>
      <c r="B2190">
        <v>477.3</v>
      </c>
      <c r="C2190">
        <v>422.1</v>
      </c>
      <c r="D2190">
        <v>0.9</v>
      </c>
      <c r="E2190">
        <v>7.6</v>
      </c>
      <c r="F2190">
        <v>-2.9</v>
      </c>
      <c r="G2190">
        <v>2.8</v>
      </c>
      <c r="H2190" t="s">
        <v>8</v>
      </c>
      <c r="I2190">
        <v>0</v>
      </c>
      <c r="J2190">
        <v>0</v>
      </c>
      <c r="K2190">
        <v>0</v>
      </c>
      <c r="L2190">
        <v>29</v>
      </c>
      <c r="M2190">
        <v>1087675</v>
      </c>
      <c r="N2190">
        <v>40</v>
      </c>
      <c r="O2190">
        <v>926768</v>
      </c>
      <c r="P2190">
        <v>31</v>
      </c>
      <c r="Q2190">
        <v>990692</v>
      </c>
      <c r="R2190">
        <v>22</v>
      </c>
      <c r="S2190">
        <v>868988</v>
      </c>
      <c r="T2190">
        <v>26</v>
      </c>
      <c r="U2190">
        <v>1118148</v>
      </c>
      <c r="V2190">
        <v>-18</v>
      </c>
      <c r="W2190" t="s">
        <v>17</v>
      </c>
    </row>
    <row r="2191" spans="1:23" x14ac:dyDescent="0.25">
      <c r="A2191" s="1">
        <v>42733</v>
      </c>
      <c r="B2191">
        <v>416.9</v>
      </c>
      <c r="C2191">
        <v>366.9</v>
      </c>
      <c r="D2191">
        <v>1.6</v>
      </c>
      <c r="E2191">
        <v>8.1999999999999993</v>
      </c>
      <c r="F2191">
        <v>-4.4000000000000004</v>
      </c>
      <c r="G2191">
        <v>2.6</v>
      </c>
      <c r="H2191" t="s">
        <v>8</v>
      </c>
      <c r="I2191">
        <v>0</v>
      </c>
      <c r="J2191">
        <v>0</v>
      </c>
      <c r="K2191">
        <v>0</v>
      </c>
      <c r="L2191">
        <v>29</v>
      </c>
      <c r="M2191">
        <v>1206156</v>
      </c>
      <c r="N2191">
        <v>29</v>
      </c>
      <c r="O2191">
        <v>1087675</v>
      </c>
      <c r="P2191">
        <v>40</v>
      </c>
      <c r="Q2191">
        <v>926768</v>
      </c>
      <c r="R2191">
        <v>31</v>
      </c>
      <c r="S2191">
        <v>990692</v>
      </c>
      <c r="T2191">
        <v>22</v>
      </c>
      <c r="U2191">
        <v>868988</v>
      </c>
      <c r="V2191">
        <v>-24</v>
      </c>
      <c r="W2191" t="s">
        <v>17</v>
      </c>
    </row>
    <row r="2192" spans="1:23" x14ac:dyDescent="0.25">
      <c r="A2192" s="1">
        <v>42734</v>
      </c>
      <c r="B2192">
        <v>350</v>
      </c>
      <c r="C2192">
        <v>328.2</v>
      </c>
      <c r="D2192">
        <v>1.7</v>
      </c>
      <c r="E2192">
        <v>16.8</v>
      </c>
      <c r="F2192">
        <v>-3.8</v>
      </c>
      <c r="G2192">
        <v>4.2</v>
      </c>
      <c r="H2192" t="s">
        <v>7</v>
      </c>
      <c r="I2192">
        <v>0</v>
      </c>
      <c r="J2192">
        <v>0</v>
      </c>
      <c r="K2192">
        <v>0</v>
      </c>
      <c r="L2192">
        <v>32</v>
      </c>
      <c r="M2192">
        <v>1562962</v>
      </c>
      <c r="N2192">
        <v>29</v>
      </c>
      <c r="O2192">
        <v>1206156</v>
      </c>
      <c r="P2192">
        <v>29</v>
      </c>
      <c r="Q2192">
        <v>1087675</v>
      </c>
      <c r="R2192">
        <v>40</v>
      </c>
      <c r="S2192">
        <v>926768</v>
      </c>
      <c r="T2192">
        <v>31</v>
      </c>
      <c r="U2192">
        <v>990692</v>
      </c>
      <c r="V2192">
        <v>-12</v>
      </c>
      <c r="W2192" t="s">
        <v>17</v>
      </c>
    </row>
    <row r="2193" spans="1:23" x14ac:dyDescent="0.25">
      <c r="A2193" s="1">
        <v>42735</v>
      </c>
      <c r="B2193">
        <v>311.5</v>
      </c>
      <c r="C2193">
        <v>565.5</v>
      </c>
      <c r="D2193">
        <v>0.4</v>
      </c>
      <c r="E2193">
        <v>148.69999999999999</v>
      </c>
      <c r="F2193">
        <v>-12.4</v>
      </c>
      <c r="G2193">
        <v>13.4</v>
      </c>
      <c r="H2193" t="s">
        <v>7</v>
      </c>
      <c r="I2193">
        <v>0</v>
      </c>
      <c r="J2193">
        <v>0</v>
      </c>
      <c r="K2193">
        <v>0</v>
      </c>
      <c r="L2193">
        <v>31</v>
      </c>
      <c r="M2193">
        <v>1706290</v>
      </c>
      <c r="N2193">
        <v>32</v>
      </c>
      <c r="O2193">
        <v>1562962</v>
      </c>
      <c r="P2193">
        <v>29</v>
      </c>
      <c r="Q2193">
        <v>1206156</v>
      </c>
      <c r="R2193">
        <v>29</v>
      </c>
      <c r="S2193">
        <v>1087675</v>
      </c>
      <c r="T2193">
        <v>40</v>
      </c>
      <c r="U2193">
        <v>926768</v>
      </c>
      <c r="V2193">
        <v>-30</v>
      </c>
      <c r="W2193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62"/>
  <sheetViews>
    <sheetView topLeftCell="G1402" workbookViewId="0">
      <selection activeCell="G1" sqref="A1:W1462"/>
    </sheetView>
  </sheetViews>
  <sheetFormatPr defaultRowHeight="15" x14ac:dyDescent="0.25"/>
  <cols>
    <col min="1" max="1" width="10.7109375" bestFit="1" customWidth="1"/>
    <col min="5" max="5" width="10.5703125" customWidth="1"/>
    <col min="6" max="6" width="10.85546875" customWidth="1"/>
    <col min="7" max="7" width="9.7109375" customWidth="1"/>
    <col min="8" max="8" width="15" customWidth="1"/>
    <col min="9" max="9" width="9.5703125" customWidth="1"/>
    <col min="10" max="10" width="9.7109375" customWidth="1"/>
    <col min="11" max="11" width="8" customWidth="1"/>
    <col min="12" max="12" width="12.7109375" customWidth="1"/>
    <col min="13" max="13" width="14.28515625" bestFit="1" customWidth="1"/>
    <col min="14" max="21" width="14.28515625" customWidth="1"/>
    <col min="23" max="23" width="10" customWidth="1"/>
  </cols>
  <sheetData>
    <row r="1" spans="1:23" ht="90" x14ac:dyDescent="0.25">
      <c r="A1" s="2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9</v>
      </c>
      <c r="G1" s="2" t="s">
        <v>10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1</v>
      </c>
      <c r="M1" s="2" t="s">
        <v>2</v>
      </c>
      <c r="N1" s="2" t="s">
        <v>24</v>
      </c>
      <c r="O1" s="2" t="s">
        <v>23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15</v>
      </c>
      <c r="W1" s="2" t="s">
        <v>16</v>
      </c>
    </row>
    <row r="2" spans="1:23" x14ac:dyDescent="0.25">
      <c r="A2" s="1">
        <v>40544</v>
      </c>
      <c r="B2">
        <v>342.7</v>
      </c>
      <c r="C2">
        <v>312.8</v>
      </c>
      <c r="D2">
        <v>0.3</v>
      </c>
      <c r="E2">
        <v>9.5</v>
      </c>
      <c r="F2">
        <v>-5.5</v>
      </c>
      <c r="G2">
        <v>4</v>
      </c>
      <c r="H2" t="s">
        <v>7</v>
      </c>
      <c r="I2">
        <v>0</v>
      </c>
      <c r="J2">
        <v>0</v>
      </c>
      <c r="K2">
        <v>0</v>
      </c>
      <c r="L2">
        <v>90</v>
      </c>
      <c r="M2">
        <v>2401121</v>
      </c>
      <c r="N2">
        <v>86</v>
      </c>
      <c r="O2">
        <v>2166733</v>
      </c>
      <c r="P2">
        <v>80</v>
      </c>
      <c r="Q2">
        <v>1842209</v>
      </c>
      <c r="R2">
        <v>81</v>
      </c>
      <c r="S2">
        <v>1711187</v>
      </c>
      <c r="T2">
        <v>74</v>
      </c>
      <c r="U2">
        <v>1630636</v>
      </c>
      <c r="V2">
        <v>-13</v>
      </c>
      <c r="W2" t="s">
        <v>17</v>
      </c>
    </row>
    <row r="3" spans="1:23" x14ac:dyDescent="0.25">
      <c r="A3" s="1">
        <v>40545</v>
      </c>
      <c r="B3">
        <v>311.7</v>
      </c>
      <c r="C3">
        <v>352.9</v>
      </c>
      <c r="D3">
        <v>0.2</v>
      </c>
      <c r="E3">
        <v>17.899999999999999</v>
      </c>
      <c r="F3">
        <v>-5</v>
      </c>
      <c r="G3">
        <v>7.2</v>
      </c>
      <c r="H3" t="s">
        <v>7</v>
      </c>
      <c r="I3">
        <v>2</v>
      </c>
      <c r="J3">
        <v>258</v>
      </c>
      <c r="K3">
        <v>629</v>
      </c>
      <c r="L3">
        <v>97</v>
      </c>
      <c r="M3">
        <v>2502547</v>
      </c>
      <c r="N3">
        <v>90</v>
      </c>
      <c r="O3">
        <v>2401121</v>
      </c>
      <c r="P3">
        <v>86</v>
      </c>
      <c r="Q3">
        <v>2166733</v>
      </c>
      <c r="R3">
        <v>80</v>
      </c>
      <c r="S3">
        <v>1842209</v>
      </c>
      <c r="T3">
        <v>81</v>
      </c>
      <c r="U3">
        <v>1711187</v>
      </c>
      <c r="V3">
        <v>-4</v>
      </c>
      <c r="W3" t="s">
        <v>17</v>
      </c>
    </row>
    <row r="4" spans="1:23" x14ac:dyDescent="0.25">
      <c r="A4" s="1">
        <v>40546</v>
      </c>
      <c r="B4">
        <v>352.1</v>
      </c>
      <c r="C4">
        <v>381.5</v>
      </c>
      <c r="D4">
        <v>1.4</v>
      </c>
      <c r="E4">
        <v>14.4</v>
      </c>
      <c r="F4">
        <v>-7.3</v>
      </c>
      <c r="G4">
        <v>9.1</v>
      </c>
      <c r="H4" t="s">
        <v>7</v>
      </c>
      <c r="I4">
        <v>8</v>
      </c>
      <c r="J4">
        <v>8133</v>
      </c>
      <c r="K4">
        <v>14875</v>
      </c>
      <c r="L4">
        <v>106</v>
      </c>
      <c r="M4">
        <v>2742341</v>
      </c>
      <c r="N4">
        <v>97</v>
      </c>
      <c r="O4">
        <v>2502547</v>
      </c>
      <c r="P4">
        <v>90</v>
      </c>
      <c r="Q4">
        <v>2401121</v>
      </c>
      <c r="R4">
        <v>86</v>
      </c>
      <c r="S4">
        <v>2166733</v>
      </c>
      <c r="T4">
        <v>80</v>
      </c>
      <c r="U4">
        <v>1842209</v>
      </c>
      <c r="V4">
        <v>-8</v>
      </c>
      <c r="W4" t="s">
        <v>17</v>
      </c>
    </row>
    <row r="5" spans="1:23" x14ac:dyDescent="0.25">
      <c r="A5" s="1">
        <v>40547</v>
      </c>
      <c r="B5">
        <v>383.9</v>
      </c>
      <c r="C5">
        <v>408.3</v>
      </c>
      <c r="D5">
        <v>1.4</v>
      </c>
      <c r="E5">
        <v>31.6</v>
      </c>
      <c r="F5">
        <v>-4.8</v>
      </c>
      <c r="G5">
        <v>4.5999999999999996</v>
      </c>
      <c r="H5" t="s">
        <v>7</v>
      </c>
      <c r="I5">
        <v>0</v>
      </c>
      <c r="J5">
        <v>0</v>
      </c>
      <c r="K5">
        <v>0</v>
      </c>
      <c r="L5">
        <v>107</v>
      </c>
      <c r="M5">
        <v>2887606</v>
      </c>
      <c r="N5">
        <v>106</v>
      </c>
      <c r="O5">
        <v>2742341</v>
      </c>
      <c r="P5">
        <v>97</v>
      </c>
      <c r="Q5">
        <v>2502547</v>
      </c>
      <c r="R5">
        <v>90</v>
      </c>
      <c r="S5">
        <v>2401121</v>
      </c>
      <c r="T5">
        <v>86</v>
      </c>
      <c r="U5">
        <v>2166733</v>
      </c>
      <c r="V5">
        <v>-9</v>
      </c>
      <c r="W5" t="s">
        <v>17</v>
      </c>
    </row>
    <row r="6" spans="1:23" x14ac:dyDescent="0.25">
      <c r="A6" s="1">
        <v>40548</v>
      </c>
      <c r="B6">
        <v>406</v>
      </c>
      <c r="C6">
        <v>365.7</v>
      </c>
      <c r="D6">
        <v>0.5</v>
      </c>
      <c r="E6">
        <v>12.8</v>
      </c>
      <c r="F6">
        <v>-3.8</v>
      </c>
      <c r="G6">
        <v>2.7</v>
      </c>
      <c r="H6" t="s">
        <v>7</v>
      </c>
      <c r="I6">
        <v>0</v>
      </c>
      <c r="J6">
        <v>0</v>
      </c>
      <c r="K6">
        <v>0</v>
      </c>
      <c r="L6">
        <v>114</v>
      </c>
      <c r="M6">
        <v>2640076</v>
      </c>
      <c r="N6">
        <v>107</v>
      </c>
      <c r="O6">
        <v>2887606</v>
      </c>
      <c r="P6">
        <v>106</v>
      </c>
      <c r="Q6">
        <v>2742341</v>
      </c>
      <c r="R6">
        <v>97</v>
      </c>
      <c r="S6">
        <v>2502547</v>
      </c>
      <c r="T6">
        <v>90</v>
      </c>
      <c r="U6">
        <v>2401121</v>
      </c>
      <c r="V6">
        <v>-7</v>
      </c>
      <c r="W6" t="s">
        <v>17</v>
      </c>
    </row>
    <row r="7" spans="1:23" x14ac:dyDescent="0.25">
      <c r="A7" s="1">
        <v>40549</v>
      </c>
      <c r="B7">
        <v>363.6</v>
      </c>
      <c r="C7">
        <v>462.9</v>
      </c>
      <c r="D7">
        <v>3.3</v>
      </c>
      <c r="E7">
        <v>70.8</v>
      </c>
      <c r="F7">
        <v>-15.8</v>
      </c>
      <c r="G7">
        <v>14</v>
      </c>
      <c r="H7" t="s">
        <v>8</v>
      </c>
      <c r="I7">
        <v>0</v>
      </c>
      <c r="J7">
        <v>0</v>
      </c>
      <c r="K7">
        <v>0</v>
      </c>
      <c r="L7">
        <v>106</v>
      </c>
      <c r="M7">
        <v>2274996</v>
      </c>
      <c r="N7">
        <v>114</v>
      </c>
      <c r="O7">
        <v>2640076</v>
      </c>
      <c r="P7">
        <v>107</v>
      </c>
      <c r="Q7">
        <v>2887606</v>
      </c>
      <c r="R7">
        <v>106</v>
      </c>
      <c r="S7">
        <v>2742341</v>
      </c>
      <c r="T7">
        <v>97</v>
      </c>
      <c r="U7">
        <v>2502547</v>
      </c>
      <c r="V7">
        <v>-18</v>
      </c>
      <c r="W7" t="s">
        <v>17</v>
      </c>
    </row>
    <row r="8" spans="1:23" x14ac:dyDescent="0.25">
      <c r="A8" s="1">
        <v>40550</v>
      </c>
      <c r="B8">
        <v>447.3</v>
      </c>
      <c r="C8">
        <v>608.9</v>
      </c>
      <c r="D8">
        <v>1.2</v>
      </c>
      <c r="E8">
        <v>15.8</v>
      </c>
      <c r="F8">
        <v>-10.8</v>
      </c>
      <c r="G8">
        <v>11.5</v>
      </c>
      <c r="H8" t="s">
        <v>7</v>
      </c>
      <c r="I8">
        <v>0</v>
      </c>
      <c r="J8">
        <v>0</v>
      </c>
      <c r="K8">
        <v>0</v>
      </c>
      <c r="L8">
        <v>113</v>
      </c>
      <c r="M8">
        <v>2188478</v>
      </c>
      <c r="N8">
        <v>106</v>
      </c>
      <c r="O8">
        <v>2274996</v>
      </c>
      <c r="P8">
        <v>114</v>
      </c>
      <c r="Q8">
        <v>2640076</v>
      </c>
      <c r="R8">
        <v>107</v>
      </c>
      <c r="S8">
        <v>2887606</v>
      </c>
      <c r="T8">
        <v>106</v>
      </c>
      <c r="U8">
        <v>2742341</v>
      </c>
      <c r="V8">
        <v>-42</v>
      </c>
      <c r="W8" t="s">
        <v>18</v>
      </c>
    </row>
    <row r="9" spans="1:23" x14ac:dyDescent="0.25">
      <c r="A9" s="1">
        <v>40551</v>
      </c>
      <c r="B9">
        <v>612.6</v>
      </c>
      <c r="C9">
        <v>621.6</v>
      </c>
      <c r="D9">
        <v>0.6</v>
      </c>
      <c r="E9">
        <v>4.5</v>
      </c>
      <c r="F9">
        <v>-3.8</v>
      </c>
      <c r="G9">
        <v>5.7</v>
      </c>
      <c r="H9" t="s">
        <v>7</v>
      </c>
      <c r="I9">
        <v>0</v>
      </c>
      <c r="J9">
        <v>0</v>
      </c>
      <c r="K9">
        <v>0</v>
      </c>
      <c r="L9">
        <v>112</v>
      </c>
      <c r="M9">
        <v>2273833</v>
      </c>
      <c r="N9">
        <v>113</v>
      </c>
      <c r="O9">
        <v>2188478</v>
      </c>
      <c r="P9">
        <v>106</v>
      </c>
      <c r="Q9">
        <v>2274996</v>
      </c>
      <c r="R9">
        <v>114</v>
      </c>
      <c r="S9">
        <v>2640076</v>
      </c>
      <c r="T9">
        <v>107</v>
      </c>
      <c r="U9">
        <v>2887606</v>
      </c>
      <c r="V9">
        <v>-20</v>
      </c>
      <c r="W9" t="s">
        <v>17</v>
      </c>
    </row>
    <row r="10" spans="1:23" x14ac:dyDescent="0.25">
      <c r="A10" s="1">
        <v>40552</v>
      </c>
      <c r="B10">
        <v>580.1</v>
      </c>
      <c r="C10">
        <v>597</v>
      </c>
      <c r="D10">
        <v>0.9</v>
      </c>
      <c r="E10">
        <v>5.6</v>
      </c>
      <c r="F10">
        <v>-3.6</v>
      </c>
      <c r="G10">
        <v>4.7</v>
      </c>
      <c r="H10" t="s">
        <v>7</v>
      </c>
      <c r="I10">
        <v>2</v>
      </c>
      <c r="J10">
        <v>274</v>
      </c>
      <c r="K10">
        <v>765</v>
      </c>
      <c r="L10">
        <v>116</v>
      </c>
      <c r="M10">
        <v>2460931</v>
      </c>
      <c r="N10">
        <v>112</v>
      </c>
      <c r="O10">
        <v>2273833</v>
      </c>
      <c r="P10">
        <v>113</v>
      </c>
      <c r="Q10">
        <v>2188478</v>
      </c>
      <c r="R10">
        <v>106</v>
      </c>
      <c r="S10">
        <v>2274996</v>
      </c>
      <c r="T10">
        <v>114</v>
      </c>
      <c r="U10">
        <v>2640076</v>
      </c>
      <c r="V10">
        <v>-17</v>
      </c>
      <c r="W10" t="s">
        <v>17</v>
      </c>
    </row>
    <row r="11" spans="1:23" x14ac:dyDescent="0.25">
      <c r="A11" s="1">
        <v>40553</v>
      </c>
      <c r="B11">
        <v>608</v>
      </c>
      <c r="C11">
        <v>481.2</v>
      </c>
      <c r="D11">
        <v>0.9</v>
      </c>
      <c r="E11">
        <v>6.6</v>
      </c>
      <c r="F11">
        <v>-3.7</v>
      </c>
      <c r="G11">
        <v>3.8</v>
      </c>
      <c r="H11" t="s">
        <v>7</v>
      </c>
      <c r="I11">
        <v>1</v>
      </c>
      <c r="J11">
        <v>345</v>
      </c>
      <c r="K11">
        <v>374</v>
      </c>
      <c r="L11">
        <v>105</v>
      </c>
      <c r="M11">
        <v>2431068</v>
      </c>
      <c r="N11">
        <v>116</v>
      </c>
      <c r="O11">
        <v>2460931</v>
      </c>
      <c r="P11">
        <v>112</v>
      </c>
      <c r="Q11">
        <v>2273833</v>
      </c>
      <c r="R11">
        <v>113</v>
      </c>
      <c r="S11">
        <v>2188478</v>
      </c>
      <c r="T11">
        <v>106</v>
      </c>
      <c r="U11">
        <v>2274996</v>
      </c>
      <c r="V11">
        <v>-17</v>
      </c>
      <c r="W11" t="s">
        <v>17</v>
      </c>
    </row>
    <row r="12" spans="1:23" x14ac:dyDescent="0.25">
      <c r="A12" s="1">
        <v>40554</v>
      </c>
      <c r="B12">
        <v>484.2</v>
      </c>
      <c r="C12">
        <v>464.3</v>
      </c>
      <c r="D12">
        <v>1.3</v>
      </c>
      <c r="E12">
        <v>5.9</v>
      </c>
      <c r="F12">
        <v>-3.9</v>
      </c>
      <c r="G12">
        <v>5</v>
      </c>
      <c r="H12" t="s">
        <v>7</v>
      </c>
      <c r="I12">
        <v>0</v>
      </c>
      <c r="J12">
        <v>0</v>
      </c>
      <c r="K12">
        <v>0</v>
      </c>
      <c r="L12">
        <v>105</v>
      </c>
      <c r="M12">
        <v>2466756</v>
      </c>
      <c r="N12">
        <v>105</v>
      </c>
      <c r="O12">
        <v>2431068</v>
      </c>
      <c r="P12">
        <v>116</v>
      </c>
      <c r="Q12">
        <v>2460931</v>
      </c>
      <c r="R12">
        <v>112</v>
      </c>
      <c r="S12">
        <v>2273833</v>
      </c>
      <c r="T12">
        <v>113</v>
      </c>
      <c r="U12">
        <v>2188478</v>
      </c>
      <c r="V12">
        <v>-20</v>
      </c>
      <c r="W12" t="s">
        <v>17</v>
      </c>
    </row>
    <row r="13" spans="1:23" x14ac:dyDescent="0.25">
      <c r="A13" s="1">
        <v>40555</v>
      </c>
      <c r="B13">
        <v>465.4</v>
      </c>
      <c r="C13">
        <v>489.1</v>
      </c>
      <c r="D13">
        <v>2.2000000000000002</v>
      </c>
      <c r="E13">
        <v>7.1</v>
      </c>
      <c r="F13">
        <v>-5.8</v>
      </c>
      <c r="G13">
        <v>5.6</v>
      </c>
      <c r="H13" t="s">
        <v>7</v>
      </c>
      <c r="I13">
        <v>1</v>
      </c>
      <c r="J13">
        <v>339</v>
      </c>
      <c r="K13">
        <v>484</v>
      </c>
      <c r="L13">
        <v>101</v>
      </c>
      <c r="M13">
        <v>2539114</v>
      </c>
      <c r="N13">
        <v>105</v>
      </c>
      <c r="O13">
        <v>2466756</v>
      </c>
      <c r="P13">
        <v>105</v>
      </c>
      <c r="Q13">
        <v>2431068</v>
      </c>
      <c r="R13">
        <v>116</v>
      </c>
      <c r="S13">
        <v>2460931</v>
      </c>
      <c r="T13">
        <v>112</v>
      </c>
      <c r="U13">
        <v>2273833</v>
      </c>
      <c r="V13">
        <v>-13</v>
      </c>
      <c r="W13" t="s">
        <v>17</v>
      </c>
    </row>
    <row r="14" spans="1:23" x14ac:dyDescent="0.25">
      <c r="A14" s="1">
        <v>40556</v>
      </c>
      <c r="B14">
        <v>487.3</v>
      </c>
      <c r="C14">
        <v>521.4</v>
      </c>
      <c r="D14">
        <v>0.2</v>
      </c>
      <c r="E14">
        <v>7.8</v>
      </c>
      <c r="F14">
        <v>-6.1</v>
      </c>
      <c r="G14">
        <v>4.7</v>
      </c>
      <c r="H14" t="s">
        <v>7</v>
      </c>
      <c r="I14">
        <v>1</v>
      </c>
      <c r="J14">
        <v>543</v>
      </c>
      <c r="K14">
        <v>1275</v>
      </c>
      <c r="L14">
        <v>103</v>
      </c>
      <c r="M14">
        <v>2412105</v>
      </c>
      <c r="N14">
        <v>101</v>
      </c>
      <c r="O14">
        <v>2539114</v>
      </c>
      <c r="P14">
        <v>105</v>
      </c>
      <c r="Q14">
        <v>2466756</v>
      </c>
      <c r="R14">
        <v>105</v>
      </c>
      <c r="S14">
        <v>2431068</v>
      </c>
      <c r="T14">
        <v>116</v>
      </c>
      <c r="U14">
        <v>2460931</v>
      </c>
      <c r="V14">
        <v>-26</v>
      </c>
      <c r="W14" t="s">
        <v>18</v>
      </c>
    </row>
    <row r="15" spans="1:23" x14ac:dyDescent="0.25">
      <c r="A15" s="1">
        <v>40557</v>
      </c>
      <c r="B15">
        <v>527.29999999999995</v>
      </c>
      <c r="C15">
        <v>469.4</v>
      </c>
      <c r="D15">
        <v>0.5</v>
      </c>
      <c r="E15">
        <v>4.3</v>
      </c>
      <c r="F15">
        <v>-5.0999999999999996</v>
      </c>
      <c r="G15">
        <v>5.7</v>
      </c>
      <c r="H15" t="s">
        <v>7</v>
      </c>
      <c r="I15">
        <v>0</v>
      </c>
      <c r="J15">
        <v>0</v>
      </c>
      <c r="K15">
        <v>0</v>
      </c>
      <c r="L15">
        <v>118</v>
      </c>
      <c r="M15">
        <v>2348386</v>
      </c>
      <c r="N15">
        <v>103</v>
      </c>
      <c r="O15">
        <v>2412105</v>
      </c>
      <c r="P15">
        <v>101</v>
      </c>
      <c r="Q15">
        <v>2539114</v>
      </c>
      <c r="R15">
        <v>105</v>
      </c>
      <c r="S15">
        <v>2466756</v>
      </c>
      <c r="T15">
        <v>105</v>
      </c>
      <c r="U15">
        <v>2431068</v>
      </c>
      <c r="V15">
        <v>-29</v>
      </c>
      <c r="W15" t="s">
        <v>18</v>
      </c>
    </row>
    <row r="16" spans="1:23" x14ac:dyDescent="0.25">
      <c r="A16" s="1">
        <v>40558</v>
      </c>
      <c r="B16">
        <v>473.8</v>
      </c>
      <c r="C16">
        <v>456.5</v>
      </c>
      <c r="D16">
        <v>0.8</v>
      </c>
      <c r="E16">
        <v>4.8</v>
      </c>
      <c r="F16">
        <v>-3.9</v>
      </c>
      <c r="G16">
        <v>3.3</v>
      </c>
      <c r="H16" t="s">
        <v>8</v>
      </c>
      <c r="I16">
        <v>0</v>
      </c>
      <c r="J16">
        <v>0</v>
      </c>
      <c r="K16">
        <v>0</v>
      </c>
      <c r="L16">
        <v>98</v>
      </c>
      <c r="M16">
        <v>2229952</v>
      </c>
      <c r="N16">
        <v>118</v>
      </c>
      <c r="O16">
        <v>2348386</v>
      </c>
      <c r="P16">
        <v>103</v>
      </c>
      <c r="Q16">
        <v>2412105</v>
      </c>
      <c r="R16">
        <v>101</v>
      </c>
      <c r="S16">
        <v>2539114</v>
      </c>
      <c r="T16">
        <v>105</v>
      </c>
      <c r="U16">
        <v>2466756</v>
      </c>
      <c r="V16">
        <v>-19</v>
      </c>
      <c r="W16" t="s">
        <v>17</v>
      </c>
    </row>
    <row r="17" spans="1:23" x14ac:dyDescent="0.25">
      <c r="A17" s="1">
        <v>40559</v>
      </c>
      <c r="B17">
        <v>457.2</v>
      </c>
      <c r="C17">
        <v>485.8</v>
      </c>
      <c r="D17">
        <v>2</v>
      </c>
      <c r="E17">
        <v>18.2</v>
      </c>
      <c r="F17">
        <v>-3.8</v>
      </c>
      <c r="G17">
        <v>5.9</v>
      </c>
      <c r="H17" t="s">
        <v>8</v>
      </c>
      <c r="I17">
        <v>0</v>
      </c>
      <c r="J17">
        <v>0</v>
      </c>
      <c r="K17">
        <v>0</v>
      </c>
      <c r="L17">
        <v>108</v>
      </c>
      <c r="M17">
        <v>2192199</v>
      </c>
      <c r="N17">
        <v>98</v>
      </c>
      <c r="O17">
        <v>2229952</v>
      </c>
      <c r="P17">
        <v>118</v>
      </c>
      <c r="Q17">
        <v>2348386</v>
      </c>
      <c r="R17">
        <v>103</v>
      </c>
      <c r="S17">
        <v>2412105</v>
      </c>
      <c r="T17">
        <v>101</v>
      </c>
      <c r="U17">
        <v>2539114</v>
      </c>
      <c r="V17">
        <v>-13</v>
      </c>
      <c r="W17" t="s">
        <v>17</v>
      </c>
    </row>
    <row r="18" spans="1:23" x14ac:dyDescent="0.25">
      <c r="A18" s="1">
        <v>40560</v>
      </c>
      <c r="B18">
        <v>484.2</v>
      </c>
      <c r="C18">
        <v>435.7</v>
      </c>
      <c r="D18">
        <v>0.3</v>
      </c>
      <c r="E18">
        <v>3.7</v>
      </c>
      <c r="F18">
        <v>-4.5</v>
      </c>
      <c r="G18">
        <v>13.1</v>
      </c>
      <c r="H18" t="s">
        <v>8</v>
      </c>
      <c r="I18">
        <v>0</v>
      </c>
      <c r="J18">
        <v>0</v>
      </c>
      <c r="K18">
        <v>0</v>
      </c>
      <c r="L18">
        <v>91</v>
      </c>
      <c r="M18">
        <v>2050241</v>
      </c>
      <c r="N18">
        <v>108</v>
      </c>
      <c r="O18">
        <v>2192199</v>
      </c>
      <c r="P18">
        <v>98</v>
      </c>
      <c r="Q18">
        <v>2229952</v>
      </c>
      <c r="R18">
        <v>118</v>
      </c>
      <c r="S18">
        <v>2348386</v>
      </c>
      <c r="T18">
        <v>103</v>
      </c>
      <c r="U18">
        <v>2412105</v>
      </c>
      <c r="V18">
        <v>-11</v>
      </c>
      <c r="W18" t="s">
        <v>17</v>
      </c>
    </row>
    <row r="19" spans="1:23" x14ac:dyDescent="0.25">
      <c r="A19" s="1">
        <v>40561</v>
      </c>
      <c r="B19">
        <v>438.6</v>
      </c>
      <c r="C19">
        <v>461.1</v>
      </c>
      <c r="D19">
        <v>0.1</v>
      </c>
      <c r="E19">
        <v>5</v>
      </c>
      <c r="F19">
        <v>-4.7</v>
      </c>
      <c r="G19">
        <v>4.5</v>
      </c>
      <c r="H19" t="s">
        <v>7</v>
      </c>
      <c r="I19">
        <v>0</v>
      </c>
      <c r="J19">
        <v>0</v>
      </c>
      <c r="K19">
        <v>0</v>
      </c>
      <c r="L19">
        <v>110</v>
      </c>
      <c r="M19">
        <v>1912221</v>
      </c>
      <c r="N19">
        <v>91</v>
      </c>
      <c r="O19">
        <v>2050241</v>
      </c>
      <c r="P19">
        <v>108</v>
      </c>
      <c r="Q19">
        <v>2192199</v>
      </c>
      <c r="R19">
        <v>98</v>
      </c>
      <c r="S19">
        <v>2229952</v>
      </c>
      <c r="T19">
        <v>118</v>
      </c>
      <c r="U19">
        <v>2348386</v>
      </c>
      <c r="V19">
        <v>-12</v>
      </c>
      <c r="W19" t="s">
        <v>17</v>
      </c>
    </row>
    <row r="20" spans="1:23" x14ac:dyDescent="0.25">
      <c r="A20" s="1">
        <v>40562</v>
      </c>
      <c r="B20">
        <v>462.1</v>
      </c>
      <c r="C20">
        <v>464.6</v>
      </c>
      <c r="D20">
        <v>0.1</v>
      </c>
      <c r="E20">
        <v>4.7</v>
      </c>
      <c r="F20">
        <v>-5.3</v>
      </c>
      <c r="G20">
        <v>6.1</v>
      </c>
      <c r="H20" t="s">
        <v>8</v>
      </c>
      <c r="I20">
        <v>0</v>
      </c>
      <c r="J20">
        <v>0</v>
      </c>
      <c r="K20">
        <v>0</v>
      </c>
      <c r="L20">
        <v>103</v>
      </c>
      <c r="M20">
        <v>1625796</v>
      </c>
      <c r="N20">
        <v>110</v>
      </c>
      <c r="O20">
        <v>1912221</v>
      </c>
      <c r="P20">
        <v>91</v>
      </c>
      <c r="Q20">
        <v>2050241</v>
      </c>
      <c r="R20">
        <v>108</v>
      </c>
      <c r="S20">
        <v>2192199</v>
      </c>
      <c r="T20">
        <v>98</v>
      </c>
      <c r="U20">
        <v>2229952</v>
      </c>
      <c r="V20">
        <v>-14</v>
      </c>
      <c r="W20" t="s">
        <v>17</v>
      </c>
    </row>
    <row r="21" spans="1:23" x14ac:dyDescent="0.25">
      <c r="A21" s="1">
        <v>40563</v>
      </c>
      <c r="B21">
        <v>467.2</v>
      </c>
      <c r="C21">
        <v>428</v>
      </c>
      <c r="D21">
        <v>0</v>
      </c>
      <c r="E21">
        <v>2.1</v>
      </c>
      <c r="F21">
        <v>-3.3</v>
      </c>
      <c r="G21">
        <v>2.9</v>
      </c>
      <c r="H21" t="s">
        <v>7</v>
      </c>
      <c r="I21">
        <v>6</v>
      </c>
      <c r="J21">
        <v>999</v>
      </c>
      <c r="K21">
        <v>3428</v>
      </c>
      <c r="L21">
        <v>92</v>
      </c>
      <c r="M21">
        <v>6037237</v>
      </c>
      <c r="N21">
        <v>103</v>
      </c>
      <c r="O21">
        <v>1625796</v>
      </c>
      <c r="P21">
        <v>110</v>
      </c>
      <c r="Q21">
        <v>1912221</v>
      </c>
      <c r="R21">
        <v>91</v>
      </c>
      <c r="S21">
        <v>2050241</v>
      </c>
      <c r="T21">
        <v>108</v>
      </c>
      <c r="U21">
        <v>2192199</v>
      </c>
      <c r="V21">
        <v>-14</v>
      </c>
      <c r="W21" t="s">
        <v>17</v>
      </c>
    </row>
    <row r="22" spans="1:23" x14ac:dyDescent="0.25">
      <c r="A22" s="1">
        <v>40564</v>
      </c>
      <c r="B22">
        <v>424.4</v>
      </c>
      <c r="C22">
        <v>384.6</v>
      </c>
      <c r="D22">
        <v>0</v>
      </c>
      <c r="E22">
        <v>8.3000000000000007</v>
      </c>
      <c r="F22">
        <v>-4.3</v>
      </c>
      <c r="G22">
        <v>4.3</v>
      </c>
      <c r="H22" t="s">
        <v>8</v>
      </c>
      <c r="I22">
        <v>0</v>
      </c>
      <c r="J22">
        <v>0</v>
      </c>
      <c r="K22">
        <v>0</v>
      </c>
      <c r="L22">
        <v>88</v>
      </c>
      <c r="M22">
        <v>8838443</v>
      </c>
      <c r="N22">
        <v>92</v>
      </c>
      <c r="O22">
        <v>6037237</v>
      </c>
      <c r="P22">
        <v>103</v>
      </c>
      <c r="Q22">
        <v>1625796</v>
      </c>
      <c r="R22">
        <v>110</v>
      </c>
      <c r="S22">
        <v>1912221</v>
      </c>
      <c r="T22">
        <v>91</v>
      </c>
      <c r="U22">
        <v>2050241</v>
      </c>
      <c r="V22">
        <v>-9</v>
      </c>
      <c r="W22" t="s">
        <v>17</v>
      </c>
    </row>
    <row r="23" spans="1:23" x14ac:dyDescent="0.25">
      <c r="A23" s="1">
        <v>40565</v>
      </c>
      <c r="B23">
        <v>384.5</v>
      </c>
      <c r="C23">
        <v>368.6</v>
      </c>
      <c r="D23">
        <v>2.1</v>
      </c>
      <c r="E23">
        <v>7.5</v>
      </c>
      <c r="F23">
        <v>-3.1</v>
      </c>
      <c r="G23">
        <v>3.3</v>
      </c>
      <c r="H23" t="s">
        <v>7</v>
      </c>
      <c r="I23">
        <v>1</v>
      </c>
      <c r="J23">
        <v>241</v>
      </c>
      <c r="K23">
        <v>710</v>
      </c>
      <c r="L23">
        <v>82</v>
      </c>
      <c r="M23">
        <v>6066856</v>
      </c>
      <c r="N23">
        <v>88</v>
      </c>
      <c r="O23">
        <v>8838443</v>
      </c>
      <c r="P23">
        <v>92</v>
      </c>
      <c r="Q23">
        <v>6037237</v>
      </c>
      <c r="R23">
        <v>103</v>
      </c>
      <c r="S23">
        <v>1625796</v>
      </c>
      <c r="T23">
        <v>110</v>
      </c>
      <c r="U23">
        <v>1912221</v>
      </c>
      <c r="V23">
        <v>-8</v>
      </c>
      <c r="W23" t="s">
        <v>17</v>
      </c>
    </row>
    <row r="24" spans="1:23" x14ac:dyDescent="0.25">
      <c r="A24" s="1">
        <v>40566</v>
      </c>
      <c r="B24">
        <v>370.4</v>
      </c>
      <c r="C24">
        <v>345.2</v>
      </c>
      <c r="D24">
        <v>1.9</v>
      </c>
      <c r="E24">
        <v>7.2</v>
      </c>
      <c r="F24">
        <v>-2.6</v>
      </c>
      <c r="G24">
        <v>2.2999999999999998</v>
      </c>
      <c r="H24" t="s">
        <v>7</v>
      </c>
      <c r="I24">
        <v>3</v>
      </c>
      <c r="J24">
        <v>894</v>
      </c>
      <c r="K24">
        <v>1417</v>
      </c>
      <c r="L24">
        <v>84</v>
      </c>
      <c r="M24">
        <v>4694368</v>
      </c>
      <c r="N24">
        <v>82</v>
      </c>
      <c r="O24">
        <v>6066856</v>
      </c>
      <c r="P24">
        <v>88</v>
      </c>
      <c r="Q24">
        <v>8838443</v>
      </c>
      <c r="R24">
        <v>92</v>
      </c>
      <c r="S24">
        <v>6037237</v>
      </c>
      <c r="T24">
        <v>103</v>
      </c>
      <c r="U24">
        <v>1625796</v>
      </c>
      <c r="V24">
        <v>-7</v>
      </c>
      <c r="W24" t="s">
        <v>17</v>
      </c>
    </row>
    <row r="25" spans="1:23" x14ac:dyDescent="0.25">
      <c r="A25" s="1">
        <v>40567</v>
      </c>
      <c r="B25">
        <v>343.7</v>
      </c>
      <c r="C25">
        <v>353.4</v>
      </c>
      <c r="D25">
        <v>2.2000000000000002</v>
      </c>
      <c r="E25">
        <v>15.1</v>
      </c>
      <c r="F25">
        <v>-4.3</v>
      </c>
      <c r="G25">
        <v>6.4</v>
      </c>
      <c r="H25" t="s">
        <v>7</v>
      </c>
      <c r="I25">
        <v>2</v>
      </c>
      <c r="J25">
        <v>421</v>
      </c>
      <c r="K25">
        <v>689</v>
      </c>
      <c r="L25">
        <v>87</v>
      </c>
      <c r="M25">
        <v>4877680</v>
      </c>
      <c r="N25">
        <v>84</v>
      </c>
      <c r="O25">
        <v>4694368</v>
      </c>
      <c r="P25">
        <v>82</v>
      </c>
      <c r="Q25">
        <v>6066856</v>
      </c>
      <c r="R25">
        <v>88</v>
      </c>
      <c r="S25">
        <v>8838443</v>
      </c>
      <c r="T25">
        <v>92</v>
      </c>
      <c r="U25">
        <v>6037237</v>
      </c>
      <c r="V25">
        <v>-14</v>
      </c>
      <c r="W25" t="s">
        <v>17</v>
      </c>
    </row>
    <row r="26" spans="1:23" x14ac:dyDescent="0.25">
      <c r="A26" s="1">
        <v>40568</v>
      </c>
      <c r="B26">
        <v>354</v>
      </c>
      <c r="C26">
        <v>310.3</v>
      </c>
      <c r="D26">
        <v>0.1</v>
      </c>
      <c r="E26">
        <v>16.899999999999999</v>
      </c>
      <c r="F26">
        <v>-4.2</v>
      </c>
      <c r="G26">
        <v>1.1000000000000001</v>
      </c>
      <c r="H26" t="s">
        <v>7</v>
      </c>
      <c r="I26">
        <v>0</v>
      </c>
      <c r="J26">
        <v>0</v>
      </c>
      <c r="K26">
        <v>0</v>
      </c>
      <c r="L26">
        <v>82</v>
      </c>
      <c r="M26">
        <v>1783450</v>
      </c>
      <c r="N26">
        <v>87</v>
      </c>
      <c r="O26">
        <v>4877680</v>
      </c>
      <c r="P26">
        <v>84</v>
      </c>
      <c r="Q26">
        <v>4694368</v>
      </c>
      <c r="R26">
        <v>82</v>
      </c>
      <c r="S26">
        <v>6066856</v>
      </c>
      <c r="T26">
        <v>88</v>
      </c>
      <c r="U26">
        <v>8838443</v>
      </c>
      <c r="V26">
        <v>-12</v>
      </c>
      <c r="W26" t="s">
        <v>17</v>
      </c>
    </row>
    <row r="27" spans="1:23" x14ac:dyDescent="0.25">
      <c r="A27" s="1">
        <v>40569</v>
      </c>
      <c r="B27">
        <v>319.10000000000002</v>
      </c>
      <c r="C27">
        <v>293.39999999999998</v>
      </c>
      <c r="D27">
        <v>0.9</v>
      </c>
      <c r="E27">
        <v>7.8</v>
      </c>
      <c r="F27">
        <v>-4.5</v>
      </c>
      <c r="G27">
        <v>2.6</v>
      </c>
      <c r="H27" t="s">
        <v>7</v>
      </c>
      <c r="I27">
        <v>1</v>
      </c>
      <c r="J27">
        <v>138</v>
      </c>
      <c r="K27">
        <v>416</v>
      </c>
      <c r="L27">
        <v>80</v>
      </c>
      <c r="M27">
        <v>4646823</v>
      </c>
      <c r="N27">
        <v>82</v>
      </c>
      <c r="O27">
        <v>1783450</v>
      </c>
      <c r="P27">
        <v>87</v>
      </c>
      <c r="Q27">
        <v>4877680</v>
      </c>
      <c r="R27">
        <v>84</v>
      </c>
      <c r="S27">
        <v>4694368</v>
      </c>
      <c r="T27">
        <v>82</v>
      </c>
      <c r="U27">
        <v>6066856</v>
      </c>
      <c r="V27">
        <v>-9</v>
      </c>
      <c r="W27" t="s">
        <v>17</v>
      </c>
    </row>
    <row r="28" spans="1:23" x14ac:dyDescent="0.25">
      <c r="A28" s="1">
        <v>40570</v>
      </c>
      <c r="B28">
        <v>293.5</v>
      </c>
      <c r="C28">
        <v>311.10000000000002</v>
      </c>
      <c r="D28">
        <v>0.2</v>
      </c>
      <c r="E28">
        <v>5.4</v>
      </c>
      <c r="F28">
        <v>-4.5</v>
      </c>
      <c r="G28">
        <v>4.7</v>
      </c>
      <c r="H28" t="s">
        <v>7</v>
      </c>
      <c r="I28">
        <v>3</v>
      </c>
      <c r="J28">
        <v>700</v>
      </c>
      <c r="K28">
        <v>1615</v>
      </c>
      <c r="L28">
        <v>93</v>
      </c>
      <c r="M28">
        <v>4683373</v>
      </c>
      <c r="N28">
        <v>80</v>
      </c>
      <c r="O28">
        <v>4646823</v>
      </c>
      <c r="P28">
        <v>82</v>
      </c>
      <c r="Q28">
        <v>1783450</v>
      </c>
      <c r="R28">
        <v>87</v>
      </c>
      <c r="S28">
        <v>4877680</v>
      </c>
      <c r="T28">
        <v>84</v>
      </c>
      <c r="U28">
        <v>4694368</v>
      </c>
      <c r="V28">
        <v>-8</v>
      </c>
      <c r="W28" t="s">
        <v>17</v>
      </c>
    </row>
    <row r="29" spans="1:23" x14ac:dyDescent="0.25">
      <c r="A29" s="1">
        <v>40571</v>
      </c>
      <c r="B29">
        <v>311.5</v>
      </c>
      <c r="C29">
        <v>302.89999999999998</v>
      </c>
      <c r="D29">
        <v>0.4</v>
      </c>
      <c r="E29">
        <v>15.1</v>
      </c>
      <c r="F29">
        <v>-6.5</v>
      </c>
      <c r="G29">
        <v>5.0999999999999996</v>
      </c>
      <c r="H29" t="s">
        <v>7</v>
      </c>
      <c r="I29">
        <v>2</v>
      </c>
      <c r="J29">
        <v>542</v>
      </c>
      <c r="K29">
        <v>1686</v>
      </c>
      <c r="L29">
        <v>97</v>
      </c>
      <c r="M29">
        <v>1951144</v>
      </c>
      <c r="N29">
        <v>93</v>
      </c>
      <c r="O29">
        <v>4683373</v>
      </c>
      <c r="P29">
        <v>80</v>
      </c>
      <c r="Q29">
        <v>4646823</v>
      </c>
      <c r="R29">
        <v>82</v>
      </c>
      <c r="S29">
        <v>1783450</v>
      </c>
      <c r="T29">
        <v>87</v>
      </c>
      <c r="U29">
        <v>4877680</v>
      </c>
      <c r="V29">
        <v>-6</v>
      </c>
      <c r="W29" t="s">
        <v>17</v>
      </c>
    </row>
    <row r="30" spans="1:23" x14ac:dyDescent="0.25">
      <c r="A30" s="1">
        <v>40572</v>
      </c>
      <c r="B30">
        <v>297.2</v>
      </c>
      <c r="C30">
        <v>284.5</v>
      </c>
      <c r="D30">
        <v>0.7</v>
      </c>
      <c r="E30">
        <v>10.199999999999999</v>
      </c>
      <c r="F30">
        <v>-5.7</v>
      </c>
      <c r="G30">
        <v>4.4000000000000004</v>
      </c>
      <c r="H30" t="s">
        <v>7</v>
      </c>
      <c r="I30">
        <v>1</v>
      </c>
      <c r="J30">
        <v>146</v>
      </c>
      <c r="K30">
        <v>493</v>
      </c>
      <c r="L30">
        <v>92</v>
      </c>
      <c r="M30">
        <v>5835742</v>
      </c>
      <c r="N30">
        <v>97</v>
      </c>
      <c r="O30">
        <v>1951144</v>
      </c>
      <c r="P30">
        <v>93</v>
      </c>
      <c r="Q30">
        <v>4683373</v>
      </c>
      <c r="R30">
        <v>80</v>
      </c>
      <c r="S30">
        <v>4646823</v>
      </c>
      <c r="T30">
        <v>82</v>
      </c>
      <c r="U30">
        <v>1783450</v>
      </c>
      <c r="V30">
        <v>-6</v>
      </c>
      <c r="W30" t="s">
        <v>17</v>
      </c>
    </row>
    <row r="31" spans="1:23" x14ac:dyDescent="0.25">
      <c r="A31" s="1">
        <v>40573</v>
      </c>
      <c r="B31">
        <v>283.3</v>
      </c>
      <c r="C31">
        <v>268.8</v>
      </c>
      <c r="D31">
        <v>0.7</v>
      </c>
      <c r="E31">
        <v>5.2</v>
      </c>
      <c r="F31">
        <v>-1.7</v>
      </c>
      <c r="G31">
        <v>3.9</v>
      </c>
      <c r="H31" t="s">
        <v>7</v>
      </c>
      <c r="I31">
        <v>3</v>
      </c>
      <c r="J31">
        <v>643</v>
      </c>
      <c r="K31">
        <v>1097</v>
      </c>
      <c r="L31">
        <v>116</v>
      </c>
      <c r="M31">
        <v>5872327</v>
      </c>
      <c r="N31">
        <v>92</v>
      </c>
      <c r="O31">
        <v>5835742</v>
      </c>
      <c r="P31">
        <v>97</v>
      </c>
      <c r="Q31">
        <v>1951144</v>
      </c>
      <c r="R31">
        <v>93</v>
      </c>
      <c r="S31">
        <v>4683373</v>
      </c>
      <c r="T31">
        <v>80</v>
      </c>
      <c r="U31">
        <v>4646823</v>
      </c>
      <c r="V31">
        <v>-6</v>
      </c>
      <c r="W31" t="s">
        <v>17</v>
      </c>
    </row>
    <row r="32" spans="1:23" x14ac:dyDescent="0.25">
      <c r="A32" s="1">
        <v>40574</v>
      </c>
      <c r="B32">
        <v>269.5</v>
      </c>
      <c r="C32">
        <v>315</v>
      </c>
      <c r="D32">
        <v>0.4</v>
      </c>
      <c r="E32">
        <v>33.200000000000003</v>
      </c>
      <c r="F32">
        <v>-8.8000000000000007</v>
      </c>
      <c r="G32">
        <v>8.9</v>
      </c>
      <c r="H32" t="s">
        <v>7</v>
      </c>
      <c r="I32">
        <v>1</v>
      </c>
      <c r="J32">
        <v>213</v>
      </c>
      <c r="K32">
        <v>931</v>
      </c>
      <c r="L32">
        <v>102</v>
      </c>
      <c r="M32">
        <v>4861870</v>
      </c>
      <c r="N32">
        <v>116</v>
      </c>
      <c r="O32">
        <v>5872327</v>
      </c>
      <c r="P32">
        <v>92</v>
      </c>
      <c r="Q32">
        <v>5835742</v>
      </c>
      <c r="R32">
        <v>97</v>
      </c>
      <c r="S32">
        <v>1951144</v>
      </c>
      <c r="T32">
        <v>93</v>
      </c>
      <c r="U32">
        <v>4683373</v>
      </c>
      <c r="V32">
        <v>4</v>
      </c>
      <c r="W32" t="s">
        <v>17</v>
      </c>
    </row>
    <row r="33" spans="1:23" x14ac:dyDescent="0.25">
      <c r="A33" s="1">
        <v>40575</v>
      </c>
      <c r="B33">
        <v>297.5</v>
      </c>
      <c r="C33">
        <v>508.4</v>
      </c>
      <c r="D33">
        <v>0.1</v>
      </c>
      <c r="E33">
        <v>29.8</v>
      </c>
      <c r="F33">
        <v>-11.7</v>
      </c>
      <c r="G33">
        <v>7.8</v>
      </c>
      <c r="H33" t="s">
        <v>7</v>
      </c>
      <c r="I33">
        <v>3</v>
      </c>
      <c r="J33">
        <v>608</v>
      </c>
      <c r="K33">
        <v>1749</v>
      </c>
      <c r="L33">
        <v>108</v>
      </c>
      <c r="M33">
        <v>3386536</v>
      </c>
      <c r="N33">
        <v>102</v>
      </c>
      <c r="O33">
        <v>4861870</v>
      </c>
      <c r="P33">
        <v>116</v>
      </c>
      <c r="Q33">
        <v>5872327</v>
      </c>
      <c r="R33">
        <v>92</v>
      </c>
      <c r="S33">
        <v>5835742</v>
      </c>
      <c r="T33">
        <v>97</v>
      </c>
      <c r="U33">
        <v>1951144</v>
      </c>
      <c r="V33">
        <v>-22</v>
      </c>
      <c r="W33" t="s">
        <v>17</v>
      </c>
    </row>
    <row r="34" spans="1:23" x14ac:dyDescent="0.25">
      <c r="A34" s="1">
        <v>40576</v>
      </c>
      <c r="B34">
        <v>515</v>
      </c>
      <c r="C34">
        <v>402.7</v>
      </c>
      <c r="D34">
        <v>0</v>
      </c>
      <c r="E34">
        <v>4.7</v>
      </c>
      <c r="F34">
        <v>-6.2</v>
      </c>
      <c r="G34">
        <v>4</v>
      </c>
      <c r="H34" t="s">
        <v>7</v>
      </c>
      <c r="I34">
        <v>3</v>
      </c>
      <c r="J34">
        <v>4115</v>
      </c>
      <c r="K34">
        <v>5553</v>
      </c>
      <c r="L34">
        <v>105</v>
      </c>
      <c r="M34">
        <v>3345316</v>
      </c>
      <c r="N34">
        <v>108</v>
      </c>
      <c r="O34">
        <v>3386536</v>
      </c>
      <c r="P34">
        <v>102</v>
      </c>
      <c r="Q34">
        <v>4861870</v>
      </c>
      <c r="R34">
        <v>116</v>
      </c>
      <c r="S34">
        <v>5872327</v>
      </c>
      <c r="T34">
        <v>92</v>
      </c>
      <c r="U34">
        <v>5835742</v>
      </c>
      <c r="V34">
        <v>-21</v>
      </c>
      <c r="W34" t="s">
        <v>17</v>
      </c>
    </row>
    <row r="35" spans="1:23" x14ac:dyDescent="0.25">
      <c r="A35" s="1">
        <v>40577</v>
      </c>
      <c r="B35">
        <v>407.7</v>
      </c>
      <c r="C35">
        <v>319.89999999999998</v>
      </c>
      <c r="D35">
        <v>0.1</v>
      </c>
      <c r="E35">
        <v>1.7</v>
      </c>
      <c r="F35">
        <v>-1.7</v>
      </c>
      <c r="G35">
        <v>1.4</v>
      </c>
      <c r="H35" t="s">
        <v>8</v>
      </c>
      <c r="I35">
        <v>0</v>
      </c>
      <c r="J35">
        <v>0</v>
      </c>
      <c r="K35">
        <v>0</v>
      </c>
      <c r="L35">
        <v>107</v>
      </c>
      <c r="M35">
        <v>4425927</v>
      </c>
      <c r="N35">
        <v>105</v>
      </c>
      <c r="O35">
        <v>3345316</v>
      </c>
      <c r="P35">
        <v>108</v>
      </c>
      <c r="Q35">
        <v>3386536</v>
      </c>
      <c r="R35">
        <v>102</v>
      </c>
      <c r="S35">
        <v>4861870</v>
      </c>
      <c r="T35">
        <v>116</v>
      </c>
      <c r="U35">
        <v>5872327</v>
      </c>
      <c r="V35">
        <v>-16</v>
      </c>
      <c r="W35" t="s">
        <v>17</v>
      </c>
    </row>
    <row r="36" spans="1:23" x14ac:dyDescent="0.25">
      <c r="A36" s="1">
        <v>40578</v>
      </c>
      <c r="B36">
        <v>323.10000000000002</v>
      </c>
      <c r="C36">
        <v>596.29999999999995</v>
      </c>
      <c r="D36">
        <v>0</v>
      </c>
      <c r="E36">
        <v>20.3</v>
      </c>
      <c r="F36">
        <v>-19.600000000000001</v>
      </c>
      <c r="G36">
        <v>15.9</v>
      </c>
      <c r="H36" t="s">
        <v>8</v>
      </c>
      <c r="I36">
        <v>0</v>
      </c>
      <c r="J36">
        <v>0</v>
      </c>
      <c r="K36">
        <v>0</v>
      </c>
      <c r="L36">
        <v>102</v>
      </c>
      <c r="M36">
        <v>5229040</v>
      </c>
      <c r="N36">
        <v>107</v>
      </c>
      <c r="O36">
        <v>4425927</v>
      </c>
      <c r="P36">
        <v>105</v>
      </c>
      <c r="Q36">
        <v>3345316</v>
      </c>
      <c r="R36">
        <v>108</v>
      </c>
      <c r="S36">
        <v>3386536</v>
      </c>
      <c r="T36">
        <v>102</v>
      </c>
      <c r="U36">
        <v>4861870</v>
      </c>
      <c r="V36">
        <v>-63</v>
      </c>
      <c r="W36" t="s">
        <v>19</v>
      </c>
    </row>
    <row r="37" spans="1:23" x14ac:dyDescent="0.25">
      <c r="A37" s="1">
        <v>40579</v>
      </c>
      <c r="B37">
        <v>595.1</v>
      </c>
      <c r="C37">
        <v>560.29999999999995</v>
      </c>
      <c r="D37">
        <v>0.1</v>
      </c>
      <c r="E37">
        <v>9.1</v>
      </c>
      <c r="F37">
        <v>-10.3</v>
      </c>
      <c r="G37">
        <v>6</v>
      </c>
      <c r="H37" t="s">
        <v>7</v>
      </c>
      <c r="I37">
        <v>3</v>
      </c>
      <c r="J37">
        <v>1097</v>
      </c>
      <c r="K37">
        <v>2384</v>
      </c>
      <c r="L37">
        <v>86</v>
      </c>
      <c r="M37">
        <v>2360908</v>
      </c>
      <c r="N37">
        <v>102</v>
      </c>
      <c r="O37">
        <v>5229040</v>
      </c>
      <c r="P37">
        <v>107</v>
      </c>
      <c r="Q37">
        <v>4425927</v>
      </c>
      <c r="R37">
        <v>105</v>
      </c>
      <c r="S37">
        <v>3345316</v>
      </c>
      <c r="T37">
        <v>108</v>
      </c>
      <c r="U37">
        <v>3386536</v>
      </c>
      <c r="V37">
        <v>-54</v>
      </c>
      <c r="W37" t="s">
        <v>19</v>
      </c>
    </row>
    <row r="38" spans="1:23" x14ac:dyDescent="0.25">
      <c r="A38" s="1">
        <v>40580</v>
      </c>
      <c r="B38">
        <v>538.4</v>
      </c>
      <c r="C38">
        <v>533.6</v>
      </c>
      <c r="D38">
        <v>0</v>
      </c>
      <c r="E38">
        <v>16.899999999999999</v>
      </c>
      <c r="F38">
        <v>-3.8</v>
      </c>
      <c r="G38">
        <v>3.2</v>
      </c>
      <c r="H38" t="s">
        <v>8</v>
      </c>
      <c r="I38">
        <v>0</v>
      </c>
      <c r="J38">
        <v>0</v>
      </c>
      <c r="K38">
        <v>0</v>
      </c>
      <c r="L38">
        <v>100</v>
      </c>
      <c r="M38">
        <v>2135236</v>
      </c>
      <c r="N38">
        <v>86</v>
      </c>
      <c r="O38">
        <v>2360908</v>
      </c>
      <c r="P38">
        <v>102</v>
      </c>
      <c r="Q38">
        <v>5229040</v>
      </c>
      <c r="R38">
        <v>107</v>
      </c>
      <c r="S38">
        <v>4425927</v>
      </c>
      <c r="T38">
        <v>105</v>
      </c>
      <c r="U38">
        <v>3345316</v>
      </c>
      <c r="V38">
        <v>-37</v>
      </c>
      <c r="W38" t="s">
        <v>18</v>
      </c>
    </row>
    <row r="39" spans="1:23" x14ac:dyDescent="0.25">
      <c r="A39" s="1">
        <v>40581</v>
      </c>
      <c r="B39">
        <v>537.4</v>
      </c>
      <c r="C39">
        <v>447.1</v>
      </c>
      <c r="D39">
        <v>0</v>
      </c>
      <c r="E39">
        <v>2.9</v>
      </c>
      <c r="F39">
        <v>-2.8</v>
      </c>
      <c r="G39">
        <v>3.1</v>
      </c>
      <c r="H39" t="s">
        <v>8</v>
      </c>
      <c r="I39">
        <v>0</v>
      </c>
      <c r="J39">
        <v>0</v>
      </c>
      <c r="K39">
        <v>0</v>
      </c>
      <c r="L39">
        <v>108</v>
      </c>
      <c r="M39">
        <v>2429024</v>
      </c>
      <c r="N39">
        <v>100</v>
      </c>
      <c r="O39">
        <v>2135236</v>
      </c>
      <c r="P39">
        <v>86</v>
      </c>
      <c r="Q39">
        <v>2360908</v>
      </c>
      <c r="R39">
        <v>102</v>
      </c>
      <c r="S39">
        <v>5229040</v>
      </c>
      <c r="T39">
        <v>107</v>
      </c>
      <c r="U39">
        <v>4425927</v>
      </c>
      <c r="V39">
        <v>-29</v>
      </c>
      <c r="W39" t="s">
        <v>18</v>
      </c>
    </row>
    <row r="40" spans="1:23" x14ac:dyDescent="0.25">
      <c r="A40" s="1">
        <v>40582</v>
      </c>
      <c r="B40">
        <v>443.2</v>
      </c>
      <c r="C40">
        <v>404.8</v>
      </c>
      <c r="D40">
        <v>1.8</v>
      </c>
      <c r="E40">
        <v>5.4</v>
      </c>
      <c r="F40">
        <v>-3.6</v>
      </c>
      <c r="G40">
        <v>3.2</v>
      </c>
      <c r="H40" t="s">
        <v>8</v>
      </c>
      <c r="I40">
        <v>0</v>
      </c>
      <c r="J40">
        <v>0</v>
      </c>
      <c r="K40">
        <v>0</v>
      </c>
      <c r="L40">
        <v>101</v>
      </c>
      <c r="M40">
        <v>2553505</v>
      </c>
      <c r="N40">
        <v>108</v>
      </c>
      <c r="O40">
        <v>2429024</v>
      </c>
      <c r="P40">
        <v>100</v>
      </c>
      <c r="Q40">
        <v>2135236</v>
      </c>
      <c r="R40">
        <v>86</v>
      </c>
      <c r="S40">
        <v>2360908</v>
      </c>
      <c r="T40">
        <v>102</v>
      </c>
      <c r="U40">
        <v>5229040</v>
      </c>
      <c r="V40">
        <v>-23</v>
      </c>
      <c r="W40" t="s">
        <v>17</v>
      </c>
    </row>
    <row r="41" spans="1:23" x14ac:dyDescent="0.25">
      <c r="A41" s="1">
        <v>40583</v>
      </c>
      <c r="B41">
        <v>405.3</v>
      </c>
      <c r="C41">
        <v>345</v>
      </c>
      <c r="D41">
        <v>0.5</v>
      </c>
      <c r="E41">
        <v>4.9000000000000004</v>
      </c>
      <c r="F41">
        <v>-3.3</v>
      </c>
      <c r="G41">
        <v>3.2</v>
      </c>
      <c r="H41" t="s">
        <v>7</v>
      </c>
      <c r="I41">
        <v>0</v>
      </c>
      <c r="J41">
        <v>0</v>
      </c>
      <c r="K41">
        <v>0</v>
      </c>
      <c r="L41">
        <v>105</v>
      </c>
      <c r="M41">
        <v>2587694</v>
      </c>
      <c r="N41">
        <v>101</v>
      </c>
      <c r="O41">
        <v>2553505</v>
      </c>
      <c r="P41">
        <v>108</v>
      </c>
      <c r="Q41">
        <v>2429024</v>
      </c>
      <c r="R41">
        <v>100</v>
      </c>
      <c r="S41">
        <v>2135236</v>
      </c>
      <c r="T41">
        <v>86</v>
      </c>
      <c r="U41">
        <v>2360908</v>
      </c>
      <c r="V41">
        <v>-17</v>
      </c>
      <c r="W41" t="s">
        <v>17</v>
      </c>
    </row>
    <row r="42" spans="1:23" x14ac:dyDescent="0.25">
      <c r="A42" s="1">
        <v>40584</v>
      </c>
      <c r="B42">
        <v>346.8</v>
      </c>
      <c r="C42">
        <v>374.7</v>
      </c>
      <c r="D42">
        <v>0.4</v>
      </c>
      <c r="E42">
        <v>11.6</v>
      </c>
      <c r="F42">
        <v>-6.6</v>
      </c>
      <c r="G42">
        <v>6.8</v>
      </c>
      <c r="H42" t="s">
        <v>7</v>
      </c>
      <c r="I42">
        <v>3</v>
      </c>
      <c r="J42">
        <v>508</v>
      </c>
      <c r="K42">
        <v>1092</v>
      </c>
      <c r="L42">
        <v>88</v>
      </c>
      <c r="M42">
        <v>2555553</v>
      </c>
      <c r="N42">
        <v>105</v>
      </c>
      <c r="O42">
        <v>2587694</v>
      </c>
      <c r="P42">
        <v>101</v>
      </c>
      <c r="Q42">
        <v>2553505</v>
      </c>
      <c r="R42">
        <v>108</v>
      </c>
      <c r="S42">
        <v>2429024</v>
      </c>
      <c r="T42">
        <v>100</v>
      </c>
      <c r="U42">
        <v>2135236</v>
      </c>
      <c r="V42">
        <v>-16</v>
      </c>
      <c r="W42" t="s">
        <v>17</v>
      </c>
    </row>
    <row r="43" spans="1:23" x14ac:dyDescent="0.25">
      <c r="A43" s="1">
        <v>40585</v>
      </c>
      <c r="B43">
        <v>373.4</v>
      </c>
      <c r="C43">
        <v>434.7</v>
      </c>
      <c r="D43">
        <v>0.4</v>
      </c>
      <c r="E43">
        <v>7</v>
      </c>
      <c r="F43">
        <v>-6.6</v>
      </c>
      <c r="G43">
        <v>5.9</v>
      </c>
      <c r="H43" t="s">
        <v>7</v>
      </c>
      <c r="I43">
        <v>1</v>
      </c>
      <c r="J43">
        <v>209</v>
      </c>
      <c r="K43">
        <v>511</v>
      </c>
      <c r="L43">
        <v>80</v>
      </c>
      <c r="M43">
        <v>2696322</v>
      </c>
      <c r="N43">
        <v>88</v>
      </c>
      <c r="O43">
        <v>2555553</v>
      </c>
      <c r="P43">
        <v>105</v>
      </c>
      <c r="Q43">
        <v>2587694</v>
      </c>
      <c r="R43">
        <v>101</v>
      </c>
      <c r="S43">
        <v>2553505</v>
      </c>
      <c r="T43">
        <v>108</v>
      </c>
      <c r="U43">
        <v>2429024</v>
      </c>
      <c r="V43">
        <v>-13</v>
      </c>
      <c r="W43" t="s">
        <v>17</v>
      </c>
    </row>
    <row r="44" spans="1:23" x14ac:dyDescent="0.25">
      <c r="A44" s="1">
        <v>40586</v>
      </c>
      <c r="B44">
        <v>434.6</v>
      </c>
      <c r="C44">
        <v>368.6</v>
      </c>
      <c r="D44">
        <v>0.8</v>
      </c>
      <c r="E44">
        <v>7.3</v>
      </c>
      <c r="F44">
        <v>-4</v>
      </c>
      <c r="G44">
        <v>2.6</v>
      </c>
      <c r="H44" t="s">
        <v>7</v>
      </c>
      <c r="I44">
        <v>0</v>
      </c>
      <c r="J44">
        <v>0</v>
      </c>
      <c r="K44">
        <v>0</v>
      </c>
      <c r="L44">
        <v>86</v>
      </c>
      <c r="M44">
        <v>3408989</v>
      </c>
      <c r="N44">
        <v>80</v>
      </c>
      <c r="O44">
        <v>2696322</v>
      </c>
      <c r="P44">
        <v>88</v>
      </c>
      <c r="Q44">
        <v>2555553</v>
      </c>
      <c r="R44">
        <v>105</v>
      </c>
      <c r="S44">
        <v>2587694</v>
      </c>
      <c r="T44">
        <v>101</v>
      </c>
      <c r="U44">
        <v>2553505</v>
      </c>
      <c r="V44">
        <v>-15</v>
      </c>
      <c r="W44" t="s">
        <v>17</v>
      </c>
    </row>
    <row r="45" spans="1:23" x14ac:dyDescent="0.25">
      <c r="A45" s="1">
        <v>40587</v>
      </c>
      <c r="B45">
        <v>368.4</v>
      </c>
      <c r="C45">
        <v>303.7</v>
      </c>
      <c r="D45">
        <v>0.1</v>
      </c>
      <c r="E45">
        <v>4.7</v>
      </c>
      <c r="F45">
        <v>-2.7</v>
      </c>
      <c r="G45">
        <v>3.4</v>
      </c>
      <c r="H45" t="s">
        <v>7</v>
      </c>
      <c r="I45">
        <v>3</v>
      </c>
      <c r="J45">
        <v>664</v>
      </c>
      <c r="K45">
        <v>1361</v>
      </c>
      <c r="L45">
        <v>69</v>
      </c>
      <c r="M45">
        <v>2668480</v>
      </c>
      <c r="N45">
        <v>86</v>
      </c>
      <c r="O45">
        <v>3408989</v>
      </c>
      <c r="P45">
        <v>80</v>
      </c>
      <c r="Q45">
        <v>2696322</v>
      </c>
      <c r="R45">
        <v>88</v>
      </c>
      <c r="S45">
        <v>2555553</v>
      </c>
      <c r="T45">
        <v>105</v>
      </c>
      <c r="U45">
        <v>2587694</v>
      </c>
      <c r="V45">
        <v>-7</v>
      </c>
      <c r="W45" t="s">
        <v>17</v>
      </c>
    </row>
    <row r="46" spans="1:23" x14ac:dyDescent="0.25">
      <c r="A46" s="1">
        <v>40588</v>
      </c>
      <c r="B46">
        <v>314.2</v>
      </c>
      <c r="C46">
        <v>396.8</v>
      </c>
      <c r="D46">
        <v>0</v>
      </c>
      <c r="E46">
        <v>15.5</v>
      </c>
      <c r="F46">
        <v>-19</v>
      </c>
      <c r="G46">
        <v>16.3</v>
      </c>
      <c r="H46" t="s">
        <v>7</v>
      </c>
      <c r="I46">
        <v>2</v>
      </c>
      <c r="J46">
        <v>311</v>
      </c>
      <c r="K46">
        <v>659</v>
      </c>
      <c r="L46">
        <v>80</v>
      </c>
      <c r="M46">
        <v>2722991</v>
      </c>
      <c r="N46">
        <v>69</v>
      </c>
      <c r="O46">
        <v>2668480</v>
      </c>
      <c r="P46">
        <v>86</v>
      </c>
      <c r="Q46">
        <v>3408989</v>
      </c>
      <c r="R46">
        <v>80</v>
      </c>
      <c r="S46">
        <v>2696322</v>
      </c>
      <c r="T46">
        <v>88</v>
      </c>
      <c r="U46">
        <v>2555553</v>
      </c>
      <c r="V46">
        <v>-40</v>
      </c>
      <c r="W46" t="s">
        <v>18</v>
      </c>
    </row>
    <row r="47" spans="1:23" x14ac:dyDescent="0.25">
      <c r="A47" s="1">
        <v>40589</v>
      </c>
      <c r="B47">
        <v>385.2</v>
      </c>
      <c r="C47">
        <v>475.3</v>
      </c>
      <c r="D47">
        <v>0.1</v>
      </c>
      <c r="E47">
        <v>15.3</v>
      </c>
      <c r="F47">
        <v>-3.6</v>
      </c>
      <c r="G47">
        <v>16.600000000000001</v>
      </c>
      <c r="H47" t="s">
        <v>7</v>
      </c>
      <c r="I47">
        <v>2</v>
      </c>
      <c r="J47">
        <v>596</v>
      </c>
      <c r="K47">
        <v>1138</v>
      </c>
      <c r="L47">
        <v>90</v>
      </c>
      <c r="M47">
        <v>2540067</v>
      </c>
      <c r="N47">
        <v>80</v>
      </c>
      <c r="O47">
        <v>2722991</v>
      </c>
      <c r="P47">
        <v>69</v>
      </c>
      <c r="Q47">
        <v>2668480</v>
      </c>
      <c r="R47">
        <v>86</v>
      </c>
      <c r="S47">
        <v>3408989</v>
      </c>
      <c r="T47">
        <v>80</v>
      </c>
      <c r="U47">
        <v>2696322</v>
      </c>
      <c r="V47">
        <v>-31</v>
      </c>
      <c r="W47" t="s">
        <v>18</v>
      </c>
    </row>
    <row r="48" spans="1:23" x14ac:dyDescent="0.25">
      <c r="A48" s="1">
        <v>40590</v>
      </c>
      <c r="B48">
        <v>475.3</v>
      </c>
      <c r="C48">
        <v>406.6</v>
      </c>
      <c r="D48">
        <v>0</v>
      </c>
      <c r="E48">
        <v>2.7</v>
      </c>
      <c r="F48">
        <v>-3.2</v>
      </c>
      <c r="G48">
        <v>3.2</v>
      </c>
      <c r="H48" t="s">
        <v>7</v>
      </c>
      <c r="I48">
        <v>1</v>
      </c>
      <c r="J48">
        <v>136</v>
      </c>
      <c r="K48">
        <v>694</v>
      </c>
      <c r="L48">
        <v>88</v>
      </c>
      <c r="M48">
        <v>3898291</v>
      </c>
      <c r="N48">
        <v>90</v>
      </c>
      <c r="O48">
        <v>2540067</v>
      </c>
      <c r="P48">
        <v>80</v>
      </c>
      <c r="Q48">
        <v>2722991</v>
      </c>
      <c r="R48">
        <v>69</v>
      </c>
      <c r="S48">
        <v>2668480</v>
      </c>
      <c r="T48">
        <v>86</v>
      </c>
      <c r="U48">
        <v>3408989</v>
      </c>
      <c r="V48">
        <v>-20</v>
      </c>
      <c r="W48" t="s">
        <v>17</v>
      </c>
    </row>
    <row r="49" spans="1:23" x14ac:dyDescent="0.25">
      <c r="A49" s="1">
        <v>40591</v>
      </c>
      <c r="B49">
        <v>399.6</v>
      </c>
      <c r="C49">
        <v>336.5</v>
      </c>
      <c r="D49">
        <v>0</v>
      </c>
      <c r="E49">
        <v>3</v>
      </c>
      <c r="F49">
        <v>-1.7</v>
      </c>
      <c r="G49">
        <v>3.3</v>
      </c>
      <c r="H49" t="s">
        <v>7</v>
      </c>
      <c r="I49">
        <v>1</v>
      </c>
      <c r="J49">
        <v>206</v>
      </c>
      <c r="K49">
        <v>568</v>
      </c>
      <c r="L49">
        <v>88</v>
      </c>
      <c r="M49">
        <v>2195645</v>
      </c>
      <c r="N49">
        <v>88</v>
      </c>
      <c r="O49">
        <v>3898291</v>
      </c>
      <c r="P49">
        <v>90</v>
      </c>
      <c r="Q49">
        <v>2540067</v>
      </c>
      <c r="R49">
        <v>80</v>
      </c>
      <c r="S49">
        <v>2722991</v>
      </c>
      <c r="T49">
        <v>69</v>
      </c>
      <c r="U49">
        <v>2668480</v>
      </c>
      <c r="V49">
        <v>-13</v>
      </c>
      <c r="W49" t="s">
        <v>17</v>
      </c>
    </row>
    <row r="50" spans="1:23" x14ac:dyDescent="0.25">
      <c r="A50" s="1">
        <v>40592</v>
      </c>
      <c r="B50">
        <v>329.5</v>
      </c>
      <c r="C50">
        <v>523.4</v>
      </c>
      <c r="D50">
        <v>0</v>
      </c>
      <c r="E50">
        <v>12</v>
      </c>
      <c r="F50">
        <v>-14</v>
      </c>
      <c r="G50">
        <v>26.7</v>
      </c>
      <c r="H50" t="s">
        <v>8</v>
      </c>
      <c r="I50">
        <v>0</v>
      </c>
      <c r="J50">
        <v>0</v>
      </c>
      <c r="K50">
        <v>0</v>
      </c>
      <c r="L50">
        <v>95</v>
      </c>
      <c r="M50">
        <v>1735519</v>
      </c>
      <c r="N50">
        <v>88</v>
      </c>
      <c r="O50">
        <v>2195645</v>
      </c>
      <c r="P50">
        <v>88</v>
      </c>
      <c r="Q50">
        <v>3898291</v>
      </c>
      <c r="R50">
        <v>90</v>
      </c>
      <c r="S50">
        <v>2540067</v>
      </c>
      <c r="T50">
        <v>80</v>
      </c>
      <c r="U50">
        <v>2722991</v>
      </c>
      <c r="V50">
        <v>-32</v>
      </c>
      <c r="W50" t="s">
        <v>18</v>
      </c>
    </row>
    <row r="51" spans="1:23" x14ac:dyDescent="0.25">
      <c r="A51" s="1">
        <v>40593</v>
      </c>
      <c r="B51">
        <v>515.79999999999995</v>
      </c>
      <c r="C51">
        <v>420.4</v>
      </c>
      <c r="D51">
        <v>0</v>
      </c>
      <c r="E51">
        <v>2.2999999999999998</v>
      </c>
      <c r="F51">
        <v>-8.5</v>
      </c>
      <c r="G51">
        <v>1.4</v>
      </c>
      <c r="H51" t="s">
        <v>7</v>
      </c>
      <c r="I51">
        <v>2</v>
      </c>
      <c r="J51">
        <v>259</v>
      </c>
      <c r="K51">
        <v>2696</v>
      </c>
      <c r="L51">
        <v>93</v>
      </c>
      <c r="M51">
        <v>1549658</v>
      </c>
      <c r="N51">
        <v>95</v>
      </c>
      <c r="O51">
        <v>1735519</v>
      </c>
      <c r="P51">
        <v>88</v>
      </c>
      <c r="Q51">
        <v>2195645</v>
      </c>
      <c r="R51">
        <v>88</v>
      </c>
      <c r="S51">
        <v>3898291</v>
      </c>
      <c r="T51">
        <v>90</v>
      </c>
      <c r="U51">
        <v>2540067</v>
      </c>
      <c r="V51">
        <v>-30</v>
      </c>
      <c r="W51" t="s">
        <v>18</v>
      </c>
    </row>
    <row r="52" spans="1:23" x14ac:dyDescent="0.25">
      <c r="A52" s="1">
        <v>40594</v>
      </c>
      <c r="B52">
        <v>429.5</v>
      </c>
      <c r="C52">
        <v>435.7</v>
      </c>
      <c r="D52">
        <v>0</v>
      </c>
      <c r="E52">
        <v>2</v>
      </c>
      <c r="F52">
        <v>-6.3</v>
      </c>
      <c r="G52">
        <v>5.3</v>
      </c>
      <c r="H52" t="s">
        <v>7</v>
      </c>
      <c r="I52">
        <v>0</v>
      </c>
      <c r="J52">
        <v>0</v>
      </c>
      <c r="K52">
        <v>0</v>
      </c>
      <c r="L52">
        <v>100</v>
      </c>
      <c r="M52">
        <v>1631608</v>
      </c>
      <c r="N52">
        <v>93</v>
      </c>
      <c r="O52">
        <v>1549658</v>
      </c>
      <c r="P52">
        <v>95</v>
      </c>
      <c r="Q52">
        <v>1735519</v>
      </c>
      <c r="R52">
        <v>88</v>
      </c>
      <c r="S52">
        <v>2195645</v>
      </c>
      <c r="T52">
        <v>88</v>
      </c>
      <c r="U52">
        <v>3898291</v>
      </c>
      <c r="V52">
        <v>-30</v>
      </c>
      <c r="W52" t="s">
        <v>18</v>
      </c>
    </row>
    <row r="53" spans="1:23" x14ac:dyDescent="0.25">
      <c r="A53" s="1">
        <v>40595</v>
      </c>
      <c r="B53">
        <v>440.2</v>
      </c>
      <c r="C53">
        <v>386.2</v>
      </c>
      <c r="D53">
        <v>0</v>
      </c>
      <c r="E53">
        <v>4.8</v>
      </c>
      <c r="F53">
        <v>-5.3</v>
      </c>
      <c r="G53">
        <v>4.4000000000000004</v>
      </c>
      <c r="H53" t="s">
        <v>8</v>
      </c>
      <c r="I53">
        <v>0</v>
      </c>
      <c r="J53">
        <v>0</v>
      </c>
      <c r="K53">
        <v>0</v>
      </c>
      <c r="L53">
        <v>119</v>
      </c>
      <c r="M53">
        <v>1657119</v>
      </c>
      <c r="N53">
        <v>100</v>
      </c>
      <c r="O53">
        <v>1631608</v>
      </c>
      <c r="P53">
        <v>93</v>
      </c>
      <c r="Q53">
        <v>1549658</v>
      </c>
      <c r="R53">
        <v>95</v>
      </c>
      <c r="S53">
        <v>1735519</v>
      </c>
      <c r="T53">
        <v>88</v>
      </c>
      <c r="U53">
        <v>2195645</v>
      </c>
      <c r="V53">
        <v>-23</v>
      </c>
      <c r="W53" t="s">
        <v>17</v>
      </c>
    </row>
    <row r="54" spans="1:23" x14ac:dyDescent="0.25">
      <c r="A54" s="1">
        <v>40596</v>
      </c>
      <c r="B54">
        <v>396.9</v>
      </c>
      <c r="C54">
        <v>393.9</v>
      </c>
      <c r="D54">
        <v>0</v>
      </c>
      <c r="E54">
        <v>2.9</v>
      </c>
      <c r="F54">
        <v>-3.2</v>
      </c>
      <c r="G54">
        <v>5.2</v>
      </c>
      <c r="H54" t="s">
        <v>7</v>
      </c>
      <c r="I54">
        <v>1</v>
      </c>
      <c r="J54">
        <v>117</v>
      </c>
      <c r="K54">
        <v>679</v>
      </c>
      <c r="L54">
        <v>95</v>
      </c>
      <c r="M54">
        <v>1577629</v>
      </c>
      <c r="N54">
        <v>119</v>
      </c>
      <c r="O54">
        <v>1657119</v>
      </c>
      <c r="P54">
        <v>100</v>
      </c>
      <c r="Q54">
        <v>1631608</v>
      </c>
      <c r="R54">
        <v>93</v>
      </c>
      <c r="S54">
        <v>1549658</v>
      </c>
      <c r="T54">
        <v>95</v>
      </c>
      <c r="U54">
        <v>1735519</v>
      </c>
      <c r="V54">
        <v>-19</v>
      </c>
      <c r="W54" t="s">
        <v>17</v>
      </c>
    </row>
    <row r="55" spans="1:23" x14ac:dyDescent="0.25">
      <c r="A55" s="1">
        <v>40597</v>
      </c>
      <c r="B55">
        <v>407.5</v>
      </c>
      <c r="C55">
        <v>358.9</v>
      </c>
      <c r="D55">
        <v>0</v>
      </c>
      <c r="E55">
        <v>1.8</v>
      </c>
      <c r="F55">
        <v>-3.9</v>
      </c>
      <c r="G55">
        <v>2.8</v>
      </c>
      <c r="H55" t="s">
        <v>7</v>
      </c>
      <c r="I55">
        <v>0</v>
      </c>
      <c r="J55">
        <v>0</v>
      </c>
      <c r="K55">
        <v>0</v>
      </c>
      <c r="L55">
        <v>94</v>
      </c>
      <c r="M55">
        <v>1527450</v>
      </c>
      <c r="N55">
        <v>95</v>
      </c>
      <c r="O55">
        <v>1577629</v>
      </c>
      <c r="P55">
        <v>119</v>
      </c>
      <c r="Q55">
        <v>1657119</v>
      </c>
      <c r="R55">
        <v>100</v>
      </c>
      <c r="S55">
        <v>1631608</v>
      </c>
      <c r="T55">
        <v>93</v>
      </c>
      <c r="U55">
        <v>1549658</v>
      </c>
      <c r="V55">
        <v>-11</v>
      </c>
      <c r="W55" t="s">
        <v>17</v>
      </c>
    </row>
    <row r="56" spans="1:23" x14ac:dyDescent="0.25">
      <c r="A56" s="1">
        <v>40598</v>
      </c>
      <c r="B56">
        <v>347</v>
      </c>
      <c r="C56">
        <v>325.2</v>
      </c>
      <c r="D56">
        <v>0</v>
      </c>
      <c r="E56">
        <v>1.5</v>
      </c>
      <c r="F56">
        <v>-3</v>
      </c>
      <c r="G56">
        <v>3.2</v>
      </c>
      <c r="H56" t="s">
        <v>7</v>
      </c>
      <c r="I56">
        <v>0</v>
      </c>
      <c r="J56">
        <v>0</v>
      </c>
      <c r="K56">
        <v>0</v>
      </c>
      <c r="L56">
        <v>120</v>
      </c>
      <c r="M56">
        <v>1554216</v>
      </c>
      <c r="N56">
        <v>94</v>
      </c>
      <c r="O56">
        <v>1527450</v>
      </c>
      <c r="P56">
        <v>95</v>
      </c>
      <c r="Q56">
        <v>1577629</v>
      </c>
      <c r="R56">
        <v>119</v>
      </c>
      <c r="S56">
        <v>1657119</v>
      </c>
      <c r="T56">
        <v>100</v>
      </c>
      <c r="U56">
        <v>1631608</v>
      </c>
      <c r="V56">
        <v>-6</v>
      </c>
      <c r="W56" t="s">
        <v>17</v>
      </c>
    </row>
    <row r="57" spans="1:23" x14ac:dyDescent="0.25">
      <c r="A57" s="1">
        <v>40599</v>
      </c>
      <c r="B57">
        <v>341.9</v>
      </c>
      <c r="C57">
        <v>328.5</v>
      </c>
      <c r="D57">
        <v>0.2</v>
      </c>
      <c r="E57">
        <v>3.9</v>
      </c>
      <c r="F57">
        <v>-6.2</v>
      </c>
      <c r="G57">
        <v>6.5</v>
      </c>
      <c r="H57" t="s">
        <v>7</v>
      </c>
      <c r="I57">
        <v>2</v>
      </c>
      <c r="J57">
        <v>371</v>
      </c>
      <c r="K57">
        <v>430</v>
      </c>
      <c r="L57">
        <v>106</v>
      </c>
      <c r="M57">
        <v>1779413</v>
      </c>
      <c r="N57">
        <v>120</v>
      </c>
      <c r="O57">
        <v>1554216</v>
      </c>
      <c r="P57">
        <v>94</v>
      </c>
      <c r="Q57">
        <v>1527450</v>
      </c>
      <c r="R57">
        <v>95</v>
      </c>
      <c r="S57">
        <v>1577629</v>
      </c>
      <c r="T57">
        <v>119</v>
      </c>
      <c r="U57">
        <v>1657119</v>
      </c>
      <c r="V57">
        <v>-10</v>
      </c>
      <c r="W57" t="s">
        <v>17</v>
      </c>
    </row>
    <row r="58" spans="1:23" x14ac:dyDescent="0.25">
      <c r="A58" s="1">
        <v>40600</v>
      </c>
      <c r="B58">
        <v>330.8</v>
      </c>
      <c r="C58">
        <v>347.8</v>
      </c>
      <c r="D58">
        <v>0.3</v>
      </c>
      <c r="E58">
        <v>5.8</v>
      </c>
      <c r="F58">
        <v>-5.4</v>
      </c>
      <c r="G58">
        <v>6</v>
      </c>
      <c r="H58" t="s">
        <v>8</v>
      </c>
      <c r="I58">
        <v>0</v>
      </c>
      <c r="J58">
        <v>0</v>
      </c>
      <c r="K58">
        <v>0</v>
      </c>
      <c r="L58">
        <v>105</v>
      </c>
      <c r="M58">
        <v>2047833</v>
      </c>
      <c r="N58">
        <v>106</v>
      </c>
      <c r="O58">
        <v>1779413</v>
      </c>
      <c r="P58">
        <v>120</v>
      </c>
      <c r="Q58">
        <v>1554216</v>
      </c>
      <c r="R58">
        <v>94</v>
      </c>
      <c r="S58">
        <v>1527450</v>
      </c>
      <c r="T58">
        <v>95</v>
      </c>
      <c r="U58">
        <v>1577629</v>
      </c>
      <c r="V58">
        <v>-10</v>
      </c>
      <c r="W58" t="s">
        <v>17</v>
      </c>
    </row>
    <row r="59" spans="1:23" x14ac:dyDescent="0.25">
      <c r="A59" s="1">
        <v>40601</v>
      </c>
      <c r="B59">
        <v>350.7</v>
      </c>
      <c r="C59">
        <v>290.7</v>
      </c>
      <c r="D59">
        <v>0.1</v>
      </c>
      <c r="E59">
        <v>9.5</v>
      </c>
      <c r="F59">
        <v>-4.0999999999999996</v>
      </c>
      <c r="G59">
        <v>4.7</v>
      </c>
      <c r="H59" t="s">
        <v>7</v>
      </c>
      <c r="I59">
        <v>0</v>
      </c>
      <c r="J59">
        <v>0</v>
      </c>
      <c r="K59">
        <v>0</v>
      </c>
      <c r="L59">
        <v>120</v>
      </c>
      <c r="M59">
        <v>2229878</v>
      </c>
      <c r="N59">
        <v>105</v>
      </c>
      <c r="O59">
        <v>2047833</v>
      </c>
      <c r="P59">
        <v>106</v>
      </c>
      <c r="Q59">
        <v>1779413</v>
      </c>
      <c r="R59">
        <v>120</v>
      </c>
      <c r="S59">
        <v>1554216</v>
      </c>
      <c r="T59">
        <v>94</v>
      </c>
      <c r="U59">
        <v>1527450</v>
      </c>
      <c r="V59">
        <v>-2</v>
      </c>
      <c r="W59" t="s">
        <v>17</v>
      </c>
    </row>
    <row r="60" spans="1:23" x14ac:dyDescent="0.25">
      <c r="A60" s="1">
        <v>40602</v>
      </c>
      <c r="B60">
        <v>308.60000000000002</v>
      </c>
      <c r="C60">
        <v>305.3</v>
      </c>
      <c r="D60">
        <v>0.2</v>
      </c>
      <c r="E60">
        <v>8.9</v>
      </c>
      <c r="F60">
        <v>-4.8</v>
      </c>
      <c r="G60">
        <v>4.5999999999999996</v>
      </c>
      <c r="H60" t="s">
        <v>7</v>
      </c>
      <c r="I60">
        <v>0</v>
      </c>
      <c r="J60">
        <v>0</v>
      </c>
      <c r="K60">
        <v>0</v>
      </c>
      <c r="L60">
        <v>116</v>
      </c>
      <c r="M60">
        <v>2309592</v>
      </c>
      <c r="N60">
        <v>120</v>
      </c>
      <c r="O60">
        <v>2229878</v>
      </c>
      <c r="P60">
        <v>105</v>
      </c>
      <c r="Q60">
        <v>2047833</v>
      </c>
      <c r="R60">
        <v>106</v>
      </c>
      <c r="S60">
        <v>1779413</v>
      </c>
      <c r="T60">
        <v>120</v>
      </c>
      <c r="U60">
        <v>1554216</v>
      </c>
      <c r="V60">
        <v>3</v>
      </c>
      <c r="W60" t="s">
        <v>17</v>
      </c>
    </row>
    <row r="61" spans="1:23" x14ac:dyDescent="0.25">
      <c r="A61" s="1">
        <v>40603</v>
      </c>
      <c r="B61">
        <v>305.89999999999998</v>
      </c>
      <c r="C61">
        <v>626.4</v>
      </c>
      <c r="D61">
        <v>0</v>
      </c>
      <c r="E61">
        <v>18</v>
      </c>
      <c r="F61">
        <v>-15</v>
      </c>
      <c r="G61">
        <v>14.8</v>
      </c>
      <c r="H61" t="s">
        <v>8</v>
      </c>
      <c r="I61">
        <v>0</v>
      </c>
      <c r="J61">
        <v>0</v>
      </c>
      <c r="K61">
        <v>0</v>
      </c>
      <c r="L61">
        <v>103</v>
      </c>
      <c r="M61">
        <v>2335319</v>
      </c>
      <c r="N61">
        <v>116</v>
      </c>
      <c r="O61">
        <v>2309592</v>
      </c>
      <c r="P61">
        <v>120</v>
      </c>
      <c r="Q61">
        <v>2229878</v>
      </c>
      <c r="R61">
        <v>105</v>
      </c>
      <c r="S61">
        <v>2047833</v>
      </c>
      <c r="T61">
        <v>106</v>
      </c>
      <c r="U61">
        <v>1779413</v>
      </c>
      <c r="V61">
        <v>-88</v>
      </c>
      <c r="W61" t="s">
        <v>20</v>
      </c>
    </row>
    <row r="62" spans="1:23" x14ac:dyDescent="0.25">
      <c r="A62" s="1">
        <v>40604</v>
      </c>
      <c r="B62">
        <v>637.4</v>
      </c>
      <c r="C62">
        <v>641.9</v>
      </c>
      <c r="D62">
        <v>0.1</v>
      </c>
      <c r="E62">
        <v>5</v>
      </c>
      <c r="F62">
        <v>-6.6</v>
      </c>
      <c r="G62">
        <v>5.4</v>
      </c>
      <c r="H62" t="s">
        <v>8</v>
      </c>
      <c r="I62">
        <v>0</v>
      </c>
      <c r="J62">
        <v>0</v>
      </c>
      <c r="K62">
        <v>0</v>
      </c>
      <c r="L62">
        <v>105</v>
      </c>
      <c r="M62">
        <v>2269061</v>
      </c>
      <c r="N62">
        <v>103</v>
      </c>
      <c r="O62">
        <v>2335319</v>
      </c>
      <c r="P62">
        <v>116</v>
      </c>
      <c r="Q62">
        <v>2309592</v>
      </c>
      <c r="R62">
        <v>120</v>
      </c>
      <c r="S62">
        <v>2229878</v>
      </c>
      <c r="T62">
        <v>105</v>
      </c>
      <c r="U62">
        <v>2047833</v>
      </c>
      <c r="V62">
        <v>-57</v>
      </c>
      <c r="W62" t="s">
        <v>19</v>
      </c>
    </row>
    <row r="63" spans="1:23" x14ac:dyDescent="0.25">
      <c r="A63" s="1">
        <v>40605</v>
      </c>
      <c r="B63">
        <v>646.6</v>
      </c>
      <c r="C63">
        <v>630.9</v>
      </c>
      <c r="D63">
        <v>0.1</v>
      </c>
      <c r="E63">
        <v>1.3</v>
      </c>
      <c r="F63">
        <v>-6.5</v>
      </c>
      <c r="G63">
        <v>3.8</v>
      </c>
      <c r="H63" t="s">
        <v>7</v>
      </c>
      <c r="I63">
        <v>1</v>
      </c>
      <c r="J63">
        <v>180</v>
      </c>
      <c r="K63">
        <v>230</v>
      </c>
      <c r="L63">
        <v>103</v>
      </c>
      <c r="M63">
        <v>2176667</v>
      </c>
      <c r="N63">
        <v>105</v>
      </c>
      <c r="O63">
        <v>2269061</v>
      </c>
      <c r="P63">
        <v>103</v>
      </c>
      <c r="Q63">
        <v>2335319</v>
      </c>
      <c r="R63">
        <v>116</v>
      </c>
      <c r="S63">
        <v>2309592</v>
      </c>
      <c r="T63">
        <v>120</v>
      </c>
      <c r="U63">
        <v>2229878</v>
      </c>
      <c r="V63">
        <v>-29</v>
      </c>
      <c r="W63" t="s">
        <v>18</v>
      </c>
    </row>
    <row r="64" spans="1:23" x14ac:dyDescent="0.25">
      <c r="A64" s="1">
        <v>40606</v>
      </c>
      <c r="B64">
        <v>637.29999999999995</v>
      </c>
      <c r="C64">
        <v>516.1</v>
      </c>
      <c r="D64">
        <v>0</v>
      </c>
      <c r="E64">
        <v>0.9</v>
      </c>
      <c r="F64">
        <v>-4.7</v>
      </c>
      <c r="G64">
        <v>4.3</v>
      </c>
      <c r="H64" t="s">
        <v>7</v>
      </c>
      <c r="I64">
        <v>1</v>
      </c>
      <c r="J64">
        <v>100</v>
      </c>
      <c r="K64">
        <v>138</v>
      </c>
      <c r="L64">
        <v>120</v>
      </c>
      <c r="M64">
        <v>1804480</v>
      </c>
      <c r="N64">
        <v>103</v>
      </c>
      <c r="O64">
        <v>2176667</v>
      </c>
      <c r="P64">
        <v>105</v>
      </c>
      <c r="Q64">
        <v>2269061</v>
      </c>
      <c r="R64">
        <v>103</v>
      </c>
      <c r="S64">
        <v>2335319</v>
      </c>
      <c r="T64">
        <v>116</v>
      </c>
      <c r="U64">
        <v>2309592</v>
      </c>
      <c r="V64">
        <v>-27</v>
      </c>
      <c r="W64" t="s">
        <v>18</v>
      </c>
    </row>
    <row r="65" spans="1:23" x14ac:dyDescent="0.25">
      <c r="A65" s="1">
        <v>40607</v>
      </c>
      <c r="B65">
        <v>515.70000000000005</v>
      </c>
      <c r="C65">
        <v>497.3</v>
      </c>
      <c r="D65">
        <v>0</v>
      </c>
      <c r="E65">
        <v>0.6</v>
      </c>
      <c r="F65">
        <v>-3.9</v>
      </c>
      <c r="G65">
        <v>4</v>
      </c>
      <c r="H65" t="s">
        <v>8</v>
      </c>
      <c r="I65">
        <v>0</v>
      </c>
      <c r="J65">
        <v>0</v>
      </c>
      <c r="K65">
        <v>0</v>
      </c>
      <c r="L65">
        <v>107</v>
      </c>
      <c r="M65">
        <v>1813710</v>
      </c>
      <c r="N65">
        <v>120</v>
      </c>
      <c r="O65">
        <v>1804480</v>
      </c>
      <c r="P65">
        <v>103</v>
      </c>
      <c r="Q65">
        <v>2176667</v>
      </c>
      <c r="R65">
        <v>105</v>
      </c>
      <c r="S65">
        <v>2269061</v>
      </c>
      <c r="T65">
        <v>103</v>
      </c>
      <c r="U65">
        <v>2335319</v>
      </c>
      <c r="V65">
        <v>-23</v>
      </c>
      <c r="W65" t="s">
        <v>17</v>
      </c>
    </row>
    <row r="66" spans="1:23" x14ac:dyDescent="0.25">
      <c r="A66" s="1">
        <v>40608</v>
      </c>
      <c r="B66">
        <v>536.29999999999995</v>
      </c>
      <c r="C66">
        <v>441.3</v>
      </c>
      <c r="D66">
        <v>0</v>
      </c>
      <c r="E66">
        <v>0.2</v>
      </c>
      <c r="F66">
        <v>-5.7</v>
      </c>
      <c r="G66">
        <v>4.8</v>
      </c>
      <c r="H66" t="s">
        <v>7</v>
      </c>
      <c r="I66">
        <v>1</v>
      </c>
      <c r="J66">
        <v>138</v>
      </c>
      <c r="K66">
        <v>431</v>
      </c>
      <c r="L66">
        <v>106</v>
      </c>
      <c r="M66">
        <v>1693993</v>
      </c>
      <c r="N66">
        <v>107</v>
      </c>
      <c r="O66">
        <v>1813710</v>
      </c>
      <c r="P66">
        <v>120</v>
      </c>
      <c r="Q66">
        <v>1804480</v>
      </c>
      <c r="R66">
        <v>103</v>
      </c>
      <c r="S66">
        <v>2176667</v>
      </c>
      <c r="T66">
        <v>105</v>
      </c>
      <c r="U66">
        <v>2269061</v>
      </c>
      <c r="V66">
        <v>-10</v>
      </c>
      <c r="W66" t="s">
        <v>17</v>
      </c>
    </row>
    <row r="67" spans="1:23" x14ac:dyDescent="0.25">
      <c r="A67" s="1">
        <v>40609</v>
      </c>
      <c r="B67">
        <v>439.3</v>
      </c>
      <c r="C67">
        <v>392.6</v>
      </c>
      <c r="D67">
        <v>0</v>
      </c>
      <c r="E67">
        <v>0.9</v>
      </c>
      <c r="F67">
        <v>-5.6</v>
      </c>
      <c r="G67">
        <v>2.4</v>
      </c>
      <c r="H67" t="s">
        <v>7</v>
      </c>
      <c r="I67">
        <v>4</v>
      </c>
      <c r="J67">
        <v>608</v>
      </c>
      <c r="K67">
        <v>2772</v>
      </c>
      <c r="L67">
        <v>115</v>
      </c>
      <c r="M67">
        <v>6488033</v>
      </c>
      <c r="N67">
        <v>106</v>
      </c>
      <c r="O67">
        <v>1693993</v>
      </c>
      <c r="P67">
        <v>107</v>
      </c>
      <c r="Q67">
        <v>1813710</v>
      </c>
      <c r="R67">
        <v>120</v>
      </c>
      <c r="S67">
        <v>1804480</v>
      </c>
      <c r="T67">
        <v>103</v>
      </c>
      <c r="U67">
        <v>2176667</v>
      </c>
      <c r="V67">
        <v>-27</v>
      </c>
      <c r="W67" t="s">
        <v>18</v>
      </c>
    </row>
    <row r="68" spans="1:23" x14ac:dyDescent="0.25">
      <c r="A68" s="1">
        <v>40610</v>
      </c>
      <c r="B68">
        <v>391.4</v>
      </c>
      <c r="C68">
        <v>335.4</v>
      </c>
      <c r="D68">
        <v>0</v>
      </c>
      <c r="E68">
        <v>0.6</v>
      </c>
      <c r="F68">
        <v>-5</v>
      </c>
      <c r="G68">
        <v>-0.2</v>
      </c>
      <c r="H68" t="s">
        <v>7</v>
      </c>
      <c r="I68">
        <v>4</v>
      </c>
      <c r="J68">
        <v>1029</v>
      </c>
      <c r="K68">
        <v>3460</v>
      </c>
      <c r="L68">
        <v>110</v>
      </c>
      <c r="M68">
        <v>2009687</v>
      </c>
      <c r="N68">
        <v>115</v>
      </c>
      <c r="O68">
        <v>6488033</v>
      </c>
      <c r="P68">
        <v>106</v>
      </c>
      <c r="Q68">
        <v>1693993</v>
      </c>
      <c r="R68">
        <v>107</v>
      </c>
      <c r="S68">
        <v>1813710</v>
      </c>
      <c r="T68">
        <v>120</v>
      </c>
      <c r="U68">
        <v>1804480</v>
      </c>
      <c r="V68">
        <v>-24</v>
      </c>
      <c r="W68" t="s">
        <v>17</v>
      </c>
    </row>
    <row r="69" spans="1:23" x14ac:dyDescent="0.25">
      <c r="A69" s="1">
        <v>40611</v>
      </c>
      <c r="B69">
        <v>325</v>
      </c>
      <c r="C69">
        <v>295.60000000000002</v>
      </c>
      <c r="D69">
        <v>0</v>
      </c>
      <c r="E69">
        <v>3.2</v>
      </c>
      <c r="F69">
        <v>-5.5</v>
      </c>
      <c r="G69">
        <v>1.8</v>
      </c>
      <c r="H69" t="s">
        <v>7</v>
      </c>
      <c r="I69">
        <v>2</v>
      </c>
      <c r="J69">
        <v>561</v>
      </c>
      <c r="K69">
        <v>1058</v>
      </c>
      <c r="L69">
        <v>91</v>
      </c>
      <c r="M69">
        <v>2278081</v>
      </c>
      <c r="N69">
        <v>110</v>
      </c>
      <c r="O69">
        <v>2009687</v>
      </c>
      <c r="P69">
        <v>115</v>
      </c>
      <c r="Q69">
        <v>6488033</v>
      </c>
      <c r="R69">
        <v>106</v>
      </c>
      <c r="S69">
        <v>1693993</v>
      </c>
      <c r="T69">
        <v>107</v>
      </c>
      <c r="U69">
        <v>1813710</v>
      </c>
      <c r="V69">
        <v>-17</v>
      </c>
      <c r="W69" t="s">
        <v>17</v>
      </c>
    </row>
    <row r="70" spans="1:23" x14ac:dyDescent="0.25">
      <c r="A70" s="1">
        <v>40612</v>
      </c>
      <c r="B70">
        <v>291.2</v>
      </c>
      <c r="C70">
        <v>370</v>
      </c>
      <c r="D70">
        <v>0</v>
      </c>
      <c r="E70">
        <v>22.2</v>
      </c>
      <c r="F70">
        <v>-11.6</v>
      </c>
      <c r="G70">
        <v>5</v>
      </c>
      <c r="H70" t="s">
        <v>7</v>
      </c>
      <c r="I70">
        <v>1</v>
      </c>
      <c r="J70">
        <v>408</v>
      </c>
      <c r="K70">
        <v>416</v>
      </c>
      <c r="L70">
        <v>91</v>
      </c>
      <c r="M70">
        <v>2792034</v>
      </c>
      <c r="N70">
        <v>91</v>
      </c>
      <c r="O70">
        <v>2278081</v>
      </c>
      <c r="P70">
        <v>110</v>
      </c>
      <c r="Q70">
        <v>2009687</v>
      </c>
      <c r="R70">
        <v>115</v>
      </c>
      <c r="S70">
        <v>6488033</v>
      </c>
      <c r="T70">
        <v>106</v>
      </c>
      <c r="U70">
        <v>1693993</v>
      </c>
      <c r="V70">
        <v>-62</v>
      </c>
      <c r="W70" t="s">
        <v>19</v>
      </c>
    </row>
    <row r="71" spans="1:23" x14ac:dyDescent="0.25">
      <c r="A71" s="1">
        <v>40613</v>
      </c>
      <c r="B71">
        <v>378.8</v>
      </c>
      <c r="C71">
        <v>503.6</v>
      </c>
      <c r="D71">
        <v>0.1</v>
      </c>
      <c r="E71">
        <v>21.8</v>
      </c>
      <c r="F71">
        <v>-12.6</v>
      </c>
      <c r="G71">
        <v>12</v>
      </c>
      <c r="H71" t="s">
        <v>8</v>
      </c>
      <c r="I71">
        <v>0</v>
      </c>
      <c r="J71">
        <v>0</v>
      </c>
      <c r="K71">
        <v>0</v>
      </c>
      <c r="L71">
        <v>92</v>
      </c>
      <c r="M71">
        <v>2628573</v>
      </c>
      <c r="N71">
        <v>91</v>
      </c>
      <c r="O71">
        <v>2792034</v>
      </c>
      <c r="P71">
        <v>91</v>
      </c>
      <c r="Q71">
        <v>2278081</v>
      </c>
      <c r="R71">
        <v>110</v>
      </c>
      <c r="S71">
        <v>2009687</v>
      </c>
      <c r="T71">
        <v>115</v>
      </c>
      <c r="U71">
        <v>6488033</v>
      </c>
      <c r="V71">
        <v>-83</v>
      </c>
      <c r="W71" t="s">
        <v>20</v>
      </c>
    </row>
    <row r="72" spans="1:23" x14ac:dyDescent="0.25">
      <c r="A72" s="1">
        <v>40614</v>
      </c>
      <c r="B72">
        <v>490.7</v>
      </c>
      <c r="C72">
        <v>547.6</v>
      </c>
      <c r="D72">
        <v>0</v>
      </c>
      <c r="E72">
        <v>2.2999999999999998</v>
      </c>
      <c r="F72">
        <v>-7.4</v>
      </c>
      <c r="G72">
        <v>6.9</v>
      </c>
      <c r="H72" t="s">
        <v>7</v>
      </c>
      <c r="I72">
        <v>3</v>
      </c>
      <c r="J72">
        <v>1217</v>
      </c>
      <c r="K72">
        <v>1767</v>
      </c>
      <c r="L72">
        <v>99</v>
      </c>
      <c r="M72">
        <v>2769613</v>
      </c>
      <c r="N72">
        <v>92</v>
      </c>
      <c r="O72">
        <v>2628573</v>
      </c>
      <c r="P72">
        <v>91</v>
      </c>
      <c r="Q72">
        <v>2792034</v>
      </c>
      <c r="R72">
        <v>91</v>
      </c>
      <c r="S72">
        <v>2278081</v>
      </c>
      <c r="T72">
        <v>110</v>
      </c>
      <c r="U72">
        <v>2009687</v>
      </c>
      <c r="V72">
        <v>-58</v>
      </c>
      <c r="W72" t="s">
        <v>19</v>
      </c>
    </row>
    <row r="73" spans="1:23" x14ac:dyDescent="0.25">
      <c r="A73" s="1">
        <v>40615</v>
      </c>
      <c r="B73">
        <v>545.79999999999995</v>
      </c>
      <c r="C73">
        <v>555.5</v>
      </c>
      <c r="D73">
        <v>0.1</v>
      </c>
      <c r="E73">
        <v>3.1</v>
      </c>
      <c r="F73">
        <v>-4.5</v>
      </c>
      <c r="G73">
        <v>7.1</v>
      </c>
      <c r="H73" t="s">
        <v>7</v>
      </c>
      <c r="I73">
        <v>1</v>
      </c>
      <c r="J73">
        <v>395</v>
      </c>
      <c r="K73">
        <v>919</v>
      </c>
      <c r="L73">
        <v>93</v>
      </c>
      <c r="M73">
        <v>2696663</v>
      </c>
      <c r="N73">
        <v>99</v>
      </c>
      <c r="O73">
        <v>2769613</v>
      </c>
      <c r="P73">
        <v>92</v>
      </c>
      <c r="Q73">
        <v>2628573</v>
      </c>
      <c r="R73">
        <v>91</v>
      </c>
      <c r="S73">
        <v>2792034</v>
      </c>
      <c r="T73">
        <v>91</v>
      </c>
      <c r="U73">
        <v>2278081</v>
      </c>
      <c r="V73">
        <v>-24</v>
      </c>
      <c r="W73" t="s">
        <v>17</v>
      </c>
    </row>
    <row r="74" spans="1:23" x14ac:dyDescent="0.25">
      <c r="A74" s="1">
        <v>40616</v>
      </c>
      <c r="B74">
        <v>550.1</v>
      </c>
      <c r="C74">
        <v>529.9</v>
      </c>
      <c r="D74">
        <v>0</v>
      </c>
      <c r="E74">
        <v>3.5</v>
      </c>
      <c r="F74">
        <v>-3.9</v>
      </c>
      <c r="G74">
        <v>7.6</v>
      </c>
      <c r="H74" t="s">
        <v>7</v>
      </c>
      <c r="I74">
        <v>1</v>
      </c>
      <c r="J74">
        <v>284</v>
      </c>
      <c r="K74">
        <v>479</v>
      </c>
      <c r="L74">
        <v>90</v>
      </c>
      <c r="M74">
        <v>8673821</v>
      </c>
      <c r="N74">
        <v>93</v>
      </c>
      <c r="O74">
        <v>2696663</v>
      </c>
      <c r="P74">
        <v>99</v>
      </c>
      <c r="Q74">
        <v>2769613</v>
      </c>
      <c r="R74">
        <v>92</v>
      </c>
      <c r="S74">
        <v>2628573</v>
      </c>
      <c r="T74">
        <v>91</v>
      </c>
      <c r="U74">
        <v>2792034</v>
      </c>
      <c r="V74">
        <v>-17</v>
      </c>
      <c r="W74" t="s">
        <v>17</v>
      </c>
    </row>
    <row r="75" spans="1:23" x14ac:dyDescent="0.25">
      <c r="A75" s="1">
        <v>40617</v>
      </c>
      <c r="B75">
        <v>536.6</v>
      </c>
      <c r="C75">
        <v>389.1</v>
      </c>
      <c r="D75">
        <v>0.1</v>
      </c>
      <c r="E75">
        <v>2.7</v>
      </c>
      <c r="F75">
        <v>-1.1000000000000001</v>
      </c>
      <c r="G75">
        <v>6.2</v>
      </c>
      <c r="H75" t="s">
        <v>7</v>
      </c>
      <c r="I75">
        <v>0</v>
      </c>
      <c r="J75">
        <v>0</v>
      </c>
      <c r="K75">
        <v>0</v>
      </c>
      <c r="L75">
        <v>98</v>
      </c>
      <c r="M75">
        <v>5333602</v>
      </c>
      <c r="N75">
        <v>90</v>
      </c>
      <c r="O75">
        <v>8673821</v>
      </c>
      <c r="P75">
        <v>93</v>
      </c>
      <c r="Q75">
        <v>2696663</v>
      </c>
      <c r="R75">
        <v>99</v>
      </c>
      <c r="S75">
        <v>2769613</v>
      </c>
      <c r="T75">
        <v>92</v>
      </c>
      <c r="U75">
        <v>2628573</v>
      </c>
      <c r="V75">
        <v>-10</v>
      </c>
      <c r="W75" t="s">
        <v>17</v>
      </c>
    </row>
    <row r="76" spans="1:23" x14ac:dyDescent="0.25">
      <c r="A76" s="1">
        <v>40618</v>
      </c>
      <c r="B76">
        <v>372.5</v>
      </c>
      <c r="C76">
        <v>355.1</v>
      </c>
      <c r="D76">
        <v>0</v>
      </c>
      <c r="E76">
        <v>4.9000000000000004</v>
      </c>
      <c r="F76">
        <v>-1.5</v>
      </c>
      <c r="G76">
        <v>6.2</v>
      </c>
      <c r="H76" t="s">
        <v>7</v>
      </c>
      <c r="I76">
        <v>7</v>
      </c>
      <c r="J76">
        <v>1924</v>
      </c>
      <c r="K76">
        <v>5976</v>
      </c>
      <c r="L76">
        <v>108</v>
      </c>
      <c r="M76">
        <v>5418477</v>
      </c>
      <c r="N76">
        <v>98</v>
      </c>
      <c r="O76">
        <v>5333602</v>
      </c>
      <c r="P76">
        <v>90</v>
      </c>
      <c r="Q76">
        <v>8673821</v>
      </c>
      <c r="R76">
        <v>93</v>
      </c>
      <c r="S76">
        <v>2696663</v>
      </c>
      <c r="T76">
        <v>99</v>
      </c>
      <c r="U76">
        <v>2769613</v>
      </c>
      <c r="V76">
        <v>-2</v>
      </c>
      <c r="W76" t="s">
        <v>17</v>
      </c>
    </row>
    <row r="77" spans="1:23" x14ac:dyDescent="0.25">
      <c r="A77" s="1">
        <v>40619</v>
      </c>
      <c r="B77">
        <v>380</v>
      </c>
      <c r="C77">
        <v>378.4</v>
      </c>
      <c r="D77">
        <v>0</v>
      </c>
      <c r="E77">
        <v>8.6</v>
      </c>
      <c r="F77">
        <v>-6.7</v>
      </c>
      <c r="G77">
        <v>8.3000000000000007</v>
      </c>
      <c r="H77" t="s">
        <v>7</v>
      </c>
      <c r="I77">
        <v>1</v>
      </c>
      <c r="J77">
        <v>247</v>
      </c>
      <c r="K77">
        <v>694</v>
      </c>
      <c r="L77">
        <v>106</v>
      </c>
      <c r="M77">
        <v>2693515</v>
      </c>
      <c r="N77">
        <v>108</v>
      </c>
      <c r="O77">
        <v>5418477</v>
      </c>
      <c r="P77">
        <v>98</v>
      </c>
      <c r="Q77">
        <v>5333602</v>
      </c>
      <c r="R77">
        <v>90</v>
      </c>
      <c r="S77">
        <v>8673821</v>
      </c>
      <c r="T77">
        <v>93</v>
      </c>
      <c r="U77">
        <v>2696663</v>
      </c>
      <c r="V77">
        <v>-10</v>
      </c>
      <c r="W77" t="s">
        <v>17</v>
      </c>
    </row>
    <row r="78" spans="1:23" x14ac:dyDescent="0.25">
      <c r="A78" s="1">
        <v>40620</v>
      </c>
      <c r="B78">
        <v>373.9</v>
      </c>
      <c r="C78">
        <v>374.3</v>
      </c>
      <c r="D78">
        <v>0</v>
      </c>
      <c r="E78">
        <v>3.8</v>
      </c>
      <c r="F78">
        <v>-2.4</v>
      </c>
      <c r="G78">
        <v>5.7</v>
      </c>
      <c r="H78" t="s">
        <v>7</v>
      </c>
      <c r="I78">
        <v>3</v>
      </c>
      <c r="J78">
        <v>998</v>
      </c>
      <c r="K78">
        <v>1311</v>
      </c>
      <c r="L78">
        <v>109</v>
      </c>
      <c r="M78">
        <v>2705696</v>
      </c>
      <c r="N78">
        <v>106</v>
      </c>
      <c r="O78">
        <v>2693515</v>
      </c>
      <c r="P78">
        <v>108</v>
      </c>
      <c r="Q78">
        <v>5418477</v>
      </c>
      <c r="R78">
        <v>98</v>
      </c>
      <c r="S78">
        <v>5333602</v>
      </c>
      <c r="T78">
        <v>90</v>
      </c>
      <c r="U78">
        <v>8673821</v>
      </c>
      <c r="V78">
        <v>-10</v>
      </c>
      <c r="W78" t="s">
        <v>17</v>
      </c>
    </row>
    <row r="79" spans="1:23" x14ac:dyDescent="0.25">
      <c r="A79" s="1">
        <v>40621</v>
      </c>
      <c r="B79">
        <v>351.6</v>
      </c>
      <c r="C79">
        <v>327.8</v>
      </c>
      <c r="D79">
        <v>0</v>
      </c>
      <c r="E79">
        <v>4.9000000000000004</v>
      </c>
      <c r="F79">
        <v>-3.9</v>
      </c>
      <c r="G79">
        <v>4.5999999999999996</v>
      </c>
      <c r="H79" t="s">
        <v>7</v>
      </c>
      <c r="I79">
        <v>3</v>
      </c>
      <c r="J79">
        <v>993</v>
      </c>
      <c r="K79">
        <v>2682</v>
      </c>
      <c r="L79">
        <v>94</v>
      </c>
      <c r="M79">
        <v>2689997</v>
      </c>
      <c r="N79">
        <v>109</v>
      </c>
      <c r="O79">
        <v>2705696</v>
      </c>
      <c r="P79">
        <v>106</v>
      </c>
      <c r="Q79">
        <v>2693515</v>
      </c>
      <c r="R79">
        <v>108</v>
      </c>
      <c r="S79">
        <v>5418477</v>
      </c>
      <c r="T79">
        <v>98</v>
      </c>
      <c r="U79">
        <v>5333602</v>
      </c>
      <c r="V79">
        <v>-12</v>
      </c>
      <c r="W79" t="s">
        <v>17</v>
      </c>
    </row>
    <row r="80" spans="1:23" x14ac:dyDescent="0.25">
      <c r="A80" s="1">
        <v>40622</v>
      </c>
      <c r="B80">
        <v>344.3</v>
      </c>
      <c r="C80">
        <v>365.4</v>
      </c>
      <c r="D80">
        <v>0.1</v>
      </c>
      <c r="E80">
        <v>7.4</v>
      </c>
      <c r="F80">
        <v>-6.1</v>
      </c>
      <c r="G80">
        <v>3.3</v>
      </c>
      <c r="H80" t="s">
        <v>7</v>
      </c>
      <c r="I80">
        <v>1</v>
      </c>
      <c r="J80">
        <v>303</v>
      </c>
      <c r="K80">
        <v>512</v>
      </c>
      <c r="L80">
        <v>110</v>
      </c>
      <c r="M80">
        <v>2533404</v>
      </c>
      <c r="N80">
        <v>94</v>
      </c>
      <c r="O80">
        <v>2689997</v>
      </c>
      <c r="P80">
        <v>109</v>
      </c>
      <c r="Q80">
        <v>2705696</v>
      </c>
      <c r="R80">
        <v>106</v>
      </c>
      <c r="S80">
        <v>2693515</v>
      </c>
      <c r="T80">
        <v>108</v>
      </c>
      <c r="U80">
        <v>5418477</v>
      </c>
      <c r="V80">
        <v>-17</v>
      </c>
      <c r="W80" t="s">
        <v>17</v>
      </c>
    </row>
    <row r="81" spans="1:23" x14ac:dyDescent="0.25">
      <c r="A81" s="1">
        <v>40623</v>
      </c>
      <c r="B81">
        <v>368.3</v>
      </c>
      <c r="C81">
        <v>323.3</v>
      </c>
      <c r="D81">
        <v>0</v>
      </c>
      <c r="E81">
        <v>3.2</v>
      </c>
      <c r="F81">
        <v>-7.1</v>
      </c>
      <c r="G81">
        <v>5.2</v>
      </c>
      <c r="H81" t="s">
        <v>7</v>
      </c>
      <c r="I81">
        <v>2</v>
      </c>
      <c r="J81">
        <v>759</v>
      </c>
      <c r="K81">
        <v>841</v>
      </c>
      <c r="L81">
        <v>113</v>
      </c>
      <c r="M81">
        <v>2534867</v>
      </c>
      <c r="N81">
        <v>110</v>
      </c>
      <c r="O81">
        <v>2533404</v>
      </c>
      <c r="P81">
        <v>94</v>
      </c>
      <c r="Q81">
        <v>2689997</v>
      </c>
      <c r="R81">
        <v>109</v>
      </c>
      <c r="S81">
        <v>2705696</v>
      </c>
      <c r="T81">
        <v>106</v>
      </c>
      <c r="U81">
        <v>2693515</v>
      </c>
      <c r="V81">
        <v>-16</v>
      </c>
      <c r="W81" t="s">
        <v>17</v>
      </c>
    </row>
    <row r="82" spans="1:23" x14ac:dyDescent="0.25">
      <c r="A82" s="1">
        <v>40624</v>
      </c>
      <c r="B82">
        <v>325.89999999999998</v>
      </c>
      <c r="C82">
        <v>396.1</v>
      </c>
      <c r="D82">
        <v>0</v>
      </c>
      <c r="E82">
        <v>6.3</v>
      </c>
      <c r="F82">
        <v>-6.3</v>
      </c>
      <c r="G82">
        <v>9.6999999999999993</v>
      </c>
      <c r="H82" t="s">
        <v>7</v>
      </c>
      <c r="I82">
        <v>2</v>
      </c>
      <c r="J82">
        <v>493</v>
      </c>
      <c r="K82">
        <v>664</v>
      </c>
      <c r="L82">
        <v>105</v>
      </c>
      <c r="M82">
        <v>2319138</v>
      </c>
      <c r="N82">
        <v>113</v>
      </c>
      <c r="O82">
        <v>2534867</v>
      </c>
      <c r="P82">
        <v>110</v>
      </c>
      <c r="Q82">
        <v>2533404</v>
      </c>
      <c r="R82">
        <v>94</v>
      </c>
      <c r="S82">
        <v>2689997</v>
      </c>
      <c r="T82">
        <v>109</v>
      </c>
      <c r="U82">
        <v>2705696</v>
      </c>
      <c r="V82">
        <v>-18</v>
      </c>
      <c r="W82" t="s">
        <v>17</v>
      </c>
    </row>
    <row r="83" spans="1:23" x14ac:dyDescent="0.25">
      <c r="A83" s="1">
        <v>40625</v>
      </c>
      <c r="B83">
        <v>421.8</v>
      </c>
      <c r="C83">
        <v>445.2</v>
      </c>
      <c r="D83">
        <v>0</v>
      </c>
      <c r="E83">
        <v>4.9000000000000004</v>
      </c>
      <c r="F83">
        <v>-6.3</v>
      </c>
      <c r="G83">
        <v>7.6</v>
      </c>
      <c r="H83" t="s">
        <v>7</v>
      </c>
      <c r="I83">
        <v>4</v>
      </c>
      <c r="J83">
        <v>1124</v>
      </c>
      <c r="K83">
        <v>1881</v>
      </c>
      <c r="L83">
        <v>103</v>
      </c>
      <c r="M83">
        <v>2022712</v>
      </c>
      <c r="N83">
        <v>105</v>
      </c>
      <c r="O83">
        <v>2319138</v>
      </c>
      <c r="P83">
        <v>113</v>
      </c>
      <c r="Q83">
        <v>2534867</v>
      </c>
      <c r="R83">
        <v>110</v>
      </c>
      <c r="S83">
        <v>2533404</v>
      </c>
      <c r="T83">
        <v>94</v>
      </c>
      <c r="U83">
        <v>2689997</v>
      </c>
      <c r="V83">
        <v>-14</v>
      </c>
      <c r="W83" t="s">
        <v>17</v>
      </c>
    </row>
    <row r="84" spans="1:23" x14ac:dyDescent="0.25">
      <c r="A84" s="1">
        <v>40626</v>
      </c>
      <c r="B84">
        <v>444.5</v>
      </c>
      <c r="C84">
        <v>453.2</v>
      </c>
      <c r="D84">
        <v>0</v>
      </c>
      <c r="E84">
        <v>4.5999999999999996</v>
      </c>
      <c r="F84">
        <v>-4</v>
      </c>
      <c r="G84">
        <v>7.2</v>
      </c>
      <c r="H84" t="s">
        <v>7</v>
      </c>
      <c r="I84">
        <v>0</v>
      </c>
      <c r="J84">
        <v>0</v>
      </c>
      <c r="K84">
        <v>0</v>
      </c>
      <c r="L84">
        <v>93</v>
      </c>
      <c r="M84">
        <v>1594837</v>
      </c>
      <c r="N84">
        <v>103</v>
      </c>
      <c r="O84">
        <v>2022712</v>
      </c>
      <c r="P84">
        <v>105</v>
      </c>
      <c r="Q84">
        <v>2319138</v>
      </c>
      <c r="R84">
        <v>113</v>
      </c>
      <c r="S84">
        <v>2534867</v>
      </c>
      <c r="T84">
        <v>110</v>
      </c>
      <c r="U84">
        <v>2533404</v>
      </c>
      <c r="V84">
        <v>-4</v>
      </c>
      <c r="W84" t="s">
        <v>17</v>
      </c>
    </row>
    <row r="85" spans="1:23" x14ac:dyDescent="0.25">
      <c r="A85" s="1">
        <v>40627</v>
      </c>
      <c r="B85">
        <v>455.5</v>
      </c>
      <c r="C85">
        <v>411.8</v>
      </c>
      <c r="D85">
        <v>0</v>
      </c>
      <c r="E85">
        <v>2.6</v>
      </c>
      <c r="F85">
        <v>-4.7</v>
      </c>
      <c r="G85">
        <v>5.7</v>
      </c>
      <c r="H85" t="s">
        <v>7</v>
      </c>
      <c r="I85">
        <v>0</v>
      </c>
      <c r="J85">
        <v>0</v>
      </c>
      <c r="K85">
        <v>0</v>
      </c>
      <c r="L85">
        <v>93</v>
      </c>
      <c r="M85">
        <v>1768037</v>
      </c>
      <c r="N85">
        <v>93</v>
      </c>
      <c r="O85">
        <v>1594837</v>
      </c>
      <c r="P85">
        <v>103</v>
      </c>
      <c r="Q85">
        <v>2022712</v>
      </c>
      <c r="R85">
        <v>105</v>
      </c>
      <c r="S85">
        <v>2319138</v>
      </c>
      <c r="T85">
        <v>113</v>
      </c>
      <c r="U85">
        <v>2534867</v>
      </c>
      <c r="V85">
        <v>-5</v>
      </c>
      <c r="W85" t="s">
        <v>17</v>
      </c>
    </row>
    <row r="86" spans="1:23" x14ac:dyDescent="0.25">
      <c r="A86" s="1">
        <v>40628</v>
      </c>
      <c r="B86">
        <v>398.8</v>
      </c>
      <c r="C86">
        <v>354.1</v>
      </c>
      <c r="D86">
        <v>0</v>
      </c>
      <c r="E86">
        <v>3.1</v>
      </c>
      <c r="F86">
        <v>-2.9</v>
      </c>
      <c r="G86">
        <v>4.5</v>
      </c>
      <c r="H86" t="s">
        <v>7</v>
      </c>
      <c r="I86">
        <v>1</v>
      </c>
      <c r="J86">
        <v>244</v>
      </c>
      <c r="K86">
        <v>249</v>
      </c>
      <c r="L86">
        <v>92</v>
      </c>
      <c r="M86">
        <v>1795151</v>
      </c>
      <c r="N86">
        <v>93</v>
      </c>
      <c r="O86">
        <v>1768037</v>
      </c>
      <c r="P86">
        <v>93</v>
      </c>
      <c r="Q86">
        <v>1594837</v>
      </c>
      <c r="R86">
        <v>103</v>
      </c>
      <c r="S86">
        <v>2022712</v>
      </c>
      <c r="T86">
        <v>105</v>
      </c>
      <c r="U86">
        <v>2319138</v>
      </c>
      <c r="V86">
        <v>-8</v>
      </c>
      <c r="W86" t="s">
        <v>17</v>
      </c>
    </row>
    <row r="87" spans="1:23" x14ac:dyDescent="0.25">
      <c r="A87" s="1">
        <v>40629</v>
      </c>
      <c r="B87">
        <v>357.5</v>
      </c>
      <c r="C87">
        <v>361.6</v>
      </c>
      <c r="D87">
        <v>0</v>
      </c>
      <c r="E87">
        <v>5.3</v>
      </c>
      <c r="F87">
        <v>-3.9</v>
      </c>
      <c r="G87">
        <v>4.0999999999999996</v>
      </c>
      <c r="H87" t="s">
        <v>7</v>
      </c>
      <c r="I87">
        <v>1</v>
      </c>
      <c r="J87">
        <v>104</v>
      </c>
      <c r="K87">
        <v>425</v>
      </c>
      <c r="L87">
        <v>81</v>
      </c>
      <c r="M87">
        <v>1417173</v>
      </c>
      <c r="N87">
        <v>92</v>
      </c>
      <c r="O87">
        <v>1795151</v>
      </c>
      <c r="P87">
        <v>93</v>
      </c>
      <c r="Q87">
        <v>1768037</v>
      </c>
      <c r="R87">
        <v>93</v>
      </c>
      <c r="S87">
        <v>1594837</v>
      </c>
      <c r="T87">
        <v>103</v>
      </c>
      <c r="U87">
        <v>2022712</v>
      </c>
      <c r="V87">
        <v>-5</v>
      </c>
      <c r="W87" t="s">
        <v>17</v>
      </c>
    </row>
    <row r="88" spans="1:23" x14ac:dyDescent="0.25">
      <c r="A88" s="1">
        <v>40630</v>
      </c>
      <c r="B88">
        <v>363.6</v>
      </c>
      <c r="C88">
        <v>341.3</v>
      </c>
      <c r="D88">
        <v>0.6</v>
      </c>
      <c r="E88">
        <v>4.8</v>
      </c>
      <c r="F88">
        <v>-4</v>
      </c>
      <c r="G88">
        <v>4.3</v>
      </c>
      <c r="H88" t="s">
        <v>7</v>
      </c>
      <c r="I88">
        <v>0</v>
      </c>
      <c r="J88">
        <v>0</v>
      </c>
      <c r="K88">
        <v>0</v>
      </c>
      <c r="L88">
        <v>111</v>
      </c>
      <c r="M88">
        <v>1601030</v>
      </c>
      <c r="N88">
        <v>81</v>
      </c>
      <c r="O88">
        <v>1417173</v>
      </c>
      <c r="P88">
        <v>92</v>
      </c>
      <c r="Q88">
        <v>1795151</v>
      </c>
      <c r="R88">
        <v>93</v>
      </c>
      <c r="S88">
        <v>1768037</v>
      </c>
      <c r="T88">
        <v>93</v>
      </c>
      <c r="U88">
        <v>1594837</v>
      </c>
      <c r="V88">
        <v>-3</v>
      </c>
      <c r="W88" t="s">
        <v>17</v>
      </c>
    </row>
    <row r="89" spans="1:23" x14ac:dyDescent="0.25">
      <c r="A89" s="1">
        <v>40631</v>
      </c>
      <c r="B89">
        <v>341.7</v>
      </c>
      <c r="C89">
        <v>374.9</v>
      </c>
      <c r="D89">
        <v>0.2</v>
      </c>
      <c r="E89">
        <v>40.4</v>
      </c>
      <c r="F89">
        <v>-8.4</v>
      </c>
      <c r="G89">
        <v>11.2</v>
      </c>
      <c r="H89" t="s">
        <v>7</v>
      </c>
      <c r="I89">
        <v>4</v>
      </c>
      <c r="J89">
        <v>1092</v>
      </c>
      <c r="K89">
        <v>5172</v>
      </c>
      <c r="L89">
        <v>108</v>
      </c>
      <c r="M89">
        <v>1339390</v>
      </c>
      <c r="N89">
        <v>111</v>
      </c>
      <c r="O89">
        <v>1601030</v>
      </c>
      <c r="P89">
        <v>81</v>
      </c>
      <c r="Q89">
        <v>1417173</v>
      </c>
      <c r="R89">
        <v>92</v>
      </c>
      <c r="S89">
        <v>1795151</v>
      </c>
      <c r="T89">
        <v>93</v>
      </c>
      <c r="U89">
        <v>1768037</v>
      </c>
      <c r="V89">
        <v>1</v>
      </c>
      <c r="W89" t="s">
        <v>17</v>
      </c>
    </row>
    <row r="90" spans="1:23" x14ac:dyDescent="0.25">
      <c r="A90" s="1">
        <v>40632</v>
      </c>
      <c r="B90">
        <v>375.1</v>
      </c>
      <c r="C90">
        <v>338.7</v>
      </c>
      <c r="D90">
        <v>0</v>
      </c>
      <c r="E90">
        <v>6.1</v>
      </c>
      <c r="F90">
        <v>5</v>
      </c>
      <c r="G90">
        <v>13.2</v>
      </c>
      <c r="H90" t="s">
        <v>7</v>
      </c>
      <c r="I90">
        <v>1</v>
      </c>
      <c r="J90">
        <v>339</v>
      </c>
      <c r="K90">
        <v>529</v>
      </c>
      <c r="L90">
        <v>106</v>
      </c>
      <c r="M90">
        <v>1419771</v>
      </c>
      <c r="N90">
        <v>108</v>
      </c>
      <c r="O90">
        <v>1339390</v>
      </c>
      <c r="P90">
        <v>111</v>
      </c>
      <c r="Q90">
        <v>1601030</v>
      </c>
      <c r="R90">
        <v>81</v>
      </c>
      <c r="S90">
        <v>1417173</v>
      </c>
      <c r="T90">
        <v>92</v>
      </c>
      <c r="U90">
        <v>1795151</v>
      </c>
      <c r="V90">
        <v>-4</v>
      </c>
      <c r="W90" t="s">
        <v>17</v>
      </c>
    </row>
    <row r="91" spans="1:23" x14ac:dyDescent="0.25">
      <c r="A91" s="1">
        <v>40633</v>
      </c>
      <c r="B91">
        <v>329.4</v>
      </c>
      <c r="C91">
        <v>335.5</v>
      </c>
      <c r="D91">
        <v>0</v>
      </c>
      <c r="E91">
        <v>5.3</v>
      </c>
      <c r="F91">
        <v>-7.3</v>
      </c>
      <c r="G91">
        <v>7.8</v>
      </c>
      <c r="H91" t="s">
        <v>7</v>
      </c>
      <c r="I91">
        <v>0</v>
      </c>
      <c r="J91">
        <v>0</v>
      </c>
      <c r="K91">
        <v>0</v>
      </c>
      <c r="L91">
        <v>103</v>
      </c>
      <c r="M91">
        <v>1388039</v>
      </c>
      <c r="N91">
        <v>106</v>
      </c>
      <c r="O91">
        <v>1419771</v>
      </c>
      <c r="P91">
        <v>108</v>
      </c>
      <c r="Q91">
        <v>1339390</v>
      </c>
      <c r="R91">
        <v>111</v>
      </c>
      <c r="S91">
        <v>1601030</v>
      </c>
      <c r="T91">
        <v>81</v>
      </c>
      <c r="U91">
        <v>1417173</v>
      </c>
      <c r="V91">
        <v>-5</v>
      </c>
      <c r="W91" t="s">
        <v>17</v>
      </c>
    </row>
    <row r="92" spans="1:23" x14ac:dyDescent="0.25">
      <c r="A92" s="1">
        <v>40634</v>
      </c>
      <c r="B92">
        <v>332.5</v>
      </c>
      <c r="C92">
        <v>412.6</v>
      </c>
      <c r="D92">
        <v>0.1</v>
      </c>
      <c r="E92">
        <v>7.6</v>
      </c>
      <c r="F92">
        <v>-10.4</v>
      </c>
      <c r="G92">
        <v>8.6999999999999993</v>
      </c>
      <c r="H92" t="s">
        <v>7</v>
      </c>
      <c r="I92">
        <v>1</v>
      </c>
      <c r="J92">
        <v>73</v>
      </c>
      <c r="K92">
        <v>520</v>
      </c>
      <c r="L92">
        <v>93</v>
      </c>
      <c r="M92">
        <v>1410132</v>
      </c>
      <c r="N92">
        <v>103</v>
      </c>
      <c r="O92">
        <v>1388039</v>
      </c>
      <c r="P92">
        <v>106</v>
      </c>
      <c r="Q92">
        <v>1419771</v>
      </c>
      <c r="R92">
        <v>108</v>
      </c>
      <c r="S92">
        <v>1339390</v>
      </c>
      <c r="T92">
        <v>111</v>
      </c>
      <c r="U92">
        <v>1601030</v>
      </c>
      <c r="V92">
        <v>-29</v>
      </c>
      <c r="W92" t="s">
        <v>18</v>
      </c>
    </row>
    <row r="93" spans="1:23" x14ac:dyDescent="0.25">
      <c r="A93" s="1">
        <v>40635</v>
      </c>
      <c r="B93">
        <v>397.8</v>
      </c>
      <c r="C93">
        <v>626.1</v>
      </c>
      <c r="D93">
        <v>0</v>
      </c>
      <c r="E93">
        <v>6.5</v>
      </c>
      <c r="F93">
        <v>-10.6</v>
      </c>
      <c r="G93">
        <v>9.6999999999999993</v>
      </c>
      <c r="H93" t="s">
        <v>8</v>
      </c>
      <c r="I93">
        <v>0</v>
      </c>
      <c r="J93">
        <v>0</v>
      </c>
      <c r="K93">
        <v>0</v>
      </c>
      <c r="L93">
        <v>99</v>
      </c>
      <c r="M93">
        <v>1505155</v>
      </c>
      <c r="N93">
        <v>93</v>
      </c>
      <c r="O93">
        <v>1410132</v>
      </c>
      <c r="P93">
        <v>103</v>
      </c>
      <c r="Q93">
        <v>1388039</v>
      </c>
      <c r="R93">
        <v>106</v>
      </c>
      <c r="S93">
        <v>1419771</v>
      </c>
      <c r="T93">
        <v>108</v>
      </c>
      <c r="U93">
        <v>1339390</v>
      </c>
      <c r="V93">
        <v>-38</v>
      </c>
      <c r="W93" t="s">
        <v>18</v>
      </c>
    </row>
    <row r="94" spans="1:23" x14ac:dyDescent="0.25">
      <c r="A94" s="1">
        <v>40636</v>
      </c>
      <c r="B94">
        <v>651.29999999999995</v>
      </c>
      <c r="C94">
        <v>587</v>
      </c>
      <c r="D94">
        <v>0</v>
      </c>
      <c r="E94">
        <v>2</v>
      </c>
      <c r="F94">
        <v>-7.2</v>
      </c>
      <c r="G94">
        <v>4.0999999999999996</v>
      </c>
      <c r="H94" t="s">
        <v>8</v>
      </c>
      <c r="I94">
        <v>0</v>
      </c>
      <c r="J94">
        <v>0</v>
      </c>
      <c r="K94">
        <v>0</v>
      </c>
      <c r="L94">
        <v>95</v>
      </c>
      <c r="M94">
        <v>1452054</v>
      </c>
      <c r="N94">
        <v>99</v>
      </c>
      <c r="O94">
        <v>1505155</v>
      </c>
      <c r="P94">
        <v>93</v>
      </c>
      <c r="Q94">
        <v>1410132</v>
      </c>
      <c r="R94">
        <v>103</v>
      </c>
      <c r="S94">
        <v>1388039</v>
      </c>
      <c r="T94">
        <v>106</v>
      </c>
      <c r="U94">
        <v>1419771</v>
      </c>
      <c r="V94">
        <v>-37</v>
      </c>
      <c r="W94" t="s">
        <v>18</v>
      </c>
    </row>
    <row r="95" spans="1:23" x14ac:dyDescent="0.25">
      <c r="A95" s="1">
        <v>40637</v>
      </c>
      <c r="B95">
        <v>588.29999999999995</v>
      </c>
      <c r="C95">
        <v>464.8</v>
      </c>
      <c r="D95">
        <v>0</v>
      </c>
      <c r="E95">
        <v>3.6</v>
      </c>
      <c r="F95">
        <v>-3.7</v>
      </c>
      <c r="G95">
        <v>3.9</v>
      </c>
      <c r="H95" t="s">
        <v>7</v>
      </c>
      <c r="I95">
        <v>0</v>
      </c>
      <c r="J95">
        <v>0</v>
      </c>
      <c r="K95">
        <v>0</v>
      </c>
      <c r="L95">
        <v>114</v>
      </c>
      <c r="M95">
        <v>1461627</v>
      </c>
      <c r="N95">
        <v>95</v>
      </c>
      <c r="O95">
        <v>1452054</v>
      </c>
      <c r="P95">
        <v>99</v>
      </c>
      <c r="Q95">
        <v>1505155</v>
      </c>
      <c r="R95">
        <v>93</v>
      </c>
      <c r="S95">
        <v>1410132</v>
      </c>
      <c r="T95">
        <v>103</v>
      </c>
      <c r="U95">
        <v>1388039</v>
      </c>
      <c r="V95">
        <v>-31</v>
      </c>
      <c r="W95" t="s">
        <v>18</v>
      </c>
    </row>
    <row r="96" spans="1:23" x14ac:dyDescent="0.25">
      <c r="A96" s="1">
        <v>40638</v>
      </c>
      <c r="B96">
        <v>462.3</v>
      </c>
      <c r="C96">
        <v>551.1</v>
      </c>
      <c r="D96">
        <v>0</v>
      </c>
      <c r="E96">
        <v>2.6</v>
      </c>
      <c r="F96">
        <v>-4.0999999999999996</v>
      </c>
      <c r="G96">
        <v>4.0999999999999996</v>
      </c>
      <c r="H96" t="s">
        <v>8</v>
      </c>
      <c r="I96">
        <v>0</v>
      </c>
      <c r="J96">
        <v>0</v>
      </c>
      <c r="K96">
        <v>0</v>
      </c>
      <c r="L96">
        <v>101</v>
      </c>
      <c r="M96">
        <v>900311</v>
      </c>
      <c r="N96">
        <v>114</v>
      </c>
      <c r="O96">
        <v>1461627</v>
      </c>
      <c r="P96">
        <v>95</v>
      </c>
      <c r="Q96">
        <v>1452054</v>
      </c>
      <c r="R96">
        <v>99</v>
      </c>
      <c r="S96">
        <v>1505155</v>
      </c>
      <c r="T96">
        <v>93</v>
      </c>
      <c r="U96">
        <v>1410132</v>
      </c>
      <c r="V96">
        <v>-21</v>
      </c>
      <c r="W96" t="s">
        <v>17</v>
      </c>
    </row>
    <row r="97" spans="1:23" x14ac:dyDescent="0.25">
      <c r="A97" s="1">
        <v>40639</v>
      </c>
      <c r="B97">
        <v>561.5</v>
      </c>
      <c r="C97">
        <v>443.3</v>
      </c>
      <c r="D97">
        <v>0</v>
      </c>
      <c r="E97">
        <v>5.5</v>
      </c>
      <c r="F97">
        <v>-10.9</v>
      </c>
      <c r="G97">
        <v>8.1999999999999993</v>
      </c>
      <c r="H97" t="s">
        <v>7</v>
      </c>
      <c r="I97">
        <v>1</v>
      </c>
      <c r="J97">
        <v>1250</v>
      </c>
      <c r="K97">
        <v>1388</v>
      </c>
      <c r="L97">
        <v>87</v>
      </c>
      <c r="M97">
        <v>1465782</v>
      </c>
      <c r="N97">
        <v>101</v>
      </c>
      <c r="O97">
        <v>900311</v>
      </c>
      <c r="P97">
        <v>114</v>
      </c>
      <c r="Q97">
        <v>1461627</v>
      </c>
      <c r="R97">
        <v>95</v>
      </c>
      <c r="S97">
        <v>1452054</v>
      </c>
      <c r="T97">
        <v>99</v>
      </c>
      <c r="U97">
        <v>1505155</v>
      </c>
      <c r="V97">
        <v>-60</v>
      </c>
      <c r="W97" t="s">
        <v>19</v>
      </c>
    </row>
    <row r="98" spans="1:23" x14ac:dyDescent="0.25">
      <c r="A98" s="1">
        <v>40640</v>
      </c>
      <c r="B98">
        <v>483.3</v>
      </c>
      <c r="C98">
        <v>454.8</v>
      </c>
      <c r="D98">
        <v>0</v>
      </c>
      <c r="E98">
        <v>0.8</v>
      </c>
      <c r="F98">
        <v>-3.3</v>
      </c>
      <c r="G98">
        <v>3.8</v>
      </c>
      <c r="H98" t="s">
        <v>7</v>
      </c>
      <c r="I98">
        <v>5</v>
      </c>
      <c r="J98">
        <v>1320</v>
      </c>
      <c r="K98">
        <v>4398</v>
      </c>
      <c r="L98">
        <v>92</v>
      </c>
      <c r="M98">
        <v>2056955</v>
      </c>
      <c r="N98">
        <v>87</v>
      </c>
      <c r="O98">
        <v>1465782</v>
      </c>
      <c r="P98">
        <v>101</v>
      </c>
      <c r="Q98">
        <v>900311</v>
      </c>
      <c r="R98">
        <v>114</v>
      </c>
      <c r="S98">
        <v>1461627</v>
      </c>
      <c r="T98">
        <v>95</v>
      </c>
      <c r="U98">
        <v>1452054</v>
      </c>
      <c r="V98">
        <v>-43</v>
      </c>
      <c r="W98" t="s">
        <v>18</v>
      </c>
    </row>
    <row r="99" spans="1:23" x14ac:dyDescent="0.25">
      <c r="A99" s="1">
        <v>40641</v>
      </c>
      <c r="B99">
        <v>455.1</v>
      </c>
      <c r="C99">
        <v>404.6</v>
      </c>
      <c r="D99">
        <v>0</v>
      </c>
      <c r="E99">
        <v>1.8</v>
      </c>
      <c r="F99">
        <v>-6</v>
      </c>
      <c r="G99">
        <v>5</v>
      </c>
      <c r="H99" t="s">
        <v>7</v>
      </c>
      <c r="I99">
        <v>1</v>
      </c>
      <c r="J99">
        <v>376</v>
      </c>
      <c r="K99">
        <v>568</v>
      </c>
      <c r="L99">
        <v>87</v>
      </c>
      <c r="M99">
        <v>2117808</v>
      </c>
      <c r="N99">
        <v>92</v>
      </c>
      <c r="O99">
        <v>2056955</v>
      </c>
      <c r="P99">
        <v>87</v>
      </c>
      <c r="Q99">
        <v>1465782</v>
      </c>
      <c r="R99">
        <v>101</v>
      </c>
      <c r="S99">
        <v>900311</v>
      </c>
      <c r="T99">
        <v>114</v>
      </c>
      <c r="U99">
        <v>1461627</v>
      </c>
      <c r="V99">
        <v>-22</v>
      </c>
      <c r="W99" t="s">
        <v>17</v>
      </c>
    </row>
    <row r="100" spans="1:23" x14ac:dyDescent="0.25">
      <c r="A100" s="1">
        <v>40642</v>
      </c>
      <c r="B100">
        <v>405</v>
      </c>
      <c r="C100">
        <v>355.3</v>
      </c>
      <c r="D100">
        <v>0</v>
      </c>
      <c r="E100">
        <v>1.8</v>
      </c>
      <c r="F100">
        <v>-6.3</v>
      </c>
      <c r="G100">
        <v>3.1</v>
      </c>
      <c r="H100" t="s">
        <v>7</v>
      </c>
      <c r="I100">
        <v>5</v>
      </c>
      <c r="J100">
        <v>1379</v>
      </c>
      <c r="K100">
        <v>4771</v>
      </c>
      <c r="L100">
        <v>93</v>
      </c>
      <c r="M100">
        <v>3285136</v>
      </c>
      <c r="N100">
        <v>87</v>
      </c>
      <c r="O100">
        <v>2117808</v>
      </c>
      <c r="P100">
        <v>92</v>
      </c>
      <c r="Q100">
        <v>2056955</v>
      </c>
      <c r="R100">
        <v>87</v>
      </c>
      <c r="S100">
        <v>1465782</v>
      </c>
      <c r="T100">
        <v>101</v>
      </c>
      <c r="U100">
        <v>900311</v>
      </c>
      <c r="V100">
        <v>-40</v>
      </c>
      <c r="W100" t="s">
        <v>18</v>
      </c>
    </row>
    <row r="101" spans="1:23" x14ac:dyDescent="0.25">
      <c r="A101" s="1">
        <v>40643</v>
      </c>
      <c r="B101">
        <v>388.5</v>
      </c>
      <c r="C101">
        <v>328.9</v>
      </c>
      <c r="D101">
        <v>0</v>
      </c>
      <c r="E101">
        <v>1.6</v>
      </c>
      <c r="F101">
        <v>-3.4</v>
      </c>
      <c r="G101">
        <v>3.7</v>
      </c>
      <c r="H101" t="s">
        <v>7</v>
      </c>
      <c r="I101">
        <v>4</v>
      </c>
      <c r="J101">
        <v>1112</v>
      </c>
      <c r="K101">
        <v>2273</v>
      </c>
      <c r="L101">
        <v>103</v>
      </c>
      <c r="M101">
        <v>2221385</v>
      </c>
      <c r="N101">
        <v>93</v>
      </c>
      <c r="O101">
        <v>3285136</v>
      </c>
      <c r="P101">
        <v>87</v>
      </c>
      <c r="Q101">
        <v>2117808</v>
      </c>
      <c r="R101">
        <v>92</v>
      </c>
      <c r="S101">
        <v>2056955</v>
      </c>
      <c r="T101">
        <v>87</v>
      </c>
      <c r="U101">
        <v>1465782</v>
      </c>
      <c r="V101">
        <v>-17</v>
      </c>
      <c r="W101" t="s">
        <v>17</v>
      </c>
    </row>
    <row r="102" spans="1:23" x14ac:dyDescent="0.25">
      <c r="A102" s="1">
        <v>40644</v>
      </c>
      <c r="B102">
        <v>326</v>
      </c>
      <c r="C102">
        <v>467.6</v>
      </c>
      <c r="D102">
        <v>0</v>
      </c>
      <c r="E102">
        <v>22.5</v>
      </c>
      <c r="F102">
        <v>-7.3</v>
      </c>
      <c r="G102">
        <v>15.8</v>
      </c>
      <c r="H102" t="s">
        <v>7</v>
      </c>
      <c r="I102">
        <v>5</v>
      </c>
      <c r="J102">
        <v>1141</v>
      </c>
      <c r="K102">
        <v>2214</v>
      </c>
      <c r="L102">
        <v>93</v>
      </c>
      <c r="M102">
        <v>2286861</v>
      </c>
      <c r="N102">
        <v>103</v>
      </c>
      <c r="O102">
        <v>2221385</v>
      </c>
      <c r="P102">
        <v>93</v>
      </c>
      <c r="Q102">
        <v>3285136</v>
      </c>
      <c r="R102">
        <v>87</v>
      </c>
      <c r="S102">
        <v>2117808</v>
      </c>
      <c r="T102">
        <v>92</v>
      </c>
      <c r="U102">
        <v>2056955</v>
      </c>
      <c r="V102">
        <v>-4</v>
      </c>
      <c r="W102" t="s">
        <v>17</v>
      </c>
    </row>
    <row r="103" spans="1:23" x14ac:dyDescent="0.25">
      <c r="A103" s="1">
        <v>40645</v>
      </c>
      <c r="B103">
        <v>467.7</v>
      </c>
      <c r="C103">
        <v>574.20000000000005</v>
      </c>
      <c r="D103">
        <v>0</v>
      </c>
      <c r="E103">
        <v>6.6</v>
      </c>
      <c r="F103">
        <v>-9.5</v>
      </c>
      <c r="G103">
        <v>13</v>
      </c>
      <c r="H103" t="s">
        <v>7</v>
      </c>
      <c r="I103">
        <v>6</v>
      </c>
      <c r="J103">
        <v>1326</v>
      </c>
      <c r="K103">
        <v>1975</v>
      </c>
      <c r="L103">
        <v>93</v>
      </c>
      <c r="M103">
        <v>2500314</v>
      </c>
      <c r="N103">
        <v>93</v>
      </c>
      <c r="O103">
        <v>2286861</v>
      </c>
      <c r="P103">
        <v>103</v>
      </c>
      <c r="Q103">
        <v>2221385</v>
      </c>
      <c r="R103">
        <v>93</v>
      </c>
      <c r="S103">
        <v>3285136</v>
      </c>
      <c r="T103">
        <v>87</v>
      </c>
      <c r="U103">
        <v>2117808</v>
      </c>
      <c r="V103">
        <v>-48</v>
      </c>
      <c r="W103" t="s">
        <v>19</v>
      </c>
    </row>
    <row r="104" spans="1:23" x14ac:dyDescent="0.25">
      <c r="A104" s="1">
        <v>40646</v>
      </c>
      <c r="B104">
        <v>574.1</v>
      </c>
      <c r="C104">
        <v>464</v>
      </c>
      <c r="D104">
        <v>0</v>
      </c>
      <c r="E104">
        <v>2.4</v>
      </c>
      <c r="F104">
        <v>-4.8</v>
      </c>
      <c r="G104">
        <v>5</v>
      </c>
      <c r="H104" t="s">
        <v>7</v>
      </c>
      <c r="I104">
        <v>3</v>
      </c>
      <c r="J104">
        <v>621</v>
      </c>
      <c r="K104">
        <v>1111</v>
      </c>
      <c r="L104">
        <v>84</v>
      </c>
      <c r="M104">
        <v>2469048</v>
      </c>
      <c r="N104">
        <v>93</v>
      </c>
      <c r="O104">
        <v>2500314</v>
      </c>
      <c r="P104">
        <v>93</v>
      </c>
      <c r="Q104">
        <v>2286861</v>
      </c>
      <c r="R104">
        <v>103</v>
      </c>
      <c r="S104">
        <v>2221385</v>
      </c>
      <c r="T104">
        <v>93</v>
      </c>
      <c r="U104">
        <v>3285136</v>
      </c>
      <c r="V104">
        <v>-45</v>
      </c>
      <c r="W104" t="s">
        <v>19</v>
      </c>
    </row>
    <row r="105" spans="1:23" x14ac:dyDescent="0.25">
      <c r="A105" s="1">
        <v>40647</v>
      </c>
      <c r="B105">
        <v>453.9</v>
      </c>
      <c r="C105">
        <v>410.5</v>
      </c>
      <c r="D105">
        <v>0</v>
      </c>
      <c r="E105">
        <v>2.2999999999999998</v>
      </c>
      <c r="F105">
        <v>-3</v>
      </c>
      <c r="G105">
        <v>3.3</v>
      </c>
      <c r="H105" t="s">
        <v>7</v>
      </c>
      <c r="I105">
        <v>1</v>
      </c>
      <c r="J105">
        <v>267</v>
      </c>
      <c r="K105">
        <v>686</v>
      </c>
      <c r="L105">
        <v>90</v>
      </c>
      <c r="M105">
        <v>2900870</v>
      </c>
      <c r="N105">
        <v>84</v>
      </c>
      <c r="O105">
        <v>2469048</v>
      </c>
      <c r="P105">
        <v>93</v>
      </c>
      <c r="Q105">
        <v>2500314</v>
      </c>
      <c r="R105">
        <v>93</v>
      </c>
      <c r="S105">
        <v>2286861</v>
      </c>
      <c r="T105">
        <v>103</v>
      </c>
      <c r="U105">
        <v>2221385</v>
      </c>
      <c r="V105">
        <v>-23</v>
      </c>
      <c r="W105" t="s">
        <v>17</v>
      </c>
    </row>
    <row r="106" spans="1:23" x14ac:dyDescent="0.25">
      <c r="A106" s="1">
        <v>40648</v>
      </c>
      <c r="B106">
        <v>410.7</v>
      </c>
      <c r="C106">
        <v>351.4</v>
      </c>
      <c r="D106">
        <v>0.4</v>
      </c>
      <c r="E106">
        <v>5.6</v>
      </c>
      <c r="F106">
        <v>-1.7</v>
      </c>
      <c r="G106">
        <v>3.7</v>
      </c>
      <c r="H106" t="s">
        <v>7</v>
      </c>
      <c r="I106">
        <v>2</v>
      </c>
      <c r="J106">
        <v>278</v>
      </c>
      <c r="K106">
        <v>283</v>
      </c>
      <c r="L106">
        <v>105</v>
      </c>
      <c r="M106">
        <v>2777610</v>
      </c>
      <c r="N106">
        <v>90</v>
      </c>
      <c r="O106">
        <v>2900870</v>
      </c>
      <c r="P106">
        <v>84</v>
      </c>
      <c r="Q106">
        <v>2469048</v>
      </c>
      <c r="R106">
        <v>93</v>
      </c>
      <c r="S106">
        <v>2500314</v>
      </c>
      <c r="T106">
        <v>93</v>
      </c>
      <c r="U106">
        <v>2286861</v>
      </c>
      <c r="V106">
        <v>-19</v>
      </c>
      <c r="W106" t="s">
        <v>17</v>
      </c>
    </row>
    <row r="107" spans="1:23" x14ac:dyDescent="0.25">
      <c r="A107" s="1">
        <v>40649</v>
      </c>
      <c r="B107">
        <v>349.8</v>
      </c>
      <c r="C107">
        <v>328.4</v>
      </c>
      <c r="D107">
        <v>1.4</v>
      </c>
      <c r="E107">
        <v>9.5</v>
      </c>
      <c r="F107">
        <v>-3.2</v>
      </c>
      <c r="G107">
        <v>2.9</v>
      </c>
      <c r="H107" t="s">
        <v>7</v>
      </c>
      <c r="I107">
        <v>4</v>
      </c>
      <c r="J107">
        <v>808</v>
      </c>
      <c r="K107">
        <v>1165</v>
      </c>
      <c r="L107">
        <v>112</v>
      </c>
      <c r="M107">
        <v>2766182</v>
      </c>
      <c r="N107">
        <v>105</v>
      </c>
      <c r="O107">
        <v>2777610</v>
      </c>
      <c r="P107">
        <v>90</v>
      </c>
      <c r="Q107">
        <v>2900870</v>
      </c>
      <c r="R107">
        <v>84</v>
      </c>
      <c r="S107">
        <v>2469048</v>
      </c>
      <c r="T107">
        <v>93</v>
      </c>
      <c r="U107">
        <v>2500314</v>
      </c>
      <c r="V107">
        <v>-1</v>
      </c>
      <c r="W107" t="s">
        <v>17</v>
      </c>
    </row>
    <row r="108" spans="1:23" x14ac:dyDescent="0.25">
      <c r="A108" s="1">
        <v>40650</v>
      </c>
      <c r="B108">
        <v>327.9</v>
      </c>
      <c r="C108">
        <v>326</v>
      </c>
      <c r="D108">
        <v>1.3</v>
      </c>
      <c r="E108">
        <v>6.7</v>
      </c>
      <c r="F108">
        <v>-3.2</v>
      </c>
      <c r="G108">
        <v>3.6</v>
      </c>
      <c r="H108" t="s">
        <v>7</v>
      </c>
      <c r="I108">
        <v>4</v>
      </c>
      <c r="J108">
        <v>791</v>
      </c>
      <c r="K108">
        <v>859</v>
      </c>
      <c r="L108">
        <v>109</v>
      </c>
      <c r="M108">
        <v>2718278</v>
      </c>
      <c r="N108">
        <v>112</v>
      </c>
      <c r="O108">
        <v>2766182</v>
      </c>
      <c r="P108">
        <v>105</v>
      </c>
      <c r="Q108">
        <v>2777610</v>
      </c>
      <c r="R108">
        <v>90</v>
      </c>
      <c r="S108">
        <v>2900870</v>
      </c>
      <c r="T108">
        <v>84</v>
      </c>
      <c r="U108">
        <v>2469048</v>
      </c>
      <c r="V108">
        <v>-3</v>
      </c>
      <c r="W108" t="s">
        <v>17</v>
      </c>
    </row>
    <row r="109" spans="1:23" x14ac:dyDescent="0.25">
      <c r="A109" s="1">
        <v>40651</v>
      </c>
      <c r="B109">
        <v>325</v>
      </c>
      <c r="C109">
        <v>368.5</v>
      </c>
      <c r="D109">
        <v>0.2</v>
      </c>
      <c r="E109">
        <v>41.9</v>
      </c>
      <c r="F109">
        <v>-7.8</v>
      </c>
      <c r="G109">
        <v>9.6</v>
      </c>
      <c r="H109" t="s">
        <v>7</v>
      </c>
      <c r="I109">
        <v>5</v>
      </c>
      <c r="J109">
        <v>1432</v>
      </c>
      <c r="K109">
        <v>4097</v>
      </c>
      <c r="L109">
        <v>88</v>
      </c>
      <c r="M109">
        <v>2357606</v>
      </c>
      <c r="N109">
        <v>109</v>
      </c>
      <c r="O109">
        <v>2718278</v>
      </c>
      <c r="P109">
        <v>112</v>
      </c>
      <c r="Q109">
        <v>2766182</v>
      </c>
      <c r="R109">
        <v>105</v>
      </c>
      <c r="S109">
        <v>2777610</v>
      </c>
      <c r="T109">
        <v>90</v>
      </c>
      <c r="U109">
        <v>2900870</v>
      </c>
      <c r="V109">
        <v>-15</v>
      </c>
      <c r="W109" t="s">
        <v>17</v>
      </c>
    </row>
    <row r="110" spans="1:23" x14ac:dyDescent="0.25">
      <c r="A110" s="1">
        <v>40652</v>
      </c>
      <c r="B110">
        <v>373.8</v>
      </c>
      <c r="C110">
        <v>422.1</v>
      </c>
      <c r="D110">
        <v>0.2</v>
      </c>
      <c r="E110">
        <v>15.7</v>
      </c>
      <c r="F110">
        <v>-8.6999999999999993</v>
      </c>
      <c r="G110">
        <v>9.5</v>
      </c>
      <c r="H110" t="s">
        <v>7</v>
      </c>
      <c r="I110">
        <v>2</v>
      </c>
      <c r="J110">
        <v>416</v>
      </c>
      <c r="K110">
        <v>606</v>
      </c>
      <c r="L110">
        <v>82</v>
      </c>
      <c r="M110">
        <v>2397927</v>
      </c>
      <c r="N110">
        <v>88</v>
      </c>
      <c r="O110">
        <v>2357606</v>
      </c>
      <c r="P110">
        <v>109</v>
      </c>
      <c r="Q110">
        <v>2718278</v>
      </c>
      <c r="R110">
        <v>112</v>
      </c>
      <c r="S110">
        <v>2766182</v>
      </c>
      <c r="T110">
        <v>105</v>
      </c>
      <c r="U110">
        <v>2777610</v>
      </c>
      <c r="V110">
        <v>-11</v>
      </c>
      <c r="W110" t="s">
        <v>17</v>
      </c>
    </row>
    <row r="111" spans="1:23" x14ac:dyDescent="0.25">
      <c r="A111" s="1">
        <v>40653</v>
      </c>
      <c r="B111">
        <v>417.5</v>
      </c>
      <c r="C111">
        <v>496.5</v>
      </c>
      <c r="D111">
        <v>0.1</v>
      </c>
      <c r="E111">
        <v>11.8</v>
      </c>
      <c r="F111">
        <v>-12.2</v>
      </c>
      <c r="G111">
        <v>13.3</v>
      </c>
      <c r="H111" t="s">
        <v>7</v>
      </c>
      <c r="I111">
        <v>0</v>
      </c>
      <c r="J111">
        <v>0</v>
      </c>
      <c r="K111">
        <v>0</v>
      </c>
      <c r="L111">
        <v>94</v>
      </c>
      <c r="M111">
        <v>1864591</v>
      </c>
      <c r="N111">
        <v>82</v>
      </c>
      <c r="O111">
        <v>2397927</v>
      </c>
      <c r="P111">
        <v>88</v>
      </c>
      <c r="Q111">
        <v>2357606</v>
      </c>
      <c r="R111">
        <v>109</v>
      </c>
      <c r="S111">
        <v>2718278</v>
      </c>
      <c r="T111">
        <v>112</v>
      </c>
      <c r="U111">
        <v>2766182</v>
      </c>
      <c r="V111">
        <v>-26</v>
      </c>
      <c r="W111" t="s">
        <v>18</v>
      </c>
    </row>
    <row r="112" spans="1:23" x14ac:dyDescent="0.25">
      <c r="A112" s="1">
        <v>40654</v>
      </c>
      <c r="B112">
        <v>495.6</v>
      </c>
      <c r="C112">
        <v>443.7</v>
      </c>
      <c r="D112">
        <v>0.1</v>
      </c>
      <c r="E112">
        <v>3</v>
      </c>
      <c r="F112">
        <v>-3.9</v>
      </c>
      <c r="G112">
        <v>4.8</v>
      </c>
      <c r="H112" t="s">
        <v>7</v>
      </c>
      <c r="I112">
        <v>3</v>
      </c>
      <c r="J112">
        <v>1503</v>
      </c>
      <c r="K112">
        <v>1979</v>
      </c>
      <c r="L112">
        <v>78</v>
      </c>
      <c r="M112">
        <v>1914897</v>
      </c>
      <c r="N112">
        <v>94</v>
      </c>
      <c r="O112">
        <v>1864591</v>
      </c>
      <c r="P112">
        <v>82</v>
      </c>
      <c r="Q112">
        <v>2397927</v>
      </c>
      <c r="R112">
        <v>88</v>
      </c>
      <c r="S112">
        <v>2357606</v>
      </c>
      <c r="T112">
        <v>109</v>
      </c>
      <c r="U112">
        <v>2718278</v>
      </c>
      <c r="V112">
        <v>-11</v>
      </c>
      <c r="W112" t="s">
        <v>17</v>
      </c>
    </row>
    <row r="113" spans="1:23" x14ac:dyDescent="0.25">
      <c r="A113" s="1">
        <v>40655</v>
      </c>
      <c r="B113">
        <v>443.7</v>
      </c>
      <c r="C113">
        <v>419.6</v>
      </c>
      <c r="D113">
        <v>0</v>
      </c>
      <c r="E113">
        <v>2.6</v>
      </c>
      <c r="F113">
        <v>-5.2</v>
      </c>
      <c r="G113">
        <v>4.7</v>
      </c>
      <c r="H113" t="s">
        <v>7</v>
      </c>
      <c r="I113">
        <v>2</v>
      </c>
      <c r="J113">
        <v>711</v>
      </c>
      <c r="K113">
        <v>1989</v>
      </c>
      <c r="L113">
        <v>76</v>
      </c>
      <c r="M113">
        <v>1501686</v>
      </c>
      <c r="N113">
        <v>78</v>
      </c>
      <c r="O113">
        <v>1914897</v>
      </c>
      <c r="P113">
        <v>94</v>
      </c>
      <c r="Q113">
        <v>1864591</v>
      </c>
      <c r="R113">
        <v>82</v>
      </c>
      <c r="S113">
        <v>2397927</v>
      </c>
      <c r="T113">
        <v>88</v>
      </c>
      <c r="U113">
        <v>2357606</v>
      </c>
      <c r="V113">
        <v>-15</v>
      </c>
      <c r="W113" t="s">
        <v>17</v>
      </c>
    </row>
    <row r="114" spans="1:23" x14ac:dyDescent="0.25">
      <c r="A114" s="1">
        <v>40656</v>
      </c>
      <c r="B114">
        <v>434.5</v>
      </c>
      <c r="C114">
        <v>404.2</v>
      </c>
      <c r="D114">
        <v>0</v>
      </c>
      <c r="E114">
        <v>2.7</v>
      </c>
      <c r="F114">
        <v>-3.9</v>
      </c>
      <c r="G114">
        <v>8.6</v>
      </c>
      <c r="H114" t="s">
        <v>7</v>
      </c>
      <c r="I114">
        <v>2</v>
      </c>
      <c r="J114">
        <v>936</v>
      </c>
      <c r="K114">
        <v>1352</v>
      </c>
      <c r="L114">
        <v>81</v>
      </c>
      <c r="M114">
        <v>1627008</v>
      </c>
      <c r="N114">
        <v>76</v>
      </c>
      <c r="O114">
        <v>1501686</v>
      </c>
      <c r="P114">
        <v>78</v>
      </c>
      <c r="Q114">
        <v>1914897</v>
      </c>
      <c r="R114">
        <v>94</v>
      </c>
      <c r="S114">
        <v>1864591</v>
      </c>
      <c r="T114">
        <v>82</v>
      </c>
      <c r="U114">
        <v>2397927</v>
      </c>
      <c r="V114">
        <v>-14</v>
      </c>
      <c r="W114" t="s">
        <v>17</v>
      </c>
    </row>
    <row r="115" spans="1:23" x14ac:dyDescent="0.25">
      <c r="A115" s="1">
        <v>40657</v>
      </c>
      <c r="B115">
        <v>403.7</v>
      </c>
      <c r="C115">
        <v>466.8</v>
      </c>
      <c r="D115">
        <v>0</v>
      </c>
      <c r="E115">
        <v>5.7</v>
      </c>
      <c r="F115">
        <v>-6.1</v>
      </c>
      <c r="G115">
        <v>7.7</v>
      </c>
      <c r="H115" t="s">
        <v>7</v>
      </c>
      <c r="I115">
        <v>4</v>
      </c>
      <c r="J115">
        <v>1040</v>
      </c>
      <c r="K115">
        <v>2958</v>
      </c>
      <c r="L115">
        <v>92</v>
      </c>
      <c r="M115">
        <v>1492900</v>
      </c>
      <c r="N115">
        <v>81</v>
      </c>
      <c r="O115">
        <v>1627008</v>
      </c>
      <c r="P115">
        <v>76</v>
      </c>
      <c r="Q115">
        <v>1501686</v>
      </c>
      <c r="R115">
        <v>78</v>
      </c>
      <c r="S115">
        <v>1914897</v>
      </c>
      <c r="T115">
        <v>94</v>
      </c>
      <c r="U115">
        <v>1864591</v>
      </c>
      <c r="V115">
        <v>-4</v>
      </c>
      <c r="W115" t="s">
        <v>17</v>
      </c>
    </row>
    <row r="116" spans="1:23" x14ac:dyDescent="0.25">
      <c r="A116" s="1">
        <v>40658</v>
      </c>
      <c r="B116">
        <v>442</v>
      </c>
      <c r="C116">
        <v>436.9</v>
      </c>
      <c r="D116">
        <v>0</v>
      </c>
      <c r="E116">
        <v>1.9</v>
      </c>
      <c r="F116">
        <v>-4</v>
      </c>
      <c r="G116">
        <v>6.2</v>
      </c>
      <c r="H116" t="s">
        <v>7</v>
      </c>
      <c r="I116">
        <v>3</v>
      </c>
      <c r="J116">
        <v>712</v>
      </c>
      <c r="K116">
        <v>1139</v>
      </c>
      <c r="L116">
        <v>103</v>
      </c>
      <c r="M116">
        <v>1443143</v>
      </c>
      <c r="N116">
        <v>92</v>
      </c>
      <c r="O116">
        <v>1492900</v>
      </c>
      <c r="P116">
        <v>81</v>
      </c>
      <c r="Q116">
        <v>1627008</v>
      </c>
      <c r="R116">
        <v>76</v>
      </c>
      <c r="S116">
        <v>1501686</v>
      </c>
      <c r="T116">
        <v>78</v>
      </c>
      <c r="U116">
        <v>1914897</v>
      </c>
      <c r="V116">
        <v>-12</v>
      </c>
      <c r="W116" t="s">
        <v>17</v>
      </c>
    </row>
    <row r="117" spans="1:23" x14ac:dyDescent="0.25">
      <c r="A117" s="1">
        <v>40659</v>
      </c>
      <c r="B117">
        <v>457.8</v>
      </c>
      <c r="C117">
        <v>388.4</v>
      </c>
      <c r="D117">
        <v>0</v>
      </c>
      <c r="E117">
        <v>1.9</v>
      </c>
      <c r="F117">
        <v>-2.8</v>
      </c>
      <c r="G117">
        <v>2.9</v>
      </c>
      <c r="H117" t="s">
        <v>8</v>
      </c>
      <c r="I117">
        <v>0</v>
      </c>
      <c r="J117">
        <v>0</v>
      </c>
      <c r="K117">
        <v>0</v>
      </c>
      <c r="L117">
        <v>102</v>
      </c>
      <c r="M117">
        <v>1498671</v>
      </c>
      <c r="N117">
        <v>103</v>
      </c>
      <c r="O117">
        <v>1443143</v>
      </c>
      <c r="P117">
        <v>92</v>
      </c>
      <c r="Q117">
        <v>1492900</v>
      </c>
      <c r="R117">
        <v>81</v>
      </c>
      <c r="S117">
        <v>1627008</v>
      </c>
      <c r="T117">
        <v>76</v>
      </c>
      <c r="U117">
        <v>1501686</v>
      </c>
      <c r="V117">
        <v>-9</v>
      </c>
      <c r="W117" t="s">
        <v>17</v>
      </c>
    </row>
    <row r="118" spans="1:23" x14ac:dyDescent="0.25">
      <c r="A118" s="1">
        <v>40660</v>
      </c>
      <c r="B118">
        <v>386.3</v>
      </c>
      <c r="C118">
        <v>335.1</v>
      </c>
      <c r="D118">
        <v>0</v>
      </c>
      <c r="E118">
        <v>2.6</v>
      </c>
      <c r="F118">
        <v>-2.9</v>
      </c>
      <c r="G118">
        <v>3.6</v>
      </c>
      <c r="H118" t="s">
        <v>7</v>
      </c>
      <c r="I118">
        <v>4</v>
      </c>
      <c r="J118">
        <v>1194</v>
      </c>
      <c r="K118">
        <v>4013</v>
      </c>
      <c r="L118">
        <v>108</v>
      </c>
      <c r="M118">
        <v>1504774</v>
      </c>
      <c r="N118">
        <v>102</v>
      </c>
      <c r="O118">
        <v>1498671</v>
      </c>
      <c r="P118">
        <v>103</v>
      </c>
      <c r="Q118">
        <v>1443143</v>
      </c>
      <c r="R118">
        <v>92</v>
      </c>
      <c r="S118">
        <v>1492900</v>
      </c>
      <c r="T118">
        <v>81</v>
      </c>
      <c r="U118">
        <v>1627008</v>
      </c>
      <c r="V118">
        <v>-9</v>
      </c>
      <c r="W118" t="s">
        <v>17</v>
      </c>
    </row>
    <row r="119" spans="1:23" x14ac:dyDescent="0.25">
      <c r="A119" s="1">
        <v>40661</v>
      </c>
      <c r="B119">
        <v>333.4</v>
      </c>
      <c r="C119">
        <v>346.2</v>
      </c>
      <c r="D119">
        <v>0.7</v>
      </c>
      <c r="E119">
        <v>9.9</v>
      </c>
      <c r="F119">
        <v>-5.4</v>
      </c>
      <c r="G119">
        <v>3.4</v>
      </c>
      <c r="H119" t="s">
        <v>7</v>
      </c>
      <c r="I119">
        <v>2</v>
      </c>
      <c r="J119">
        <v>329</v>
      </c>
      <c r="K119">
        <v>438</v>
      </c>
      <c r="L119">
        <v>120</v>
      </c>
      <c r="M119">
        <v>1462521</v>
      </c>
      <c r="N119">
        <v>108</v>
      </c>
      <c r="O119">
        <v>1504774</v>
      </c>
      <c r="P119">
        <v>102</v>
      </c>
      <c r="Q119">
        <v>1498671</v>
      </c>
      <c r="R119">
        <v>103</v>
      </c>
      <c r="S119">
        <v>1443143</v>
      </c>
      <c r="T119">
        <v>92</v>
      </c>
      <c r="U119">
        <v>1492900</v>
      </c>
      <c r="V119">
        <v>-9</v>
      </c>
      <c r="W119" t="s">
        <v>17</v>
      </c>
    </row>
    <row r="120" spans="1:23" x14ac:dyDescent="0.25">
      <c r="A120" s="1">
        <v>40662</v>
      </c>
      <c r="B120">
        <v>344.3</v>
      </c>
      <c r="C120">
        <v>467.3</v>
      </c>
      <c r="D120">
        <v>0</v>
      </c>
      <c r="E120">
        <v>23.6</v>
      </c>
      <c r="F120">
        <v>-12.1</v>
      </c>
      <c r="G120">
        <v>11.1</v>
      </c>
      <c r="H120" t="s">
        <v>7</v>
      </c>
      <c r="I120">
        <v>1</v>
      </c>
      <c r="J120">
        <v>413</v>
      </c>
      <c r="K120">
        <v>595</v>
      </c>
      <c r="L120">
        <v>120</v>
      </c>
      <c r="M120">
        <v>1397290</v>
      </c>
      <c r="N120">
        <v>120</v>
      </c>
      <c r="O120">
        <v>1462521</v>
      </c>
      <c r="P120">
        <v>108</v>
      </c>
      <c r="Q120">
        <v>1504774</v>
      </c>
      <c r="R120">
        <v>102</v>
      </c>
      <c r="S120">
        <v>1498671</v>
      </c>
      <c r="T120">
        <v>103</v>
      </c>
      <c r="U120">
        <v>1443143</v>
      </c>
      <c r="V120">
        <v>-18</v>
      </c>
      <c r="W120" t="s">
        <v>17</v>
      </c>
    </row>
    <row r="121" spans="1:23" x14ac:dyDescent="0.25">
      <c r="A121" s="1">
        <v>40663</v>
      </c>
      <c r="B121">
        <v>490.6</v>
      </c>
      <c r="C121">
        <v>633.5</v>
      </c>
      <c r="D121">
        <v>0</v>
      </c>
      <c r="E121">
        <v>4.5999999999999996</v>
      </c>
      <c r="F121">
        <v>-14.7</v>
      </c>
      <c r="G121">
        <v>13.3</v>
      </c>
      <c r="H121" t="s">
        <v>7</v>
      </c>
      <c r="I121">
        <v>1</v>
      </c>
      <c r="J121">
        <v>347</v>
      </c>
      <c r="K121">
        <v>548</v>
      </c>
      <c r="L121">
        <v>120</v>
      </c>
      <c r="M121">
        <v>1430044</v>
      </c>
      <c r="N121">
        <v>120</v>
      </c>
      <c r="O121">
        <v>1397290</v>
      </c>
      <c r="P121">
        <v>120</v>
      </c>
      <c r="Q121">
        <v>1462521</v>
      </c>
      <c r="R121">
        <v>108</v>
      </c>
      <c r="S121">
        <v>1504774</v>
      </c>
      <c r="T121">
        <v>102</v>
      </c>
      <c r="U121">
        <v>1498671</v>
      </c>
      <c r="V121">
        <v>-46</v>
      </c>
      <c r="W121" t="s">
        <v>19</v>
      </c>
    </row>
    <row r="122" spans="1:23" x14ac:dyDescent="0.25">
      <c r="A122" s="1">
        <v>40664</v>
      </c>
      <c r="B122">
        <v>635</v>
      </c>
      <c r="C122">
        <v>659.6</v>
      </c>
      <c r="D122">
        <v>0</v>
      </c>
      <c r="E122">
        <v>1.7</v>
      </c>
      <c r="F122">
        <v>-6</v>
      </c>
      <c r="G122">
        <v>5.2</v>
      </c>
      <c r="H122" t="s">
        <v>7</v>
      </c>
      <c r="I122">
        <v>3</v>
      </c>
      <c r="J122">
        <v>404</v>
      </c>
      <c r="K122">
        <v>533</v>
      </c>
      <c r="L122">
        <v>120</v>
      </c>
      <c r="M122">
        <v>1462304</v>
      </c>
      <c r="N122">
        <v>120</v>
      </c>
      <c r="O122">
        <v>1430044</v>
      </c>
      <c r="P122">
        <v>120</v>
      </c>
      <c r="Q122">
        <v>1397290</v>
      </c>
      <c r="R122">
        <v>120</v>
      </c>
      <c r="S122">
        <v>1462521</v>
      </c>
      <c r="T122">
        <v>108</v>
      </c>
      <c r="U122">
        <v>1504774</v>
      </c>
      <c r="V122">
        <v>-33</v>
      </c>
      <c r="W122" t="s">
        <v>18</v>
      </c>
    </row>
    <row r="123" spans="1:23" x14ac:dyDescent="0.25">
      <c r="A123" s="1">
        <v>40665</v>
      </c>
      <c r="B123">
        <v>668.6</v>
      </c>
      <c r="C123">
        <v>620</v>
      </c>
      <c r="D123">
        <v>0</v>
      </c>
      <c r="E123">
        <v>0.6</v>
      </c>
      <c r="F123">
        <v>-5.8</v>
      </c>
      <c r="G123">
        <v>4.3</v>
      </c>
      <c r="H123" t="s">
        <v>7</v>
      </c>
      <c r="I123">
        <v>0</v>
      </c>
      <c r="J123">
        <v>0</v>
      </c>
      <c r="K123">
        <v>0</v>
      </c>
      <c r="L123">
        <v>120</v>
      </c>
      <c r="M123">
        <v>1417405</v>
      </c>
      <c r="N123">
        <v>120</v>
      </c>
      <c r="O123">
        <v>1462304</v>
      </c>
      <c r="P123">
        <v>120</v>
      </c>
      <c r="Q123">
        <v>1430044</v>
      </c>
      <c r="R123">
        <v>120</v>
      </c>
      <c r="S123">
        <v>1397290</v>
      </c>
      <c r="T123">
        <v>120</v>
      </c>
      <c r="U123">
        <v>1462521</v>
      </c>
      <c r="V123">
        <v>-47</v>
      </c>
      <c r="W123" t="s">
        <v>19</v>
      </c>
    </row>
    <row r="124" spans="1:23" x14ac:dyDescent="0.25">
      <c r="A124" s="1">
        <v>40666</v>
      </c>
      <c r="B124">
        <v>628.1</v>
      </c>
      <c r="C124">
        <v>541.79999999999995</v>
      </c>
      <c r="D124">
        <v>0</v>
      </c>
      <c r="E124">
        <v>1.3</v>
      </c>
      <c r="F124">
        <v>-4</v>
      </c>
      <c r="G124">
        <v>3.7</v>
      </c>
      <c r="H124" t="s">
        <v>7</v>
      </c>
      <c r="I124">
        <v>3</v>
      </c>
      <c r="J124">
        <v>1105</v>
      </c>
      <c r="K124">
        <v>3196</v>
      </c>
      <c r="L124">
        <v>120</v>
      </c>
      <c r="M124">
        <v>1643646</v>
      </c>
      <c r="N124">
        <v>120</v>
      </c>
      <c r="O124">
        <v>1417405</v>
      </c>
      <c r="P124">
        <v>120</v>
      </c>
      <c r="Q124">
        <v>1462304</v>
      </c>
      <c r="R124">
        <v>120</v>
      </c>
      <c r="S124">
        <v>1430044</v>
      </c>
      <c r="T124">
        <v>120</v>
      </c>
      <c r="U124">
        <v>1397290</v>
      </c>
      <c r="V124">
        <v>-36</v>
      </c>
      <c r="W124" t="s">
        <v>18</v>
      </c>
    </row>
    <row r="125" spans="1:23" x14ac:dyDescent="0.25">
      <c r="A125" s="1">
        <v>40667</v>
      </c>
      <c r="B125">
        <v>544.4</v>
      </c>
      <c r="C125">
        <v>427.4</v>
      </c>
      <c r="D125">
        <v>0</v>
      </c>
      <c r="E125">
        <v>2</v>
      </c>
      <c r="F125">
        <v>-4.0999999999999996</v>
      </c>
      <c r="G125">
        <v>2.9</v>
      </c>
      <c r="H125" t="s">
        <v>7</v>
      </c>
      <c r="I125">
        <v>0</v>
      </c>
      <c r="J125">
        <v>0</v>
      </c>
      <c r="K125">
        <v>0</v>
      </c>
      <c r="L125">
        <v>101</v>
      </c>
      <c r="M125">
        <v>1866612</v>
      </c>
      <c r="N125">
        <v>120</v>
      </c>
      <c r="O125">
        <v>1643646</v>
      </c>
      <c r="P125">
        <v>120</v>
      </c>
      <c r="Q125">
        <v>1417405</v>
      </c>
      <c r="R125">
        <v>120</v>
      </c>
      <c r="S125">
        <v>1462304</v>
      </c>
      <c r="T125">
        <v>120</v>
      </c>
      <c r="U125">
        <v>1430044</v>
      </c>
      <c r="V125">
        <v>-22</v>
      </c>
      <c r="W125" t="s">
        <v>17</v>
      </c>
    </row>
    <row r="126" spans="1:23" x14ac:dyDescent="0.25">
      <c r="A126" s="1">
        <v>40668</v>
      </c>
      <c r="B126">
        <v>427</v>
      </c>
      <c r="C126">
        <v>405.5</v>
      </c>
      <c r="D126">
        <v>0</v>
      </c>
      <c r="E126">
        <v>2.7</v>
      </c>
      <c r="F126">
        <v>-4</v>
      </c>
      <c r="G126">
        <v>3.8</v>
      </c>
      <c r="H126" t="s">
        <v>8</v>
      </c>
      <c r="I126">
        <v>0</v>
      </c>
      <c r="J126">
        <v>0</v>
      </c>
      <c r="K126">
        <v>0</v>
      </c>
      <c r="L126">
        <v>107</v>
      </c>
      <c r="M126">
        <v>1915239</v>
      </c>
      <c r="N126">
        <v>101</v>
      </c>
      <c r="O126">
        <v>1866612</v>
      </c>
      <c r="P126">
        <v>120</v>
      </c>
      <c r="Q126">
        <v>1643646</v>
      </c>
      <c r="R126">
        <v>120</v>
      </c>
      <c r="S126">
        <v>1417405</v>
      </c>
      <c r="T126">
        <v>120</v>
      </c>
      <c r="U126">
        <v>1462304</v>
      </c>
      <c r="V126">
        <v>-24</v>
      </c>
      <c r="W126" t="s">
        <v>17</v>
      </c>
    </row>
    <row r="127" spans="1:23" x14ac:dyDescent="0.25">
      <c r="A127" s="1">
        <v>40669</v>
      </c>
      <c r="B127">
        <v>428.9</v>
      </c>
      <c r="C127">
        <v>385</v>
      </c>
      <c r="D127">
        <v>0</v>
      </c>
      <c r="E127">
        <v>2.4</v>
      </c>
      <c r="F127">
        <v>-4.2</v>
      </c>
      <c r="G127">
        <v>4.0999999999999996</v>
      </c>
      <c r="H127" t="s">
        <v>7</v>
      </c>
      <c r="I127">
        <v>2</v>
      </c>
      <c r="J127">
        <v>275</v>
      </c>
      <c r="K127">
        <v>1081</v>
      </c>
      <c r="L127">
        <v>120</v>
      </c>
      <c r="M127">
        <v>1780437</v>
      </c>
      <c r="N127">
        <v>107</v>
      </c>
      <c r="O127">
        <v>1915239</v>
      </c>
      <c r="P127">
        <v>101</v>
      </c>
      <c r="Q127">
        <v>1866612</v>
      </c>
      <c r="R127">
        <v>120</v>
      </c>
      <c r="S127">
        <v>1643646</v>
      </c>
      <c r="T127">
        <v>120</v>
      </c>
      <c r="U127">
        <v>1417405</v>
      </c>
      <c r="V127">
        <v>-19</v>
      </c>
      <c r="W127" t="s">
        <v>17</v>
      </c>
    </row>
    <row r="128" spans="1:23" x14ac:dyDescent="0.25">
      <c r="A128" s="1">
        <v>40670</v>
      </c>
      <c r="B128">
        <v>388.1</v>
      </c>
      <c r="C128">
        <v>323.89999999999998</v>
      </c>
      <c r="D128">
        <v>0</v>
      </c>
      <c r="E128">
        <v>4.4000000000000004</v>
      </c>
      <c r="F128">
        <v>-5.9</v>
      </c>
      <c r="G128">
        <v>4</v>
      </c>
      <c r="H128" t="s">
        <v>7</v>
      </c>
      <c r="I128">
        <v>2</v>
      </c>
      <c r="J128">
        <v>819</v>
      </c>
      <c r="K128">
        <v>1025</v>
      </c>
      <c r="L128">
        <v>114</v>
      </c>
      <c r="M128">
        <v>1659916</v>
      </c>
      <c r="N128">
        <v>120</v>
      </c>
      <c r="O128">
        <v>1780437</v>
      </c>
      <c r="P128">
        <v>107</v>
      </c>
      <c r="Q128">
        <v>1915239</v>
      </c>
      <c r="R128">
        <v>101</v>
      </c>
      <c r="S128">
        <v>1866612</v>
      </c>
      <c r="T128">
        <v>120</v>
      </c>
      <c r="U128">
        <v>1643646</v>
      </c>
      <c r="V128">
        <v>-13</v>
      </c>
      <c r="W128" t="s">
        <v>17</v>
      </c>
    </row>
    <row r="129" spans="1:23" x14ac:dyDescent="0.25">
      <c r="A129" s="1">
        <v>40671</v>
      </c>
      <c r="B129">
        <v>325.39999999999998</v>
      </c>
      <c r="C129">
        <v>294.60000000000002</v>
      </c>
      <c r="D129">
        <v>0</v>
      </c>
      <c r="E129">
        <v>2.2999999999999998</v>
      </c>
      <c r="F129">
        <v>-3.3</v>
      </c>
      <c r="G129">
        <v>1.8</v>
      </c>
      <c r="H129" t="s">
        <v>7</v>
      </c>
      <c r="I129">
        <v>1</v>
      </c>
      <c r="J129">
        <v>359</v>
      </c>
      <c r="K129">
        <v>548</v>
      </c>
      <c r="L129">
        <v>109</v>
      </c>
      <c r="M129">
        <v>1753310</v>
      </c>
      <c r="N129">
        <v>114</v>
      </c>
      <c r="O129">
        <v>1659916</v>
      </c>
      <c r="P129">
        <v>120</v>
      </c>
      <c r="Q129">
        <v>1780437</v>
      </c>
      <c r="R129">
        <v>107</v>
      </c>
      <c r="S129">
        <v>1915239</v>
      </c>
      <c r="T129">
        <v>101</v>
      </c>
      <c r="U129">
        <v>1866612</v>
      </c>
      <c r="V129">
        <v>-10</v>
      </c>
      <c r="W129" t="s">
        <v>17</v>
      </c>
    </row>
    <row r="130" spans="1:23" x14ac:dyDescent="0.25">
      <c r="A130" s="1">
        <v>40672</v>
      </c>
      <c r="B130">
        <v>294</v>
      </c>
      <c r="C130">
        <v>325.5</v>
      </c>
      <c r="D130">
        <v>0.1</v>
      </c>
      <c r="E130">
        <v>4.5</v>
      </c>
      <c r="F130">
        <v>-4</v>
      </c>
      <c r="G130">
        <v>4.5</v>
      </c>
      <c r="H130" t="s">
        <v>7</v>
      </c>
      <c r="I130">
        <v>5</v>
      </c>
      <c r="J130">
        <v>1608</v>
      </c>
      <c r="K130">
        <v>5056</v>
      </c>
      <c r="L130">
        <v>120</v>
      </c>
      <c r="M130">
        <v>1535529</v>
      </c>
      <c r="N130">
        <v>109</v>
      </c>
      <c r="O130">
        <v>1753310</v>
      </c>
      <c r="P130">
        <v>114</v>
      </c>
      <c r="Q130">
        <v>1659916</v>
      </c>
      <c r="R130">
        <v>120</v>
      </c>
      <c r="S130">
        <v>1780437</v>
      </c>
      <c r="T130">
        <v>107</v>
      </c>
      <c r="U130">
        <v>1915239</v>
      </c>
      <c r="V130">
        <v>-8</v>
      </c>
      <c r="W130" t="s">
        <v>17</v>
      </c>
    </row>
    <row r="131" spans="1:23" x14ac:dyDescent="0.25">
      <c r="A131" s="1">
        <v>40673</v>
      </c>
      <c r="B131">
        <v>316.89999999999998</v>
      </c>
      <c r="C131">
        <v>388.5</v>
      </c>
      <c r="D131">
        <v>0.2</v>
      </c>
      <c r="E131">
        <v>25.3</v>
      </c>
      <c r="F131">
        <v>-9.4</v>
      </c>
      <c r="G131">
        <v>8</v>
      </c>
      <c r="H131" t="s">
        <v>7</v>
      </c>
      <c r="I131">
        <v>0</v>
      </c>
      <c r="J131">
        <v>0</v>
      </c>
      <c r="K131">
        <v>0</v>
      </c>
      <c r="L131">
        <v>120</v>
      </c>
      <c r="M131">
        <v>2090765</v>
      </c>
      <c r="N131">
        <v>120</v>
      </c>
      <c r="O131">
        <v>1535529</v>
      </c>
      <c r="P131">
        <v>109</v>
      </c>
      <c r="Q131">
        <v>1753310</v>
      </c>
      <c r="R131">
        <v>114</v>
      </c>
      <c r="S131">
        <v>1659916</v>
      </c>
      <c r="T131">
        <v>120</v>
      </c>
      <c r="U131">
        <v>1780437</v>
      </c>
      <c r="V131">
        <v>-13</v>
      </c>
      <c r="W131" t="s">
        <v>17</v>
      </c>
    </row>
    <row r="132" spans="1:23" x14ac:dyDescent="0.25">
      <c r="A132" s="1">
        <v>40674</v>
      </c>
      <c r="B132">
        <v>389.2</v>
      </c>
      <c r="C132">
        <v>352.4</v>
      </c>
      <c r="D132">
        <v>0</v>
      </c>
      <c r="E132">
        <v>8.6999999999999993</v>
      </c>
      <c r="F132">
        <v>-4.0999999999999996</v>
      </c>
      <c r="G132">
        <v>2.8</v>
      </c>
      <c r="H132" t="s">
        <v>7</v>
      </c>
      <c r="I132">
        <v>2</v>
      </c>
      <c r="J132">
        <v>367</v>
      </c>
      <c r="K132">
        <v>664</v>
      </c>
      <c r="L132">
        <v>110</v>
      </c>
      <c r="M132">
        <v>2212196</v>
      </c>
      <c r="N132">
        <v>120</v>
      </c>
      <c r="O132">
        <v>2090765</v>
      </c>
      <c r="P132">
        <v>120</v>
      </c>
      <c r="Q132">
        <v>1535529</v>
      </c>
      <c r="R132">
        <v>109</v>
      </c>
      <c r="S132">
        <v>1753310</v>
      </c>
      <c r="T132">
        <v>114</v>
      </c>
      <c r="U132">
        <v>1659916</v>
      </c>
      <c r="V132">
        <v>-17</v>
      </c>
      <c r="W132" t="s">
        <v>17</v>
      </c>
    </row>
    <row r="133" spans="1:23" x14ac:dyDescent="0.25">
      <c r="A133" s="1">
        <v>40675</v>
      </c>
      <c r="B133">
        <v>363.6</v>
      </c>
      <c r="C133">
        <v>334.4</v>
      </c>
      <c r="D133">
        <v>0</v>
      </c>
      <c r="E133">
        <v>1.9</v>
      </c>
      <c r="F133">
        <v>-2.4</v>
      </c>
      <c r="G133">
        <v>3.7</v>
      </c>
      <c r="H133" t="s">
        <v>7</v>
      </c>
      <c r="I133">
        <v>0</v>
      </c>
      <c r="J133">
        <v>0</v>
      </c>
      <c r="K133">
        <v>0</v>
      </c>
      <c r="L133">
        <v>115</v>
      </c>
      <c r="M133">
        <v>2320198</v>
      </c>
      <c r="N133">
        <v>110</v>
      </c>
      <c r="O133">
        <v>2212196</v>
      </c>
      <c r="P133">
        <v>120</v>
      </c>
      <c r="Q133">
        <v>2090765</v>
      </c>
      <c r="R133">
        <v>120</v>
      </c>
      <c r="S133">
        <v>1535529</v>
      </c>
      <c r="T133">
        <v>109</v>
      </c>
      <c r="U133">
        <v>1753310</v>
      </c>
      <c r="V133">
        <v>-12</v>
      </c>
      <c r="W133" t="s">
        <v>17</v>
      </c>
    </row>
    <row r="134" spans="1:23" x14ac:dyDescent="0.25">
      <c r="A134" s="1">
        <v>40676</v>
      </c>
      <c r="B134">
        <v>347.9</v>
      </c>
      <c r="C134">
        <v>336.8</v>
      </c>
      <c r="D134">
        <v>0</v>
      </c>
      <c r="E134">
        <v>1.6</v>
      </c>
      <c r="F134">
        <v>-3.4</v>
      </c>
      <c r="G134">
        <v>6.3</v>
      </c>
      <c r="H134" t="s">
        <v>7</v>
      </c>
      <c r="I134">
        <v>1</v>
      </c>
      <c r="J134">
        <v>390</v>
      </c>
      <c r="K134">
        <v>534</v>
      </c>
      <c r="L134">
        <v>120</v>
      </c>
      <c r="M134">
        <v>1922068</v>
      </c>
      <c r="N134">
        <v>115</v>
      </c>
      <c r="O134">
        <v>2320198</v>
      </c>
      <c r="P134">
        <v>110</v>
      </c>
      <c r="Q134">
        <v>2212196</v>
      </c>
      <c r="R134">
        <v>120</v>
      </c>
      <c r="S134">
        <v>2090765</v>
      </c>
      <c r="T134">
        <v>120</v>
      </c>
      <c r="U134">
        <v>1535529</v>
      </c>
      <c r="V134">
        <v>-5</v>
      </c>
      <c r="W134" t="s">
        <v>17</v>
      </c>
    </row>
    <row r="135" spans="1:23" x14ac:dyDescent="0.25">
      <c r="A135" s="1">
        <v>40677</v>
      </c>
      <c r="B135">
        <v>342.8</v>
      </c>
      <c r="C135">
        <v>374.5</v>
      </c>
      <c r="D135">
        <v>0</v>
      </c>
      <c r="E135">
        <v>6.4</v>
      </c>
      <c r="F135">
        <v>-7.7</v>
      </c>
      <c r="G135">
        <v>8.9</v>
      </c>
      <c r="H135" t="s">
        <v>7</v>
      </c>
      <c r="I135">
        <v>1</v>
      </c>
      <c r="J135">
        <v>137</v>
      </c>
      <c r="K135">
        <v>143</v>
      </c>
      <c r="L135">
        <v>120</v>
      </c>
      <c r="M135">
        <v>2109413</v>
      </c>
      <c r="N135">
        <v>120</v>
      </c>
      <c r="O135">
        <v>1922068</v>
      </c>
      <c r="P135">
        <v>115</v>
      </c>
      <c r="Q135">
        <v>2320198</v>
      </c>
      <c r="R135">
        <v>110</v>
      </c>
      <c r="S135">
        <v>2212196</v>
      </c>
      <c r="T135">
        <v>120</v>
      </c>
      <c r="U135">
        <v>2090765</v>
      </c>
      <c r="V135">
        <v>-4</v>
      </c>
      <c r="W135" t="s">
        <v>17</v>
      </c>
    </row>
    <row r="136" spans="1:23" x14ac:dyDescent="0.25">
      <c r="A136" s="1">
        <v>40678</v>
      </c>
      <c r="B136">
        <v>369.6</v>
      </c>
      <c r="C136">
        <v>533.4</v>
      </c>
      <c r="D136">
        <v>0</v>
      </c>
      <c r="E136">
        <v>7.3</v>
      </c>
      <c r="F136">
        <v>-8.5</v>
      </c>
      <c r="G136">
        <v>10.9</v>
      </c>
      <c r="H136" t="s">
        <v>7</v>
      </c>
      <c r="I136">
        <v>2</v>
      </c>
      <c r="J136">
        <v>544</v>
      </c>
      <c r="K136">
        <v>905</v>
      </c>
      <c r="L136">
        <v>120</v>
      </c>
      <c r="M136">
        <v>1787011</v>
      </c>
      <c r="N136">
        <v>120</v>
      </c>
      <c r="O136">
        <v>2109413</v>
      </c>
      <c r="P136">
        <v>120</v>
      </c>
      <c r="Q136">
        <v>1922068</v>
      </c>
      <c r="R136">
        <v>115</v>
      </c>
      <c r="S136">
        <v>2320198</v>
      </c>
      <c r="T136">
        <v>110</v>
      </c>
      <c r="U136">
        <v>2212196</v>
      </c>
      <c r="V136">
        <v>-11</v>
      </c>
      <c r="W136" t="s">
        <v>17</v>
      </c>
    </row>
    <row r="137" spans="1:23" x14ac:dyDescent="0.25">
      <c r="A137" s="1">
        <v>40679</v>
      </c>
      <c r="B137">
        <v>537.1</v>
      </c>
      <c r="C137">
        <v>572.70000000000005</v>
      </c>
      <c r="D137">
        <v>0</v>
      </c>
      <c r="E137">
        <v>6.1</v>
      </c>
      <c r="F137">
        <v>-6.8</v>
      </c>
      <c r="G137">
        <v>6.8</v>
      </c>
      <c r="H137" t="s">
        <v>7</v>
      </c>
      <c r="I137">
        <v>2</v>
      </c>
      <c r="J137">
        <v>365</v>
      </c>
      <c r="K137">
        <v>603</v>
      </c>
      <c r="L137">
        <v>116</v>
      </c>
      <c r="M137">
        <v>2026622</v>
      </c>
      <c r="N137">
        <v>120</v>
      </c>
      <c r="O137">
        <v>1787011</v>
      </c>
      <c r="P137">
        <v>120</v>
      </c>
      <c r="Q137">
        <v>2109413</v>
      </c>
      <c r="R137">
        <v>120</v>
      </c>
      <c r="S137">
        <v>1922068</v>
      </c>
      <c r="T137">
        <v>115</v>
      </c>
      <c r="U137">
        <v>2320198</v>
      </c>
      <c r="V137">
        <v>-22</v>
      </c>
      <c r="W137" t="s">
        <v>17</v>
      </c>
    </row>
    <row r="138" spans="1:23" x14ac:dyDescent="0.25">
      <c r="A138" s="1">
        <v>40680</v>
      </c>
      <c r="B138">
        <v>484.6</v>
      </c>
      <c r="C138">
        <v>519.20000000000005</v>
      </c>
      <c r="D138">
        <v>0</v>
      </c>
      <c r="E138">
        <v>2.7</v>
      </c>
      <c r="F138">
        <v>-10.5</v>
      </c>
      <c r="G138">
        <v>5.7</v>
      </c>
      <c r="H138" t="s">
        <v>7</v>
      </c>
      <c r="I138">
        <v>2</v>
      </c>
      <c r="J138">
        <v>668</v>
      </c>
      <c r="K138">
        <v>790</v>
      </c>
      <c r="L138">
        <v>118</v>
      </c>
      <c r="M138">
        <v>1910922</v>
      </c>
      <c r="N138">
        <v>116</v>
      </c>
      <c r="O138">
        <v>2026622</v>
      </c>
      <c r="P138">
        <v>120</v>
      </c>
      <c r="Q138">
        <v>1787011</v>
      </c>
      <c r="R138">
        <v>120</v>
      </c>
      <c r="S138">
        <v>2109413</v>
      </c>
      <c r="T138">
        <v>120</v>
      </c>
      <c r="U138">
        <v>1922068</v>
      </c>
      <c r="V138">
        <v>-17</v>
      </c>
      <c r="W138" t="s">
        <v>17</v>
      </c>
    </row>
    <row r="139" spans="1:23" x14ac:dyDescent="0.25">
      <c r="A139" s="1">
        <v>40681</v>
      </c>
      <c r="B139">
        <v>539.1</v>
      </c>
      <c r="C139">
        <v>418.1</v>
      </c>
      <c r="D139">
        <v>0.5</v>
      </c>
      <c r="E139">
        <v>4.0999999999999996</v>
      </c>
      <c r="F139">
        <v>-3.7</v>
      </c>
      <c r="G139">
        <v>3.7</v>
      </c>
      <c r="H139" t="s">
        <v>7</v>
      </c>
      <c r="I139">
        <v>2</v>
      </c>
      <c r="J139">
        <v>533</v>
      </c>
      <c r="K139">
        <v>2094</v>
      </c>
      <c r="L139">
        <v>105</v>
      </c>
      <c r="M139">
        <v>2406591</v>
      </c>
      <c r="N139">
        <v>118</v>
      </c>
      <c r="O139">
        <v>1910922</v>
      </c>
      <c r="P139">
        <v>116</v>
      </c>
      <c r="Q139">
        <v>2026622</v>
      </c>
      <c r="R139">
        <v>120</v>
      </c>
      <c r="S139">
        <v>1787011</v>
      </c>
      <c r="T139">
        <v>120</v>
      </c>
      <c r="U139">
        <v>2109413</v>
      </c>
      <c r="V139">
        <v>-14</v>
      </c>
      <c r="W139" t="s">
        <v>17</v>
      </c>
    </row>
    <row r="140" spans="1:23" x14ac:dyDescent="0.25">
      <c r="A140" s="1">
        <v>40682</v>
      </c>
      <c r="B140">
        <v>419.6</v>
      </c>
      <c r="C140">
        <v>369.7</v>
      </c>
      <c r="D140">
        <v>0</v>
      </c>
      <c r="E140">
        <v>3.6</v>
      </c>
      <c r="F140">
        <v>-3.7</v>
      </c>
      <c r="G140">
        <v>3.2</v>
      </c>
      <c r="H140" t="s">
        <v>7</v>
      </c>
      <c r="I140">
        <v>3</v>
      </c>
      <c r="J140">
        <v>549</v>
      </c>
      <c r="K140">
        <v>1128</v>
      </c>
      <c r="L140">
        <v>108</v>
      </c>
      <c r="M140">
        <v>4700086</v>
      </c>
      <c r="N140">
        <v>105</v>
      </c>
      <c r="O140">
        <v>2406591</v>
      </c>
      <c r="P140">
        <v>118</v>
      </c>
      <c r="Q140">
        <v>1910922</v>
      </c>
      <c r="R140">
        <v>116</v>
      </c>
      <c r="S140">
        <v>2026622</v>
      </c>
      <c r="T140">
        <v>120</v>
      </c>
      <c r="U140">
        <v>1787011</v>
      </c>
      <c r="V140">
        <v>-9</v>
      </c>
      <c r="W140" t="s">
        <v>17</v>
      </c>
    </row>
    <row r="141" spans="1:23" x14ac:dyDescent="0.25">
      <c r="A141" s="1">
        <v>40683</v>
      </c>
      <c r="B141">
        <v>387.9</v>
      </c>
      <c r="C141">
        <v>313.5</v>
      </c>
      <c r="D141">
        <v>0.1</v>
      </c>
      <c r="E141">
        <v>4.7</v>
      </c>
      <c r="F141">
        <v>-3.8</v>
      </c>
      <c r="G141">
        <v>4.8</v>
      </c>
      <c r="H141" t="s">
        <v>7</v>
      </c>
      <c r="I141">
        <v>3</v>
      </c>
      <c r="J141">
        <v>633</v>
      </c>
      <c r="K141">
        <v>1183</v>
      </c>
      <c r="L141">
        <v>110</v>
      </c>
      <c r="M141">
        <v>1448210</v>
      </c>
      <c r="N141">
        <v>108</v>
      </c>
      <c r="O141">
        <v>4700086</v>
      </c>
      <c r="P141">
        <v>105</v>
      </c>
      <c r="Q141">
        <v>2406591</v>
      </c>
      <c r="R141">
        <v>118</v>
      </c>
      <c r="S141">
        <v>1910922</v>
      </c>
      <c r="T141">
        <v>116</v>
      </c>
      <c r="U141">
        <v>2026622</v>
      </c>
      <c r="V141">
        <v>-1</v>
      </c>
      <c r="W141" t="s">
        <v>17</v>
      </c>
    </row>
    <row r="142" spans="1:23" x14ac:dyDescent="0.25">
      <c r="A142" s="1">
        <v>40684</v>
      </c>
      <c r="B142">
        <v>341.7</v>
      </c>
      <c r="C142">
        <v>414.2</v>
      </c>
      <c r="D142">
        <v>0</v>
      </c>
      <c r="E142">
        <v>4.5</v>
      </c>
      <c r="F142">
        <v>-5.9</v>
      </c>
      <c r="G142">
        <v>9.4</v>
      </c>
      <c r="H142" t="s">
        <v>7</v>
      </c>
      <c r="I142">
        <v>0</v>
      </c>
      <c r="J142">
        <v>0</v>
      </c>
      <c r="K142">
        <v>0</v>
      </c>
      <c r="L142">
        <v>111</v>
      </c>
      <c r="M142">
        <v>2902987</v>
      </c>
      <c r="N142">
        <v>110</v>
      </c>
      <c r="O142">
        <v>1448210</v>
      </c>
      <c r="P142">
        <v>108</v>
      </c>
      <c r="Q142">
        <v>4700086</v>
      </c>
      <c r="R142">
        <v>105</v>
      </c>
      <c r="S142">
        <v>2406591</v>
      </c>
      <c r="T142">
        <v>118</v>
      </c>
      <c r="U142">
        <v>1910922</v>
      </c>
      <c r="V142">
        <v>-10</v>
      </c>
      <c r="W142" t="s">
        <v>17</v>
      </c>
    </row>
    <row r="143" spans="1:23" x14ac:dyDescent="0.25">
      <c r="A143" s="1">
        <v>40685</v>
      </c>
      <c r="B143">
        <v>426.9</v>
      </c>
      <c r="C143">
        <v>440.9</v>
      </c>
      <c r="D143">
        <v>0.1</v>
      </c>
      <c r="E143">
        <v>5.2</v>
      </c>
      <c r="F143">
        <v>-4.5</v>
      </c>
      <c r="G143">
        <v>8</v>
      </c>
      <c r="H143" t="s">
        <v>7</v>
      </c>
      <c r="I143">
        <v>2</v>
      </c>
      <c r="J143">
        <v>339</v>
      </c>
      <c r="K143">
        <v>1100</v>
      </c>
      <c r="L143">
        <v>113</v>
      </c>
      <c r="M143">
        <v>1564405</v>
      </c>
      <c r="N143">
        <v>111</v>
      </c>
      <c r="O143">
        <v>2902987</v>
      </c>
      <c r="P143">
        <v>110</v>
      </c>
      <c r="Q143">
        <v>1448210</v>
      </c>
      <c r="R143">
        <v>108</v>
      </c>
      <c r="S143">
        <v>4700086</v>
      </c>
      <c r="T143">
        <v>105</v>
      </c>
      <c r="U143">
        <v>2406591</v>
      </c>
      <c r="V143">
        <v>-9</v>
      </c>
      <c r="W143" t="s">
        <v>17</v>
      </c>
    </row>
    <row r="144" spans="1:23" x14ac:dyDescent="0.25">
      <c r="A144" s="1">
        <v>40686</v>
      </c>
      <c r="B144">
        <v>440.4</v>
      </c>
      <c r="C144">
        <v>374.6</v>
      </c>
      <c r="D144">
        <v>0</v>
      </c>
      <c r="E144">
        <v>2.1</v>
      </c>
      <c r="F144">
        <v>-4.9000000000000004</v>
      </c>
      <c r="G144">
        <v>3.7</v>
      </c>
      <c r="H144" t="s">
        <v>7</v>
      </c>
      <c r="I144">
        <v>3</v>
      </c>
      <c r="J144">
        <v>628</v>
      </c>
      <c r="K144">
        <v>1753</v>
      </c>
      <c r="L144">
        <v>120</v>
      </c>
      <c r="M144">
        <v>1392979</v>
      </c>
      <c r="N144">
        <v>113</v>
      </c>
      <c r="O144">
        <v>1564405</v>
      </c>
      <c r="P144">
        <v>111</v>
      </c>
      <c r="Q144">
        <v>2902987</v>
      </c>
      <c r="R144">
        <v>110</v>
      </c>
      <c r="S144">
        <v>1448210</v>
      </c>
      <c r="T144">
        <v>108</v>
      </c>
      <c r="U144">
        <v>4700086</v>
      </c>
      <c r="V144">
        <v>-13</v>
      </c>
      <c r="W144" t="s">
        <v>17</v>
      </c>
    </row>
    <row r="145" spans="1:23" x14ac:dyDescent="0.25">
      <c r="A145" s="1">
        <v>40687</v>
      </c>
      <c r="B145">
        <v>418.4</v>
      </c>
      <c r="C145">
        <v>356.1</v>
      </c>
      <c r="D145">
        <v>0</v>
      </c>
      <c r="E145">
        <v>4.5</v>
      </c>
      <c r="F145">
        <v>-5.9</v>
      </c>
      <c r="G145">
        <v>5.5</v>
      </c>
      <c r="H145" t="s">
        <v>7</v>
      </c>
      <c r="I145">
        <v>1</v>
      </c>
      <c r="J145">
        <v>251</v>
      </c>
      <c r="K145">
        <v>702</v>
      </c>
      <c r="L145">
        <v>120</v>
      </c>
      <c r="M145">
        <v>1532345</v>
      </c>
      <c r="N145">
        <v>120</v>
      </c>
      <c r="O145">
        <v>1392979</v>
      </c>
      <c r="P145">
        <v>113</v>
      </c>
      <c r="Q145">
        <v>1564405</v>
      </c>
      <c r="R145">
        <v>111</v>
      </c>
      <c r="S145">
        <v>2902987</v>
      </c>
      <c r="T145">
        <v>110</v>
      </c>
      <c r="U145">
        <v>1448210</v>
      </c>
      <c r="V145">
        <v>-11</v>
      </c>
      <c r="W145" t="s">
        <v>17</v>
      </c>
    </row>
    <row r="146" spans="1:23" x14ac:dyDescent="0.25">
      <c r="A146" s="1">
        <v>40688</v>
      </c>
      <c r="B146">
        <v>387.8</v>
      </c>
      <c r="C146">
        <v>418.8</v>
      </c>
      <c r="D146">
        <v>0</v>
      </c>
      <c r="E146">
        <v>3.7</v>
      </c>
      <c r="F146">
        <v>-4.4000000000000004</v>
      </c>
      <c r="G146">
        <v>5.4</v>
      </c>
      <c r="H146" t="s">
        <v>8</v>
      </c>
      <c r="I146">
        <v>0</v>
      </c>
      <c r="J146">
        <v>0</v>
      </c>
      <c r="K146">
        <v>0</v>
      </c>
      <c r="L146">
        <v>120</v>
      </c>
      <c r="M146">
        <v>1565211</v>
      </c>
      <c r="N146">
        <v>120</v>
      </c>
      <c r="O146">
        <v>1532345</v>
      </c>
      <c r="P146">
        <v>120</v>
      </c>
      <c r="Q146">
        <v>1392979</v>
      </c>
      <c r="R146">
        <v>113</v>
      </c>
      <c r="S146">
        <v>1564405</v>
      </c>
      <c r="T146">
        <v>111</v>
      </c>
      <c r="U146">
        <v>2902987</v>
      </c>
      <c r="V146">
        <v>-13</v>
      </c>
      <c r="W146" t="s">
        <v>17</v>
      </c>
    </row>
    <row r="147" spans="1:23" x14ac:dyDescent="0.25">
      <c r="A147" s="1">
        <v>40689</v>
      </c>
      <c r="B147">
        <v>404.7</v>
      </c>
      <c r="C147">
        <v>385.9</v>
      </c>
      <c r="D147">
        <v>0</v>
      </c>
      <c r="E147">
        <v>6.9</v>
      </c>
      <c r="F147">
        <v>-6.6</v>
      </c>
      <c r="G147">
        <v>4.3</v>
      </c>
      <c r="H147" t="s">
        <v>7</v>
      </c>
      <c r="I147">
        <v>0</v>
      </c>
      <c r="J147">
        <v>0</v>
      </c>
      <c r="K147">
        <v>0</v>
      </c>
      <c r="L147">
        <v>119</v>
      </c>
      <c r="M147">
        <v>1420527</v>
      </c>
      <c r="N147">
        <v>120</v>
      </c>
      <c r="O147">
        <v>1565211</v>
      </c>
      <c r="P147">
        <v>120</v>
      </c>
      <c r="Q147">
        <v>1532345</v>
      </c>
      <c r="R147">
        <v>120</v>
      </c>
      <c r="S147">
        <v>1392979</v>
      </c>
      <c r="T147">
        <v>113</v>
      </c>
      <c r="U147">
        <v>1564405</v>
      </c>
      <c r="V147">
        <v>-18</v>
      </c>
      <c r="W147" t="s">
        <v>17</v>
      </c>
    </row>
    <row r="148" spans="1:23" x14ac:dyDescent="0.25">
      <c r="A148" s="1">
        <v>40690</v>
      </c>
      <c r="B148">
        <v>387.1</v>
      </c>
      <c r="C148">
        <v>427.8</v>
      </c>
      <c r="D148">
        <v>0.2</v>
      </c>
      <c r="E148">
        <v>8.1999999999999993</v>
      </c>
      <c r="F148">
        <v>-9.3000000000000007</v>
      </c>
      <c r="G148">
        <v>9</v>
      </c>
      <c r="H148" t="s">
        <v>7</v>
      </c>
      <c r="I148">
        <v>0</v>
      </c>
      <c r="J148">
        <v>0</v>
      </c>
      <c r="K148">
        <v>0</v>
      </c>
      <c r="L148">
        <v>120</v>
      </c>
      <c r="M148">
        <v>1494925</v>
      </c>
      <c r="N148">
        <v>119</v>
      </c>
      <c r="O148">
        <v>1420527</v>
      </c>
      <c r="P148">
        <v>120</v>
      </c>
      <c r="Q148">
        <v>1565211</v>
      </c>
      <c r="R148">
        <v>120</v>
      </c>
      <c r="S148">
        <v>1532345</v>
      </c>
      <c r="T148">
        <v>120</v>
      </c>
      <c r="U148">
        <v>1392979</v>
      </c>
      <c r="V148">
        <v>-34</v>
      </c>
      <c r="W148" t="s">
        <v>18</v>
      </c>
    </row>
    <row r="149" spans="1:23" x14ac:dyDescent="0.25">
      <c r="A149" s="1">
        <v>40691</v>
      </c>
      <c r="B149">
        <v>489.9</v>
      </c>
      <c r="C149">
        <v>639.4</v>
      </c>
      <c r="D149">
        <v>0.4</v>
      </c>
      <c r="E149">
        <v>14.1</v>
      </c>
      <c r="F149">
        <v>-12.5</v>
      </c>
      <c r="G149">
        <v>9.1999999999999993</v>
      </c>
      <c r="H149" t="s">
        <v>7</v>
      </c>
      <c r="I149">
        <v>1</v>
      </c>
      <c r="J149">
        <v>584</v>
      </c>
      <c r="K149">
        <v>718</v>
      </c>
      <c r="L149">
        <v>120</v>
      </c>
      <c r="M149">
        <v>1461676</v>
      </c>
      <c r="N149">
        <v>120</v>
      </c>
      <c r="O149">
        <v>1494925</v>
      </c>
      <c r="P149">
        <v>119</v>
      </c>
      <c r="Q149">
        <v>1420527</v>
      </c>
      <c r="R149">
        <v>120</v>
      </c>
      <c r="S149">
        <v>1565211</v>
      </c>
      <c r="T149">
        <v>120</v>
      </c>
      <c r="U149">
        <v>1532345</v>
      </c>
      <c r="V149">
        <v>-80</v>
      </c>
      <c r="W149" t="s">
        <v>20</v>
      </c>
    </row>
    <row r="150" spans="1:23" x14ac:dyDescent="0.25">
      <c r="A150" s="1">
        <v>40692</v>
      </c>
      <c r="B150">
        <v>651.4</v>
      </c>
      <c r="C150">
        <v>676.1</v>
      </c>
      <c r="D150">
        <v>0</v>
      </c>
      <c r="E150">
        <v>3.7</v>
      </c>
      <c r="F150">
        <v>-9.4</v>
      </c>
      <c r="G150">
        <v>7.5</v>
      </c>
      <c r="H150" t="s">
        <v>7</v>
      </c>
      <c r="I150">
        <v>3</v>
      </c>
      <c r="J150">
        <v>1469</v>
      </c>
      <c r="K150">
        <v>3973</v>
      </c>
      <c r="L150">
        <v>120</v>
      </c>
      <c r="M150">
        <v>1571016</v>
      </c>
      <c r="N150">
        <v>120</v>
      </c>
      <c r="O150">
        <v>1461676</v>
      </c>
      <c r="P150">
        <v>120</v>
      </c>
      <c r="Q150">
        <v>1494925</v>
      </c>
      <c r="R150">
        <v>119</v>
      </c>
      <c r="S150">
        <v>1420527</v>
      </c>
      <c r="T150">
        <v>120</v>
      </c>
      <c r="U150">
        <v>1565211</v>
      </c>
      <c r="V150">
        <v>-54</v>
      </c>
      <c r="W150" t="s">
        <v>19</v>
      </c>
    </row>
    <row r="151" spans="1:23" x14ac:dyDescent="0.25">
      <c r="A151" s="1">
        <v>40693</v>
      </c>
      <c r="B151">
        <v>641.29999999999995</v>
      </c>
      <c r="C151">
        <v>580.9</v>
      </c>
      <c r="D151">
        <v>0</v>
      </c>
      <c r="E151">
        <v>1.8</v>
      </c>
      <c r="F151">
        <v>-4.5</v>
      </c>
      <c r="G151">
        <v>4.5999999999999996</v>
      </c>
      <c r="H151" t="s">
        <v>7</v>
      </c>
      <c r="I151">
        <v>2</v>
      </c>
      <c r="J151">
        <v>1389</v>
      </c>
      <c r="K151">
        <v>1460</v>
      </c>
      <c r="L151">
        <v>120</v>
      </c>
      <c r="M151">
        <v>1759890</v>
      </c>
      <c r="N151">
        <v>120</v>
      </c>
      <c r="O151">
        <v>1571016</v>
      </c>
      <c r="P151">
        <v>120</v>
      </c>
      <c r="Q151">
        <v>1461676</v>
      </c>
      <c r="R151">
        <v>120</v>
      </c>
      <c r="S151">
        <v>1494925</v>
      </c>
      <c r="T151">
        <v>119</v>
      </c>
      <c r="U151">
        <v>1420527</v>
      </c>
      <c r="V151">
        <v>-44</v>
      </c>
      <c r="W151" t="s">
        <v>18</v>
      </c>
    </row>
    <row r="152" spans="1:23" x14ac:dyDescent="0.25">
      <c r="A152" s="1">
        <v>40694</v>
      </c>
      <c r="B152">
        <v>571.79999999999995</v>
      </c>
      <c r="C152">
        <v>594.1</v>
      </c>
      <c r="D152">
        <v>0</v>
      </c>
      <c r="E152">
        <v>3.4</v>
      </c>
      <c r="F152">
        <v>-5</v>
      </c>
      <c r="G152">
        <v>5.0999999999999996</v>
      </c>
      <c r="H152" t="s">
        <v>7</v>
      </c>
      <c r="I152">
        <v>3</v>
      </c>
      <c r="J152">
        <v>676</v>
      </c>
      <c r="K152">
        <v>1296</v>
      </c>
      <c r="L152">
        <v>120</v>
      </c>
      <c r="M152">
        <v>1930121</v>
      </c>
      <c r="N152">
        <v>120</v>
      </c>
      <c r="O152">
        <v>1759890</v>
      </c>
      <c r="P152">
        <v>120</v>
      </c>
      <c r="Q152">
        <v>1571016</v>
      </c>
      <c r="R152">
        <v>120</v>
      </c>
      <c r="S152">
        <v>1461676</v>
      </c>
      <c r="T152">
        <v>120</v>
      </c>
      <c r="U152">
        <v>1494925</v>
      </c>
      <c r="V152">
        <v>-33</v>
      </c>
      <c r="W152" t="s">
        <v>18</v>
      </c>
    </row>
    <row r="153" spans="1:23" x14ac:dyDescent="0.25">
      <c r="A153" s="1">
        <v>40695</v>
      </c>
      <c r="B153">
        <v>580.20000000000005</v>
      </c>
      <c r="C153">
        <v>457</v>
      </c>
      <c r="D153">
        <v>0</v>
      </c>
      <c r="E153">
        <v>3.5</v>
      </c>
      <c r="F153">
        <v>-5.4</v>
      </c>
      <c r="G153">
        <v>5</v>
      </c>
      <c r="H153" t="s">
        <v>7</v>
      </c>
      <c r="I153">
        <v>0</v>
      </c>
      <c r="J153">
        <v>0</v>
      </c>
      <c r="K153">
        <v>0</v>
      </c>
      <c r="L153">
        <v>118</v>
      </c>
      <c r="M153">
        <v>1932620</v>
      </c>
      <c r="N153">
        <v>120</v>
      </c>
      <c r="O153">
        <v>1930121</v>
      </c>
      <c r="P153">
        <v>120</v>
      </c>
      <c r="Q153">
        <v>1759890</v>
      </c>
      <c r="R153">
        <v>120</v>
      </c>
      <c r="S153">
        <v>1571016</v>
      </c>
      <c r="T153">
        <v>120</v>
      </c>
      <c r="U153">
        <v>1461676</v>
      </c>
      <c r="V153">
        <v>-34</v>
      </c>
      <c r="W153" t="s">
        <v>18</v>
      </c>
    </row>
    <row r="154" spans="1:23" x14ac:dyDescent="0.25">
      <c r="A154" s="1">
        <v>40696</v>
      </c>
      <c r="B154">
        <v>505</v>
      </c>
      <c r="C154">
        <v>416.2</v>
      </c>
      <c r="D154">
        <v>0</v>
      </c>
      <c r="E154">
        <v>2.8</v>
      </c>
      <c r="F154">
        <v>-4.8</v>
      </c>
      <c r="G154">
        <v>5</v>
      </c>
      <c r="H154" t="s">
        <v>7</v>
      </c>
      <c r="I154">
        <v>1</v>
      </c>
      <c r="J154">
        <v>385</v>
      </c>
      <c r="K154">
        <v>1838</v>
      </c>
      <c r="L154">
        <v>106</v>
      </c>
      <c r="M154">
        <v>2190794</v>
      </c>
      <c r="N154">
        <v>118</v>
      </c>
      <c r="O154">
        <v>1932620</v>
      </c>
      <c r="P154">
        <v>120</v>
      </c>
      <c r="Q154">
        <v>1930121</v>
      </c>
      <c r="R154">
        <v>120</v>
      </c>
      <c r="S154">
        <v>1759890</v>
      </c>
      <c r="T154">
        <v>120</v>
      </c>
      <c r="U154">
        <v>1571016</v>
      </c>
      <c r="V154">
        <v>-35</v>
      </c>
      <c r="W154" t="s">
        <v>18</v>
      </c>
    </row>
    <row r="155" spans="1:23" x14ac:dyDescent="0.25">
      <c r="A155" s="1">
        <v>40697</v>
      </c>
      <c r="B155">
        <v>417.6</v>
      </c>
      <c r="C155">
        <v>388.1</v>
      </c>
      <c r="D155">
        <v>0</v>
      </c>
      <c r="E155">
        <v>2.7</v>
      </c>
      <c r="F155">
        <v>-3.8</v>
      </c>
      <c r="G155">
        <v>3.8</v>
      </c>
      <c r="H155" t="s">
        <v>7</v>
      </c>
      <c r="I155">
        <v>3</v>
      </c>
      <c r="J155">
        <v>1099</v>
      </c>
      <c r="K155">
        <v>1414</v>
      </c>
      <c r="L155">
        <v>106</v>
      </c>
      <c r="M155">
        <v>1979945</v>
      </c>
      <c r="N155">
        <v>106</v>
      </c>
      <c r="O155">
        <v>2190794</v>
      </c>
      <c r="P155">
        <v>118</v>
      </c>
      <c r="Q155">
        <v>1932620</v>
      </c>
      <c r="R155">
        <v>120</v>
      </c>
      <c r="S155">
        <v>1930121</v>
      </c>
      <c r="T155">
        <v>120</v>
      </c>
      <c r="U155">
        <v>1759890</v>
      </c>
      <c r="V155">
        <v>-20</v>
      </c>
      <c r="W155" t="s">
        <v>17</v>
      </c>
    </row>
    <row r="156" spans="1:23" x14ac:dyDescent="0.25">
      <c r="A156" s="1">
        <v>40698</v>
      </c>
      <c r="B156">
        <v>389.2</v>
      </c>
      <c r="C156">
        <v>484.4</v>
      </c>
      <c r="D156">
        <v>0</v>
      </c>
      <c r="E156">
        <v>22.1</v>
      </c>
      <c r="F156">
        <v>-19.2</v>
      </c>
      <c r="G156">
        <v>20.2</v>
      </c>
      <c r="H156" t="s">
        <v>7</v>
      </c>
      <c r="I156">
        <v>4</v>
      </c>
      <c r="J156">
        <v>1957</v>
      </c>
      <c r="K156">
        <v>2437</v>
      </c>
      <c r="L156">
        <v>103</v>
      </c>
      <c r="M156">
        <v>1609117</v>
      </c>
      <c r="N156">
        <v>106</v>
      </c>
      <c r="O156">
        <v>1979945</v>
      </c>
      <c r="P156">
        <v>106</v>
      </c>
      <c r="Q156">
        <v>2190794</v>
      </c>
      <c r="R156">
        <v>118</v>
      </c>
      <c r="S156">
        <v>1932620</v>
      </c>
      <c r="T156">
        <v>120</v>
      </c>
      <c r="U156">
        <v>1930121</v>
      </c>
      <c r="V156">
        <v>-15</v>
      </c>
      <c r="W156" t="s">
        <v>17</v>
      </c>
    </row>
    <row r="157" spans="1:23" x14ac:dyDescent="0.25">
      <c r="A157" s="1">
        <v>40699</v>
      </c>
      <c r="B157">
        <v>483.6</v>
      </c>
      <c r="C157">
        <v>462.4</v>
      </c>
      <c r="D157">
        <v>0</v>
      </c>
      <c r="E157">
        <v>18.5</v>
      </c>
      <c r="F157">
        <v>-18.100000000000001</v>
      </c>
      <c r="G157">
        <v>19.100000000000001</v>
      </c>
      <c r="H157" t="s">
        <v>7</v>
      </c>
      <c r="I157">
        <v>6</v>
      </c>
      <c r="J157">
        <v>3440</v>
      </c>
      <c r="K157">
        <v>4810</v>
      </c>
      <c r="L157">
        <v>97</v>
      </c>
      <c r="M157">
        <v>1439216</v>
      </c>
      <c r="N157">
        <v>103</v>
      </c>
      <c r="O157">
        <v>1609117</v>
      </c>
      <c r="P157">
        <v>106</v>
      </c>
      <c r="Q157">
        <v>1979945</v>
      </c>
      <c r="R157">
        <v>106</v>
      </c>
      <c r="S157">
        <v>2190794</v>
      </c>
      <c r="T157">
        <v>118</v>
      </c>
      <c r="U157">
        <v>1932620</v>
      </c>
      <c r="V157">
        <v>-45</v>
      </c>
      <c r="W157" t="s">
        <v>19</v>
      </c>
    </row>
    <row r="158" spans="1:23" x14ac:dyDescent="0.25">
      <c r="A158" s="1">
        <v>40700</v>
      </c>
      <c r="B158">
        <v>458.9</v>
      </c>
      <c r="C158">
        <v>409.8</v>
      </c>
      <c r="D158">
        <v>0</v>
      </c>
      <c r="E158">
        <v>5.7</v>
      </c>
      <c r="F158">
        <v>-4.0999999999999996</v>
      </c>
      <c r="G158">
        <v>3.7</v>
      </c>
      <c r="H158" t="s">
        <v>7</v>
      </c>
      <c r="I158">
        <v>3</v>
      </c>
      <c r="J158">
        <v>1020</v>
      </c>
      <c r="K158">
        <v>2510</v>
      </c>
      <c r="L158">
        <v>95</v>
      </c>
      <c r="M158">
        <v>1428518</v>
      </c>
      <c r="N158">
        <v>97</v>
      </c>
      <c r="O158">
        <v>1439216</v>
      </c>
      <c r="P158">
        <v>103</v>
      </c>
      <c r="Q158">
        <v>1609117</v>
      </c>
      <c r="R158">
        <v>106</v>
      </c>
      <c r="S158">
        <v>1979945</v>
      </c>
      <c r="T158">
        <v>106</v>
      </c>
      <c r="U158">
        <v>2190794</v>
      </c>
      <c r="V158">
        <v>-34</v>
      </c>
      <c r="W158" t="s">
        <v>18</v>
      </c>
    </row>
    <row r="159" spans="1:23" x14ac:dyDescent="0.25">
      <c r="A159" s="1">
        <v>40701</v>
      </c>
      <c r="B159">
        <v>405.9</v>
      </c>
      <c r="C159">
        <v>468.6</v>
      </c>
      <c r="D159">
        <v>1.8</v>
      </c>
      <c r="E159">
        <v>13.4</v>
      </c>
      <c r="F159">
        <v>-7.8</v>
      </c>
      <c r="G159">
        <v>4.9000000000000004</v>
      </c>
      <c r="H159" t="s">
        <v>7</v>
      </c>
      <c r="I159">
        <v>5</v>
      </c>
      <c r="J159">
        <v>1215</v>
      </c>
      <c r="K159">
        <v>4783</v>
      </c>
      <c r="L159">
        <v>90</v>
      </c>
      <c r="M159">
        <v>2191137</v>
      </c>
      <c r="N159">
        <v>95</v>
      </c>
      <c r="O159">
        <v>1428518</v>
      </c>
      <c r="P159">
        <v>97</v>
      </c>
      <c r="Q159">
        <v>1439216</v>
      </c>
      <c r="R159">
        <v>103</v>
      </c>
      <c r="S159">
        <v>1609117</v>
      </c>
      <c r="T159">
        <v>106</v>
      </c>
      <c r="U159">
        <v>1979945</v>
      </c>
      <c r="V159">
        <v>-23</v>
      </c>
      <c r="W159" t="s">
        <v>17</v>
      </c>
    </row>
    <row r="160" spans="1:23" x14ac:dyDescent="0.25">
      <c r="A160" s="1">
        <v>40702</v>
      </c>
      <c r="B160">
        <v>468.3</v>
      </c>
      <c r="C160">
        <v>485.7</v>
      </c>
      <c r="D160">
        <v>0</v>
      </c>
      <c r="E160">
        <v>14.1</v>
      </c>
      <c r="F160">
        <v>-6</v>
      </c>
      <c r="G160">
        <v>6.3</v>
      </c>
      <c r="H160" t="s">
        <v>7</v>
      </c>
      <c r="I160">
        <v>1</v>
      </c>
      <c r="J160">
        <v>168</v>
      </c>
      <c r="K160">
        <v>265</v>
      </c>
      <c r="L160">
        <v>85</v>
      </c>
      <c r="M160">
        <v>1817664</v>
      </c>
      <c r="N160">
        <v>90</v>
      </c>
      <c r="O160">
        <v>2191137</v>
      </c>
      <c r="P160">
        <v>95</v>
      </c>
      <c r="Q160">
        <v>1428518</v>
      </c>
      <c r="R160">
        <v>97</v>
      </c>
      <c r="S160">
        <v>1439216</v>
      </c>
      <c r="T160">
        <v>103</v>
      </c>
      <c r="U160">
        <v>1609117</v>
      </c>
      <c r="V160">
        <v>-39</v>
      </c>
      <c r="W160" t="s">
        <v>18</v>
      </c>
    </row>
    <row r="161" spans="1:23" x14ac:dyDescent="0.25">
      <c r="A161" s="1">
        <v>40703</v>
      </c>
      <c r="B161">
        <v>474.1</v>
      </c>
      <c r="C161">
        <v>445.7</v>
      </c>
      <c r="D161">
        <v>0.3</v>
      </c>
      <c r="E161">
        <v>4.5999999999999996</v>
      </c>
      <c r="F161">
        <v>-10.8</v>
      </c>
      <c r="G161">
        <v>7.5</v>
      </c>
      <c r="H161" t="s">
        <v>7</v>
      </c>
      <c r="I161">
        <v>2</v>
      </c>
      <c r="J161">
        <v>341</v>
      </c>
      <c r="K161">
        <v>1816</v>
      </c>
      <c r="L161">
        <v>93</v>
      </c>
      <c r="M161">
        <v>1832863</v>
      </c>
      <c r="N161">
        <v>85</v>
      </c>
      <c r="O161">
        <v>1817664</v>
      </c>
      <c r="P161">
        <v>90</v>
      </c>
      <c r="Q161">
        <v>2191137</v>
      </c>
      <c r="R161">
        <v>95</v>
      </c>
      <c r="S161">
        <v>1428518</v>
      </c>
      <c r="T161">
        <v>97</v>
      </c>
      <c r="U161">
        <v>1439216</v>
      </c>
      <c r="V161">
        <v>-37</v>
      </c>
      <c r="W161" t="s">
        <v>18</v>
      </c>
    </row>
    <row r="162" spans="1:23" x14ac:dyDescent="0.25">
      <c r="A162" s="1">
        <v>40704</v>
      </c>
      <c r="B162">
        <v>444.9</v>
      </c>
      <c r="C162">
        <v>391.9</v>
      </c>
      <c r="D162">
        <v>0.2</v>
      </c>
      <c r="E162">
        <v>19.5</v>
      </c>
      <c r="F162">
        <v>-11.2</v>
      </c>
      <c r="G162">
        <v>8.4</v>
      </c>
      <c r="H162" t="s">
        <v>7</v>
      </c>
      <c r="I162">
        <v>3</v>
      </c>
      <c r="J162">
        <v>648</v>
      </c>
      <c r="K162">
        <v>2596</v>
      </c>
      <c r="L162">
        <v>99</v>
      </c>
      <c r="M162">
        <v>1908081</v>
      </c>
      <c r="N162">
        <v>93</v>
      </c>
      <c r="O162">
        <v>1832863</v>
      </c>
      <c r="P162">
        <v>85</v>
      </c>
      <c r="Q162">
        <v>1817664</v>
      </c>
      <c r="R162">
        <v>90</v>
      </c>
      <c r="S162">
        <v>2191137</v>
      </c>
      <c r="T162">
        <v>95</v>
      </c>
      <c r="U162">
        <v>1428518</v>
      </c>
      <c r="V162">
        <v>-26</v>
      </c>
      <c r="W162" t="s">
        <v>18</v>
      </c>
    </row>
    <row r="163" spans="1:23" x14ac:dyDescent="0.25">
      <c r="A163" s="1">
        <v>40705</v>
      </c>
      <c r="B163">
        <v>392.9</v>
      </c>
      <c r="C163">
        <v>454.9</v>
      </c>
      <c r="D163">
        <v>0.9</v>
      </c>
      <c r="E163">
        <v>19.2</v>
      </c>
      <c r="F163">
        <v>-8.4</v>
      </c>
      <c r="G163">
        <v>9.5</v>
      </c>
      <c r="H163" t="s">
        <v>7</v>
      </c>
      <c r="I163">
        <v>2</v>
      </c>
      <c r="J163">
        <v>414</v>
      </c>
      <c r="K163">
        <v>782</v>
      </c>
      <c r="L163">
        <v>104</v>
      </c>
      <c r="M163">
        <v>1761388</v>
      </c>
      <c r="N163">
        <v>99</v>
      </c>
      <c r="O163">
        <v>1908081</v>
      </c>
      <c r="P163">
        <v>93</v>
      </c>
      <c r="Q163">
        <v>1832863</v>
      </c>
      <c r="R163">
        <v>85</v>
      </c>
      <c r="S163">
        <v>1817664</v>
      </c>
      <c r="T163">
        <v>90</v>
      </c>
      <c r="U163">
        <v>2191137</v>
      </c>
      <c r="V163">
        <v>-27</v>
      </c>
      <c r="W163" t="s">
        <v>18</v>
      </c>
    </row>
    <row r="164" spans="1:23" x14ac:dyDescent="0.25">
      <c r="A164" s="1">
        <v>40706</v>
      </c>
      <c r="B164">
        <v>461.9</v>
      </c>
      <c r="C164">
        <v>445.6</v>
      </c>
      <c r="D164">
        <v>1.1000000000000001</v>
      </c>
      <c r="E164">
        <v>5.7</v>
      </c>
      <c r="F164">
        <v>-5</v>
      </c>
      <c r="G164">
        <v>5.7</v>
      </c>
      <c r="H164" t="s">
        <v>7</v>
      </c>
      <c r="I164">
        <v>2</v>
      </c>
      <c r="J164">
        <v>346</v>
      </c>
      <c r="K164">
        <v>726</v>
      </c>
      <c r="L164">
        <v>106</v>
      </c>
      <c r="M164">
        <v>1824175</v>
      </c>
      <c r="N164">
        <v>104</v>
      </c>
      <c r="O164">
        <v>1761388</v>
      </c>
      <c r="P164">
        <v>99</v>
      </c>
      <c r="Q164">
        <v>1908081</v>
      </c>
      <c r="R164">
        <v>93</v>
      </c>
      <c r="S164">
        <v>1832863</v>
      </c>
      <c r="T164">
        <v>85</v>
      </c>
      <c r="U164">
        <v>1817664</v>
      </c>
      <c r="V164">
        <v>-20</v>
      </c>
      <c r="W164" t="s">
        <v>17</v>
      </c>
    </row>
    <row r="165" spans="1:23" x14ac:dyDescent="0.25">
      <c r="A165" s="1">
        <v>40707</v>
      </c>
      <c r="B165">
        <v>433.7</v>
      </c>
      <c r="C165">
        <v>443</v>
      </c>
      <c r="D165">
        <v>1.6</v>
      </c>
      <c r="E165">
        <v>9.1999999999999993</v>
      </c>
      <c r="F165">
        <v>-6.7</v>
      </c>
      <c r="G165">
        <v>7.5</v>
      </c>
      <c r="H165" t="s">
        <v>7</v>
      </c>
      <c r="I165">
        <v>1</v>
      </c>
      <c r="J165">
        <v>568</v>
      </c>
      <c r="K165">
        <v>1275</v>
      </c>
      <c r="L165">
        <v>103</v>
      </c>
      <c r="M165">
        <v>1882609</v>
      </c>
      <c r="N165">
        <v>106</v>
      </c>
      <c r="O165">
        <v>1824175</v>
      </c>
      <c r="P165">
        <v>104</v>
      </c>
      <c r="Q165">
        <v>1761388</v>
      </c>
      <c r="R165">
        <v>99</v>
      </c>
      <c r="S165">
        <v>1908081</v>
      </c>
      <c r="T165">
        <v>93</v>
      </c>
      <c r="U165">
        <v>1832863</v>
      </c>
      <c r="V165">
        <v>-13</v>
      </c>
      <c r="W165" t="s">
        <v>17</v>
      </c>
    </row>
    <row r="166" spans="1:23" x14ac:dyDescent="0.25">
      <c r="A166" s="1">
        <v>40708</v>
      </c>
      <c r="B166">
        <v>439.9</v>
      </c>
      <c r="C166">
        <v>526.9</v>
      </c>
      <c r="D166">
        <v>0.1</v>
      </c>
      <c r="E166">
        <v>10.4</v>
      </c>
      <c r="F166">
        <v>-6.8</v>
      </c>
      <c r="G166">
        <v>7.5</v>
      </c>
      <c r="H166" t="s">
        <v>7</v>
      </c>
      <c r="I166">
        <v>1</v>
      </c>
      <c r="J166">
        <v>136</v>
      </c>
      <c r="K166">
        <v>657</v>
      </c>
      <c r="L166">
        <v>102</v>
      </c>
      <c r="M166">
        <v>4698487</v>
      </c>
      <c r="N166">
        <v>103</v>
      </c>
      <c r="O166">
        <v>1882609</v>
      </c>
      <c r="P166">
        <v>106</v>
      </c>
      <c r="Q166">
        <v>1824175</v>
      </c>
      <c r="R166">
        <v>104</v>
      </c>
      <c r="S166">
        <v>1761388</v>
      </c>
      <c r="T166">
        <v>99</v>
      </c>
      <c r="U166">
        <v>1908081</v>
      </c>
      <c r="V166">
        <v>-8</v>
      </c>
      <c r="W166" t="s">
        <v>17</v>
      </c>
    </row>
    <row r="167" spans="1:23" x14ac:dyDescent="0.25">
      <c r="A167" s="1">
        <v>40709</v>
      </c>
      <c r="B167">
        <v>529.9</v>
      </c>
      <c r="C167">
        <v>442.4</v>
      </c>
      <c r="D167">
        <v>0.1</v>
      </c>
      <c r="E167">
        <v>2.6</v>
      </c>
      <c r="F167">
        <v>-3.4</v>
      </c>
      <c r="G167">
        <v>3.7</v>
      </c>
      <c r="H167" t="s">
        <v>7</v>
      </c>
      <c r="I167">
        <v>1</v>
      </c>
      <c r="J167">
        <v>312</v>
      </c>
      <c r="K167">
        <v>606</v>
      </c>
      <c r="L167">
        <v>102</v>
      </c>
      <c r="M167">
        <v>1556138</v>
      </c>
      <c r="N167">
        <v>102</v>
      </c>
      <c r="O167">
        <v>4698487</v>
      </c>
      <c r="P167">
        <v>103</v>
      </c>
      <c r="Q167">
        <v>1882609</v>
      </c>
      <c r="R167">
        <v>106</v>
      </c>
      <c r="S167">
        <v>1824175</v>
      </c>
      <c r="T167">
        <v>104</v>
      </c>
      <c r="U167">
        <v>1761388</v>
      </c>
      <c r="V167">
        <v>-13</v>
      </c>
      <c r="W167" t="s">
        <v>17</v>
      </c>
    </row>
    <row r="168" spans="1:23" x14ac:dyDescent="0.25">
      <c r="A168" s="1">
        <v>40710</v>
      </c>
      <c r="B168">
        <v>444.3</v>
      </c>
      <c r="C168">
        <v>481.5</v>
      </c>
      <c r="D168">
        <v>0</v>
      </c>
      <c r="E168">
        <v>3.3</v>
      </c>
      <c r="F168">
        <v>-5.5</v>
      </c>
      <c r="G168">
        <v>4.4000000000000004</v>
      </c>
      <c r="H168" t="s">
        <v>8</v>
      </c>
      <c r="I168">
        <v>0</v>
      </c>
      <c r="J168">
        <v>0</v>
      </c>
      <c r="K168">
        <v>0</v>
      </c>
      <c r="L168">
        <v>118</v>
      </c>
      <c r="M168">
        <v>4644547</v>
      </c>
      <c r="N168">
        <v>102</v>
      </c>
      <c r="O168">
        <v>1556138</v>
      </c>
      <c r="P168">
        <v>102</v>
      </c>
      <c r="Q168">
        <v>4698487</v>
      </c>
      <c r="R168">
        <v>103</v>
      </c>
      <c r="S168">
        <v>1882609</v>
      </c>
      <c r="T168">
        <v>106</v>
      </c>
      <c r="U168">
        <v>1824175</v>
      </c>
      <c r="V168">
        <v>-11</v>
      </c>
      <c r="W168" t="s">
        <v>17</v>
      </c>
    </row>
    <row r="169" spans="1:23" x14ac:dyDescent="0.25">
      <c r="A169" s="1">
        <v>40711</v>
      </c>
      <c r="B169">
        <v>481.6</v>
      </c>
      <c r="C169">
        <v>409.7</v>
      </c>
      <c r="D169">
        <v>0</v>
      </c>
      <c r="E169">
        <v>6.1</v>
      </c>
      <c r="F169">
        <v>-8.3000000000000007</v>
      </c>
      <c r="G169">
        <v>7.3</v>
      </c>
      <c r="H169" t="s">
        <v>8</v>
      </c>
      <c r="I169">
        <v>0</v>
      </c>
      <c r="J169">
        <v>0</v>
      </c>
      <c r="K169">
        <v>0</v>
      </c>
      <c r="L169">
        <v>103</v>
      </c>
      <c r="M169">
        <v>5246841</v>
      </c>
      <c r="N169">
        <v>118</v>
      </c>
      <c r="O169">
        <v>4644547</v>
      </c>
      <c r="P169">
        <v>102</v>
      </c>
      <c r="Q169">
        <v>1556138</v>
      </c>
      <c r="R169">
        <v>102</v>
      </c>
      <c r="S169">
        <v>4698487</v>
      </c>
      <c r="T169">
        <v>103</v>
      </c>
      <c r="U169">
        <v>1882609</v>
      </c>
      <c r="V169">
        <v>-9</v>
      </c>
      <c r="W169" t="s">
        <v>17</v>
      </c>
    </row>
    <row r="170" spans="1:23" x14ac:dyDescent="0.25">
      <c r="A170" s="1">
        <v>40712</v>
      </c>
      <c r="B170">
        <v>412.2</v>
      </c>
      <c r="C170">
        <v>391.3</v>
      </c>
      <c r="D170">
        <v>1.3</v>
      </c>
      <c r="E170">
        <v>6.6</v>
      </c>
      <c r="F170">
        <v>-4.8</v>
      </c>
      <c r="G170">
        <v>4.9000000000000004</v>
      </c>
      <c r="H170" t="s">
        <v>7</v>
      </c>
      <c r="I170">
        <v>1</v>
      </c>
      <c r="J170">
        <v>135</v>
      </c>
      <c r="K170">
        <v>332</v>
      </c>
      <c r="L170">
        <v>99</v>
      </c>
      <c r="M170">
        <v>2204262</v>
      </c>
      <c r="N170">
        <v>103</v>
      </c>
      <c r="O170">
        <v>5246841</v>
      </c>
      <c r="P170">
        <v>118</v>
      </c>
      <c r="Q170">
        <v>4644547</v>
      </c>
      <c r="R170">
        <v>102</v>
      </c>
      <c r="S170">
        <v>1556138</v>
      </c>
      <c r="T170">
        <v>102</v>
      </c>
      <c r="U170">
        <v>4698487</v>
      </c>
      <c r="V170">
        <v>-14</v>
      </c>
      <c r="W170" t="s">
        <v>17</v>
      </c>
    </row>
    <row r="171" spans="1:23" x14ac:dyDescent="0.25">
      <c r="A171" s="1">
        <v>40713</v>
      </c>
      <c r="B171">
        <v>385.4</v>
      </c>
      <c r="C171">
        <v>386.5</v>
      </c>
      <c r="D171">
        <v>1.9</v>
      </c>
      <c r="E171">
        <v>8.4</v>
      </c>
      <c r="F171">
        <v>-4.7</v>
      </c>
      <c r="G171">
        <v>5.7</v>
      </c>
      <c r="H171" t="s">
        <v>7</v>
      </c>
      <c r="I171">
        <v>3</v>
      </c>
      <c r="J171">
        <v>681</v>
      </c>
      <c r="K171">
        <v>3942</v>
      </c>
      <c r="L171">
        <v>95</v>
      </c>
      <c r="M171">
        <v>1442520</v>
      </c>
      <c r="N171">
        <v>99</v>
      </c>
      <c r="O171">
        <v>2204262</v>
      </c>
      <c r="P171">
        <v>103</v>
      </c>
      <c r="Q171">
        <v>5246841</v>
      </c>
      <c r="R171">
        <v>118</v>
      </c>
      <c r="S171">
        <v>4644547</v>
      </c>
      <c r="T171">
        <v>102</v>
      </c>
      <c r="U171">
        <v>1556138</v>
      </c>
      <c r="V171">
        <v>-11</v>
      </c>
      <c r="W171" t="s">
        <v>17</v>
      </c>
    </row>
    <row r="172" spans="1:23" x14ac:dyDescent="0.25">
      <c r="A172" s="1">
        <v>40714</v>
      </c>
      <c r="B172">
        <v>384.3</v>
      </c>
      <c r="C172">
        <v>402.1</v>
      </c>
      <c r="D172">
        <v>3.9</v>
      </c>
      <c r="E172">
        <v>24.4</v>
      </c>
      <c r="F172">
        <v>-5.5</v>
      </c>
      <c r="G172">
        <v>6.7</v>
      </c>
      <c r="H172" t="s">
        <v>7</v>
      </c>
      <c r="I172">
        <v>0</v>
      </c>
      <c r="J172">
        <v>0</v>
      </c>
      <c r="K172">
        <v>0</v>
      </c>
      <c r="L172">
        <v>92</v>
      </c>
      <c r="M172">
        <v>1481127</v>
      </c>
      <c r="N172">
        <v>95</v>
      </c>
      <c r="O172">
        <v>1442520</v>
      </c>
      <c r="P172">
        <v>99</v>
      </c>
      <c r="Q172">
        <v>2204262</v>
      </c>
      <c r="R172">
        <v>103</v>
      </c>
      <c r="S172">
        <v>5246841</v>
      </c>
      <c r="T172">
        <v>118</v>
      </c>
      <c r="U172">
        <v>4644547</v>
      </c>
      <c r="V172">
        <v>-15</v>
      </c>
      <c r="W172" t="s">
        <v>17</v>
      </c>
    </row>
    <row r="173" spans="1:23" x14ac:dyDescent="0.25">
      <c r="A173" s="1">
        <v>40715</v>
      </c>
      <c r="B173">
        <v>392.5</v>
      </c>
      <c r="C173">
        <v>465.2</v>
      </c>
      <c r="D173">
        <v>2.8</v>
      </c>
      <c r="E173">
        <v>10.7</v>
      </c>
      <c r="F173">
        <v>-7</v>
      </c>
      <c r="G173">
        <v>6.4</v>
      </c>
      <c r="H173" t="s">
        <v>7</v>
      </c>
      <c r="I173">
        <v>3</v>
      </c>
      <c r="J173">
        <v>2357</v>
      </c>
      <c r="K173">
        <v>3529</v>
      </c>
      <c r="L173">
        <v>99</v>
      </c>
      <c r="M173">
        <v>1500798</v>
      </c>
      <c r="N173">
        <v>92</v>
      </c>
      <c r="O173">
        <v>1481127</v>
      </c>
      <c r="P173">
        <v>95</v>
      </c>
      <c r="Q173">
        <v>1442520</v>
      </c>
      <c r="R173">
        <v>99</v>
      </c>
      <c r="S173">
        <v>2204262</v>
      </c>
      <c r="T173">
        <v>103</v>
      </c>
      <c r="U173">
        <v>5246841</v>
      </c>
      <c r="V173">
        <v>-7</v>
      </c>
      <c r="W173" t="s">
        <v>17</v>
      </c>
    </row>
    <row r="174" spans="1:23" x14ac:dyDescent="0.25">
      <c r="A174" s="1">
        <v>40716</v>
      </c>
      <c r="B174">
        <v>463.1</v>
      </c>
      <c r="C174">
        <v>594.9</v>
      </c>
      <c r="D174">
        <v>1.1000000000000001</v>
      </c>
      <c r="E174">
        <v>10.4</v>
      </c>
      <c r="F174">
        <v>-8.4</v>
      </c>
      <c r="G174">
        <v>10</v>
      </c>
      <c r="H174" t="s">
        <v>8</v>
      </c>
      <c r="I174">
        <v>0</v>
      </c>
      <c r="J174">
        <v>0</v>
      </c>
      <c r="K174">
        <v>0</v>
      </c>
      <c r="L174">
        <v>92</v>
      </c>
      <c r="M174">
        <v>1387017</v>
      </c>
      <c r="N174">
        <v>99</v>
      </c>
      <c r="O174">
        <v>1500798</v>
      </c>
      <c r="P174">
        <v>92</v>
      </c>
      <c r="Q174">
        <v>1481127</v>
      </c>
      <c r="R174">
        <v>95</v>
      </c>
      <c r="S174">
        <v>1442520</v>
      </c>
      <c r="T174">
        <v>99</v>
      </c>
      <c r="U174">
        <v>2204262</v>
      </c>
      <c r="V174">
        <v>-12</v>
      </c>
      <c r="W174" t="s">
        <v>17</v>
      </c>
    </row>
    <row r="175" spans="1:23" x14ac:dyDescent="0.25">
      <c r="A175" s="1">
        <v>40717</v>
      </c>
      <c r="B175">
        <v>606.70000000000005</v>
      </c>
      <c r="C175">
        <v>633</v>
      </c>
      <c r="D175">
        <v>0.5</v>
      </c>
      <c r="E175">
        <v>9.6999999999999993</v>
      </c>
      <c r="F175">
        <v>-8.6999999999999993</v>
      </c>
      <c r="G175">
        <v>7.7</v>
      </c>
      <c r="H175" t="s">
        <v>7</v>
      </c>
      <c r="I175">
        <v>0</v>
      </c>
      <c r="J175">
        <v>0</v>
      </c>
      <c r="K175">
        <v>0</v>
      </c>
      <c r="L175">
        <v>101</v>
      </c>
      <c r="M175">
        <v>5153710</v>
      </c>
      <c r="N175">
        <v>92</v>
      </c>
      <c r="O175">
        <v>1387017</v>
      </c>
      <c r="P175">
        <v>99</v>
      </c>
      <c r="Q175">
        <v>1500798</v>
      </c>
      <c r="R175">
        <v>92</v>
      </c>
      <c r="S175">
        <v>1481127</v>
      </c>
      <c r="T175">
        <v>95</v>
      </c>
      <c r="U175">
        <v>1442520</v>
      </c>
      <c r="V175">
        <v>-30</v>
      </c>
      <c r="W175" t="s">
        <v>18</v>
      </c>
    </row>
    <row r="176" spans="1:23" x14ac:dyDescent="0.25">
      <c r="A176" s="1">
        <v>40718</v>
      </c>
      <c r="B176">
        <v>613</v>
      </c>
      <c r="C176">
        <v>595.9</v>
      </c>
      <c r="D176">
        <v>0.6</v>
      </c>
      <c r="E176">
        <v>2.7</v>
      </c>
      <c r="F176">
        <v>-4.2</v>
      </c>
      <c r="G176">
        <v>4.2</v>
      </c>
      <c r="H176" t="s">
        <v>7</v>
      </c>
      <c r="I176">
        <v>0</v>
      </c>
      <c r="J176">
        <v>0</v>
      </c>
      <c r="K176">
        <v>0</v>
      </c>
      <c r="L176">
        <v>99</v>
      </c>
      <c r="M176">
        <v>1527166</v>
      </c>
      <c r="N176">
        <v>101</v>
      </c>
      <c r="O176">
        <v>5153710</v>
      </c>
      <c r="P176">
        <v>92</v>
      </c>
      <c r="Q176">
        <v>1387017</v>
      </c>
      <c r="R176">
        <v>99</v>
      </c>
      <c r="S176">
        <v>1500798</v>
      </c>
      <c r="T176">
        <v>92</v>
      </c>
      <c r="U176">
        <v>1481127</v>
      </c>
      <c r="V176">
        <v>-21</v>
      </c>
      <c r="W176" t="s">
        <v>17</v>
      </c>
    </row>
    <row r="177" spans="1:23" x14ac:dyDescent="0.25">
      <c r="A177" s="1">
        <v>40719</v>
      </c>
      <c r="B177">
        <v>601.29999999999995</v>
      </c>
      <c r="C177">
        <v>552.20000000000005</v>
      </c>
      <c r="D177">
        <v>0.5</v>
      </c>
      <c r="E177">
        <v>2.8</v>
      </c>
      <c r="F177">
        <v>-3.7</v>
      </c>
      <c r="G177">
        <v>4.0999999999999996</v>
      </c>
      <c r="H177" t="s">
        <v>7</v>
      </c>
      <c r="I177">
        <v>0</v>
      </c>
      <c r="J177">
        <v>0</v>
      </c>
      <c r="K177">
        <v>0</v>
      </c>
      <c r="L177">
        <v>101</v>
      </c>
      <c r="M177">
        <v>1754937</v>
      </c>
      <c r="N177">
        <v>99</v>
      </c>
      <c r="O177">
        <v>1527166</v>
      </c>
      <c r="P177">
        <v>101</v>
      </c>
      <c r="Q177">
        <v>5153710</v>
      </c>
      <c r="R177">
        <v>92</v>
      </c>
      <c r="S177">
        <v>1387017</v>
      </c>
      <c r="T177">
        <v>99</v>
      </c>
      <c r="U177">
        <v>1500798</v>
      </c>
      <c r="V177">
        <v>-14</v>
      </c>
      <c r="W177" t="s">
        <v>17</v>
      </c>
    </row>
    <row r="178" spans="1:23" x14ac:dyDescent="0.25">
      <c r="A178" s="1">
        <v>40720</v>
      </c>
      <c r="B178">
        <v>555.4</v>
      </c>
      <c r="C178">
        <v>470.1</v>
      </c>
      <c r="D178">
        <v>0.5</v>
      </c>
      <c r="E178">
        <v>3</v>
      </c>
      <c r="F178">
        <v>-4.5999999999999996</v>
      </c>
      <c r="G178">
        <v>4.0999999999999996</v>
      </c>
      <c r="H178" t="s">
        <v>8</v>
      </c>
      <c r="I178">
        <v>0</v>
      </c>
      <c r="J178">
        <v>0</v>
      </c>
      <c r="K178">
        <v>0</v>
      </c>
      <c r="L178">
        <v>98</v>
      </c>
      <c r="M178">
        <v>1717239</v>
      </c>
      <c r="N178">
        <v>101</v>
      </c>
      <c r="O178">
        <v>1754937</v>
      </c>
      <c r="P178">
        <v>99</v>
      </c>
      <c r="Q178">
        <v>1527166</v>
      </c>
      <c r="R178">
        <v>101</v>
      </c>
      <c r="S178">
        <v>5153710</v>
      </c>
      <c r="T178">
        <v>92</v>
      </c>
      <c r="U178">
        <v>1387017</v>
      </c>
      <c r="V178">
        <v>-16</v>
      </c>
      <c r="W178" t="s">
        <v>17</v>
      </c>
    </row>
    <row r="179" spans="1:23" x14ac:dyDescent="0.25">
      <c r="A179" s="1">
        <v>40721</v>
      </c>
      <c r="B179">
        <v>463</v>
      </c>
      <c r="C179">
        <v>404.9</v>
      </c>
      <c r="D179">
        <v>0.3</v>
      </c>
      <c r="E179">
        <v>3.4</v>
      </c>
      <c r="F179">
        <v>-3.5</v>
      </c>
      <c r="G179">
        <v>3.4</v>
      </c>
      <c r="H179" t="s">
        <v>8</v>
      </c>
      <c r="I179">
        <v>0</v>
      </c>
      <c r="J179">
        <v>0</v>
      </c>
      <c r="K179">
        <v>0</v>
      </c>
      <c r="L179">
        <v>106</v>
      </c>
      <c r="M179">
        <v>1737795</v>
      </c>
      <c r="N179">
        <v>98</v>
      </c>
      <c r="O179">
        <v>1717239</v>
      </c>
      <c r="P179">
        <v>101</v>
      </c>
      <c r="Q179">
        <v>1754937</v>
      </c>
      <c r="R179">
        <v>99</v>
      </c>
      <c r="S179">
        <v>1527166</v>
      </c>
      <c r="T179">
        <v>101</v>
      </c>
      <c r="U179">
        <v>5153710</v>
      </c>
      <c r="V179">
        <v>-11</v>
      </c>
      <c r="W179" t="s">
        <v>17</v>
      </c>
    </row>
    <row r="180" spans="1:23" x14ac:dyDescent="0.25">
      <c r="A180" s="1">
        <v>40722</v>
      </c>
      <c r="B180">
        <v>406</v>
      </c>
      <c r="C180">
        <v>380.5</v>
      </c>
      <c r="D180">
        <v>0.2</v>
      </c>
      <c r="E180">
        <v>4.3</v>
      </c>
      <c r="F180">
        <v>-1.9</v>
      </c>
      <c r="G180">
        <v>4.5999999999999996</v>
      </c>
      <c r="H180" t="s">
        <v>7</v>
      </c>
      <c r="I180">
        <v>1</v>
      </c>
      <c r="J180">
        <v>276</v>
      </c>
      <c r="K180">
        <v>446</v>
      </c>
      <c r="L180">
        <v>103</v>
      </c>
      <c r="M180">
        <v>1736197</v>
      </c>
      <c r="N180">
        <v>106</v>
      </c>
      <c r="O180">
        <v>1737795</v>
      </c>
      <c r="P180">
        <v>98</v>
      </c>
      <c r="Q180">
        <v>1717239</v>
      </c>
      <c r="R180">
        <v>101</v>
      </c>
      <c r="S180">
        <v>1754937</v>
      </c>
      <c r="T180">
        <v>99</v>
      </c>
      <c r="U180">
        <v>1527166</v>
      </c>
      <c r="V180">
        <v>-6</v>
      </c>
      <c r="W180" t="s">
        <v>17</v>
      </c>
    </row>
    <row r="181" spans="1:23" x14ac:dyDescent="0.25">
      <c r="A181" s="1">
        <v>40723</v>
      </c>
      <c r="B181">
        <v>379.5</v>
      </c>
      <c r="C181">
        <v>344</v>
      </c>
      <c r="D181">
        <v>0.2</v>
      </c>
      <c r="E181">
        <v>5.8</v>
      </c>
      <c r="F181">
        <v>-3.7</v>
      </c>
      <c r="G181">
        <v>4.5</v>
      </c>
      <c r="H181" t="s">
        <v>7</v>
      </c>
      <c r="I181">
        <v>2</v>
      </c>
      <c r="J181">
        <v>539</v>
      </c>
      <c r="K181">
        <v>1156</v>
      </c>
      <c r="L181">
        <v>104</v>
      </c>
      <c r="M181">
        <v>5596611</v>
      </c>
      <c r="N181">
        <v>103</v>
      </c>
      <c r="O181">
        <v>1736197</v>
      </c>
      <c r="P181">
        <v>106</v>
      </c>
      <c r="Q181">
        <v>1737795</v>
      </c>
      <c r="R181">
        <v>98</v>
      </c>
      <c r="S181">
        <v>1717239</v>
      </c>
      <c r="T181">
        <v>101</v>
      </c>
      <c r="U181">
        <v>1754937</v>
      </c>
      <c r="V181">
        <v>-2</v>
      </c>
      <c r="W181" t="s">
        <v>17</v>
      </c>
    </row>
    <row r="182" spans="1:23" x14ac:dyDescent="0.25">
      <c r="A182" s="1">
        <v>40724</v>
      </c>
      <c r="B182">
        <v>344.8</v>
      </c>
      <c r="C182">
        <v>326.10000000000002</v>
      </c>
      <c r="D182">
        <v>0.2</v>
      </c>
      <c r="E182">
        <v>9.6999999999999993</v>
      </c>
      <c r="F182">
        <v>-7.8</v>
      </c>
      <c r="G182">
        <v>5.2</v>
      </c>
      <c r="H182" t="s">
        <v>8</v>
      </c>
      <c r="I182">
        <v>0</v>
      </c>
      <c r="J182">
        <v>0</v>
      </c>
      <c r="K182">
        <v>0</v>
      </c>
      <c r="L182">
        <v>111</v>
      </c>
      <c r="M182">
        <v>1557518</v>
      </c>
      <c r="N182">
        <v>104</v>
      </c>
      <c r="O182">
        <v>5596611</v>
      </c>
      <c r="P182">
        <v>103</v>
      </c>
      <c r="Q182">
        <v>1736197</v>
      </c>
      <c r="R182">
        <v>106</v>
      </c>
      <c r="S182">
        <v>1737795</v>
      </c>
      <c r="T182">
        <v>98</v>
      </c>
      <c r="U182">
        <v>1717239</v>
      </c>
      <c r="V182">
        <v>-1</v>
      </c>
      <c r="W182" t="s">
        <v>17</v>
      </c>
    </row>
    <row r="183" spans="1:23" x14ac:dyDescent="0.25">
      <c r="A183" s="1">
        <v>40725</v>
      </c>
      <c r="B183">
        <v>325.2</v>
      </c>
      <c r="C183">
        <v>395</v>
      </c>
      <c r="D183">
        <v>1.2</v>
      </c>
      <c r="E183">
        <v>15.5</v>
      </c>
      <c r="F183">
        <v>-9.6999999999999993</v>
      </c>
      <c r="G183">
        <v>7.9</v>
      </c>
      <c r="H183" t="s">
        <v>7</v>
      </c>
      <c r="I183">
        <v>0</v>
      </c>
      <c r="J183">
        <v>0</v>
      </c>
      <c r="K183">
        <v>0</v>
      </c>
      <c r="L183">
        <v>116</v>
      </c>
      <c r="M183">
        <v>4234930</v>
      </c>
      <c r="N183">
        <v>111</v>
      </c>
      <c r="O183">
        <v>1557518</v>
      </c>
      <c r="P183">
        <v>104</v>
      </c>
      <c r="Q183">
        <v>5596611</v>
      </c>
      <c r="R183">
        <v>103</v>
      </c>
      <c r="S183">
        <v>1736197</v>
      </c>
      <c r="T183">
        <v>106</v>
      </c>
      <c r="U183">
        <v>1737795</v>
      </c>
      <c r="V183">
        <v>-48</v>
      </c>
      <c r="W183" t="s">
        <v>19</v>
      </c>
    </row>
    <row r="184" spans="1:23" x14ac:dyDescent="0.25">
      <c r="A184" s="1">
        <v>40726</v>
      </c>
      <c r="B184">
        <v>406.9</v>
      </c>
      <c r="C184">
        <v>396.1</v>
      </c>
      <c r="D184">
        <v>2.6</v>
      </c>
      <c r="E184">
        <v>10.4</v>
      </c>
      <c r="F184">
        <v>-5.8</v>
      </c>
      <c r="G184">
        <v>6.2</v>
      </c>
      <c r="H184" t="s">
        <v>7</v>
      </c>
      <c r="I184">
        <v>0</v>
      </c>
      <c r="J184">
        <v>0</v>
      </c>
      <c r="K184">
        <v>0</v>
      </c>
      <c r="L184">
        <v>117</v>
      </c>
      <c r="M184">
        <v>1600056</v>
      </c>
      <c r="N184">
        <v>116</v>
      </c>
      <c r="O184">
        <v>4234930</v>
      </c>
      <c r="P184">
        <v>111</v>
      </c>
      <c r="Q184">
        <v>1557518</v>
      </c>
      <c r="R184">
        <v>104</v>
      </c>
      <c r="S184">
        <v>5596611</v>
      </c>
      <c r="T184">
        <v>103</v>
      </c>
      <c r="U184">
        <v>1736197</v>
      </c>
      <c r="V184">
        <v>-25</v>
      </c>
      <c r="W184" t="s">
        <v>17</v>
      </c>
    </row>
    <row r="185" spans="1:23" x14ac:dyDescent="0.25">
      <c r="A185" s="1">
        <v>40727</v>
      </c>
      <c r="B185">
        <v>405.1</v>
      </c>
      <c r="C185">
        <v>395.9</v>
      </c>
      <c r="D185">
        <v>1.8</v>
      </c>
      <c r="E185">
        <v>9.8000000000000007</v>
      </c>
      <c r="F185">
        <v>-7.5</v>
      </c>
      <c r="G185">
        <v>6.9</v>
      </c>
      <c r="H185" t="s">
        <v>7</v>
      </c>
      <c r="I185">
        <v>1</v>
      </c>
      <c r="J185">
        <v>242</v>
      </c>
      <c r="K185">
        <v>991</v>
      </c>
      <c r="L185">
        <v>120</v>
      </c>
      <c r="M185">
        <v>1447425</v>
      </c>
      <c r="N185">
        <v>117</v>
      </c>
      <c r="O185">
        <v>1600056</v>
      </c>
      <c r="P185">
        <v>116</v>
      </c>
      <c r="Q185">
        <v>4234930</v>
      </c>
      <c r="R185">
        <v>111</v>
      </c>
      <c r="S185">
        <v>1557518</v>
      </c>
      <c r="T185">
        <v>104</v>
      </c>
      <c r="U185">
        <v>5596611</v>
      </c>
      <c r="V185">
        <v>-30</v>
      </c>
      <c r="W185" t="s">
        <v>18</v>
      </c>
    </row>
    <row r="186" spans="1:23" x14ac:dyDescent="0.25">
      <c r="A186" s="1">
        <v>40728</v>
      </c>
      <c r="B186">
        <v>396</v>
      </c>
      <c r="C186">
        <v>408.3</v>
      </c>
      <c r="D186">
        <v>0.7</v>
      </c>
      <c r="E186">
        <v>6.9</v>
      </c>
      <c r="F186">
        <v>-9.4</v>
      </c>
      <c r="G186">
        <v>7.1</v>
      </c>
      <c r="H186" t="s">
        <v>7</v>
      </c>
      <c r="I186">
        <v>1</v>
      </c>
      <c r="J186">
        <v>243</v>
      </c>
      <c r="K186">
        <v>288</v>
      </c>
      <c r="L186">
        <v>120</v>
      </c>
      <c r="M186">
        <v>1496064</v>
      </c>
      <c r="N186">
        <v>120</v>
      </c>
      <c r="O186">
        <v>1447425</v>
      </c>
      <c r="P186">
        <v>117</v>
      </c>
      <c r="Q186">
        <v>1600056</v>
      </c>
      <c r="R186">
        <v>116</v>
      </c>
      <c r="S186">
        <v>4234930</v>
      </c>
      <c r="T186">
        <v>111</v>
      </c>
      <c r="U186">
        <v>1557518</v>
      </c>
      <c r="V186">
        <v>-55</v>
      </c>
      <c r="W186" t="s">
        <v>19</v>
      </c>
    </row>
    <row r="187" spans="1:23" x14ac:dyDescent="0.25">
      <c r="A187" s="1">
        <v>40729</v>
      </c>
      <c r="B187">
        <v>411.9</v>
      </c>
      <c r="C187">
        <v>381.7</v>
      </c>
      <c r="D187">
        <v>2.2999999999999998</v>
      </c>
      <c r="E187">
        <v>6.4</v>
      </c>
      <c r="F187">
        <v>-7</v>
      </c>
      <c r="G187">
        <v>5.0999999999999996</v>
      </c>
      <c r="H187" t="s">
        <v>7</v>
      </c>
      <c r="I187">
        <v>1</v>
      </c>
      <c r="J187">
        <v>1420</v>
      </c>
      <c r="K187">
        <v>2012</v>
      </c>
      <c r="L187">
        <v>120</v>
      </c>
      <c r="M187">
        <v>1585390</v>
      </c>
      <c r="N187">
        <v>120</v>
      </c>
      <c r="O187">
        <v>1496064</v>
      </c>
      <c r="P187">
        <v>120</v>
      </c>
      <c r="Q187">
        <v>1447425</v>
      </c>
      <c r="R187">
        <v>117</v>
      </c>
      <c r="S187">
        <v>1600056</v>
      </c>
      <c r="T187">
        <v>116</v>
      </c>
      <c r="U187">
        <v>4234930</v>
      </c>
      <c r="V187">
        <v>-59</v>
      </c>
      <c r="W187" t="s">
        <v>19</v>
      </c>
    </row>
    <row r="188" spans="1:23" x14ac:dyDescent="0.25">
      <c r="A188" s="1">
        <v>40730</v>
      </c>
      <c r="B188">
        <v>384.6</v>
      </c>
      <c r="C188">
        <v>367.1</v>
      </c>
      <c r="D188">
        <v>2.9</v>
      </c>
      <c r="E188">
        <v>9.9</v>
      </c>
      <c r="F188">
        <v>-6.3</v>
      </c>
      <c r="G188">
        <v>5.3</v>
      </c>
      <c r="H188" t="s">
        <v>7</v>
      </c>
      <c r="I188">
        <v>3</v>
      </c>
      <c r="J188">
        <v>660</v>
      </c>
      <c r="K188">
        <v>1636</v>
      </c>
      <c r="L188">
        <v>120</v>
      </c>
      <c r="M188">
        <v>1592073</v>
      </c>
      <c r="N188">
        <v>120</v>
      </c>
      <c r="O188">
        <v>1585390</v>
      </c>
      <c r="P188">
        <v>120</v>
      </c>
      <c r="Q188">
        <v>1496064</v>
      </c>
      <c r="R188">
        <v>120</v>
      </c>
      <c r="S188">
        <v>1447425</v>
      </c>
      <c r="T188">
        <v>117</v>
      </c>
      <c r="U188">
        <v>1600056</v>
      </c>
      <c r="V188">
        <v>-32</v>
      </c>
      <c r="W188" t="s">
        <v>18</v>
      </c>
    </row>
    <row r="189" spans="1:23" x14ac:dyDescent="0.25">
      <c r="A189" s="1">
        <v>40731</v>
      </c>
      <c r="B189">
        <v>363.5</v>
      </c>
      <c r="C189">
        <v>361.2</v>
      </c>
      <c r="D189">
        <v>3.2</v>
      </c>
      <c r="E189">
        <v>9.3000000000000007</v>
      </c>
      <c r="F189">
        <v>-4.5</v>
      </c>
      <c r="G189">
        <v>4</v>
      </c>
      <c r="H189" t="s">
        <v>7</v>
      </c>
      <c r="I189">
        <v>2</v>
      </c>
      <c r="J189">
        <v>1126</v>
      </c>
      <c r="K189">
        <v>2601</v>
      </c>
      <c r="L189">
        <v>109</v>
      </c>
      <c r="M189">
        <v>1791965</v>
      </c>
      <c r="N189">
        <v>120</v>
      </c>
      <c r="O189">
        <v>1592073</v>
      </c>
      <c r="P189">
        <v>120</v>
      </c>
      <c r="Q189">
        <v>1585390</v>
      </c>
      <c r="R189">
        <v>120</v>
      </c>
      <c r="S189">
        <v>1496064</v>
      </c>
      <c r="T189">
        <v>120</v>
      </c>
      <c r="U189">
        <v>1447425</v>
      </c>
      <c r="V189">
        <v>-28</v>
      </c>
      <c r="W189" t="s">
        <v>18</v>
      </c>
    </row>
    <row r="190" spans="1:23" x14ac:dyDescent="0.25">
      <c r="A190" s="1">
        <v>40732</v>
      </c>
      <c r="B190">
        <v>359.4</v>
      </c>
      <c r="C190">
        <v>341.5</v>
      </c>
      <c r="D190">
        <v>0.9</v>
      </c>
      <c r="E190">
        <v>22.2</v>
      </c>
      <c r="F190">
        <v>-6.9</v>
      </c>
      <c r="G190">
        <v>7.7</v>
      </c>
      <c r="H190" t="s">
        <v>8</v>
      </c>
      <c r="I190">
        <v>0</v>
      </c>
      <c r="J190">
        <v>0</v>
      </c>
      <c r="K190">
        <v>0</v>
      </c>
      <c r="L190">
        <v>120</v>
      </c>
      <c r="M190">
        <v>1596072</v>
      </c>
      <c r="N190">
        <v>109</v>
      </c>
      <c r="O190">
        <v>1791965</v>
      </c>
      <c r="P190">
        <v>120</v>
      </c>
      <c r="Q190">
        <v>1592073</v>
      </c>
      <c r="R190">
        <v>120</v>
      </c>
      <c r="S190">
        <v>1585390</v>
      </c>
      <c r="T190">
        <v>120</v>
      </c>
      <c r="U190">
        <v>1496064</v>
      </c>
      <c r="V190">
        <v>-20</v>
      </c>
      <c r="W190" t="s">
        <v>17</v>
      </c>
    </row>
    <row r="191" spans="1:23" x14ac:dyDescent="0.25">
      <c r="A191" s="1">
        <v>40733</v>
      </c>
      <c r="B191">
        <v>343</v>
      </c>
      <c r="C191">
        <v>435.2</v>
      </c>
      <c r="D191">
        <v>2</v>
      </c>
      <c r="E191">
        <v>22.8</v>
      </c>
      <c r="F191">
        <v>-9.1999999999999993</v>
      </c>
      <c r="G191">
        <v>10.6</v>
      </c>
      <c r="H191" t="s">
        <v>7</v>
      </c>
      <c r="I191">
        <v>5</v>
      </c>
      <c r="J191">
        <v>1308</v>
      </c>
      <c r="K191">
        <v>2631</v>
      </c>
      <c r="L191">
        <v>118</v>
      </c>
      <c r="M191">
        <v>1665980</v>
      </c>
      <c r="N191">
        <v>120</v>
      </c>
      <c r="O191">
        <v>1596072</v>
      </c>
      <c r="P191">
        <v>109</v>
      </c>
      <c r="Q191">
        <v>1791965</v>
      </c>
      <c r="R191">
        <v>120</v>
      </c>
      <c r="S191">
        <v>1592073</v>
      </c>
      <c r="T191">
        <v>120</v>
      </c>
      <c r="U191">
        <v>1585390</v>
      </c>
      <c r="V191">
        <v>-23</v>
      </c>
      <c r="W191" t="s">
        <v>17</v>
      </c>
    </row>
    <row r="192" spans="1:23" x14ac:dyDescent="0.25">
      <c r="A192" s="1">
        <v>40734</v>
      </c>
      <c r="B192">
        <v>436.8</v>
      </c>
      <c r="C192">
        <v>470</v>
      </c>
      <c r="D192">
        <v>1.1000000000000001</v>
      </c>
      <c r="E192">
        <v>8.4</v>
      </c>
      <c r="F192">
        <v>-6.8</v>
      </c>
      <c r="G192">
        <v>6.9</v>
      </c>
      <c r="H192" t="s">
        <v>7</v>
      </c>
      <c r="I192">
        <v>0</v>
      </c>
      <c r="J192">
        <v>0</v>
      </c>
      <c r="K192">
        <v>0</v>
      </c>
      <c r="L192">
        <v>120</v>
      </c>
      <c r="M192">
        <v>1409342</v>
      </c>
      <c r="N192">
        <v>118</v>
      </c>
      <c r="O192">
        <v>1665980</v>
      </c>
      <c r="P192">
        <v>120</v>
      </c>
      <c r="Q192">
        <v>1596072</v>
      </c>
      <c r="R192">
        <v>109</v>
      </c>
      <c r="S192">
        <v>1791965</v>
      </c>
      <c r="T192">
        <v>120</v>
      </c>
      <c r="U192">
        <v>1592073</v>
      </c>
      <c r="V192">
        <v>-28</v>
      </c>
      <c r="W192" t="s">
        <v>18</v>
      </c>
    </row>
    <row r="193" spans="1:23" x14ac:dyDescent="0.25">
      <c r="A193" s="1">
        <v>40735</v>
      </c>
      <c r="B193">
        <v>464.9</v>
      </c>
      <c r="C193">
        <v>682.7</v>
      </c>
      <c r="D193">
        <v>0.1</v>
      </c>
      <c r="E193">
        <v>12</v>
      </c>
      <c r="F193">
        <v>-8.1</v>
      </c>
      <c r="G193">
        <v>7.8</v>
      </c>
      <c r="H193" t="s">
        <v>8</v>
      </c>
      <c r="I193">
        <v>0</v>
      </c>
      <c r="J193">
        <v>0</v>
      </c>
      <c r="K193">
        <v>0</v>
      </c>
      <c r="L193">
        <v>112</v>
      </c>
      <c r="M193">
        <v>2168943</v>
      </c>
      <c r="N193">
        <v>120</v>
      </c>
      <c r="O193">
        <v>1409342</v>
      </c>
      <c r="P193">
        <v>118</v>
      </c>
      <c r="Q193">
        <v>1665980</v>
      </c>
      <c r="R193">
        <v>120</v>
      </c>
      <c r="S193">
        <v>1596072</v>
      </c>
      <c r="T193">
        <v>109</v>
      </c>
      <c r="U193">
        <v>1791965</v>
      </c>
      <c r="V193">
        <v>-28</v>
      </c>
      <c r="W193" t="s">
        <v>18</v>
      </c>
    </row>
    <row r="194" spans="1:23" x14ac:dyDescent="0.25">
      <c r="A194" s="1">
        <v>40736</v>
      </c>
      <c r="B194">
        <v>702.1</v>
      </c>
      <c r="C194">
        <v>660.3</v>
      </c>
      <c r="D194">
        <v>0</v>
      </c>
      <c r="E194">
        <v>2</v>
      </c>
      <c r="F194">
        <v>-5.4</v>
      </c>
      <c r="G194">
        <v>4.3</v>
      </c>
      <c r="H194" t="s">
        <v>7</v>
      </c>
      <c r="I194">
        <v>0</v>
      </c>
      <c r="J194">
        <v>0</v>
      </c>
      <c r="K194">
        <v>0</v>
      </c>
      <c r="L194">
        <v>102</v>
      </c>
      <c r="M194">
        <v>1248785</v>
      </c>
      <c r="N194">
        <v>112</v>
      </c>
      <c r="O194">
        <v>2168943</v>
      </c>
      <c r="P194">
        <v>120</v>
      </c>
      <c r="Q194">
        <v>1409342</v>
      </c>
      <c r="R194">
        <v>118</v>
      </c>
      <c r="S194">
        <v>1665980</v>
      </c>
      <c r="T194">
        <v>120</v>
      </c>
      <c r="U194">
        <v>1596072</v>
      </c>
      <c r="V194">
        <v>-23</v>
      </c>
      <c r="W194" t="s">
        <v>17</v>
      </c>
    </row>
    <row r="195" spans="1:23" x14ac:dyDescent="0.25">
      <c r="A195" s="1">
        <v>40737</v>
      </c>
      <c r="B195">
        <v>668.7</v>
      </c>
      <c r="C195">
        <v>499.5</v>
      </c>
      <c r="D195">
        <v>0</v>
      </c>
      <c r="E195">
        <v>2.2999999999999998</v>
      </c>
      <c r="F195">
        <v>-4.3</v>
      </c>
      <c r="G195">
        <v>5.5</v>
      </c>
      <c r="H195" t="s">
        <v>7</v>
      </c>
      <c r="I195">
        <v>1</v>
      </c>
      <c r="J195">
        <v>131</v>
      </c>
      <c r="K195">
        <v>210</v>
      </c>
      <c r="L195">
        <v>97</v>
      </c>
      <c r="M195">
        <v>1391750</v>
      </c>
      <c r="N195">
        <v>102</v>
      </c>
      <c r="O195">
        <v>1248785</v>
      </c>
      <c r="P195">
        <v>112</v>
      </c>
      <c r="Q195">
        <v>2168943</v>
      </c>
      <c r="R195">
        <v>120</v>
      </c>
      <c r="S195">
        <v>1409342</v>
      </c>
      <c r="T195">
        <v>118</v>
      </c>
      <c r="U195">
        <v>1665980</v>
      </c>
      <c r="V195">
        <v>-17</v>
      </c>
      <c r="W195" t="s">
        <v>17</v>
      </c>
    </row>
    <row r="196" spans="1:23" x14ac:dyDescent="0.25">
      <c r="A196" s="1">
        <v>40738</v>
      </c>
      <c r="B196">
        <v>501.2</v>
      </c>
      <c r="C196">
        <v>468.1</v>
      </c>
      <c r="D196">
        <v>0</v>
      </c>
      <c r="E196">
        <v>3.1</v>
      </c>
      <c r="F196">
        <v>-4.5</v>
      </c>
      <c r="G196">
        <v>4.0999999999999996</v>
      </c>
      <c r="H196" t="s">
        <v>7</v>
      </c>
      <c r="I196">
        <v>0</v>
      </c>
      <c r="J196">
        <v>0</v>
      </c>
      <c r="K196">
        <v>0</v>
      </c>
      <c r="L196">
        <v>105</v>
      </c>
      <c r="M196">
        <v>1909621</v>
      </c>
      <c r="N196">
        <v>97</v>
      </c>
      <c r="O196">
        <v>1391750</v>
      </c>
      <c r="P196">
        <v>102</v>
      </c>
      <c r="Q196">
        <v>1248785</v>
      </c>
      <c r="R196">
        <v>112</v>
      </c>
      <c r="S196">
        <v>2168943</v>
      </c>
      <c r="T196">
        <v>120</v>
      </c>
      <c r="U196">
        <v>1409342</v>
      </c>
      <c r="V196">
        <v>-13</v>
      </c>
      <c r="W196" t="s">
        <v>17</v>
      </c>
    </row>
    <row r="197" spans="1:23" x14ac:dyDescent="0.25">
      <c r="A197" s="1">
        <v>40739</v>
      </c>
      <c r="B197">
        <v>469.5</v>
      </c>
      <c r="C197">
        <v>407.8</v>
      </c>
      <c r="D197">
        <v>0.1</v>
      </c>
      <c r="E197">
        <v>6.3</v>
      </c>
      <c r="F197">
        <v>-5.0999999999999996</v>
      </c>
      <c r="G197">
        <v>4</v>
      </c>
      <c r="H197" t="s">
        <v>7</v>
      </c>
      <c r="I197">
        <v>1</v>
      </c>
      <c r="J197">
        <v>140</v>
      </c>
      <c r="K197">
        <v>520</v>
      </c>
      <c r="L197">
        <v>108</v>
      </c>
      <c r="M197">
        <v>2012115</v>
      </c>
      <c r="N197">
        <v>105</v>
      </c>
      <c r="O197">
        <v>1909621</v>
      </c>
      <c r="P197">
        <v>97</v>
      </c>
      <c r="Q197">
        <v>1391750</v>
      </c>
      <c r="R197">
        <v>102</v>
      </c>
      <c r="S197">
        <v>1248785</v>
      </c>
      <c r="T197">
        <v>112</v>
      </c>
      <c r="U197">
        <v>2168943</v>
      </c>
      <c r="V197">
        <v>-17</v>
      </c>
      <c r="W197" t="s">
        <v>17</v>
      </c>
    </row>
    <row r="198" spans="1:23" x14ac:dyDescent="0.25">
      <c r="A198" s="1">
        <v>40740</v>
      </c>
      <c r="B198">
        <v>406.6</v>
      </c>
      <c r="C198">
        <v>362.2</v>
      </c>
      <c r="D198">
        <v>1.9</v>
      </c>
      <c r="E198">
        <v>9</v>
      </c>
      <c r="F198">
        <v>-2.6</v>
      </c>
      <c r="G198">
        <v>3.7</v>
      </c>
      <c r="H198" t="s">
        <v>7</v>
      </c>
      <c r="I198">
        <v>2</v>
      </c>
      <c r="J198">
        <v>416</v>
      </c>
      <c r="K198">
        <v>1111</v>
      </c>
      <c r="L198">
        <v>114</v>
      </c>
      <c r="M198">
        <v>3783856</v>
      </c>
      <c r="N198">
        <v>108</v>
      </c>
      <c r="O198">
        <v>2012115</v>
      </c>
      <c r="P198">
        <v>105</v>
      </c>
      <c r="Q198">
        <v>1909621</v>
      </c>
      <c r="R198">
        <v>97</v>
      </c>
      <c r="S198">
        <v>1391750</v>
      </c>
      <c r="T198">
        <v>102</v>
      </c>
      <c r="U198">
        <v>1248785</v>
      </c>
      <c r="V198">
        <v>-5</v>
      </c>
      <c r="W198" t="s">
        <v>17</v>
      </c>
    </row>
    <row r="199" spans="1:23" x14ac:dyDescent="0.25">
      <c r="A199" s="1">
        <v>40741</v>
      </c>
      <c r="B199">
        <v>363.6</v>
      </c>
      <c r="C199">
        <v>366.1</v>
      </c>
      <c r="D199">
        <v>3.2</v>
      </c>
      <c r="E199">
        <v>38.299999999999997</v>
      </c>
      <c r="F199">
        <v>-4.0999999999999996</v>
      </c>
      <c r="G199">
        <v>5.9</v>
      </c>
      <c r="H199" t="s">
        <v>7</v>
      </c>
      <c r="I199">
        <v>0</v>
      </c>
      <c r="J199">
        <v>0</v>
      </c>
      <c r="K199">
        <v>0</v>
      </c>
      <c r="L199">
        <v>111</v>
      </c>
      <c r="M199">
        <v>2108239</v>
      </c>
      <c r="N199">
        <v>114</v>
      </c>
      <c r="O199">
        <v>3783856</v>
      </c>
      <c r="P199">
        <v>108</v>
      </c>
      <c r="Q199">
        <v>2012115</v>
      </c>
      <c r="R199">
        <v>105</v>
      </c>
      <c r="S199">
        <v>1909621</v>
      </c>
      <c r="T199">
        <v>97</v>
      </c>
      <c r="U199">
        <v>1391750</v>
      </c>
      <c r="V199">
        <v>-9</v>
      </c>
      <c r="W199" t="s">
        <v>17</v>
      </c>
    </row>
    <row r="200" spans="1:23" x14ac:dyDescent="0.25">
      <c r="A200" s="1">
        <v>40742</v>
      </c>
      <c r="B200">
        <v>365.5</v>
      </c>
      <c r="C200">
        <v>435.3</v>
      </c>
      <c r="D200">
        <v>1.9</v>
      </c>
      <c r="E200">
        <v>12.7</v>
      </c>
      <c r="F200">
        <v>-7.7</v>
      </c>
      <c r="G200">
        <v>7.7</v>
      </c>
      <c r="H200" t="s">
        <v>7</v>
      </c>
      <c r="I200">
        <v>1</v>
      </c>
      <c r="J200">
        <v>135</v>
      </c>
      <c r="K200">
        <v>142</v>
      </c>
      <c r="L200">
        <v>95</v>
      </c>
      <c r="M200">
        <v>1897910</v>
      </c>
      <c r="N200">
        <v>111</v>
      </c>
      <c r="O200">
        <v>2108239</v>
      </c>
      <c r="P200">
        <v>114</v>
      </c>
      <c r="Q200">
        <v>3783856</v>
      </c>
      <c r="R200">
        <v>108</v>
      </c>
      <c r="S200">
        <v>2012115</v>
      </c>
      <c r="T200">
        <v>105</v>
      </c>
      <c r="U200">
        <v>1909621</v>
      </c>
      <c r="V200">
        <v>-16</v>
      </c>
      <c r="W200" t="s">
        <v>17</v>
      </c>
    </row>
    <row r="201" spans="1:23" x14ac:dyDescent="0.25">
      <c r="A201" s="1">
        <v>40743</v>
      </c>
      <c r="B201">
        <v>436.7</v>
      </c>
      <c r="C201">
        <v>620.20000000000005</v>
      </c>
      <c r="D201">
        <v>1.8</v>
      </c>
      <c r="E201">
        <v>10.5</v>
      </c>
      <c r="F201">
        <v>-7.3</v>
      </c>
      <c r="G201">
        <v>10</v>
      </c>
      <c r="H201" t="s">
        <v>7</v>
      </c>
      <c r="I201">
        <v>0</v>
      </c>
      <c r="J201">
        <v>0</v>
      </c>
      <c r="K201">
        <v>0</v>
      </c>
      <c r="L201">
        <v>87</v>
      </c>
      <c r="M201">
        <v>1778355</v>
      </c>
      <c r="N201">
        <v>95</v>
      </c>
      <c r="O201">
        <v>1897910</v>
      </c>
      <c r="P201">
        <v>111</v>
      </c>
      <c r="Q201">
        <v>2108239</v>
      </c>
      <c r="R201">
        <v>114</v>
      </c>
      <c r="S201">
        <v>3783856</v>
      </c>
      <c r="T201">
        <v>108</v>
      </c>
      <c r="U201">
        <v>2012115</v>
      </c>
      <c r="V201">
        <v>-19</v>
      </c>
      <c r="W201" t="s">
        <v>17</v>
      </c>
    </row>
    <row r="202" spans="1:23" x14ac:dyDescent="0.25">
      <c r="A202" s="1">
        <v>40744</v>
      </c>
      <c r="B202">
        <v>616.5</v>
      </c>
      <c r="C202">
        <v>683.1</v>
      </c>
      <c r="D202">
        <v>0.3</v>
      </c>
      <c r="E202">
        <v>5.6</v>
      </c>
      <c r="F202">
        <v>-6.3</v>
      </c>
      <c r="G202">
        <v>6.6</v>
      </c>
      <c r="H202" t="s">
        <v>7</v>
      </c>
      <c r="I202">
        <v>0</v>
      </c>
      <c r="J202">
        <v>0</v>
      </c>
      <c r="K202">
        <v>0</v>
      </c>
      <c r="L202">
        <v>100</v>
      </c>
      <c r="M202">
        <v>1466761</v>
      </c>
      <c r="N202">
        <v>87</v>
      </c>
      <c r="O202">
        <v>1778355</v>
      </c>
      <c r="P202">
        <v>95</v>
      </c>
      <c r="Q202">
        <v>1897910</v>
      </c>
      <c r="R202">
        <v>111</v>
      </c>
      <c r="S202">
        <v>2108239</v>
      </c>
      <c r="T202">
        <v>114</v>
      </c>
      <c r="U202">
        <v>3783856</v>
      </c>
      <c r="V202">
        <v>-20</v>
      </c>
      <c r="W202" t="s">
        <v>17</v>
      </c>
    </row>
    <row r="203" spans="1:23" x14ac:dyDescent="0.25">
      <c r="A203" s="1">
        <v>40745</v>
      </c>
      <c r="B203">
        <v>685.8</v>
      </c>
      <c r="C203">
        <v>659.5</v>
      </c>
      <c r="D203">
        <v>0.9</v>
      </c>
      <c r="E203">
        <v>3.5</v>
      </c>
      <c r="F203">
        <v>-6</v>
      </c>
      <c r="G203">
        <v>5.4</v>
      </c>
      <c r="H203" t="s">
        <v>7</v>
      </c>
      <c r="I203">
        <v>1</v>
      </c>
      <c r="J203">
        <v>345</v>
      </c>
      <c r="K203">
        <v>1024</v>
      </c>
      <c r="L203">
        <v>99</v>
      </c>
      <c r="M203">
        <v>1216166</v>
      </c>
      <c r="N203">
        <v>100</v>
      </c>
      <c r="O203">
        <v>1466761</v>
      </c>
      <c r="P203">
        <v>87</v>
      </c>
      <c r="Q203">
        <v>1778355</v>
      </c>
      <c r="R203">
        <v>95</v>
      </c>
      <c r="S203">
        <v>1897910</v>
      </c>
      <c r="T203">
        <v>111</v>
      </c>
      <c r="U203">
        <v>2108239</v>
      </c>
      <c r="V203">
        <v>-24</v>
      </c>
      <c r="W203" t="s">
        <v>17</v>
      </c>
    </row>
    <row r="204" spans="1:23" x14ac:dyDescent="0.25">
      <c r="A204" s="1">
        <v>40746</v>
      </c>
      <c r="B204">
        <v>665.2</v>
      </c>
      <c r="C204">
        <v>606.1</v>
      </c>
      <c r="D204">
        <v>0.5</v>
      </c>
      <c r="E204">
        <v>3.3</v>
      </c>
      <c r="F204">
        <v>-5.5</v>
      </c>
      <c r="G204">
        <v>6.9</v>
      </c>
      <c r="H204" t="s">
        <v>8</v>
      </c>
      <c r="I204">
        <v>0</v>
      </c>
      <c r="J204">
        <v>0</v>
      </c>
      <c r="K204">
        <v>0</v>
      </c>
      <c r="L204">
        <v>104</v>
      </c>
      <c r="M204">
        <v>1082828</v>
      </c>
      <c r="N204">
        <v>99</v>
      </c>
      <c r="O204">
        <v>1216166</v>
      </c>
      <c r="P204">
        <v>100</v>
      </c>
      <c r="Q204">
        <v>1466761</v>
      </c>
      <c r="R204">
        <v>87</v>
      </c>
      <c r="S204">
        <v>1778355</v>
      </c>
      <c r="T204">
        <v>95</v>
      </c>
      <c r="U204">
        <v>1897910</v>
      </c>
      <c r="V204">
        <v>-18</v>
      </c>
      <c r="W204" t="s">
        <v>17</v>
      </c>
    </row>
    <row r="205" spans="1:23" x14ac:dyDescent="0.25">
      <c r="A205" s="1">
        <v>40747</v>
      </c>
      <c r="B205">
        <v>610</v>
      </c>
      <c r="C205">
        <v>501.9</v>
      </c>
      <c r="D205">
        <v>0.8</v>
      </c>
      <c r="E205">
        <v>2.7</v>
      </c>
      <c r="F205">
        <v>-3.7</v>
      </c>
      <c r="G205">
        <v>2.9</v>
      </c>
      <c r="H205" t="s">
        <v>7</v>
      </c>
      <c r="I205">
        <v>0</v>
      </c>
      <c r="J205">
        <v>0</v>
      </c>
      <c r="K205">
        <v>0</v>
      </c>
      <c r="L205">
        <v>92</v>
      </c>
      <c r="M205">
        <v>1745239</v>
      </c>
      <c r="N205">
        <v>104</v>
      </c>
      <c r="O205">
        <v>1082828</v>
      </c>
      <c r="P205">
        <v>99</v>
      </c>
      <c r="Q205">
        <v>1216166</v>
      </c>
      <c r="R205">
        <v>100</v>
      </c>
      <c r="S205">
        <v>1466761</v>
      </c>
      <c r="T205">
        <v>87</v>
      </c>
      <c r="U205">
        <v>1778355</v>
      </c>
      <c r="V205">
        <v>-17</v>
      </c>
      <c r="W205" t="s">
        <v>17</v>
      </c>
    </row>
    <row r="206" spans="1:23" x14ac:dyDescent="0.25">
      <c r="A206" s="1">
        <v>40748</v>
      </c>
      <c r="B206">
        <v>502.6</v>
      </c>
      <c r="C206">
        <v>437.3</v>
      </c>
      <c r="D206">
        <v>0</v>
      </c>
      <c r="E206">
        <v>7.1</v>
      </c>
      <c r="F206">
        <v>-4</v>
      </c>
      <c r="G206">
        <v>6.6</v>
      </c>
      <c r="H206" t="s">
        <v>7</v>
      </c>
      <c r="I206">
        <v>3</v>
      </c>
      <c r="J206">
        <v>411</v>
      </c>
      <c r="K206">
        <v>1047</v>
      </c>
      <c r="L206">
        <v>100</v>
      </c>
      <c r="M206">
        <v>4073671</v>
      </c>
      <c r="N206">
        <v>92</v>
      </c>
      <c r="O206">
        <v>1745239</v>
      </c>
      <c r="P206">
        <v>104</v>
      </c>
      <c r="Q206">
        <v>1082828</v>
      </c>
      <c r="R206">
        <v>99</v>
      </c>
      <c r="S206">
        <v>1216166</v>
      </c>
      <c r="T206">
        <v>100</v>
      </c>
      <c r="U206">
        <v>1466761</v>
      </c>
      <c r="V206">
        <v>-11</v>
      </c>
      <c r="W206" t="s">
        <v>17</v>
      </c>
    </row>
    <row r="207" spans="1:23" x14ac:dyDescent="0.25">
      <c r="A207" s="1">
        <v>40749</v>
      </c>
      <c r="B207">
        <v>437.7</v>
      </c>
      <c r="C207">
        <v>532.79999999999995</v>
      </c>
      <c r="D207">
        <v>0.1</v>
      </c>
      <c r="E207">
        <v>6.1</v>
      </c>
      <c r="F207">
        <v>-5.9</v>
      </c>
      <c r="G207">
        <v>6.2</v>
      </c>
      <c r="H207" t="s">
        <v>7</v>
      </c>
      <c r="I207">
        <v>2</v>
      </c>
      <c r="J207">
        <v>513</v>
      </c>
      <c r="K207">
        <v>662</v>
      </c>
      <c r="L207">
        <v>110</v>
      </c>
      <c r="M207">
        <v>1570019</v>
      </c>
      <c r="N207">
        <v>100</v>
      </c>
      <c r="O207">
        <v>4073671</v>
      </c>
      <c r="P207">
        <v>92</v>
      </c>
      <c r="Q207">
        <v>1745239</v>
      </c>
      <c r="R207">
        <v>104</v>
      </c>
      <c r="S207">
        <v>1082828</v>
      </c>
      <c r="T207">
        <v>99</v>
      </c>
      <c r="U207">
        <v>1216166</v>
      </c>
      <c r="V207">
        <v>-28</v>
      </c>
      <c r="W207" t="s">
        <v>18</v>
      </c>
    </row>
    <row r="208" spans="1:23" x14ac:dyDescent="0.25">
      <c r="A208" s="1">
        <v>40750</v>
      </c>
      <c r="B208">
        <v>531.79999999999995</v>
      </c>
      <c r="C208">
        <v>456.1</v>
      </c>
      <c r="D208">
        <v>0.4</v>
      </c>
      <c r="E208">
        <v>2.4</v>
      </c>
      <c r="F208">
        <v>-4.5</v>
      </c>
      <c r="G208">
        <v>5</v>
      </c>
      <c r="H208" t="s">
        <v>7</v>
      </c>
      <c r="I208">
        <v>0</v>
      </c>
      <c r="J208">
        <v>0</v>
      </c>
      <c r="K208">
        <v>0</v>
      </c>
      <c r="L208">
        <v>93</v>
      </c>
      <c r="M208">
        <v>1664643</v>
      </c>
      <c r="N208">
        <v>110</v>
      </c>
      <c r="O208">
        <v>1570019</v>
      </c>
      <c r="P208">
        <v>100</v>
      </c>
      <c r="Q208">
        <v>4073671</v>
      </c>
      <c r="R208">
        <v>92</v>
      </c>
      <c r="S208">
        <v>1745239</v>
      </c>
      <c r="T208">
        <v>104</v>
      </c>
      <c r="U208">
        <v>1082828</v>
      </c>
      <c r="V208">
        <v>-25</v>
      </c>
      <c r="W208" t="s">
        <v>17</v>
      </c>
    </row>
    <row r="209" spans="1:23" x14ac:dyDescent="0.25">
      <c r="A209" s="1">
        <v>40751</v>
      </c>
      <c r="B209">
        <v>456.8</v>
      </c>
      <c r="C209">
        <v>329.3</v>
      </c>
      <c r="D209">
        <v>0</v>
      </c>
      <c r="E209">
        <v>1.9</v>
      </c>
      <c r="F209">
        <v>-3.3</v>
      </c>
      <c r="G209">
        <v>2.2999999999999998</v>
      </c>
      <c r="H209" t="s">
        <v>7</v>
      </c>
      <c r="I209">
        <v>0</v>
      </c>
      <c r="J209">
        <v>0</v>
      </c>
      <c r="K209">
        <v>0</v>
      </c>
      <c r="L209">
        <v>86</v>
      </c>
      <c r="M209">
        <v>1693393</v>
      </c>
      <c r="N209">
        <v>93</v>
      </c>
      <c r="O209">
        <v>1664643</v>
      </c>
      <c r="P209">
        <v>110</v>
      </c>
      <c r="Q209">
        <v>1570019</v>
      </c>
      <c r="R209">
        <v>100</v>
      </c>
      <c r="S209">
        <v>4073671</v>
      </c>
      <c r="T209">
        <v>92</v>
      </c>
      <c r="U209">
        <v>1745239</v>
      </c>
      <c r="V209">
        <v>-15</v>
      </c>
      <c r="W209" t="s">
        <v>17</v>
      </c>
    </row>
    <row r="210" spans="1:23" x14ac:dyDescent="0.25">
      <c r="A210" s="1">
        <v>40752</v>
      </c>
      <c r="B210">
        <v>331</v>
      </c>
      <c r="C210">
        <v>305.89999999999998</v>
      </c>
      <c r="D210">
        <v>0</v>
      </c>
      <c r="E210">
        <v>2.9</v>
      </c>
      <c r="F210">
        <v>-3.3</v>
      </c>
      <c r="G210">
        <v>5.0999999999999996</v>
      </c>
      <c r="H210" t="s">
        <v>7</v>
      </c>
      <c r="I210">
        <v>3</v>
      </c>
      <c r="J210">
        <v>891</v>
      </c>
      <c r="K210">
        <v>1374</v>
      </c>
      <c r="L210">
        <v>97</v>
      </c>
      <c r="M210">
        <v>1746752</v>
      </c>
      <c r="N210">
        <v>86</v>
      </c>
      <c r="O210">
        <v>1693393</v>
      </c>
      <c r="P210">
        <v>93</v>
      </c>
      <c r="Q210">
        <v>1664643</v>
      </c>
      <c r="R210">
        <v>110</v>
      </c>
      <c r="S210">
        <v>1570019</v>
      </c>
      <c r="T210">
        <v>100</v>
      </c>
      <c r="U210">
        <v>4073671</v>
      </c>
      <c r="V210">
        <v>-4</v>
      </c>
      <c r="W210" t="s">
        <v>17</v>
      </c>
    </row>
    <row r="211" spans="1:23" x14ac:dyDescent="0.25">
      <c r="A211" s="1">
        <v>40753</v>
      </c>
      <c r="B211">
        <v>302.7</v>
      </c>
      <c r="C211">
        <v>380.2</v>
      </c>
      <c r="D211">
        <v>0.2</v>
      </c>
      <c r="E211">
        <v>3.6</v>
      </c>
      <c r="F211">
        <v>-5.3</v>
      </c>
      <c r="G211">
        <v>5.6</v>
      </c>
      <c r="H211" t="s">
        <v>7</v>
      </c>
      <c r="I211">
        <v>2</v>
      </c>
      <c r="J211">
        <v>1070</v>
      </c>
      <c r="K211">
        <v>1221</v>
      </c>
      <c r="L211">
        <v>99</v>
      </c>
      <c r="M211">
        <v>1471736</v>
      </c>
      <c r="N211">
        <v>97</v>
      </c>
      <c r="O211">
        <v>1746752</v>
      </c>
      <c r="P211">
        <v>86</v>
      </c>
      <c r="Q211">
        <v>1693393</v>
      </c>
      <c r="R211">
        <v>93</v>
      </c>
      <c r="S211">
        <v>1664643</v>
      </c>
      <c r="T211">
        <v>110</v>
      </c>
      <c r="U211">
        <v>1570019</v>
      </c>
      <c r="V211">
        <v>-12</v>
      </c>
      <c r="W211" t="s">
        <v>17</v>
      </c>
    </row>
    <row r="212" spans="1:23" x14ac:dyDescent="0.25">
      <c r="A212" s="1">
        <v>40754</v>
      </c>
      <c r="B212">
        <v>375.8</v>
      </c>
      <c r="C212">
        <v>570.20000000000005</v>
      </c>
      <c r="D212">
        <v>0.1</v>
      </c>
      <c r="E212">
        <v>11.6</v>
      </c>
      <c r="F212">
        <v>-12.1</v>
      </c>
      <c r="G212">
        <v>10</v>
      </c>
      <c r="H212" t="s">
        <v>8</v>
      </c>
      <c r="I212">
        <v>0</v>
      </c>
      <c r="J212">
        <v>0</v>
      </c>
      <c r="K212">
        <v>0</v>
      </c>
      <c r="L212">
        <v>96</v>
      </c>
      <c r="M212">
        <v>1317390</v>
      </c>
      <c r="N212">
        <v>99</v>
      </c>
      <c r="O212">
        <v>1471736</v>
      </c>
      <c r="P212">
        <v>97</v>
      </c>
      <c r="Q212">
        <v>1746752</v>
      </c>
      <c r="R212">
        <v>86</v>
      </c>
      <c r="S212">
        <v>1693393</v>
      </c>
      <c r="T212">
        <v>93</v>
      </c>
      <c r="U212">
        <v>1664643</v>
      </c>
      <c r="V212">
        <v>-40</v>
      </c>
      <c r="W212" t="s">
        <v>18</v>
      </c>
    </row>
    <row r="213" spans="1:23" x14ac:dyDescent="0.25">
      <c r="A213" s="1">
        <v>40755</v>
      </c>
      <c r="B213">
        <v>565.70000000000005</v>
      </c>
      <c r="C213">
        <v>667.4</v>
      </c>
      <c r="D213">
        <v>0</v>
      </c>
      <c r="E213">
        <v>5.0999999999999996</v>
      </c>
      <c r="F213">
        <v>-4.8</v>
      </c>
      <c r="G213">
        <v>8.6999999999999993</v>
      </c>
      <c r="H213" t="s">
        <v>7</v>
      </c>
      <c r="I213">
        <v>1</v>
      </c>
      <c r="J213">
        <v>234</v>
      </c>
      <c r="K213">
        <v>419</v>
      </c>
      <c r="L213">
        <v>100</v>
      </c>
      <c r="M213">
        <v>1017870</v>
      </c>
      <c r="N213">
        <v>96</v>
      </c>
      <c r="O213">
        <v>1317390</v>
      </c>
      <c r="P213">
        <v>99</v>
      </c>
      <c r="Q213">
        <v>1471736</v>
      </c>
      <c r="R213">
        <v>97</v>
      </c>
      <c r="S213">
        <v>1746752</v>
      </c>
      <c r="T213">
        <v>86</v>
      </c>
      <c r="U213">
        <v>1693393</v>
      </c>
      <c r="V213">
        <v>-28</v>
      </c>
      <c r="W213" t="s">
        <v>18</v>
      </c>
    </row>
    <row r="214" spans="1:23" x14ac:dyDescent="0.25">
      <c r="A214" s="1">
        <v>40756</v>
      </c>
      <c r="B214">
        <v>660.1</v>
      </c>
      <c r="C214">
        <v>545.1</v>
      </c>
      <c r="D214">
        <v>0</v>
      </c>
      <c r="E214">
        <v>1.3</v>
      </c>
      <c r="F214">
        <v>-4.5</v>
      </c>
      <c r="G214">
        <v>4.5999999999999996</v>
      </c>
      <c r="H214" t="s">
        <v>8</v>
      </c>
      <c r="I214">
        <v>0</v>
      </c>
      <c r="J214">
        <v>0</v>
      </c>
      <c r="K214">
        <v>0</v>
      </c>
      <c r="L214">
        <v>87</v>
      </c>
      <c r="M214">
        <v>1014900</v>
      </c>
      <c r="N214">
        <v>100</v>
      </c>
      <c r="O214">
        <v>1017870</v>
      </c>
      <c r="P214">
        <v>96</v>
      </c>
      <c r="Q214">
        <v>1317390</v>
      </c>
      <c r="R214">
        <v>99</v>
      </c>
      <c r="S214">
        <v>1471736</v>
      </c>
      <c r="T214">
        <v>97</v>
      </c>
      <c r="U214">
        <v>1746752</v>
      </c>
      <c r="V214">
        <v>-19</v>
      </c>
      <c r="W214" t="s">
        <v>17</v>
      </c>
    </row>
    <row r="215" spans="1:23" x14ac:dyDescent="0.25">
      <c r="A215" s="1">
        <v>40757</v>
      </c>
      <c r="B215">
        <v>539.1</v>
      </c>
      <c r="C215">
        <v>401.7</v>
      </c>
      <c r="D215">
        <v>0</v>
      </c>
      <c r="E215">
        <v>1.1000000000000001</v>
      </c>
      <c r="F215">
        <v>-2.6</v>
      </c>
      <c r="G215">
        <v>3.5</v>
      </c>
      <c r="H215" t="s">
        <v>7</v>
      </c>
      <c r="I215">
        <v>3</v>
      </c>
      <c r="J215">
        <v>1113</v>
      </c>
      <c r="K215">
        <v>3623</v>
      </c>
      <c r="L215">
        <v>93</v>
      </c>
      <c r="M215">
        <v>1199303</v>
      </c>
      <c r="N215">
        <v>87</v>
      </c>
      <c r="O215">
        <v>1014900</v>
      </c>
      <c r="P215">
        <v>100</v>
      </c>
      <c r="Q215">
        <v>1017870</v>
      </c>
      <c r="R215">
        <v>96</v>
      </c>
      <c r="S215">
        <v>1317390</v>
      </c>
      <c r="T215">
        <v>99</v>
      </c>
      <c r="U215">
        <v>1471736</v>
      </c>
      <c r="V215">
        <v>-16</v>
      </c>
      <c r="W215" t="s">
        <v>17</v>
      </c>
    </row>
    <row r="216" spans="1:23" x14ac:dyDescent="0.25">
      <c r="A216" s="1">
        <v>40758</v>
      </c>
      <c r="B216">
        <v>393.3</v>
      </c>
      <c r="C216">
        <v>360.1</v>
      </c>
      <c r="D216">
        <v>0</v>
      </c>
      <c r="E216">
        <v>5.2</v>
      </c>
      <c r="F216">
        <v>-2.5</v>
      </c>
      <c r="G216">
        <v>4.3</v>
      </c>
      <c r="H216" t="s">
        <v>7</v>
      </c>
      <c r="I216">
        <v>2</v>
      </c>
      <c r="J216">
        <v>526</v>
      </c>
      <c r="K216">
        <v>954</v>
      </c>
      <c r="L216">
        <v>99</v>
      </c>
      <c r="M216">
        <v>1304166</v>
      </c>
      <c r="N216">
        <v>93</v>
      </c>
      <c r="O216">
        <v>1199303</v>
      </c>
      <c r="P216">
        <v>87</v>
      </c>
      <c r="Q216">
        <v>1014900</v>
      </c>
      <c r="R216">
        <v>100</v>
      </c>
      <c r="S216">
        <v>1017870</v>
      </c>
      <c r="T216">
        <v>96</v>
      </c>
      <c r="U216">
        <v>1317390</v>
      </c>
      <c r="V216">
        <v>-9</v>
      </c>
      <c r="W216" t="s">
        <v>17</v>
      </c>
    </row>
    <row r="217" spans="1:23" x14ac:dyDescent="0.25">
      <c r="A217" s="1">
        <v>40759</v>
      </c>
      <c r="B217">
        <v>358.5</v>
      </c>
      <c r="C217">
        <v>416.2</v>
      </c>
      <c r="D217">
        <v>0.3</v>
      </c>
      <c r="E217">
        <v>6.1</v>
      </c>
      <c r="F217">
        <v>-9.1999999999999993</v>
      </c>
      <c r="G217">
        <v>9.8000000000000007</v>
      </c>
      <c r="H217" t="s">
        <v>7</v>
      </c>
      <c r="I217">
        <v>7</v>
      </c>
      <c r="J217">
        <v>1405</v>
      </c>
      <c r="K217">
        <v>5480</v>
      </c>
      <c r="L217">
        <v>100</v>
      </c>
      <c r="M217">
        <v>1462920</v>
      </c>
      <c r="N217">
        <v>99</v>
      </c>
      <c r="O217">
        <v>1304166</v>
      </c>
      <c r="P217">
        <v>93</v>
      </c>
      <c r="Q217">
        <v>1199303</v>
      </c>
      <c r="R217">
        <v>87</v>
      </c>
      <c r="S217">
        <v>1014900</v>
      </c>
      <c r="T217">
        <v>100</v>
      </c>
      <c r="U217">
        <v>1017870</v>
      </c>
      <c r="V217">
        <v>-6</v>
      </c>
      <c r="W217" t="s">
        <v>17</v>
      </c>
    </row>
    <row r="218" spans="1:23" x14ac:dyDescent="0.25">
      <c r="A218" s="1">
        <v>40760</v>
      </c>
      <c r="B218">
        <v>415.6</v>
      </c>
      <c r="C218">
        <v>596.29999999999995</v>
      </c>
      <c r="D218">
        <v>0.4</v>
      </c>
      <c r="E218">
        <v>36.4</v>
      </c>
      <c r="F218">
        <v>-21.1</v>
      </c>
      <c r="G218">
        <v>21.2</v>
      </c>
      <c r="H218" t="s">
        <v>7</v>
      </c>
      <c r="I218">
        <v>1</v>
      </c>
      <c r="J218">
        <v>214</v>
      </c>
      <c r="K218">
        <v>1562</v>
      </c>
      <c r="L218">
        <v>104</v>
      </c>
      <c r="M218">
        <v>1477267</v>
      </c>
      <c r="N218">
        <v>100</v>
      </c>
      <c r="O218">
        <v>1462920</v>
      </c>
      <c r="P218">
        <v>99</v>
      </c>
      <c r="Q218">
        <v>1304166</v>
      </c>
      <c r="R218">
        <v>93</v>
      </c>
      <c r="S218">
        <v>1199303</v>
      </c>
      <c r="T218">
        <v>87</v>
      </c>
      <c r="U218">
        <v>1014900</v>
      </c>
      <c r="V218">
        <v>-96</v>
      </c>
      <c r="W218" t="s">
        <v>20</v>
      </c>
    </row>
    <row r="219" spans="1:23" x14ac:dyDescent="0.25">
      <c r="A219" s="1">
        <v>40761</v>
      </c>
      <c r="B219">
        <v>605.9</v>
      </c>
      <c r="C219">
        <v>594</v>
      </c>
      <c r="D219">
        <v>0</v>
      </c>
      <c r="E219">
        <v>10.1</v>
      </c>
      <c r="F219">
        <v>-14.7</v>
      </c>
      <c r="G219">
        <v>13.8</v>
      </c>
      <c r="H219" t="s">
        <v>7</v>
      </c>
      <c r="I219">
        <v>2</v>
      </c>
      <c r="J219">
        <v>495</v>
      </c>
      <c r="K219">
        <v>852</v>
      </c>
      <c r="L219">
        <v>109</v>
      </c>
      <c r="M219">
        <v>1424715</v>
      </c>
      <c r="N219">
        <v>104</v>
      </c>
      <c r="O219">
        <v>1477267</v>
      </c>
      <c r="P219">
        <v>100</v>
      </c>
      <c r="Q219">
        <v>1462920</v>
      </c>
      <c r="R219">
        <v>99</v>
      </c>
      <c r="S219">
        <v>1304166</v>
      </c>
      <c r="T219">
        <v>93</v>
      </c>
      <c r="U219">
        <v>1199303</v>
      </c>
      <c r="V219">
        <v>-115</v>
      </c>
      <c r="W219" t="s">
        <v>20</v>
      </c>
    </row>
    <row r="220" spans="1:23" x14ac:dyDescent="0.25">
      <c r="A220" s="1">
        <v>40762</v>
      </c>
      <c r="B220">
        <v>594.20000000000005</v>
      </c>
      <c r="C220">
        <v>528.5</v>
      </c>
      <c r="D220">
        <v>0</v>
      </c>
      <c r="E220">
        <v>2.9</v>
      </c>
      <c r="F220">
        <v>-3.5</v>
      </c>
      <c r="G220">
        <v>3.8</v>
      </c>
      <c r="H220" t="s">
        <v>7</v>
      </c>
      <c r="I220">
        <v>5</v>
      </c>
      <c r="J220">
        <v>1635</v>
      </c>
      <c r="K220">
        <v>3889</v>
      </c>
      <c r="L220">
        <v>97</v>
      </c>
      <c r="M220">
        <v>1369769</v>
      </c>
      <c r="N220">
        <v>109</v>
      </c>
      <c r="O220">
        <v>1424715</v>
      </c>
      <c r="P220">
        <v>104</v>
      </c>
      <c r="Q220">
        <v>1477267</v>
      </c>
      <c r="R220">
        <v>100</v>
      </c>
      <c r="S220">
        <v>1462920</v>
      </c>
      <c r="T220">
        <v>99</v>
      </c>
      <c r="U220">
        <v>1304166</v>
      </c>
      <c r="V220">
        <v>-54</v>
      </c>
      <c r="W220" t="s">
        <v>19</v>
      </c>
    </row>
    <row r="221" spans="1:23" x14ac:dyDescent="0.25">
      <c r="A221" s="1">
        <v>40763</v>
      </c>
      <c r="B221">
        <v>467.8</v>
      </c>
      <c r="C221">
        <v>590.20000000000005</v>
      </c>
      <c r="D221">
        <v>0</v>
      </c>
      <c r="E221">
        <v>1.8</v>
      </c>
      <c r="F221">
        <v>-3.7</v>
      </c>
      <c r="G221">
        <v>4.2</v>
      </c>
      <c r="H221" t="s">
        <v>7</v>
      </c>
      <c r="I221">
        <v>6</v>
      </c>
      <c r="J221">
        <v>2401</v>
      </c>
      <c r="K221">
        <v>6885</v>
      </c>
      <c r="L221">
        <v>120</v>
      </c>
      <c r="M221">
        <v>1369888</v>
      </c>
      <c r="N221">
        <v>97</v>
      </c>
      <c r="O221">
        <v>1369769</v>
      </c>
      <c r="P221">
        <v>109</v>
      </c>
      <c r="Q221">
        <v>1424715</v>
      </c>
      <c r="R221">
        <v>104</v>
      </c>
      <c r="S221">
        <v>1477267</v>
      </c>
      <c r="T221">
        <v>100</v>
      </c>
      <c r="U221">
        <v>1462920</v>
      </c>
      <c r="V221">
        <v>-43</v>
      </c>
      <c r="W221" t="s">
        <v>18</v>
      </c>
    </row>
    <row r="222" spans="1:23" x14ac:dyDescent="0.25">
      <c r="A222" s="1">
        <v>40764</v>
      </c>
      <c r="B222">
        <v>593.29999999999995</v>
      </c>
      <c r="C222">
        <v>517.5</v>
      </c>
      <c r="D222">
        <v>0</v>
      </c>
      <c r="E222">
        <v>1.8</v>
      </c>
      <c r="F222">
        <v>-4</v>
      </c>
      <c r="G222">
        <v>4</v>
      </c>
      <c r="H222" t="s">
        <v>7</v>
      </c>
      <c r="I222">
        <v>7</v>
      </c>
      <c r="J222">
        <v>1055</v>
      </c>
      <c r="K222">
        <v>7664</v>
      </c>
      <c r="L222">
        <v>120</v>
      </c>
      <c r="M222">
        <v>1374185</v>
      </c>
      <c r="N222">
        <v>120</v>
      </c>
      <c r="O222">
        <v>1369888</v>
      </c>
      <c r="P222">
        <v>97</v>
      </c>
      <c r="Q222">
        <v>1369769</v>
      </c>
      <c r="R222">
        <v>109</v>
      </c>
      <c r="S222">
        <v>1424715</v>
      </c>
      <c r="T222">
        <v>104</v>
      </c>
      <c r="U222">
        <v>1477267</v>
      </c>
      <c r="V222">
        <v>-35</v>
      </c>
      <c r="W222" t="s">
        <v>18</v>
      </c>
    </row>
    <row r="223" spans="1:23" x14ac:dyDescent="0.25">
      <c r="A223" s="1">
        <v>40765</v>
      </c>
      <c r="B223">
        <v>564.6</v>
      </c>
      <c r="C223">
        <v>483</v>
      </c>
      <c r="D223">
        <v>0.1</v>
      </c>
      <c r="E223">
        <v>2.2999999999999998</v>
      </c>
      <c r="F223">
        <v>-3.5</v>
      </c>
      <c r="G223">
        <v>3.4</v>
      </c>
      <c r="H223" t="s">
        <v>7</v>
      </c>
      <c r="I223">
        <v>2</v>
      </c>
      <c r="J223">
        <v>365</v>
      </c>
      <c r="K223">
        <v>1819</v>
      </c>
      <c r="L223">
        <v>106</v>
      </c>
      <c r="M223">
        <v>1552809</v>
      </c>
      <c r="N223">
        <v>120</v>
      </c>
      <c r="O223">
        <v>1374185</v>
      </c>
      <c r="P223">
        <v>120</v>
      </c>
      <c r="Q223">
        <v>1369888</v>
      </c>
      <c r="R223">
        <v>97</v>
      </c>
      <c r="S223">
        <v>1369769</v>
      </c>
      <c r="T223">
        <v>109</v>
      </c>
      <c r="U223">
        <v>1424715</v>
      </c>
      <c r="V223">
        <v>-25</v>
      </c>
      <c r="W223" t="s">
        <v>17</v>
      </c>
    </row>
    <row r="224" spans="1:23" x14ac:dyDescent="0.25">
      <c r="A224" s="1">
        <v>40766</v>
      </c>
      <c r="B224">
        <v>482.7</v>
      </c>
      <c r="C224">
        <v>412.4</v>
      </c>
      <c r="D224">
        <v>0.8</v>
      </c>
      <c r="E224">
        <v>5.4</v>
      </c>
      <c r="F224">
        <v>-3.4</v>
      </c>
      <c r="G224">
        <v>4</v>
      </c>
      <c r="H224" t="s">
        <v>7</v>
      </c>
      <c r="I224">
        <v>1</v>
      </c>
      <c r="J224">
        <v>325</v>
      </c>
      <c r="K224">
        <v>1602</v>
      </c>
      <c r="L224">
        <v>99</v>
      </c>
      <c r="M224">
        <v>1830454</v>
      </c>
      <c r="N224">
        <v>106</v>
      </c>
      <c r="O224">
        <v>1552809</v>
      </c>
      <c r="P224">
        <v>120</v>
      </c>
      <c r="Q224">
        <v>1374185</v>
      </c>
      <c r="R224">
        <v>120</v>
      </c>
      <c r="S224">
        <v>1369888</v>
      </c>
      <c r="T224">
        <v>97</v>
      </c>
      <c r="U224">
        <v>1369769</v>
      </c>
      <c r="V224">
        <v>-21</v>
      </c>
      <c r="W224" t="s">
        <v>17</v>
      </c>
    </row>
    <row r="225" spans="1:23" x14ac:dyDescent="0.25">
      <c r="A225" s="1">
        <v>40767</v>
      </c>
      <c r="B225">
        <v>404.1</v>
      </c>
      <c r="C225">
        <v>376.9</v>
      </c>
      <c r="D225">
        <v>1.1000000000000001</v>
      </c>
      <c r="E225">
        <v>7.5</v>
      </c>
      <c r="F225">
        <v>-3.3</v>
      </c>
      <c r="G225">
        <v>4.8</v>
      </c>
      <c r="H225" t="s">
        <v>7</v>
      </c>
      <c r="I225">
        <v>3</v>
      </c>
      <c r="J225">
        <v>1038</v>
      </c>
      <c r="K225">
        <v>2381</v>
      </c>
      <c r="L225">
        <v>102</v>
      </c>
      <c r="M225">
        <v>1741472</v>
      </c>
      <c r="N225">
        <v>99</v>
      </c>
      <c r="O225">
        <v>1830454</v>
      </c>
      <c r="P225">
        <v>106</v>
      </c>
      <c r="Q225">
        <v>1552809</v>
      </c>
      <c r="R225">
        <v>120</v>
      </c>
      <c r="S225">
        <v>1374185</v>
      </c>
      <c r="T225">
        <v>120</v>
      </c>
      <c r="U225">
        <v>1369888</v>
      </c>
      <c r="V225">
        <v>-22</v>
      </c>
      <c r="W225" t="s">
        <v>17</v>
      </c>
    </row>
    <row r="226" spans="1:23" x14ac:dyDescent="0.25">
      <c r="A226" s="1">
        <v>40768</v>
      </c>
      <c r="B226">
        <v>377.9</v>
      </c>
      <c r="C226">
        <v>347.4</v>
      </c>
      <c r="D226">
        <v>0.9</v>
      </c>
      <c r="E226">
        <v>20.2</v>
      </c>
      <c r="F226">
        <v>-3.7</v>
      </c>
      <c r="G226">
        <v>4.0999999999999996</v>
      </c>
      <c r="H226" t="s">
        <v>7</v>
      </c>
      <c r="I226">
        <v>1</v>
      </c>
      <c r="J226">
        <v>300</v>
      </c>
      <c r="K226">
        <v>946</v>
      </c>
      <c r="L226">
        <v>105</v>
      </c>
      <c r="M226">
        <v>1598869</v>
      </c>
      <c r="N226">
        <v>102</v>
      </c>
      <c r="O226">
        <v>1741472</v>
      </c>
      <c r="P226">
        <v>99</v>
      </c>
      <c r="Q226">
        <v>1830454</v>
      </c>
      <c r="R226">
        <v>106</v>
      </c>
      <c r="S226">
        <v>1552809</v>
      </c>
      <c r="T226">
        <v>120</v>
      </c>
      <c r="U226">
        <v>1374185</v>
      </c>
      <c r="V226">
        <v>-17</v>
      </c>
      <c r="W226" t="s">
        <v>17</v>
      </c>
    </row>
    <row r="227" spans="1:23" x14ac:dyDescent="0.25">
      <c r="A227" s="1">
        <v>40769</v>
      </c>
      <c r="B227">
        <v>344.5</v>
      </c>
      <c r="C227">
        <v>538</v>
      </c>
      <c r="D227">
        <v>0.3</v>
      </c>
      <c r="E227">
        <v>17.7</v>
      </c>
      <c r="F227">
        <v>-8.5</v>
      </c>
      <c r="G227">
        <v>10.6</v>
      </c>
      <c r="H227" t="s">
        <v>7</v>
      </c>
      <c r="I227">
        <v>3</v>
      </c>
      <c r="J227">
        <v>670</v>
      </c>
      <c r="K227">
        <v>1527</v>
      </c>
      <c r="L227">
        <v>116</v>
      </c>
      <c r="M227">
        <v>1560022</v>
      </c>
      <c r="N227">
        <v>105</v>
      </c>
      <c r="O227">
        <v>1598869</v>
      </c>
      <c r="P227">
        <v>102</v>
      </c>
      <c r="Q227">
        <v>1741472</v>
      </c>
      <c r="R227">
        <v>99</v>
      </c>
      <c r="S227">
        <v>1830454</v>
      </c>
      <c r="T227">
        <v>106</v>
      </c>
      <c r="U227">
        <v>1552809</v>
      </c>
      <c r="V227">
        <v>-18</v>
      </c>
      <c r="W227" t="s">
        <v>17</v>
      </c>
    </row>
    <row r="228" spans="1:23" x14ac:dyDescent="0.25">
      <c r="A228" s="1">
        <v>40770</v>
      </c>
      <c r="B228">
        <v>535.20000000000005</v>
      </c>
      <c r="C228">
        <v>428.9</v>
      </c>
      <c r="D228">
        <v>0.1</v>
      </c>
      <c r="E228">
        <v>7.2</v>
      </c>
      <c r="F228">
        <v>-7.2</v>
      </c>
      <c r="G228">
        <v>5.9</v>
      </c>
      <c r="H228" t="s">
        <v>7</v>
      </c>
      <c r="I228">
        <v>0</v>
      </c>
      <c r="J228">
        <v>0</v>
      </c>
      <c r="K228">
        <v>0</v>
      </c>
      <c r="L228">
        <v>105</v>
      </c>
      <c r="M228">
        <v>1572581</v>
      </c>
      <c r="N228">
        <v>116</v>
      </c>
      <c r="O228">
        <v>1560022</v>
      </c>
      <c r="P228">
        <v>105</v>
      </c>
      <c r="Q228">
        <v>1598869</v>
      </c>
      <c r="R228">
        <v>102</v>
      </c>
      <c r="S228">
        <v>1741472</v>
      </c>
      <c r="T228">
        <v>99</v>
      </c>
      <c r="U228">
        <v>1830454</v>
      </c>
      <c r="V228">
        <v>-23</v>
      </c>
      <c r="W228" t="s">
        <v>17</v>
      </c>
    </row>
    <row r="229" spans="1:23" x14ac:dyDescent="0.25">
      <c r="A229" s="1">
        <v>40771</v>
      </c>
      <c r="B229">
        <v>417.5</v>
      </c>
      <c r="C229">
        <v>453.3</v>
      </c>
      <c r="D229">
        <v>0</v>
      </c>
      <c r="E229">
        <v>2.6</v>
      </c>
      <c r="F229">
        <v>-5.7</v>
      </c>
      <c r="G229">
        <v>5.5</v>
      </c>
      <c r="H229" t="s">
        <v>7</v>
      </c>
      <c r="I229">
        <v>4</v>
      </c>
      <c r="J229">
        <v>689</v>
      </c>
      <c r="K229">
        <v>1682</v>
      </c>
      <c r="L229">
        <v>115</v>
      </c>
      <c r="M229">
        <v>1507279</v>
      </c>
      <c r="N229">
        <v>105</v>
      </c>
      <c r="O229">
        <v>1572581</v>
      </c>
      <c r="P229">
        <v>116</v>
      </c>
      <c r="Q229">
        <v>1560022</v>
      </c>
      <c r="R229">
        <v>105</v>
      </c>
      <c r="S229">
        <v>1598869</v>
      </c>
      <c r="T229">
        <v>102</v>
      </c>
      <c r="U229">
        <v>1741472</v>
      </c>
      <c r="V229">
        <v>-23</v>
      </c>
      <c r="W229" t="s">
        <v>17</v>
      </c>
    </row>
    <row r="230" spans="1:23" x14ac:dyDescent="0.25">
      <c r="A230" s="1">
        <v>40772</v>
      </c>
      <c r="B230">
        <v>450.9</v>
      </c>
      <c r="C230">
        <v>405.6</v>
      </c>
      <c r="D230">
        <v>0</v>
      </c>
      <c r="E230">
        <v>3.4</v>
      </c>
      <c r="F230">
        <v>-4.2</v>
      </c>
      <c r="G230">
        <v>4.8</v>
      </c>
      <c r="H230" t="s">
        <v>7</v>
      </c>
      <c r="I230">
        <v>0</v>
      </c>
      <c r="J230">
        <v>0</v>
      </c>
      <c r="K230">
        <v>0</v>
      </c>
      <c r="L230">
        <v>102</v>
      </c>
      <c r="M230">
        <v>1541171</v>
      </c>
      <c r="N230">
        <v>115</v>
      </c>
      <c r="O230">
        <v>1507279</v>
      </c>
      <c r="P230">
        <v>105</v>
      </c>
      <c r="Q230">
        <v>1572581</v>
      </c>
      <c r="R230">
        <v>116</v>
      </c>
      <c r="S230">
        <v>1560022</v>
      </c>
      <c r="T230">
        <v>105</v>
      </c>
      <c r="U230">
        <v>1598869</v>
      </c>
      <c r="V230">
        <v>-20</v>
      </c>
      <c r="W230" t="s">
        <v>17</v>
      </c>
    </row>
    <row r="231" spans="1:23" x14ac:dyDescent="0.25">
      <c r="A231" s="1">
        <v>40773</v>
      </c>
      <c r="B231">
        <v>409</v>
      </c>
      <c r="C231">
        <v>376.9</v>
      </c>
      <c r="D231">
        <v>0.1</v>
      </c>
      <c r="E231">
        <v>3.6</v>
      </c>
      <c r="F231">
        <v>-4</v>
      </c>
      <c r="G231">
        <v>5.5</v>
      </c>
      <c r="H231" t="s">
        <v>7</v>
      </c>
      <c r="I231">
        <v>1</v>
      </c>
      <c r="J231">
        <v>139</v>
      </c>
      <c r="K231">
        <v>141</v>
      </c>
      <c r="L231">
        <v>88</v>
      </c>
      <c r="M231">
        <v>1364179</v>
      </c>
      <c r="N231">
        <v>102</v>
      </c>
      <c r="O231">
        <v>1541171</v>
      </c>
      <c r="P231">
        <v>115</v>
      </c>
      <c r="Q231">
        <v>1507279</v>
      </c>
      <c r="R231">
        <v>105</v>
      </c>
      <c r="S231">
        <v>1572581</v>
      </c>
      <c r="T231">
        <v>116</v>
      </c>
      <c r="U231">
        <v>1560022</v>
      </c>
      <c r="V231">
        <v>-9</v>
      </c>
      <c r="W231" t="s">
        <v>17</v>
      </c>
    </row>
    <row r="232" spans="1:23" x14ac:dyDescent="0.25">
      <c r="A232" s="1">
        <v>40774</v>
      </c>
      <c r="B232">
        <v>383.3</v>
      </c>
      <c r="C232">
        <v>372.7</v>
      </c>
      <c r="D232">
        <v>0</v>
      </c>
      <c r="E232">
        <v>0.8</v>
      </c>
      <c r="F232">
        <v>-3.3</v>
      </c>
      <c r="G232">
        <v>3.9</v>
      </c>
      <c r="H232" t="s">
        <v>8</v>
      </c>
      <c r="I232">
        <v>0</v>
      </c>
      <c r="J232">
        <v>0</v>
      </c>
      <c r="K232">
        <v>0</v>
      </c>
      <c r="L232">
        <v>67</v>
      </c>
      <c r="M232">
        <v>1589419</v>
      </c>
      <c r="N232">
        <v>88</v>
      </c>
      <c r="O232">
        <v>1364179</v>
      </c>
      <c r="P232">
        <v>102</v>
      </c>
      <c r="Q232">
        <v>1541171</v>
      </c>
      <c r="R232">
        <v>115</v>
      </c>
      <c r="S232">
        <v>1507279</v>
      </c>
      <c r="T232">
        <v>105</v>
      </c>
      <c r="U232">
        <v>1572581</v>
      </c>
      <c r="V232">
        <v>-10</v>
      </c>
      <c r="W232" t="s">
        <v>17</v>
      </c>
    </row>
    <row r="233" spans="1:23" x14ac:dyDescent="0.25">
      <c r="A233" s="1">
        <v>40775</v>
      </c>
      <c r="B233">
        <v>381</v>
      </c>
      <c r="C233">
        <v>351.4</v>
      </c>
      <c r="D233">
        <v>0</v>
      </c>
      <c r="E233">
        <v>3.4</v>
      </c>
      <c r="F233">
        <v>-7.3</v>
      </c>
      <c r="G233">
        <v>4.2</v>
      </c>
      <c r="H233" t="s">
        <v>8</v>
      </c>
      <c r="I233">
        <v>0</v>
      </c>
      <c r="J233">
        <v>0</v>
      </c>
      <c r="K233">
        <v>0</v>
      </c>
      <c r="L233">
        <v>71</v>
      </c>
      <c r="M233">
        <v>1593368</v>
      </c>
      <c r="N233">
        <v>67</v>
      </c>
      <c r="O233">
        <v>1589419</v>
      </c>
      <c r="P233">
        <v>88</v>
      </c>
      <c r="Q233">
        <v>1364179</v>
      </c>
      <c r="R233">
        <v>102</v>
      </c>
      <c r="S233">
        <v>1541171</v>
      </c>
      <c r="T233">
        <v>115</v>
      </c>
      <c r="U233">
        <v>1507279</v>
      </c>
      <c r="V233">
        <v>-9</v>
      </c>
      <c r="W233" t="s">
        <v>17</v>
      </c>
    </row>
    <row r="234" spans="1:23" x14ac:dyDescent="0.25">
      <c r="A234" s="1">
        <v>40776</v>
      </c>
      <c r="B234">
        <v>354.9</v>
      </c>
      <c r="C234">
        <v>420.5</v>
      </c>
      <c r="D234">
        <v>0</v>
      </c>
      <c r="E234">
        <v>4</v>
      </c>
      <c r="F234">
        <v>-6.3</v>
      </c>
      <c r="G234">
        <v>5.6</v>
      </c>
      <c r="H234" t="s">
        <v>7</v>
      </c>
      <c r="I234">
        <v>0</v>
      </c>
      <c r="J234">
        <v>0</v>
      </c>
      <c r="K234">
        <v>0</v>
      </c>
      <c r="L234">
        <v>87</v>
      </c>
      <c r="M234">
        <v>1780109</v>
      </c>
      <c r="N234">
        <v>71</v>
      </c>
      <c r="O234">
        <v>1593368</v>
      </c>
      <c r="P234">
        <v>67</v>
      </c>
      <c r="Q234">
        <v>1589419</v>
      </c>
      <c r="R234">
        <v>88</v>
      </c>
      <c r="S234">
        <v>1364179</v>
      </c>
      <c r="T234">
        <v>102</v>
      </c>
      <c r="U234">
        <v>1541171</v>
      </c>
      <c r="V234">
        <v>-4</v>
      </c>
      <c r="W234" t="s">
        <v>17</v>
      </c>
    </row>
    <row r="235" spans="1:23" x14ac:dyDescent="0.25">
      <c r="A235" s="1">
        <v>40777</v>
      </c>
      <c r="B235">
        <v>393.4</v>
      </c>
      <c r="C235">
        <v>361.8</v>
      </c>
      <c r="D235">
        <v>0</v>
      </c>
      <c r="E235">
        <v>4.9000000000000004</v>
      </c>
      <c r="F235">
        <v>-6.5</v>
      </c>
      <c r="G235">
        <v>6.1</v>
      </c>
      <c r="H235" t="s">
        <v>8</v>
      </c>
      <c r="I235">
        <v>0</v>
      </c>
      <c r="J235">
        <v>0</v>
      </c>
      <c r="K235">
        <v>0</v>
      </c>
      <c r="L235">
        <v>88</v>
      </c>
      <c r="M235">
        <v>1820767</v>
      </c>
      <c r="N235">
        <v>87</v>
      </c>
      <c r="O235">
        <v>1780109</v>
      </c>
      <c r="P235">
        <v>71</v>
      </c>
      <c r="Q235">
        <v>1593368</v>
      </c>
      <c r="R235">
        <v>67</v>
      </c>
      <c r="S235">
        <v>1589419</v>
      </c>
      <c r="T235">
        <v>88</v>
      </c>
      <c r="U235">
        <v>1364179</v>
      </c>
      <c r="V235">
        <v>-15</v>
      </c>
      <c r="W235" t="s">
        <v>17</v>
      </c>
    </row>
    <row r="236" spans="1:23" x14ac:dyDescent="0.25">
      <c r="A236" s="1">
        <v>40778</v>
      </c>
      <c r="B236">
        <v>363.4</v>
      </c>
      <c r="C236">
        <v>540.70000000000005</v>
      </c>
      <c r="D236">
        <v>0.1</v>
      </c>
      <c r="E236">
        <v>7.9</v>
      </c>
      <c r="F236">
        <v>-7</v>
      </c>
      <c r="G236">
        <v>8.4</v>
      </c>
      <c r="H236" t="s">
        <v>8</v>
      </c>
      <c r="I236">
        <v>0</v>
      </c>
      <c r="J236">
        <v>0</v>
      </c>
      <c r="K236">
        <v>0</v>
      </c>
      <c r="L236">
        <v>86</v>
      </c>
      <c r="M236">
        <v>1704015</v>
      </c>
      <c r="N236">
        <v>88</v>
      </c>
      <c r="O236">
        <v>1820767</v>
      </c>
      <c r="P236">
        <v>87</v>
      </c>
      <c r="Q236">
        <v>1780109</v>
      </c>
      <c r="R236">
        <v>71</v>
      </c>
      <c r="S236">
        <v>1593368</v>
      </c>
      <c r="T236">
        <v>67</v>
      </c>
      <c r="U236">
        <v>1589419</v>
      </c>
      <c r="V236">
        <v>-7</v>
      </c>
      <c r="W236" t="s">
        <v>17</v>
      </c>
    </row>
    <row r="237" spans="1:23" x14ac:dyDescent="0.25">
      <c r="A237" s="1">
        <v>40779</v>
      </c>
      <c r="B237">
        <v>541</v>
      </c>
      <c r="C237">
        <v>478.3</v>
      </c>
      <c r="D237">
        <v>0</v>
      </c>
      <c r="E237">
        <v>1.7</v>
      </c>
      <c r="F237">
        <v>-3.4</v>
      </c>
      <c r="G237">
        <v>4.5</v>
      </c>
      <c r="H237" t="s">
        <v>7</v>
      </c>
      <c r="I237">
        <v>2</v>
      </c>
      <c r="J237">
        <v>386</v>
      </c>
      <c r="K237">
        <v>723</v>
      </c>
      <c r="L237">
        <v>75</v>
      </c>
      <c r="M237">
        <v>1771778</v>
      </c>
      <c r="N237">
        <v>86</v>
      </c>
      <c r="O237">
        <v>1704015</v>
      </c>
      <c r="P237">
        <v>88</v>
      </c>
      <c r="Q237">
        <v>1820767</v>
      </c>
      <c r="R237">
        <v>87</v>
      </c>
      <c r="S237">
        <v>1780109</v>
      </c>
      <c r="T237">
        <v>71</v>
      </c>
      <c r="U237">
        <v>1593368</v>
      </c>
      <c r="V237">
        <v>-14</v>
      </c>
      <c r="W237" t="s">
        <v>17</v>
      </c>
    </row>
    <row r="238" spans="1:23" x14ac:dyDescent="0.25">
      <c r="A238" s="1">
        <v>40780</v>
      </c>
      <c r="B238">
        <v>464.2</v>
      </c>
      <c r="C238">
        <v>424.8</v>
      </c>
      <c r="D238">
        <v>0</v>
      </c>
      <c r="E238">
        <v>1.8</v>
      </c>
      <c r="F238">
        <v>-4</v>
      </c>
      <c r="G238">
        <v>3.6</v>
      </c>
      <c r="H238" t="s">
        <v>7</v>
      </c>
      <c r="I238">
        <v>2</v>
      </c>
      <c r="J238">
        <v>553</v>
      </c>
      <c r="K238">
        <v>1194</v>
      </c>
      <c r="L238">
        <v>78</v>
      </c>
      <c r="M238">
        <v>1778304</v>
      </c>
      <c r="N238">
        <v>75</v>
      </c>
      <c r="O238">
        <v>1771778</v>
      </c>
      <c r="P238">
        <v>86</v>
      </c>
      <c r="Q238">
        <v>1704015</v>
      </c>
      <c r="R238">
        <v>88</v>
      </c>
      <c r="S238">
        <v>1820767</v>
      </c>
      <c r="T238">
        <v>87</v>
      </c>
      <c r="U238">
        <v>1780109</v>
      </c>
      <c r="V238">
        <v>-22</v>
      </c>
      <c r="W238" t="s">
        <v>17</v>
      </c>
    </row>
    <row r="239" spans="1:23" x14ac:dyDescent="0.25">
      <c r="A239" s="1">
        <v>40781</v>
      </c>
      <c r="B239">
        <v>419.8</v>
      </c>
      <c r="C239">
        <v>402.6</v>
      </c>
      <c r="D239">
        <v>0</v>
      </c>
      <c r="E239">
        <v>3.2</v>
      </c>
      <c r="F239">
        <v>-4</v>
      </c>
      <c r="G239">
        <v>4.0999999999999996</v>
      </c>
      <c r="H239" t="s">
        <v>7</v>
      </c>
      <c r="I239">
        <v>3</v>
      </c>
      <c r="J239">
        <v>891</v>
      </c>
      <c r="K239">
        <v>1168</v>
      </c>
      <c r="L239">
        <v>77</v>
      </c>
      <c r="M239">
        <v>1758311</v>
      </c>
      <c r="N239">
        <v>78</v>
      </c>
      <c r="O239">
        <v>1778304</v>
      </c>
      <c r="P239">
        <v>75</v>
      </c>
      <c r="Q239">
        <v>1771778</v>
      </c>
      <c r="R239">
        <v>86</v>
      </c>
      <c r="S239">
        <v>1704015</v>
      </c>
      <c r="T239">
        <v>88</v>
      </c>
      <c r="U239">
        <v>1820767</v>
      </c>
      <c r="V239">
        <v>-13</v>
      </c>
      <c r="W239" t="s">
        <v>17</v>
      </c>
    </row>
    <row r="240" spans="1:23" x14ac:dyDescent="0.25">
      <c r="A240" s="1">
        <v>40782</v>
      </c>
      <c r="B240">
        <v>403.8</v>
      </c>
      <c r="C240">
        <v>410.9</v>
      </c>
      <c r="D240">
        <v>0</v>
      </c>
      <c r="E240">
        <v>5</v>
      </c>
      <c r="F240">
        <v>-5.5</v>
      </c>
      <c r="G240">
        <v>6.2</v>
      </c>
      <c r="H240" t="s">
        <v>7</v>
      </c>
      <c r="I240">
        <v>2</v>
      </c>
      <c r="J240">
        <v>272</v>
      </c>
      <c r="K240">
        <v>285</v>
      </c>
      <c r="L240">
        <v>80</v>
      </c>
      <c r="M240">
        <v>1610166</v>
      </c>
      <c r="N240">
        <v>77</v>
      </c>
      <c r="O240">
        <v>1758311</v>
      </c>
      <c r="P240">
        <v>78</v>
      </c>
      <c r="Q240">
        <v>1778304</v>
      </c>
      <c r="R240">
        <v>75</v>
      </c>
      <c r="S240">
        <v>1771778</v>
      </c>
      <c r="T240">
        <v>86</v>
      </c>
      <c r="U240">
        <v>1704015</v>
      </c>
      <c r="V240">
        <v>-24</v>
      </c>
      <c r="W240" t="s">
        <v>17</v>
      </c>
    </row>
    <row r="241" spans="1:23" x14ac:dyDescent="0.25">
      <c r="A241" s="1">
        <v>40783</v>
      </c>
      <c r="B241">
        <v>409.5</v>
      </c>
      <c r="C241">
        <v>374.5</v>
      </c>
      <c r="D241">
        <v>0.2</v>
      </c>
      <c r="E241">
        <v>4.3</v>
      </c>
      <c r="F241">
        <v>-6.1</v>
      </c>
      <c r="G241">
        <v>6.2</v>
      </c>
      <c r="H241" t="s">
        <v>7</v>
      </c>
      <c r="I241">
        <v>2</v>
      </c>
      <c r="J241">
        <v>819</v>
      </c>
      <c r="K241">
        <v>1025</v>
      </c>
      <c r="L241">
        <v>81</v>
      </c>
      <c r="M241">
        <v>1505347</v>
      </c>
      <c r="N241">
        <v>80</v>
      </c>
      <c r="O241">
        <v>1610166</v>
      </c>
      <c r="P241">
        <v>77</v>
      </c>
      <c r="Q241">
        <v>1758311</v>
      </c>
      <c r="R241">
        <v>78</v>
      </c>
      <c r="S241">
        <v>1778304</v>
      </c>
      <c r="T241">
        <v>75</v>
      </c>
      <c r="U241">
        <v>1771778</v>
      </c>
      <c r="V241">
        <v>-13</v>
      </c>
      <c r="W241" t="s">
        <v>17</v>
      </c>
    </row>
    <row r="242" spans="1:23" x14ac:dyDescent="0.25">
      <c r="A242" s="1">
        <v>40784</v>
      </c>
      <c r="B242">
        <v>490.5</v>
      </c>
      <c r="C242">
        <v>442.7</v>
      </c>
      <c r="D242">
        <v>0</v>
      </c>
      <c r="E242">
        <v>0.6</v>
      </c>
      <c r="F242">
        <v>-7</v>
      </c>
      <c r="G242">
        <v>7.1</v>
      </c>
      <c r="H242" t="s">
        <v>7</v>
      </c>
      <c r="I242">
        <v>3</v>
      </c>
      <c r="J242">
        <v>492</v>
      </c>
      <c r="K242">
        <v>1116</v>
      </c>
      <c r="L242">
        <v>73</v>
      </c>
      <c r="M242">
        <v>1489646</v>
      </c>
      <c r="N242">
        <v>81</v>
      </c>
      <c r="O242">
        <v>1505347</v>
      </c>
      <c r="P242">
        <v>80</v>
      </c>
      <c r="Q242">
        <v>1610166</v>
      </c>
      <c r="R242">
        <v>77</v>
      </c>
      <c r="S242">
        <v>1758311</v>
      </c>
      <c r="T242">
        <v>78</v>
      </c>
      <c r="U242">
        <v>1778304</v>
      </c>
      <c r="V242">
        <v>-23</v>
      </c>
      <c r="W242" t="s">
        <v>17</v>
      </c>
    </row>
    <row r="243" spans="1:23" x14ac:dyDescent="0.25">
      <c r="A243" s="1">
        <v>40785</v>
      </c>
      <c r="B243">
        <v>440.5</v>
      </c>
      <c r="C243">
        <v>372.5</v>
      </c>
      <c r="D243">
        <v>0</v>
      </c>
      <c r="E243">
        <v>1.5</v>
      </c>
      <c r="F243">
        <v>-2.7</v>
      </c>
      <c r="G243">
        <v>4.7</v>
      </c>
      <c r="H243" t="s">
        <v>7</v>
      </c>
      <c r="I243">
        <v>3</v>
      </c>
      <c r="J243">
        <v>609</v>
      </c>
      <c r="K243">
        <v>920</v>
      </c>
      <c r="L243">
        <v>82</v>
      </c>
      <c r="M243">
        <v>1508272</v>
      </c>
      <c r="N243">
        <v>73</v>
      </c>
      <c r="O243">
        <v>1489646</v>
      </c>
      <c r="P243">
        <v>81</v>
      </c>
      <c r="Q243">
        <v>1505347</v>
      </c>
      <c r="R243">
        <v>80</v>
      </c>
      <c r="S243">
        <v>1610166</v>
      </c>
      <c r="T243">
        <v>77</v>
      </c>
      <c r="U243">
        <v>1758311</v>
      </c>
      <c r="V243">
        <v>-16</v>
      </c>
      <c r="W243" t="s">
        <v>17</v>
      </c>
    </row>
    <row r="244" spans="1:23" x14ac:dyDescent="0.25">
      <c r="A244" s="1">
        <v>40786</v>
      </c>
      <c r="B244">
        <v>371.1</v>
      </c>
      <c r="C244">
        <v>331.5</v>
      </c>
      <c r="D244">
        <v>0.1</v>
      </c>
      <c r="E244">
        <v>1.1000000000000001</v>
      </c>
      <c r="F244">
        <v>-2.4</v>
      </c>
      <c r="G244">
        <v>2.2000000000000002</v>
      </c>
      <c r="H244" t="s">
        <v>7</v>
      </c>
      <c r="I244">
        <v>4</v>
      </c>
      <c r="J244">
        <v>836</v>
      </c>
      <c r="K244">
        <v>860</v>
      </c>
      <c r="L244">
        <v>91</v>
      </c>
      <c r="M244">
        <v>1432716</v>
      </c>
      <c r="N244">
        <v>82</v>
      </c>
      <c r="O244">
        <v>1508272</v>
      </c>
      <c r="P244">
        <v>73</v>
      </c>
      <c r="Q244">
        <v>1489646</v>
      </c>
      <c r="R244">
        <v>81</v>
      </c>
      <c r="S244">
        <v>1505347</v>
      </c>
      <c r="T244">
        <v>80</v>
      </c>
      <c r="U244">
        <v>1610166</v>
      </c>
      <c r="V244">
        <v>-9</v>
      </c>
      <c r="W244" t="s">
        <v>17</v>
      </c>
    </row>
    <row r="245" spans="1:23" x14ac:dyDescent="0.25">
      <c r="A245" s="1">
        <v>40787</v>
      </c>
      <c r="B245">
        <v>337.7</v>
      </c>
      <c r="C245">
        <v>276.39999999999998</v>
      </c>
      <c r="D245">
        <v>0</v>
      </c>
      <c r="E245">
        <v>1.5</v>
      </c>
      <c r="F245">
        <v>-2.4</v>
      </c>
      <c r="G245">
        <v>2.8</v>
      </c>
      <c r="H245" t="s">
        <v>7</v>
      </c>
      <c r="I245">
        <v>3</v>
      </c>
      <c r="J245">
        <v>449</v>
      </c>
      <c r="K245">
        <v>588</v>
      </c>
      <c r="L245">
        <v>91</v>
      </c>
      <c r="M245">
        <v>1586604</v>
      </c>
      <c r="N245">
        <v>91</v>
      </c>
      <c r="O245">
        <v>1432716</v>
      </c>
      <c r="P245">
        <v>82</v>
      </c>
      <c r="Q245">
        <v>1508272</v>
      </c>
      <c r="R245">
        <v>73</v>
      </c>
      <c r="S245">
        <v>1489646</v>
      </c>
      <c r="T245">
        <v>81</v>
      </c>
      <c r="U245">
        <v>1505347</v>
      </c>
      <c r="V245">
        <v>-7</v>
      </c>
      <c r="W245" t="s">
        <v>17</v>
      </c>
    </row>
    <row r="246" spans="1:23" x14ac:dyDescent="0.25">
      <c r="A246" s="1">
        <v>40788</v>
      </c>
      <c r="B246">
        <v>292.5</v>
      </c>
      <c r="C246">
        <v>306.89999999999998</v>
      </c>
      <c r="D246">
        <v>0</v>
      </c>
      <c r="E246">
        <v>3.2</v>
      </c>
      <c r="F246">
        <v>-6.1</v>
      </c>
      <c r="G246">
        <v>3.1</v>
      </c>
      <c r="H246" t="s">
        <v>7</v>
      </c>
      <c r="I246">
        <v>2</v>
      </c>
      <c r="J246">
        <v>469</v>
      </c>
      <c r="K246">
        <v>626</v>
      </c>
      <c r="L246">
        <v>92</v>
      </c>
      <c r="M246">
        <v>1411911</v>
      </c>
      <c r="N246">
        <v>91</v>
      </c>
      <c r="O246">
        <v>1586604</v>
      </c>
      <c r="P246">
        <v>91</v>
      </c>
      <c r="Q246">
        <v>1432716</v>
      </c>
      <c r="R246">
        <v>82</v>
      </c>
      <c r="S246">
        <v>1508272</v>
      </c>
      <c r="T246">
        <v>73</v>
      </c>
      <c r="U246">
        <v>1489646</v>
      </c>
      <c r="V246">
        <v>-12</v>
      </c>
      <c r="W246" t="s">
        <v>17</v>
      </c>
    </row>
    <row r="247" spans="1:23" x14ac:dyDescent="0.25">
      <c r="A247" s="1">
        <v>40789</v>
      </c>
      <c r="B247">
        <v>305.7</v>
      </c>
      <c r="C247">
        <v>399.9</v>
      </c>
      <c r="D247">
        <v>0.1</v>
      </c>
      <c r="E247">
        <v>10.6</v>
      </c>
      <c r="F247">
        <v>-11.9</v>
      </c>
      <c r="G247">
        <v>7.7</v>
      </c>
      <c r="H247" t="s">
        <v>7</v>
      </c>
      <c r="I247">
        <v>5</v>
      </c>
      <c r="J247">
        <v>1330</v>
      </c>
      <c r="K247">
        <v>1905</v>
      </c>
      <c r="L247">
        <v>80</v>
      </c>
      <c r="M247">
        <v>1394315</v>
      </c>
      <c r="N247">
        <v>92</v>
      </c>
      <c r="O247">
        <v>1411911</v>
      </c>
      <c r="P247">
        <v>91</v>
      </c>
      <c r="Q247">
        <v>1586604</v>
      </c>
      <c r="R247">
        <v>91</v>
      </c>
      <c r="S247">
        <v>1432716</v>
      </c>
      <c r="T247">
        <v>82</v>
      </c>
      <c r="U247">
        <v>1508272</v>
      </c>
      <c r="V247">
        <v>-24</v>
      </c>
      <c r="W247" t="s">
        <v>17</v>
      </c>
    </row>
    <row r="248" spans="1:23" x14ac:dyDescent="0.25">
      <c r="A248" s="1">
        <v>40790</v>
      </c>
      <c r="B248">
        <v>408.1</v>
      </c>
      <c r="C248">
        <v>398.9</v>
      </c>
      <c r="D248">
        <v>0</v>
      </c>
      <c r="E248">
        <v>4.5999999999999996</v>
      </c>
      <c r="F248">
        <v>-5.9</v>
      </c>
      <c r="G248">
        <v>6.5</v>
      </c>
      <c r="H248" t="s">
        <v>7</v>
      </c>
      <c r="I248">
        <v>0</v>
      </c>
      <c r="J248">
        <v>0</v>
      </c>
      <c r="K248">
        <v>0</v>
      </c>
      <c r="L248">
        <v>86</v>
      </c>
      <c r="M248">
        <v>1464085</v>
      </c>
      <c r="N248">
        <v>80</v>
      </c>
      <c r="O248">
        <v>1394315</v>
      </c>
      <c r="P248">
        <v>92</v>
      </c>
      <c r="Q248">
        <v>1411911</v>
      </c>
      <c r="R248">
        <v>91</v>
      </c>
      <c r="S248">
        <v>1586604</v>
      </c>
      <c r="T248">
        <v>91</v>
      </c>
      <c r="U248">
        <v>1432716</v>
      </c>
      <c r="V248">
        <v>-29</v>
      </c>
      <c r="W248" t="s">
        <v>18</v>
      </c>
    </row>
    <row r="249" spans="1:23" x14ac:dyDescent="0.25">
      <c r="A249" s="1">
        <v>40791</v>
      </c>
      <c r="B249">
        <v>399.1</v>
      </c>
      <c r="C249">
        <v>425.6</v>
      </c>
      <c r="D249">
        <v>0</v>
      </c>
      <c r="E249">
        <v>5.0999999999999996</v>
      </c>
      <c r="F249">
        <v>-6.9</v>
      </c>
      <c r="G249">
        <v>6.1</v>
      </c>
      <c r="H249" t="s">
        <v>7</v>
      </c>
      <c r="I249">
        <v>3</v>
      </c>
      <c r="J249">
        <v>1619</v>
      </c>
      <c r="K249">
        <v>4212</v>
      </c>
      <c r="L249">
        <v>91</v>
      </c>
      <c r="M249">
        <v>1372554</v>
      </c>
      <c r="N249">
        <v>86</v>
      </c>
      <c r="O249">
        <v>1464085</v>
      </c>
      <c r="P249">
        <v>80</v>
      </c>
      <c r="Q249">
        <v>1394315</v>
      </c>
      <c r="R249">
        <v>92</v>
      </c>
      <c r="S249">
        <v>1411911</v>
      </c>
      <c r="T249">
        <v>91</v>
      </c>
      <c r="U249">
        <v>1586604</v>
      </c>
      <c r="V249">
        <v>-31</v>
      </c>
      <c r="W249" t="s">
        <v>18</v>
      </c>
    </row>
    <row r="250" spans="1:23" x14ac:dyDescent="0.25">
      <c r="A250" s="1">
        <v>40792</v>
      </c>
      <c r="B250">
        <v>427.5</v>
      </c>
      <c r="C250">
        <v>426</v>
      </c>
      <c r="D250">
        <v>0</v>
      </c>
      <c r="E250">
        <v>3.5</v>
      </c>
      <c r="F250">
        <v>-4.5999999999999996</v>
      </c>
      <c r="G250">
        <v>4.3</v>
      </c>
      <c r="H250" t="s">
        <v>7</v>
      </c>
      <c r="I250">
        <v>6</v>
      </c>
      <c r="J250">
        <v>2136</v>
      </c>
      <c r="K250">
        <v>3957</v>
      </c>
      <c r="L250">
        <v>89</v>
      </c>
      <c r="M250">
        <v>1691662</v>
      </c>
      <c r="N250">
        <v>91</v>
      </c>
      <c r="O250">
        <v>1372554</v>
      </c>
      <c r="P250">
        <v>86</v>
      </c>
      <c r="Q250">
        <v>1464085</v>
      </c>
      <c r="R250">
        <v>80</v>
      </c>
      <c r="S250">
        <v>1394315</v>
      </c>
      <c r="T250">
        <v>92</v>
      </c>
      <c r="U250">
        <v>1411911</v>
      </c>
      <c r="V250">
        <v>-29</v>
      </c>
      <c r="W250" t="s">
        <v>18</v>
      </c>
    </row>
    <row r="251" spans="1:23" x14ac:dyDescent="0.25">
      <c r="A251" s="1">
        <v>40793</v>
      </c>
      <c r="B251">
        <v>424.9</v>
      </c>
      <c r="C251">
        <v>374.5</v>
      </c>
      <c r="D251">
        <v>0</v>
      </c>
      <c r="E251">
        <v>0.7</v>
      </c>
      <c r="F251">
        <v>-3.1</v>
      </c>
      <c r="G251">
        <v>2.8</v>
      </c>
      <c r="H251" t="s">
        <v>7</v>
      </c>
      <c r="I251">
        <v>6</v>
      </c>
      <c r="J251">
        <v>2175</v>
      </c>
      <c r="K251">
        <v>3827</v>
      </c>
      <c r="L251">
        <v>80</v>
      </c>
      <c r="M251">
        <v>1766829</v>
      </c>
      <c r="N251">
        <v>89</v>
      </c>
      <c r="O251">
        <v>1691662</v>
      </c>
      <c r="P251">
        <v>91</v>
      </c>
      <c r="Q251">
        <v>1372554</v>
      </c>
      <c r="R251">
        <v>86</v>
      </c>
      <c r="S251">
        <v>1464085</v>
      </c>
      <c r="T251">
        <v>80</v>
      </c>
      <c r="U251">
        <v>1394315</v>
      </c>
      <c r="V251">
        <v>-15</v>
      </c>
      <c r="W251" t="s">
        <v>17</v>
      </c>
    </row>
    <row r="252" spans="1:23" x14ac:dyDescent="0.25">
      <c r="A252" s="1">
        <v>40794</v>
      </c>
      <c r="B252">
        <v>390</v>
      </c>
      <c r="C252">
        <v>349</v>
      </c>
      <c r="D252">
        <v>0</v>
      </c>
      <c r="E252">
        <v>0.8</v>
      </c>
      <c r="F252">
        <v>-2.6</v>
      </c>
      <c r="G252">
        <v>2.2000000000000002</v>
      </c>
      <c r="H252" t="s">
        <v>7</v>
      </c>
      <c r="I252">
        <v>7</v>
      </c>
      <c r="J252">
        <v>3180</v>
      </c>
      <c r="K252">
        <v>4841</v>
      </c>
      <c r="L252">
        <v>72</v>
      </c>
      <c r="M252">
        <v>1878161</v>
      </c>
      <c r="N252">
        <v>80</v>
      </c>
      <c r="O252">
        <v>1766829</v>
      </c>
      <c r="P252">
        <v>89</v>
      </c>
      <c r="Q252">
        <v>1691662</v>
      </c>
      <c r="R252">
        <v>91</v>
      </c>
      <c r="S252">
        <v>1372554</v>
      </c>
      <c r="T252">
        <v>86</v>
      </c>
      <c r="U252">
        <v>1464085</v>
      </c>
      <c r="V252">
        <v>-14</v>
      </c>
      <c r="W252" t="s">
        <v>17</v>
      </c>
    </row>
    <row r="253" spans="1:23" x14ac:dyDescent="0.25">
      <c r="A253" s="1">
        <v>40795</v>
      </c>
      <c r="B253">
        <v>320.2</v>
      </c>
      <c r="C253">
        <v>519.5</v>
      </c>
      <c r="D253">
        <v>0</v>
      </c>
      <c r="E253">
        <v>34.799999999999997</v>
      </c>
      <c r="F253">
        <v>-22.9</v>
      </c>
      <c r="G253">
        <v>15.6</v>
      </c>
      <c r="H253" t="s">
        <v>7</v>
      </c>
      <c r="I253">
        <v>5</v>
      </c>
      <c r="J253">
        <v>983</v>
      </c>
      <c r="K253">
        <v>2249</v>
      </c>
      <c r="L253">
        <v>87</v>
      </c>
      <c r="M253">
        <v>1647145</v>
      </c>
      <c r="N253">
        <v>72</v>
      </c>
      <c r="O253">
        <v>1878161</v>
      </c>
      <c r="P253">
        <v>80</v>
      </c>
      <c r="Q253">
        <v>1766829</v>
      </c>
      <c r="R253">
        <v>89</v>
      </c>
      <c r="S253">
        <v>1691662</v>
      </c>
      <c r="T253">
        <v>91</v>
      </c>
      <c r="U253">
        <v>1372554</v>
      </c>
      <c r="V253">
        <v>-72</v>
      </c>
      <c r="W253" t="s">
        <v>19</v>
      </c>
    </row>
    <row r="254" spans="1:23" x14ac:dyDescent="0.25">
      <c r="A254" s="1">
        <v>40796</v>
      </c>
      <c r="B254">
        <v>509.7</v>
      </c>
      <c r="C254">
        <v>575</v>
      </c>
      <c r="D254">
        <v>0</v>
      </c>
      <c r="E254">
        <v>16.399999999999999</v>
      </c>
      <c r="F254">
        <v>-13.5</v>
      </c>
      <c r="G254">
        <v>18</v>
      </c>
      <c r="H254" t="s">
        <v>7</v>
      </c>
      <c r="I254">
        <v>6</v>
      </c>
      <c r="J254">
        <v>1849</v>
      </c>
      <c r="K254">
        <v>3641</v>
      </c>
      <c r="L254">
        <v>89</v>
      </c>
      <c r="M254">
        <v>1738542</v>
      </c>
      <c r="N254">
        <v>87</v>
      </c>
      <c r="O254">
        <v>1647145</v>
      </c>
      <c r="P254">
        <v>72</v>
      </c>
      <c r="Q254">
        <v>1878161</v>
      </c>
      <c r="R254">
        <v>80</v>
      </c>
      <c r="S254">
        <v>1766829</v>
      </c>
      <c r="T254">
        <v>89</v>
      </c>
      <c r="U254">
        <v>1691662</v>
      </c>
      <c r="V254">
        <v>-75</v>
      </c>
      <c r="W254" t="s">
        <v>19</v>
      </c>
    </row>
    <row r="255" spans="1:23" x14ac:dyDescent="0.25">
      <c r="A255" s="1">
        <v>40797</v>
      </c>
      <c r="B255">
        <v>570.9</v>
      </c>
      <c r="C255">
        <v>583.29999999999995</v>
      </c>
      <c r="D255">
        <v>0</v>
      </c>
      <c r="E255">
        <v>3</v>
      </c>
      <c r="F255">
        <v>-6.5</v>
      </c>
      <c r="G255">
        <v>5.7</v>
      </c>
      <c r="H255" t="s">
        <v>7</v>
      </c>
      <c r="I255">
        <v>1</v>
      </c>
      <c r="J255">
        <v>207</v>
      </c>
      <c r="K255">
        <v>228</v>
      </c>
      <c r="L255">
        <v>88</v>
      </c>
      <c r="M255">
        <v>1712678</v>
      </c>
      <c r="N255">
        <v>89</v>
      </c>
      <c r="O255">
        <v>1738542</v>
      </c>
      <c r="P255">
        <v>87</v>
      </c>
      <c r="Q255">
        <v>1647145</v>
      </c>
      <c r="R255">
        <v>72</v>
      </c>
      <c r="S255">
        <v>1878161</v>
      </c>
      <c r="T255">
        <v>80</v>
      </c>
      <c r="U255">
        <v>1766829</v>
      </c>
      <c r="V255">
        <v>-50</v>
      </c>
      <c r="W255" t="s">
        <v>19</v>
      </c>
    </row>
    <row r="256" spans="1:23" x14ac:dyDescent="0.25">
      <c r="A256" s="1">
        <v>40798</v>
      </c>
      <c r="B256">
        <v>590.70000000000005</v>
      </c>
      <c r="C256">
        <v>604.6</v>
      </c>
      <c r="D256">
        <v>0</v>
      </c>
      <c r="E256">
        <v>3.5</v>
      </c>
      <c r="F256">
        <v>-7.4</v>
      </c>
      <c r="G256">
        <v>5.3</v>
      </c>
      <c r="H256" t="s">
        <v>7</v>
      </c>
      <c r="I256">
        <v>1</v>
      </c>
      <c r="J256">
        <v>413</v>
      </c>
      <c r="K256">
        <v>425</v>
      </c>
      <c r="L256">
        <v>95</v>
      </c>
      <c r="M256">
        <v>1763650</v>
      </c>
      <c r="N256">
        <v>88</v>
      </c>
      <c r="O256">
        <v>1712678</v>
      </c>
      <c r="P256">
        <v>89</v>
      </c>
      <c r="Q256">
        <v>1738542</v>
      </c>
      <c r="R256">
        <v>87</v>
      </c>
      <c r="S256">
        <v>1647145</v>
      </c>
      <c r="T256">
        <v>72</v>
      </c>
      <c r="U256">
        <v>1878161</v>
      </c>
      <c r="V256">
        <v>-53</v>
      </c>
      <c r="W256" t="s">
        <v>19</v>
      </c>
    </row>
    <row r="257" spans="1:23" x14ac:dyDescent="0.25">
      <c r="A257" s="1">
        <v>40799</v>
      </c>
      <c r="B257">
        <v>601.4</v>
      </c>
      <c r="C257">
        <v>551.9</v>
      </c>
      <c r="D257">
        <v>0</v>
      </c>
      <c r="E257">
        <v>4.5999999999999996</v>
      </c>
      <c r="F257">
        <v>-6.3</v>
      </c>
      <c r="G257">
        <v>6.2</v>
      </c>
      <c r="H257" t="s">
        <v>7</v>
      </c>
      <c r="I257">
        <v>9</v>
      </c>
      <c r="J257">
        <v>3261</v>
      </c>
      <c r="K257">
        <v>5941</v>
      </c>
      <c r="L257">
        <v>91</v>
      </c>
      <c r="M257">
        <v>1534688</v>
      </c>
      <c r="N257">
        <v>95</v>
      </c>
      <c r="O257">
        <v>1763650</v>
      </c>
      <c r="P257">
        <v>88</v>
      </c>
      <c r="Q257">
        <v>1712678</v>
      </c>
      <c r="R257">
        <v>89</v>
      </c>
      <c r="S257">
        <v>1738542</v>
      </c>
      <c r="T257">
        <v>87</v>
      </c>
      <c r="U257">
        <v>1647145</v>
      </c>
      <c r="V257">
        <v>-42</v>
      </c>
      <c r="W257" t="s">
        <v>18</v>
      </c>
    </row>
    <row r="258" spans="1:23" x14ac:dyDescent="0.25">
      <c r="A258" s="1">
        <v>40800</v>
      </c>
      <c r="B258">
        <v>534.79999999999995</v>
      </c>
      <c r="C258">
        <v>448.5</v>
      </c>
      <c r="D258">
        <v>0</v>
      </c>
      <c r="E258">
        <v>2.5</v>
      </c>
      <c r="F258">
        <v>-3</v>
      </c>
      <c r="G258">
        <v>3.2</v>
      </c>
      <c r="H258" t="s">
        <v>7</v>
      </c>
      <c r="I258">
        <v>1</v>
      </c>
      <c r="J258">
        <v>257</v>
      </c>
      <c r="K258">
        <v>431</v>
      </c>
      <c r="L258">
        <v>80</v>
      </c>
      <c r="M258">
        <v>1695810</v>
      </c>
      <c r="N258">
        <v>91</v>
      </c>
      <c r="O258">
        <v>1534688</v>
      </c>
      <c r="P258">
        <v>95</v>
      </c>
      <c r="Q258">
        <v>1763650</v>
      </c>
      <c r="R258">
        <v>88</v>
      </c>
      <c r="S258">
        <v>1712678</v>
      </c>
      <c r="T258">
        <v>89</v>
      </c>
      <c r="U258">
        <v>1738542</v>
      </c>
      <c r="V258">
        <v>-25</v>
      </c>
      <c r="W258" t="s">
        <v>17</v>
      </c>
    </row>
    <row r="259" spans="1:23" x14ac:dyDescent="0.25">
      <c r="A259" s="1">
        <v>40801</v>
      </c>
      <c r="B259">
        <v>449</v>
      </c>
      <c r="C259">
        <v>463</v>
      </c>
      <c r="D259">
        <v>0.1</v>
      </c>
      <c r="E259">
        <v>3.2</v>
      </c>
      <c r="F259">
        <v>-4.0999999999999996</v>
      </c>
      <c r="G259">
        <v>4.0999999999999996</v>
      </c>
      <c r="H259" t="s">
        <v>7</v>
      </c>
      <c r="I259">
        <v>1</v>
      </c>
      <c r="J259">
        <v>136</v>
      </c>
      <c r="K259">
        <v>143</v>
      </c>
      <c r="L259">
        <v>93</v>
      </c>
      <c r="M259">
        <v>1417722</v>
      </c>
      <c r="N259">
        <v>80</v>
      </c>
      <c r="O259">
        <v>1695810</v>
      </c>
      <c r="P259">
        <v>91</v>
      </c>
      <c r="Q259">
        <v>1534688</v>
      </c>
      <c r="R259">
        <v>95</v>
      </c>
      <c r="S259">
        <v>1763650</v>
      </c>
      <c r="T259">
        <v>88</v>
      </c>
      <c r="U259">
        <v>1712678</v>
      </c>
      <c r="V259">
        <v>-29</v>
      </c>
      <c r="W259" t="s">
        <v>18</v>
      </c>
    </row>
    <row r="260" spans="1:23" x14ac:dyDescent="0.25">
      <c r="A260" s="1">
        <v>40802</v>
      </c>
      <c r="B260">
        <v>463.8</v>
      </c>
      <c r="C260">
        <v>358.4</v>
      </c>
      <c r="D260">
        <v>0.1</v>
      </c>
      <c r="E260">
        <v>4.9000000000000004</v>
      </c>
      <c r="F260">
        <v>-2.2999999999999998</v>
      </c>
      <c r="G260">
        <v>3.7</v>
      </c>
      <c r="H260" t="s">
        <v>7</v>
      </c>
      <c r="I260">
        <v>1</v>
      </c>
      <c r="J260">
        <v>231</v>
      </c>
      <c r="K260">
        <v>637</v>
      </c>
      <c r="L260">
        <v>74</v>
      </c>
      <c r="M260">
        <v>1305464</v>
      </c>
      <c r="N260">
        <v>93</v>
      </c>
      <c r="O260">
        <v>1417722</v>
      </c>
      <c r="P260">
        <v>80</v>
      </c>
      <c r="Q260">
        <v>1695810</v>
      </c>
      <c r="R260">
        <v>91</v>
      </c>
      <c r="S260">
        <v>1534688</v>
      </c>
      <c r="T260">
        <v>95</v>
      </c>
      <c r="U260">
        <v>1763650</v>
      </c>
      <c r="V260">
        <v>-27</v>
      </c>
      <c r="W260" t="s">
        <v>18</v>
      </c>
    </row>
    <row r="261" spans="1:23" x14ac:dyDescent="0.25">
      <c r="A261" s="1">
        <v>40803</v>
      </c>
      <c r="B261">
        <v>356.6</v>
      </c>
      <c r="C261">
        <v>423.1</v>
      </c>
      <c r="D261">
        <v>0.1</v>
      </c>
      <c r="E261">
        <v>18.100000000000001</v>
      </c>
      <c r="F261">
        <v>-12.3</v>
      </c>
      <c r="G261">
        <v>13.7</v>
      </c>
      <c r="H261" t="s">
        <v>7</v>
      </c>
      <c r="I261">
        <v>1</v>
      </c>
      <c r="J261">
        <v>251</v>
      </c>
      <c r="K261">
        <v>320</v>
      </c>
      <c r="L261">
        <v>72</v>
      </c>
      <c r="M261">
        <v>1452445</v>
      </c>
      <c r="N261">
        <v>74</v>
      </c>
      <c r="O261">
        <v>1305464</v>
      </c>
      <c r="P261">
        <v>93</v>
      </c>
      <c r="Q261">
        <v>1417722</v>
      </c>
      <c r="R261">
        <v>80</v>
      </c>
      <c r="S261">
        <v>1695810</v>
      </c>
      <c r="T261">
        <v>91</v>
      </c>
      <c r="U261">
        <v>1534688</v>
      </c>
      <c r="V261">
        <v>-72</v>
      </c>
      <c r="W261" t="s">
        <v>19</v>
      </c>
    </row>
    <row r="262" spans="1:23" x14ac:dyDescent="0.25">
      <c r="A262" s="1">
        <v>40804</v>
      </c>
      <c r="B262">
        <v>427.8</v>
      </c>
      <c r="C262">
        <v>412</v>
      </c>
      <c r="D262">
        <v>0.1</v>
      </c>
      <c r="E262">
        <v>7.6</v>
      </c>
      <c r="F262">
        <v>-3.6</v>
      </c>
      <c r="G262">
        <v>10.7</v>
      </c>
      <c r="H262" t="s">
        <v>7</v>
      </c>
      <c r="I262">
        <v>2</v>
      </c>
      <c r="J262">
        <v>488</v>
      </c>
      <c r="K262">
        <v>1563</v>
      </c>
      <c r="L262">
        <v>88</v>
      </c>
      <c r="M262">
        <v>1513637</v>
      </c>
      <c r="N262">
        <v>72</v>
      </c>
      <c r="O262">
        <v>1452445</v>
      </c>
      <c r="P262">
        <v>74</v>
      </c>
      <c r="Q262">
        <v>1305464</v>
      </c>
      <c r="R262">
        <v>93</v>
      </c>
      <c r="S262">
        <v>1417722</v>
      </c>
      <c r="T262">
        <v>80</v>
      </c>
      <c r="U262">
        <v>1695810</v>
      </c>
      <c r="V262">
        <v>-47</v>
      </c>
      <c r="W262" t="s">
        <v>19</v>
      </c>
    </row>
    <row r="263" spans="1:23" x14ac:dyDescent="0.25">
      <c r="A263" s="1">
        <v>40805</v>
      </c>
      <c r="B263">
        <v>412.3</v>
      </c>
      <c r="C263">
        <v>437.6</v>
      </c>
      <c r="D263">
        <v>0.1</v>
      </c>
      <c r="E263">
        <v>3.7</v>
      </c>
      <c r="F263">
        <v>-3.3</v>
      </c>
      <c r="G263">
        <v>5.2</v>
      </c>
      <c r="H263" t="s">
        <v>7</v>
      </c>
      <c r="I263">
        <v>3</v>
      </c>
      <c r="J263">
        <v>962</v>
      </c>
      <c r="K263">
        <v>1584</v>
      </c>
      <c r="L263">
        <v>85</v>
      </c>
      <c r="M263">
        <v>1689243</v>
      </c>
      <c r="N263">
        <v>88</v>
      </c>
      <c r="O263">
        <v>1513637</v>
      </c>
      <c r="P263">
        <v>72</v>
      </c>
      <c r="Q263">
        <v>1452445</v>
      </c>
      <c r="R263">
        <v>74</v>
      </c>
      <c r="S263">
        <v>1305464</v>
      </c>
      <c r="T263">
        <v>93</v>
      </c>
      <c r="U263">
        <v>1417722</v>
      </c>
      <c r="V263">
        <v>-31</v>
      </c>
      <c r="W263" t="s">
        <v>18</v>
      </c>
    </row>
    <row r="264" spans="1:23" x14ac:dyDescent="0.25">
      <c r="A264" s="1">
        <v>40806</v>
      </c>
      <c r="B264">
        <v>438</v>
      </c>
      <c r="C264">
        <v>379.6</v>
      </c>
      <c r="D264">
        <v>0</v>
      </c>
      <c r="E264">
        <v>105</v>
      </c>
      <c r="F264">
        <v>-4.3</v>
      </c>
      <c r="G264">
        <v>4.9000000000000004</v>
      </c>
      <c r="H264" t="s">
        <v>7</v>
      </c>
      <c r="I264">
        <v>1</v>
      </c>
      <c r="J264">
        <v>210</v>
      </c>
      <c r="K264">
        <v>710</v>
      </c>
      <c r="L264">
        <v>93</v>
      </c>
      <c r="M264">
        <v>1996184</v>
      </c>
      <c r="N264">
        <v>85</v>
      </c>
      <c r="O264">
        <v>1689243</v>
      </c>
      <c r="P264">
        <v>88</v>
      </c>
      <c r="Q264">
        <v>1513637</v>
      </c>
      <c r="R264">
        <v>72</v>
      </c>
      <c r="S264">
        <v>1452445</v>
      </c>
      <c r="T264">
        <v>74</v>
      </c>
      <c r="U264">
        <v>1305464</v>
      </c>
      <c r="V264">
        <v>-25</v>
      </c>
      <c r="W264" t="s">
        <v>17</v>
      </c>
    </row>
    <row r="265" spans="1:23" x14ac:dyDescent="0.25">
      <c r="A265" s="1">
        <v>40807</v>
      </c>
      <c r="B265">
        <v>375.2</v>
      </c>
      <c r="C265">
        <v>392.8</v>
      </c>
      <c r="D265">
        <v>0.1</v>
      </c>
      <c r="E265">
        <v>5.5</v>
      </c>
      <c r="F265">
        <v>-5.4</v>
      </c>
      <c r="G265">
        <v>6</v>
      </c>
      <c r="H265" t="s">
        <v>7</v>
      </c>
      <c r="I265">
        <v>1</v>
      </c>
      <c r="J265">
        <v>142</v>
      </c>
      <c r="K265">
        <v>1359</v>
      </c>
      <c r="L265">
        <v>95</v>
      </c>
      <c r="M265">
        <v>1819010</v>
      </c>
      <c r="N265">
        <v>93</v>
      </c>
      <c r="O265">
        <v>1996184</v>
      </c>
      <c r="P265">
        <v>85</v>
      </c>
      <c r="Q265">
        <v>1689243</v>
      </c>
      <c r="R265">
        <v>88</v>
      </c>
      <c r="S265">
        <v>1513637</v>
      </c>
      <c r="T265">
        <v>72</v>
      </c>
      <c r="U265">
        <v>1452445</v>
      </c>
      <c r="V265">
        <v>-19</v>
      </c>
      <c r="W265" t="s">
        <v>17</v>
      </c>
    </row>
    <row r="266" spans="1:23" x14ac:dyDescent="0.25">
      <c r="A266" s="1">
        <v>40808</v>
      </c>
      <c r="B266">
        <v>406.4</v>
      </c>
      <c r="C266">
        <v>376.4</v>
      </c>
      <c r="D266">
        <v>0</v>
      </c>
      <c r="E266">
        <v>3.2</v>
      </c>
      <c r="F266">
        <v>-5</v>
      </c>
      <c r="G266">
        <v>5.9</v>
      </c>
      <c r="H266" t="s">
        <v>7</v>
      </c>
      <c r="I266">
        <v>2</v>
      </c>
      <c r="J266">
        <v>561</v>
      </c>
      <c r="K266">
        <v>1741</v>
      </c>
      <c r="L266">
        <v>76</v>
      </c>
      <c r="M266">
        <v>1765613</v>
      </c>
      <c r="N266">
        <v>95</v>
      </c>
      <c r="O266">
        <v>1819010</v>
      </c>
      <c r="P266">
        <v>93</v>
      </c>
      <c r="Q266">
        <v>1996184</v>
      </c>
      <c r="R266">
        <v>85</v>
      </c>
      <c r="S266">
        <v>1689243</v>
      </c>
      <c r="T266">
        <v>88</v>
      </c>
      <c r="U266">
        <v>1513637</v>
      </c>
      <c r="V266">
        <v>-29</v>
      </c>
      <c r="W266" t="s">
        <v>18</v>
      </c>
    </row>
    <row r="267" spans="1:23" x14ac:dyDescent="0.25">
      <c r="A267" s="1">
        <v>40809</v>
      </c>
      <c r="B267">
        <v>395.7</v>
      </c>
      <c r="C267">
        <v>377.5</v>
      </c>
      <c r="D267">
        <v>0</v>
      </c>
      <c r="E267">
        <v>2.1</v>
      </c>
      <c r="F267">
        <v>-2.7</v>
      </c>
      <c r="G267">
        <v>4.5</v>
      </c>
      <c r="H267" t="s">
        <v>7</v>
      </c>
      <c r="I267">
        <v>2</v>
      </c>
      <c r="J267">
        <v>573</v>
      </c>
      <c r="K267">
        <v>953</v>
      </c>
      <c r="L267">
        <v>66</v>
      </c>
      <c r="M267">
        <v>1494595</v>
      </c>
      <c r="N267">
        <v>76</v>
      </c>
      <c r="O267">
        <v>1765613</v>
      </c>
      <c r="P267">
        <v>95</v>
      </c>
      <c r="Q267">
        <v>1819010</v>
      </c>
      <c r="R267">
        <v>93</v>
      </c>
      <c r="S267">
        <v>1996184</v>
      </c>
      <c r="T267">
        <v>85</v>
      </c>
      <c r="U267">
        <v>1689243</v>
      </c>
      <c r="V267">
        <v>-15</v>
      </c>
      <c r="W267" t="s">
        <v>17</v>
      </c>
    </row>
    <row r="268" spans="1:23" x14ac:dyDescent="0.25">
      <c r="A268" s="1">
        <v>40810</v>
      </c>
      <c r="B268">
        <v>368.2</v>
      </c>
      <c r="C268">
        <v>319.60000000000002</v>
      </c>
      <c r="D268">
        <v>0</v>
      </c>
      <c r="E268">
        <v>1</v>
      </c>
      <c r="F268">
        <v>-3.5</v>
      </c>
      <c r="G268">
        <v>4</v>
      </c>
      <c r="H268" t="s">
        <v>7</v>
      </c>
      <c r="I268">
        <v>0</v>
      </c>
      <c r="J268">
        <v>0</v>
      </c>
      <c r="K268">
        <v>0</v>
      </c>
      <c r="L268">
        <v>64</v>
      </c>
      <c r="M268">
        <v>1581231</v>
      </c>
      <c r="N268">
        <v>66</v>
      </c>
      <c r="O268">
        <v>1494595</v>
      </c>
      <c r="P268">
        <v>76</v>
      </c>
      <c r="Q268">
        <v>1765613</v>
      </c>
      <c r="R268">
        <v>95</v>
      </c>
      <c r="S268">
        <v>1819010</v>
      </c>
      <c r="T268">
        <v>93</v>
      </c>
      <c r="U268">
        <v>1996184</v>
      </c>
      <c r="V268">
        <v>-12</v>
      </c>
      <c r="W268" t="s">
        <v>17</v>
      </c>
    </row>
    <row r="269" spans="1:23" x14ac:dyDescent="0.25">
      <c r="A269" s="1">
        <v>40811</v>
      </c>
      <c r="B269">
        <v>323.8</v>
      </c>
      <c r="C269">
        <v>343.6</v>
      </c>
      <c r="D269">
        <v>0</v>
      </c>
      <c r="E269">
        <v>32</v>
      </c>
      <c r="F269">
        <v>-8.1</v>
      </c>
      <c r="G269">
        <v>9.4</v>
      </c>
      <c r="H269" t="s">
        <v>7</v>
      </c>
      <c r="I269">
        <v>7</v>
      </c>
      <c r="J269">
        <v>3049</v>
      </c>
      <c r="K269">
        <v>7082</v>
      </c>
      <c r="L269">
        <v>80</v>
      </c>
      <c r="M269">
        <v>1649200</v>
      </c>
      <c r="N269">
        <v>64</v>
      </c>
      <c r="O269">
        <v>1581231</v>
      </c>
      <c r="P269">
        <v>66</v>
      </c>
      <c r="Q269">
        <v>1494595</v>
      </c>
      <c r="R269">
        <v>76</v>
      </c>
      <c r="S269">
        <v>1765613</v>
      </c>
      <c r="T269">
        <v>95</v>
      </c>
      <c r="U269">
        <v>1819010</v>
      </c>
      <c r="V269">
        <v>-7</v>
      </c>
      <c r="W269" t="s">
        <v>17</v>
      </c>
    </row>
    <row r="270" spans="1:23" x14ac:dyDescent="0.25">
      <c r="A270" s="1">
        <v>40812</v>
      </c>
      <c r="B270">
        <v>329.8</v>
      </c>
      <c r="C270">
        <v>702.3</v>
      </c>
      <c r="D270">
        <v>0</v>
      </c>
      <c r="E270">
        <v>37.200000000000003</v>
      </c>
      <c r="F270">
        <v>-31.1</v>
      </c>
      <c r="G270">
        <v>27.7</v>
      </c>
      <c r="H270" t="s">
        <v>7</v>
      </c>
      <c r="I270">
        <v>3</v>
      </c>
      <c r="J270">
        <v>571</v>
      </c>
      <c r="K270">
        <v>1859</v>
      </c>
      <c r="L270">
        <v>81</v>
      </c>
      <c r="M270">
        <v>1720771</v>
      </c>
      <c r="N270">
        <v>80</v>
      </c>
      <c r="O270">
        <v>1649200</v>
      </c>
      <c r="P270">
        <v>64</v>
      </c>
      <c r="Q270">
        <v>1581231</v>
      </c>
      <c r="R270">
        <v>66</v>
      </c>
      <c r="S270">
        <v>1494595</v>
      </c>
      <c r="T270">
        <v>76</v>
      </c>
      <c r="U270">
        <v>1765613</v>
      </c>
      <c r="V270">
        <v>-118</v>
      </c>
      <c r="W270" t="s">
        <v>20</v>
      </c>
    </row>
    <row r="271" spans="1:23" x14ac:dyDescent="0.25">
      <c r="A271" s="1">
        <v>40813</v>
      </c>
      <c r="B271">
        <v>678.3</v>
      </c>
      <c r="C271">
        <v>526.20000000000005</v>
      </c>
      <c r="D271">
        <v>0</v>
      </c>
      <c r="E271">
        <v>2.2999999999999998</v>
      </c>
      <c r="F271">
        <v>-3.9</v>
      </c>
      <c r="G271">
        <v>4.8</v>
      </c>
      <c r="H271" t="s">
        <v>7</v>
      </c>
      <c r="I271">
        <v>0</v>
      </c>
      <c r="J271">
        <v>0</v>
      </c>
      <c r="K271">
        <v>0</v>
      </c>
      <c r="L271">
        <v>84</v>
      </c>
      <c r="M271">
        <v>1857768</v>
      </c>
      <c r="N271">
        <v>81</v>
      </c>
      <c r="O271">
        <v>1720771</v>
      </c>
      <c r="P271">
        <v>80</v>
      </c>
      <c r="Q271">
        <v>1649200</v>
      </c>
      <c r="R271">
        <v>64</v>
      </c>
      <c r="S271">
        <v>1581231</v>
      </c>
      <c r="T271">
        <v>66</v>
      </c>
      <c r="U271">
        <v>1494595</v>
      </c>
      <c r="V271">
        <v>-102</v>
      </c>
      <c r="W271" t="s">
        <v>20</v>
      </c>
    </row>
    <row r="272" spans="1:23" x14ac:dyDescent="0.25">
      <c r="A272" s="1">
        <v>40814</v>
      </c>
      <c r="B272">
        <v>524.4</v>
      </c>
      <c r="C272">
        <v>446.5</v>
      </c>
      <c r="D272">
        <v>0</v>
      </c>
      <c r="E272">
        <v>3.5</v>
      </c>
      <c r="F272">
        <v>-6.5</v>
      </c>
      <c r="G272">
        <v>5.7</v>
      </c>
      <c r="H272" t="s">
        <v>7</v>
      </c>
      <c r="I272">
        <v>3</v>
      </c>
      <c r="J272">
        <v>829</v>
      </c>
      <c r="K272">
        <v>1600</v>
      </c>
      <c r="L272">
        <v>86</v>
      </c>
      <c r="M272">
        <v>1610593</v>
      </c>
      <c r="N272">
        <v>84</v>
      </c>
      <c r="O272">
        <v>1857768</v>
      </c>
      <c r="P272">
        <v>81</v>
      </c>
      <c r="Q272">
        <v>1720771</v>
      </c>
      <c r="R272">
        <v>80</v>
      </c>
      <c r="S272">
        <v>1649200</v>
      </c>
      <c r="T272">
        <v>64</v>
      </c>
      <c r="U272">
        <v>1581231</v>
      </c>
      <c r="V272">
        <v>-68</v>
      </c>
      <c r="W272" t="s">
        <v>19</v>
      </c>
    </row>
    <row r="273" spans="1:23" x14ac:dyDescent="0.25">
      <c r="A273" s="1">
        <v>40815</v>
      </c>
      <c r="B273">
        <v>434.3</v>
      </c>
      <c r="C273">
        <v>518.29999999999995</v>
      </c>
      <c r="D273">
        <v>0</v>
      </c>
      <c r="E273">
        <v>20.3</v>
      </c>
      <c r="F273">
        <v>-10.199999999999999</v>
      </c>
      <c r="G273">
        <v>8.1999999999999993</v>
      </c>
      <c r="H273" t="s">
        <v>7</v>
      </c>
      <c r="I273">
        <v>2</v>
      </c>
      <c r="J273">
        <v>413</v>
      </c>
      <c r="K273">
        <v>1955</v>
      </c>
      <c r="L273">
        <v>98</v>
      </c>
      <c r="M273">
        <v>1694561</v>
      </c>
      <c r="N273">
        <v>86</v>
      </c>
      <c r="O273">
        <v>1610593</v>
      </c>
      <c r="P273">
        <v>84</v>
      </c>
      <c r="Q273">
        <v>1857768</v>
      </c>
      <c r="R273">
        <v>81</v>
      </c>
      <c r="S273">
        <v>1720771</v>
      </c>
      <c r="T273">
        <v>80</v>
      </c>
      <c r="U273">
        <v>1649200</v>
      </c>
      <c r="V273">
        <v>-56</v>
      </c>
      <c r="W273" t="s">
        <v>19</v>
      </c>
    </row>
    <row r="274" spans="1:23" x14ac:dyDescent="0.25">
      <c r="A274" s="1">
        <v>40816</v>
      </c>
      <c r="B274">
        <v>519.4</v>
      </c>
      <c r="C274">
        <v>448.5</v>
      </c>
      <c r="D274">
        <v>0</v>
      </c>
      <c r="E274">
        <v>17.899999999999999</v>
      </c>
      <c r="F274">
        <v>-9.9</v>
      </c>
      <c r="G274">
        <v>5.6</v>
      </c>
      <c r="H274" t="s">
        <v>7</v>
      </c>
      <c r="I274">
        <v>1</v>
      </c>
      <c r="J274">
        <v>353</v>
      </c>
      <c r="K274">
        <v>543</v>
      </c>
      <c r="L274">
        <v>88</v>
      </c>
      <c r="M274">
        <v>1842235</v>
      </c>
      <c r="N274">
        <v>98</v>
      </c>
      <c r="O274">
        <v>1694561</v>
      </c>
      <c r="P274">
        <v>86</v>
      </c>
      <c r="Q274">
        <v>1610593</v>
      </c>
      <c r="R274">
        <v>84</v>
      </c>
      <c r="S274">
        <v>1857768</v>
      </c>
      <c r="T274">
        <v>81</v>
      </c>
      <c r="U274">
        <v>1720771</v>
      </c>
      <c r="V274">
        <v>-35</v>
      </c>
      <c r="W274" t="s">
        <v>18</v>
      </c>
    </row>
    <row r="275" spans="1:23" x14ac:dyDescent="0.25">
      <c r="A275" s="1">
        <v>40817</v>
      </c>
      <c r="B275">
        <v>449.7</v>
      </c>
      <c r="C275">
        <v>513.9</v>
      </c>
      <c r="D275">
        <v>0</v>
      </c>
      <c r="E275">
        <v>6.2</v>
      </c>
      <c r="F275">
        <v>-6.9</v>
      </c>
      <c r="G275">
        <v>6.3</v>
      </c>
      <c r="H275" t="s">
        <v>7</v>
      </c>
      <c r="I275">
        <v>4</v>
      </c>
      <c r="J275">
        <v>889</v>
      </c>
      <c r="K275">
        <v>3676</v>
      </c>
      <c r="L275">
        <v>85</v>
      </c>
      <c r="M275">
        <v>1698752</v>
      </c>
      <c r="N275">
        <v>88</v>
      </c>
      <c r="O275">
        <v>1842235</v>
      </c>
      <c r="P275">
        <v>98</v>
      </c>
      <c r="Q275">
        <v>1694561</v>
      </c>
      <c r="R275">
        <v>86</v>
      </c>
      <c r="S275">
        <v>1610593</v>
      </c>
      <c r="T275">
        <v>84</v>
      </c>
      <c r="U275">
        <v>1857768</v>
      </c>
      <c r="V275">
        <v>-41</v>
      </c>
      <c r="W275" t="s">
        <v>18</v>
      </c>
    </row>
    <row r="276" spans="1:23" x14ac:dyDescent="0.25">
      <c r="A276" s="1">
        <v>40818</v>
      </c>
      <c r="B276">
        <v>509.8</v>
      </c>
      <c r="C276">
        <v>417.8</v>
      </c>
      <c r="D276">
        <v>0</v>
      </c>
      <c r="E276">
        <v>4.4000000000000004</v>
      </c>
      <c r="F276">
        <v>-5.4</v>
      </c>
      <c r="G276">
        <v>4.7</v>
      </c>
      <c r="H276" t="s">
        <v>7</v>
      </c>
      <c r="I276">
        <v>4</v>
      </c>
      <c r="J276">
        <v>691</v>
      </c>
      <c r="K276">
        <v>1340</v>
      </c>
      <c r="L276">
        <v>89</v>
      </c>
      <c r="M276">
        <v>1864373</v>
      </c>
      <c r="N276">
        <v>85</v>
      </c>
      <c r="O276">
        <v>1698752</v>
      </c>
      <c r="P276">
        <v>88</v>
      </c>
      <c r="Q276">
        <v>1842235</v>
      </c>
      <c r="R276">
        <v>98</v>
      </c>
      <c r="S276">
        <v>1694561</v>
      </c>
      <c r="T276">
        <v>86</v>
      </c>
      <c r="U276">
        <v>1610593</v>
      </c>
      <c r="V276">
        <v>-33</v>
      </c>
      <c r="W276" t="s">
        <v>18</v>
      </c>
    </row>
    <row r="277" spans="1:23" x14ac:dyDescent="0.25">
      <c r="A277" s="1">
        <v>40819</v>
      </c>
      <c r="B277">
        <v>418.1</v>
      </c>
      <c r="C277">
        <v>374.3</v>
      </c>
      <c r="D277">
        <v>0.2</v>
      </c>
      <c r="E277">
        <v>3.5</v>
      </c>
      <c r="F277">
        <v>-4.8</v>
      </c>
      <c r="G277">
        <v>3.5</v>
      </c>
      <c r="H277" t="s">
        <v>7</v>
      </c>
      <c r="I277">
        <v>3</v>
      </c>
      <c r="J277">
        <v>2226</v>
      </c>
      <c r="K277">
        <v>2708</v>
      </c>
      <c r="L277">
        <v>98</v>
      </c>
      <c r="M277">
        <v>1992825</v>
      </c>
      <c r="N277">
        <v>89</v>
      </c>
      <c r="O277">
        <v>1864373</v>
      </c>
      <c r="P277">
        <v>85</v>
      </c>
      <c r="Q277">
        <v>1698752</v>
      </c>
      <c r="R277">
        <v>88</v>
      </c>
      <c r="S277">
        <v>1842235</v>
      </c>
      <c r="T277">
        <v>98</v>
      </c>
      <c r="U277">
        <v>1694561</v>
      </c>
      <c r="V277">
        <v>-24</v>
      </c>
      <c r="W277" t="s">
        <v>17</v>
      </c>
    </row>
    <row r="278" spans="1:23" x14ac:dyDescent="0.25">
      <c r="A278" s="1">
        <v>40820</v>
      </c>
      <c r="B278">
        <v>366</v>
      </c>
      <c r="C278">
        <v>362.2</v>
      </c>
      <c r="D278">
        <v>0</v>
      </c>
      <c r="E278">
        <v>6.2</v>
      </c>
      <c r="F278">
        <v>-4.5</v>
      </c>
      <c r="G278">
        <v>3.1</v>
      </c>
      <c r="H278" t="s">
        <v>7</v>
      </c>
      <c r="I278">
        <v>2</v>
      </c>
      <c r="J278">
        <v>1978</v>
      </c>
      <c r="K278">
        <v>2065</v>
      </c>
      <c r="L278">
        <v>103</v>
      </c>
      <c r="M278">
        <v>1766123</v>
      </c>
      <c r="N278">
        <v>98</v>
      </c>
      <c r="O278">
        <v>1992825</v>
      </c>
      <c r="P278">
        <v>89</v>
      </c>
      <c r="Q278">
        <v>1864373</v>
      </c>
      <c r="R278">
        <v>85</v>
      </c>
      <c r="S278">
        <v>1698752</v>
      </c>
      <c r="T278">
        <v>88</v>
      </c>
      <c r="U278">
        <v>1842235</v>
      </c>
      <c r="V278">
        <v>-23</v>
      </c>
      <c r="W278" t="s">
        <v>17</v>
      </c>
    </row>
    <row r="279" spans="1:23" x14ac:dyDescent="0.25">
      <c r="A279" s="1">
        <v>40821</v>
      </c>
      <c r="B279">
        <v>363.3</v>
      </c>
      <c r="C279">
        <v>422.4</v>
      </c>
      <c r="D279">
        <v>0</v>
      </c>
      <c r="E279">
        <v>19.600000000000001</v>
      </c>
      <c r="F279">
        <v>-10.3</v>
      </c>
      <c r="G279">
        <v>11.5</v>
      </c>
      <c r="H279" t="s">
        <v>7</v>
      </c>
      <c r="I279">
        <v>2</v>
      </c>
      <c r="J279">
        <v>501</v>
      </c>
      <c r="K279">
        <v>935</v>
      </c>
      <c r="L279">
        <v>104</v>
      </c>
      <c r="M279">
        <v>1666441</v>
      </c>
      <c r="N279">
        <v>103</v>
      </c>
      <c r="O279">
        <v>1766123</v>
      </c>
      <c r="P279">
        <v>98</v>
      </c>
      <c r="Q279">
        <v>1992825</v>
      </c>
      <c r="R279">
        <v>89</v>
      </c>
      <c r="S279">
        <v>1864373</v>
      </c>
      <c r="T279">
        <v>85</v>
      </c>
      <c r="U279">
        <v>1698752</v>
      </c>
      <c r="V279">
        <v>-43</v>
      </c>
      <c r="W279" t="s">
        <v>18</v>
      </c>
    </row>
    <row r="280" spans="1:23" x14ac:dyDescent="0.25">
      <c r="A280" s="1">
        <v>40822</v>
      </c>
      <c r="B280">
        <v>427.7</v>
      </c>
      <c r="C280">
        <v>412.7</v>
      </c>
      <c r="D280">
        <v>1.4</v>
      </c>
      <c r="E280">
        <v>17</v>
      </c>
      <c r="F280">
        <v>-5.8</v>
      </c>
      <c r="G280">
        <v>10.7</v>
      </c>
      <c r="H280" t="s">
        <v>8</v>
      </c>
      <c r="I280">
        <v>0</v>
      </c>
      <c r="J280">
        <v>0</v>
      </c>
      <c r="K280">
        <v>0</v>
      </c>
      <c r="L280">
        <v>97</v>
      </c>
      <c r="M280">
        <v>1428765</v>
      </c>
      <c r="N280">
        <v>104</v>
      </c>
      <c r="O280">
        <v>1666441</v>
      </c>
      <c r="P280">
        <v>103</v>
      </c>
      <c r="Q280">
        <v>1766123</v>
      </c>
      <c r="R280">
        <v>98</v>
      </c>
      <c r="S280">
        <v>1992825</v>
      </c>
      <c r="T280">
        <v>89</v>
      </c>
      <c r="U280">
        <v>1864373</v>
      </c>
      <c r="V280">
        <v>-22</v>
      </c>
      <c r="W280" t="s">
        <v>17</v>
      </c>
    </row>
    <row r="281" spans="1:23" x14ac:dyDescent="0.25">
      <c r="A281" s="1">
        <v>40823</v>
      </c>
      <c r="B281">
        <v>409.9</v>
      </c>
      <c r="C281">
        <v>326.60000000000002</v>
      </c>
      <c r="D281">
        <v>0</v>
      </c>
      <c r="E281">
        <v>20.3</v>
      </c>
      <c r="F281">
        <v>-5.3</v>
      </c>
      <c r="G281">
        <v>6.7</v>
      </c>
      <c r="H281" t="s">
        <v>7</v>
      </c>
      <c r="I281">
        <v>3</v>
      </c>
      <c r="J281">
        <v>513</v>
      </c>
      <c r="K281">
        <v>840</v>
      </c>
      <c r="L281">
        <v>93</v>
      </c>
      <c r="M281">
        <v>1600722</v>
      </c>
      <c r="N281">
        <v>97</v>
      </c>
      <c r="O281">
        <v>1428765</v>
      </c>
      <c r="P281">
        <v>104</v>
      </c>
      <c r="Q281">
        <v>1666441</v>
      </c>
      <c r="R281">
        <v>103</v>
      </c>
      <c r="S281">
        <v>1766123</v>
      </c>
      <c r="T281">
        <v>98</v>
      </c>
      <c r="U281">
        <v>1992825</v>
      </c>
      <c r="V281">
        <v>-33</v>
      </c>
      <c r="W281" t="s">
        <v>18</v>
      </c>
    </row>
    <row r="282" spans="1:23" x14ac:dyDescent="0.25">
      <c r="A282" s="1">
        <v>40824</v>
      </c>
      <c r="B282">
        <v>326.60000000000002</v>
      </c>
      <c r="C282">
        <v>348.4</v>
      </c>
      <c r="D282">
        <v>0</v>
      </c>
      <c r="E282">
        <v>5.0999999999999996</v>
      </c>
      <c r="F282">
        <v>-7.9</v>
      </c>
      <c r="G282">
        <v>6.9</v>
      </c>
      <c r="H282" t="s">
        <v>7</v>
      </c>
      <c r="I282">
        <v>0</v>
      </c>
      <c r="J282">
        <v>0</v>
      </c>
      <c r="K282">
        <v>0</v>
      </c>
      <c r="L282">
        <v>100</v>
      </c>
      <c r="M282">
        <v>1385512</v>
      </c>
      <c r="N282">
        <v>93</v>
      </c>
      <c r="O282">
        <v>1600722</v>
      </c>
      <c r="P282">
        <v>97</v>
      </c>
      <c r="Q282">
        <v>1428765</v>
      </c>
      <c r="R282">
        <v>104</v>
      </c>
      <c r="S282">
        <v>1666441</v>
      </c>
      <c r="T282">
        <v>103</v>
      </c>
      <c r="U282">
        <v>1766123</v>
      </c>
      <c r="V282">
        <v>-15</v>
      </c>
      <c r="W282" t="s">
        <v>17</v>
      </c>
    </row>
    <row r="283" spans="1:23" x14ac:dyDescent="0.25">
      <c r="A283" s="1">
        <v>40825</v>
      </c>
      <c r="B283">
        <v>353.2</v>
      </c>
      <c r="C283">
        <v>336.7</v>
      </c>
      <c r="D283">
        <v>0.1</v>
      </c>
      <c r="E283">
        <v>7.8</v>
      </c>
      <c r="F283">
        <v>-7.1</v>
      </c>
      <c r="G283">
        <v>6.5</v>
      </c>
      <c r="H283" t="s">
        <v>8</v>
      </c>
      <c r="I283">
        <v>0</v>
      </c>
      <c r="J283">
        <v>0</v>
      </c>
      <c r="K283">
        <v>0</v>
      </c>
      <c r="L283">
        <v>110</v>
      </c>
      <c r="M283">
        <v>1572730</v>
      </c>
      <c r="N283">
        <v>100</v>
      </c>
      <c r="O283">
        <v>1385512</v>
      </c>
      <c r="P283">
        <v>93</v>
      </c>
      <c r="Q283">
        <v>1600722</v>
      </c>
      <c r="R283">
        <v>97</v>
      </c>
      <c r="S283">
        <v>1428765</v>
      </c>
      <c r="T283">
        <v>104</v>
      </c>
      <c r="U283">
        <v>1666441</v>
      </c>
      <c r="V283">
        <v>-44</v>
      </c>
      <c r="W283" t="s">
        <v>18</v>
      </c>
    </row>
    <row r="284" spans="1:23" x14ac:dyDescent="0.25">
      <c r="A284" s="1">
        <v>40826</v>
      </c>
      <c r="B284">
        <v>332.3</v>
      </c>
      <c r="C284">
        <v>334.3</v>
      </c>
      <c r="D284">
        <v>0.2</v>
      </c>
      <c r="E284">
        <v>7.8</v>
      </c>
      <c r="F284">
        <v>-4.8</v>
      </c>
      <c r="G284">
        <v>8.4</v>
      </c>
      <c r="H284" t="s">
        <v>8</v>
      </c>
      <c r="I284">
        <v>0</v>
      </c>
      <c r="J284">
        <v>0</v>
      </c>
      <c r="K284">
        <v>0</v>
      </c>
      <c r="L284">
        <v>120</v>
      </c>
      <c r="M284">
        <v>1591829</v>
      </c>
      <c r="N284">
        <v>110</v>
      </c>
      <c r="O284">
        <v>1572730</v>
      </c>
      <c r="P284">
        <v>100</v>
      </c>
      <c r="Q284">
        <v>1385512</v>
      </c>
      <c r="R284">
        <v>93</v>
      </c>
      <c r="S284">
        <v>1600722</v>
      </c>
      <c r="T284">
        <v>97</v>
      </c>
      <c r="U284">
        <v>1428765</v>
      </c>
      <c r="V284">
        <v>-16</v>
      </c>
      <c r="W284" t="s">
        <v>17</v>
      </c>
    </row>
    <row r="285" spans="1:23" x14ac:dyDescent="0.25">
      <c r="A285" s="1">
        <v>40827</v>
      </c>
      <c r="B285">
        <v>337.5</v>
      </c>
      <c r="C285">
        <v>374.5</v>
      </c>
      <c r="D285">
        <v>0</v>
      </c>
      <c r="E285">
        <v>5.9</v>
      </c>
      <c r="F285">
        <v>-5.2</v>
      </c>
      <c r="G285">
        <v>6.3</v>
      </c>
      <c r="H285" t="s">
        <v>7</v>
      </c>
      <c r="I285">
        <v>1</v>
      </c>
      <c r="J285">
        <v>337</v>
      </c>
      <c r="K285">
        <v>369</v>
      </c>
      <c r="L285">
        <v>118</v>
      </c>
      <c r="M285">
        <v>1535267</v>
      </c>
      <c r="N285">
        <v>120</v>
      </c>
      <c r="O285">
        <v>1591829</v>
      </c>
      <c r="P285">
        <v>110</v>
      </c>
      <c r="Q285">
        <v>1572730</v>
      </c>
      <c r="R285">
        <v>100</v>
      </c>
      <c r="S285">
        <v>1385512</v>
      </c>
      <c r="T285">
        <v>93</v>
      </c>
      <c r="U285">
        <v>1600722</v>
      </c>
      <c r="V285">
        <v>-11</v>
      </c>
      <c r="W285" t="s">
        <v>17</v>
      </c>
    </row>
    <row r="286" spans="1:23" x14ac:dyDescent="0.25">
      <c r="A286" s="1">
        <v>40828</v>
      </c>
      <c r="B286">
        <v>405.7</v>
      </c>
      <c r="C286">
        <v>371.3</v>
      </c>
      <c r="D286">
        <v>0</v>
      </c>
      <c r="E286">
        <v>1.7</v>
      </c>
      <c r="F286">
        <v>-6.1</v>
      </c>
      <c r="G286">
        <v>7.1</v>
      </c>
      <c r="H286" t="s">
        <v>7</v>
      </c>
      <c r="I286">
        <v>0</v>
      </c>
      <c r="J286">
        <v>0</v>
      </c>
      <c r="K286">
        <v>0</v>
      </c>
      <c r="L286">
        <v>101</v>
      </c>
      <c r="M286">
        <v>1392141</v>
      </c>
      <c r="N286">
        <v>118</v>
      </c>
      <c r="O286">
        <v>1535267</v>
      </c>
      <c r="P286">
        <v>120</v>
      </c>
      <c r="Q286">
        <v>1591829</v>
      </c>
      <c r="R286">
        <v>110</v>
      </c>
      <c r="S286">
        <v>1572730</v>
      </c>
      <c r="T286">
        <v>100</v>
      </c>
      <c r="U286">
        <v>1385512</v>
      </c>
      <c r="V286">
        <v>-11</v>
      </c>
      <c r="W286" t="s">
        <v>17</v>
      </c>
    </row>
    <row r="287" spans="1:23" x14ac:dyDescent="0.25">
      <c r="A287" s="1">
        <v>40829</v>
      </c>
      <c r="B287">
        <v>371.8</v>
      </c>
      <c r="C287">
        <v>376</v>
      </c>
      <c r="D287">
        <v>0</v>
      </c>
      <c r="E287">
        <v>3.9</v>
      </c>
      <c r="F287">
        <v>-4.2</v>
      </c>
      <c r="G287">
        <v>5.2</v>
      </c>
      <c r="H287" t="s">
        <v>7</v>
      </c>
      <c r="I287">
        <v>5</v>
      </c>
      <c r="J287">
        <v>2155</v>
      </c>
      <c r="K287">
        <v>3346</v>
      </c>
      <c r="L287">
        <v>93</v>
      </c>
      <c r="M287">
        <v>1207271</v>
      </c>
      <c r="N287">
        <v>101</v>
      </c>
      <c r="O287">
        <v>1392141</v>
      </c>
      <c r="P287">
        <v>118</v>
      </c>
      <c r="Q287">
        <v>1535267</v>
      </c>
      <c r="R287">
        <v>120</v>
      </c>
      <c r="S287">
        <v>1591829</v>
      </c>
      <c r="T287">
        <v>110</v>
      </c>
      <c r="U287">
        <v>1572730</v>
      </c>
      <c r="V287">
        <v>-20</v>
      </c>
      <c r="W287" t="s">
        <v>17</v>
      </c>
    </row>
    <row r="288" spans="1:23" x14ac:dyDescent="0.25">
      <c r="A288" s="1">
        <v>40830</v>
      </c>
      <c r="B288">
        <v>385.3</v>
      </c>
      <c r="C288">
        <v>418.7</v>
      </c>
      <c r="D288">
        <v>0</v>
      </c>
      <c r="E288">
        <v>5.9</v>
      </c>
      <c r="F288">
        <v>-7.6</v>
      </c>
      <c r="G288">
        <v>6.1</v>
      </c>
      <c r="H288" t="s">
        <v>7</v>
      </c>
      <c r="I288">
        <v>3</v>
      </c>
      <c r="J288">
        <v>761</v>
      </c>
      <c r="K288">
        <v>3383</v>
      </c>
      <c r="L288">
        <v>110</v>
      </c>
      <c r="M288">
        <v>1225958</v>
      </c>
      <c r="N288">
        <v>93</v>
      </c>
      <c r="O288">
        <v>1207271</v>
      </c>
      <c r="P288">
        <v>101</v>
      </c>
      <c r="Q288">
        <v>1392141</v>
      </c>
      <c r="R288">
        <v>118</v>
      </c>
      <c r="S288">
        <v>1535267</v>
      </c>
      <c r="T288">
        <v>120</v>
      </c>
      <c r="U288">
        <v>1591829</v>
      </c>
      <c r="V288">
        <v>-6</v>
      </c>
      <c r="W288" t="s">
        <v>17</v>
      </c>
    </row>
    <row r="289" spans="1:23" x14ac:dyDescent="0.25">
      <c r="A289" s="1">
        <v>40831</v>
      </c>
      <c r="B289">
        <v>432</v>
      </c>
      <c r="C289">
        <v>420.4</v>
      </c>
      <c r="D289">
        <v>0</v>
      </c>
      <c r="E289">
        <v>5.6</v>
      </c>
      <c r="F289">
        <v>-8.6</v>
      </c>
      <c r="G289">
        <v>7.4</v>
      </c>
      <c r="H289" t="s">
        <v>7</v>
      </c>
      <c r="I289">
        <v>6</v>
      </c>
      <c r="J289">
        <v>1830</v>
      </c>
      <c r="K289">
        <v>3891</v>
      </c>
      <c r="L289">
        <v>110</v>
      </c>
      <c r="M289">
        <v>1225464</v>
      </c>
      <c r="N289">
        <v>110</v>
      </c>
      <c r="O289">
        <v>1225958</v>
      </c>
      <c r="P289">
        <v>93</v>
      </c>
      <c r="Q289">
        <v>1207271</v>
      </c>
      <c r="R289">
        <v>101</v>
      </c>
      <c r="S289">
        <v>1392141</v>
      </c>
      <c r="T289">
        <v>118</v>
      </c>
      <c r="U289">
        <v>1535267</v>
      </c>
      <c r="V289">
        <v>-15</v>
      </c>
      <c r="W289" t="s">
        <v>17</v>
      </c>
    </row>
    <row r="290" spans="1:23" x14ac:dyDescent="0.25">
      <c r="A290" s="1">
        <v>40832</v>
      </c>
      <c r="B290">
        <v>436.2</v>
      </c>
      <c r="C290">
        <v>427.4</v>
      </c>
      <c r="D290">
        <v>0</v>
      </c>
      <c r="E290">
        <v>3.3</v>
      </c>
      <c r="F290">
        <v>-5.8</v>
      </c>
      <c r="G290">
        <v>5.8</v>
      </c>
      <c r="H290" t="s">
        <v>7</v>
      </c>
      <c r="I290">
        <v>1</v>
      </c>
      <c r="J290">
        <v>187</v>
      </c>
      <c r="K290">
        <v>361</v>
      </c>
      <c r="L290">
        <v>108</v>
      </c>
      <c r="M290">
        <v>1222996</v>
      </c>
      <c r="N290">
        <v>110</v>
      </c>
      <c r="O290">
        <v>1225464</v>
      </c>
      <c r="P290">
        <v>110</v>
      </c>
      <c r="Q290">
        <v>1225958</v>
      </c>
      <c r="R290">
        <v>93</v>
      </c>
      <c r="S290">
        <v>1207271</v>
      </c>
      <c r="T290">
        <v>101</v>
      </c>
      <c r="U290">
        <v>1392141</v>
      </c>
      <c r="V290">
        <v>-19</v>
      </c>
      <c r="W290" t="s">
        <v>17</v>
      </c>
    </row>
    <row r="291" spans="1:23" x14ac:dyDescent="0.25">
      <c r="A291" s="1">
        <v>40833</v>
      </c>
      <c r="B291">
        <v>412</v>
      </c>
      <c r="C291">
        <v>402.7</v>
      </c>
      <c r="D291">
        <v>0</v>
      </c>
      <c r="E291">
        <v>3.4</v>
      </c>
      <c r="F291">
        <v>-3.8</v>
      </c>
      <c r="G291">
        <v>4.0999999999999996</v>
      </c>
      <c r="H291" t="s">
        <v>7</v>
      </c>
      <c r="I291">
        <v>1</v>
      </c>
      <c r="J291">
        <v>401</v>
      </c>
      <c r="K291">
        <v>978</v>
      </c>
      <c r="L291">
        <v>110</v>
      </c>
      <c r="M291">
        <v>1394759</v>
      </c>
      <c r="N291">
        <v>108</v>
      </c>
      <c r="O291">
        <v>1222996</v>
      </c>
      <c r="P291">
        <v>110</v>
      </c>
      <c r="Q291">
        <v>1225464</v>
      </c>
      <c r="R291">
        <v>110</v>
      </c>
      <c r="S291">
        <v>1225958</v>
      </c>
      <c r="T291">
        <v>93</v>
      </c>
      <c r="U291">
        <v>1207271</v>
      </c>
      <c r="V291">
        <v>-22</v>
      </c>
      <c r="W291" t="s">
        <v>17</v>
      </c>
    </row>
    <row r="292" spans="1:23" x14ac:dyDescent="0.25">
      <c r="A292" s="1">
        <v>40834</v>
      </c>
      <c r="B292">
        <v>397.3</v>
      </c>
      <c r="C292">
        <v>370</v>
      </c>
      <c r="D292">
        <v>0.5</v>
      </c>
      <c r="E292">
        <v>6.4</v>
      </c>
      <c r="F292">
        <v>-4.5</v>
      </c>
      <c r="G292">
        <v>6.3</v>
      </c>
      <c r="H292" t="s">
        <v>7</v>
      </c>
      <c r="I292">
        <v>1</v>
      </c>
      <c r="J292">
        <v>231</v>
      </c>
      <c r="K292">
        <v>504</v>
      </c>
      <c r="L292">
        <v>92</v>
      </c>
      <c r="M292">
        <v>1393388</v>
      </c>
      <c r="N292">
        <v>110</v>
      </c>
      <c r="O292">
        <v>1394759</v>
      </c>
      <c r="P292">
        <v>108</v>
      </c>
      <c r="Q292">
        <v>1222996</v>
      </c>
      <c r="R292">
        <v>110</v>
      </c>
      <c r="S292">
        <v>1225464</v>
      </c>
      <c r="T292">
        <v>110</v>
      </c>
      <c r="U292">
        <v>1225958</v>
      </c>
      <c r="V292">
        <v>-15</v>
      </c>
      <c r="W292" t="s">
        <v>17</v>
      </c>
    </row>
    <row r="293" spans="1:23" x14ac:dyDescent="0.25">
      <c r="A293" s="1">
        <v>40835</v>
      </c>
      <c r="B293">
        <v>368.3</v>
      </c>
      <c r="C293">
        <v>413</v>
      </c>
      <c r="D293">
        <v>0</v>
      </c>
      <c r="E293">
        <v>5.4</v>
      </c>
      <c r="F293">
        <v>-5.0999999999999996</v>
      </c>
      <c r="G293">
        <v>5.5</v>
      </c>
      <c r="H293" t="s">
        <v>7</v>
      </c>
      <c r="I293">
        <v>4</v>
      </c>
      <c r="J293">
        <v>627</v>
      </c>
      <c r="K293">
        <v>1897</v>
      </c>
      <c r="L293">
        <v>90</v>
      </c>
      <c r="M293">
        <v>1355136</v>
      </c>
      <c r="N293">
        <v>92</v>
      </c>
      <c r="O293">
        <v>1393388</v>
      </c>
      <c r="P293">
        <v>110</v>
      </c>
      <c r="Q293">
        <v>1394759</v>
      </c>
      <c r="R293">
        <v>108</v>
      </c>
      <c r="S293">
        <v>1222996</v>
      </c>
      <c r="T293">
        <v>110</v>
      </c>
      <c r="U293">
        <v>1225464</v>
      </c>
      <c r="V293">
        <v>-12</v>
      </c>
      <c r="W293" t="s">
        <v>17</v>
      </c>
    </row>
    <row r="294" spans="1:23" x14ac:dyDescent="0.25">
      <c r="A294" s="1">
        <v>40836</v>
      </c>
      <c r="B294">
        <v>410.8</v>
      </c>
      <c r="C294">
        <v>364.5</v>
      </c>
      <c r="D294">
        <v>0</v>
      </c>
      <c r="E294">
        <v>3.6</v>
      </c>
      <c r="F294">
        <v>-4.5999999999999996</v>
      </c>
      <c r="G294">
        <v>4.5999999999999996</v>
      </c>
      <c r="H294" t="s">
        <v>7</v>
      </c>
      <c r="I294">
        <v>2</v>
      </c>
      <c r="J294">
        <v>898</v>
      </c>
      <c r="K294">
        <v>1824</v>
      </c>
      <c r="L294">
        <v>98</v>
      </c>
      <c r="M294">
        <v>1377549</v>
      </c>
      <c r="N294">
        <v>90</v>
      </c>
      <c r="O294">
        <v>1355136</v>
      </c>
      <c r="P294">
        <v>92</v>
      </c>
      <c r="Q294">
        <v>1393388</v>
      </c>
      <c r="R294">
        <v>110</v>
      </c>
      <c r="S294">
        <v>1394759</v>
      </c>
      <c r="T294">
        <v>108</v>
      </c>
      <c r="U294">
        <v>1222996</v>
      </c>
      <c r="V294">
        <v>-19</v>
      </c>
      <c r="W294" t="s">
        <v>17</v>
      </c>
    </row>
    <row r="295" spans="1:23" x14ac:dyDescent="0.25">
      <c r="A295" s="1">
        <v>40837</v>
      </c>
      <c r="B295">
        <v>364</v>
      </c>
      <c r="C295">
        <v>300.89999999999998</v>
      </c>
      <c r="D295">
        <v>0</v>
      </c>
      <c r="E295">
        <v>3.7</v>
      </c>
      <c r="F295">
        <v>-3.9</v>
      </c>
      <c r="G295">
        <v>3.6</v>
      </c>
      <c r="H295" t="s">
        <v>7</v>
      </c>
      <c r="I295">
        <v>4</v>
      </c>
      <c r="J295">
        <v>867</v>
      </c>
      <c r="K295">
        <v>1780</v>
      </c>
      <c r="L295">
        <v>97</v>
      </c>
      <c r="M295">
        <v>1481788</v>
      </c>
      <c r="N295">
        <v>98</v>
      </c>
      <c r="O295">
        <v>1377549</v>
      </c>
      <c r="P295">
        <v>90</v>
      </c>
      <c r="Q295">
        <v>1355136</v>
      </c>
      <c r="R295">
        <v>92</v>
      </c>
      <c r="S295">
        <v>1393388</v>
      </c>
      <c r="T295">
        <v>110</v>
      </c>
      <c r="U295">
        <v>1394759</v>
      </c>
      <c r="V295">
        <v>-24</v>
      </c>
      <c r="W295" t="s">
        <v>17</v>
      </c>
    </row>
    <row r="296" spans="1:23" x14ac:dyDescent="0.25">
      <c r="A296" s="1">
        <v>40838</v>
      </c>
      <c r="B296">
        <v>292.60000000000002</v>
      </c>
      <c r="C296">
        <v>299.39999999999998</v>
      </c>
      <c r="D296">
        <v>0</v>
      </c>
      <c r="E296">
        <v>1.7</v>
      </c>
      <c r="F296">
        <v>-3.5</v>
      </c>
      <c r="G296">
        <v>5.4</v>
      </c>
      <c r="H296" t="s">
        <v>7</v>
      </c>
      <c r="I296">
        <v>7</v>
      </c>
      <c r="J296">
        <v>1786</v>
      </c>
      <c r="K296">
        <v>4148</v>
      </c>
      <c r="L296">
        <v>87</v>
      </c>
      <c r="M296">
        <v>1560474</v>
      </c>
      <c r="N296">
        <v>97</v>
      </c>
      <c r="O296">
        <v>1481788</v>
      </c>
      <c r="P296">
        <v>98</v>
      </c>
      <c r="Q296">
        <v>1377549</v>
      </c>
      <c r="R296">
        <v>90</v>
      </c>
      <c r="S296">
        <v>1355136</v>
      </c>
      <c r="T296">
        <v>92</v>
      </c>
      <c r="U296">
        <v>1393388</v>
      </c>
      <c r="V296">
        <v>-16</v>
      </c>
      <c r="W296" t="s">
        <v>17</v>
      </c>
    </row>
    <row r="297" spans="1:23" x14ac:dyDescent="0.25">
      <c r="A297" s="1">
        <v>40839</v>
      </c>
      <c r="B297">
        <v>297.60000000000002</v>
      </c>
      <c r="C297">
        <v>343.6</v>
      </c>
      <c r="D297">
        <v>0</v>
      </c>
      <c r="E297">
        <v>3.5</v>
      </c>
      <c r="F297">
        <v>-5.8</v>
      </c>
      <c r="G297">
        <v>2.4</v>
      </c>
      <c r="H297" t="s">
        <v>7</v>
      </c>
      <c r="I297">
        <v>4</v>
      </c>
      <c r="J297">
        <v>615</v>
      </c>
      <c r="K297">
        <v>1274</v>
      </c>
      <c r="L297">
        <v>85</v>
      </c>
      <c r="M297">
        <v>1661955</v>
      </c>
      <c r="N297">
        <v>87</v>
      </c>
      <c r="O297">
        <v>1560474</v>
      </c>
      <c r="P297">
        <v>97</v>
      </c>
      <c r="Q297">
        <v>1481788</v>
      </c>
      <c r="R297">
        <v>98</v>
      </c>
      <c r="S297">
        <v>1377549</v>
      </c>
      <c r="T297">
        <v>90</v>
      </c>
      <c r="U297">
        <v>1355136</v>
      </c>
      <c r="V297">
        <v>-7</v>
      </c>
      <c r="W297" t="s">
        <v>17</v>
      </c>
    </row>
    <row r="298" spans="1:23" x14ac:dyDescent="0.25">
      <c r="A298" s="1">
        <v>40840</v>
      </c>
      <c r="B298">
        <v>341.1</v>
      </c>
      <c r="C298">
        <v>464.5</v>
      </c>
      <c r="D298">
        <v>0.1</v>
      </c>
      <c r="E298">
        <v>19.100000000000001</v>
      </c>
      <c r="F298">
        <v>-20</v>
      </c>
      <c r="G298">
        <v>23.2</v>
      </c>
      <c r="H298" t="s">
        <v>7</v>
      </c>
      <c r="I298">
        <v>2</v>
      </c>
      <c r="J298">
        <v>836</v>
      </c>
      <c r="K298">
        <v>877</v>
      </c>
      <c r="L298">
        <v>95</v>
      </c>
      <c r="M298">
        <v>1627455</v>
      </c>
      <c r="N298">
        <v>85</v>
      </c>
      <c r="O298">
        <v>1661955</v>
      </c>
      <c r="P298">
        <v>87</v>
      </c>
      <c r="Q298">
        <v>1560474</v>
      </c>
      <c r="R298">
        <v>97</v>
      </c>
      <c r="S298">
        <v>1481788</v>
      </c>
      <c r="T298">
        <v>98</v>
      </c>
      <c r="U298">
        <v>1377549</v>
      </c>
      <c r="V298">
        <v>-79</v>
      </c>
      <c r="W298" t="s">
        <v>19</v>
      </c>
    </row>
    <row r="299" spans="1:23" x14ac:dyDescent="0.25">
      <c r="A299" s="1">
        <v>40841</v>
      </c>
      <c r="B299">
        <v>485</v>
      </c>
      <c r="C299">
        <v>488.3</v>
      </c>
      <c r="D299">
        <v>0</v>
      </c>
      <c r="E299">
        <v>8.5</v>
      </c>
      <c r="F299">
        <v>-18.8</v>
      </c>
      <c r="G299">
        <v>23.4</v>
      </c>
      <c r="H299" t="s">
        <v>7</v>
      </c>
      <c r="I299">
        <v>4</v>
      </c>
      <c r="J299">
        <v>1116</v>
      </c>
      <c r="K299">
        <v>2072</v>
      </c>
      <c r="L299">
        <v>88</v>
      </c>
      <c r="M299">
        <v>1691647</v>
      </c>
      <c r="N299">
        <v>95</v>
      </c>
      <c r="O299">
        <v>1627455</v>
      </c>
      <c r="P299">
        <v>85</v>
      </c>
      <c r="Q299">
        <v>1661955</v>
      </c>
      <c r="R299">
        <v>87</v>
      </c>
      <c r="S299">
        <v>1560474</v>
      </c>
      <c r="T299">
        <v>97</v>
      </c>
      <c r="U299">
        <v>1481788</v>
      </c>
      <c r="V299">
        <v>-147</v>
      </c>
      <c r="W299" t="s">
        <v>21</v>
      </c>
    </row>
    <row r="300" spans="1:23" x14ac:dyDescent="0.25">
      <c r="A300" s="1">
        <v>40842</v>
      </c>
      <c r="B300">
        <v>496.9</v>
      </c>
      <c r="C300">
        <v>425.4</v>
      </c>
      <c r="D300">
        <v>0</v>
      </c>
      <c r="E300">
        <v>4</v>
      </c>
      <c r="F300">
        <v>-4.4000000000000004</v>
      </c>
      <c r="G300">
        <v>7.3</v>
      </c>
      <c r="H300" t="s">
        <v>7</v>
      </c>
      <c r="I300">
        <v>2</v>
      </c>
      <c r="J300">
        <v>450</v>
      </c>
      <c r="K300">
        <v>608</v>
      </c>
      <c r="L300">
        <v>86</v>
      </c>
      <c r="M300">
        <v>1729997</v>
      </c>
      <c r="N300">
        <v>88</v>
      </c>
      <c r="O300">
        <v>1691647</v>
      </c>
      <c r="P300">
        <v>95</v>
      </c>
      <c r="Q300">
        <v>1627455</v>
      </c>
      <c r="R300">
        <v>85</v>
      </c>
      <c r="S300">
        <v>1661955</v>
      </c>
      <c r="T300">
        <v>87</v>
      </c>
      <c r="U300">
        <v>1560474</v>
      </c>
      <c r="V300">
        <v>-54</v>
      </c>
      <c r="W300" t="s">
        <v>19</v>
      </c>
    </row>
    <row r="301" spans="1:23" x14ac:dyDescent="0.25">
      <c r="A301" s="1">
        <v>40843</v>
      </c>
      <c r="B301">
        <v>422.2</v>
      </c>
      <c r="C301">
        <v>393.6</v>
      </c>
      <c r="D301">
        <v>0</v>
      </c>
      <c r="E301">
        <v>0.7</v>
      </c>
      <c r="F301">
        <v>-3.7</v>
      </c>
      <c r="G301">
        <v>3.3</v>
      </c>
      <c r="H301" t="s">
        <v>7</v>
      </c>
      <c r="I301">
        <v>1</v>
      </c>
      <c r="J301">
        <v>139</v>
      </c>
      <c r="K301">
        <v>323</v>
      </c>
      <c r="L301">
        <v>83</v>
      </c>
      <c r="M301">
        <v>1782639</v>
      </c>
      <c r="N301">
        <v>86</v>
      </c>
      <c r="O301">
        <v>1729997</v>
      </c>
      <c r="P301">
        <v>88</v>
      </c>
      <c r="Q301">
        <v>1691647</v>
      </c>
      <c r="R301">
        <v>95</v>
      </c>
      <c r="S301">
        <v>1627455</v>
      </c>
      <c r="T301">
        <v>85</v>
      </c>
      <c r="U301">
        <v>1661955</v>
      </c>
      <c r="V301">
        <v>-44</v>
      </c>
      <c r="W301" t="s">
        <v>18</v>
      </c>
    </row>
    <row r="302" spans="1:23" x14ac:dyDescent="0.25">
      <c r="A302" s="1">
        <v>40844</v>
      </c>
      <c r="B302">
        <v>384.9</v>
      </c>
      <c r="C302">
        <v>314.10000000000002</v>
      </c>
      <c r="D302">
        <v>0</v>
      </c>
      <c r="E302">
        <v>1</v>
      </c>
      <c r="F302">
        <v>-2.2000000000000002</v>
      </c>
      <c r="G302">
        <v>2.5</v>
      </c>
      <c r="H302" t="s">
        <v>7</v>
      </c>
      <c r="I302">
        <v>3</v>
      </c>
      <c r="J302">
        <v>813</v>
      </c>
      <c r="K302">
        <v>2177</v>
      </c>
      <c r="L302">
        <v>79</v>
      </c>
      <c r="M302">
        <v>1909166</v>
      </c>
      <c r="N302">
        <v>83</v>
      </c>
      <c r="O302">
        <v>1782639</v>
      </c>
      <c r="P302">
        <v>86</v>
      </c>
      <c r="Q302">
        <v>1729997</v>
      </c>
      <c r="R302">
        <v>88</v>
      </c>
      <c r="S302">
        <v>1691647</v>
      </c>
      <c r="T302">
        <v>95</v>
      </c>
      <c r="U302">
        <v>1627455</v>
      </c>
      <c r="V302">
        <v>-33</v>
      </c>
      <c r="W302" t="s">
        <v>18</v>
      </c>
    </row>
    <row r="303" spans="1:23" x14ac:dyDescent="0.25">
      <c r="A303" s="1">
        <v>40845</v>
      </c>
      <c r="B303">
        <v>318</v>
      </c>
      <c r="C303">
        <v>292.3</v>
      </c>
      <c r="D303">
        <v>0</v>
      </c>
      <c r="E303">
        <v>2.1</v>
      </c>
      <c r="F303">
        <v>-4.0999999999999996</v>
      </c>
      <c r="G303">
        <v>2.8</v>
      </c>
      <c r="H303" t="s">
        <v>7</v>
      </c>
      <c r="I303">
        <v>0</v>
      </c>
      <c r="J303">
        <v>0</v>
      </c>
      <c r="K303">
        <v>0</v>
      </c>
      <c r="L303">
        <v>85</v>
      </c>
      <c r="M303">
        <v>2055165</v>
      </c>
      <c r="N303">
        <v>79</v>
      </c>
      <c r="O303">
        <v>1909166</v>
      </c>
      <c r="P303">
        <v>83</v>
      </c>
      <c r="Q303">
        <v>1782639</v>
      </c>
      <c r="R303">
        <v>86</v>
      </c>
      <c r="S303">
        <v>1729997</v>
      </c>
      <c r="T303">
        <v>88</v>
      </c>
      <c r="U303">
        <v>1691647</v>
      </c>
      <c r="V303">
        <v>-24</v>
      </c>
      <c r="W303" t="s">
        <v>17</v>
      </c>
    </row>
    <row r="304" spans="1:23" x14ac:dyDescent="0.25">
      <c r="A304" s="1">
        <v>40846</v>
      </c>
      <c r="B304">
        <v>293.60000000000002</v>
      </c>
      <c r="C304">
        <v>380.9</v>
      </c>
      <c r="D304">
        <v>0.1</v>
      </c>
      <c r="E304">
        <v>8.6999999999999993</v>
      </c>
      <c r="F304">
        <v>-8.6</v>
      </c>
      <c r="G304">
        <v>10.8</v>
      </c>
      <c r="H304" t="s">
        <v>7</v>
      </c>
      <c r="I304">
        <v>3</v>
      </c>
      <c r="J304">
        <v>636</v>
      </c>
      <c r="K304">
        <v>1211</v>
      </c>
      <c r="L304">
        <v>88</v>
      </c>
      <c r="M304">
        <v>2250873</v>
      </c>
      <c r="N304">
        <v>85</v>
      </c>
      <c r="O304">
        <v>2055165</v>
      </c>
      <c r="P304">
        <v>79</v>
      </c>
      <c r="Q304">
        <v>1909166</v>
      </c>
      <c r="R304">
        <v>83</v>
      </c>
      <c r="S304">
        <v>1782639</v>
      </c>
      <c r="T304">
        <v>86</v>
      </c>
      <c r="U304">
        <v>1729997</v>
      </c>
      <c r="V304">
        <v>-29</v>
      </c>
      <c r="W304" t="s">
        <v>18</v>
      </c>
    </row>
    <row r="305" spans="1:23" x14ac:dyDescent="0.25">
      <c r="A305" s="1">
        <v>40847</v>
      </c>
      <c r="B305">
        <v>372.3</v>
      </c>
      <c r="C305">
        <v>384.9</v>
      </c>
      <c r="D305">
        <v>0</v>
      </c>
      <c r="E305">
        <v>7</v>
      </c>
      <c r="F305">
        <v>-7.9</v>
      </c>
      <c r="G305">
        <v>7.4</v>
      </c>
      <c r="H305" t="s">
        <v>7</v>
      </c>
      <c r="I305">
        <v>0</v>
      </c>
      <c r="J305">
        <v>0</v>
      </c>
      <c r="K305">
        <v>0</v>
      </c>
      <c r="L305">
        <v>101</v>
      </c>
      <c r="M305">
        <v>2394503</v>
      </c>
      <c r="N305">
        <v>88</v>
      </c>
      <c r="O305">
        <v>2250873</v>
      </c>
      <c r="P305">
        <v>85</v>
      </c>
      <c r="Q305">
        <v>2055165</v>
      </c>
      <c r="R305">
        <v>79</v>
      </c>
      <c r="S305">
        <v>1909166</v>
      </c>
      <c r="T305">
        <v>83</v>
      </c>
      <c r="U305">
        <v>1782639</v>
      </c>
      <c r="V305">
        <v>-39</v>
      </c>
      <c r="W305" t="s">
        <v>18</v>
      </c>
    </row>
    <row r="306" spans="1:23" x14ac:dyDescent="0.25">
      <c r="A306" s="1">
        <v>40848</v>
      </c>
      <c r="B306">
        <v>381.9</v>
      </c>
      <c r="C306">
        <v>386.7</v>
      </c>
      <c r="D306">
        <v>0.1</v>
      </c>
      <c r="E306">
        <v>8.5</v>
      </c>
      <c r="F306">
        <v>-12.8</v>
      </c>
      <c r="G306">
        <v>10.8</v>
      </c>
      <c r="H306" t="s">
        <v>7</v>
      </c>
      <c r="I306">
        <v>2</v>
      </c>
      <c r="J306">
        <v>480</v>
      </c>
      <c r="K306">
        <v>501</v>
      </c>
      <c r="L306">
        <v>98</v>
      </c>
      <c r="M306">
        <v>2587407</v>
      </c>
      <c r="N306">
        <v>101</v>
      </c>
      <c r="O306">
        <v>2394503</v>
      </c>
      <c r="P306">
        <v>88</v>
      </c>
      <c r="Q306">
        <v>2250873</v>
      </c>
      <c r="R306">
        <v>85</v>
      </c>
      <c r="S306">
        <v>2055165</v>
      </c>
      <c r="T306">
        <v>79</v>
      </c>
      <c r="U306">
        <v>1909166</v>
      </c>
      <c r="V306">
        <v>-66</v>
      </c>
      <c r="W306" t="s">
        <v>19</v>
      </c>
    </row>
    <row r="307" spans="1:23" x14ac:dyDescent="0.25">
      <c r="A307" s="1">
        <v>40849</v>
      </c>
      <c r="B307">
        <v>381.6</v>
      </c>
      <c r="C307">
        <v>399.2</v>
      </c>
      <c r="D307">
        <v>0</v>
      </c>
      <c r="E307">
        <v>5.9</v>
      </c>
      <c r="F307">
        <v>-5.8</v>
      </c>
      <c r="G307">
        <v>6.7</v>
      </c>
      <c r="H307" t="s">
        <v>7</v>
      </c>
      <c r="I307">
        <v>0</v>
      </c>
      <c r="J307">
        <v>0</v>
      </c>
      <c r="K307">
        <v>0</v>
      </c>
      <c r="L307">
        <v>91</v>
      </c>
      <c r="M307">
        <v>2450782</v>
      </c>
      <c r="N307">
        <v>98</v>
      </c>
      <c r="O307">
        <v>2587407</v>
      </c>
      <c r="P307">
        <v>101</v>
      </c>
      <c r="Q307">
        <v>2394503</v>
      </c>
      <c r="R307">
        <v>88</v>
      </c>
      <c r="S307">
        <v>2250873</v>
      </c>
      <c r="T307">
        <v>85</v>
      </c>
      <c r="U307">
        <v>2055165</v>
      </c>
      <c r="V307">
        <v>-58</v>
      </c>
      <c r="W307" t="s">
        <v>19</v>
      </c>
    </row>
    <row r="308" spans="1:23" x14ac:dyDescent="0.25">
      <c r="A308" s="1">
        <v>40850</v>
      </c>
      <c r="B308">
        <v>382.3</v>
      </c>
      <c r="C308">
        <v>346.1</v>
      </c>
      <c r="D308">
        <v>0</v>
      </c>
      <c r="E308">
        <v>2.1</v>
      </c>
      <c r="F308">
        <v>-2.2999999999999998</v>
      </c>
      <c r="G308">
        <v>2</v>
      </c>
      <c r="H308" t="s">
        <v>7</v>
      </c>
      <c r="I308">
        <v>0</v>
      </c>
      <c r="J308">
        <v>0</v>
      </c>
      <c r="K308">
        <v>0</v>
      </c>
      <c r="L308">
        <v>104</v>
      </c>
      <c r="M308">
        <v>2325161</v>
      </c>
      <c r="N308">
        <v>91</v>
      </c>
      <c r="O308">
        <v>2450782</v>
      </c>
      <c r="P308">
        <v>98</v>
      </c>
      <c r="Q308">
        <v>2587407</v>
      </c>
      <c r="R308">
        <v>101</v>
      </c>
      <c r="S308">
        <v>2394503</v>
      </c>
      <c r="T308">
        <v>88</v>
      </c>
      <c r="U308">
        <v>2250873</v>
      </c>
      <c r="V308">
        <v>-39</v>
      </c>
      <c r="W308" t="s">
        <v>18</v>
      </c>
    </row>
    <row r="309" spans="1:23" x14ac:dyDescent="0.25">
      <c r="A309" s="1">
        <v>40851</v>
      </c>
      <c r="B309">
        <v>321.7</v>
      </c>
      <c r="C309">
        <v>360.8</v>
      </c>
      <c r="D309">
        <v>0</v>
      </c>
      <c r="E309">
        <v>1.9</v>
      </c>
      <c r="F309">
        <v>-6.2</v>
      </c>
      <c r="G309">
        <v>1.6</v>
      </c>
      <c r="H309" t="s">
        <v>7</v>
      </c>
      <c r="I309">
        <v>0</v>
      </c>
      <c r="J309">
        <v>0</v>
      </c>
      <c r="K309">
        <v>0</v>
      </c>
      <c r="L309">
        <v>104</v>
      </c>
      <c r="M309">
        <v>1864448</v>
      </c>
      <c r="N309">
        <v>104</v>
      </c>
      <c r="O309">
        <v>2325161</v>
      </c>
      <c r="P309">
        <v>91</v>
      </c>
      <c r="Q309">
        <v>2450782</v>
      </c>
      <c r="R309">
        <v>98</v>
      </c>
      <c r="S309">
        <v>2587407</v>
      </c>
      <c r="T309">
        <v>101</v>
      </c>
      <c r="U309">
        <v>2394503</v>
      </c>
      <c r="V309">
        <v>-35</v>
      </c>
      <c r="W309" t="s">
        <v>18</v>
      </c>
    </row>
    <row r="310" spans="1:23" x14ac:dyDescent="0.25">
      <c r="A310" s="1">
        <v>40852</v>
      </c>
      <c r="B310">
        <v>352</v>
      </c>
      <c r="C310">
        <v>291</v>
      </c>
      <c r="D310">
        <v>0</v>
      </c>
      <c r="E310">
        <v>5.0999999999999996</v>
      </c>
      <c r="F310">
        <v>-5.8</v>
      </c>
      <c r="G310">
        <v>4.8</v>
      </c>
      <c r="H310" t="s">
        <v>7</v>
      </c>
      <c r="I310">
        <v>1</v>
      </c>
      <c r="J310">
        <v>139</v>
      </c>
      <c r="K310">
        <v>419</v>
      </c>
      <c r="L310">
        <v>82</v>
      </c>
      <c r="M310">
        <v>1690308</v>
      </c>
      <c r="N310">
        <v>104</v>
      </c>
      <c r="O310">
        <v>1864448</v>
      </c>
      <c r="P310">
        <v>104</v>
      </c>
      <c r="Q310">
        <v>2325161</v>
      </c>
      <c r="R310">
        <v>91</v>
      </c>
      <c r="S310">
        <v>2450782</v>
      </c>
      <c r="T310">
        <v>98</v>
      </c>
      <c r="U310">
        <v>2587407</v>
      </c>
      <c r="V310">
        <v>-40</v>
      </c>
      <c r="W310" t="s">
        <v>18</v>
      </c>
    </row>
    <row r="311" spans="1:23" x14ac:dyDescent="0.25">
      <c r="A311" s="1">
        <v>40853</v>
      </c>
      <c r="B311">
        <v>291.2</v>
      </c>
      <c r="C311">
        <v>321</v>
      </c>
      <c r="D311">
        <v>0.1</v>
      </c>
      <c r="E311">
        <v>6.6</v>
      </c>
      <c r="F311">
        <v>-4.5999999999999996</v>
      </c>
      <c r="G311">
        <v>7.5</v>
      </c>
      <c r="H311" t="s">
        <v>7</v>
      </c>
      <c r="I311">
        <v>1</v>
      </c>
      <c r="J311">
        <v>296</v>
      </c>
      <c r="K311">
        <v>361</v>
      </c>
      <c r="L311">
        <v>78</v>
      </c>
      <c r="M311">
        <v>1591303</v>
      </c>
      <c r="N311">
        <v>82</v>
      </c>
      <c r="O311">
        <v>1690308</v>
      </c>
      <c r="P311">
        <v>104</v>
      </c>
      <c r="Q311">
        <v>1864448</v>
      </c>
      <c r="R311">
        <v>104</v>
      </c>
      <c r="S311">
        <v>2325161</v>
      </c>
      <c r="T311">
        <v>91</v>
      </c>
      <c r="U311">
        <v>2450782</v>
      </c>
      <c r="V311">
        <v>-24</v>
      </c>
      <c r="W311" t="s">
        <v>17</v>
      </c>
    </row>
    <row r="312" spans="1:23" x14ac:dyDescent="0.25">
      <c r="A312" s="1">
        <v>40854</v>
      </c>
      <c r="B312">
        <v>319.8</v>
      </c>
      <c r="C312">
        <v>346.7</v>
      </c>
      <c r="D312">
        <v>0</v>
      </c>
      <c r="E312">
        <v>3.4</v>
      </c>
      <c r="F312">
        <v>-9.6999999999999993</v>
      </c>
      <c r="G312">
        <v>7.8</v>
      </c>
      <c r="H312" t="s">
        <v>7</v>
      </c>
      <c r="I312">
        <v>2</v>
      </c>
      <c r="J312">
        <v>377</v>
      </c>
      <c r="K312">
        <v>1164</v>
      </c>
      <c r="L312">
        <v>81</v>
      </c>
      <c r="M312">
        <v>1330500</v>
      </c>
      <c r="N312">
        <v>78</v>
      </c>
      <c r="O312">
        <v>1591303</v>
      </c>
      <c r="P312">
        <v>82</v>
      </c>
      <c r="Q312">
        <v>1690308</v>
      </c>
      <c r="R312">
        <v>104</v>
      </c>
      <c r="S312">
        <v>1864448</v>
      </c>
      <c r="T312">
        <v>104</v>
      </c>
      <c r="U312">
        <v>2325161</v>
      </c>
      <c r="V312">
        <v>-5</v>
      </c>
      <c r="W312" t="s">
        <v>17</v>
      </c>
    </row>
    <row r="313" spans="1:23" x14ac:dyDescent="0.25">
      <c r="A313" s="1">
        <v>40855</v>
      </c>
      <c r="B313">
        <v>337.4</v>
      </c>
      <c r="C313">
        <v>397.2</v>
      </c>
      <c r="D313">
        <v>0.1</v>
      </c>
      <c r="E313">
        <v>4.2</v>
      </c>
      <c r="F313">
        <v>-7.8</v>
      </c>
      <c r="G313">
        <v>7.5</v>
      </c>
      <c r="H313" t="s">
        <v>7</v>
      </c>
      <c r="I313">
        <v>2</v>
      </c>
      <c r="J313">
        <v>808</v>
      </c>
      <c r="K313">
        <v>1200</v>
      </c>
      <c r="L313">
        <v>80</v>
      </c>
      <c r="M313">
        <v>1101280</v>
      </c>
      <c r="N313">
        <v>81</v>
      </c>
      <c r="O313">
        <v>1330500</v>
      </c>
      <c r="P313">
        <v>78</v>
      </c>
      <c r="Q313">
        <v>1591303</v>
      </c>
      <c r="R313">
        <v>82</v>
      </c>
      <c r="S313">
        <v>1690308</v>
      </c>
      <c r="T313">
        <v>104</v>
      </c>
      <c r="U313">
        <v>1864448</v>
      </c>
      <c r="V313">
        <v>-24</v>
      </c>
      <c r="W313" t="s">
        <v>17</v>
      </c>
    </row>
    <row r="314" spans="1:23" x14ac:dyDescent="0.25">
      <c r="A314" s="1">
        <v>40856</v>
      </c>
      <c r="B314">
        <v>393.3</v>
      </c>
      <c r="C314">
        <v>360.5</v>
      </c>
      <c r="D314">
        <v>0</v>
      </c>
      <c r="E314">
        <v>2.8</v>
      </c>
      <c r="F314">
        <v>-4.4000000000000004</v>
      </c>
      <c r="G314">
        <v>4.8</v>
      </c>
      <c r="H314" t="s">
        <v>7</v>
      </c>
      <c r="I314">
        <v>5</v>
      </c>
      <c r="J314">
        <v>1983</v>
      </c>
      <c r="K314">
        <v>4034</v>
      </c>
      <c r="L314">
        <v>84</v>
      </c>
      <c r="M314">
        <v>1394222</v>
      </c>
      <c r="N314">
        <v>80</v>
      </c>
      <c r="O314">
        <v>1101280</v>
      </c>
      <c r="P314">
        <v>81</v>
      </c>
      <c r="Q314">
        <v>1330500</v>
      </c>
      <c r="R314">
        <v>78</v>
      </c>
      <c r="S314">
        <v>1591303</v>
      </c>
      <c r="T314">
        <v>82</v>
      </c>
      <c r="U314">
        <v>1690308</v>
      </c>
      <c r="V314">
        <v>-17</v>
      </c>
      <c r="W314" t="s">
        <v>17</v>
      </c>
    </row>
    <row r="315" spans="1:23" x14ac:dyDescent="0.25">
      <c r="A315" s="1">
        <v>40857</v>
      </c>
      <c r="B315">
        <v>365.9</v>
      </c>
      <c r="C315">
        <v>386</v>
      </c>
      <c r="D315">
        <v>0</v>
      </c>
      <c r="E315">
        <v>2.9</v>
      </c>
      <c r="F315">
        <v>-5.2</v>
      </c>
      <c r="G315">
        <v>4.0999999999999996</v>
      </c>
      <c r="H315" t="s">
        <v>7</v>
      </c>
      <c r="I315">
        <v>1</v>
      </c>
      <c r="J315">
        <v>353</v>
      </c>
      <c r="K315">
        <v>548</v>
      </c>
      <c r="L315">
        <v>81</v>
      </c>
      <c r="M315">
        <v>1521788</v>
      </c>
      <c r="N315">
        <v>84</v>
      </c>
      <c r="O315">
        <v>1394222</v>
      </c>
      <c r="P315">
        <v>80</v>
      </c>
      <c r="Q315">
        <v>1101280</v>
      </c>
      <c r="R315">
        <v>81</v>
      </c>
      <c r="S315">
        <v>1330500</v>
      </c>
      <c r="T315">
        <v>78</v>
      </c>
      <c r="U315">
        <v>1591303</v>
      </c>
      <c r="V315">
        <v>-16</v>
      </c>
      <c r="W315" t="s">
        <v>17</v>
      </c>
    </row>
    <row r="316" spans="1:23" x14ac:dyDescent="0.25">
      <c r="A316" s="1">
        <v>40858</v>
      </c>
      <c r="B316">
        <v>384.4</v>
      </c>
      <c r="C316">
        <v>379.6</v>
      </c>
      <c r="D316">
        <v>0</v>
      </c>
      <c r="E316">
        <v>3.2</v>
      </c>
      <c r="F316">
        <v>-5.5</v>
      </c>
      <c r="G316">
        <v>7.3</v>
      </c>
      <c r="H316" t="s">
        <v>7</v>
      </c>
      <c r="I316">
        <v>2</v>
      </c>
      <c r="J316">
        <v>697</v>
      </c>
      <c r="K316">
        <v>1954</v>
      </c>
      <c r="L316">
        <v>91</v>
      </c>
      <c r="M316">
        <v>1473800</v>
      </c>
      <c r="N316">
        <v>81</v>
      </c>
      <c r="O316">
        <v>1521788</v>
      </c>
      <c r="P316">
        <v>84</v>
      </c>
      <c r="Q316">
        <v>1394222</v>
      </c>
      <c r="R316">
        <v>80</v>
      </c>
      <c r="S316">
        <v>1101280</v>
      </c>
      <c r="T316">
        <v>81</v>
      </c>
      <c r="U316">
        <v>1330500</v>
      </c>
      <c r="V316">
        <v>-12</v>
      </c>
      <c r="W316" t="s">
        <v>17</v>
      </c>
    </row>
    <row r="317" spans="1:23" x14ac:dyDescent="0.25">
      <c r="A317" s="1">
        <v>40859</v>
      </c>
      <c r="B317">
        <v>374.8</v>
      </c>
      <c r="C317">
        <v>424.7</v>
      </c>
      <c r="D317">
        <v>0</v>
      </c>
      <c r="E317">
        <v>3.6</v>
      </c>
      <c r="F317">
        <v>-6.1</v>
      </c>
      <c r="G317">
        <v>8.4</v>
      </c>
      <c r="H317" t="s">
        <v>7</v>
      </c>
      <c r="I317">
        <v>0</v>
      </c>
      <c r="J317">
        <v>0</v>
      </c>
      <c r="K317">
        <v>0</v>
      </c>
      <c r="L317">
        <v>100</v>
      </c>
      <c r="M317">
        <v>1470487</v>
      </c>
      <c r="N317">
        <v>91</v>
      </c>
      <c r="O317">
        <v>1473800</v>
      </c>
      <c r="P317">
        <v>81</v>
      </c>
      <c r="Q317">
        <v>1521788</v>
      </c>
      <c r="R317">
        <v>84</v>
      </c>
      <c r="S317">
        <v>1394222</v>
      </c>
      <c r="T317">
        <v>80</v>
      </c>
      <c r="U317">
        <v>1101280</v>
      </c>
      <c r="V317">
        <v>-13</v>
      </c>
      <c r="W317" t="s">
        <v>17</v>
      </c>
    </row>
    <row r="318" spans="1:23" x14ac:dyDescent="0.25">
      <c r="A318" s="1">
        <v>40860</v>
      </c>
      <c r="B318">
        <v>419.2</v>
      </c>
      <c r="C318">
        <v>371.7</v>
      </c>
      <c r="D318">
        <v>0.4</v>
      </c>
      <c r="E318">
        <v>4.8</v>
      </c>
      <c r="F318">
        <v>0.4</v>
      </c>
      <c r="G318">
        <v>1</v>
      </c>
      <c r="H318" t="s">
        <v>7</v>
      </c>
      <c r="I318">
        <v>1</v>
      </c>
      <c r="J318">
        <v>142</v>
      </c>
      <c r="K318">
        <v>762</v>
      </c>
      <c r="L318">
        <v>104</v>
      </c>
      <c r="M318">
        <v>1693039</v>
      </c>
      <c r="N318">
        <v>100</v>
      </c>
      <c r="O318">
        <v>1470487</v>
      </c>
      <c r="P318">
        <v>91</v>
      </c>
      <c r="Q318">
        <v>1473800</v>
      </c>
      <c r="R318">
        <v>81</v>
      </c>
      <c r="S318">
        <v>1521788</v>
      </c>
      <c r="T318">
        <v>84</v>
      </c>
      <c r="U318">
        <v>1394222</v>
      </c>
      <c r="V318">
        <v>-10</v>
      </c>
      <c r="W318" t="s">
        <v>17</v>
      </c>
    </row>
    <row r="319" spans="1:23" x14ac:dyDescent="0.25">
      <c r="A319" s="1">
        <v>40861</v>
      </c>
      <c r="B319">
        <v>362.5</v>
      </c>
      <c r="C319">
        <v>366.7</v>
      </c>
      <c r="D319">
        <v>0.1</v>
      </c>
      <c r="E319">
        <v>4.3</v>
      </c>
      <c r="F319">
        <v>1.4</v>
      </c>
      <c r="G319">
        <v>5.3</v>
      </c>
      <c r="H319" t="s">
        <v>7</v>
      </c>
      <c r="I319">
        <v>5</v>
      </c>
      <c r="J319">
        <v>1560</v>
      </c>
      <c r="K319">
        <v>2986</v>
      </c>
      <c r="L319">
        <v>100</v>
      </c>
      <c r="M319">
        <v>1392598</v>
      </c>
      <c r="N319">
        <v>104</v>
      </c>
      <c r="O319">
        <v>1693039</v>
      </c>
      <c r="P319">
        <v>100</v>
      </c>
      <c r="Q319">
        <v>1470487</v>
      </c>
      <c r="R319">
        <v>91</v>
      </c>
      <c r="S319">
        <v>1473800</v>
      </c>
      <c r="T319">
        <v>81</v>
      </c>
      <c r="U319">
        <v>1521788</v>
      </c>
      <c r="V319">
        <v>-2</v>
      </c>
      <c r="W319" t="s">
        <v>17</v>
      </c>
    </row>
    <row r="320" spans="1:23" x14ac:dyDescent="0.25">
      <c r="A320" s="1">
        <v>40862</v>
      </c>
      <c r="B320">
        <v>374</v>
      </c>
      <c r="C320">
        <v>429.9</v>
      </c>
      <c r="D320">
        <v>0.1</v>
      </c>
      <c r="E320">
        <v>5</v>
      </c>
      <c r="F320">
        <v>-5.7</v>
      </c>
      <c r="G320">
        <v>5.4</v>
      </c>
      <c r="H320" t="s">
        <v>7</v>
      </c>
      <c r="I320">
        <v>1</v>
      </c>
      <c r="J320">
        <v>262</v>
      </c>
      <c r="K320">
        <v>556</v>
      </c>
      <c r="L320">
        <v>100</v>
      </c>
      <c r="M320">
        <v>1291146</v>
      </c>
      <c r="N320">
        <v>100</v>
      </c>
      <c r="O320">
        <v>1392598</v>
      </c>
      <c r="P320">
        <v>104</v>
      </c>
      <c r="Q320">
        <v>1693039</v>
      </c>
      <c r="R320">
        <v>100</v>
      </c>
      <c r="S320">
        <v>1470487</v>
      </c>
      <c r="T320">
        <v>91</v>
      </c>
      <c r="U320">
        <v>1473800</v>
      </c>
      <c r="V320">
        <v>-27</v>
      </c>
      <c r="W320" t="s">
        <v>18</v>
      </c>
    </row>
    <row r="321" spans="1:23" x14ac:dyDescent="0.25">
      <c r="A321" s="1">
        <v>40863</v>
      </c>
      <c r="B321">
        <v>421.4</v>
      </c>
      <c r="C321">
        <v>443.7</v>
      </c>
      <c r="D321">
        <v>0</v>
      </c>
      <c r="E321">
        <v>5.0999999999999996</v>
      </c>
      <c r="F321">
        <v>-4</v>
      </c>
      <c r="G321">
        <v>3.8</v>
      </c>
      <c r="H321" t="s">
        <v>7</v>
      </c>
      <c r="I321">
        <v>3</v>
      </c>
      <c r="J321">
        <v>470</v>
      </c>
      <c r="K321">
        <v>1610</v>
      </c>
      <c r="L321">
        <v>86</v>
      </c>
      <c r="M321">
        <v>1282969</v>
      </c>
      <c r="N321">
        <v>100</v>
      </c>
      <c r="O321">
        <v>1291146</v>
      </c>
      <c r="P321">
        <v>100</v>
      </c>
      <c r="Q321">
        <v>1392598</v>
      </c>
      <c r="R321">
        <v>104</v>
      </c>
      <c r="S321">
        <v>1693039</v>
      </c>
      <c r="T321">
        <v>100</v>
      </c>
      <c r="U321">
        <v>1470487</v>
      </c>
      <c r="V321">
        <v>-10</v>
      </c>
      <c r="W321" t="s">
        <v>17</v>
      </c>
    </row>
    <row r="322" spans="1:23" x14ac:dyDescent="0.25">
      <c r="A322" s="1">
        <v>40864</v>
      </c>
      <c r="B322">
        <v>429.7</v>
      </c>
      <c r="C322">
        <v>393.8</v>
      </c>
      <c r="D322">
        <v>0</v>
      </c>
      <c r="E322">
        <v>74.3</v>
      </c>
      <c r="F322">
        <v>-3.6</v>
      </c>
      <c r="G322">
        <v>4.5999999999999996</v>
      </c>
      <c r="H322" t="s">
        <v>7</v>
      </c>
      <c r="I322">
        <v>1</v>
      </c>
      <c r="J322">
        <v>101</v>
      </c>
      <c r="K322">
        <v>232</v>
      </c>
      <c r="L322">
        <v>90</v>
      </c>
      <c r="M322">
        <v>1151120</v>
      </c>
      <c r="N322">
        <v>86</v>
      </c>
      <c r="O322">
        <v>1282969</v>
      </c>
      <c r="P322">
        <v>100</v>
      </c>
      <c r="Q322">
        <v>1291146</v>
      </c>
      <c r="R322">
        <v>100</v>
      </c>
      <c r="S322">
        <v>1392598</v>
      </c>
      <c r="T322">
        <v>104</v>
      </c>
      <c r="U322">
        <v>1693039</v>
      </c>
      <c r="V322">
        <v>-11</v>
      </c>
      <c r="W322" t="s">
        <v>17</v>
      </c>
    </row>
    <row r="323" spans="1:23" x14ac:dyDescent="0.25">
      <c r="A323" s="1">
        <v>40865</v>
      </c>
      <c r="B323">
        <v>410.3</v>
      </c>
      <c r="C323">
        <v>373.9</v>
      </c>
      <c r="D323">
        <v>0</v>
      </c>
      <c r="E323">
        <v>2.4</v>
      </c>
      <c r="F323">
        <v>-3.2</v>
      </c>
      <c r="G323">
        <v>4.4000000000000004</v>
      </c>
      <c r="H323" t="s">
        <v>7</v>
      </c>
      <c r="I323">
        <v>2</v>
      </c>
      <c r="J323">
        <v>499</v>
      </c>
      <c r="K323">
        <v>696</v>
      </c>
      <c r="L323">
        <v>97</v>
      </c>
      <c r="M323">
        <v>1108366</v>
      </c>
      <c r="N323">
        <v>90</v>
      </c>
      <c r="O323">
        <v>1151120</v>
      </c>
      <c r="P323">
        <v>86</v>
      </c>
      <c r="Q323">
        <v>1282969</v>
      </c>
      <c r="R323">
        <v>100</v>
      </c>
      <c r="S323">
        <v>1291146</v>
      </c>
      <c r="T323">
        <v>100</v>
      </c>
      <c r="U323">
        <v>1392598</v>
      </c>
      <c r="V323">
        <v>-14</v>
      </c>
      <c r="W323" t="s">
        <v>17</v>
      </c>
    </row>
    <row r="324" spans="1:23" x14ac:dyDescent="0.25">
      <c r="A324" s="1">
        <v>40866</v>
      </c>
      <c r="B324">
        <v>369.7</v>
      </c>
      <c r="C324">
        <v>320.8</v>
      </c>
      <c r="D324">
        <v>0</v>
      </c>
      <c r="E324">
        <v>1.9</v>
      </c>
      <c r="F324">
        <v>-1.7</v>
      </c>
      <c r="G324">
        <v>4</v>
      </c>
      <c r="H324" t="s">
        <v>7</v>
      </c>
      <c r="I324">
        <v>2</v>
      </c>
      <c r="J324">
        <v>679</v>
      </c>
      <c r="K324">
        <v>933</v>
      </c>
      <c r="L324">
        <v>86</v>
      </c>
      <c r="M324">
        <v>1160480</v>
      </c>
      <c r="N324">
        <v>97</v>
      </c>
      <c r="O324">
        <v>1108366</v>
      </c>
      <c r="P324">
        <v>90</v>
      </c>
      <c r="Q324">
        <v>1151120</v>
      </c>
      <c r="R324">
        <v>86</v>
      </c>
      <c r="S324">
        <v>1282969</v>
      </c>
      <c r="T324">
        <v>100</v>
      </c>
      <c r="U324">
        <v>1291146</v>
      </c>
      <c r="V324">
        <v>-3</v>
      </c>
      <c r="W324" t="s">
        <v>17</v>
      </c>
    </row>
    <row r="325" spans="1:23" x14ac:dyDescent="0.25">
      <c r="A325" s="1">
        <v>40867</v>
      </c>
      <c r="B325">
        <v>321.89999999999998</v>
      </c>
      <c r="C325">
        <v>292</v>
      </c>
      <c r="D325">
        <v>0</v>
      </c>
      <c r="E325">
        <v>1.3</v>
      </c>
      <c r="F325">
        <v>-3.3</v>
      </c>
      <c r="G325">
        <v>4.5</v>
      </c>
      <c r="H325" t="s">
        <v>7</v>
      </c>
      <c r="I325">
        <v>3</v>
      </c>
      <c r="J325">
        <v>689</v>
      </c>
      <c r="K325">
        <v>1362</v>
      </c>
      <c r="L325">
        <v>83</v>
      </c>
      <c r="M325">
        <v>1138111</v>
      </c>
      <c r="N325">
        <v>86</v>
      </c>
      <c r="O325">
        <v>1160480</v>
      </c>
      <c r="P325">
        <v>97</v>
      </c>
      <c r="Q325">
        <v>1108366</v>
      </c>
      <c r="R325">
        <v>90</v>
      </c>
      <c r="S325">
        <v>1151120</v>
      </c>
      <c r="T325">
        <v>86</v>
      </c>
      <c r="U325">
        <v>1282969</v>
      </c>
      <c r="V325">
        <v>-2</v>
      </c>
      <c r="W325" t="s">
        <v>17</v>
      </c>
    </row>
    <row r="326" spans="1:23" x14ac:dyDescent="0.25">
      <c r="A326" s="1">
        <v>40868</v>
      </c>
      <c r="B326">
        <v>277.3</v>
      </c>
      <c r="C326">
        <v>315.5</v>
      </c>
      <c r="D326">
        <v>0</v>
      </c>
      <c r="E326">
        <v>11.4</v>
      </c>
      <c r="F326">
        <v>-8.6</v>
      </c>
      <c r="G326">
        <v>6</v>
      </c>
      <c r="H326" t="s">
        <v>7</v>
      </c>
      <c r="I326">
        <v>4</v>
      </c>
      <c r="J326">
        <v>848</v>
      </c>
      <c r="K326">
        <v>1374</v>
      </c>
      <c r="L326">
        <v>80</v>
      </c>
      <c r="M326">
        <v>1093092</v>
      </c>
      <c r="N326">
        <v>83</v>
      </c>
      <c r="O326">
        <v>1138111</v>
      </c>
      <c r="P326">
        <v>86</v>
      </c>
      <c r="Q326">
        <v>1160480</v>
      </c>
      <c r="R326">
        <v>97</v>
      </c>
      <c r="S326">
        <v>1108366</v>
      </c>
      <c r="T326">
        <v>90</v>
      </c>
      <c r="U326">
        <v>1151120</v>
      </c>
      <c r="V326">
        <v>-20</v>
      </c>
      <c r="W326" t="s">
        <v>17</v>
      </c>
    </row>
    <row r="327" spans="1:23" x14ac:dyDescent="0.25">
      <c r="A327" s="1">
        <v>40869</v>
      </c>
      <c r="B327">
        <v>311.3</v>
      </c>
      <c r="C327">
        <v>387.3</v>
      </c>
      <c r="D327">
        <v>0.7</v>
      </c>
      <c r="E327">
        <v>30.1</v>
      </c>
      <c r="F327">
        <v>-8.6</v>
      </c>
      <c r="G327">
        <v>9.4</v>
      </c>
      <c r="H327" t="s">
        <v>7</v>
      </c>
      <c r="I327">
        <v>4</v>
      </c>
      <c r="J327">
        <v>989</v>
      </c>
      <c r="K327">
        <v>2196</v>
      </c>
      <c r="L327">
        <v>78</v>
      </c>
      <c r="M327">
        <v>1276390</v>
      </c>
      <c r="N327">
        <v>80</v>
      </c>
      <c r="O327">
        <v>1093092</v>
      </c>
      <c r="P327">
        <v>83</v>
      </c>
      <c r="Q327">
        <v>1138111</v>
      </c>
      <c r="R327">
        <v>86</v>
      </c>
      <c r="S327">
        <v>1160480</v>
      </c>
      <c r="T327">
        <v>97</v>
      </c>
      <c r="U327">
        <v>1108366</v>
      </c>
      <c r="V327">
        <v>-19</v>
      </c>
      <c r="W327" t="s">
        <v>17</v>
      </c>
    </row>
    <row r="328" spans="1:23" x14ac:dyDescent="0.25">
      <c r="A328" s="1">
        <v>40870</v>
      </c>
      <c r="B328">
        <v>384.3</v>
      </c>
      <c r="C328">
        <v>372.7</v>
      </c>
      <c r="D328">
        <v>1</v>
      </c>
      <c r="E328">
        <v>6.1</v>
      </c>
      <c r="F328">
        <v>-7.5</v>
      </c>
      <c r="G328">
        <v>9.4</v>
      </c>
      <c r="H328" t="s">
        <v>7</v>
      </c>
      <c r="I328">
        <v>2</v>
      </c>
      <c r="J328">
        <v>572</v>
      </c>
      <c r="K328">
        <v>791</v>
      </c>
      <c r="L328">
        <v>78</v>
      </c>
      <c r="M328">
        <v>1361702</v>
      </c>
      <c r="N328">
        <v>78</v>
      </c>
      <c r="O328">
        <v>1276390</v>
      </c>
      <c r="P328">
        <v>80</v>
      </c>
      <c r="Q328">
        <v>1093092</v>
      </c>
      <c r="R328">
        <v>83</v>
      </c>
      <c r="S328">
        <v>1138111</v>
      </c>
      <c r="T328">
        <v>86</v>
      </c>
      <c r="U328">
        <v>1160480</v>
      </c>
      <c r="V328">
        <v>-26</v>
      </c>
      <c r="W328" t="s">
        <v>18</v>
      </c>
    </row>
    <row r="329" spans="1:23" x14ac:dyDescent="0.25">
      <c r="A329" s="1">
        <v>40871</v>
      </c>
      <c r="B329">
        <v>376</v>
      </c>
      <c r="C329">
        <v>412.3</v>
      </c>
      <c r="D329">
        <v>0.5</v>
      </c>
      <c r="E329">
        <v>7.8</v>
      </c>
      <c r="F329">
        <v>-5</v>
      </c>
      <c r="G329">
        <v>5.5</v>
      </c>
      <c r="H329" t="s">
        <v>7</v>
      </c>
      <c r="I329">
        <v>2</v>
      </c>
      <c r="J329">
        <v>651</v>
      </c>
      <c r="K329">
        <v>2140</v>
      </c>
      <c r="L329">
        <v>83</v>
      </c>
      <c r="M329">
        <v>1830776</v>
      </c>
      <c r="N329">
        <v>78</v>
      </c>
      <c r="O329">
        <v>1361702</v>
      </c>
      <c r="P329">
        <v>78</v>
      </c>
      <c r="Q329">
        <v>1276390</v>
      </c>
      <c r="R329">
        <v>80</v>
      </c>
      <c r="S329">
        <v>1093092</v>
      </c>
      <c r="T329">
        <v>83</v>
      </c>
      <c r="U329">
        <v>1138111</v>
      </c>
      <c r="V329">
        <v>-18</v>
      </c>
      <c r="W329" t="s">
        <v>17</v>
      </c>
    </row>
    <row r="330" spans="1:23" x14ac:dyDescent="0.25">
      <c r="A330" s="1">
        <v>40872</v>
      </c>
      <c r="B330">
        <v>410.2</v>
      </c>
      <c r="C330">
        <v>423.9</v>
      </c>
      <c r="D330">
        <v>0.5</v>
      </c>
      <c r="E330">
        <v>6.3</v>
      </c>
      <c r="F330">
        <v>-4.5</v>
      </c>
      <c r="G330">
        <v>5.7</v>
      </c>
      <c r="H330" t="s">
        <v>7</v>
      </c>
      <c r="I330">
        <v>4</v>
      </c>
      <c r="J330">
        <v>1325</v>
      </c>
      <c r="K330">
        <v>2651</v>
      </c>
      <c r="L330">
        <v>94</v>
      </c>
      <c r="M330">
        <v>2401619</v>
      </c>
      <c r="N330">
        <v>83</v>
      </c>
      <c r="O330">
        <v>1830776</v>
      </c>
      <c r="P330">
        <v>78</v>
      </c>
      <c r="Q330">
        <v>1361702</v>
      </c>
      <c r="R330">
        <v>78</v>
      </c>
      <c r="S330">
        <v>1276390</v>
      </c>
      <c r="T330">
        <v>80</v>
      </c>
      <c r="U330">
        <v>1093092</v>
      </c>
      <c r="V330">
        <v>-24</v>
      </c>
      <c r="W330" t="s">
        <v>17</v>
      </c>
    </row>
    <row r="331" spans="1:23" x14ac:dyDescent="0.25">
      <c r="A331" s="1">
        <v>40873</v>
      </c>
      <c r="B331">
        <v>428.2</v>
      </c>
      <c r="C331">
        <v>357.8</v>
      </c>
      <c r="D331">
        <v>0.5</v>
      </c>
      <c r="E331">
        <v>5.8</v>
      </c>
      <c r="F331">
        <v>-3.9</v>
      </c>
      <c r="G331">
        <v>5.4</v>
      </c>
      <c r="H331" t="s">
        <v>7</v>
      </c>
      <c r="I331">
        <v>6</v>
      </c>
      <c r="J331">
        <v>2022</v>
      </c>
      <c r="K331">
        <v>3527</v>
      </c>
      <c r="L331">
        <v>94</v>
      </c>
      <c r="M331">
        <v>2481795</v>
      </c>
      <c r="N331">
        <v>94</v>
      </c>
      <c r="O331">
        <v>2401619</v>
      </c>
      <c r="P331">
        <v>83</v>
      </c>
      <c r="Q331">
        <v>1830776</v>
      </c>
      <c r="R331">
        <v>78</v>
      </c>
      <c r="S331">
        <v>1361702</v>
      </c>
      <c r="T331">
        <v>78</v>
      </c>
      <c r="U331">
        <v>1276390</v>
      </c>
      <c r="V331">
        <v>-9</v>
      </c>
      <c r="W331" t="s">
        <v>17</v>
      </c>
    </row>
    <row r="332" spans="1:23" x14ac:dyDescent="0.25">
      <c r="A332" s="1">
        <v>40874</v>
      </c>
      <c r="B332">
        <v>358</v>
      </c>
      <c r="C332">
        <v>443</v>
      </c>
      <c r="D332">
        <v>0.1</v>
      </c>
      <c r="E332">
        <v>12.2</v>
      </c>
      <c r="F332">
        <v>-6.6</v>
      </c>
      <c r="G332">
        <v>6.8</v>
      </c>
      <c r="H332" t="s">
        <v>7</v>
      </c>
      <c r="I332">
        <v>3</v>
      </c>
      <c r="J332">
        <v>550</v>
      </c>
      <c r="K332">
        <v>1379</v>
      </c>
      <c r="L332">
        <v>92</v>
      </c>
      <c r="M332">
        <v>2389988</v>
      </c>
      <c r="N332">
        <v>94</v>
      </c>
      <c r="O332">
        <v>2481795</v>
      </c>
      <c r="P332">
        <v>94</v>
      </c>
      <c r="Q332">
        <v>2401619</v>
      </c>
      <c r="R332">
        <v>83</v>
      </c>
      <c r="S332">
        <v>1830776</v>
      </c>
      <c r="T332">
        <v>78</v>
      </c>
      <c r="U332">
        <v>1361702</v>
      </c>
      <c r="V332">
        <v>-20</v>
      </c>
      <c r="W332" t="s">
        <v>17</v>
      </c>
    </row>
    <row r="333" spans="1:23" x14ac:dyDescent="0.25">
      <c r="A333" s="1">
        <v>40875</v>
      </c>
      <c r="B333">
        <v>437.1</v>
      </c>
      <c r="C333">
        <v>472</v>
      </c>
      <c r="D333">
        <v>0</v>
      </c>
      <c r="E333">
        <v>5.8</v>
      </c>
      <c r="F333">
        <v>-11.7</v>
      </c>
      <c r="G333">
        <v>10</v>
      </c>
      <c r="H333" t="s">
        <v>7</v>
      </c>
      <c r="I333">
        <v>2</v>
      </c>
      <c r="J333">
        <v>527</v>
      </c>
      <c r="K333">
        <v>746</v>
      </c>
      <c r="L333">
        <v>91</v>
      </c>
      <c r="M333">
        <v>2506392</v>
      </c>
      <c r="N333">
        <v>92</v>
      </c>
      <c r="O333">
        <v>2389988</v>
      </c>
      <c r="P333">
        <v>94</v>
      </c>
      <c r="Q333">
        <v>2481795</v>
      </c>
      <c r="R333">
        <v>94</v>
      </c>
      <c r="S333">
        <v>2401619</v>
      </c>
      <c r="T333">
        <v>83</v>
      </c>
      <c r="U333">
        <v>1830776</v>
      </c>
      <c r="V333">
        <v>-17</v>
      </c>
      <c r="W333" t="s">
        <v>17</v>
      </c>
    </row>
    <row r="334" spans="1:23" x14ac:dyDescent="0.25">
      <c r="A334" s="1">
        <v>40876</v>
      </c>
      <c r="B334">
        <v>476.3</v>
      </c>
      <c r="C334">
        <v>449.6</v>
      </c>
      <c r="D334">
        <v>0.2</v>
      </c>
      <c r="E334">
        <v>23.8</v>
      </c>
      <c r="F334">
        <v>-8.1</v>
      </c>
      <c r="G334">
        <v>14.5</v>
      </c>
      <c r="H334" t="s">
        <v>7</v>
      </c>
      <c r="I334">
        <v>0</v>
      </c>
      <c r="J334">
        <v>0</v>
      </c>
      <c r="K334">
        <v>0</v>
      </c>
      <c r="L334">
        <v>94</v>
      </c>
      <c r="M334">
        <v>2526737</v>
      </c>
      <c r="N334">
        <v>91</v>
      </c>
      <c r="O334">
        <v>2506392</v>
      </c>
      <c r="P334">
        <v>92</v>
      </c>
      <c r="Q334">
        <v>2389988</v>
      </c>
      <c r="R334">
        <v>94</v>
      </c>
      <c r="S334">
        <v>2481795</v>
      </c>
      <c r="T334">
        <v>94</v>
      </c>
      <c r="U334">
        <v>2401619</v>
      </c>
      <c r="V334">
        <v>-25</v>
      </c>
      <c r="W334" t="s">
        <v>17</v>
      </c>
    </row>
    <row r="335" spans="1:23" x14ac:dyDescent="0.25">
      <c r="A335" s="1">
        <v>40877</v>
      </c>
      <c r="B335">
        <v>450</v>
      </c>
      <c r="C335">
        <v>452.3</v>
      </c>
      <c r="D335">
        <v>0.1</v>
      </c>
      <c r="E335">
        <v>14.4</v>
      </c>
      <c r="F335">
        <v>-8</v>
      </c>
      <c r="G335">
        <v>9.5</v>
      </c>
      <c r="H335" t="s">
        <v>7</v>
      </c>
      <c r="I335">
        <v>1</v>
      </c>
      <c r="J335">
        <v>330</v>
      </c>
      <c r="K335">
        <v>762</v>
      </c>
      <c r="L335">
        <v>77</v>
      </c>
      <c r="M335">
        <v>2887749</v>
      </c>
      <c r="N335">
        <v>94</v>
      </c>
      <c r="O335">
        <v>2526737</v>
      </c>
      <c r="P335">
        <v>91</v>
      </c>
      <c r="Q335">
        <v>2506392</v>
      </c>
      <c r="R335">
        <v>92</v>
      </c>
      <c r="S335">
        <v>2389988</v>
      </c>
      <c r="T335">
        <v>94</v>
      </c>
      <c r="U335">
        <v>2481795</v>
      </c>
      <c r="V335">
        <v>-41</v>
      </c>
      <c r="W335" t="s">
        <v>18</v>
      </c>
    </row>
    <row r="336" spans="1:23" x14ac:dyDescent="0.25">
      <c r="A336" s="1">
        <v>40878</v>
      </c>
      <c r="B336">
        <v>451.9</v>
      </c>
      <c r="C336">
        <v>439.4</v>
      </c>
      <c r="D336">
        <v>0</v>
      </c>
      <c r="E336">
        <v>3.7</v>
      </c>
      <c r="F336">
        <v>-4.5999999999999996</v>
      </c>
      <c r="G336">
        <v>4.5999999999999996</v>
      </c>
      <c r="H336" t="s">
        <v>7</v>
      </c>
      <c r="I336">
        <v>1</v>
      </c>
      <c r="J336">
        <v>137</v>
      </c>
      <c r="K336">
        <v>600</v>
      </c>
      <c r="L336">
        <v>96</v>
      </c>
      <c r="M336">
        <v>5116150</v>
      </c>
      <c r="N336">
        <v>77</v>
      </c>
      <c r="O336">
        <v>2887749</v>
      </c>
      <c r="P336">
        <v>94</v>
      </c>
      <c r="Q336">
        <v>2526737</v>
      </c>
      <c r="R336">
        <v>91</v>
      </c>
      <c r="S336">
        <v>2506392</v>
      </c>
      <c r="T336">
        <v>92</v>
      </c>
      <c r="U336">
        <v>2389988</v>
      </c>
      <c r="V336">
        <v>-30</v>
      </c>
      <c r="W336" t="s">
        <v>18</v>
      </c>
    </row>
    <row r="337" spans="1:23" x14ac:dyDescent="0.25">
      <c r="A337" s="1">
        <v>40879</v>
      </c>
      <c r="B337">
        <v>463.5</v>
      </c>
      <c r="C337">
        <v>399.8</v>
      </c>
      <c r="D337">
        <v>0</v>
      </c>
      <c r="E337">
        <v>19.899999999999999</v>
      </c>
      <c r="F337">
        <v>-6.8</v>
      </c>
      <c r="G337">
        <v>7</v>
      </c>
      <c r="H337" t="s">
        <v>7</v>
      </c>
      <c r="I337">
        <v>2</v>
      </c>
      <c r="J337">
        <v>408</v>
      </c>
      <c r="K337">
        <v>1047</v>
      </c>
      <c r="L337">
        <v>74</v>
      </c>
      <c r="M337">
        <v>2791657</v>
      </c>
      <c r="N337">
        <v>96</v>
      </c>
      <c r="O337">
        <v>5116150</v>
      </c>
      <c r="P337">
        <v>77</v>
      </c>
      <c r="Q337">
        <v>2887749</v>
      </c>
      <c r="R337">
        <v>94</v>
      </c>
      <c r="S337">
        <v>2526737</v>
      </c>
      <c r="T337">
        <v>91</v>
      </c>
      <c r="U337">
        <v>2506392</v>
      </c>
      <c r="V337">
        <v>-16</v>
      </c>
      <c r="W337" t="s">
        <v>17</v>
      </c>
    </row>
    <row r="338" spans="1:23" x14ac:dyDescent="0.25">
      <c r="A338" s="1">
        <v>40880</v>
      </c>
      <c r="B338">
        <v>397.8</v>
      </c>
      <c r="C338">
        <v>458.8</v>
      </c>
      <c r="D338">
        <v>2.2000000000000002</v>
      </c>
      <c r="E338">
        <v>14</v>
      </c>
      <c r="F338">
        <v>-7.8</v>
      </c>
      <c r="G338">
        <v>7.5</v>
      </c>
      <c r="H338" t="s">
        <v>7</v>
      </c>
      <c r="I338">
        <v>11</v>
      </c>
      <c r="J338">
        <v>7625</v>
      </c>
      <c r="K338">
        <v>12258</v>
      </c>
      <c r="L338">
        <v>72</v>
      </c>
      <c r="M338">
        <v>2815656</v>
      </c>
      <c r="N338">
        <v>74</v>
      </c>
      <c r="O338">
        <v>2791657</v>
      </c>
      <c r="P338">
        <v>96</v>
      </c>
      <c r="Q338">
        <v>5116150</v>
      </c>
      <c r="R338">
        <v>77</v>
      </c>
      <c r="S338">
        <v>2887749</v>
      </c>
      <c r="T338">
        <v>94</v>
      </c>
      <c r="U338">
        <v>2526737</v>
      </c>
      <c r="V338">
        <v>-34</v>
      </c>
      <c r="W338" t="s">
        <v>18</v>
      </c>
    </row>
    <row r="339" spans="1:23" x14ac:dyDescent="0.25">
      <c r="A339" s="1">
        <v>40881</v>
      </c>
      <c r="B339">
        <v>458.8</v>
      </c>
      <c r="C339">
        <v>404.2</v>
      </c>
      <c r="D339">
        <v>0.8</v>
      </c>
      <c r="E339">
        <v>6.2</v>
      </c>
      <c r="F339">
        <v>-3.4</v>
      </c>
      <c r="G339">
        <v>2.7</v>
      </c>
      <c r="H339" t="s">
        <v>7</v>
      </c>
      <c r="I339">
        <v>3</v>
      </c>
      <c r="J339">
        <v>686</v>
      </c>
      <c r="K339">
        <v>930</v>
      </c>
      <c r="L339">
        <v>79</v>
      </c>
      <c r="M339">
        <v>2326458</v>
      </c>
      <c r="N339">
        <v>72</v>
      </c>
      <c r="O339">
        <v>2815656</v>
      </c>
      <c r="P339">
        <v>74</v>
      </c>
      <c r="Q339">
        <v>2791657</v>
      </c>
      <c r="R339">
        <v>96</v>
      </c>
      <c r="S339">
        <v>5116150</v>
      </c>
      <c r="T339">
        <v>77</v>
      </c>
      <c r="U339">
        <v>2887749</v>
      </c>
      <c r="V339">
        <v>-23</v>
      </c>
      <c r="W339" t="s">
        <v>17</v>
      </c>
    </row>
    <row r="340" spans="1:23" x14ac:dyDescent="0.25">
      <c r="A340" s="1">
        <v>40882</v>
      </c>
      <c r="B340">
        <v>405.6</v>
      </c>
      <c r="C340">
        <v>339.7</v>
      </c>
      <c r="D340">
        <v>1.7</v>
      </c>
      <c r="E340">
        <v>7.9</v>
      </c>
      <c r="F340">
        <v>-2.5</v>
      </c>
      <c r="G340">
        <v>3.5</v>
      </c>
      <c r="H340" t="s">
        <v>7</v>
      </c>
      <c r="I340">
        <v>1</v>
      </c>
      <c r="J340">
        <v>403</v>
      </c>
      <c r="K340">
        <v>512</v>
      </c>
      <c r="L340">
        <v>84</v>
      </c>
      <c r="M340">
        <v>1885756</v>
      </c>
      <c r="N340">
        <v>79</v>
      </c>
      <c r="O340">
        <v>2326458</v>
      </c>
      <c r="P340">
        <v>72</v>
      </c>
      <c r="Q340">
        <v>2815656</v>
      </c>
      <c r="R340">
        <v>74</v>
      </c>
      <c r="S340">
        <v>2791657</v>
      </c>
      <c r="T340">
        <v>96</v>
      </c>
      <c r="U340">
        <v>5116150</v>
      </c>
      <c r="V340">
        <v>-12</v>
      </c>
      <c r="W340" t="s">
        <v>17</v>
      </c>
    </row>
    <row r="341" spans="1:23" x14ac:dyDescent="0.25">
      <c r="A341" s="1">
        <v>40883</v>
      </c>
      <c r="B341">
        <v>338.7</v>
      </c>
      <c r="C341">
        <v>290.2</v>
      </c>
      <c r="D341">
        <v>1.5</v>
      </c>
      <c r="E341">
        <v>4.7</v>
      </c>
      <c r="F341">
        <v>-1.4</v>
      </c>
      <c r="G341">
        <v>0.8</v>
      </c>
      <c r="H341" t="s">
        <v>7</v>
      </c>
      <c r="I341">
        <v>4</v>
      </c>
      <c r="J341">
        <v>1451</v>
      </c>
      <c r="K341">
        <v>1979</v>
      </c>
      <c r="L341">
        <v>94</v>
      </c>
      <c r="M341">
        <v>1704490</v>
      </c>
      <c r="N341">
        <v>84</v>
      </c>
      <c r="O341">
        <v>1885756</v>
      </c>
      <c r="P341">
        <v>79</v>
      </c>
      <c r="Q341">
        <v>2326458</v>
      </c>
      <c r="R341">
        <v>72</v>
      </c>
      <c r="S341">
        <v>2815656</v>
      </c>
      <c r="T341">
        <v>74</v>
      </c>
      <c r="U341">
        <v>2791657</v>
      </c>
      <c r="V341">
        <v>-7</v>
      </c>
      <c r="W341" t="s">
        <v>17</v>
      </c>
    </row>
    <row r="342" spans="1:23" x14ac:dyDescent="0.25">
      <c r="A342" s="1">
        <v>40884</v>
      </c>
      <c r="B342">
        <v>292.7</v>
      </c>
      <c r="C342">
        <v>314.60000000000002</v>
      </c>
      <c r="D342">
        <v>0.6</v>
      </c>
      <c r="E342">
        <v>10.5</v>
      </c>
      <c r="F342">
        <v>-3.9</v>
      </c>
      <c r="G342">
        <v>3.7</v>
      </c>
      <c r="H342" t="s">
        <v>7</v>
      </c>
      <c r="I342">
        <v>1</v>
      </c>
      <c r="J342">
        <v>343</v>
      </c>
      <c r="K342">
        <v>480</v>
      </c>
      <c r="L342">
        <v>92</v>
      </c>
      <c r="M342">
        <v>1395683</v>
      </c>
      <c r="N342">
        <v>94</v>
      </c>
      <c r="O342">
        <v>1704490</v>
      </c>
      <c r="P342">
        <v>84</v>
      </c>
      <c r="Q342">
        <v>1885756</v>
      </c>
      <c r="R342">
        <v>79</v>
      </c>
      <c r="S342">
        <v>2326458</v>
      </c>
      <c r="T342">
        <v>72</v>
      </c>
      <c r="U342">
        <v>2815656</v>
      </c>
      <c r="V342">
        <v>-6</v>
      </c>
      <c r="W342" t="s">
        <v>17</v>
      </c>
    </row>
    <row r="343" spans="1:23" x14ac:dyDescent="0.25">
      <c r="A343" s="1">
        <v>40885</v>
      </c>
      <c r="B343">
        <v>315</v>
      </c>
      <c r="C343">
        <v>315.60000000000002</v>
      </c>
      <c r="D343">
        <v>2.6</v>
      </c>
      <c r="E343">
        <v>8.1999999999999993</v>
      </c>
      <c r="F343">
        <v>-4.4000000000000004</v>
      </c>
      <c r="G343">
        <v>4.0999999999999996</v>
      </c>
      <c r="H343" t="s">
        <v>8</v>
      </c>
      <c r="I343">
        <v>0</v>
      </c>
      <c r="J343">
        <v>0</v>
      </c>
      <c r="K343">
        <v>0</v>
      </c>
      <c r="L343">
        <v>97</v>
      </c>
      <c r="M343">
        <v>1307947</v>
      </c>
      <c r="N343">
        <v>92</v>
      </c>
      <c r="O343">
        <v>1395683</v>
      </c>
      <c r="P343">
        <v>94</v>
      </c>
      <c r="Q343">
        <v>1704490</v>
      </c>
      <c r="R343">
        <v>84</v>
      </c>
      <c r="S343">
        <v>1885756</v>
      </c>
      <c r="T343">
        <v>79</v>
      </c>
      <c r="U343">
        <v>2326458</v>
      </c>
      <c r="V343">
        <v>0</v>
      </c>
      <c r="W343" t="s">
        <v>17</v>
      </c>
    </row>
    <row r="344" spans="1:23" x14ac:dyDescent="0.25">
      <c r="A344" s="1">
        <v>40886</v>
      </c>
      <c r="B344">
        <v>317.7</v>
      </c>
      <c r="C344">
        <v>382.2</v>
      </c>
      <c r="D344">
        <v>0.6</v>
      </c>
      <c r="E344">
        <v>48.6</v>
      </c>
      <c r="F344">
        <v>-9</v>
      </c>
      <c r="G344">
        <v>8.9</v>
      </c>
      <c r="H344" t="s">
        <v>7</v>
      </c>
      <c r="I344">
        <v>2</v>
      </c>
      <c r="J344">
        <v>1434</v>
      </c>
      <c r="K344">
        <v>2184</v>
      </c>
      <c r="L344">
        <v>106</v>
      </c>
      <c r="M344">
        <v>1301747</v>
      </c>
      <c r="N344">
        <v>97</v>
      </c>
      <c r="O344">
        <v>1307947</v>
      </c>
      <c r="P344">
        <v>92</v>
      </c>
      <c r="Q344">
        <v>1395683</v>
      </c>
      <c r="R344">
        <v>94</v>
      </c>
      <c r="S344">
        <v>1704490</v>
      </c>
      <c r="T344">
        <v>84</v>
      </c>
      <c r="U344">
        <v>1885756</v>
      </c>
      <c r="V344">
        <v>-6</v>
      </c>
      <c r="W344" t="s">
        <v>17</v>
      </c>
    </row>
    <row r="345" spans="1:23" x14ac:dyDescent="0.25">
      <c r="A345" s="1">
        <v>40887</v>
      </c>
      <c r="B345">
        <v>354.9</v>
      </c>
      <c r="C345">
        <v>376.5</v>
      </c>
      <c r="D345">
        <v>0.5</v>
      </c>
      <c r="E345">
        <v>7.1</v>
      </c>
      <c r="F345">
        <v>-8.6999999999999993</v>
      </c>
      <c r="G345">
        <v>7.6</v>
      </c>
      <c r="H345" t="s">
        <v>7</v>
      </c>
      <c r="I345">
        <v>6</v>
      </c>
      <c r="J345">
        <v>1155</v>
      </c>
      <c r="K345">
        <v>3414</v>
      </c>
      <c r="L345">
        <v>111</v>
      </c>
      <c r="M345">
        <v>4592277</v>
      </c>
      <c r="N345">
        <v>106</v>
      </c>
      <c r="O345">
        <v>1301747</v>
      </c>
      <c r="P345">
        <v>97</v>
      </c>
      <c r="Q345">
        <v>1307947</v>
      </c>
      <c r="R345">
        <v>92</v>
      </c>
      <c r="S345">
        <v>1395683</v>
      </c>
      <c r="T345">
        <v>94</v>
      </c>
      <c r="U345">
        <v>1704490</v>
      </c>
      <c r="V345">
        <v>-28</v>
      </c>
      <c r="W345" t="s">
        <v>18</v>
      </c>
    </row>
    <row r="346" spans="1:23" x14ac:dyDescent="0.25">
      <c r="A346" s="1">
        <v>40888</v>
      </c>
      <c r="B346">
        <v>386</v>
      </c>
      <c r="C346">
        <v>463.6</v>
      </c>
      <c r="D346">
        <v>0</v>
      </c>
      <c r="E346">
        <v>7.1</v>
      </c>
      <c r="F346">
        <v>-5.3</v>
      </c>
      <c r="G346">
        <v>6.7</v>
      </c>
      <c r="H346" t="s">
        <v>7</v>
      </c>
      <c r="I346">
        <v>2</v>
      </c>
      <c r="J346">
        <v>396</v>
      </c>
      <c r="K346">
        <v>639</v>
      </c>
      <c r="L346">
        <v>119</v>
      </c>
      <c r="M346">
        <v>1283621</v>
      </c>
      <c r="N346">
        <v>111</v>
      </c>
      <c r="O346">
        <v>4592277</v>
      </c>
      <c r="P346">
        <v>106</v>
      </c>
      <c r="Q346">
        <v>1301747</v>
      </c>
      <c r="R346">
        <v>97</v>
      </c>
      <c r="S346">
        <v>1307947</v>
      </c>
      <c r="T346">
        <v>92</v>
      </c>
      <c r="U346">
        <v>1395683</v>
      </c>
      <c r="V346">
        <v>-18</v>
      </c>
      <c r="W346" t="s">
        <v>17</v>
      </c>
    </row>
    <row r="347" spans="1:23" x14ac:dyDescent="0.25">
      <c r="A347" s="1">
        <v>40889</v>
      </c>
      <c r="B347">
        <v>446.5</v>
      </c>
      <c r="C347">
        <v>475.5</v>
      </c>
      <c r="D347">
        <v>0</v>
      </c>
      <c r="E347">
        <v>4.9000000000000004</v>
      </c>
      <c r="F347">
        <v>-4.2</v>
      </c>
      <c r="G347">
        <v>4.5999999999999996</v>
      </c>
      <c r="H347" t="s">
        <v>7</v>
      </c>
      <c r="I347">
        <v>1</v>
      </c>
      <c r="J347">
        <v>229</v>
      </c>
      <c r="K347">
        <v>499</v>
      </c>
      <c r="L347">
        <v>117</v>
      </c>
      <c r="M347">
        <v>2491648</v>
      </c>
      <c r="N347">
        <v>119</v>
      </c>
      <c r="O347">
        <v>1283621</v>
      </c>
      <c r="P347">
        <v>111</v>
      </c>
      <c r="Q347">
        <v>4592277</v>
      </c>
      <c r="R347">
        <v>106</v>
      </c>
      <c r="S347">
        <v>1301747</v>
      </c>
      <c r="T347">
        <v>97</v>
      </c>
      <c r="U347">
        <v>1307947</v>
      </c>
      <c r="V347">
        <v>-10</v>
      </c>
      <c r="W347" t="s">
        <v>17</v>
      </c>
    </row>
    <row r="348" spans="1:23" x14ac:dyDescent="0.25">
      <c r="A348" s="1">
        <v>40890</v>
      </c>
      <c r="B348">
        <v>468.5</v>
      </c>
      <c r="C348">
        <v>457.2</v>
      </c>
      <c r="D348">
        <v>0</v>
      </c>
      <c r="E348">
        <v>3.1</v>
      </c>
      <c r="F348">
        <v>-3.6</v>
      </c>
      <c r="G348">
        <v>3.5</v>
      </c>
      <c r="H348" t="s">
        <v>7</v>
      </c>
      <c r="I348">
        <v>2</v>
      </c>
      <c r="J348">
        <v>751</v>
      </c>
      <c r="K348">
        <v>1230</v>
      </c>
      <c r="L348">
        <v>115</v>
      </c>
      <c r="M348">
        <v>1004299</v>
      </c>
      <c r="N348">
        <v>117</v>
      </c>
      <c r="O348">
        <v>2491648</v>
      </c>
      <c r="P348">
        <v>119</v>
      </c>
      <c r="Q348">
        <v>1283621</v>
      </c>
      <c r="R348">
        <v>111</v>
      </c>
      <c r="S348">
        <v>4592277</v>
      </c>
      <c r="T348">
        <v>106</v>
      </c>
      <c r="U348">
        <v>1301747</v>
      </c>
      <c r="V348">
        <v>-12</v>
      </c>
      <c r="W348" t="s">
        <v>17</v>
      </c>
    </row>
    <row r="349" spans="1:23" x14ac:dyDescent="0.25">
      <c r="A349" s="1">
        <v>40891</v>
      </c>
      <c r="B349">
        <v>453.1</v>
      </c>
      <c r="C349">
        <v>376.6</v>
      </c>
      <c r="D349">
        <v>0</v>
      </c>
      <c r="E349">
        <v>2.7</v>
      </c>
      <c r="F349">
        <v>-3.6</v>
      </c>
      <c r="G349">
        <v>2.9</v>
      </c>
      <c r="H349" t="s">
        <v>7</v>
      </c>
      <c r="I349">
        <v>5</v>
      </c>
      <c r="J349">
        <v>1750</v>
      </c>
      <c r="K349">
        <v>3168</v>
      </c>
      <c r="L349">
        <v>120</v>
      </c>
      <c r="M349">
        <v>1025625</v>
      </c>
      <c r="N349">
        <v>115</v>
      </c>
      <c r="O349">
        <v>1004299</v>
      </c>
      <c r="P349">
        <v>117</v>
      </c>
      <c r="Q349">
        <v>2491648</v>
      </c>
      <c r="R349">
        <v>119</v>
      </c>
      <c r="S349">
        <v>1283621</v>
      </c>
      <c r="T349">
        <v>111</v>
      </c>
      <c r="U349">
        <v>4592277</v>
      </c>
      <c r="V349">
        <v>-8</v>
      </c>
      <c r="W349" t="s">
        <v>17</v>
      </c>
    </row>
    <row r="350" spans="1:23" x14ac:dyDescent="0.25">
      <c r="A350" s="1">
        <v>40892</v>
      </c>
      <c r="B350">
        <v>377.6</v>
      </c>
      <c r="C350">
        <v>345.7</v>
      </c>
      <c r="D350">
        <v>0.2</v>
      </c>
      <c r="E350">
        <v>5.3</v>
      </c>
      <c r="F350">
        <v>-2.6</v>
      </c>
      <c r="G350">
        <v>3.3</v>
      </c>
      <c r="H350" t="s">
        <v>7</v>
      </c>
      <c r="I350">
        <v>4</v>
      </c>
      <c r="J350">
        <v>1072</v>
      </c>
      <c r="K350">
        <v>1611</v>
      </c>
      <c r="L350">
        <v>120</v>
      </c>
      <c r="M350">
        <v>956763</v>
      </c>
      <c r="N350">
        <v>120</v>
      </c>
      <c r="O350">
        <v>1025625</v>
      </c>
      <c r="P350">
        <v>115</v>
      </c>
      <c r="Q350">
        <v>1004299</v>
      </c>
      <c r="R350">
        <v>117</v>
      </c>
      <c r="S350">
        <v>2491648</v>
      </c>
      <c r="T350">
        <v>119</v>
      </c>
      <c r="U350">
        <v>1283621</v>
      </c>
      <c r="V350">
        <v>-9</v>
      </c>
      <c r="W350" t="s">
        <v>17</v>
      </c>
    </row>
    <row r="351" spans="1:23" x14ac:dyDescent="0.25">
      <c r="A351" s="1">
        <v>40893</v>
      </c>
      <c r="B351">
        <v>346</v>
      </c>
      <c r="C351">
        <v>298.7</v>
      </c>
      <c r="D351">
        <v>1</v>
      </c>
      <c r="E351">
        <v>6.4</v>
      </c>
      <c r="F351">
        <v>-1</v>
      </c>
      <c r="G351">
        <v>1.1000000000000001</v>
      </c>
      <c r="H351" t="s">
        <v>7</v>
      </c>
      <c r="I351">
        <v>2</v>
      </c>
      <c r="J351">
        <v>374</v>
      </c>
      <c r="K351">
        <v>1059</v>
      </c>
      <c r="L351">
        <v>117</v>
      </c>
      <c r="M351">
        <v>1021761</v>
      </c>
      <c r="N351">
        <v>120</v>
      </c>
      <c r="O351">
        <v>956763</v>
      </c>
      <c r="P351">
        <v>120</v>
      </c>
      <c r="Q351">
        <v>1025625</v>
      </c>
      <c r="R351">
        <v>115</v>
      </c>
      <c r="S351">
        <v>1004299</v>
      </c>
      <c r="T351">
        <v>117</v>
      </c>
      <c r="U351">
        <v>2491648</v>
      </c>
      <c r="V351">
        <v>-4</v>
      </c>
      <c r="W351" t="s">
        <v>17</v>
      </c>
    </row>
    <row r="352" spans="1:23" x14ac:dyDescent="0.25">
      <c r="A352" s="1">
        <v>40894</v>
      </c>
      <c r="B352">
        <v>295.60000000000002</v>
      </c>
      <c r="C352">
        <v>259.3</v>
      </c>
      <c r="D352">
        <v>0.9</v>
      </c>
      <c r="E352">
        <v>3.2</v>
      </c>
      <c r="F352">
        <v>-2.8</v>
      </c>
      <c r="G352">
        <v>2</v>
      </c>
      <c r="H352" t="s">
        <v>7</v>
      </c>
      <c r="I352">
        <v>3</v>
      </c>
      <c r="J352">
        <v>1617</v>
      </c>
      <c r="K352">
        <v>2584</v>
      </c>
      <c r="L352">
        <v>111</v>
      </c>
      <c r="M352">
        <v>1041535</v>
      </c>
      <c r="N352">
        <v>117</v>
      </c>
      <c r="O352">
        <v>1021761</v>
      </c>
      <c r="P352">
        <v>120</v>
      </c>
      <c r="Q352">
        <v>956763</v>
      </c>
      <c r="R352">
        <v>120</v>
      </c>
      <c r="S352">
        <v>1025625</v>
      </c>
      <c r="T352">
        <v>115</v>
      </c>
      <c r="U352">
        <v>1004299</v>
      </c>
      <c r="V352">
        <v>-1</v>
      </c>
      <c r="W352" t="s">
        <v>17</v>
      </c>
    </row>
    <row r="353" spans="1:23" x14ac:dyDescent="0.25">
      <c r="A353" s="1">
        <v>40895</v>
      </c>
      <c r="B353">
        <v>254.9</v>
      </c>
      <c r="C353">
        <v>309.60000000000002</v>
      </c>
      <c r="D353">
        <v>0.9</v>
      </c>
      <c r="E353">
        <v>10.199999999999999</v>
      </c>
      <c r="F353">
        <v>-7.7</v>
      </c>
      <c r="G353">
        <v>7.6</v>
      </c>
      <c r="H353" t="s">
        <v>7</v>
      </c>
      <c r="I353">
        <v>0</v>
      </c>
      <c r="J353">
        <v>0</v>
      </c>
      <c r="K353">
        <v>0</v>
      </c>
      <c r="L353">
        <v>106</v>
      </c>
      <c r="M353">
        <v>935846</v>
      </c>
      <c r="N353">
        <v>111</v>
      </c>
      <c r="O353">
        <v>1041535</v>
      </c>
      <c r="P353">
        <v>117</v>
      </c>
      <c r="Q353">
        <v>1021761</v>
      </c>
      <c r="R353">
        <v>120</v>
      </c>
      <c r="S353">
        <v>956763</v>
      </c>
      <c r="T353">
        <v>120</v>
      </c>
      <c r="U353">
        <v>1025625</v>
      </c>
      <c r="V353">
        <v>0</v>
      </c>
      <c r="W353" t="s">
        <v>17</v>
      </c>
    </row>
    <row r="354" spans="1:23" x14ac:dyDescent="0.25">
      <c r="A354" s="1">
        <v>40896</v>
      </c>
      <c r="B354">
        <v>312.2</v>
      </c>
      <c r="C354">
        <v>359.5</v>
      </c>
      <c r="D354">
        <v>2.1</v>
      </c>
      <c r="E354">
        <v>21.2</v>
      </c>
      <c r="F354">
        <v>-8.9</v>
      </c>
      <c r="G354">
        <v>9.1999999999999993</v>
      </c>
      <c r="H354" t="s">
        <v>7</v>
      </c>
      <c r="I354">
        <v>1</v>
      </c>
      <c r="J354">
        <v>150</v>
      </c>
      <c r="K354">
        <v>1275</v>
      </c>
      <c r="L354">
        <v>107</v>
      </c>
      <c r="M354">
        <v>870997</v>
      </c>
      <c r="N354">
        <v>106</v>
      </c>
      <c r="O354">
        <v>935846</v>
      </c>
      <c r="P354">
        <v>111</v>
      </c>
      <c r="Q354">
        <v>1041535</v>
      </c>
      <c r="R354">
        <v>117</v>
      </c>
      <c r="S354">
        <v>1021761</v>
      </c>
      <c r="T354">
        <v>120</v>
      </c>
      <c r="U354">
        <v>956763</v>
      </c>
      <c r="V354">
        <v>-2</v>
      </c>
      <c r="W354" t="s">
        <v>17</v>
      </c>
    </row>
    <row r="355" spans="1:23" x14ac:dyDescent="0.25">
      <c r="A355" s="1">
        <v>40897</v>
      </c>
      <c r="B355">
        <v>362.1</v>
      </c>
      <c r="C355">
        <v>354.6</v>
      </c>
      <c r="D355">
        <v>0.1</v>
      </c>
      <c r="E355">
        <v>13.9</v>
      </c>
      <c r="F355">
        <v>-6.6</v>
      </c>
      <c r="G355">
        <v>4.8</v>
      </c>
      <c r="H355" t="s">
        <v>7</v>
      </c>
      <c r="I355">
        <v>5</v>
      </c>
      <c r="J355">
        <v>1735</v>
      </c>
      <c r="K355">
        <v>2539</v>
      </c>
      <c r="L355">
        <v>89</v>
      </c>
      <c r="M355">
        <v>748173</v>
      </c>
      <c r="N355">
        <v>107</v>
      </c>
      <c r="O355">
        <v>870997</v>
      </c>
      <c r="P355">
        <v>106</v>
      </c>
      <c r="Q355">
        <v>935846</v>
      </c>
      <c r="R355">
        <v>111</v>
      </c>
      <c r="S355">
        <v>1041535</v>
      </c>
      <c r="T355">
        <v>117</v>
      </c>
      <c r="U355">
        <v>1021761</v>
      </c>
      <c r="V355">
        <v>-9</v>
      </c>
      <c r="W355" t="s">
        <v>17</v>
      </c>
    </row>
    <row r="356" spans="1:23" x14ac:dyDescent="0.25">
      <c r="A356" s="1">
        <v>40898</v>
      </c>
      <c r="B356">
        <v>353.9</v>
      </c>
      <c r="C356">
        <v>384.7</v>
      </c>
      <c r="D356">
        <v>3.2</v>
      </c>
      <c r="E356">
        <v>12.6</v>
      </c>
      <c r="F356">
        <v>-6.7</v>
      </c>
      <c r="G356">
        <v>6.2</v>
      </c>
      <c r="H356" t="s">
        <v>7</v>
      </c>
      <c r="I356">
        <v>1</v>
      </c>
      <c r="J356">
        <v>428</v>
      </c>
      <c r="K356">
        <v>664</v>
      </c>
      <c r="L356">
        <v>76</v>
      </c>
      <c r="M356">
        <v>955615</v>
      </c>
      <c r="N356">
        <v>89</v>
      </c>
      <c r="O356">
        <v>748173</v>
      </c>
      <c r="P356">
        <v>107</v>
      </c>
      <c r="Q356">
        <v>870997</v>
      </c>
      <c r="R356">
        <v>106</v>
      </c>
      <c r="S356">
        <v>935846</v>
      </c>
      <c r="T356">
        <v>111</v>
      </c>
      <c r="U356">
        <v>1041535</v>
      </c>
      <c r="V356">
        <v>-14</v>
      </c>
      <c r="W356" t="s">
        <v>17</v>
      </c>
    </row>
    <row r="357" spans="1:23" x14ac:dyDescent="0.25">
      <c r="A357" s="1">
        <v>40899</v>
      </c>
      <c r="B357">
        <v>392.1</v>
      </c>
      <c r="C357">
        <v>413</v>
      </c>
      <c r="D357">
        <v>1</v>
      </c>
      <c r="E357">
        <v>8</v>
      </c>
      <c r="F357">
        <v>-5.7</v>
      </c>
      <c r="G357">
        <v>4.9000000000000004</v>
      </c>
      <c r="H357" t="s">
        <v>7</v>
      </c>
      <c r="I357">
        <v>0</v>
      </c>
      <c r="J357">
        <v>0</v>
      </c>
      <c r="K357">
        <v>0</v>
      </c>
      <c r="L357">
        <v>72</v>
      </c>
      <c r="M357">
        <v>1331622</v>
      </c>
      <c r="N357">
        <v>76</v>
      </c>
      <c r="O357">
        <v>955615</v>
      </c>
      <c r="P357">
        <v>89</v>
      </c>
      <c r="Q357">
        <v>748173</v>
      </c>
      <c r="R357">
        <v>107</v>
      </c>
      <c r="S357">
        <v>870997</v>
      </c>
      <c r="T357">
        <v>106</v>
      </c>
      <c r="U357">
        <v>935846</v>
      </c>
      <c r="V357">
        <v>-18</v>
      </c>
      <c r="W357" t="s">
        <v>17</v>
      </c>
    </row>
    <row r="358" spans="1:23" x14ac:dyDescent="0.25">
      <c r="A358" s="1">
        <v>40900</v>
      </c>
      <c r="B358">
        <v>409.7</v>
      </c>
      <c r="C358">
        <v>368.5</v>
      </c>
      <c r="D358">
        <v>2</v>
      </c>
      <c r="E358">
        <v>6.5</v>
      </c>
      <c r="F358">
        <v>-3.1</v>
      </c>
      <c r="G358">
        <v>3.4</v>
      </c>
      <c r="H358" t="s">
        <v>7</v>
      </c>
      <c r="I358">
        <v>1</v>
      </c>
      <c r="J358">
        <v>142</v>
      </c>
      <c r="K358">
        <v>484</v>
      </c>
      <c r="L358">
        <v>72</v>
      </c>
      <c r="M358">
        <v>1967290</v>
      </c>
      <c r="N358">
        <v>72</v>
      </c>
      <c r="O358">
        <v>1331622</v>
      </c>
      <c r="P358">
        <v>76</v>
      </c>
      <c r="Q358">
        <v>955615</v>
      </c>
      <c r="R358">
        <v>89</v>
      </c>
      <c r="S358">
        <v>748173</v>
      </c>
      <c r="T358">
        <v>107</v>
      </c>
      <c r="U358">
        <v>870997</v>
      </c>
      <c r="V358">
        <v>-11</v>
      </c>
      <c r="W358" t="s">
        <v>17</v>
      </c>
    </row>
    <row r="359" spans="1:23" x14ac:dyDescent="0.25">
      <c r="A359" s="1">
        <v>40901</v>
      </c>
      <c r="B359">
        <v>368</v>
      </c>
      <c r="C359">
        <v>375.2</v>
      </c>
      <c r="D359">
        <v>1.7</v>
      </c>
      <c r="E359">
        <v>12.2</v>
      </c>
      <c r="F359">
        <v>-3.9</v>
      </c>
      <c r="G359">
        <v>4.7</v>
      </c>
      <c r="H359" t="s">
        <v>7</v>
      </c>
      <c r="I359">
        <v>5</v>
      </c>
      <c r="J359">
        <v>1809</v>
      </c>
      <c r="K359">
        <v>3109</v>
      </c>
      <c r="L359">
        <v>87</v>
      </c>
      <c r="M359">
        <v>2562224</v>
      </c>
      <c r="N359">
        <v>72</v>
      </c>
      <c r="O359">
        <v>1967290</v>
      </c>
      <c r="P359">
        <v>72</v>
      </c>
      <c r="Q359">
        <v>1331622</v>
      </c>
      <c r="R359">
        <v>76</v>
      </c>
      <c r="S359">
        <v>955615</v>
      </c>
      <c r="T359">
        <v>89</v>
      </c>
      <c r="U359">
        <v>748173</v>
      </c>
      <c r="V359">
        <v>-5</v>
      </c>
      <c r="W359" t="s">
        <v>17</v>
      </c>
    </row>
    <row r="360" spans="1:23" x14ac:dyDescent="0.25">
      <c r="A360" s="1">
        <v>40902</v>
      </c>
      <c r="B360">
        <v>374.1</v>
      </c>
      <c r="C360">
        <v>368.2</v>
      </c>
      <c r="D360">
        <v>0.8</v>
      </c>
      <c r="E360">
        <v>20.100000000000001</v>
      </c>
      <c r="F360">
        <v>-4.7</v>
      </c>
      <c r="G360">
        <v>4.5999999999999996</v>
      </c>
      <c r="H360" t="s">
        <v>7</v>
      </c>
      <c r="I360">
        <v>8</v>
      </c>
      <c r="J360">
        <v>1300</v>
      </c>
      <c r="K360">
        <v>3750</v>
      </c>
      <c r="L360">
        <v>86</v>
      </c>
      <c r="M360">
        <v>2227622</v>
      </c>
      <c r="N360">
        <v>87</v>
      </c>
      <c r="O360">
        <v>2562224</v>
      </c>
      <c r="P360">
        <v>72</v>
      </c>
      <c r="Q360">
        <v>1967290</v>
      </c>
      <c r="R360">
        <v>72</v>
      </c>
      <c r="S360">
        <v>1331622</v>
      </c>
      <c r="T360">
        <v>76</v>
      </c>
      <c r="U360">
        <v>955615</v>
      </c>
      <c r="V360">
        <v>-7</v>
      </c>
      <c r="W360" t="s">
        <v>17</v>
      </c>
    </row>
    <row r="361" spans="1:23" x14ac:dyDescent="0.25">
      <c r="A361" s="1">
        <v>40903</v>
      </c>
      <c r="B361">
        <v>365.9</v>
      </c>
      <c r="C361">
        <v>259.5</v>
      </c>
      <c r="D361">
        <v>0.4</v>
      </c>
      <c r="E361">
        <v>3</v>
      </c>
      <c r="F361">
        <v>-2.1</v>
      </c>
      <c r="G361">
        <v>3.8</v>
      </c>
      <c r="H361" t="s">
        <v>7</v>
      </c>
      <c r="I361">
        <v>3</v>
      </c>
      <c r="J361">
        <v>918</v>
      </c>
      <c r="K361">
        <v>1694</v>
      </c>
      <c r="L361">
        <v>101</v>
      </c>
      <c r="M361">
        <v>2856789</v>
      </c>
      <c r="N361">
        <v>86</v>
      </c>
      <c r="O361">
        <v>2227622</v>
      </c>
      <c r="P361">
        <v>87</v>
      </c>
      <c r="Q361">
        <v>2562224</v>
      </c>
      <c r="R361">
        <v>72</v>
      </c>
      <c r="S361">
        <v>1967290</v>
      </c>
      <c r="T361">
        <v>72</v>
      </c>
      <c r="U361">
        <v>1331622</v>
      </c>
      <c r="V361">
        <v>-5</v>
      </c>
      <c r="W361" t="s">
        <v>17</v>
      </c>
    </row>
    <row r="362" spans="1:23" x14ac:dyDescent="0.25">
      <c r="A362" s="1">
        <v>40904</v>
      </c>
      <c r="B362">
        <v>259.8</v>
      </c>
      <c r="C362">
        <v>240.1</v>
      </c>
      <c r="D362">
        <v>0</v>
      </c>
      <c r="E362">
        <v>2.1</v>
      </c>
      <c r="F362">
        <v>-0.5</v>
      </c>
      <c r="G362">
        <v>5.7</v>
      </c>
      <c r="H362" t="s">
        <v>7</v>
      </c>
      <c r="I362">
        <v>5</v>
      </c>
      <c r="J362">
        <v>1106</v>
      </c>
      <c r="K362">
        <v>2052</v>
      </c>
      <c r="L362">
        <v>90</v>
      </c>
      <c r="M362">
        <v>2692102</v>
      </c>
      <c r="N362">
        <v>101</v>
      </c>
      <c r="O362">
        <v>2856789</v>
      </c>
      <c r="P362">
        <v>86</v>
      </c>
      <c r="Q362">
        <v>2227622</v>
      </c>
      <c r="R362">
        <v>87</v>
      </c>
      <c r="S362">
        <v>2562224</v>
      </c>
      <c r="T362">
        <v>72</v>
      </c>
      <c r="U362">
        <v>1967290</v>
      </c>
      <c r="V362">
        <v>1</v>
      </c>
      <c r="W362" t="s">
        <v>17</v>
      </c>
    </row>
    <row r="363" spans="1:23" x14ac:dyDescent="0.25">
      <c r="A363" s="1">
        <v>40905</v>
      </c>
      <c r="B363">
        <v>245.2</v>
      </c>
      <c r="C363">
        <v>358.2</v>
      </c>
      <c r="D363">
        <v>0</v>
      </c>
      <c r="E363">
        <v>25</v>
      </c>
      <c r="F363">
        <v>-12.3</v>
      </c>
      <c r="G363">
        <v>14.2</v>
      </c>
      <c r="H363" t="s">
        <v>7</v>
      </c>
      <c r="I363">
        <v>2</v>
      </c>
      <c r="J363">
        <v>369</v>
      </c>
      <c r="K363">
        <v>911</v>
      </c>
      <c r="L363">
        <v>98</v>
      </c>
      <c r="M363">
        <v>2950402</v>
      </c>
      <c r="N363">
        <v>90</v>
      </c>
      <c r="O363">
        <v>2692102</v>
      </c>
      <c r="P363">
        <v>101</v>
      </c>
      <c r="Q363">
        <v>2856789</v>
      </c>
      <c r="R363">
        <v>86</v>
      </c>
      <c r="S363">
        <v>2227622</v>
      </c>
      <c r="T363">
        <v>87</v>
      </c>
      <c r="U363">
        <v>2562224</v>
      </c>
      <c r="V363">
        <v>2</v>
      </c>
      <c r="W363" t="s">
        <v>17</v>
      </c>
    </row>
    <row r="364" spans="1:23" x14ac:dyDescent="0.25">
      <c r="A364" s="1">
        <v>40906</v>
      </c>
      <c r="B364">
        <v>354.9</v>
      </c>
      <c r="C364">
        <v>404.9</v>
      </c>
      <c r="D364">
        <v>0</v>
      </c>
      <c r="E364">
        <v>33.6</v>
      </c>
      <c r="F364">
        <v>-12.5</v>
      </c>
      <c r="G364">
        <v>10.8</v>
      </c>
      <c r="H364" t="s">
        <v>7</v>
      </c>
      <c r="I364">
        <v>2</v>
      </c>
      <c r="J364">
        <v>710</v>
      </c>
      <c r="K364">
        <v>1510</v>
      </c>
      <c r="L364">
        <v>113</v>
      </c>
      <c r="M364">
        <v>3125093</v>
      </c>
      <c r="N364">
        <v>98</v>
      </c>
      <c r="O364">
        <v>2950402</v>
      </c>
      <c r="P364">
        <v>90</v>
      </c>
      <c r="Q364">
        <v>2692102</v>
      </c>
      <c r="R364">
        <v>101</v>
      </c>
      <c r="S364">
        <v>2856789</v>
      </c>
      <c r="T364">
        <v>86</v>
      </c>
      <c r="U364">
        <v>2227622</v>
      </c>
      <c r="V364">
        <v>-15</v>
      </c>
      <c r="W364" t="s">
        <v>17</v>
      </c>
    </row>
    <row r="365" spans="1:23" x14ac:dyDescent="0.25">
      <c r="A365" s="1">
        <v>40907</v>
      </c>
      <c r="B365">
        <v>412.7</v>
      </c>
      <c r="C365">
        <v>388.4</v>
      </c>
      <c r="D365">
        <v>2.5</v>
      </c>
      <c r="E365">
        <v>27.7</v>
      </c>
      <c r="F365">
        <v>-8.4</v>
      </c>
      <c r="G365">
        <v>8.6999999999999993</v>
      </c>
      <c r="H365" t="s">
        <v>7</v>
      </c>
      <c r="I365">
        <v>7</v>
      </c>
      <c r="J365">
        <v>2338</v>
      </c>
      <c r="K365">
        <v>4926</v>
      </c>
      <c r="L365">
        <v>106</v>
      </c>
      <c r="M365">
        <v>2848264</v>
      </c>
      <c r="N365">
        <v>113</v>
      </c>
      <c r="O365">
        <v>3125093</v>
      </c>
      <c r="P365">
        <v>98</v>
      </c>
      <c r="Q365">
        <v>2950402</v>
      </c>
      <c r="R365">
        <v>90</v>
      </c>
      <c r="S365">
        <v>2692102</v>
      </c>
      <c r="T365">
        <v>101</v>
      </c>
      <c r="U365">
        <v>2856789</v>
      </c>
      <c r="V365">
        <v>-20</v>
      </c>
      <c r="W365" t="s">
        <v>17</v>
      </c>
    </row>
    <row r="366" spans="1:23" x14ac:dyDescent="0.25">
      <c r="A366" s="1">
        <v>40908</v>
      </c>
      <c r="B366">
        <v>389.2</v>
      </c>
      <c r="C366">
        <v>386.3</v>
      </c>
      <c r="D366">
        <v>1.4</v>
      </c>
      <c r="E366">
        <v>11.4</v>
      </c>
      <c r="F366">
        <v>-3.8</v>
      </c>
      <c r="G366">
        <v>6</v>
      </c>
      <c r="H366" t="s">
        <v>7</v>
      </c>
      <c r="I366">
        <v>2</v>
      </c>
      <c r="J366">
        <v>549</v>
      </c>
      <c r="K366">
        <v>1670</v>
      </c>
      <c r="L366">
        <v>100</v>
      </c>
      <c r="M366">
        <v>2704585</v>
      </c>
      <c r="N366">
        <v>106</v>
      </c>
      <c r="O366">
        <v>2848264</v>
      </c>
      <c r="P366">
        <v>113</v>
      </c>
      <c r="Q366">
        <v>3125093</v>
      </c>
      <c r="R366">
        <v>98</v>
      </c>
      <c r="S366">
        <v>2950402</v>
      </c>
      <c r="T366">
        <v>90</v>
      </c>
      <c r="U366">
        <v>2692102</v>
      </c>
      <c r="V366">
        <v>-24</v>
      </c>
      <c r="W366" t="s">
        <v>17</v>
      </c>
    </row>
    <row r="367" spans="1:23" x14ac:dyDescent="0.25">
      <c r="A367" s="1">
        <v>40909</v>
      </c>
      <c r="B367">
        <v>385.2</v>
      </c>
      <c r="C367">
        <v>359.7</v>
      </c>
      <c r="D367">
        <v>2.7</v>
      </c>
      <c r="E367">
        <v>41.3</v>
      </c>
      <c r="F367">
        <v>-5.0999999999999996</v>
      </c>
      <c r="G367">
        <v>3</v>
      </c>
      <c r="H367" t="s">
        <v>7</v>
      </c>
      <c r="I367">
        <v>3</v>
      </c>
      <c r="J367">
        <v>743</v>
      </c>
      <c r="K367">
        <v>1630</v>
      </c>
      <c r="L367">
        <v>92</v>
      </c>
      <c r="M367">
        <v>2380162</v>
      </c>
      <c r="N367">
        <v>100</v>
      </c>
      <c r="O367">
        <v>2704585</v>
      </c>
      <c r="P367">
        <v>106</v>
      </c>
      <c r="Q367">
        <v>2848264</v>
      </c>
      <c r="R367">
        <v>113</v>
      </c>
      <c r="S367">
        <v>3125093</v>
      </c>
      <c r="T367">
        <v>98</v>
      </c>
      <c r="U367">
        <v>2950402</v>
      </c>
      <c r="V367">
        <v>-10</v>
      </c>
      <c r="W367" t="s">
        <v>17</v>
      </c>
    </row>
    <row r="368" spans="1:23" x14ac:dyDescent="0.25">
      <c r="A368" s="1">
        <v>40910</v>
      </c>
      <c r="B368">
        <v>361.8</v>
      </c>
      <c r="C368">
        <v>401</v>
      </c>
      <c r="D368">
        <v>2.5</v>
      </c>
      <c r="E368">
        <v>21.2</v>
      </c>
      <c r="F368">
        <v>-8.9</v>
      </c>
      <c r="G368">
        <v>8.1</v>
      </c>
      <c r="H368" t="s">
        <v>7</v>
      </c>
      <c r="I368">
        <v>6</v>
      </c>
      <c r="J368">
        <v>2318</v>
      </c>
      <c r="K368">
        <v>4039</v>
      </c>
      <c r="L368">
        <v>94</v>
      </c>
      <c r="M368">
        <v>4574297</v>
      </c>
      <c r="N368">
        <v>92</v>
      </c>
      <c r="O368">
        <v>2380162</v>
      </c>
      <c r="P368">
        <v>100</v>
      </c>
      <c r="Q368">
        <v>2704585</v>
      </c>
      <c r="R368">
        <v>106</v>
      </c>
      <c r="S368">
        <v>2848264</v>
      </c>
      <c r="T368">
        <v>113</v>
      </c>
      <c r="U368">
        <v>3125093</v>
      </c>
      <c r="V368">
        <v>-5</v>
      </c>
      <c r="W368" t="s">
        <v>17</v>
      </c>
    </row>
    <row r="369" spans="1:23" x14ac:dyDescent="0.25">
      <c r="A369" s="1">
        <v>40911</v>
      </c>
      <c r="B369">
        <v>404.3</v>
      </c>
      <c r="C369">
        <v>367.9</v>
      </c>
      <c r="D369">
        <v>0.9</v>
      </c>
      <c r="E369">
        <v>10.7</v>
      </c>
      <c r="F369">
        <v>-8.9</v>
      </c>
      <c r="G369">
        <v>3.4</v>
      </c>
      <c r="H369" t="s">
        <v>7</v>
      </c>
      <c r="I369">
        <v>2</v>
      </c>
      <c r="J369">
        <v>1540</v>
      </c>
      <c r="K369">
        <v>1844</v>
      </c>
      <c r="L369">
        <v>93</v>
      </c>
      <c r="M369">
        <v>2228131</v>
      </c>
      <c r="N369">
        <v>94</v>
      </c>
      <c r="O369">
        <v>4574297</v>
      </c>
      <c r="P369">
        <v>92</v>
      </c>
      <c r="Q369">
        <v>2380162</v>
      </c>
      <c r="R369">
        <v>100</v>
      </c>
      <c r="S369">
        <v>2704585</v>
      </c>
      <c r="T369">
        <v>106</v>
      </c>
      <c r="U369">
        <v>2848264</v>
      </c>
      <c r="V369">
        <v>-35</v>
      </c>
      <c r="W369" t="s">
        <v>18</v>
      </c>
    </row>
    <row r="370" spans="1:23" x14ac:dyDescent="0.25">
      <c r="A370" s="1">
        <v>40912</v>
      </c>
      <c r="B370">
        <v>369.9</v>
      </c>
      <c r="C370">
        <v>307.2</v>
      </c>
      <c r="D370">
        <v>1.6</v>
      </c>
      <c r="E370">
        <v>15.5</v>
      </c>
      <c r="F370">
        <v>-3.4</v>
      </c>
      <c r="G370">
        <v>4</v>
      </c>
      <c r="H370" t="s">
        <v>7</v>
      </c>
      <c r="I370">
        <v>0</v>
      </c>
      <c r="J370">
        <v>0</v>
      </c>
      <c r="K370">
        <v>0</v>
      </c>
      <c r="L370">
        <v>109</v>
      </c>
      <c r="M370">
        <v>2040658</v>
      </c>
      <c r="N370">
        <v>93</v>
      </c>
      <c r="O370">
        <v>2228131</v>
      </c>
      <c r="P370">
        <v>94</v>
      </c>
      <c r="Q370">
        <v>4574297</v>
      </c>
      <c r="R370">
        <v>92</v>
      </c>
      <c r="S370">
        <v>2380162</v>
      </c>
      <c r="T370">
        <v>100</v>
      </c>
      <c r="U370">
        <v>2704585</v>
      </c>
      <c r="V370">
        <v>-17</v>
      </c>
      <c r="W370" t="s">
        <v>17</v>
      </c>
    </row>
    <row r="371" spans="1:23" x14ac:dyDescent="0.25">
      <c r="A371" s="1">
        <v>40913</v>
      </c>
      <c r="B371">
        <v>308.60000000000002</v>
      </c>
      <c r="C371">
        <v>367.9</v>
      </c>
      <c r="D371">
        <v>1.1000000000000001</v>
      </c>
      <c r="E371">
        <v>21.2</v>
      </c>
      <c r="F371">
        <v>-6.7</v>
      </c>
      <c r="G371">
        <v>8</v>
      </c>
      <c r="H371" t="s">
        <v>8</v>
      </c>
      <c r="I371">
        <v>0</v>
      </c>
      <c r="J371">
        <v>0</v>
      </c>
      <c r="K371">
        <v>0</v>
      </c>
      <c r="L371">
        <v>114</v>
      </c>
      <c r="M371">
        <v>3594186</v>
      </c>
      <c r="N371">
        <v>109</v>
      </c>
      <c r="O371">
        <v>2040658</v>
      </c>
      <c r="P371">
        <v>93</v>
      </c>
      <c r="Q371">
        <v>2228131</v>
      </c>
      <c r="R371">
        <v>94</v>
      </c>
      <c r="S371">
        <v>4574297</v>
      </c>
      <c r="T371">
        <v>92</v>
      </c>
      <c r="U371">
        <v>2380162</v>
      </c>
      <c r="V371">
        <v>-6</v>
      </c>
      <c r="W371" t="s">
        <v>17</v>
      </c>
    </row>
    <row r="372" spans="1:23" x14ac:dyDescent="0.25">
      <c r="A372" s="1">
        <v>40914</v>
      </c>
      <c r="B372">
        <v>367</v>
      </c>
      <c r="C372">
        <v>395.8</v>
      </c>
      <c r="D372">
        <v>2.2000000000000002</v>
      </c>
      <c r="E372">
        <v>10.1</v>
      </c>
      <c r="F372">
        <v>-5.7</v>
      </c>
      <c r="G372">
        <v>8.5</v>
      </c>
      <c r="H372" t="s">
        <v>7</v>
      </c>
      <c r="I372">
        <v>0</v>
      </c>
      <c r="J372">
        <v>0</v>
      </c>
      <c r="K372">
        <v>0</v>
      </c>
      <c r="L372">
        <v>120</v>
      </c>
      <c r="M372">
        <v>1635058</v>
      </c>
      <c r="N372">
        <v>114</v>
      </c>
      <c r="O372">
        <v>3594186</v>
      </c>
      <c r="P372">
        <v>109</v>
      </c>
      <c r="Q372">
        <v>2040658</v>
      </c>
      <c r="R372">
        <v>93</v>
      </c>
      <c r="S372">
        <v>2228131</v>
      </c>
      <c r="T372">
        <v>94</v>
      </c>
      <c r="U372">
        <v>4574297</v>
      </c>
      <c r="V372">
        <v>-3</v>
      </c>
      <c r="W372" t="s">
        <v>17</v>
      </c>
    </row>
    <row r="373" spans="1:23" x14ac:dyDescent="0.25">
      <c r="A373" s="1">
        <v>40915</v>
      </c>
      <c r="B373">
        <v>395.4</v>
      </c>
      <c r="C373">
        <v>415.4</v>
      </c>
      <c r="D373">
        <v>1</v>
      </c>
      <c r="E373">
        <v>7.1</v>
      </c>
      <c r="F373">
        <v>-4.5999999999999996</v>
      </c>
      <c r="G373">
        <v>5</v>
      </c>
      <c r="H373" t="s">
        <v>7</v>
      </c>
      <c r="I373">
        <v>2</v>
      </c>
      <c r="J373">
        <v>607</v>
      </c>
      <c r="K373">
        <v>2100</v>
      </c>
      <c r="L373">
        <v>120</v>
      </c>
      <c r="M373">
        <v>1312136</v>
      </c>
      <c r="N373">
        <v>120</v>
      </c>
      <c r="O373">
        <v>1635058</v>
      </c>
      <c r="P373">
        <v>114</v>
      </c>
      <c r="Q373">
        <v>3594186</v>
      </c>
      <c r="R373">
        <v>109</v>
      </c>
      <c r="S373">
        <v>2040658</v>
      </c>
      <c r="T373">
        <v>93</v>
      </c>
      <c r="U373">
        <v>2228131</v>
      </c>
      <c r="V373">
        <v>-9</v>
      </c>
      <c r="W373" t="s">
        <v>17</v>
      </c>
    </row>
    <row r="374" spans="1:23" x14ac:dyDescent="0.25">
      <c r="A374" s="1">
        <v>40916</v>
      </c>
      <c r="B374">
        <v>424.2</v>
      </c>
      <c r="C374">
        <v>430</v>
      </c>
      <c r="D374">
        <v>0.4</v>
      </c>
      <c r="E374">
        <v>6.8</v>
      </c>
      <c r="F374">
        <v>-4.8</v>
      </c>
      <c r="G374">
        <v>5.4</v>
      </c>
      <c r="H374" t="s">
        <v>7</v>
      </c>
      <c r="I374">
        <v>0</v>
      </c>
      <c r="J374">
        <v>0</v>
      </c>
      <c r="K374">
        <v>0</v>
      </c>
      <c r="L374">
        <v>120</v>
      </c>
      <c r="M374">
        <v>1554951</v>
      </c>
      <c r="N374">
        <v>120</v>
      </c>
      <c r="O374">
        <v>1312136</v>
      </c>
      <c r="P374">
        <v>120</v>
      </c>
      <c r="Q374">
        <v>1635058</v>
      </c>
      <c r="R374">
        <v>114</v>
      </c>
      <c r="S374">
        <v>3594186</v>
      </c>
      <c r="T374">
        <v>109</v>
      </c>
      <c r="U374">
        <v>2040658</v>
      </c>
      <c r="V374">
        <v>-8</v>
      </c>
      <c r="W374" t="s">
        <v>17</v>
      </c>
    </row>
    <row r="375" spans="1:23" x14ac:dyDescent="0.25">
      <c r="A375" s="1">
        <v>40917</v>
      </c>
      <c r="B375">
        <v>436.4</v>
      </c>
      <c r="C375">
        <v>419</v>
      </c>
      <c r="D375">
        <v>0.7</v>
      </c>
      <c r="E375">
        <v>6.5</v>
      </c>
      <c r="F375">
        <v>-5.8</v>
      </c>
      <c r="G375">
        <v>6.2</v>
      </c>
      <c r="H375" t="s">
        <v>7</v>
      </c>
      <c r="I375">
        <v>0</v>
      </c>
      <c r="J375">
        <v>0</v>
      </c>
      <c r="K375">
        <v>0</v>
      </c>
      <c r="L375">
        <v>120</v>
      </c>
      <c r="M375">
        <v>1329748</v>
      </c>
      <c r="N375">
        <v>120</v>
      </c>
      <c r="O375">
        <v>1554951</v>
      </c>
      <c r="P375">
        <v>120</v>
      </c>
      <c r="Q375">
        <v>1312136</v>
      </c>
      <c r="R375">
        <v>120</v>
      </c>
      <c r="S375">
        <v>1635058</v>
      </c>
      <c r="T375">
        <v>114</v>
      </c>
      <c r="U375">
        <v>3594186</v>
      </c>
      <c r="V375">
        <v>-7</v>
      </c>
      <c r="W375" t="s">
        <v>17</v>
      </c>
    </row>
    <row r="376" spans="1:23" x14ac:dyDescent="0.25">
      <c r="A376" s="1">
        <v>40918</v>
      </c>
      <c r="B376">
        <v>432.1</v>
      </c>
      <c r="C376">
        <v>430.7</v>
      </c>
      <c r="D376">
        <v>0.3</v>
      </c>
      <c r="E376">
        <v>5.2</v>
      </c>
      <c r="F376">
        <v>-5.8</v>
      </c>
      <c r="G376">
        <v>5.5</v>
      </c>
      <c r="H376" t="s">
        <v>8</v>
      </c>
      <c r="I376">
        <v>0</v>
      </c>
      <c r="J376">
        <v>0</v>
      </c>
      <c r="K376">
        <v>0</v>
      </c>
      <c r="L376">
        <v>111</v>
      </c>
      <c r="M376">
        <v>1347101</v>
      </c>
      <c r="N376">
        <v>120</v>
      </c>
      <c r="O376">
        <v>1329748</v>
      </c>
      <c r="P376">
        <v>120</v>
      </c>
      <c r="Q376">
        <v>1554951</v>
      </c>
      <c r="R376">
        <v>120</v>
      </c>
      <c r="S376">
        <v>1312136</v>
      </c>
      <c r="T376">
        <v>120</v>
      </c>
      <c r="U376">
        <v>1635058</v>
      </c>
      <c r="V376">
        <v>-10</v>
      </c>
      <c r="W376" t="s">
        <v>17</v>
      </c>
    </row>
    <row r="377" spans="1:23" x14ac:dyDescent="0.25">
      <c r="A377" s="1">
        <v>40919</v>
      </c>
      <c r="B377">
        <v>431.6</v>
      </c>
      <c r="C377">
        <v>443.9</v>
      </c>
      <c r="D377">
        <v>0.1</v>
      </c>
      <c r="E377">
        <v>5.4</v>
      </c>
      <c r="F377">
        <v>-5.2</v>
      </c>
      <c r="G377">
        <v>5.6</v>
      </c>
      <c r="H377" t="s">
        <v>7</v>
      </c>
      <c r="I377">
        <v>0</v>
      </c>
      <c r="J377">
        <v>0</v>
      </c>
      <c r="K377">
        <v>0</v>
      </c>
      <c r="L377">
        <v>103</v>
      </c>
      <c r="M377">
        <v>2513313</v>
      </c>
      <c r="N377">
        <v>111</v>
      </c>
      <c r="O377">
        <v>1347101</v>
      </c>
      <c r="P377">
        <v>120</v>
      </c>
      <c r="Q377">
        <v>1329748</v>
      </c>
      <c r="R377">
        <v>120</v>
      </c>
      <c r="S377">
        <v>1554951</v>
      </c>
      <c r="T377">
        <v>120</v>
      </c>
      <c r="U377">
        <v>1312136</v>
      </c>
      <c r="V377">
        <v>-4</v>
      </c>
      <c r="W377" t="s">
        <v>17</v>
      </c>
    </row>
    <row r="378" spans="1:23" x14ac:dyDescent="0.25">
      <c r="A378" s="1">
        <v>40920</v>
      </c>
      <c r="B378">
        <v>443.1</v>
      </c>
      <c r="C378">
        <v>503.9</v>
      </c>
      <c r="D378">
        <v>0.1</v>
      </c>
      <c r="E378">
        <v>22.2</v>
      </c>
      <c r="F378">
        <v>-6.9</v>
      </c>
      <c r="G378">
        <v>7.8</v>
      </c>
      <c r="H378" t="s">
        <v>7</v>
      </c>
      <c r="I378">
        <v>1</v>
      </c>
      <c r="J378">
        <v>139</v>
      </c>
      <c r="K378">
        <v>2016</v>
      </c>
      <c r="L378">
        <v>102</v>
      </c>
      <c r="M378">
        <v>1494130</v>
      </c>
      <c r="N378">
        <v>103</v>
      </c>
      <c r="O378">
        <v>2513313</v>
      </c>
      <c r="P378">
        <v>111</v>
      </c>
      <c r="Q378">
        <v>1347101</v>
      </c>
      <c r="R378">
        <v>120</v>
      </c>
      <c r="S378">
        <v>1329748</v>
      </c>
      <c r="T378">
        <v>120</v>
      </c>
      <c r="U378">
        <v>1554951</v>
      </c>
      <c r="V378">
        <v>2</v>
      </c>
      <c r="W378" t="s">
        <v>17</v>
      </c>
    </row>
    <row r="379" spans="1:23" x14ac:dyDescent="0.25">
      <c r="A379" s="1">
        <v>40921</v>
      </c>
      <c r="B379">
        <v>501.3</v>
      </c>
      <c r="C379">
        <v>439.6</v>
      </c>
      <c r="D379">
        <v>1</v>
      </c>
      <c r="E379">
        <v>10.9</v>
      </c>
      <c r="F379">
        <v>-7.6</v>
      </c>
      <c r="G379">
        <v>8.6999999999999993</v>
      </c>
      <c r="H379" t="s">
        <v>7</v>
      </c>
      <c r="I379">
        <v>0</v>
      </c>
      <c r="J379">
        <v>0</v>
      </c>
      <c r="K379">
        <v>0</v>
      </c>
      <c r="L379">
        <v>86</v>
      </c>
      <c r="M379">
        <v>4439088</v>
      </c>
      <c r="N379">
        <v>102</v>
      </c>
      <c r="O379">
        <v>1494130</v>
      </c>
      <c r="P379">
        <v>103</v>
      </c>
      <c r="Q379">
        <v>2513313</v>
      </c>
      <c r="R379">
        <v>111</v>
      </c>
      <c r="S379">
        <v>1347101</v>
      </c>
      <c r="T379">
        <v>120</v>
      </c>
      <c r="U379">
        <v>1329748</v>
      </c>
      <c r="V379">
        <v>-4</v>
      </c>
      <c r="W379" t="s">
        <v>17</v>
      </c>
    </row>
    <row r="380" spans="1:23" x14ac:dyDescent="0.25">
      <c r="A380" s="1">
        <v>40922</v>
      </c>
      <c r="B380">
        <v>442.7</v>
      </c>
      <c r="C380">
        <v>360.1</v>
      </c>
      <c r="D380">
        <v>0.9</v>
      </c>
      <c r="E380">
        <v>8.9</v>
      </c>
      <c r="F380">
        <v>-2.2000000000000002</v>
      </c>
      <c r="G380">
        <v>4.7</v>
      </c>
      <c r="H380" t="s">
        <v>8</v>
      </c>
      <c r="I380">
        <v>0</v>
      </c>
      <c r="J380">
        <v>0</v>
      </c>
      <c r="K380">
        <v>0</v>
      </c>
      <c r="L380">
        <v>92</v>
      </c>
      <c r="M380">
        <v>1602951</v>
      </c>
      <c r="N380">
        <v>86</v>
      </c>
      <c r="O380">
        <v>4439088</v>
      </c>
      <c r="P380">
        <v>102</v>
      </c>
      <c r="Q380">
        <v>1494130</v>
      </c>
      <c r="R380">
        <v>103</v>
      </c>
      <c r="S380">
        <v>2513313</v>
      </c>
      <c r="T380">
        <v>111</v>
      </c>
      <c r="U380">
        <v>1347101</v>
      </c>
      <c r="V380">
        <v>-3</v>
      </c>
      <c r="W380" t="s">
        <v>17</v>
      </c>
    </row>
    <row r="381" spans="1:23" x14ac:dyDescent="0.25">
      <c r="A381" s="1">
        <v>40923</v>
      </c>
      <c r="B381">
        <v>359.1</v>
      </c>
      <c r="C381">
        <v>402.9</v>
      </c>
      <c r="D381">
        <v>3</v>
      </c>
      <c r="E381">
        <v>72.400000000000006</v>
      </c>
      <c r="F381">
        <v>-5.9</v>
      </c>
      <c r="G381">
        <v>7.1</v>
      </c>
      <c r="H381" t="s">
        <v>7</v>
      </c>
      <c r="I381">
        <v>1</v>
      </c>
      <c r="J381">
        <v>325</v>
      </c>
      <c r="K381">
        <v>437</v>
      </c>
      <c r="L381">
        <v>96</v>
      </c>
      <c r="M381">
        <v>1478149</v>
      </c>
      <c r="N381">
        <v>92</v>
      </c>
      <c r="O381">
        <v>1602951</v>
      </c>
      <c r="P381">
        <v>86</v>
      </c>
      <c r="Q381">
        <v>4439088</v>
      </c>
      <c r="R381">
        <v>102</v>
      </c>
      <c r="S381">
        <v>1494130</v>
      </c>
      <c r="T381">
        <v>103</v>
      </c>
      <c r="U381">
        <v>2513313</v>
      </c>
      <c r="V381">
        <v>0</v>
      </c>
      <c r="W381" t="s">
        <v>17</v>
      </c>
    </row>
    <row r="382" spans="1:23" x14ac:dyDescent="0.25">
      <c r="A382" s="1">
        <v>40924</v>
      </c>
      <c r="B382">
        <v>406.8</v>
      </c>
      <c r="C382">
        <v>456.8</v>
      </c>
      <c r="D382">
        <v>1.5</v>
      </c>
      <c r="E382">
        <v>14.3</v>
      </c>
      <c r="F382">
        <v>-9.6999999999999993</v>
      </c>
      <c r="G382">
        <v>9.4</v>
      </c>
      <c r="H382" t="s">
        <v>7</v>
      </c>
      <c r="I382">
        <v>0</v>
      </c>
      <c r="J382">
        <v>0</v>
      </c>
      <c r="K382">
        <v>0</v>
      </c>
      <c r="L382">
        <v>76</v>
      </c>
      <c r="M382">
        <v>1280917</v>
      </c>
      <c r="N382">
        <v>96</v>
      </c>
      <c r="O382">
        <v>1478149</v>
      </c>
      <c r="P382">
        <v>92</v>
      </c>
      <c r="Q382">
        <v>1602951</v>
      </c>
      <c r="R382">
        <v>86</v>
      </c>
      <c r="S382">
        <v>4439088</v>
      </c>
      <c r="T382">
        <v>102</v>
      </c>
      <c r="U382">
        <v>1494130</v>
      </c>
      <c r="V382">
        <v>-19</v>
      </c>
      <c r="W382" t="s">
        <v>17</v>
      </c>
    </row>
    <row r="383" spans="1:23" x14ac:dyDescent="0.25">
      <c r="A383" s="1">
        <v>40925</v>
      </c>
      <c r="B383">
        <v>454.5</v>
      </c>
      <c r="C383">
        <v>428</v>
      </c>
      <c r="D383">
        <v>0.9</v>
      </c>
      <c r="E383">
        <v>19.7</v>
      </c>
      <c r="F383">
        <v>-4.4000000000000004</v>
      </c>
      <c r="G383">
        <v>3.9</v>
      </c>
      <c r="H383" t="s">
        <v>7</v>
      </c>
      <c r="I383">
        <v>3</v>
      </c>
      <c r="J383">
        <v>2630</v>
      </c>
      <c r="K383">
        <v>3803</v>
      </c>
      <c r="L383">
        <v>67</v>
      </c>
      <c r="M383">
        <v>1310405</v>
      </c>
      <c r="N383">
        <v>76</v>
      </c>
      <c r="O383">
        <v>1280917</v>
      </c>
      <c r="P383">
        <v>96</v>
      </c>
      <c r="Q383">
        <v>1478149</v>
      </c>
      <c r="R383">
        <v>92</v>
      </c>
      <c r="S383">
        <v>1602951</v>
      </c>
      <c r="T383">
        <v>86</v>
      </c>
      <c r="U383">
        <v>4439088</v>
      </c>
      <c r="V383">
        <v>-20</v>
      </c>
      <c r="W383" t="s">
        <v>17</v>
      </c>
    </row>
    <row r="384" spans="1:23" x14ac:dyDescent="0.25">
      <c r="A384" s="1">
        <v>40926</v>
      </c>
      <c r="B384">
        <v>429.2</v>
      </c>
      <c r="C384">
        <v>330.5</v>
      </c>
      <c r="D384">
        <v>1.2</v>
      </c>
      <c r="E384">
        <v>38.799999999999997</v>
      </c>
      <c r="F384">
        <v>-4.3</v>
      </c>
      <c r="G384">
        <v>4.0999999999999996</v>
      </c>
      <c r="H384" t="s">
        <v>7</v>
      </c>
      <c r="I384">
        <v>4</v>
      </c>
      <c r="J384">
        <v>1161</v>
      </c>
      <c r="K384">
        <v>1568</v>
      </c>
      <c r="L384">
        <v>59</v>
      </c>
      <c r="M384">
        <v>1100601</v>
      </c>
      <c r="N384">
        <v>67</v>
      </c>
      <c r="O384">
        <v>1310405</v>
      </c>
      <c r="P384">
        <v>76</v>
      </c>
      <c r="Q384">
        <v>1280917</v>
      </c>
      <c r="R384">
        <v>96</v>
      </c>
      <c r="S384">
        <v>1478149</v>
      </c>
      <c r="T384">
        <v>92</v>
      </c>
      <c r="U384">
        <v>1602951</v>
      </c>
      <c r="V384">
        <v>-7</v>
      </c>
      <c r="W384" t="s">
        <v>17</v>
      </c>
    </row>
    <row r="385" spans="1:23" x14ac:dyDescent="0.25">
      <c r="A385" s="1">
        <v>40927</v>
      </c>
      <c r="B385">
        <v>375.8</v>
      </c>
      <c r="C385">
        <v>363.2</v>
      </c>
      <c r="D385">
        <v>1.4</v>
      </c>
      <c r="E385">
        <v>52.9</v>
      </c>
      <c r="F385">
        <v>-3.4</v>
      </c>
      <c r="G385">
        <v>4</v>
      </c>
      <c r="H385" t="s">
        <v>7</v>
      </c>
      <c r="I385">
        <v>4</v>
      </c>
      <c r="J385">
        <v>1470</v>
      </c>
      <c r="K385">
        <v>3768</v>
      </c>
      <c r="L385">
        <v>68</v>
      </c>
      <c r="M385">
        <v>1250420</v>
      </c>
      <c r="N385">
        <v>59</v>
      </c>
      <c r="O385">
        <v>1100601</v>
      </c>
      <c r="P385">
        <v>67</v>
      </c>
      <c r="Q385">
        <v>1310405</v>
      </c>
      <c r="R385">
        <v>76</v>
      </c>
      <c r="S385">
        <v>1280917</v>
      </c>
      <c r="T385">
        <v>96</v>
      </c>
      <c r="U385">
        <v>1478149</v>
      </c>
      <c r="V385">
        <v>-5</v>
      </c>
      <c r="W385" t="s">
        <v>17</v>
      </c>
    </row>
    <row r="386" spans="1:23" x14ac:dyDescent="0.25">
      <c r="A386" s="1">
        <v>40928</v>
      </c>
      <c r="B386">
        <v>363.1</v>
      </c>
      <c r="C386">
        <v>302.2</v>
      </c>
      <c r="D386">
        <v>0.7</v>
      </c>
      <c r="E386">
        <v>9.4</v>
      </c>
      <c r="F386">
        <v>-3.9</v>
      </c>
      <c r="G386">
        <v>6.7</v>
      </c>
      <c r="H386" t="s">
        <v>7</v>
      </c>
      <c r="I386">
        <v>5</v>
      </c>
      <c r="J386">
        <v>1778</v>
      </c>
      <c r="K386">
        <v>2319</v>
      </c>
      <c r="L386">
        <v>95</v>
      </c>
      <c r="M386">
        <v>1836410</v>
      </c>
      <c r="N386">
        <v>68</v>
      </c>
      <c r="O386">
        <v>1250420</v>
      </c>
      <c r="P386">
        <v>59</v>
      </c>
      <c r="Q386">
        <v>1100601</v>
      </c>
      <c r="R386">
        <v>67</v>
      </c>
      <c r="S386">
        <v>1310405</v>
      </c>
      <c r="T386">
        <v>76</v>
      </c>
      <c r="U386">
        <v>1280917</v>
      </c>
      <c r="V386">
        <v>-5</v>
      </c>
      <c r="W386" t="s">
        <v>17</v>
      </c>
    </row>
    <row r="387" spans="1:23" x14ac:dyDescent="0.25">
      <c r="A387" s="1">
        <v>40929</v>
      </c>
      <c r="B387">
        <v>297.5</v>
      </c>
      <c r="C387">
        <v>325.2</v>
      </c>
      <c r="D387">
        <v>0.8</v>
      </c>
      <c r="E387">
        <v>73.8</v>
      </c>
      <c r="F387">
        <v>-5.8</v>
      </c>
      <c r="G387">
        <v>12.2</v>
      </c>
      <c r="H387" t="s">
        <v>7</v>
      </c>
      <c r="I387">
        <v>2</v>
      </c>
      <c r="J387">
        <v>577</v>
      </c>
      <c r="K387">
        <v>869</v>
      </c>
      <c r="L387">
        <v>86</v>
      </c>
      <c r="M387">
        <v>2545300</v>
      </c>
      <c r="N387">
        <v>95</v>
      </c>
      <c r="O387">
        <v>1836410</v>
      </c>
      <c r="P387">
        <v>68</v>
      </c>
      <c r="Q387">
        <v>1250420</v>
      </c>
      <c r="R387">
        <v>59</v>
      </c>
      <c r="S387">
        <v>1100601</v>
      </c>
      <c r="T387">
        <v>67</v>
      </c>
      <c r="U387">
        <v>1310405</v>
      </c>
      <c r="V387">
        <v>-10</v>
      </c>
      <c r="W387" t="s">
        <v>17</v>
      </c>
    </row>
    <row r="388" spans="1:23" x14ac:dyDescent="0.25">
      <c r="A388" s="1">
        <v>40930</v>
      </c>
      <c r="B388">
        <v>326.7</v>
      </c>
      <c r="C388">
        <v>456.9</v>
      </c>
      <c r="D388">
        <v>0.7</v>
      </c>
      <c r="E388">
        <v>65.599999999999994</v>
      </c>
      <c r="F388">
        <v>-29.5</v>
      </c>
      <c r="G388">
        <v>28</v>
      </c>
      <c r="H388" t="s">
        <v>7</v>
      </c>
      <c r="I388">
        <v>1</v>
      </c>
      <c r="J388">
        <v>255</v>
      </c>
      <c r="K388">
        <v>558</v>
      </c>
      <c r="L388">
        <v>87</v>
      </c>
      <c r="M388">
        <v>2870372</v>
      </c>
      <c r="N388">
        <v>86</v>
      </c>
      <c r="O388">
        <v>2545300</v>
      </c>
      <c r="P388">
        <v>95</v>
      </c>
      <c r="Q388">
        <v>1836410</v>
      </c>
      <c r="R388">
        <v>68</v>
      </c>
      <c r="S388">
        <v>1250420</v>
      </c>
      <c r="T388">
        <v>59</v>
      </c>
      <c r="U388">
        <v>1100601</v>
      </c>
      <c r="V388">
        <v>-70</v>
      </c>
      <c r="W388" t="s">
        <v>19</v>
      </c>
    </row>
    <row r="389" spans="1:23" x14ac:dyDescent="0.25">
      <c r="A389" s="1">
        <v>40931</v>
      </c>
      <c r="B389">
        <v>460.5</v>
      </c>
      <c r="C389">
        <v>286</v>
      </c>
      <c r="D389">
        <v>0.1</v>
      </c>
      <c r="E389">
        <v>13.5</v>
      </c>
      <c r="F389">
        <v>-8</v>
      </c>
      <c r="G389">
        <v>7.2</v>
      </c>
      <c r="H389" t="s">
        <v>7</v>
      </c>
      <c r="I389">
        <v>1</v>
      </c>
      <c r="J389">
        <v>224</v>
      </c>
      <c r="K389">
        <v>1263</v>
      </c>
      <c r="L389">
        <v>83</v>
      </c>
      <c r="M389">
        <v>3053466</v>
      </c>
      <c r="N389">
        <v>87</v>
      </c>
      <c r="O389">
        <v>2870372</v>
      </c>
      <c r="P389">
        <v>86</v>
      </c>
      <c r="Q389">
        <v>2545300</v>
      </c>
      <c r="R389">
        <v>95</v>
      </c>
      <c r="S389">
        <v>1836410</v>
      </c>
      <c r="T389">
        <v>68</v>
      </c>
      <c r="U389">
        <v>1250420</v>
      </c>
      <c r="V389">
        <v>-71</v>
      </c>
      <c r="W389" t="s">
        <v>19</v>
      </c>
    </row>
    <row r="390" spans="1:23" x14ac:dyDescent="0.25">
      <c r="A390" s="1">
        <v>40932</v>
      </c>
      <c r="B390">
        <v>283.39999999999998</v>
      </c>
      <c r="C390">
        <v>591.4</v>
      </c>
      <c r="D390">
        <v>0</v>
      </c>
      <c r="E390">
        <v>11.9</v>
      </c>
      <c r="F390">
        <v>-17.600000000000001</v>
      </c>
      <c r="G390">
        <v>29.3</v>
      </c>
      <c r="H390" t="s">
        <v>7</v>
      </c>
      <c r="I390">
        <v>4</v>
      </c>
      <c r="J390">
        <v>952</v>
      </c>
      <c r="K390">
        <v>4347</v>
      </c>
      <c r="L390">
        <v>87</v>
      </c>
      <c r="M390">
        <v>3214345</v>
      </c>
      <c r="N390">
        <v>83</v>
      </c>
      <c r="O390">
        <v>3053466</v>
      </c>
      <c r="P390">
        <v>87</v>
      </c>
      <c r="Q390">
        <v>2870372</v>
      </c>
      <c r="R390">
        <v>86</v>
      </c>
      <c r="S390">
        <v>2545300</v>
      </c>
      <c r="T390">
        <v>95</v>
      </c>
      <c r="U390">
        <v>1836410</v>
      </c>
      <c r="V390">
        <v>-44</v>
      </c>
      <c r="W390" t="s">
        <v>18</v>
      </c>
    </row>
    <row r="391" spans="1:23" x14ac:dyDescent="0.25">
      <c r="A391" s="1">
        <v>40933</v>
      </c>
      <c r="B391">
        <v>589.4</v>
      </c>
      <c r="C391">
        <v>481</v>
      </c>
      <c r="D391">
        <v>0</v>
      </c>
      <c r="E391">
        <v>5.9</v>
      </c>
      <c r="F391">
        <v>-11.3</v>
      </c>
      <c r="G391">
        <v>8.1999999999999993</v>
      </c>
      <c r="H391" t="s">
        <v>7</v>
      </c>
      <c r="I391">
        <v>5</v>
      </c>
      <c r="J391">
        <v>973</v>
      </c>
      <c r="K391">
        <v>1620</v>
      </c>
      <c r="L391">
        <v>87</v>
      </c>
      <c r="M391">
        <v>3202303</v>
      </c>
      <c r="N391">
        <v>87</v>
      </c>
      <c r="O391">
        <v>3214345</v>
      </c>
      <c r="P391">
        <v>83</v>
      </c>
      <c r="Q391">
        <v>3053466</v>
      </c>
      <c r="R391">
        <v>87</v>
      </c>
      <c r="S391">
        <v>2870372</v>
      </c>
      <c r="T391">
        <v>86</v>
      </c>
      <c r="U391">
        <v>2545300</v>
      </c>
      <c r="V391">
        <v>-75</v>
      </c>
      <c r="W391" t="s">
        <v>19</v>
      </c>
    </row>
    <row r="392" spans="1:23" x14ac:dyDescent="0.25">
      <c r="A392" s="1">
        <v>40934</v>
      </c>
      <c r="B392">
        <v>479.5</v>
      </c>
      <c r="C392">
        <v>459.3</v>
      </c>
      <c r="D392">
        <v>0.2</v>
      </c>
      <c r="E392">
        <v>4</v>
      </c>
      <c r="F392">
        <v>-6.9</v>
      </c>
      <c r="G392">
        <v>4.5</v>
      </c>
      <c r="H392" t="s">
        <v>7</v>
      </c>
      <c r="I392">
        <v>6</v>
      </c>
      <c r="J392">
        <v>2543</v>
      </c>
      <c r="K392">
        <v>4839</v>
      </c>
      <c r="L392">
        <v>71</v>
      </c>
      <c r="M392">
        <v>2934488</v>
      </c>
      <c r="N392">
        <v>87</v>
      </c>
      <c r="O392">
        <v>3202303</v>
      </c>
      <c r="P392">
        <v>87</v>
      </c>
      <c r="Q392">
        <v>3214345</v>
      </c>
      <c r="R392">
        <v>83</v>
      </c>
      <c r="S392">
        <v>3053466</v>
      </c>
      <c r="T392">
        <v>87</v>
      </c>
      <c r="U392">
        <v>2870372</v>
      </c>
      <c r="V392">
        <v>-37</v>
      </c>
      <c r="W392" t="s">
        <v>18</v>
      </c>
    </row>
    <row r="393" spans="1:23" x14ac:dyDescent="0.25">
      <c r="A393" s="1">
        <v>40935</v>
      </c>
      <c r="B393">
        <v>458.1</v>
      </c>
      <c r="C393">
        <v>291</v>
      </c>
      <c r="D393">
        <v>0</v>
      </c>
      <c r="E393">
        <v>4.4000000000000004</v>
      </c>
      <c r="F393">
        <v>-6.4</v>
      </c>
      <c r="G393">
        <v>3.3</v>
      </c>
      <c r="H393" t="s">
        <v>7</v>
      </c>
      <c r="I393">
        <v>4</v>
      </c>
      <c r="J393">
        <v>1382</v>
      </c>
      <c r="K393">
        <v>4144</v>
      </c>
      <c r="L393">
        <v>87</v>
      </c>
      <c r="M393">
        <v>3185380</v>
      </c>
      <c r="N393">
        <v>71</v>
      </c>
      <c r="O393">
        <v>2934488</v>
      </c>
      <c r="P393">
        <v>87</v>
      </c>
      <c r="Q393">
        <v>3202303</v>
      </c>
      <c r="R393">
        <v>87</v>
      </c>
      <c r="S393">
        <v>3214345</v>
      </c>
      <c r="T393">
        <v>83</v>
      </c>
      <c r="U393">
        <v>3053466</v>
      </c>
      <c r="V393">
        <v>-30</v>
      </c>
      <c r="W393" t="s">
        <v>18</v>
      </c>
    </row>
    <row r="394" spans="1:23" x14ac:dyDescent="0.25">
      <c r="A394" s="1">
        <v>40936</v>
      </c>
      <c r="B394">
        <v>290.89999999999998</v>
      </c>
      <c r="C394">
        <v>441.2</v>
      </c>
      <c r="D394">
        <v>0</v>
      </c>
      <c r="E394">
        <v>2.8</v>
      </c>
      <c r="F394">
        <v>-5.0999999999999996</v>
      </c>
      <c r="G394">
        <v>3.5</v>
      </c>
      <c r="H394" t="s">
        <v>7</v>
      </c>
      <c r="I394">
        <v>4</v>
      </c>
      <c r="J394">
        <v>2121</v>
      </c>
      <c r="K394">
        <v>2912</v>
      </c>
      <c r="L394">
        <v>93</v>
      </c>
      <c r="M394">
        <v>2853517</v>
      </c>
      <c r="N394">
        <v>87</v>
      </c>
      <c r="O394">
        <v>3185380</v>
      </c>
      <c r="P394">
        <v>71</v>
      </c>
      <c r="Q394">
        <v>2934488</v>
      </c>
      <c r="R394">
        <v>87</v>
      </c>
      <c r="S394">
        <v>3202303</v>
      </c>
      <c r="T394">
        <v>87</v>
      </c>
      <c r="U394">
        <v>3214345</v>
      </c>
      <c r="V394">
        <v>-28</v>
      </c>
      <c r="W394" t="s">
        <v>18</v>
      </c>
    </row>
    <row r="395" spans="1:23" x14ac:dyDescent="0.25">
      <c r="A395" s="1">
        <v>40937</v>
      </c>
      <c r="B395">
        <v>440.1</v>
      </c>
      <c r="C395">
        <v>392.7</v>
      </c>
      <c r="D395">
        <v>0</v>
      </c>
      <c r="E395">
        <v>2.5</v>
      </c>
      <c r="F395">
        <v>-4.4000000000000004</v>
      </c>
      <c r="G395">
        <v>3</v>
      </c>
      <c r="H395" t="s">
        <v>7</v>
      </c>
      <c r="I395">
        <v>1</v>
      </c>
      <c r="J395">
        <v>269</v>
      </c>
      <c r="K395">
        <v>1450</v>
      </c>
      <c r="L395">
        <v>94</v>
      </c>
      <c r="M395">
        <v>2760309</v>
      </c>
      <c r="N395">
        <v>93</v>
      </c>
      <c r="O395">
        <v>2853517</v>
      </c>
      <c r="P395">
        <v>87</v>
      </c>
      <c r="Q395">
        <v>3185380</v>
      </c>
      <c r="R395">
        <v>71</v>
      </c>
      <c r="S395">
        <v>2934488</v>
      </c>
      <c r="T395">
        <v>87</v>
      </c>
      <c r="U395">
        <v>3202303</v>
      </c>
      <c r="V395">
        <v>-22</v>
      </c>
      <c r="W395" t="s">
        <v>17</v>
      </c>
    </row>
    <row r="396" spans="1:23" x14ac:dyDescent="0.25">
      <c r="A396" s="1">
        <v>40938</v>
      </c>
      <c r="B396">
        <v>401.2</v>
      </c>
      <c r="C396">
        <v>393.2</v>
      </c>
      <c r="D396">
        <v>0</v>
      </c>
      <c r="E396">
        <v>16.3</v>
      </c>
      <c r="F396">
        <v>-8</v>
      </c>
      <c r="G396">
        <v>7.7</v>
      </c>
      <c r="H396" t="s">
        <v>7</v>
      </c>
      <c r="I396">
        <v>0</v>
      </c>
      <c r="J396">
        <v>0</v>
      </c>
      <c r="K396">
        <v>0</v>
      </c>
      <c r="L396">
        <v>85</v>
      </c>
      <c r="M396">
        <v>2959431</v>
      </c>
      <c r="N396">
        <v>94</v>
      </c>
      <c r="O396">
        <v>2760309</v>
      </c>
      <c r="P396">
        <v>93</v>
      </c>
      <c r="Q396">
        <v>2853517</v>
      </c>
      <c r="R396">
        <v>87</v>
      </c>
      <c r="S396">
        <v>3185380</v>
      </c>
      <c r="T396">
        <v>71</v>
      </c>
      <c r="U396">
        <v>2934488</v>
      </c>
      <c r="V396">
        <v>-19</v>
      </c>
      <c r="W396" t="s">
        <v>17</v>
      </c>
    </row>
    <row r="397" spans="1:23" x14ac:dyDescent="0.25">
      <c r="A397" s="1">
        <v>40939</v>
      </c>
      <c r="B397">
        <v>391.6</v>
      </c>
      <c r="C397">
        <v>360</v>
      </c>
      <c r="D397">
        <v>1.6</v>
      </c>
      <c r="E397">
        <v>24.6</v>
      </c>
      <c r="F397">
        <v>-4.2</v>
      </c>
      <c r="G397">
        <v>8.5</v>
      </c>
      <c r="H397" t="s">
        <v>7</v>
      </c>
      <c r="I397">
        <v>2</v>
      </c>
      <c r="J397">
        <v>639</v>
      </c>
      <c r="K397">
        <v>1102</v>
      </c>
      <c r="L397">
        <v>82</v>
      </c>
      <c r="M397">
        <v>2326671</v>
      </c>
      <c r="N397">
        <v>85</v>
      </c>
      <c r="O397">
        <v>2959431</v>
      </c>
      <c r="P397">
        <v>94</v>
      </c>
      <c r="Q397">
        <v>2760309</v>
      </c>
      <c r="R397">
        <v>93</v>
      </c>
      <c r="S397">
        <v>2853517</v>
      </c>
      <c r="T397">
        <v>87</v>
      </c>
      <c r="U397">
        <v>3185380</v>
      </c>
      <c r="V397">
        <v>-17</v>
      </c>
      <c r="W397" t="s">
        <v>17</v>
      </c>
    </row>
    <row r="398" spans="1:23" x14ac:dyDescent="0.25">
      <c r="A398" s="1">
        <v>40940</v>
      </c>
      <c r="B398">
        <v>358.1</v>
      </c>
      <c r="C398">
        <v>416.3</v>
      </c>
      <c r="D398">
        <v>0.7</v>
      </c>
      <c r="E398">
        <v>12.9</v>
      </c>
      <c r="F398">
        <v>-5.9</v>
      </c>
      <c r="G398">
        <v>6</v>
      </c>
      <c r="H398" t="s">
        <v>7</v>
      </c>
      <c r="I398">
        <v>2</v>
      </c>
      <c r="J398">
        <v>266</v>
      </c>
      <c r="K398">
        <v>443</v>
      </c>
      <c r="L398">
        <v>78</v>
      </c>
      <c r="M398">
        <v>1536592</v>
      </c>
      <c r="N398">
        <v>82</v>
      </c>
      <c r="O398">
        <v>2326671</v>
      </c>
      <c r="P398">
        <v>85</v>
      </c>
      <c r="Q398">
        <v>2959431</v>
      </c>
      <c r="R398">
        <v>94</v>
      </c>
      <c r="S398">
        <v>2760309</v>
      </c>
      <c r="T398">
        <v>93</v>
      </c>
      <c r="U398">
        <v>2853517</v>
      </c>
      <c r="V398">
        <v>-22</v>
      </c>
      <c r="W398" t="s">
        <v>17</v>
      </c>
    </row>
    <row r="399" spans="1:23" x14ac:dyDescent="0.25">
      <c r="A399" s="1">
        <v>40941</v>
      </c>
      <c r="B399">
        <v>403.7</v>
      </c>
      <c r="C399">
        <v>399.5</v>
      </c>
      <c r="D399">
        <v>0.6</v>
      </c>
      <c r="E399">
        <v>5.2</v>
      </c>
      <c r="F399">
        <v>-6</v>
      </c>
      <c r="G399">
        <v>4.0999999999999996</v>
      </c>
      <c r="H399" t="s">
        <v>7</v>
      </c>
      <c r="I399">
        <v>0</v>
      </c>
      <c r="J399">
        <v>0</v>
      </c>
      <c r="K399">
        <v>0</v>
      </c>
      <c r="L399">
        <v>85</v>
      </c>
      <c r="M399">
        <v>1605804</v>
      </c>
      <c r="N399">
        <v>78</v>
      </c>
      <c r="O399">
        <v>1536592</v>
      </c>
      <c r="P399">
        <v>82</v>
      </c>
      <c r="Q399">
        <v>2326671</v>
      </c>
      <c r="R399">
        <v>85</v>
      </c>
      <c r="S399">
        <v>2959431</v>
      </c>
      <c r="T399">
        <v>94</v>
      </c>
      <c r="U399">
        <v>2760309</v>
      </c>
      <c r="V399">
        <v>-12</v>
      </c>
      <c r="W399" t="s">
        <v>17</v>
      </c>
    </row>
    <row r="400" spans="1:23" x14ac:dyDescent="0.25">
      <c r="A400" s="1">
        <v>40942</v>
      </c>
      <c r="B400">
        <v>392.7</v>
      </c>
      <c r="C400">
        <v>408.9</v>
      </c>
      <c r="D400">
        <v>1.2</v>
      </c>
      <c r="E400">
        <v>7.9</v>
      </c>
      <c r="F400">
        <v>-6</v>
      </c>
      <c r="G400">
        <v>6.5</v>
      </c>
      <c r="H400" t="s">
        <v>7</v>
      </c>
      <c r="I400">
        <v>0</v>
      </c>
      <c r="J400">
        <v>0</v>
      </c>
      <c r="K400">
        <v>0</v>
      </c>
      <c r="L400">
        <v>85</v>
      </c>
      <c r="M400">
        <v>1486466</v>
      </c>
      <c r="N400">
        <v>85</v>
      </c>
      <c r="O400">
        <v>1605804</v>
      </c>
      <c r="P400">
        <v>78</v>
      </c>
      <c r="Q400">
        <v>1536592</v>
      </c>
      <c r="R400">
        <v>82</v>
      </c>
      <c r="S400">
        <v>2326671</v>
      </c>
      <c r="T400">
        <v>85</v>
      </c>
      <c r="U400">
        <v>2959431</v>
      </c>
      <c r="V400">
        <v>-17</v>
      </c>
      <c r="W400" t="s">
        <v>17</v>
      </c>
    </row>
    <row r="401" spans="1:23" x14ac:dyDescent="0.25">
      <c r="A401" s="1">
        <v>40943</v>
      </c>
      <c r="B401">
        <v>413.8</v>
      </c>
      <c r="C401">
        <v>451.3</v>
      </c>
      <c r="D401">
        <v>0.1</v>
      </c>
      <c r="E401">
        <v>5.7</v>
      </c>
      <c r="F401">
        <v>-7.2</v>
      </c>
      <c r="G401">
        <v>5.5</v>
      </c>
      <c r="H401" t="s">
        <v>7</v>
      </c>
      <c r="I401">
        <v>1</v>
      </c>
      <c r="J401">
        <v>136</v>
      </c>
      <c r="K401">
        <v>431</v>
      </c>
      <c r="L401">
        <v>82</v>
      </c>
      <c r="M401">
        <v>1290761</v>
      </c>
      <c r="N401">
        <v>85</v>
      </c>
      <c r="O401">
        <v>1486466</v>
      </c>
      <c r="P401">
        <v>85</v>
      </c>
      <c r="Q401">
        <v>1605804</v>
      </c>
      <c r="R401">
        <v>78</v>
      </c>
      <c r="S401">
        <v>1536592</v>
      </c>
      <c r="T401">
        <v>82</v>
      </c>
      <c r="U401">
        <v>2326671</v>
      </c>
      <c r="V401">
        <v>-29</v>
      </c>
      <c r="W401" t="s">
        <v>18</v>
      </c>
    </row>
    <row r="402" spans="1:23" x14ac:dyDescent="0.25">
      <c r="A402" s="1">
        <v>40944</v>
      </c>
      <c r="B402">
        <v>439.6</v>
      </c>
      <c r="C402">
        <v>427.9</v>
      </c>
      <c r="D402">
        <v>0</v>
      </c>
      <c r="E402">
        <v>32.200000000000003</v>
      </c>
      <c r="F402">
        <v>-5.0999999999999996</v>
      </c>
      <c r="G402">
        <v>4.7</v>
      </c>
      <c r="H402" t="s">
        <v>7</v>
      </c>
      <c r="I402">
        <v>3</v>
      </c>
      <c r="J402">
        <v>527</v>
      </c>
      <c r="K402">
        <v>937</v>
      </c>
      <c r="L402">
        <v>85</v>
      </c>
      <c r="M402">
        <v>1468594</v>
      </c>
      <c r="N402">
        <v>82</v>
      </c>
      <c r="O402">
        <v>1290761</v>
      </c>
      <c r="P402">
        <v>85</v>
      </c>
      <c r="Q402">
        <v>1486466</v>
      </c>
      <c r="R402">
        <v>85</v>
      </c>
      <c r="S402">
        <v>1605804</v>
      </c>
      <c r="T402">
        <v>78</v>
      </c>
      <c r="U402">
        <v>1536592</v>
      </c>
      <c r="V402">
        <v>-20</v>
      </c>
      <c r="W402" t="s">
        <v>17</v>
      </c>
    </row>
    <row r="403" spans="1:23" x14ac:dyDescent="0.25">
      <c r="A403" s="1">
        <v>40945</v>
      </c>
      <c r="B403">
        <v>422.2</v>
      </c>
      <c r="C403">
        <v>418.4</v>
      </c>
      <c r="D403">
        <v>0</v>
      </c>
      <c r="E403">
        <v>32.299999999999997</v>
      </c>
      <c r="F403">
        <v>-7.3</v>
      </c>
      <c r="G403">
        <v>5.7</v>
      </c>
      <c r="H403" t="s">
        <v>7</v>
      </c>
      <c r="I403">
        <v>1</v>
      </c>
      <c r="J403">
        <v>141</v>
      </c>
      <c r="K403">
        <v>219</v>
      </c>
      <c r="L403">
        <v>76</v>
      </c>
      <c r="M403">
        <v>1666755</v>
      </c>
      <c r="N403">
        <v>85</v>
      </c>
      <c r="O403">
        <v>1468594</v>
      </c>
      <c r="P403">
        <v>82</v>
      </c>
      <c r="Q403">
        <v>1290761</v>
      </c>
      <c r="R403">
        <v>85</v>
      </c>
      <c r="S403">
        <v>1486466</v>
      </c>
      <c r="T403">
        <v>85</v>
      </c>
      <c r="U403">
        <v>1605804</v>
      </c>
      <c r="V403">
        <v>-23</v>
      </c>
      <c r="W403" t="s">
        <v>17</v>
      </c>
    </row>
    <row r="404" spans="1:23" x14ac:dyDescent="0.25">
      <c r="A404" s="1">
        <v>40946</v>
      </c>
      <c r="B404">
        <v>420.1</v>
      </c>
      <c r="C404">
        <v>458.7</v>
      </c>
      <c r="D404">
        <v>0</v>
      </c>
      <c r="E404">
        <v>80.400000000000006</v>
      </c>
      <c r="F404">
        <v>-7.7</v>
      </c>
      <c r="G404">
        <v>7.7</v>
      </c>
      <c r="H404" t="s">
        <v>8</v>
      </c>
      <c r="I404">
        <v>0</v>
      </c>
      <c r="J404">
        <v>0</v>
      </c>
      <c r="K404">
        <v>0</v>
      </c>
      <c r="L404">
        <v>91</v>
      </c>
      <c r="M404">
        <v>1679330</v>
      </c>
      <c r="N404">
        <v>76</v>
      </c>
      <c r="O404">
        <v>1666755</v>
      </c>
      <c r="P404">
        <v>85</v>
      </c>
      <c r="Q404">
        <v>1468594</v>
      </c>
      <c r="R404">
        <v>82</v>
      </c>
      <c r="S404">
        <v>1290761</v>
      </c>
      <c r="T404">
        <v>85</v>
      </c>
      <c r="U404">
        <v>1486466</v>
      </c>
      <c r="V404">
        <v>-26</v>
      </c>
      <c r="W404" t="s">
        <v>18</v>
      </c>
    </row>
    <row r="405" spans="1:23" x14ac:dyDescent="0.25">
      <c r="A405" s="1">
        <v>40947</v>
      </c>
      <c r="B405">
        <v>501.3</v>
      </c>
      <c r="C405">
        <v>440.4</v>
      </c>
      <c r="D405">
        <v>0</v>
      </c>
      <c r="E405">
        <v>2.2999999999999998</v>
      </c>
      <c r="F405">
        <v>-5.2</v>
      </c>
      <c r="G405">
        <v>3.3</v>
      </c>
      <c r="H405" t="s">
        <v>8</v>
      </c>
      <c r="I405">
        <v>0</v>
      </c>
      <c r="J405">
        <v>0</v>
      </c>
      <c r="K405">
        <v>0</v>
      </c>
      <c r="L405">
        <v>89</v>
      </c>
      <c r="M405">
        <v>1665157</v>
      </c>
      <c r="N405">
        <v>91</v>
      </c>
      <c r="O405">
        <v>1679330</v>
      </c>
      <c r="P405">
        <v>76</v>
      </c>
      <c r="Q405">
        <v>1666755</v>
      </c>
      <c r="R405">
        <v>85</v>
      </c>
      <c r="S405">
        <v>1468594</v>
      </c>
      <c r="T405">
        <v>82</v>
      </c>
      <c r="U405">
        <v>1290761</v>
      </c>
      <c r="V405">
        <v>-24</v>
      </c>
      <c r="W405" t="s">
        <v>17</v>
      </c>
    </row>
    <row r="406" spans="1:23" x14ac:dyDescent="0.25">
      <c r="A406" s="1">
        <v>40948</v>
      </c>
      <c r="B406">
        <v>439</v>
      </c>
      <c r="C406">
        <v>446.2</v>
      </c>
      <c r="D406">
        <v>0</v>
      </c>
      <c r="E406">
        <v>5.0999999999999996</v>
      </c>
      <c r="F406">
        <v>-6</v>
      </c>
      <c r="G406">
        <v>8.6999999999999993</v>
      </c>
      <c r="H406" t="s">
        <v>7</v>
      </c>
      <c r="I406">
        <v>4</v>
      </c>
      <c r="J406">
        <v>990</v>
      </c>
      <c r="K406">
        <v>1589</v>
      </c>
      <c r="L406">
        <v>97</v>
      </c>
      <c r="M406">
        <v>1555962</v>
      </c>
      <c r="N406">
        <v>89</v>
      </c>
      <c r="O406">
        <v>1665157</v>
      </c>
      <c r="P406">
        <v>91</v>
      </c>
      <c r="Q406">
        <v>1679330</v>
      </c>
      <c r="R406">
        <v>76</v>
      </c>
      <c r="S406">
        <v>1666755</v>
      </c>
      <c r="T406">
        <v>85</v>
      </c>
      <c r="U406">
        <v>1468594</v>
      </c>
      <c r="V406">
        <v>-14</v>
      </c>
      <c r="W406" t="s">
        <v>17</v>
      </c>
    </row>
    <row r="407" spans="1:23" x14ac:dyDescent="0.25">
      <c r="A407" s="1">
        <v>40949</v>
      </c>
      <c r="B407">
        <v>437.4</v>
      </c>
      <c r="C407">
        <v>410.1</v>
      </c>
      <c r="D407">
        <v>0</v>
      </c>
      <c r="E407">
        <v>4.8</v>
      </c>
      <c r="F407">
        <v>-3.9</v>
      </c>
      <c r="G407">
        <v>5.8</v>
      </c>
      <c r="H407" t="s">
        <v>7</v>
      </c>
      <c r="I407">
        <v>1</v>
      </c>
      <c r="J407">
        <v>160</v>
      </c>
      <c r="K407">
        <v>390</v>
      </c>
      <c r="L407">
        <v>80</v>
      </c>
      <c r="M407">
        <v>1422170</v>
      </c>
      <c r="N407">
        <v>97</v>
      </c>
      <c r="O407">
        <v>1555962</v>
      </c>
      <c r="P407">
        <v>89</v>
      </c>
      <c r="Q407">
        <v>1665157</v>
      </c>
      <c r="R407">
        <v>91</v>
      </c>
      <c r="S407">
        <v>1679330</v>
      </c>
      <c r="T407">
        <v>76</v>
      </c>
      <c r="U407">
        <v>1666755</v>
      </c>
      <c r="V407">
        <v>-11</v>
      </c>
      <c r="W407" t="s">
        <v>17</v>
      </c>
    </row>
    <row r="408" spans="1:23" x14ac:dyDescent="0.25">
      <c r="A408" s="1">
        <v>40950</v>
      </c>
      <c r="B408">
        <v>419.3</v>
      </c>
      <c r="C408">
        <v>325.60000000000002</v>
      </c>
      <c r="D408">
        <v>0</v>
      </c>
      <c r="E408">
        <v>2.2999999999999998</v>
      </c>
      <c r="F408">
        <v>-3.4</v>
      </c>
      <c r="G408">
        <v>4.5999999999999996</v>
      </c>
      <c r="H408" t="s">
        <v>7</v>
      </c>
      <c r="I408">
        <v>1</v>
      </c>
      <c r="J408">
        <v>332</v>
      </c>
      <c r="K408">
        <v>844</v>
      </c>
      <c r="L408">
        <v>78</v>
      </c>
      <c r="M408">
        <v>1231301</v>
      </c>
      <c r="N408">
        <v>80</v>
      </c>
      <c r="O408">
        <v>1422170</v>
      </c>
      <c r="P408">
        <v>97</v>
      </c>
      <c r="Q408">
        <v>1555962</v>
      </c>
      <c r="R408">
        <v>89</v>
      </c>
      <c r="S408">
        <v>1665157</v>
      </c>
      <c r="T408">
        <v>91</v>
      </c>
      <c r="U408">
        <v>1679330</v>
      </c>
      <c r="V408">
        <v>-9</v>
      </c>
      <c r="W408" t="s">
        <v>17</v>
      </c>
    </row>
    <row r="409" spans="1:23" x14ac:dyDescent="0.25">
      <c r="A409" s="1">
        <v>40951</v>
      </c>
      <c r="B409">
        <v>330</v>
      </c>
      <c r="C409">
        <v>368</v>
      </c>
      <c r="D409">
        <v>0</v>
      </c>
      <c r="E409">
        <v>3.1</v>
      </c>
      <c r="F409">
        <v>-5.6</v>
      </c>
      <c r="G409">
        <v>5.2</v>
      </c>
      <c r="H409" t="s">
        <v>7</v>
      </c>
      <c r="I409">
        <v>2</v>
      </c>
      <c r="J409">
        <v>258</v>
      </c>
      <c r="K409">
        <v>939</v>
      </c>
      <c r="L409">
        <v>76</v>
      </c>
      <c r="M409">
        <v>1272873</v>
      </c>
      <c r="N409">
        <v>78</v>
      </c>
      <c r="O409">
        <v>1231301</v>
      </c>
      <c r="P409">
        <v>80</v>
      </c>
      <c r="Q409">
        <v>1422170</v>
      </c>
      <c r="R409">
        <v>97</v>
      </c>
      <c r="S409">
        <v>1555962</v>
      </c>
      <c r="T409">
        <v>89</v>
      </c>
      <c r="U409">
        <v>1665157</v>
      </c>
      <c r="V409">
        <v>-5</v>
      </c>
      <c r="W409" t="s">
        <v>17</v>
      </c>
    </row>
    <row r="410" spans="1:23" x14ac:dyDescent="0.25">
      <c r="A410" s="1">
        <v>40952</v>
      </c>
      <c r="B410">
        <v>370.6</v>
      </c>
      <c r="C410">
        <v>340.7</v>
      </c>
      <c r="D410">
        <v>0</v>
      </c>
      <c r="E410">
        <v>14.1</v>
      </c>
      <c r="F410">
        <v>-7.2</v>
      </c>
      <c r="G410">
        <v>7</v>
      </c>
      <c r="H410" t="s">
        <v>8</v>
      </c>
      <c r="I410">
        <v>0</v>
      </c>
      <c r="J410">
        <v>0</v>
      </c>
      <c r="K410">
        <v>0</v>
      </c>
      <c r="L410">
        <v>87</v>
      </c>
      <c r="M410">
        <v>1387142</v>
      </c>
      <c r="N410">
        <v>76</v>
      </c>
      <c r="O410">
        <v>1272873</v>
      </c>
      <c r="P410">
        <v>78</v>
      </c>
      <c r="Q410">
        <v>1231301</v>
      </c>
      <c r="R410">
        <v>80</v>
      </c>
      <c r="S410">
        <v>1422170</v>
      </c>
      <c r="T410">
        <v>97</v>
      </c>
      <c r="U410">
        <v>1555962</v>
      </c>
      <c r="V410">
        <v>-30</v>
      </c>
      <c r="W410" t="s">
        <v>18</v>
      </c>
    </row>
    <row r="411" spans="1:23" x14ac:dyDescent="0.25">
      <c r="A411" s="1">
        <v>40953</v>
      </c>
      <c r="B411">
        <v>331.3</v>
      </c>
      <c r="C411">
        <v>374.2</v>
      </c>
      <c r="D411">
        <v>0</v>
      </c>
      <c r="E411">
        <v>8.9</v>
      </c>
      <c r="F411">
        <v>-7.2</v>
      </c>
      <c r="G411">
        <v>7.6</v>
      </c>
      <c r="H411" t="s">
        <v>7</v>
      </c>
      <c r="I411">
        <v>1</v>
      </c>
      <c r="J411">
        <v>183</v>
      </c>
      <c r="K411">
        <v>422</v>
      </c>
      <c r="L411">
        <v>85</v>
      </c>
      <c r="M411">
        <v>1429196</v>
      </c>
      <c r="N411">
        <v>87</v>
      </c>
      <c r="O411">
        <v>1387142</v>
      </c>
      <c r="P411">
        <v>76</v>
      </c>
      <c r="Q411">
        <v>1272873</v>
      </c>
      <c r="R411">
        <v>78</v>
      </c>
      <c r="S411">
        <v>1231301</v>
      </c>
      <c r="T411">
        <v>80</v>
      </c>
      <c r="U411">
        <v>1422170</v>
      </c>
      <c r="V411">
        <v>-38</v>
      </c>
      <c r="W411" t="s">
        <v>18</v>
      </c>
    </row>
    <row r="412" spans="1:23" x14ac:dyDescent="0.25">
      <c r="A412" s="1">
        <v>40954</v>
      </c>
      <c r="B412">
        <v>368.3</v>
      </c>
      <c r="C412">
        <v>350.8</v>
      </c>
      <c r="D412">
        <v>0</v>
      </c>
      <c r="E412">
        <v>1.7</v>
      </c>
      <c r="F412">
        <v>-9.1999999999999993</v>
      </c>
      <c r="G412">
        <v>3.5</v>
      </c>
      <c r="H412" t="s">
        <v>8</v>
      </c>
      <c r="I412">
        <v>0</v>
      </c>
      <c r="J412">
        <v>0</v>
      </c>
      <c r="K412">
        <v>0</v>
      </c>
      <c r="L412">
        <v>100</v>
      </c>
      <c r="M412">
        <v>1482638</v>
      </c>
      <c r="N412">
        <v>85</v>
      </c>
      <c r="O412">
        <v>1429196</v>
      </c>
      <c r="P412">
        <v>87</v>
      </c>
      <c r="Q412">
        <v>1387142</v>
      </c>
      <c r="R412">
        <v>76</v>
      </c>
      <c r="S412">
        <v>1272873</v>
      </c>
      <c r="T412">
        <v>78</v>
      </c>
      <c r="U412">
        <v>1231301</v>
      </c>
      <c r="V412">
        <v>-67</v>
      </c>
      <c r="W412" t="s">
        <v>19</v>
      </c>
    </row>
    <row r="413" spans="1:23" x14ac:dyDescent="0.25">
      <c r="A413" s="1">
        <v>40955</v>
      </c>
      <c r="B413">
        <v>346.4</v>
      </c>
      <c r="C413">
        <v>332.1</v>
      </c>
      <c r="D413">
        <v>0</v>
      </c>
      <c r="E413">
        <v>3.3</v>
      </c>
      <c r="F413">
        <v>-4.8</v>
      </c>
      <c r="G413">
        <v>6.2</v>
      </c>
      <c r="H413" t="s">
        <v>7</v>
      </c>
      <c r="I413">
        <v>3</v>
      </c>
      <c r="J413">
        <v>948</v>
      </c>
      <c r="K413">
        <v>2118</v>
      </c>
      <c r="L413">
        <v>94</v>
      </c>
      <c r="M413">
        <v>1669360</v>
      </c>
      <c r="N413">
        <v>100</v>
      </c>
      <c r="O413">
        <v>1482638</v>
      </c>
      <c r="P413">
        <v>85</v>
      </c>
      <c r="Q413">
        <v>1429196</v>
      </c>
      <c r="R413">
        <v>87</v>
      </c>
      <c r="S413">
        <v>1387142</v>
      </c>
      <c r="T413">
        <v>76</v>
      </c>
      <c r="U413">
        <v>1272873</v>
      </c>
      <c r="V413">
        <v>-49</v>
      </c>
      <c r="W413" t="s">
        <v>19</v>
      </c>
    </row>
    <row r="414" spans="1:23" x14ac:dyDescent="0.25">
      <c r="A414" s="1">
        <v>40956</v>
      </c>
      <c r="B414">
        <v>335.5</v>
      </c>
      <c r="C414">
        <v>293.5</v>
      </c>
      <c r="D414">
        <v>0</v>
      </c>
      <c r="E414">
        <v>3.3</v>
      </c>
      <c r="F414">
        <v>-3.1</v>
      </c>
      <c r="G414">
        <v>3.4</v>
      </c>
      <c r="H414" t="s">
        <v>7</v>
      </c>
      <c r="I414">
        <v>1</v>
      </c>
      <c r="J414">
        <v>257</v>
      </c>
      <c r="K414">
        <v>266</v>
      </c>
      <c r="L414">
        <v>100</v>
      </c>
      <c r="M414">
        <v>1762480</v>
      </c>
      <c r="N414">
        <v>94</v>
      </c>
      <c r="O414">
        <v>1669360</v>
      </c>
      <c r="P414">
        <v>100</v>
      </c>
      <c r="Q414">
        <v>1482638</v>
      </c>
      <c r="R414">
        <v>85</v>
      </c>
      <c r="S414">
        <v>1429196</v>
      </c>
      <c r="T414">
        <v>87</v>
      </c>
      <c r="U414">
        <v>1387142</v>
      </c>
      <c r="V414">
        <v>-22</v>
      </c>
      <c r="W414" t="s">
        <v>17</v>
      </c>
    </row>
    <row r="415" spans="1:23" x14ac:dyDescent="0.25">
      <c r="A415" s="1">
        <v>40957</v>
      </c>
      <c r="B415">
        <v>297.10000000000002</v>
      </c>
      <c r="C415">
        <v>356.9</v>
      </c>
      <c r="D415">
        <v>0</v>
      </c>
      <c r="E415">
        <v>32.4</v>
      </c>
      <c r="F415">
        <v>-10</v>
      </c>
      <c r="G415">
        <v>7.1</v>
      </c>
      <c r="H415" t="s">
        <v>7</v>
      </c>
      <c r="I415">
        <v>1</v>
      </c>
      <c r="J415">
        <v>504</v>
      </c>
      <c r="K415">
        <v>568</v>
      </c>
      <c r="L415">
        <v>93</v>
      </c>
      <c r="M415">
        <v>1782535</v>
      </c>
      <c r="N415">
        <v>100</v>
      </c>
      <c r="O415">
        <v>1762480</v>
      </c>
      <c r="P415">
        <v>94</v>
      </c>
      <c r="Q415">
        <v>1669360</v>
      </c>
      <c r="R415">
        <v>100</v>
      </c>
      <c r="S415">
        <v>1482638</v>
      </c>
      <c r="T415">
        <v>85</v>
      </c>
      <c r="U415">
        <v>1429196</v>
      </c>
      <c r="V415">
        <v>-13</v>
      </c>
      <c r="W415" t="s">
        <v>17</v>
      </c>
    </row>
    <row r="416" spans="1:23" x14ac:dyDescent="0.25">
      <c r="A416" s="1">
        <v>40958</v>
      </c>
      <c r="B416">
        <v>363.4</v>
      </c>
      <c r="C416">
        <v>483.3</v>
      </c>
      <c r="D416">
        <v>0</v>
      </c>
      <c r="E416">
        <v>28.3</v>
      </c>
      <c r="F416">
        <v>-14.5</v>
      </c>
      <c r="G416">
        <v>9.3000000000000007</v>
      </c>
      <c r="H416" t="s">
        <v>7</v>
      </c>
      <c r="I416">
        <v>1</v>
      </c>
      <c r="J416">
        <v>143</v>
      </c>
      <c r="K416">
        <v>1024</v>
      </c>
      <c r="L416">
        <v>85</v>
      </c>
      <c r="M416">
        <v>1833697</v>
      </c>
      <c r="N416">
        <v>93</v>
      </c>
      <c r="O416">
        <v>1782535</v>
      </c>
      <c r="P416">
        <v>100</v>
      </c>
      <c r="Q416">
        <v>1762480</v>
      </c>
      <c r="R416">
        <v>94</v>
      </c>
      <c r="S416">
        <v>1669360</v>
      </c>
      <c r="T416">
        <v>100</v>
      </c>
      <c r="U416">
        <v>1482638</v>
      </c>
      <c r="V416">
        <v>-63</v>
      </c>
      <c r="W416" t="s">
        <v>19</v>
      </c>
    </row>
    <row r="417" spans="1:23" x14ac:dyDescent="0.25">
      <c r="A417" s="1">
        <v>40959</v>
      </c>
      <c r="B417">
        <v>487.3</v>
      </c>
      <c r="C417">
        <v>481.1</v>
      </c>
      <c r="D417">
        <v>0</v>
      </c>
      <c r="E417">
        <v>15.9</v>
      </c>
      <c r="F417">
        <v>-9.6</v>
      </c>
      <c r="G417">
        <v>9.5</v>
      </c>
      <c r="H417" t="s">
        <v>7</v>
      </c>
      <c r="I417">
        <v>1</v>
      </c>
      <c r="J417">
        <v>315</v>
      </c>
      <c r="K417">
        <v>710</v>
      </c>
      <c r="L417">
        <v>76</v>
      </c>
      <c r="M417">
        <v>2007786</v>
      </c>
      <c r="N417">
        <v>85</v>
      </c>
      <c r="O417">
        <v>1833697</v>
      </c>
      <c r="P417">
        <v>93</v>
      </c>
      <c r="Q417">
        <v>1782535</v>
      </c>
      <c r="R417">
        <v>100</v>
      </c>
      <c r="S417">
        <v>1762480</v>
      </c>
      <c r="T417">
        <v>94</v>
      </c>
      <c r="U417">
        <v>1669360</v>
      </c>
      <c r="V417">
        <v>-35</v>
      </c>
      <c r="W417" t="s">
        <v>18</v>
      </c>
    </row>
    <row r="418" spans="1:23" x14ac:dyDescent="0.25">
      <c r="A418" s="1">
        <v>40960</v>
      </c>
      <c r="B418">
        <v>483.7</v>
      </c>
      <c r="C418">
        <v>374.5</v>
      </c>
      <c r="D418">
        <v>0</v>
      </c>
      <c r="E418">
        <v>3.1</v>
      </c>
      <c r="F418">
        <v>-4.3</v>
      </c>
      <c r="G418">
        <v>3.4</v>
      </c>
      <c r="H418" t="s">
        <v>7</v>
      </c>
      <c r="I418">
        <v>2</v>
      </c>
      <c r="J418">
        <v>638</v>
      </c>
      <c r="K418">
        <v>1007</v>
      </c>
      <c r="L418">
        <v>75</v>
      </c>
      <c r="M418">
        <v>2110189</v>
      </c>
      <c r="N418">
        <v>76</v>
      </c>
      <c r="O418">
        <v>2007786</v>
      </c>
      <c r="P418">
        <v>85</v>
      </c>
      <c r="Q418">
        <v>1833697</v>
      </c>
      <c r="R418">
        <v>93</v>
      </c>
      <c r="S418">
        <v>1782535</v>
      </c>
      <c r="T418">
        <v>100</v>
      </c>
      <c r="U418">
        <v>1762480</v>
      </c>
      <c r="V418">
        <v>-36</v>
      </c>
      <c r="W418" t="s">
        <v>18</v>
      </c>
    </row>
    <row r="419" spans="1:23" x14ac:dyDescent="0.25">
      <c r="A419" s="1">
        <v>40961</v>
      </c>
      <c r="B419">
        <v>390.6</v>
      </c>
      <c r="C419">
        <v>503.1</v>
      </c>
      <c r="D419">
        <v>0</v>
      </c>
      <c r="E419">
        <v>5.3</v>
      </c>
      <c r="F419">
        <v>-11.8</v>
      </c>
      <c r="G419">
        <v>10</v>
      </c>
      <c r="H419" t="s">
        <v>7</v>
      </c>
      <c r="I419">
        <v>0</v>
      </c>
      <c r="J419">
        <v>0</v>
      </c>
      <c r="K419">
        <v>0</v>
      </c>
      <c r="L419">
        <v>70</v>
      </c>
      <c r="M419">
        <v>2368342</v>
      </c>
      <c r="N419">
        <v>75</v>
      </c>
      <c r="O419">
        <v>2110189</v>
      </c>
      <c r="P419">
        <v>76</v>
      </c>
      <c r="Q419">
        <v>2007786</v>
      </c>
      <c r="R419">
        <v>85</v>
      </c>
      <c r="S419">
        <v>1833697</v>
      </c>
      <c r="T419">
        <v>93</v>
      </c>
      <c r="U419">
        <v>1782535</v>
      </c>
      <c r="V419">
        <v>-21</v>
      </c>
      <c r="W419" t="s">
        <v>17</v>
      </c>
    </row>
    <row r="420" spans="1:23" x14ac:dyDescent="0.25">
      <c r="A420" s="1">
        <v>40962</v>
      </c>
      <c r="B420">
        <v>499.7</v>
      </c>
      <c r="C420">
        <v>422.2</v>
      </c>
      <c r="D420">
        <v>0</v>
      </c>
      <c r="E420">
        <v>4.4000000000000004</v>
      </c>
      <c r="F420">
        <v>-3.8</v>
      </c>
      <c r="G420">
        <v>6</v>
      </c>
      <c r="H420" t="s">
        <v>7</v>
      </c>
      <c r="I420">
        <v>6</v>
      </c>
      <c r="J420">
        <v>1833</v>
      </c>
      <c r="K420">
        <v>2671</v>
      </c>
      <c r="L420">
        <v>86</v>
      </c>
      <c r="M420">
        <v>2128009</v>
      </c>
      <c r="N420">
        <v>70</v>
      </c>
      <c r="O420">
        <v>2368342</v>
      </c>
      <c r="P420">
        <v>75</v>
      </c>
      <c r="Q420">
        <v>2110189</v>
      </c>
      <c r="R420">
        <v>76</v>
      </c>
      <c r="S420">
        <v>2007786</v>
      </c>
      <c r="T420">
        <v>85</v>
      </c>
      <c r="U420">
        <v>1833697</v>
      </c>
      <c r="V420">
        <v>-14</v>
      </c>
      <c r="W420" t="s">
        <v>17</v>
      </c>
    </row>
    <row r="421" spans="1:23" x14ac:dyDescent="0.25">
      <c r="A421" s="1">
        <v>40963</v>
      </c>
      <c r="B421">
        <v>428.7</v>
      </c>
      <c r="C421">
        <v>403.2</v>
      </c>
      <c r="D421">
        <v>0.2</v>
      </c>
      <c r="E421">
        <v>3.9</v>
      </c>
      <c r="F421">
        <v>-4.9000000000000004</v>
      </c>
      <c r="G421">
        <v>6.1</v>
      </c>
      <c r="H421" t="s">
        <v>7</v>
      </c>
      <c r="I421">
        <v>5</v>
      </c>
      <c r="J421">
        <v>1233</v>
      </c>
      <c r="K421">
        <v>3085</v>
      </c>
      <c r="L421">
        <v>96</v>
      </c>
      <c r="M421">
        <v>2310040</v>
      </c>
      <c r="N421">
        <v>86</v>
      </c>
      <c r="O421">
        <v>2128009</v>
      </c>
      <c r="P421">
        <v>70</v>
      </c>
      <c r="Q421">
        <v>2368342</v>
      </c>
      <c r="R421">
        <v>75</v>
      </c>
      <c r="S421">
        <v>2110189</v>
      </c>
      <c r="T421">
        <v>76</v>
      </c>
      <c r="U421">
        <v>2007786</v>
      </c>
      <c r="V421">
        <v>-12</v>
      </c>
      <c r="W421" t="s">
        <v>17</v>
      </c>
    </row>
    <row r="422" spans="1:23" x14ac:dyDescent="0.25">
      <c r="A422" s="1">
        <v>40964</v>
      </c>
      <c r="B422">
        <v>403.9</v>
      </c>
      <c r="C422">
        <v>422.2</v>
      </c>
      <c r="D422">
        <v>0</v>
      </c>
      <c r="E422">
        <v>5.8</v>
      </c>
      <c r="F422">
        <v>-4.5999999999999996</v>
      </c>
      <c r="G422">
        <v>6</v>
      </c>
      <c r="H422" t="s">
        <v>7</v>
      </c>
      <c r="I422">
        <v>3</v>
      </c>
      <c r="J422">
        <v>863</v>
      </c>
      <c r="K422">
        <v>1043</v>
      </c>
      <c r="L422">
        <v>96</v>
      </c>
      <c r="M422">
        <v>2026464</v>
      </c>
      <c r="N422">
        <v>96</v>
      </c>
      <c r="O422">
        <v>2310040</v>
      </c>
      <c r="P422">
        <v>86</v>
      </c>
      <c r="Q422">
        <v>2128009</v>
      </c>
      <c r="R422">
        <v>70</v>
      </c>
      <c r="S422">
        <v>2368342</v>
      </c>
      <c r="T422">
        <v>75</v>
      </c>
      <c r="U422">
        <v>2110189</v>
      </c>
      <c r="V422">
        <v>-12</v>
      </c>
      <c r="W422" t="s">
        <v>17</v>
      </c>
    </row>
    <row r="423" spans="1:23" x14ac:dyDescent="0.25">
      <c r="A423" s="1">
        <v>40965</v>
      </c>
      <c r="B423">
        <v>433.2</v>
      </c>
      <c r="C423">
        <v>469.9</v>
      </c>
      <c r="D423">
        <v>0.1</v>
      </c>
      <c r="E423">
        <v>18.600000000000001</v>
      </c>
      <c r="F423">
        <v>-4.0999999999999996</v>
      </c>
      <c r="G423">
        <v>7.4</v>
      </c>
      <c r="H423" t="s">
        <v>7</v>
      </c>
      <c r="I423">
        <v>2</v>
      </c>
      <c r="J423">
        <v>268</v>
      </c>
      <c r="K423">
        <v>456</v>
      </c>
      <c r="L423">
        <v>97</v>
      </c>
      <c r="M423">
        <v>2329970</v>
      </c>
      <c r="N423">
        <v>96</v>
      </c>
      <c r="O423">
        <v>2026464</v>
      </c>
      <c r="P423">
        <v>96</v>
      </c>
      <c r="Q423">
        <v>2310040</v>
      </c>
      <c r="R423">
        <v>86</v>
      </c>
      <c r="S423">
        <v>2128009</v>
      </c>
      <c r="T423">
        <v>70</v>
      </c>
      <c r="U423">
        <v>2368342</v>
      </c>
      <c r="V423">
        <v>-14</v>
      </c>
      <c r="W423" t="s">
        <v>17</v>
      </c>
    </row>
    <row r="424" spans="1:23" x14ac:dyDescent="0.25">
      <c r="A424" s="1">
        <v>40966</v>
      </c>
      <c r="B424">
        <v>454</v>
      </c>
      <c r="C424">
        <v>472</v>
      </c>
      <c r="D424">
        <v>0</v>
      </c>
      <c r="E424">
        <v>36.299999999999997</v>
      </c>
      <c r="F424">
        <v>-9.8000000000000007</v>
      </c>
      <c r="G424">
        <v>9.6999999999999993</v>
      </c>
      <c r="H424" t="s">
        <v>7</v>
      </c>
      <c r="I424">
        <v>6</v>
      </c>
      <c r="J424">
        <v>980</v>
      </c>
      <c r="K424">
        <v>1663</v>
      </c>
      <c r="L424">
        <v>97</v>
      </c>
      <c r="M424">
        <v>2031436</v>
      </c>
      <c r="N424">
        <v>97</v>
      </c>
      <c r="O424">
        <v>2329970</v>
      </c>
      <c r="P424">
        <v>96</v>
      </c>
      <c r="Q424">
        <v>2026464</v>
      </c>
      <c r="R424">
        <v>96</v>
      </c>
      <c r="S424">
        <v>2310040</v>
      </c>
      <c r="T424">
        <v>86</v>
      </c>
      <c r="U424">
        <v>2128009</v>
      </c>
      <c r="V424">
        <v>-57</v>
      </c>
      <c r="W424" t="s">
        <v>19</v>
      </c>
    </row>
    <row r="425" spans="1:23" x14ac:dyDescent="0.25">
      <c r="A425" s="1">
        <v>40967</v>
      </c>
      <c r="B425">
        <v>478.4</v>
      </c>
      <c r="C425">
        <v>443.5</v>
      </c>
      <c r="D425">
        <v>0</v>
      </c>
      <c r="E425">
        <v>7.8</v>
      </c>
      <c r="F425">
        <v>-11.2</v>
      </c>
      <c r="G425">
        <v>11.7</v>
      </c>
      <c r="H425" t="s">
        <v>7</v>
      </c>
      <c r="I425">
        <v>2</v>
      </c>
      <c r="J425">
        <v>361</v>
      </c>
      <c r="K425">
        <v>1058</v>
      </c>
      <c r="L425">
        <v>80</v>
      </c>
      <c r="M425">
        <v>1779749</v>
      </c>
      <c r="N425">
        <v>97</v>
      </c>
      <c r="O425">
        <v>2031436</v>
      </c>
      <c r="P425">
        <v>97</v>
      </c>
      <c r="Q425">
        <v>2329970</v>
      </c>
      <c r="R425">
        <v>96</v>
      </c>
      <c r="S425">
        <v>2026464</v>
      </c>
      <c r="T425">
        <v>96</v>
      </c>
      <c r="U425">
        <v>2310040</v>
      </c>
      <c r="V425">
        <v>-39</v>
      </c>
      <c r="W425" t="s">
        <v>18</v>
      </c>
    </row>
    <row r="426" spans="1:23" x14ac:dyDescent="0.25">
      <c r="A426" s="1">
        <v>40968</v>
      </c>
      <c r="B426">
        <v>440.4</v>
      </c>
      <c r="C426">
        <v>476.9</v>
      </c>
      <c r="D426">
        <v>0</v>
      </c>
      <c r="E426">
        <v>5</v>
      </c>
      <c r="F426">
        <v>-3.9</v>
      </c>
      <c r="G426">
        <v>8.5</v>
      </c>
      <c r="H426" t="s">
        <v>7</v>
      </c>
      <c r="I426">
        <v>7</v>
      </c>
      <c r="J426">
        <v>1756</v>
      </c>
      <c r="K426">
        <v>3609</v>
      </c>
      <c r="L426">
        <v>78</v>
      </c>
      <c r="M426">
        <v>1687350</v>
      </c>
      <c r="N426">
        <v>80</v>
      </c>
      <c r="O426">
        <v>1779749</v>
      </c>
      <c r="P426">
        <v>97</v>
      </c>
      <c r="Q426">
        <v>2031436</v>
      </c>
      <c r="R426">
        <v>97</v>
      </c>
      <c r="S426">
        <v>2329970</v>
      </c>
      <c r="T426">
        <v>96</v>
      </c>
      <c r="U426">
        <v>2026464</v>
      </c>
      <c r="V426">
        <v>-35</v>
      </c>
      <c r="W426" t="s">
        <v>18</v>
      </c>
    </row>
    <row r="427" spans="1:23" x14ac:dyDescent="0.25">
      <c r="A427" s="1">
        <v>40969</v>
      </c>
      <c r="B427">
        <v>478.2</v>
      </c>
      <c r="C427">
        <v>500.8</v>
      </c>
      <c r="D427">
        <v>0</v>
      </c>
      <c r="E427">
        <v>4.7</v>
      </c>
      <c r="F427">
        <v>-6.5</v>
      </c>
      <c r="G427">
        <v>9</v>
      </c>
      <c r="H427" t="s">
        <v>7</v>
      </c>
      <c r="I427">
        <v>1</v>
      </c>
      <c r="J427">
        <v>413</v>
      </c>
      <c r="K427">
        <v>425</v>
      </c>
      <c r="L427">
        <v>94</v>
      </c>
      <c r="M427">
        <v>1720923</v>
      </c>
      <c r="N427">
        <v>78</v>
      </c>
      <c r="O427">
        <v>1687350</v>
      </c>
      <c r="P427">
        <v>80</v>
      </c>
      <c r="Q427">
        <v>1779749</v>
      </c>
      <c r="R427">
        <v>97</v>
      </c>
      <c r="S427">
        <v>2031436</v>
      </c>
      <c r="T427">
        <v>97</v>
      </c>
      <c r="U427">
        <v>2329970</v>
      </c>
      <c r="V427">
        <v>-44</v>
      </c>
      <c r="W427" t="s">
        <v>18</v>
      </c>
    </row>
    <row r="428" spans="1:23" x14ac:dyDescent="0.25">
      <c r="A428" s="1">
        <v>40970</v>
      </c>
      <c r="B428">
        <v>463.1</v>
      </c>
      <c r="C428">
        <v>410.1</v>
      </c>
      <c r="D428">
        <v>0</v>
      </c>
      <c r="E428">
        <v>3.2</v>
      </c>
      <c r="F428">
        <v>-6</v>
      </c>
      <c r="G428">
        <v>3.9</v>
      </c>
      <c r="H428" t="s">
        <v>7</v>
      </c>
      <c r="I428">
        <v>0</v>
      </c>
      <c r="J428">
        <v>0</v>
      </c>
      <c r="K428">
        <v>0</v>
      </c>
      <c r="L428">
        <v>107</v>
      </c>
      <c r="M428">
        <v>1736249</v>
      </c>
      <c r="N428">
        <v>94</v>
      </c>
      <c r="O428">
        <v>1720923</v>
      </c>
      <c r="P428">
        <v>78</v>
      </c>
      <c r="Q428">
        <v>1687350</v>
      </c>
      <c r="R428">
        <v>80</v>
      </c>
      <c r="S428">
        <v>1779749</v>
      </c>
      <c r="T428">
        <v>97</v>
      </c>
      <c r="U428">
        <v>2031436</v>
      </c>
      <c r="V428">
        <v>-54</v>
      </c>
      <c r="W428" t="s">
        <v>19</v>
      </c>
    </row>
    <row r="429" spans="1:23" x14ac:dyDescent="0.25">
      <c r="A429" s="1">
        <v>40971</v>
      </c>
      <c r="B429">
        <v>410.5</v>
      </c>
      <c r="C429">
        <v>374.6</v>
      </c>
      <c r="D429">
        <v>0</v>
      </c>
      <c r="E429">
        <v>4</v>
      </c>
      <c r="F429">
        <v>-7.3</v>
      </c>
      <c r="G429">
        <v>2.8</v>
      </c>
      <c r="H429" t="s">
        <v>7</v>
      </c>
      <c r="I429">
        <v>0</v>
      </c>
      <c r="J429">
        <v>0</v>
      </c>
      <c r="K429">
        <v>0</v>
      </c>
      <c r="L429">
        <v>105</v>
      </c>
      <c r="M429">
        <v>1777715</v>
      </c>
      <c r="N429">
        <v>107</v>
      </c>
      <c r="O429">
        <v>1736249</v>
      </c>
      <c r="P429">
        <v>94</v>
      </c>
      <c r="Q429">
        <v>1720923</v>
      </c>
      <c r="R429">
        <v>78</v>
      </c>
      <c r="S429">
        <v>1687350</v>
      </c>
      <c r="T429">
        <v>80</v>
      </c>
      <c r="U429">
        <v>1779749</v>
      </c>
      <c r="V429">
        <v>-40</v>
      </c>
      <c r="W429" t="s">
        <v>18</v>
      </c>
    </row>
    <row r="430" spans="1:23" x14ac:dyDescent="0.25">
      <c r="A430" s="1">
        <v>40972</v>
      </c>
      <c r="B430">
        <v>375.2</v>
      </c>
      <c r="C430">
        <v>378.3</v>
      </c>
      <c r="D430">
        <v>0.1</v>
      </c>
      <c r="E430">
        <v>4.9000000000000004</v>
      </c>
      <c r="F430">
        <v>-7.2</v>
      </c>
      <c r="G430">
        <v>5.9</v>
      </c>
      <c r="H430" t="s">
        <v>7</v>
      </c>
      <c r="I430">
        <v>0</v>
      </c>
      <c r="J430">
        <v>0</v>
      </c>
      <c r="K430">
        <v>0</v>
      </c>
      <c r="L430">
        <v>101</v>
      </c>
      <c r="M430">
        <v>1708905</v>
      </c>
      <c r="N430">
        <v>105</v>
      </c>
      <c r="O430">
        <v>1777715</v>
      </c>
      <c r="P430">
        <v>107</v>
      </c>
      <c r="Q430">
        <v>1736249</v>
      </c>
      <c r="R430">
        <v>94</v>
      </c>
      <c r="S430">
        <v>1720923</v>
      </c>
      <c r="T430">
        <v>78</v>
      </c>
      <c r="U430">
        <v>1687350</v>
      </c>
      <c r="V430">
        <v>-50</v>
      </c>
      <c r="W430" t="s">
        <v>19</v>
      </c>
    </row>
    <row r="431" spans="1:23" x14ac:dyDescent="0.25">
      <c r="A431" s="1">
        <v>40973</v>
      </c>
      <c r="B431">
        <v>383.4</v>
      </c>
      <c r="C431">
        <v>370.2</v>
      </c>
      <c r="D431">
        <v>0.2</v>
      </c>
      <c r="E431">
        <v>6.7</v>
      </c>
      <c r="F431">
        <v>-7.3</v>
      </c>
      <c r="G431">
        <v>4.0999999999999996</v>
      </c>
      <c r="H431" t="s">
        <v>7</v>
      </c>
      <c r="I431">
        <v>1</v>
      </c>
      <c r="J431">
        <v>363</v>
      </c>
      <c r="K431">
        <v>1602</v>
      </c>
      <c r="L431">
        <v>97</v>
      </c>
      <c r="M431">
        <v>1726647</v>
      </c>
      <c r="N431">
        <v>101</v>
      </c>
      <c r="O431">
        <v>1708905</v>
      </c>
      <c r="P431">
        <v>105</v>
      </c>
      <c r="Q431">
        <v>1777715</v>
      </c>
      <c r="R431">
        <v>107</v>
      </c>
      <c r="S431">
        <v>1736249</v>
      </c>
      <c r="T431">
        <v>94</v>
      </c>
      <c r="U431">
        <v>1720923</v>
      </c>
      <c r="V431">
        <v>-44</v>
      </c>
      <c r="W431" t="s">
        <v>18</v>
      </c>
    </row>
    <row r="432" spans="1:23" x14ac:dyDescent="0.25">
      <c r="A432" s="1">
        <v>40974</v>
      </c>
      <c r="B432">
        <v>375.7</v>
      </c>
      <c r="C432">
        <v>378.8</v>
      </c>
      <c r="D432">
        <v>0.1</v>
      </c>
      <c r="E432">
        <v>11.3</v>
      </c>
      <c r="F432">
        <v>-8.5</v>
      </c>
      <c r="G432">
        <v>9.1999999999999993</v>
      </c>
      <c r="H432" t="s">
        <v>7</v>
      </c>
      <c r="I432">
        <v>2</v>
      </c>
      <c r="J432">
        <v>769</v>
      </c>
      <c r="K432">
        <v>2410</v>
      </c>
      <c r="L432">
        <v>80</v>
      </c>
      <c r="M432">
        <v>1718074</v>
      </c>
      <c r="N432">
        <v>97</v>
      </c>
      <c r="O432">
        <v>1726647</v>
      </c>
      <c r="P432">
        <v>101</v>
      </c>
      <c r="Q432">
        <v>1708905</v>
      </c>
      <c r="R432">
        <v>105</v>
      </c>
      <c r="S432">
        <v>1777715</v>
      </c>
      <c r="T432">
        <v>107</v>
      </c>
      <c r="U432">
        <v>1736249</v>
      </c>
      <c r="V432">
        <v>-42</v>
      </c>
      <c r="W432" t="s">
        <v>18</v>
      </c>
    </row>
    <row r="433" spans="1:23" x14ac:dyDescent="0.25">
      <c r="A433" s="1">
        <v>40975</v>
      </c>
      <c r="B433">
        <v>383.8</v>
      </c>
      <c r="C433">
        <v>286.3</v>
      </c>
      <c r="D433">
        <v>0.1</v>
      </c>
      <c r="E433">
        <v>29.4</v>
      </c>
      <c r="F433">
        <v>-19.2</v>
      </c>
      <c r="G433">
        <v>14.4</v>
      </c>
      <c r="H433" t="s">
        <v>7</v>
      </c>
      <c r="I433">
        <v>6</v>
      </c>
      <c r="J433">
        <v>1513</v>
      </c>
      <c r="K433">
        <v>6046</v>
      </c>
      <c r="L433">
        <v>78</v>
      </c>
      <c r="M433">
        <v>1765937</v>
      </c>
      <c r="N433">
        <v>80</v>
      </c>
      <c r="O433">
        <v>1718074</v>
      </c>
      <c r="P433">
        <v>97</v>
      </c>
      <c r="Q433">
        <v>1726647</v>
      </c>
      <c r="R433">
        <v>101</v>
      </c>
      <c r="S433">
        <v>1708905</v>
      </c>
      <c r="T433">
        <v>105</v>
      </c>
      <c r="U433">
        <v>1777715</v>
      </c>
      <c r="V433">
        <v>-88</v>
      </c>
      <c r="W433" t="s">
        <v>20</v>
      </c>
    </row>
    <row r="434" spans="1:23" x14ac:dyDescent="0.25">
      <c r="A434" s="1">
        <v>40976</v>
      </c>
      <c r="B434">
        <v>287.60000000000002</v>
      </c>
      <c r="C434">
        <v>250.5</v>
      </c>
      <c r="D434">
        <v>0.5</v>
      </c>
      <c r="E434">
        <v>16.100000000000001</v>
      </c>
      <c r="F434">
        <v>-16.5</v>
      </c>
      <c r="G434">
        <v>40.5</v>
      </c>
      <c r="H434" t="s">
        <v>7</v>
      </c>
      <c r="I434">
        <v>4</v>
      </c>
      <c r="J434">
        <v>573</v>
      </c>
      <c r="K434">
        <v>3295</v>
      </c>
      <c r="L434">
        <v>90</v>
      </c>
      <c r="M434">
        <v>1767261</v>
      </c>
      <c r="N434">
        <v>78</v>
      </c>
      <c r="O434">
        <v>1765937</v>
      </c>
      <c r="P434">
        <v>80</v>
      </c>
      <c r="Q434">
        <v>1718074</v>
      </c>
      <c r="R434">
        <v>97</v>
      </c>
      <c r="S434">
        <v>1726647</v>
      </c>
      <c r="T434">
        <v>101</v>
      </c>
      <c r="U434">
        <v>1708905</v>
      </c>
      <c r="V434">
        <v>-53</v>
      </c>
      <c r="W434" t="s">
        <v>19</v>
      </c>
    </row>
    <row r="435" spans="1:23" x14ac:dyDescent="0.25">
      <c r="A435" s="1">
        <v>40977</v>
      </c>
      <c r="B435">
        <v>290.10000000000002</v>
      </c>
      <c r="C435">
        <v>577.70000000000005</v>
      </c>
      <c r="D435">
        <v>0</v>
      </c>
      <c r="E435">
        <v>4.0999999999999996</v>
      </c>
      <c r="F435">
        <v>-18.2</v>
      </c>
      <c r="G435">
        <v>13.4</v>
      </c>
      <c r="H435" t="s">
        <v>7</v>
      </c>
      <c r="I435">
        <v>3</v>
      </c>
      <c r="J435">
        <v>719</v>
      </c>
      <c r="K435">
        <v>1543</v>
      </c>
      <c r="L435">
        <v>116</v>
      </c>
      <c r="M435">
        <v>1827829</v>
      </c>
      <c r="N435">
        <v>90</v>
      </c>
      <c r="O435">
        <v>1767261</v>
      </c>
      <c r="P435">
        <v>78</v>
      </c>
      <c r="Q435">
        <v>1765937</v>
      </c>
      <c r="R435">
        <v>80</v>
      </c>
      <c r="S435">
        <v>1718074</v>
      </c>
      <c r="T435">
        <v>97</v>
      </c>
      <c r="U435">
        <v>1726647</v>
      </c>
      <c r="V435">
        <v>-145</v>
      </c>
      <c r="W435" t="s">
        <v>21</v>
      </c>
    </row>
    <row r="436" spans="1:23" x14ac:dyDescent="0.25">
      <c r="A436" s="1">
        <v>40978</v>
      </c>
      <c r="B436">
        <v>578.79999999999995</v>
      </c>
      <c r="C436">
        <v>453.5</v>
      </c>
      <c r="D436">
        <v>0</v>
      </c>
      <c r="E436">
        <v>5.5</v>
      </c>
      <c r="F436">
        <v>-6.5</v>
      </c>
      <c r="G436">
        <v>2.2000000000000002</v>
      </c>
      <c r="H436" t="s">
        <v>7</v>
      </c>
      <c r="I436">
        <v>4</v>
      </c>
      <c r="J436">
        <v>1265</v>
      </c>
      <c r="K436">
        <v>4697</v>
      </c>
      <c r="L436">
        <v>120</v>
      </c>
      <c r="M436">
        <v>1794679</v>
      </c>
      <c r="N436">
        <v>116</v>
      </c>
      <c r="O436">
        <v>1827829</v>
      </c>
      <c r="P436">
        <v>90</v>
      </c>
      <c r="Q436">
        <v>1767261</v>
      </c>
      <c r="R436">
        <v>78</v>
      </c>
      <c r="S436">
        <v>1765937</v>
      </c>
      <c r="T436">
        <v>80</v>
      </c>
      <c r="U436">
        <v>1718074</v>
      </c>
      <c r="V436">
        <v>-81</v>
      </c>
      <c r="W436" t="s">
        <v>20</v>
      </c>
    </row>
    <row r="437" spans="1:23" x14ac:dyDescent="0.25">
      <c r="A437" s="1">
        <v>40979</v>
      </c>
      <c r="B437">
        <v>461.8</v>
      </c>
      <c r="C437">
        <v>417.2</v>
      </c>
      <c r="D437">
        <v>0.1</v>
      </c>
      <c r="E437">
        <v>24.6</v>
      </c>
      <c r="F437">
        <v>-6.2</v>
      </c>
      <c r="G437">
        <v>4.4000000000000004</v>
      </c>
      <c r="H437" t="s">
        <v>7</v>
      </c>
      <c r="I437">
        <v>1</v>
      </c>
      <c r="J437">
        <v>260</v>
      </c>
      <c r="K437">
        <v>664</v>
      </c>
      <c r="L437">
        <v>105</v>
      </c>
      <c r="M437">
        <v>1880797</v>
      </c>
      <c r="N437">
        <v>120</v>
      </c>
      <c r="O437">
        <v>1794679</v>
      </c>
      <c r="P437">
        <v>116</v>
      </c>
      <c r="Q437">
        <v>1827829</v>
      </c>
      <c r="R437">
        <v>90</v>
      </c>
      <c r="S437">
        <v>1767261</v>
      </c>
      <c r="T437">
        <v>78</v>
      </c>
      <c r="U437">
        <v>1765937</v>
      </c>
      <c r="V437">
        <v>-64</v>
      </c>
      <c r="W437" t="s">
        <v>19</v>
      </c>
    </row>
    <row r="438" spans="1:23" x14ac:dyDescent="0.25">
      <c r="A438" s="1">
        <v>40980</v>
      </c>
      <c r="B438">
        <v>405.4</v>
      </c>
      <c r="C438">
        <v>540.5</v>
      </c>
      <c r="D438">
        <v>0</v>
      </c>
      <c r="E438">
        <v>51.9</v>
      </c>
      <c r="F438">
        <v>-21.2</v>
      </c>
      <c r="G438">
        <v>23.2</v>
      </c>
      <c r="H438" t="s">
        <v>7</v>
      </c>
      <c r="I438">
        <v>0</v>
      </c>
      <c r="J438">
        <v>0</v>
      </c>
      <c r="K438">
        <v>0</v>
      </c>
      <c r="L438">
        <v>99</v>
      </c>
      <c r="M438">
        <v>2141283</v>
      </c>
      <c r="N438">
        <v>105</v>
      </c>
      <c r="O438">
        <v>1880797</v>
      </c>
      <c r="P438">
        <v>120</v>
      </c>
      <c r="Q438">
        <v>1794679</v>
      </c>
      <c r="R438">
        <v>116</v>
      </c>
      <c r="S438">
        <v>1827829</v>
      </c>
      <c r="T438">
        <v>90</v>
      </c>
      <c r="U438">
        <v>1767261</v>
      </c>
      <c r="V438">
        <v>-64</v>
      </c>
      <c r="W438" t="s">
        <v>19</v>
      </c>
    </row>
    <row r="439" spans="1:23" x14ac:dyDescent="0.25">
      <c r="A439" s="1">
        <v>40981</v>
      </c>
      <c r="B439">
        <v>623.29999999999995</v>
      </c>
      <c r="C439">
        <v>524.29999999999995</v>
      </c>
      <c r="D439">
        <v>0</v>
      </c>
      <c r="E439">
        <v>1.2</v>
      </c>
      <c r="F439">
        <v>-4.9000000000000004</v>
      </c>
      <c r="G439">
        <v>2</v>
      </c>
      <c r="H439" t="s">
        <v>7</v>
      </c>
      <c r="I439">
        <v>4</v>
      </c>
      <c r="J439">
        <v>1035</v>
      </c>
      <c r="K439">
        <v>5071</v>
      </c>
      <c r="L439">
        <v>100</v>
      </c>
      <c r="M439">
        <v>2202301</v>
      </c>
      <c r="N439">
        <v>99</v>
      </c>
      <c r="O439">
        <v>2141283</v>
      </c>
      <c r="P439">
        <v>105</v>
      </c>
      <c r="Q439">
        <v>1880797</v>
      </c>
      <c r="R439">
        <v>120</v>
      </c>
      <c r="S439">
        <v>1794679</v>
      </c>
      <c r="T439">
        <v>116</v>
      </c>
      <c r="U439">
        <v>1827829</v>
      </c>
      <c r="V439">
        <v>-51</v>
      </c>
      <c r="W439" t="s">
        <v>19</v>
      </c>
    </row>
    <row r="440" spans="1:23" x14ac:dyDescent="0.25">
      <c r="A440" s="1">
        <v>40982</v>
      </c>
      <c r="B440">
        <v>506.1</v>
      </c>
      <c r="C440">
        <v>517.1</v>
      </c>
      <c r="D440">
        <v>0</v>
      </c>
      <c r="E440">
        <v>0.7</v>
      </c>
      <c r="F440">
        <v>-4.9000000000000004</v>
      </c>
      <c r="G440">
        <v>3.7</v>
      </c>
      <c r="H440" t="s">
        <v>7</v>
      </c>
      <c r="I440">
        <v>1</v>
      </c>
      <c r="J440">
        <v>332</v>
      </c>
      <c r="K440">
        <v>351</v>
      </c>
      <c r="L440">
        <v>96</v>
      </c>
      <c r="M440">
        <v>2093368</v>
      </c>
      <c r="N440">
        <v>100</v>
      </c>
      <c r="O440">
        <v>2202301</v>
      </c>
      <c r="P440">
        <v>99</v>
      </c>
      <c r="Q440">
        <v>2141283</v>
      </c>
      <c r="R440">
        <v>105</v>
      </c>
      <c r="S440">
        <v>1880797</v>
      </c>
      <c r="T440">
        <v>120</v>
      </c>
      <c r="U440">
        <v>1794679</v>
      </c>
      <c r="V440">
        <v>-44</v>
      </c>
      <c r="W440" t="s">
        <v>18</v>
      </c>
    </row>
    <row r="441" spans="1:23" x14ac:dyDescent="0.25">
      <c r="A441" s="1">
        <v>40983</v>
      </c>
      <c r="B441">
        <v>528.79999999999995</v>
      </c>
      <c r="C441">
        <v>680.5</v>
      </c>
      <c r="D441">
        <v>0</v>
      </c>
      <c r="E441">
        <v>5.8</v>
      </c>
      <c r="F441">
        <v>-13.8</v>
      </c>
      <c r="G441">
        <v>14.5</v>
      </c>
      <c r="H441" t="s">
        <v>7</v>
      </c>
      <c r="I441">
        <v>3</v>
      </c>
      <c r="J441">
        <v>796</v>
      </c>
      <c r="K441">
        <v>1382</v>
      </c>
      <c r="L441">
        <v>96</v>
      </c>
      <c r="M441">
        <v>3662119</v>
      </c>
      <c r="N441">
        <v>96</v>
      </c>
      <c r="O441">
        <v>2093368</v>
      </c>
      <c r="P441">
        <v>100</v>
      </c>
      <c r="Q441">
        <v>2202301</v>
      </c>
      <c r="R441">
        <v>99</v>
      </c>
      <c r="S441">
        <v>2141283</v>
      </c>
      <c r="T441">
        <v>105</v>
      </c>
      <c r="U441">
        <v>1880797</v>
      </c>
      <c r="V441">
        <v>-88</v>
      </c>
      <c r="W441" t="s">
        <v>20</v>
      </c>
    </row>
    <row r="442" spans="1:23" x14ac:dyDescent="0.25">
      <c r="A442" s="1">
        <v>40984</v>
      </c>
      <c r="B442">
        <v>689.6</v>
      </c>
      <c r="C442">
        <v>645</v>
      </c>
      <c r="D442">
        <v>0</v>
      </c>
      <c r="E442">
        <v>2.1</v>
      </c>
      <c r="F442">
        <v>-6.7</v>
      </c>
      <c r="G442">
        <v>6.7</v>
      </c>
      <c r="H442" t="s">
        <v>7</v>
      </c>
      <c r="I442">
        <v>1</v>
      </c>
      <c r="J442">
        <v>274</v>
      </c>
      <c r="K442">
        <v>1008</v>
      </c>
      <c r="L442">
        <v>87</v>
      </c>
      <c r="M442">
        <v>1771978</v>
      </c>
      <c r="N442">
        <v>96</v>
      </c>
      <c r="O442">
        <v>3662119</v>
      </c>
      <c r="P442">
        <v>96</v>
      </c>
      <c r="Q442">
        <v>2093368</v>
      </c>
      <c r="R442">
        <v>100</v>
      </c>
      <c r="S442">
        <v>2202301</v>
      </c>
      <c r="T442">
        <v>99</v>
      </c>
      <c r="U442">
        <v>2141283</v>
      </c>
      <c r="V442">
        <v>-64</v>
      </c>
      <c r="W442" t="s">
        <v>19</v>
      </c>
    </row>
    <row r="443" spans="1:23" x14ac:dyDescent="0.25">
      <c r="A443" s="1">
        <v>40985</v>
      </c>
      <c r="B443">
        <v>645.70000000000005</v>
      </c>
      <c r="C443">
        <v>662.4</v>
      </c>
      <c r="D443">
        <v>0</v>
      </c>
      <c r="E443">
        <v>1.9</v>
      </c>
      <c r="F443">
        <v>-5.0999999999999996</v>
      </c>
      <c r="G443">
        <v>4.4000000000000004</v>
      </c>
      <c r="H443" t="s">
        <v>7</v>
      </c>
      <c r="I443">
        <v>2</v>
      </c>
      <c r="J443">
        <v>678</v>
      </c>
      <c r="K443">
        <v>1358</v>
      </c>
      <c r="L443">
        <v>102</v>
      </c>
      <c r="M443">
        <v>1505487</v>
      </c>
      <c r="N443">
        <v>87</v>
      </c>
      <c r="O443">
        <v>1771978</v>
      </c>
      <c r="P443">
        <v>96</v>
      </c>
      <c r="Q443">
        <v>3662119</v>
      </c>
      <c r="R443">
        <v>96</v>
      </c>
      <c r="S443">
        <v>2093368</v>
      </c>
      <c r="T443">
        <v>100</v>
      </c>
      <c r="U443">
        <v>2202301</v>
      </c>
      <c r="V443">
        <v>-69</v>
      </c>
      <c r="W443" t="s">
        <v>19</v>
      </c>
    </row>
    <row r="444" spans="1:23" x14ac:dyDescent="0.25">
      <c r="A444" s="1">
        <v>40986</v>
      </c>
      <c r="B444">
        <v>660.9</v>
      </c>
      <c r="C444">
        <v>508.1</v>
      </c>
      <c r="D444">
        <v>0</v>
      </c>
      <c r="E444">
        <v>0.6</v>
      </c>
      <c r="F444">
        <v>-4.8</v>
      </c>
      <c r="G444">
        <v>3</v>
      </c>
      <c r="H444" t="s">
        <v>7</v>
      </c>
      <c r="I444">
        <v>2</v>
      </c>
      <c r="J444">
        <v>358</v>
      </c>
      <c r="K444">
        <v>810</v>
      </c>
      <c r="L444">
        <v>97</v>
      </c>
      <c r="M444">
        <v>1297118</v>
      </c>
      <c r="N444">
        <v>102</v>
      </c>
      <c r="O444">
        <v>1505487</v>
      </c>
      <c r="P444">
        <v>87</v>
      </c>
      <c r="Q444">
        <v>1771978</v>
      </c>
      <c r="R444">
        <v>96</v>
      </c>
      <c r="S444">
        <v>3662119</v>
      </c>
      <c r="T444">
        <v>96</v>
      </c>
      <c r="U444">
        <v>2093368</v>
      </c>
      <c r="V444">
        <v>-54</v>
      </c>
      <c r="W444" t="s">
        <v>19</v>
      </c>
    </row>
    <row r="445" spans="1:23" x14ac:dyDescent="0.25">
      <c r="A445" s="1">
        <v>40987</v>
      </c>
      <c r="B445">
        <v>514</v>
      </c>
      <c r="C445">
        <v>464</v>
      </c>
      <c r="D445">
        <v>0</v>
      </c>
      <c r="E445">
        <v>2.2000000000000002</v>
      </c>
      <c r="F445">
        <v>-6.1</v>
      </c>
      <c r="G445">
        <v>4.4000000000000004</v>
      </c>
      <c r="H445" t="s">
        <v>7</v>
      </c>
      <c r="I445">
        <v>2</v>
      </c>
      <c r="J445">
        <v>668</v>
      </c>
      <c r="K445">
        <v>1387</v>
      </c>
      <c r="L445">
        <v>86</v>
      </c>
      <c r="M445">
        <v>1338227</v>
      </c>
      <c r="N445">
        <v>97</v>
      </c>
      <c r="O445">
        <v>1297118</v>
      </c>
      <c r="P445">
        <v>102</v>
      </c>
      <c r="Q445">
        <v>1505487</v>
      </c>
      <c r="R445">
        <v>87</v>
      </c>
      <c r="S445">
        <v>1771978</v>
      </c>
      <c r="T445">
        <v>96</v>
      </c>
      <c r="U445">
        <v>3662119</v>
      </c>
      <c r="V445">
        <v>-41</v>
      </c>
      <c r="W445" t="s">
        <v>18</v>
      </c>
    </row>
    <row r="446" spans="1:23" x14ac:dyDescent="0.25">
      <c r="A446" s="1">
        <v>40988</v>
      </c>
      <c r="B446">
        <v>470.2</v>
      </c>
      <c r="C446">
        <v>420.5</v>
      </c>
      <c r="D446">
        <v>0</v>
      </c>
      <c r="E446">
        <v>2.1</v>
      </c>
      <c r="F446">
        <v>-3.1</v>
      </c>
      <c r="G446">
        <v>3.1</v>
      </c>
      <c r="H446" t="s">
        <v>7</v>
      </c>
      <c r="I446">
        <v>1</v>
      </c>
      <c r="J446">
        <v>240</v>
      </c>
      <c r="K446">
        <v>600</v>
      </c>
      <c r="L446">
        <v>85</v>
      </c>
      <c r="M446">
        <v>1466715</v>
      </c>
      <c r="N446">
        <v>86</v>
      </c>
      <c r="O446">
        <v>1338227</v>
      </c>
      <c r="P446">
        <v>97</v>
      </c>
      <c r="Q446">
        <v>1297118</v>
      </c>
      <c r="R446">
        <v>102</v>
      </c>
      <c r="S446">
        <v>1505487</v>
      </c>
      <c r="T446">
        <v>87</v>
      </c>
      <c r="U446">
        <v>1771978</v>
      </c>
      <c r="V446">
        <v>-31</v>
      </c>
      <c r="W446" t="s">
        <v>18</v>
      </c>
    </row>
    <row r="447" spans="1:23" x14ac:dyDescent="0.25">
      <c r="A447" s="1">
        <v>40989</v>
      </c>
      <c r="B447">
        <v>431.1</v>
      </c>
      <c r="C447">
        <v>371.2</v>
      </c>
      <c r="D447">
        <v>0</v>
      </c>
      <c r="E447">
        <v>3.1</v>
      </c>
      <c r="F447">
        <v>-4</v>
      </c>
      <c r="G447">
        <v>4.8</v>
      </c>
      <c r="H447" t="s">
        <v>7</v>
      </c>
      <c r="I447">
        <v>7</v>
      </c>
      <c r="J447">
        <v>3045</v>
      </c>
      <c r="K447">
        <v>5597</v>
      </c>
      <c r="L447">
        <v>87</v>
      </c>
      <c r="M447">
        <v>1447445</v>
      </c>
      <c r="N447">
        <v>85</v>
      </c>
      <c r="O447">
        <v>1466715</v>
      </c>
      <c r="P447">
        <v>86</v>
      </c>
      <c r="Q447">
        <v>1338227</v>
      </c>
      <c r="R447">
        <v>97</v>
      </c>
      <c r="S447">
        <v>1297118</v>
      </c>
      <c r="T447">
        <v>102</v>
      </c>
      <c r="U447">
        <v>1505487</v>
      </c>
      <c r="V447">
        <v>-25</v>
      </c>
      <c r="W447" t="s">
        <v>17</v>
      </c>
    </row>
    <row r="448" spans="1:23" x14ac:dyDescent="0.25">
      <c r="A448" s="1">
        <v>40990</v>
      </c>
      <c r="B448">
        <v>376.1</v>
      </c>
      <c r="C448">
        <v>396.4</v>
      </c>
      <c r="D448">
        <v>0.1</v>
      </c>
      <c r="E448">
        <v>14.5</v>
      </c>
      <c r="F448">
        <v>-7.3</v>
      </c>
      <c r="G448">
        <v>5.3</v>
      </c>
      <c r="H448" t="s">
        <v>7</v>
      </c>
      <c r="I448">
        <v>2</v>
      </c>
      <c r="J448">
        <v>786</v>
      </c>
      <c r="K448">
        <v>938</v>
      </c>
      <c r="L448">
        <v>98</v>
      </c>
      <c r="M448">
        <v>1767939</v>
      </c>
      <c r="N448">
        <v>87</v>
      </c>
      <c r="O448">
        <v>1447445</v>
      </c>
      <c r="P448">
        <v>85</v>
      </c>
      <c r="Q448">
        <v>1466715</v>
      </c>
      <c r="R448">
        <v>86</v>
      </c>
      <c r="S448">
        <v>1338227</v>
      </c>
      <c r="T448">
        <v>97</v>
      </c>
      <c r="U448">
        <v>1297118</v>
      </c>
      <c r="V448">
        <v>-33</v>
      </c>
      <c r="W448" t="s">
        <v>18</v>
      </c>
    </row>
    <row r="449" spans="1:23" x14ac:dyDescent="0.25">
      <c r="A449" s="1">
        <v>40991</v>
      </c>
      <c r="B449">
        <v>402.3</v>
      </c>
      <c r="C449">
        <v>358.5</v>
      </c>
      <c r="D449">
        <v>0.6</v>
      </c>
      <c r="E449">
        <v>18.8</v>
      </c>
      <c r="F449">
        <v>-5</v>
      </c>
      <c r="G449">
        <v>6.6</v>
      </c>
      <c r="H449" t="s">
        <v>7</v>
      </c>
      <c r="I449">
        <v>3</v>
      </c>
      <c r="J449">
        <v>765</v>
      </c>
      <c r="K449">
        <v>1464</v>
      </c>
      <c r="L449">
        <v>86</v>
      </c>
      <c r="M449">
        <v>1841732</v>
      </c>
      <c r="N449">
        <v>98</v>
      </c>
      <c r="O449">
        <v>1767939</v>
      </c>
      <c r="P449">
        <v>87</v>
      </c>
      <c r="Q449">
        <v>1447445</v>
      </c>
      <c r="R449">
        <v>85</v>
      </c>
      <c r="S449">
        <v>1466715</v>
      </c>
      <c r="T449">
        <v>86</v>
      </c>
      <c r="U449">
        <v>1338227</v>
      </c>
      <c r="V449">
        <v>-32</v>
      </c>
      <c r="W449" t="s">
        <v>18</v>
      </c>
    </row>
    <row r="450" spans="1:23" x14ac:dyDescent="0.25">
      <c r="A450" s="1">
        <v>40992</v>
      </c>
      <c r="B450">
        <v>353.9</v>
      </c>
      <c r="C450">
        <v>430.1</v>
      </c>
      <c r="D450">
        <v>0.1</v>
      </c>
      <c r="E450">
        <v>13.8</v>
      </c>
      <c r="F450">
        <v>-7.3</v>
      </c>
      <c r="G450">
        <v>8.1</v>
      </c>
      <c r="H450" t="s">
        <v>7</v>
      </c>
      <c r="I450">
        <v>3</v>
      </c>
      <c r="J450">
        <v>1543</v>
      </c>
      <c r="K450">
        <v>4426</v>
      </c>
      <c r="L450">
        <v>96</v>
      </c>
      <c r="M450">
        <v>2012820</v>
      </c>
      <c r="N450">
        <v>86</v>
      </c>
      <c r="O450">
        <v>1841732</v>
      </c>
      <c r="P450">
        <v>98</v>
      </c>
      <c r="Q450">
        <v>1767939</v>
      </c>
      <c r="R450">
        <v>87</v>
      </c>
      <c r="S450">
        <v>1447445</v>
      </c>
      <c r="T450">
        <v>85</v>
      </c>
      <c r="U450">
        <v>1466715</v>
      </c>
      <c r="V450">
        <v>-25</v>
      </c>
      <c r="W450" t="s">
        <v>17</v>
      </c>
    </row>
    <row r="451" spans="1:23" x14ac:dyDescent="0.25">
      <c r="A451" s="1">
        <v>40993</v>
      </c>
      <c r="B451">
        <v>437.7</v>
      </c>
      <c r="C451">
        <v>367.6</v>
      </c>
      <c r="D451">
        <v>0.4</v>
      </c>
      <c r="E451">
        <v>5</v>
      </c>
      <c r="F451">
        <v>-3.3</v>
      </c>
      <c r="G451">
        <v>4.5</v>
      </c>
      <c r="H451" t="s">
        <v>7</v>
      </c>
      <c r="I451">
        <v>1</v>
      </c>
      <c r="J451">
        <v>361</v>
      </c>
      <c r="K451">
        <v>1077</v>
      </c>
      <c r="L451">
        <v>100</v>
      </c>
      <c r="M451">
        <v>1925934</v>
      </c>
      <c r="N451">
        <v>96</v>
      </c>
      <c r="O451">
        <v>2012820</v>
      </c>
      <c r="P451">
        <v>86</v>
      </c>
      <c r="Q451">
        <v>1841732</v>
      </c>
      <c r="R451">
        <v>98</v>
      </c>
      <c r="S451">
        <v>1767939</v>
      </c>
      <c r="T451">
        <v>87</v>
      </c>
      <c r="U451">
        <v>1447445</v>
      </c>
      <c r="V451">
        <v>-18</v>
      </c>
      <c r="W451" t="s">
        <v>17</v>
      </c>
    </row>
    <row r="452" spans="1:23" x14ac:dyDescent="0.25">
      <c r="A452" s="1">
        <v>40994</v>
      </c>
      <c r="B452">
        <v>369.4</v>
      </c>
      <c r="C452">
        <v>339.7</v>
      </c>
      <c r="D452">
        <v>1</v>
      </c>
      <c r="E452">
        <v>18.3</v>
      </c>
      <c r="F452">
        <v>-3.6</v>
      </c>
      <c r="G452">
        <v>3.7</v>
      </c>
      <c r="H452" t="s">
        <v>7</v>
      </c>
      <c r="I452">
        <v>2</v>
      </c>
      <c r="J452">
        <v>1183</v>
      </c>
      <c r="K452">
        <v>2142</v>
      </c>
      <c r="L452">
        <v>81</v>
      </c>
      <c r="M452">
        <v>1889104</v>
      </c>
      <c r="N452">
        <v>100</v>
      </c>
      <c r="O452">
        <v>1925934</v>
      </c>
      <c r="P452">
        <v>96</v>
      </c>
      <c r="Q452">
        <v>2012820</v>
      </c>
      <c r="R452">
        <v>86</v>
      </c>
      <c r="S452">
        <v>1841732</v>
      </c>
      <c r="T452">
        <v>98</v>
      </c>
      <c r="U452">
        <v>1767939</v>
      </c>
      <c r="V452">
        <v>-11</v>
      </c>
      <c r="W452" t="s">
        <v>17</v>
      </c>
    </row>
    <row r="453" spans="1:23" x14ac:dyDescent="0.25">
      <c r="A453" s="1">
        <v>40995</v>
      </c>
      <c r="B453">
        <v>341.2</v>
      </c>
      <c r="C453">
        <v>408.8</v>
      </c>
      <c r="D453">
        <v>3.4</v>
      </c>
      <c r="E453">
        <v>47.5</v>
      </c>
      <c r="F453">
        <v>-10.199999999999999</v>
      </c>
      <c r="G453">
        <v>7.1</v>
      </c>
      <c r="H453" t="s">
        <v>7</v>
      </c>
      <c r="I453">
        <v>4</v>
      </c>
      <c r="J453">
        <v>1728</v>
      </c>
      <c r="K453">
        <v>2891</v>
      </c>
      <c r="L453">
        <v>83</v>
      </c>
      <c r="M453">
        <v>1706961</v>
      </c>
      <c r="N453">
        <v>81</v>
      </c>
      <c r="O453">
        <v>1889104</v>
      </c>
      <c r="P453">
        <v>100</v>
      </c>
      <c r="Q453">
        <v>1925934</v>
      </c>
      <c r="R453">
        <v>96</v>
      </c>
      <c r="S453">
        <v>2012820</v>
      </c>
      <c r="T453">
        <v>86</v>
      </c>
      <c r="U453">
        <v>1841732</v>
      </c>
      <c r="V453">
        <v>-53</v>
      </c>
      <c r="W453" t="s">
        <v>19</v>
      </c>
    </row>
    <row r="454" spans="1:23" x14ac:dyDescent="0.25">
      <c r="A454" s="1">
        <v>40996</v>
      </c>
      <c r="B454">
        <v>390.5</v>
      </c>
      <c r="C454">
        <v>365.6</v>
      </c>
      <c r="D454">
        <v>0</v>
      </c>
      <c r="E454">
        <v>9.1</v>
      </c>
      <c r="F454">
        <v>-12.3</v>
      </c>
      <c r="G454">
        <v>6.5</v>
      </c>
      <c r="H454" t="s">
        <v>7</v>
      </c>
      <c r="I454">
        <v>5</v>
      </c>
      <c r="J454">
        <v>2180</v>
      </c>
      <c r="K454">
        <v>3610</v>
      </c>
      <c r="L454">
        <v>85</v>
      </c>
      <c r="M454">
        <v>1568072</v>
      </c>
      <c r="N454">
        <v>83</v>
      </c>
      <c r="O454">
        <v>1706961</v>
      </c>
      <c r="P454">
        <v>81</v>
      </c>
      <c r="Q454">
        <v>1889104</v>
      </c>
      <c r="R454">
        <v>100</v>
      </c>
      <c r="S454">
        <v>1925934</v>
      </c>
      <c r="T454">
        <v>96</v>
      </c>
      <c r="U454">
        <v>2012820</v>
      </c>
      <c r="V454">
        <v>-68</v>
      </c>
      <c r="W454" t="s">
        <v>19</v>
      </c>
    </row>
    <row r="455" spans="1:23" x14ac:dyDescent="0.25">
      <c r="A455" s="1">
        <v>40997</v>
      </c>
      <c r="B455">
        <v>379.1</v>
      </c>
      <c r="C455">
        <v>322.7</v>
      </c>
      <c r="D455">
        <v>0</v>
      </c>
      <c r="E455">
        <v>3.6</v>
      </c>
      <c r="F455">
        <v>-6</v>
      </c>
      <c r="G455">
        <v>4</v>
      </c>
      <c r="H455" t="s">
        <v>8</v>
      </c>
      <c r="I455">
        <v>0</v>
      </c>
      <c r="J455">
        <v>0</v>
      </c>
      <c r="K455">
        <v>0</v>
      </c>
      <c r="L455">
        <v>88</v>
      </c>
      <c r="M455">
        <v>1545922</v>
      </c>
      <c r="N455">
        <v>85</v>
      </c>
      <c r="O455">
        <v>1568072</v>
      </c>
      <c r="P455">
        <v>83</v>
      </c>
      <c r="Q455">
        <v>1706961</v>
      </c>
      <c r="R455">
        <v>81</v>
      </c>
      <c r="S455">
        <v>1889104</v>
      </c>
      <c r="T455">
        <v>100</v>
      </c>
      <c r="U455">
        <v>1925934</v>
      </c>
      <c r="V455">
        <v>-20</v>
      </c>
      <c r="W455" t="s">
        <v>17</v>
      </c>
    </row>
    <row r="456" spans="1:23" x14ac:dyDescent="0.25">
      <c r="A456" s="1">
        <v>40998</v>
      </c>
      <c r="B456">
        <v>321</v>
      </c>
      <c r="C456">
        <v>428.6</v>
      </c>
      <c r="D456">
        <v>0.1</v>
      </c>
      <c r="E456">
        <v>13</v>
      </c>
      <c r="F456">
        <v>-5.6</v>
      </c>
      <c r="G456">
        <v>7.8</v>
      </c>
      <c r="H456" t="s">
        <v>7</v>
      </c>
      <c r="I456">
        <v>1</v>
      </c>
      <c r="J456">
        <v>155</v>
      </c>
      <c r="K456">
        <v>548</v>
      </c>
      <c r="L456">
        <v>86</v>
      </c>
      <c r="M456">
        <v>1451804</v>
      </c>
      <c r="N456">
        <v>88</v>
      </c>
      <c r="O456">
        <v>1545922</v>
      </c>
      <c r="P456">
        <v>85</v>
      </c>
      <c r="Q456">
        <v>1568072</v>
      </c>
      <c r="R456">
        <v>83</v>
      </c>
      <c r="S456">
        <v>1706961</v>
      </c>
      <c r="T456">
        <v>81</v>
      </c>
      <c r="U456">
        <v>1889104</v>
      </c>
      <c r="V456">
        <v>-16</v>
      </c>
      <c r="W456" t="s">
        <v>17</v>
      </c>
    </row>
    <row r="457" spans="1:23" x14ac:dyDescent="0.25">
      <c r="A457" s="1">
        <v>40999</v>
      </c>
      <c r="B457">
        <v>427.5</v>
      </c>
      <c r="C457">
        <v>350.5</v>
      </c>
      <c r="D457">
        <v>0</v>
      </c>
      <c r="E457">
        <v>1.9</v>
      </c>
      <c r="F457">
        <v>-4</v>
      </c>
      <c r="G457">
        <v>8.4</v>
      </c>
      <c r="H457" t="s">
        <v>7</v>
      </c>
      <c r="I457">
        <v>1</v>
      </c>
      <c r="J457">
        <v>254</v>
      </c>
      <c r="K457">
        <v>1502</v>
      </c>
      <c r="L457">
        <v>91</v>
      </c>
      <c r="M457">
        <v>3048205</v>
      </c>
      <c r="N457">
        <v>86</v>
      </c>
      <c r="O457">
        <v>1451804</v>
      </c>
      <c r="P457">
        <v>88</v>
      </c>
      <c r="Q457">
        <v>1545922</v>
      </c>
      <c r="R457">
        <v>85</v>
      </c>
      <c r="S457">
        <v>1568072</v>
      </c>
      <c r="T457">
        <v>83</v>
      </c>
      <c r="U457">
        <v>1706961</v>
      </c>
      <c r="V457">
        <v>-5</v>
      </c>
      <c r="W457" t="s">
        <v>17</v>
      </c>
    </row>
    <row r="458" spans="1:23" x14ac:dyDescent="0.25">
      <c r="A458" s="1">
        <v>41000</v>
      </c>
      <c r="B458">
        <v>348.7</v>
      </c>
      <c r="C458">
        <v>344.8</v>
      </c>
      <c r="D458">
        <v>0</v>
      </c>
      <c r="E458">
        <v>2.5</v>
      </c>
      <c r="F458">
        <v>-7</v>
      </c>
      <c r="G458">
        <v>4.9000000000000004</v>
      </c>
      <c r="H458" t="s">
        <v>8</v>
      </c>
      <c r="I458">
        <v>0</v>
      </c>
      <c r="J458">
        <v>0</v>
      </c>
      <c r="K458">
        <v>0</v>
      </c>
      <c r="L458">
        <v>94</v>
      </c>
      <c r="M458">
        <v>1725634</v>
      </c>
      <c r="N458">
        <v>91</v>
      </c>
      <c r="O458">
        <v>3048205</v>
      </c>
      <c r="P458">
        <v>86</v>
      </c>
      <c r="Q458">
        <v>1451804</v>
      </c>
      <c r="R458">
        <v>88</v>
      </c>
      <c r="S458">
        <v>1545922</v>
      </c>
      <c r="T458">
        <v>85</v>
      </c>
      <c r="U458">
        <v>1568072</v>
      </c>
      <c r="V458">
        <v>-30</v>
      </c>
      <c r="W458" t="s">
        <v>18</v>
      </c>
    </row>
    <row r="459" spans="1:23" x14ac:dyDescent="0.25">
      <c r="A459" s="1">
        <v>41001</v>
      </c>
      <c r="B459">
        <v>338.4</v>
      </c>
      <c r="C459">
        <v>322.89999999999998</v>
      </c>
      <c r="D459">
        <v>0</v>
      </c>
      <c r="E459">
        <v>5.5</v>
      </c>
      <c r="F459">
        <v>-6.5</v>
      </c>
      <c r="G459">
        <v>4.2</v>
      </c>
      <c r="H459" t="s">
        <v>7</v>
      </c>
      <c r="I459">
        <v>0</v>
      </c>
      <c r="J459">
        <v>0</v>
      </c>
      <c r="K459">
        <v>0</v>
      </c>
      <c r="L459">
        <v>74</v>
      </c>
      <c r="M459">
        <v>1585694</v>
      </c>
      <c r="N459">
        <v>94</v>
      </c>
      <c r="O459">
        <v>1725634</v>
      </c>
      <c r="P459">
        <v>91</v>
      </c>
      <c r="Q459">
        <v>3048205</v>
      </c>
      <c r="R459">
        <v>86</v>
      </c>
      <c r="S459">
        <v>1451804</v>
      </c>
      <c r="T459">
        <v>88</v>
      </c>
      <c r="U459">
        <v>1545922</v>
      </c>
      <c r="V459">
        <v>-42</v>
      </c>
      <c r="W459" t="s">
        <v>18</v>
      </c>
    </row>
    <row r="460" spans="1:23" x14ac:dyDescent="0.25">
      <c r="A460" s="1">
        <v>41002</v>
      </c>
      <c r="B460">
        <v>314.89999999999998</v>
      </c>
      <c r="C460">
        <v>333.7</v>
      </c>
      <c r="D460">
        <v>0</v>
      </c>
      <c r="E460">
        <v>17.2</v>
      </c>
      <c r="F460">
        <v>-5.3</v>
      </c>
      <c r="G460">
        <v>2.2999999999999998</v>
      </c>
      <c r="H460" t="s">
        <v>7</v>
      </c>
      <c r="I460">
        <v>1</v>
      </c>
      <c r="J460">
        <v>139</v>
      </c>
      <c r="K460">
        <v>206</v>
      </c>
      <c r="L460">
        <v>67</v>
      </c>
      <c r="M460">
        <v>1358651</v>
      </c>
      <c r="N460">
        <v>74</v>
      </c>
      <c r="O460">
        <v>1585694</v>
      </c>
      <c r="P460">
        <v>94</v>
      </c>
      <c r="Q460">
        <v>1725634</v>
      </c>
      <c r="R460">
        <v>91</v>
      </c>
      <c r="S460">
        <v>3048205</v>
      </c>
      <c r="T460">
        <v>86</v>
      </c>
      <c r="U460">
        <v>1451804</v>
      </c>
      <c r="V460">
        <v>-34</v>
      </c>
      <c r="W460" t="s">
        <v>18</v>
      </c>
    </row>
    <row r="461" spans="1:23" x14ac:dyDescent="0.25">
      <c r="A461" s="1">
        <v>41003</v>
      </c>
      <c r="B461">
        <v>335.8</v>
      </c>
      <c r="C461">
        <v>326.60000000000002</v>
      </c>
      <c r="D461">
        <v>0</v>
      </c>
      <c r="E461">
        <v>12.1</v>
      </c>
      <c r="F461">
        <v>-8.1999999999999993</v>
      </c>
      <c r="G461">
        <v>5.8</v>
      </c>
      <c r="H461" t="s">
        <v>8</v>
      </c>
      <c r="I461">
        <v>0</v>
      </c>
      <c r="J461">
        <v>0</v>
      </c>
      <c r="K461">
        <v>0</v>
      </c>
      <c r="L461">
        <v>67</v>
      </c>
      <c r="M461">
        <v>1145831</v>
      </c>
      <c r="N461">
        <v>67</v>
      </c>
      <c r="O461">
        <v>1358651</v>
      </c>
      <c r="P461">
        <v>74</v>
      </c>
      <c r="Q461">
        <v>1585694</v>
      </c>
      <c r="R461">
        <v>94</v>
      </c>
      <c r="S461">
        <v>1725634</v>
      </c>
      <c r="T461">
        <v>91</v>
      </c>
      <c r="U461">
        <v>3048205</v>
      </c>
      <c r="V461">
        <v>-22</v>
      </c>
      <c r="W461" t="s">
        <v>17</v>
      </c>
    </row>
    <row r="462" spans="1:23" x14ac:dyDescent="0.25">
      <c r="A462" s="1">
        <v>41004</v>
      </c>
      <c r="B462">
        <v>340</v>
      </c>
      <c r="C462">
        <v>367.6</v>
      </c>
      <c r="D462">
        <v>0</v>
      </c>
      <c r="E462">
        <v>9.5</v>
      </c>
      <c r="F462">
        <v>-8.9</v>
      </c>
      <c r="G462">
        <v>8.4</v>
      </c>
      <c r="H462" t="s">
        <v>7</v>
      </c>
      <c r="I462">
        <v>2</v>
      </c>
      <c r="J462">
        <v>379</v>
      </c>
      <c r="K462">
        <v>1114</v>
      </c>
      <c r="L462">
        <v>80</v>
      </c>
      <c r="M462">
        <v>1586761</v>
      </c>
      <c r="N462">
        <v>67</v>
      </c>
      <c r="O462">
        <v>1145831</v>
      </c>
      <c r="P462">
        <v>67</v>
      </c>
      <c r="Q462">
        <v>1358651</v>
      </c>
      <c r="R462">
        <v>74</v>
      </c>
      <c r="S462">
        <v>1585694</v>
      </c>
      <c r="T462">
        <v>94</v>
      </c>
      <c r="U462">
        <v>1725634</v>
      </c>
      <c r="V462">
        <v>-64</v>
      </c>
      <c r="W462" t="s">
        <v>19</v>
      </c>
    </row>
    <row r="463" spans="1:23" x14ac:dyDescent="0.25">
      <c r="A463" s="1">
        <v>41005</v>
      </c>
      <c r="B463">
        <v>371.6</v>
      </c>
      <c r="C463">
        <v>320.10000000000002</v>
      </c>
      <c r="D463">
        <v>0.1</v>
      </c>
      <c r="E463">
        <v>60.3</v>
      </c>
      <c r="F463">
        <v>-9.1999999999999993</v>
      </c>
      <c r="G463">
        <v>8.8000000000000007</v>
      </c>
      <c r="H463" t="s">
        <v>7</v>
      </c>
      <c r="I463">
        <v>3</v>
      </c>
      <c r="J463">
        <v>707</v>
      </c>
      <c r="K463">
        <v>1434</v>
      </c>
      <c r="L463">
        <v>81</v>
      </c>
      <c r="M463">
        <v>2056806</v>
      </c>
      <c r="N463">
        <v>80</v>
      </c>
      <c r="O463">
        <v>1586761</v>
      </c>
      <c r="P463">
        <v>67</v>
      </c>
      <c r="Q463">
        <v>1145831</v>
      </c>
      <c r="R463">
        <v>67</v>
      </c>
      <c r="S463">
        <v>1358651</v>
      </c>
      <c r="T463">
        <v>74</v>
      </c>
      <c r="U463">
        <v>1585694</v>
      </c>
      <c r="V463">
        <v>-19</v>
      </c>
      <c r="W463" t="s">
        <v>17</v>
      </c>
    </row>
    <row r="464" spans="1:23" x14ac:dyDescent="0.25">
      <c r="A464" s="1">
        <v>41006</v>
      </c>
      <c r="B464">
        <v>321</v>
      </c>
      <c r="C464">
        <v>373.1</v>
      </c>
      <c r="D464">
        <v>0.1</v>
      </c>
      <c r="E464">
        <v>30.1</v>
      </c>
      <c r="F464">
        <v>-8.5</v>
      </c>
      <c r="G464">
        <v>7.8</v>
      </c>
      <c r="H464" t="s">
        <v>7</v>
      </c>
      <c r="I464">
        <v>2</v>
      </c>
      <c r="J464">
        <v>422</v>
      </c>
      <c r="K464">
        <v>1697</v>
      </c>
      <c r="L464">
        <v>84</v>
      </c>
      <c r="M464">
        <v>2047551</v>
      </c>
      <c r="N464">
        <v>81</v>
      </c>
      <c r="O464">
        <v>2056806</v>
      </c>
      <c r="P464">
        <v>80</v>
      </c>
      <c r="Q464">
        <v>1586761</v>
      </c>
      <c r="R464">
        <v>67</v>
      </c>
      <c r="S464">
        <v>1145831</v>
      </c>
      <c r="T464">
        <v>67</v>
      </c>
      <c r="U464">
        <v>1358651</v>
      </c>
      <c r="V464">
        <v>-40</v>
      </c>
      <c r="W464" t="s">
        <v>18</v>
      </c>
    </row>
    <row r="465" spans="1:23" x14ac:dyDescent="0.25">
      <c r="A465" s="1">
        <v>41007</v>
      </c>
      <c r="B465">
        <v>371.2</v>
      </c>
      <c r="C465">
        <v>347.9</v>
      </c>
      <c r="D465">
        <v>0.2</v>
      </c>
      <c r="E465">
        <v>3.2</v>
      </c>
      <c r="F465">
        <v>-2.8</v>
      </c>
      <c r="G465">
        <v>3.4</v>
      </c>
      <c r="H465" t="s">
        <v>7</v>
      </c>
      <c r="I465">
        <v>1</v>
      </c>
      <c r="J465">
        <v>250</v>
      </c>
      <c r="K465">
        <v>781</v>
      </c>
      <c r="L465">
        <v>100</v>
      </c>
      <c r="M465">
        <v>1938771</v>
      </c>
      <c r="N465">
        <v>84</v>
      </c>
      <c r="O465">
        <v>2047551</v>
      </c>
      <c r="P465">
        <v>81</v>
      </c>
      <c r="Q465">
        <v>2056806</v>
      </c>
      <c r="R465">
        <v>80</v>
      </c>
      <c r="S465">
        <v>1586761</v>
      </c>
      <c r="T465">
        <v>67</v>
      </c>
      <c r="U465">
        <v>1145831</v>
      </c>
      <c r="V465">
        <v>-19</v>
      </c>
      <c r="W465" t="s">
        <v>17</v>
      </c>
    </row>
    <row r="466" spans="1:23" x14ac:dyDescent="0.25">
      <c r="A466" s="1">
        <v>41008</v>
      </c>
      <c r="B466">
        <v>352.4</v>
      </c>
      <c r="C466">
        <v>346.3</v>
      </c>
      <c r="D466">
        <v>0.2</v>
      </c>
      <c r="E466">
        <v>6.3</v>
      </c>
      <c r="F466">
        <v>-5.6</v>
      </c>
      <c r="G466">
        <v>5</v>
      </c>
      <c r="H466" t="s">
        <v>7</v>
      </c>
      <c r="I466">
        <v>4</v>
      </c>
      <c r="J466">
        <v>739</v>
      </c>
      <c r="K466">
        <v>1773</v>
      </c>
      <c r="L466">
        <v>90</v>
      </c>
      <c r="M466">
        <v>1828302</v>
      </c>
      <c r="N466">
        <v>100</v>
      </c>
      <c r="O466">
        <v>1938771</v>
      </c>
      <c r="P466">
        <v>84</v>
      </c>
      <c r="Q466">
        <v>2047551</v>
      </c>
      <c r="R466">
        <v>81</v>
      </c>
      <c r="S466">
        <v>2056806</v>
      </c>
      <c r="T466">
        <v>80</v>
      </c>
      <c r="U466">
        <v>1586761</v>
      </c>
      <c r="V466">
        <v>-10</v>
      </c>
      <c r="W466" t="s">
        <v>17</v>
      </c>
    </row>
    <row r="467" spans="1:23" x14ac:dyDescent="0.25">
      <c r="A467" s="1">
        <v>41009</v>
      </c>
      <c r="B467">
        <v>345.6</v>
      </c>
      <c r="C467">
        <v>326.8</v>
      </c>
      <c r="D467">
        <v>0.6</v>
      </c>
      <c r="E467">
        <v>25</v>
      </c>
      <c r="F467">
        <v>-4</v>
      </c>
      <c r="G467">
        <v>4.5</v>
      </c>
      <c r="H467" t="s">
        <v>7</v>
      </c>
      <c r="I467">
        <v>0</v>
      </c>
      <c r="J467">
        <v>0</v>
      </c>
      <c r="K467">
        <v>0</v>
      </c>
      <c r="L467">
        <v>112</v>
      </c>
      <c r="M467">
        <v>1811512</v>
      </c>
      <c r="N467">
        <v>90</v>
      </c>
      <c r="O467">
        <v>1828302</v>
      </c>
      <c r="P467">
        <v>100</v>
      </c>
      <c r="Q467">
        <v>1938771</v>
      </c>
      <c r="R467">
        <v>84</v>
      </c>
      <c r="S467">
        <v>2047551</v>
      </c>
      <c r="T467">
        <v>81</v>
      </c>
      <c r="U467">
        <v>2056806</v>
      </c>
      <c r="V467">
        <v>-16</v>
      </c>
      <c r="W467" t="s">
        <v>17</v>
      </c>
    </row>
    <row r="468" spans="1:23" x14ac:dyDescent="0.25">
      <c r="A468" s="1">
        <v>41010</v>
      </c>
      <c r="B468">
        <v>330.1</v>
      </c>
      <c r="C468">
        <v>330.2</v>
      </c>
      <c r="D468">
        <v>0.2</v>
      </c>
      <c r="E468">
        <v>64.3</v>
      </c>
      <c r="F468">
        <v>-4.7</v>
      </c>
      <c r="G468">
        <v>8.1</v>
      </c>
      <c r="H468" t="s">
        <v>7</v>
      </c>
      <c r="I468">
        <v>1</v>
      </c>
      <c r="J468">
        <v>285</v>
      </c>
      <c r="K468">
        <v>1953</v>
      </c>
      <c r="L468">
        <v>112</v>
      </c>
      <c r="M468">
        <v>1642481</v>
      </c>
      <c r="N468">
        <v>112</v>
      </c>
      <c r="O468">
        <v>1811512</v>
      </c>
      <c r="P468">
        <v>90</v>
      </c>
      <c r="Q468">
        <v>1828302</v>
      </c>
      <c r="R468">
        <v>100</v>
      </c>
      <c r="S468">
        <v>1938771</v>
      </c>
      <c r="T468">
        <v>84</v>
      </c>
      <c r="U468">
        <v>2047551</v>
      </c>
      <c r="V468">
        <v>-6</v>
      </c>
      <c r="W468" t="s">
        <v>17</v>
      </c>
    </row>
    <row r="469" spans="1:23" x14ac:dyDescent="0.25">
      <c r="A469" s="1">
        <v>41011</v>
      </c>
      <c r="B469">
        <v>323</v>
      </c>
      <c r="C469">
        <v>482.4</v>
      </c>
      <c r="D469">
        <v>0</v>
      </c>
      <c r="E469">
        <v>19</v>
      </c>
      <c r="F469">
        <v>-11.3</v>
      </c>
      <c r="G469">
        <v>10.199999999999999</v>
      </c>
      <c r="H469" t="s">
        <v>7</v>
      </c>
      <c r="I469">
        <v>1</v>
      </c>
      <c r="J469">
        <v>213</v>
      </c>
      <c r="K469">
        <v>416</v>
      </c>
      <c r="L469">
        <v>103</v>
      </c>
      <c r="M469">
        <v>1368485</v>
      </c>
      <c r="N469">
        <v>112</v>
      </c>
      <c r="O469">
        <v>1642481</v>
      </c>
      <c r="P469">
        <v>112</v>
      </c>
      <c r="Q469">
        <v>1811512</v>
      </c>
      <c r="R469">
        <v>90</v>
      </c>
      <c r="S469">
        <v>1828302</v>
      </c>
      <c r="T469">
        <v>100</v>
      </c>
      <c r="U469">
        <v>1938771</v>
      </c>
      <c r="V469">
        <v>-43</v>
      </c>
      <c r="W469" t="s">
        <v>18</v>
      </c>
    </row>
    <row r="470" spans="1:23" x14ac:dyDescent="0.25">
      <c r="A470" s="1">
        <v>41012</v>
      </c>
      <c r="B470">
        <v>476.2</v>
      </c>
      <c r="C470">
        <v>570.70000000000005</v>
      </c>
      <c r="D470">
        <v>0</v>
      </c>
      <c r="E470">
        <v>6.6</v>
      </c>
      <c r="F470">
        <v>-10</v>
      </c>
      <c r="G470">
        <v>4.5</v>
      </c>
      <c r="H470" t="s">
        <v>8</v>
      </c>
      <c r="I470">
        <v>0</v>
      </c>
      <c r="J470">
        <v>0</v>
      </c>
      <c r="K470">
        <v>0</v>
      </c>
      <c r="L470">
        <v>85</v>
      </c>
      <c r="M470">
        <v>1185205</v>
      </c>
      <c r="N470">
        <v>103</v>
      </c>
      <c r="O470">
        <v>1368485</v>
      </c>
      <c r="P470">
        <v>112</v>
      </c>
      <c r="Q470">
        <v>1642481</v>
      </c>
      <c r="R470">
        <v>112</v>
      </c>
      <c r="S470">
        <v>1811512</v>
      </c>
      <c r="T470">
        <v>90</v>
      </c>
      <c r="U470">
        <v>1828302</v>
      </c>
      <c r="V470">
        <v>-60</v>
      </c>
      <c r="W470" t="s">
        <v>19</v>
      </c>
    </row>
    <row r="471" spans="1:23" x14ac:dyDescent="0.25">
      <c r="A471" s="1">
        <v>41013</v>
      </c>
      <c r="B471">
        <v>578.20000000000005</v>
      </c>
      <c r="C471">
        <v>478.9</v>
      </c>
      <c r="D471">
        <v>0</v>
      </c>
      <c r="E471">
        <v>1.1000000000000001</v>
      </c>
      <c r="F471">
        <v>-3.7</v>
      </c>
      <c r="G471">
        <v>2.9</v>
      </c>
      <c r="H471" t="s">
        <v>7</v>
      </c>
      <c r="I471">
        <v>4</v>
      </c>
      <c r="J471">
        <v>820</v>
      </c>
      <c r="K471">
        <v>1585</v>
      </c>
      <c r="L471">
        <v>77</v>
      </c>
      <c r="M471">
        <v>1016127</v>
      </c>
      <c r="N471">
        <v>85</v>
      </c>
      <c r="O471">
        <v>1185205</v>
      </c>
      <c r="P471">
        <v>103</v>
      </c>
      <c r="Q471">
        <v>1368485</v>
      </c>
      <c r="R471">
        <v>112</v>
      </c>
      <c r="S471">
        <v>1642481</v>
      </c>
      <c r="T471">
        <v>112</v>
      </c>
      <c r="U471">
        <v>1811512</v>
      </c>
      <c r="V471">
        <v>-26</v>
      </c>
      <c r="W471" t="s">
        <v>18</v>
      </c>
    </row>
    <row r="472" spans="1:23" x14ac:dyDescent="0.25">
      <c r="A472" s="1">
        <v>41014</v>
      </c>
      <c r="B472">
        <v>514.9</v>
      </c>
      <c r="C472">
        <v>426.2</v>
      </c>
      <c r="D472">
        <v>0</v>
      </c>
      <c r="E472">
        <v>0.2</v>
      </c>
      <c r="F472">
        <v>-3.8</v>
      </c>
      <c r="G472">
        <v>2.5</v>
      </c>
      <c r="H472" t="s">
        <v>7</v>
      </c>
      <c r="I472">
        <v>1</v>
      </c>
      <c r="J472">
        <v>153</v>
      </c>
      <c r="K472">
        <v>188</v>
      </c>
      <c r="L472">
        <v>78</v>
      </c>
      <c r="M472">
        <v>3289387</v>
      </c>
      <c r="N472">
        <v>77</v>
      </c>
      <c r="O472">
        <v>1016127</v>
      </c>
      <c r="P472">
        <v>85</v>
      </c>
      <c r="Q472">
        <v>1185205</v>
      </c>
      <c r="R472">
        <v>103</v>
      </c>
      <c r="S472">
        <v>1368485</v>
      </c>
      <c r="T472">
        <v>112</v>
      </c>
      <c r="U472">
        <v>1642481</v>
      </c>
      <c r="V472">
        <v>-17</v>
      </c>
      <c r="W472" t="s">
        <v>17</v>
      </c>
    </row>
    <row r="473" spans="1:23" x14ac:dyDescent="0.25">
      <c r="A473" s="1">
        <v>41015</v>
      </c>
      <c r="B473">
        <v>419.2</v>
      </c>
      <c r="C473">
        <v>330.4</v>
      </c>
      <c r="D473">
        <v>0</v>
      </c>
      <c r="E473">
        <v>1.8</v>
      </c>
      <c r="F473">
        <v>-3.8</v>
      </c>
      <c r="G473">
        <v>1.7</v>
      </c>
      <c r="H473" t="s">
        <v>7</v>
      </c>
      <c r="I473">
        <v>4</v>
      </c>
      <c r="J473">
        <v>1355</v>
      </c>
      <c r="K473">
        <v>4791</v>
      </c>
      <c r="L473">
        <v>89</v>
      </c>
      <c r="M473">
        <v>1061324</v>
      </c>
      <c r="N473">
        <v>78</v>
      </c>
      <c r="O473">
        <v>3289387</v>
      </c>
      <c r="P473">
        <v>77</v>
      </c>
      <c r="Q473">
        <v>1016127</v>
      </c>
      <c r="R473">
        <v>85</v>
      </c>
      <c r="S473">
        <v>1185205</v>
      </c>
      <c r="T473">
        <v>103</v>
      </c>
      <c r="U473">
        <v>1368485</v>
      </c>
      <c r="V473">
        <v>-14</v>
      </c>
      <c r="W473" t="s">
        <v>17</v>
      </c>
    </row>
    <row r="474" spans="1:23" x14ac:dyDescent="0.25">
      <c r="A474" s="1">
        <v>41016</v>
      </c>
      <c r="B474">
        <v>324</v>
      </c>
      <c r="C474">
        <v>405.6</v>
      </c>
      <c r="D474">
        <v>0</v>
      </c>
      <c r="E474">
        <v>6.2</v>
      </c>
      <c r="F474">
        <v>-8.3000000000000007</v>
      </c>
      <c r="G474">
        <v>7.6</v>
      </c>
      <c r="H474" t="s">
        <v>7</v>
      </c>
      <c r="I474">
        <v>2</v>
      </c>
      <c r="J474">
        <v>507</v>
      </c>
      <c r="K474">
        <v>755</v>
      </c>
      <c r="L474">
        <v>78</v>
      </c>
      <c r="M474">
        <v>1045327</v>
      </c>
      <c r="N474">
        <v>89</v>
      </c>
      <c r="O474">
        <v>1061324</v>
      </c>
      <c r="P474">
        <v>78</v>
      </c>
      <c r="Q474">
        <v>3289387</v>
      </c>
      <c r="R474">
        <v>77</v>
      </c>
      <c r="S474">
        <v>1016127</v>
      </c>
      <c r="T474">
        <v>85</v>
      </c>
      <c r="U474">
        <v>1185205</v>
      </c>
      <c r="V474">
        <v>-32</v>
      </c>
      <c r="W474" t="s">
        <v>18</v>
      </c>
    </row>
    <row r="475" spans="1:23" x14ac:dyDescent="0.25">
      <c r="A475" s="1">
        <v>41017</v>
      </c>
      <c r="B475">
        <v>409.3</v>
      </c>
      <c r="C475">
        <v>431.5</v>
      </c>
      <c r="D475">
        <v>0</v>
      </c>
      <c r="E475">
        <v>5.2</v>
      </c>
      <c r="F475">
        <v>-6.3</v>
      </c>
      <c r="G475">
        <v>6.9</v>
      </c>
      <c r="H475" t="s">
        <v>7</v>
      </c>
      <c r="I475">
        <v>8</v>
      </c>
      <c r="J475">
        <v>1871</v>
      </c>
      <c r="K475">
        <v>3782</v>
      </c>
      <c r="L475">
        <v>84</v>
      </c>
      <c r="M475">
        <v>947114</v>
      </c>
      <c r="N475">
        <v>78</v>
      </c>
      <c r="O475">
        <v>1045327</v>
      </c>
      <c r="P475">
        <v>89</v>
      </c>
      <c r="Q475">
        <v>1061324</v>
      </c>
      <c r="R475">
        <v>78</v>
      </c>
      <c r="S475">
        <v>3289387</v>
      </c>
      <c r="T475">
        <v>77</v>
      </c>
      <c r="U475">
        <v>1016127</v>
      </c>
      <c r="V475">
        <v>-29</v>
      </c>
      <c r="W475" t="s">
        <v>18</v>
      </c>
    </row>
    <row r="476" spans="1:23" x14ac:dyDescent="0.25">
      <c r="A476" s="1">
        <v>41018</v>
      </c>
      <c r="B476">
        <v>434.5</v>
      </c>
      <c r="C476">
        <v>331.4</v>
      </c>
      <c r="D476">
        <v>0</v>
      </c>
      <c r="E476">
        <v>4.7</v>
      </c>
      <c r="F476">
        <v>-5.0999999999999996</v>
      </c>
      <c r="G476">
        <v>4.3</v>
      </c>
      <c r="H476" t="s">
        <v>7</v>
      </c>
      <c r="I476">
        <v>4</v>
      </c>
      <c r="J476">
        <v>978</v>
      </c>
      <c r="K476">
        <v>3128</v>
      </c>
      <c r="L476">
        <v>91</v>
      </c>
      <c r="M476">
        <v>987933</v>
      </c>
      <c r="N476">
        <v>84</v>
      </c>
      <c r="O476">
        <v>947114</v>
      </c>
      <c r="P476">
        <v>78</v>
      </c>
      <c r="Q476">
        <v>1045327</v>
      </c>
      <c r="R476">
        <v>89</v>
      </c>
      <c r="S476">
        <v>1061324</v>
      </c>
      <c r="T476">
        <v>78</v>
      </c>
      <c r="U476">
        <v>3289387</v>
      </c>
      <c r="V476">
        <v>-18</v>
      </c>
      <c r="W476" t="s">
        <v>17</v>
      </c>
    </row>
    <row r="477" spans="1:23" x14ac:dyDescent="0.25">
      <c r="A477" s="1">
        <v>41019</v>
      </c>
      <c r="B477">
        <v>330.4</v>
      </c>
      <c r="C477">
        <v>317.89999999999998</v>
      </c>
      <c r="D477">
        <v>0.1</v>
      </c>
      <c r="E477">
        <v>5.7</v>
      </c>
      <c r="F477">
        <v>-6.7</v>
      </c>
      <c r="G477">
        <v>4.4000000000000004</v>
      </c>
      <c r="H477" t="s">
        <v>7</v>
      </c>
      <c r="I477">
        <v>3</v>
      </c>
      <c r="J477">
        <v>829</v>
      </c>
      <c r="K477">
        <v>1573</v>
      </c>
      <c r="L477">
        <v>88</v>
      </c>
      <c r="M477">
        <v>4056740</v>
      </c>
      <c r="N477">
        <v>91</v>
      </c>
      <c r="O477">
        <v>987933</v>
      </c>
      <c r="P477">
        <v>84</v>
      </c>
      <c r="Q477">
        <v>947114</v>
      </c>
      <c r="R477">
        <v>78</v>
      </c>
      <c r="S477">
        <v>1045327</v>
      </c>
      <c r="T477">
        <v>89</v>
      </c>
      <c r="U477">
        <v>1061324</v>
      </c>
      <c r="V477">
        <v>-21</v>
      </c>
      <c r="W477" t="s">
        <v>17</v>
      </c>
    </row>
    <row r="478" spans="1:23" x14ac:dyDescent="0.25">
      <c r="A478" s="1">
        <v>41020</v>
      </c>
      <c r="B478">
        <v>367</v>
      </c>
      <c r="C478">
        <v>335</v>
      </c>
      <c r="D478">
        <v>0</v>
      </c>
      <c r="E478">
        <v>11.5</v>
      </c>
      <c r="F478">
        <v>-8.3000000000000007</v>
      </c>
      <c r="G478">
        <v>7.1</v>
      </c>
      <c r="H478" t="s">
        <v>7</v>
      </c>
      <c r="I478">
        <v>2</v>
      </c>
      <c r="J478">
        <v>443</v>
      </c>
      <c r="K478">
        <v>1003</v>
      </c>
      <c r="L478">
        <v>100</v>
      </c>
      <c r="M478">
        <v>2776805</v>
      </c>
      <c r="N478">
        <v>88</v>
      </c>
      <c r="O478">
        <v>4056740</v>
      </c>
      <c r="P478">
        <v>91</v>
      </c>
      <c r="Q478">
        <v>987933</v>
      </c>
      <c r="R478">
        <v>84</v>
      </c>
      <c r="S478">
        <v>947114</v>
      </c>
      <c r="T478">
        <v>78</v>
      </c>
      <c r="U478">
        <v>1045327</v>
      </c>
      <c r="V478">
        <v>-32</v>
      </c>
      <c r="W478" t="s">
        <v>18</v>
      </c>
    </row>
    <row r="479" spans="1:23" x14ac:dyDescent="0.25">
      <c r="A479" s="1">
        <v>41021</v>
      </c>
      <c r="B479">
        <v>331.3</v>
      </c>
      <c r="C479">
        <v>340.9</v>
      </c>
      <c r="D479">
        <v>0.1</v>
      </c>
      <c r="E479">
        <v>4.9000000000000004</v>
      </c>
      <c r="F479">
        <v>-8.1999999999999993</v>
      </c>
      <c r="G479">
        <v>4.7</v>
      </c>
      <c r="H479" t="s">
        <v>7</v>
      </c>
      <c r="I479">
        <v>2</v>
      </c>
      <c r="J479">
        <v>424</v>
      </c>
      <c r="K479">
        <v>969</v>
      </c>
      <c r="L479">
        <v>96</v>
      </c>
      <c r="M479">
        <v>1088072</v>
      </c>
      <c r="N479">
        <v>100</v>
      </c>
      <c r="O479">
        <v>2776805</v>
      </c>
      <c r="P479">
        <v>88</v>
      </c>
      <c r="Q479">
        <v>4056740</v>
      </c>
      <c r="R479">
        <v>91</v>
      </c>
      <c r="S479">
        <v>987933</v>
      </c>
      <c r="T479">
        <v>84</v>
      </c>
      <c r="U479">
        <v>947114</v>
      </c>
      <c r="V479">
        <v>-36</v>
      </c>
      <c r="W479" t="s">
        <v>18</v>
      </c>
    </row>
    <row r="480" spans="1:23" x14ac:dyDescent="0.25">
      <c r="A480" s="1">
        <v>41022</v>
      </c>
      <c r="B480">
        <v>344.6</v>
      </c>
      <c r="C480">
        <v>359.2</v>
      </c>
      <c r="D480">
        <v>0.1</v>
      </c>
      <c r="E480">
        <v>33.799999999999997</v>
      </c>
      <c r="F480">
        <v>-15.5</v>
      </c>
      <c r="G480">
        <v>14</v>
      </c>
      <c r="H480" t="s">
        <v>7</v>
      </c>
      <c r="I480">
        <v>2</v>
      </c>
      <c r="J480">
        <v>484</v>
      </c>
      <c r="K480">
        <v>1816</v>
      </c>
      <c r="L480">
        <v>100</v>
      </c>
      <c r="M480">
        <v>1004788</v>
      </c>
      <c r="N480">
        <v>96</v>
      </c>
      <c r="O480">
        <v>1088072</v>
      </c>
      <c r="P480">
        <v>100</v>
      </c>
      <c r="Q480">
        <v>2776805</v>
      </c>
      <c r="R480">
        <v>88</v>
      </c>
      <c r="S480">
        <v>4056740</v>
      </c>
      <c r="T480">
        <v>91</v>
      </c>
      <c r="U480">
        <v>987933</v>
      </c>
      <c r="V480">
        <v>-106</v>
      </c>
      <c r="W480" t="s">
        <v>20</v>
      </c>
    </row>
    <row r="481" spans="1:23" x14ac:dyDescent="0.25">
      <c r="A481" s="1">
        <v>41023</v>
      </c>
      <c r="B481">
        <v>360.7</v>
      </c>
      <c r="C481">
        <v>476.7</v>
      </c>
      <c r="D481">
        <v>0</v>
      </c>
      <c r="E481">
        <v>21</v>
      </c>
      <c r="F481">
        <v>-12.7</v>
      </c>
      <c r="G481">
        <v>8.5</v>
      </c>
      <c r="H481" t="s">
        <v>7</v>
      </c>
      <c r="I481">
        <v>2</v>
      </c>
      <c r="J481">
        <v>609</v>
      </c>
      <c r="K481">
        <v>2450</v>
      </c>
      <c r="L481">
        <v>100</v>
      </c>
      <c r="M481">
        <v>1110402</v>
      </c>
      <c r="N481">
        <v>100</v>
      </c>
      <c r="O481">
        <v>1004788</v>
      </c>
      <c r="P481">
        <v>96</v>
      </c>
      <c r="Q481">
        <v>1088072</v>
      </c>
      <c r="R481">
        <v>100</v>
      </c>
      <c r="S481">
        <v>2776805</v>
      </c>
      <c r="T481">
        <v>88</v>
      </c>
      <c r="U481">
        <v>4056740</v>
      </c>
      <c r="V481">
        <v>-120</v>
      </c>
      <c r="W481" t="s">
        <v>20</v>
      </c>
    </row>
    <row r="482" spans="1:23" x14ac:dyDescent="0.25">
      <c r="A482" s="1">
        <v>41024</v>
      </c>
      <c r="B482">
        <v>477.7</v>
      </c>
      <c r="C482">
        <v>659.5</v>
      </c>
      <c r="D482">
        <v>0</v>
      </c>
      <c r="E482">
        <v>4.4000000000000004</v>
      </c>
      <c r="F482">
        <v>-10.3</v>
      </c>
      <c r="G482">
        <v>9.6</v>
      </c>
      <c r="H482" t="s">
        <v>7</v>
      </c>
      <c r="I482">
        <v>0</v>
      </c>
      <c r="J482">
        <v>0</v>
      </c>
      <c r="K482">
        <v>0</v>
      </c>
      <c r="L482">
        <v>99</v>
      </c>
      <c r="M482">
        <v>1817320</v>
      </c>
      <c r="N482">
        <v>100</v>
      </c>
      <c r="O482">
        <v>1110402</v>
      </c>
      <c r="P482">
        <v>100</v>
      </c>
      <c r="Q482">
        <v>1004788</v>
      </c>
      <c r="R482">
        <v>96</v>
      </c>
      <c r="S482">
        <v>1088072</v>
      </c>
      <c r="T482">
        <v>100</v>
      </c>
      <c r="U482">
        <v>2776805</v>
      </c>
      <c r="V482">
        <v>-57</v>
      </c>
      <c r="W482" t="s">
        <v>19</v>
      </c>
    </row>
    <row r="483" spans="1:23" x14ac:dyDescent="0.25">
      <c r="A483" s="1">
        <v>41025</v>
      </c>
      <c r="B483">
        <v>671.4</v>
      </c>
      <c r="C483">
        <v>531.70000000000005</v>
      </c>
      <c r="D483">
        <v>0</v>
      </c>
      <c r="E483">
        <v>1.6</v>
      </c>
      <c r="F483">
        <v>-5.9</v>
      </c>
      <c r="G483">
        <v>4.7</v>
      </c>
      <c r="H483" t="s">
        <v>7</v>
      </c>
      <c r="I483">
        <v>5</v>
      </c>
      <c r="J483">
        <v>1574</v>
      </c>
      <c r="K483">
        <v>2667</v>
      </c>
      <c r="L483">
        <v>97</v>
      </c>
      <c r="M483">
        <v>1358973</v>
      </c>
      <c r="N483">
        <v>99</v>
      </c>
      <c r="O483">
        <v>1817320</v>
      </c>
      <c r="P483">
        <v>100</v>
      </c>
      <c r="Q483">
        <v>1110402</v>
      </c>
      <c r="R483">
        <v>100</v>
      </c>
      <c r="S483">
        <v>1004788</v>
      </c>
      <c r="T483">
        <v>96</v>
      </c>
      <c r="U483">
        <v>1088072</v>
      </c>
      <c r="V483">
        <v>-55</v>
      </c>
      <c r="W483" t="s">
        <v>19</v>
      </c>
    </row>
    <row r="484" spans="1:23" x14ac:dyDescent="0.25">
      <c r="A484" s="1">
        <v>41026</v>
      </c>
      <c r="B484">
        <v>535</v>
      </c>
      <c r="C484">
        <v>472.4</v>
      </c>
      <c r="D484">
        <v>0</v>
      </c>
      <c r="E484">
        <v>0.5</v>
      </c>
      <c r="F484">
        <v>-4</v>
      </c>
      <c r="G484">
        <v>4.8</v>
      </c>
      <c r="H484" t="s">
        <v>7</v>
      </c>
      <c r="I484">
        <v>4</v>
      </c>
      <c r="J484">
        <v>893</v>
      </c>
      <c r="K484">
        <v>1790</v>
      </c>
      <c r="L484">
        <v>87</v>
      </c>
      <c r="M484">
        <v>1370080</v>
      </c>
      <c r="N484">
        <v>97</v>
      </c>
      <c r="O484">
        <v>1358973</v>
      </c>
      <c r="P484">
        <v>99</v>
      </c>
      <c r="Q484">
        <v>1817320</v>
      </c>
      <c r="R484">
        <v>100</v>
      </c>
      <c r="S484">
        <v>1110402</v>
      </c>
      <c r="T484">
        <v>100</v>
      </c>
      <c r="U484">
        <v>1004788</v>
      </c>
      <c r="V484">
        <v>-29</v>
      </c>
      <c r="W484" t="s">
        <v>18</v>
      </c>
    </row>
    <row r="485" spans="1:23" x14ac:dyDescent="0.25">
      <c r="A485" s="1">
        <v>41027</v>
      </c>
      <c r="B485">
        <v>467.2</v>
      </c>
      <c r="C485">
        <v>420.4</v>
      </c>
      <c r="D485">
        <v>0</v>
      </c>
      <c r="E485">
        <v>1.6</v>
      </c>
      <c r="F485">
        <v>-4.2</v>
      </c>
      <c r="G485">
        <v>4</v>
      </c>
      <c r="H485" t="s">
        <v>7</v>
      </c>
      <c r="I485">
        <v>3</v>
      </c>
      <c r="J485">
        <v>813</v>
      </c>
      <c r="K485">
        <v>1580</v>
      </c>
      <c r="L485">
        <v>92</v>
      </c>
      <c r="M485">
        <v>1407787</v>
      </c>
      <c r="N485">
        <v>87</v>
      </c>
      <c r="O485">
        <v>1370080</v>
      </c>
      <c r="P485">
        <v>97</v>
      </c>
      <c r="Q485">
        <v>1358973</v>
      </c>
      <c r="R485">
        <v>99</v>
      </c>
      <c r="S485">
        <v>1817320</v>
      </c>
      <c r="T485">
        <v>100</v>
      </c>
      <c r="U485">
        <v>1110402</v>
      </c>
      <c r="V485">
        <v>-24</v>
      </c>
      <c r="W485" t="s">
        <v>17</v>
      </c>
    </row>
    <row r="486" spans="1:23" x14ac:dyDescent="0.25">
      <c r="A486" s="1">
        <v>41028</v>
      </c>
      <c r="B486">
        <v>424</v>
      </c>
      <c r="C486">
        <v>392.8</v>
      </c>
      <c r="D486">
        <v>0</v>
      </c>
      <c r="E486">
        <v>0.6</v>
      </c>
      <c r="F486">
        <v>-3.2</v>
      </c>
      <c r="G486">
        <v>2.7</v>
      </c>
      <c r="H486" t="s">
        <v>7</v>
      </c>
      <c r="I486">
        <v>4</v>
      </c>
      <c r="J486">
        <v>1577</v>
      </c>
      <c r="K486">
        <v>2218</v>
      </c>
      <c r="L486">
        <v>87</v>
      </c>
      <c r="M486">
        <v>1138778</v>
      </c>
      <c r="N486">
        <v>92</v>
      </c>
      <c r="O486">
        <v>1407787</v>
      </c>
      <c r="P486">
        <v>87</v>
      </c>
      <c r="Q486">
        <v>1370080</v>
      </c>
      <c r="R486">
        <v>97</v>
      </c>
      <c r="S486">
        <v>1358973</v>
      </c>
      <c r="T486">
        <v>99</v>
      </c>
      <c r="U486">
        <v>1817320</v>
      </c>
      <c r="V486">
        <v>-25</v>
      </c>
      <c r="W486" t="s">
        <v>17</v>
      </c>
    </row>
    <row r="487" spans="1:23" x14ac:dyDescent="0.25">
      <c r="A487" s="1">
        <v>41029</v>
      </c>
      <c r="B487">
        <v>394.7</v>
      </c>
      <c r="C487">
        <v>333.3</v>
      </c>
      <c r="D487">
        <v>0</v>
      </c>
      <c r="E487">
        <v>0.9</v>
      </c>
      <c r="F487">
        <v>-2.9</v>
      </c>
      <c r="G487">
        <v>0.5</v>
      </c>
      <c r="H487" t="s">
        <v>7</v>
      </c>
      <c r="I487">
        <v>3</v>
      </c>
      <c r="J487">
        <v>576</v>
      </c>
      <c r="K487">
        <v>3078</v>
      </c>
      <c r="L487">
        <v>76</v>
      </c>
      <c r="M487">
        <v>897277</v>
      </c>
      <c r="N487">
        <v>87</v>
      </c>
      <c r="O487">
        <v>1138778</v>
      </c>
      <c r="P487">
        <v>92</v>
      </c>
      <c r="Q487">
        <v>1407787</v>
      </c>
      <c r="R487">
        <v>87</v>
      </c>
      <c r="S487">
        <v>1370080</v>
      </c>
      <c r="T487">
        <v>97</v>
      </c>
      <c r="U487">
        <v>1358973</v>
      </c>
      <c r="V487">
        <v>-15</v>
      </c>
      <c r="W487" t="s">
        <v>17</v>
      </c>
    </row>
    <row r="488" spans="1:23" x14ac:dyDescent="0.25">
      <c r="A488" s="1">
        <v>41030</v>
      </c>
      <c r="B488">
        <v>326.3</v>
      </c>
      <c r="C488">
        <v>284.5</v>
      </c>
      <c r="D488">
        <v>0</v>
      </c>
      <c r="E488">
        <v>4.4000000000000004</v>
      </c>
      <c r="F488">
        <v>-4.2</v>
      </c>
      <c r="G488">
        <v>3</v>
      </c>
      <c r="H488" t="s">
        <v>7</v>
      </c>
      <c r="I488">
        <v>5</v>
      </c>
      <c r="J488">
        <v>958</v>
      </c>
      <c r="K488">
        <v>2844</v>
      </c>
      <c r="L488">
        <v>68</v>
      </c>
      <c r="M488">
        <v>965381</v>
      </c>
      <c r="N488">
        <v>76</v>
      </c>
      <c r="O488">
        <v>897277</v>
      </c>
      <c r="P488">
        <v>87</v>
      </c>
      <c r="Q488">
        <v>1138778</v>
      </c>
      <c r="R488">
        <v>92</v>
      </c>
      <c r="S488">
        <v>1407787</v>
      </c>
      <c r="T488">
        <v>87</v>
      </c>
      <c r="U488">
        <v>1370080</v>
      </c>
      <c r="V488">
        <v>-14</v>
      </c>
      <c r="W488" t="s">
        <v>17</v>
      </c>
    </row>
    <row r="489" spans="1:23" x14ac:dyDescent="0.25">
      <c r="A489" s="1">
        <v>41031</v>
      </c>
      <c r="B489">
        <v>277.39999999999998</v>
      </c>
      <c r="C489">
        <v>278.39999999999998</v>
      </c>
      <c r="D489">
        <v>0</v>
      </c>
      <c r="E489">
        <v>2.2999999999999998</v>
      </c>
      <c r="F489">
        <v>-5</v>
      </c>
      <c r="G489">
        <v>1.5</v>
      </c>
      <c r="H489" t="s">
        <v>7</v>
      </c>
      <c r="I489">
        <v>4</v>
      </c>
      <c r="J489">
        <v>819</v>
      </c>
      <c r="K489">
        <v>1352</v>
      </c>
      <c r="L489">
        <v>80</v>
      </c>
      <c r="M489">
        <v>1194708</v>
      </c>
      <c r="N489">
        <v>68</v>
      </c>
      <c r="O489">
        <v>965381</v>
      </c>
      <c r="P489">
        <v>76</v>
      </c>
      <c r="Q489">
        <v>897277</v>
      </c>
      <c r="R489">
        <v>87</v>
      </c>
      <c r="S489">
        <v>1138778</v>
      </c>
      <c r="T489">
        <v>92</v>
      </c>
      <c r="U489">
        <v>1407787</v>
      </c>
      <c r="V489">
        <v>-18</v>
      </c>
      <c r="W489" t="s">
        <v>17</v>
      </c>
    </row>
    <row r="490" spans="1:23" x14ac:dyDescent="0.25">
      <c r="A490" s="1">
        <v>41032</v>
      </c>
      <c r="B490">
        <v>276.8</v>
      </c>
      <c r="C490">
        <v>296.5</v>
      </c>
      <c r="D490">
        <v>0.1</v>
      </c>
      <c r="E490">
        <v>7.5</v>
      </c>
      <c r="F490">
        <v>-8.4</v>
      </c>
      <c r="G490">
        <v>7.5</v>
      </c>
      <c r="H490" t="s">
        <v>7</v>
      </c>
      <c r="I490">
        <v>1</v>
      </c>
      <c r="J490">
        <v>1181</v>
      </c>
      <c r="K490">
        <v>1952</v>
      </c>
      <c r="L490">
        <v>86</v>
      </c>
      <c r="M490">
        <v>1370807</v>
      </c>
      <c r="N490">
        <v>80</v>
      </c>
      <c r="O490">
        <v>1194708</v>
      </c>
      <c r="P490">
        <v>68</v>
      </c>
      <c r="Q490">
        <v>965381</v>
      </c>
      <c r="R490">
        <v>76</v>
      </c>
      <c r="S490">
        <v>897277</v>
      </c>
      <c r="T490">
        <v>87</v>
      </c>
      <c r="U490">
        <v>1138778</v>
      </c>
      <c r="V490">
        <v>-23</v>
      </c>
      <c r="W490" t="s">
        <v>17</v>
      </c>
    </row>
    <row r="491" spans="1:23" x14ac:dyDescent="0.25">
      <c r="A491" s="1">
        <v>41033</v>
      </c>
      <c r="B491">
        <v>282.10000000000002</v>
      </c>
      <c r="C491">
        <v>309.2</v>
      </c>
      <c r="D491">
        <v>0</v>
      </c>
      <c r="E491">
        <v>4.5999999999999996</v>
      </c>
      <c r="F491">
        <v>-1.2</v>
      </c>
      <c r="G491">
        <v>7.3</v>
      </c>
      <c r="H491" t="s">
        <v>8</v>
      </c>
      <c r="I491">
        <v>0</v>
      </c>
      <c r="J491">
        <v>0</v>
      </c>
      <c r="K491">
        <v>0</v>
      </c>
      <c r="L491">
        <v>87</v>
      </c>
      <c r="M491">
        <v>1543838</v>
      </c>
      <c r="N491">
        <v>86</v>
      </c>
      <c r="O491">
        <v>1370807</v>
      </c>
      <c r="P491">
        <v>80</v>
      </c>
      <c r="Q491">
        <v>1194708</v>
      </c>
      <c r="R491">
        <v>68</v>
      </c>
      <c r="S491">
        <v>965381</v>
      </c>
      <c r="T491">
        <v>76</v>
      </c>
      <c r="U491">
        <v>897277</v>
      </c>
      <c r="V491">
        <v>-11</v>
      </c>
      <c r="W491" t="s">
        <v>17</v>
      </c>
    </row>
    <row r="492" spans="1:23" x14ac:dyDescent="0.25">
      <c r="A492" s="1">
        <v>41034</v>
      </c>
      <c r="B492">
        <v>307.89999999999998</v>
      </c>
      <c r="C492">
        <v>323.60000000000002</v>
      </c>
      <c r="D492">
        <v>0.1</v>
      </c>
      <c r="E492">
        <v>19.100000000000001</v>
      </c>
      <c r="F492">
        <v>-4.5999999999999996</v>
      </c>
      <c r="G492">
        <v>6.6</v>
      </c>
      <c r="H492" t="s">
        <v>8</v>
      </c>
      <c r="I492">
        <v>0</v>
      </c>
      <c r="J492">
        <v>0</v>
      </c>
      <c r="K492">
        <v>0</v>
      </c>
      <c r="L492">
        <v>97</v>
      </c>
      <c r="M492">
        <v>1706199</v>
      </c>
      <c r="N492">
        <v>87</v>
      </c>
      <c r="O492">
        <v>1543838</v>
      </c>
      <c r="P492">
        <v>86</v>
      </c>
      <c r="Q492">
        <v>1370807</v>
      </c>
      <c r="R492">
        <v>80</v>
      </c>
      <c r="S492">
        <v>1194708</v>
      </c>
      <c r="T492">
        <v>68</v>
      </c>
      <c r="U492">
        <v>965381</v>
      </c>
      <c r="V492">
        <v>-6</v>
      </c>
      <c r="W492" t="s">
        <v>17</v>
      </c>
    </row>
    <row r="493" spans="1:23" x14ac:dyDescent="0.25">
      <c r="A493" s="1">
        <v>41035</v>
      </c>
      <c r="B493">
        <v>325</v>
      </c>
      <c r="C493">
        <v>316.39999999999998</v>
      </c>
      <c r="D493">
        <v>0</v>
      </c>
      <c r="E493">
        <v>10</v>
      </c>
      <c r="F493">
        <v>-6.5</v>
      </c>
      <c r="G493">
        <v>7.6</v>
      </c>
      <c r="H493" t="s">
        <v>8</v>
      </c>
      <c r="I493">
        <v>0</v>
      </c>
      <c r="J493">
        <v>0</v>
      </c>
      <c r="K493">
        <v>0</v>
      </c>
      <c r="L493">
        <v>108</v>
      </c>
      <c r="M493">
        <v>1844371</v>
      </c>
      <c r="N493">
        <v>97</v>
      </c>
      <c r="O493">
        <v>1706199</v>
      </c>
      <c r="P493">
        <v>87</v>
      </c>
      <c r="Q493">
        <v>1543838</v>
      </c>
      <c r="R493">
        <v>86</v>
      </c>
      <c r="S493">
        <v>1370807</v>
      </c>
      <c r="T493">
        <v>80</v>
      </c>
      <c r="U493">
        <v>1194708</v>
      </c>
      <c r="V493">
        <v>-2</v>
      </c>
      <c r="W493" t="s">
        <v>17</v>
      </c>
    </row>
    <row r="494" spans="1:23" x14ac:dyDescent="0.25">
      <c r="A494" s="1">
        <v>41036</v>
      </c>
      <c r="B494">
        <v>316.60000000000002</v>
      </c>
      <c r="C494">
        <v>307.60000000000002</v>
      </c>
      <c r="D494">
        <v>0</v>
      </c>
      <c r="E494">
        <v>9</v>
      </c>
      <c r="F494">
        <v>-2.7</v>
      </c>
      <c r="G494">
        <v>7.4</v>
      </c>
      <c r="H494" t="s">
        <v>8</v>
      </c>
      <c r="I494">
        <v>0</v>
      </c>
      <c r="J494">
        <v>0</v>
      </c>
      <c r="K494">
        <v>0</v>
      </c>
      <c r="L494">
        <v>110</v>
      </c>
      <c r="M494">
        <v>1687458</v>
      </c>
      <c r="N494">
        <v>108</v>
      </c>
      <c r="O494">
        <v>1844371</v>
      </c>
      <c r="P494">
        <v>97</v>
      </c>
      <c r="Q494">
        <v>1706199</v>
      </c>
      <c r="R494">
        <v>87</v>
      </c>
      <c r="S494">
        <v>1543838</v>
      </c>
      <c r="T494">
        <v>86</v>
      </c>
      <c r="U494">
        <v>1370807</v>
      </c>
      <c r="V494">
        <v>2</v>
      </c>
      <c r="W494" t="s">
        <v>17</v>
      </c>
    </row>
    <row r="495" spans="1:23" x14ac:dyDescent="0.25">
      <c r="A495" s="1">
        <v>41037</v>
      </c>
      <c r="B495">
        <v>313.2</v>
      </c>
      <c r="C495">
        <v>446.8</v>
      </c>
      <c r="D495">
        <v>0.1</v>
      </c>
      <c r="E495">
        <v>23.9</v>
      </c>
      <c r="F495">
        <v>-13.6</v>
      </c>
      <c r="G495">
        <v>12.8</v>
      </c>
      <c r="H495" t="s">
        <v>8</v>
      </c>
      <c r="I495">
        <v>0</v>
      </c>
      <c r="J495">
        <v>0</v>
      </c>
      <c r="K495">
        <v>0</v>
      </c>
      <c r="L495">
        <v>114</v>
      </c>
      <c r="M495">
        <v>1617882</v>
      </c>
      <c r="N495">
        <v>110</v>
      </c>
      <c r="O495">
        <v>1687458</v>
      </c>
      <c r="P495">
        <v>108</v>
      </c>
      <c r="Q495">
        <v>1844371</v>
      </c>
      <c r="R495">
        <v>97</v>
      </c>
      <c r="S495">
        <v>1706199</v>
      </c>
      <c r="T495">
        <v>87</v>
      </c>
      <c r="U495">
        <v>1543838</v>
      </c>
      <c r="V495">
        <v>-19</v>
      </c>
      <c r="W495" t="s">
        <v>17</v>
      </c>
    </row>
    <row r="496" spans="1:23" x14ac:dyDescent="0.25">
      <c r="A496" s="1">
        <v>41038</v>
      </c>
      <c r="B496">
        <v>443.8</v>
      </c>
      <c r="C496">
        <v>632.29999999999995</v>
      </c>
      <c r="D496">
        <v>0</v>
      </c>
      <c r="E496">
        <v>8.5</v>
      </c>
      <c r="F496">
        <v>-13.4</v>
      </c>
      <c r="G496">
        <v>12.9</v>
      </c>
      <c r="H496" t="s">
        <v>8</v>
      </c>
      <c r="I496">
        <v>0</v>
      </c>
      <c r="J496">
        <v>0</v>
      </c>
      <c r="K496">
        <v>0</v>
      </c>
      <c r="L496">
        <v>113</v>
      </c>
      <c r="M496">
        <v>1499114</v>
      </c>
      <c r="N496">
        <v>114</v>
      </c>
      <c r="O496">
        <v>1617882</v>
      </c>
      <c r="P496">
        <v>110</v>
      </c>
      <c r="Q496">
        <v>1687458</v>
      </c>
      <c r="R496">
        <v>108</v>
      </c>
      <c r="S496">
        <v>1844371</v>
      </c>
      <c r="T496">
        <v>97</v>
      </c>
      <c r="U496">
        <v>1706199</v>
      </c>
      <c r="V496">
        <v>-43</v>
      </c>
      <c r="W496" t="s">
        <v>18</v>
      </c>
    </row>
    <row r="497" spans="1:23" x14ac:dyDescent="0.25">
      <c r="A497" s="1">
        <v>41039</v>
      </c>
      <c r="B497">
        <v>630.29999999999995</v>
      </c>
      <c r="C497">
        <v>644.6</v>
      </c>
      <c r="D497">
        <v>0</v>
      </c>
      <c r="E497">
        <v>3</v>
      </c>
      <c r="F497">
        <v>-5</v>
      </c>
      <c r="G497">
        <v>4.5999999999999996</v>
      </c>
      <c r="H497" t="s">
        <v>8</v>
      </c>
      <c r="I497">
        <v>0</v>
      </c>
      <c r="J497">
        <v>0</v>
      </c>
      <c r="K497">
        <v>0</v>
      </c>
      <c r="L497">
        <v>96</v>
      </c>
      <c r="M497">
        <v>1264844</v>
      </c>
      <c r="N497">
        <v>113</v>
      </c>
      <c r="O497">
        <v>1499114</v>
      </c>
      <c r="P497">
        <v>114</v>
      </c>
      <c r="Q497">
        <v>1617882</v>
      </c>
      <c r="R497">
        <v>110</v>
      </c>
      <c r="S497">
        <v>1687458</v>
      </c>
      <c r="T497">
        <v>108</v>
      </c>
      <c r="U497">
        <v>1844371</v>
      </c>
      <c r="V497">
        <v>-38</v>
      </c>
      <c r="W497" t="s">
        <v>18</v>
      </c>
    </row>
    <row r="498" spans="1:23" x14ac:dyDescent="0.25">
      <c r="A498" s="1">
        <v>41040</v>
      </c>
      <c r="B498">
        <v>642.70000000000005</v>
      </c>
      <c r="C498">
        <v>572.5</v>
      </c>
      <c r="D498">
        <v>0</v>
      </c>
      <c r="E498">
        <v>1.6</v>
      </c>
      <c r="F498">
        <v>-4.3</v>
      </c>
      <c r="G498">
        <v>4.4000000000000004</v>
      </c>
      <c r="H498" t="s">
        <v>8</v>
      </c>
      <c r="I498">
        <v>0</v>
      </c>
      <c r="J498">
        <v>0</v>
      </c>
      <c r="K498">
        <v>0</v>
      </c>
      <c r="L498">
        <v>91</v>
      </c>
      <c r="M498">
        <v>1094804</v>
      </c>
      <c r="N498">
        <v>96</v>
      </c>
      <c r="O498">
        <v>1264844</v>
      </c>
      <c r="P498">
        <v>113</v>
      </c>
      <c r="Q498">
        <v>1499114</v>
      </c>
      <c r="R498">
        <v>114</v>
      </c>
      <c r="S498">
        <v>1617882</v>
      </c>
      <c r="T498">
        <v>110</v>
      </c>
      <c r="U498">
        <v>1687458</v>
      </c>
      <c r="V498">
        <v>-31</v>
      </c>
      <c r="W498" t="s">
        <v>18</v>
      </c>
    </row>
    <row r="499" spans="1:23" x14ac:dyDescent="0.25">
      <c r="A499" s="1">
        <v>41041</v>
      </c>
      <c r="B499">
        <v>556.6</v>
      </c>
      <c r="C499">
        <v>473.2</v>
      </c>
      <c r="D499">
        <v>0</v>
      </c>
      <c r="E499">
        <v>1.3</v>
      </c>
      <c r="F499">
        <v>-5.3</v>
      </c>
      <c r="G499">
        <v>5.9</v>
      </c>
      <c r="H499" t="s">
        <v>7</v>
      </c>
      <c r="I499">
        <v>1</v>
      </c>
      <c r="J499">
        <v>244</v>
      </c>
      <c r="K499">
        <v>368</v>
      </c>
      <c r="L499">
        <v>77</v>
      </c>
      <c r="M499">
        <v>968929</v>
      </c>
      <c r="N499">
        <v>91</v>
      </c>
      <c r="O499">
        <v>1094804</v>
      </c>
      <c r="P499">
        <v>96</v>
      </c>
      <c r="Q499">
        <v>1264844</v>
      </c>
      <c r="R499">
        <v>113</v>
      </c>
      <c r="S499">
        <v>1499114</v>
      </c>
      <c r="T499">
        <v>114</v>
      </c>
      <c r="U499">
        <v>1617882</v>
      </c>
      <c r="V499">
        <v>-21</v>
      </c>
      <c r="W499" t="s">
        <v>17</v>
      </c>
    </row>
    <row r="500" spans="1:23" x14ac:dyDescent="0.25">
      <c r="A500" s="1">
        <v>41042</v>
      </c>
      <c r="B500">
        <v>481.7</v>
      </c>
      <c r="C500">
        <v>445.5</v>
      </c>
      <c r="D500">
        <v>0</v>
      </c>
      <c r="E500">
        <v>1.9</v>
      </c>
      <c r="F500">
        <v>-5.8</v>
      </c>
      <c r="G500">
        <v>4.0999999999999996</v>
      </c>
      <c r="H500" t="s">
        <v>7</v>
      </c>
      <c r="I500">
        <v>0</v>
      </c>
      <c r="J500">
        <v>0</v>
      </c>
      <c r="K500">
        <v>0</v>
      </c>
      <c r="L500">
        <v>86</v>
      </c>
      <c r="M500">
        <v>1091668</v>
      </c>
      <c r="N500">
        <v>77</v>
      </c>
      <c r="O500">
        <v>968929</v>
      </c>
      <c r="P500">
        <v>91</v>
      </c>
      <c r="Q500">
        <v>1094804</v>
      </c>
      <c r="R500">
        <v>96</v>
      </c>
      <c r="S500">
        <v>1264844</v>
      </c>
      <c r="T500">
        <v>113</v>
      </c>
      <c r="U500">
        <v>1499114</v>
      </c>
      <c r="V500">
        <v>-37</v>
      </c>
      <c r="W500" t="s">
        <v>18</v>
      </c>
    </row>
    <row r="501" spans="1:23" x14ac:dyDescent="0.25">
      <c r="A501" s="1">
        <v>41043</v>
      </c>
      <c r="B501">
        <v>457</v>
      </c>
      <c r="C501">
        <v>433.8</v>
      </c>
      <c r="D501">
        <v>0</v>
      </c>
      <c r="E501">
        <v>5.2</v>
      </c>
      <c r="F501">
        <v>-2.2999999999999998</v>
      </c>
      <c r="G501">
        <v>3.4</v>
      </c>
      <c r="H501" t="s">
        <v>7</v>
      </c>
      <c r="I501">
        <v>2</v>
      </c>
      <c r="J501">
        <v>842</v>
      </c>
      <c r="K501">
        <v>1008</v>
      </c>
      <c r="L501">
        <v>86</v>
      </c>
      <c r="M501">
        <v>1100168</v>
      </c>
      <c r="N501">
        <v>86</v>
      </c>
      <c r="O501">
        <v>1091668</v>
      </c>
      <c r="P501">
        <v>77</v>
      </c>
      <c r="Q501">
        <v>968929</v>
      </c>
      <c r="R501">
        <v>91</v>
      </c>
      <c r="S501">
        <v>1094804</v>
      </c>
      <c r="T501">
        <v>96</v>
      </c>
      <c r="U501">
        <v>1264844</v>
      </c>
      <c r="V501">
        <v>-20</v>
      </c>
      <c r="W501" t="s">
        <v>17</v>
      </c>
    </row>
    <row r="502" spans="1:23" x14ac:dyDescent="0.25">
      <c r="A502" s="1">
        <v>41044</v>
      </c>
      <c r="B502">
        <v>435</v>
      </c>
      <c r="C502">
        <v>382.7</v>
      </c>
      <c r="D502">
        <v>0</v>
      </c>
      <c r="E502">
        <v>8.4</v>
      </c>
      <c r="F502">
        <v>-5.8</v>
      </c>
      <c r="G502">
        <v>7.6</v>
      </c>
      <c r="H502" t="s">
        <v>7</v>
      </c>
      <c r="I502">
        <v>1</v>
      </c>
      <c r="J502">
        <v>292</v>
      </c>
      <c r="K502">
        <v>892</v>
      </c>
      <c r="L502">
        <v>81</v>
      </c>
      <c r="M502">
        <v>1048940</v>
      </c>
      <c r="N502">
        <v>86</v>
      </c>
      <c r="O502">
        <v>1100168</v>
      </c>
      <c r="P502">
        <v>86</v>
      </c>
      <c r="Q502">
        <v>1091668</v>
      </c>
      <c r="R502">
        <v>77</v>
      </c>
      <c r="S502">
        <v>968929</v>
      </c>
      <c r="T502">
        <v>91</v>
      </c>
      <c r="U502">
        <v>1094804</v>
      </c>
      <c r="V502">
        <v>-10</v>
      </c>
      <c r="W502" t="s">
        <v>17</v>
      </c>
    </row>
    <row r="503" spans="1:23" x14ac:dyDescent="0.25">
      <c r="A503" s="1">
        <v>41045</v>
      </c>
      <c r="B503">
        <v>379.2</v>
      </c>
      <c r="C503">
        <v>364.5</v>
      </c>
      <c r="D503">
        <v>1.5</v>
      </c>
      <c r="E503">
        <v>12.5</v>
      </c>
      <c r="F503">
        <v>-7.5</v>
      </c>
      <c r="G503">
        <v>3.4</v>
      </c>
      <c r="H503" t="s">
        <v>7</v>
      </c>
      <c r="I503">
        <v>4</v>
      </c>
      <c r="J503">
        <v>703</v>
      </c>
      <c r="K503">
        <v>1329</v>
      </c>
      <c r="L503">
        <v>78</v>
      </c>
      <c r="M503">
        <v>918863</v>
      </c>
      <c r="N503">
        <v>81</v>
      </c>
      <c r="O503">
        <v>1048940</v>
      </c>
      <c r="P503">
        <v>86</v>
      </c>
      <c r="Q503">
        <v>1100168</v>
      </c>
      <c r="R503">
        <v>86</v>
      </c>
      <c r="S503">
        <v>1091668</v>
      </c>
      <c r="T503">
        <v>77</v>
      </c>
      <c r="U503">
        <v>968929</v>
      </c>
      <c r="V503">
        <v>-43</v>
      </c>
      <c r="W503" t="s">
        <v>18</v>
      </c>
    </row>
    <row r="504" spans="1:23" x14ac:dyDescent="0.25">
      <c r="A504" s="1">
        <v>41046</v>
      </c>
      <c r="B504">
        <v>367.2</v>
      </c>
      <c r="C504">
        <v>430</v>
      </c>
      <c r="D504">
        <v>0.3</v>
      </c>
      <c r="E504">
        <v>11.1</v>
      </c>
      <c r="F504">
        <v>-11.3</v>
      </c>
      <c r="G504">
        <v>10.199999999999999</v>
      </c>
      <c r="H504" t="s">
        <v>7</v>
      </c>
      <c r="I504">
        <v>6</v>
      </c>
      <c r="J504">
        <v>1189</v>
      </c>
      <c r="K504">
        <v>5139</v>
      </c>
      <c r="L504">
        <v>82</v>
      </c>
      <c r="M504">
        <v>815243</v>
      </c>
      <c r="N504">
        <v>78</v>
      </c>
      <c r="O504">
        <v>918863</v>
      </c>
      <c r="P504">
        <v>81</v>
      </c>
      <c r="Q504">
        <v>1048940</v>
      </c>
      <c r="R504">
        <v>86</v>
      </c>
      <c r="S504">
        <v>1100168</v>
      </c>
      <c r="T504">
        <v>86</v>
      </c>
      <c r="U504">
        <v>1091668</v>
      </c>
      <c r="V504">
        <v>-39</v>
      </c>
      <c r="W504" t="s">
        <v>18</v>
      </c>
    </row>
    <row r="505" spans="1:23" x14ac:dyDescent="0.25">
      <c r="A505" s="1">
        <v>41047</v>
      </c>
      <c r="B505">
        <v>432.5</v>
      </c>
      <c r="C505">
        <v>390.2</v>
      </c>
      <c r="D505">
        <v>0.7</v>
      </c>
      <c r="E505">
        <v>9.5</v>
      </c>
      <c r="F505">
        <v>-6.3</v>
      </c>
      <c r="G505">
        <v>7.8</v>
      </c>
      <c r="H505" t="s">
        <v>7</v>
      </c>
      <c r="I505">
        <v>5</v>
      </c>
      <c r="J505">
        <v>855</v>
      </c>
      <c r="K505">
        <v>1741</v>
      </c>
      <c r="L505">
        <v>82</v>
      </c>
      <c r="M505">
        <v>935707</v>
      </c>
      <c r="N505">
        <v>82</v>
      </c>
      <c r="O505">
        <v>815243</v>
      </c>
      <c r="P505">
        <v>78</v>
      </c>
      <c r="Q505">
        <v>918863</v>
      </c>
      <c r="R505">
        <v>81</v>
      </c>
      <c r="S505">
        <v>1048940</v>
      </c>
      <c r="T505">
        <v>86</v>
      </c>
      <c r="U505">
        <v>1100168</v>
      </c>
      <c r="V505">
        <v>-21</v>
      </c>
      <c r="W505" t="s">
        <v>17</v>
      </c>
    </row>
    <row r="506" spans="1:23" x14ac:dyDescent="0.25">
      <c r="A506" s="1">
        <v>41048</v>
      </c>
      <c r="B506">
        <v>387</v>
      </c>
      <c r="C506">
        <v>369.6</v>
      </c>
      <c r="D506">
        <v>0.5</v>
      </c>
      <c r="E506">
        <v>6.4</v>
      </c>
      <c r="F506">
        <v>-4.5999999999999996</v>
      </c>
      <c r="G506">
        <v>5.8</v>
      </c>
      <c r="H506" t="s">
        <v>7</v>
      </c>
      <c r="I506">
        <v>4</v>
      </c>
      <c r="J506">
        <v>811</v>
      </c>
      <c r="K506">
        <v>2034</v>
      </c>
      <c r="L506">
        <v>88</v>
      </c>
      <c r="M506">
        <v>1022694</v>
      </c>
      <c r="N506">
        <v>82</v>
      </c>
      <c r="O506">
        <v>935707</v>
      </c>
      <c r="P506">
        <v>82</v>
      </c>
      <c r="Q506">
        <v>815243</v>
      </c>
      <c r="R506">
        <v>78</v>
      </c>
      <c r="S506">
        <v>918863</v>
      </c>
      <c r="T506">
        <v>81</v>
      </c>
      <c r="U506">
        <v>1048940</v>
      </c>
      <c r="V506">
        <v>-15</v>
      </c>
      <c r="W506" t="s">
        <v>17</v>
      </c>
    </row>
    <row r="507" spans="1:23" x14ac:dyDescent="0.25">
      <c r="A507" s="1">
        <v>41049</v>
      </c>
      <c r="B507">
        <v>368.2</v>
      </c>
      <c r="C507">
        <v>362.5</v>
      </c>
      <c r="D507">
        <v>0.9</v>
      </c>
      <c r="E507">
        <v>15.7</v>
      </c>
      <c r="F507">
        <v>-7.8</v>
      </c>
      <c r="G507">
        <v>7</v>
      </c>
      <c r="H507" t="s">
        <v>7</v>
      </c>
      <c r="I507">
        <v>0</v>
      </c>
      <c r="J507">
        <v>0</v>
      </c>
      <c r="K507">
        <v>0</v>
      </c>
      <c r="L507">
        <v>93</v>
      </c>
      <c r="M507">
        <v>1070036</v>
      </c>
      <c r="N507">
        <v>88</v>
      </c>
      <c r="O507">
        <v>1022694</v>
      </c>
      <c r="P507">
        <v>82</v>
      </c>
      <c r="Q507">
        <v>935707</v>
      </c>
      <c r="R507">
        <v>82</v>
      </c>
      <c r="S507">
        <v>815243</v>
      </c>
      <c r="T507">
        <v>78</v>
      </c>
      <c r="U507">
        <v>918863</v>
      </c>
      <c r="V507">
        <v>-17</v>
      </c>
      <c r="W507" t="s">
        <v>17</v>
      </c>
    </row>
    <row r="508" spans="1:23" x14ac:dyDescent="0.25">
      <c r="A508" s="1">
        <v>41050</v>
      </c>
      <c r="B508">
        <v>378.2</v>
      </c>
      <c r="C508">
        <v>352</v>
      </c>
      <c r="D508">
        <v>0.2</v>
      </c>
      <c r="E508">
        <v>48</v>
      </c>
      <c r="F508">
        <v>-4.0999999999999996</v>
      </c>
      <c r="G508">
        <v>7.5</v>
      </c>
      <c r="H508" t="s">
        <v>7</v>
      </c>
      <c r="I508">
        <v>3</v>
      </c>
      <c r="J508">
        <v>585</v>
      </c>
      <c r="K508">
        <v>1901</v>
      </c>
      <c r="L508">
        <v>97</v>
      </c>
      <c r="M508">
        <v>4873632</v>
      </c>
      <c r="N508">
        <v>93</v>
      </c>
      <c r="O508">
        <v>1070036</v>
      </c>
      <c r="P508">
        <v>88</v>
      </c>
      <c r="Q508">
        <v>1022694</v>
      </c>
      <c r="R508">
        <v>82</v>
      </c>
      <c r="S508">
        <v>935707</v>
      </c>
      <c r="T508">
        <v>82</v>
      </c>
      <c r="U508">
        <v>815243</v>
      </c>
      <c r="V508">
        <v>-9</v>
      </c>
      <c r="W508" t="s">
        <v>17</v>
      </c>
    </row>
    <row r="509" spans="1:23" x14ac:dyDescent="0.25">
      <c r="A509" s="1">
        <v>41051</v>
      </c>
      <c r="B509">
        <v>363.7</v>
      </c>
      <c r="C509">
        <v>401</v>
      </c>
      <c r="D509">
        <v>0.1</v>
      </c>
      <c r="E509">
        <v>12.9</v>
      </c>
      <c r="F509">
        <v>-11</v>
      </c>
      <c r="G509">
        <v>10.9</v>
      </c>
      <c r="H509" t="s">
        <v>7</v>
      </c>
      <c r="I509">
        <v>0</v>
      </c>
      <c r="J509">
        <v>0</v>
      </c>
      <c r="K509">
        <v>0</v>
      </c>
      <c r="L509">
        <v>88</v>
      </c>
      <c r="M509">
        <v>1237680</v>
      </c>
      <c r="N509">
        <v>97</v>
      </c>
      <c r="O509">
        <v>4873632</v>
      </c>
      <c r="P509">
        <v>93</v>
      </c>
      <c r="Q509">
        <v>1070036</v>
      </c>
      <c r="R509">
        <v>88</v>
      </c>
      <c r="S509">
        <v>1022694</v>
      </c>
      <c r="T509">
        <v>82</v>
      </c>
      <c r="U509">
        <v>935707</v>
      </c>
      <c r="V509">
        <v>-26</v>
      </c>
      <c r="W509" t="s">
        <v>18</v>
      </c>
    </row>
    <row r="510" spans="1:23" x14ac:dyDescent="0.25">
      <c r="A510" s="1">
        <v>41052</v>
      </c>
      <c r="B510">
        <v>423.9</v>
      </c>
      <c r="C510">
        <v>616.70000000000005</v>
      </c>
      <c r="D510">
        <v>0</v>
      </c>
      <c r="E510">
        <v>9.1999999999999993</v>
      </c>
      <c r="F510">
        <v>-10.9</v>
      </c>
      <c r="G510">
        <v>11.3</v>
      </c>
      <c r="H510" t="s">
        <v>7</v>
      </c>
      <c r="I510">
        <v>1</v>
      </c>
      <c r="J510">
        <v>205</v>
      </c>
      <c r="K510">
        <v>525</v>
      </c>
      <c r="L510">
        <v>76</v>
      </c>
      <c r="M510">
        <v>1081300</v>
      </c>
      <c r="N510">
        <v>88</v>
      </c>
      <c r="O510">
        <v>1237680</v>
      </c>
      <c r="P510">
        <v>97</v>
      </c>
      <c r="Q510">
        <v>4873632</v>
      </c>
      <c r="R510">
        <v>93</v>
      </c>
      <c r="S510">
        <v>1070036</v>
      </c>
      <c r="T510">
        <v>88</v>
      </c>
      <c r="U510">
        <v>1022694</v>
      </c>
      <c r="V510">
        <v>-46</v>
      </c>
      <c r="W510" t="s">
        <v>19</v>
      </c>
    </row>
    <row r="511" spans="1:23" x14ac:dyDescent="0.25">
      <c r="A511" s="1">
        <v>41053</v>
      </c>
      <c r="B511">
        <v>612.4</v>
      </c>
      <c r="C511">
        <v>497.5</v>
      </c>
      <c r="D511">
        <v>0</v>
      </c>
      <c r="E511">
        <v>2</v>
      </c>
      <c r="F511">
        <v>-3.7</v>
      </c>
      <c r="G511">
        <v>4.7</v>
      </c>
      <c r="H511" t="s">
        <v>7</v>
      </c>
      <c r="I511">
        <v>2</v>
      </c>
      <c r="J511">
        <v>705</v>
      </c>
      <c r="K511">
        <v>1315</v>
      </c>
      <c r="L511">
        <v>70</v>
      </c>
      <c r="M511">
        <v>1265627</v>
      </c>
      <c r="N511">
        <v>76</v>
      </c>
      <c r="O511">
        <v>1081300</v>
      </c>
      <c r="P511">
        <v>88</v>
      </c>
      <c r="Q511">
        <v>1237680</v>
      </c>
      <c r="R511">
        <v>97</v>
      </c>
      <c r="S511">
        <v>4873632</v>
      </c>
      <c r="T511">
        <v>93</v>
      </c>
      <c r="U511">
        <v>1070036</v>
      </c>
      <c r="V511">
        <v>-23</v>
      </c>
      <c r="W511" t="s">
        <v>17</v>
      </c>
    </row>
    <row r="512" spans="1:23" x14ac:dyDescent="0.25">
      <c r="A512" s="1">
        <v>41054</v>
      </c>
      <c r="B512">
        <v>495.9</v>
      </c>
      <c r="C512">
        <v>438.6</v>
      </c>
      <c r="D512">
        <v>0</v>
      </c>
      <c r="E512">
        <v>3.5</v>
      </c>
      <c r="F512">
        <v>-4.8</v>
      </c>
      <c r="G512">
        <v>4.5</v>
      </c>
      <c r="H512" t="s">
        <v>7</v>
      </c>
      <c r="I512">
        <v>2</v>
      </c>
      <c r="J512">
        <v>754</v>
      </c>
      <c r="K512">
        <v>1335</v>
      </c>
      <c r="L512">
        <v>76</v>
      </c>
      <c r="M512">
        <v>1870154</v>
      </c>
      <c r="N512">
        <v>70</v>
      </c>
      <c r="O512">
        <v>1265627</v>
      </c>
      <c r="P512">
        <v>76</v>
      </c>
      <c r="Q512">
        <v>1081300</v>
      </c>
      <c r="R512">
        <v>88</v>
      </c>
      <c r="S512">
        <v>1237680</v>
      </c>
      <c r="T512">
        <v>97</v>
      </c>
      <c r="U512">
        <v>4873632</v>
      </c>
      <c r="V512">
        <v>-17</v>
      </c>
      <c r="W512" t="s">
        <v>17</v>
      </c>
    </row>
    <row r="513" spans="1:23" x14ac:dyDescent="0.25">
      <c r="A513" s="1">
        <v>41055</v>
      </c>
      <c r="B513">
        <v>450.5</v>
      </c>
      <c r="C513">
        <v>377</v>
      </c>
      <c r="D513">
        <v>0.1</v>
      </c>
      <c r="E513">
        <v>5.0999999999999996</v>
      </c>
      <c r="F513">
        <v>-3.3</v>
      </c>
      <c r="G513">
        <v>1.8</v>
      </c>
      <c r="H513" t="s">
        <v>7</v>
      </c>
      <c r="I513">
        <v>4</v>
      </c>
      <c r="J513">
        <v>1132</v>
      </c>
      <c r="K513">
        <v>6380</v>
      </c>
      <c r="L513">
        <v>79</v>
      </c>
      <c r="M513">
        <v>2124835</v>
      </c>
      <c r="N513">
        <v>76</v>
      </c>
      <c r="O513">
        <v>1870154</v>
      </c>
      <c r="P513">
        <v>70</v>
      </c>
      <c r="Q513">
        <v>1265627</v>
      </c>
      <c r="R513">
        <v>76</v>
      </c>
      <c r="S513">
        <v>1081300</v>
      </c>
      <c r="T513">
        <v>88</v>
      </c>
      <c r="U513">
        <v>1237680</v>
      </c>
      <c r="V513">
        <v>-18</v>
      </c>
      <c r="W513" t="s">
        <v>17</v>
      </c>
    </row>
    <row r="514" spans="1:23" x14ac:dyDescent="0.25">
      <c r="A514" s="1">
        <v>41056</v>
      </c>
      <c r="B514">
        <v>372.4</v>
      </c>
      <c r="C514">
        <v>356.9</v>
      </c>
      <c r="D514">
        <v>1.2</v>
      </c>
      <c r="E514">
        <v>7.7</v>
      </c>
      <c r="F514">
        <v>-5.3</v>
      </c>
      <c r="G514">
        <v>2.8</v>
      </c>
      <c r="H514" t="s">
        <v>7</v>
      </c>
      <c r="I514">
        <v>1</v>
      </c>
      <c r="J514">
        <v>1420</v>
      </c>
      <c r="K514">
        <v>1952</v>
      </c>
      <c r="L514">
        <v>83</v>
      </c>
      <c r="M514">
        <v>2086665</v>
      </c>
      <c r="N514">
        <v>79</v>
      </c>
      <c r="O514">
        <v>2124835</v>
      </c>
      <c r="P514">
        <v>76</v>
      </c>
      <c r="Q514">
        <v>1870154</v>
      </c>
      <c r="R514">
        <v>70</v>
      </c>
      <c r="S514">
        <v>1265627</v>
      </c>
      <c r="T514">
        <v>76</v>
      </c>
      <c r="U514">
        <v>1081300</v>
      </c>
      <c r="V514">
        <v>-7</v>
      </c>
      <c r="W514" t="s">
        <v>17</v>
      </c>
    </row>
    <row r="515" spans="1:23" x14ac:dyDescent="0.25">
      <c r="A515" s="1">
        <v>41057</v>
      </c>
      <c r="B515">
        <v>364.9</v>
      </c>
      <c r="C515">
        <v>357.9</v>
      </c>
      <c r="D515">
        <v>1.7</v>
      </c>
      <c r="E515">
        <v>22.1</v>
      </c>
      <c r="F515">
        <v>-7.8</v>
      </c>
      <c r="G515">
        <v>7.8</v>
      </c>
      <c r="H515" t="s">
        <v>7</v>
      </c>
      <c r="I515">
        <v>4</v>
      </c>
      <c r="J515">
        <v>575</v>
      </c>
      <c r="K515">
        <v>1997</v>
      </c>
      <c r="L515">
        <v>95</v>
      </c>
      <c r="M515">
        <v>2130692</v>
      </c>
      <c r="N515">
        <v>83</v>
      </c>
      <c r="O515">
        <v>2086665</v>
      </c>
      <c r="P515">
        <v>79</v>
      </c>
      <c r="Q515">
        <v>2124835</v>
      </c>
      <c r="R515">
        <v>76</v>
      </c>
      <c r="S515">
        <v>1870154</v>
      </c>
      <c r="T515">
        <v>70</v>
      </c>
      <c r="U515">
        <v>1265627</v>
      </c>
      <c r="V515">
        <v>2</v>
      </c>
      <c r="W515" t="s">
        <v>17</v>
      </c>
    </row>
    <row r="516" spans="1:23" x14ac:dyDescent="0.25">
      <c r="A516" s="1">
        <v>41058</v>
      </c>
      <c r="B516">
        <v>360</v>
      </c>
      <c r="C516">
        <v>460.7</v>
      </c>
      <c r="D516">
        <v>2</v>
      </c>
      <c r="E516">
        <v>58.1</v>
      </c>
      <c r="F516">
        <v>-4.5999999999999996</v>
      </c>
      <c r="G516">
        <v>8.1</v>
      </c>
      <c r="H516" t="s">
        <v>7</v>
      </c>
      <c r="I516">
        <v>0</v>
      </c>
      <c r="J516">
        <v>0</v>
      </c>
      <c r="K516">
        <v>0</v>
      </c>
      <c r="L516">
        <v>88</v>
      </c>
      <c r="M516">
        <v>2117057</v>
      </c>
      <c r="N516">
        <v>95</v>
      </c>
      <c r="O516">
        <v>2130692</v>
      </c>
      <c r="P516">
        <v>83</v>
      </c>
      <c r="Q516">
        <v>2086665</v>
      </c>
      <c r="R516">
        <v>79</v>
      </c>
      <c r="S516">
        <v>2124835</v>
      </c>
      <c r="T516">
        <v>76</v>
      </c>
      <c r="U516">
        <v>1870154</v>
      </c>
      <c r="V516">
        <v>-12</v>
      </c>
      <c r="W516" t="s">
        <v>17</v>
      </c>
    </row>
    <row r="517" spans="1:23" x14ac:dyDescent="0.25">
      <c r="A517" s="1">
        <v>41059</v>
      </c>
      <c r="B517">
        <v>426.9</v>
      </c>
      <c r="C517">
        <v>439.7</v>
      </c>
      <c r="D517">
        <v>0.2</v>
      </c>
      <c r="E517">
        <v>13.3</v>
      </c>
      <c r="F517">
        <v>-6.7</v>
      </c>
      <c r="G517">
        <v>8.6</v>
      </c>
      <c r="H517" t="s">
        <v>7</v>
      </c>
      <c r="I517">
        <v>5</v>
      </c>
      <c r="J517">
        <v>1870</v>
      </c>
      <c r="K517">
        <v>3053</v>
      </c>
      <c r="L517">
        <v>92</v>
      </c>
      <c r="M517">
        <v>2600916</v>
      </c>
      <c r="N517">
        <v>88</v>
      </c>
      <c r="O517">
        <v>2117057</v>
      </c>
      <c r="P517">
        <v>95</v>
      </c>
      <c r="Q517">
        <v>2130692</v>
      </c>
      <c r="R517">
        <v>83</v>
      </c>
      <c r="S517">
        <v>2086665</v>
      </c>
      <c r="T517">
        <v>79</v>
      </c>
      <c r="U517">
        <v>2124835</v>
      </c>
      <c r="V517">
        <v>-12</v>
      </c>
      <c r="W517" t="s">
        <v>17</v>
      </c>
    </row>
    <row r="518" spans="1:23" x14ac:dyDescent="0.25">
      <c r="A518" s="1">
        <v>41060</v>
      </c>
      <c r="B518">
        <v>424.9</v>
      </c>
      <c r="C518">
        <v>358.1</v>
      </c>
      <c r="D518">
        <v>0.7</v>
      </c>
      <c r="E518">
        <v>18.7</v>
      </c>
      <c r="F518">
        <v>-5.0999999999999996</v>
      </c>
      <c r="G518">
        <v>10.5</v>
      </c>
      <c r="H518" t="s">
        <v>7</v>
      </c>
      <c r="I518">
        <v>1</v>
      </c>
      <c r="J518">
        <v>281</v>
      </c>
      <c r="K518">
        <v>568</v>
      </c>
      <c r="L518">
        <v>93</v>
      </c>
      <c r="M518">
        <v>2249597</v>
      </c>
      <c r="N518">
        <v>92</v>
      </c>
      <c r="O518">
        <v>2600916</v>
      </c>
      <c r="P518">
        <v>88</v>
      </c>
      <c r="Q518">
        <v>2117057</v>
      </c>
      <c r="R518">
        <v>95</v>
      </c>
      <c r="S518">
        <v>2130692</v>
      </c>
      <c r="T518">
        <v>83</v>
      </c>
      <c r="U518">
        <v>2086665</v>
      </c>
      <c r="V518">
        <v>-5</v>
      </c>
      <c r="W518" t="s">
        <v>17</v>
      </c>
    </row>
    <row r="519" spans="1:23" x14ac:dyDescent="0.25">
      <c r="A519" s="1">
        <v>41061</v>
      </c>
      <c r="B519">
        <v>358.7</v>
      </c>
      <c r="C519">
        <v>373</v>
      </c>
      <c r="D519">
        <v>0.8</v>
      </c>
      <c r="E519">
        <v>53.5</v>
      </c>
      <c r="F519">
        <v>-5.0999999999999996</v>
      </c>
      <c r="G519">
        <v>8.1</v>
      </c>
      <c r="H519" t="s">
        <v>7</v>
      </c>
      <c r="I519">
        <v>5</v>
      </c>
      <c r="J519">
        <v>1455</v>
      </c>
      <c r="K519">
        <v>3245</v>
      </c>
      <c r="L519">
        <v>120</v>
      </c>
      <c r="M519">
        <v>2902693</v>
      </c>
      <c r="N519">
        <v>93</v>
      </c>
      <c r="O519">
        <v>2249597</v>
      </c>
      <c r="P519">
        <v>92</v>
      </c>
      <c r="Q519">
        <v>2600916</v>
      </c>
      <c r="R519">
        <v>88</v>
      </c>
      <c r="S519">
        <v>2117057</v>
      </c>
      <c r="T519">
        <v>95</v>
      </c>
      <c r="U519">
        <v>2130692</v>
      </c>
      <c r="V519">
        <v>-1</v>
      </c>
      <c r="W519" t="s">
        <v>17</v>
      </c>
    </row>
    <row r="520" spans="1:23" x14ac:dyDescent="0.25">
      <c r="A520" s="1">
        <v>41062</v>
      </c>
      <c r="B520">
        <v>373.9</v>
      </c>
      <c r="C520">
        <v>324.60000000000002</v>
      </c>
      <c r="D520">
        <v>0.9</v>
      </c>
      <c r="E520">
        <v>162.80000000000001</v>
      </c>
      <c r="F520">
        <v>-7.9</v>
      </c>
      <c r="G520">
        <v>8.1999999999999993</v>
      </c>
      <c r="H520" t="s">
        <v>7</v>
      </c>
      <c r="I520">
        <v>1</v>
      </c>
      <c r="J520">
        <v>281</v>
      </c>
      <c r="K520">
        <v>919</v>
      </c>
      <c r="L520">
        <v>119</v>
      </c>
      <c r="M520">
        <v>2551031</v>
      </c>
      <c r="N520">
        <v>120</v>
      </c>
      <c r="O520">
        <v>2902693</v>
      </c>
      <c r="P520">
        <v>93</v>
      </c>
      <c r="Q520">
        <v>2249597</v>
      </c>
      <c r="R520">
        <v>92</v>
      </c>
      <c r="S520">
        <v>2600916</v>
      </c>
      <c r="T520">
        <v>88</v>
      </c>
      <c r="U520">
        <v>2117057</v>
      </c>
      <c r="V520">
        <v>-21</v>
      </c>
      <c r="W520" t="s">
        <v>17</v>
      </c>
    </row>
    <row r="521" spans="1:23" x14ac:dyDescent="0.25">
      <c r="A521" s="1">
        <v>41063</v>
      </c>
      <c r="B521">
        <v>329.3</v>
      </c>
      <c r="C521">
        <v>302.3</v>
      </c>
      <c r="D521">
        <v>0.1</v>
      </c>
      <c r="E521">
        <v>26.1</v>
      </c>
      <c r="F521">
        <v>-15.4</v>
      </c>
      <c r="G521">
        <v>12.3</v>
      </c>
      <c r="H521" t="s">
        <v>7</v>
      </c>
      <c r="I521">
        <v>3</v>
      </c>
      <c r="J521">
        <v>670</v>
      </c>
      <c r="K521">
        <v>1824</v>
      </c>
      <c r="L521">
        <v>112</v>
      </c>
      <c r="M521">
        <v>2121971</v>
      </c>
      <c r="N521">
        <v>119</v>
      </c>
      <c r="O521">
        <v>2551031</v>
      </c>
      <c r="P521">
        <v>120</v>
      </c>
      <c r="Q521">
        <v>2902693</v>
      </c>
      <c r="R521">
        <v>93</v>
      </c>
      <c r="S521">
        <v>2249597</v>
      </c>
      <c r="T521">
        <v>92</v>
      </c>
      <c r="U521">
        <v>2600916</v>
      </c>
      <c r="V521">
        <v>-49</v>
      </c>
      <c r="W521" t="s">
        <v>19</v>
      </c>
    </row>
    <row r="522" spans="1:23" x14ac:dyDescent="0.25">
      <c r="A522" s="1">
        <v>41064</v>
      </c>
      <c r="B522">
        <v>304.5</v>
      </c>
      <c r="C522">
        <v>684.9</v>
      </c>
      <c r="D522">
        <v>0</v>
      </c>
      <c r="E522">
        <v>67.3</v>
      </c>
      <c r="F522">
        <v>-13.3</v>
      </c>
      <c r="G522">
        <v>11.8</v>
      </c>
      <c r="H522" t="s">
        <v>7</v>
      </c>
      <c r="I522">
        <v>1</v>
      </c>
      <c r="J522">
        <v>504</v>
      </c>
      <c r="K522">
        <v>743</v>
      </c>
      <c r="L522">
        <v>104</v>
      </c>
      <c r="M522">
        <v>1767403</v>
      </c>
      <c r="N522">
        <v>112</v>
      </c>
      <c r="O522">
        <v>2121971</v>
      </c>
      <c r="P522">
        <v>119</v>
      </c>
      <c r="Q522">
        <v>2551031</v>
      </c>
      <c r="R522">
        <v>120</v>
      </c>
      <c r="S522">
        <v>2902693</v>
      </c>
      <c r="T522">
        <v>93</v>
      </c>
      <c r="U522">
        <v>2249597</v>
      </c>
      <c r="V522">
        <v>-28</v>
      </c>
      <c r="W522" t="s">
        <v>18</v>
      </c>
    </row>
    <row r="523" spans="1:23" x14ac:dyDescent="0.25">
      <c r="A523" s="1">
        <v>41065</v>
      </c>
      <c r="B523">
        <v>675</v>
      </c>
      <c r="C523">
        <v>606.20000000000005</v>
      </c>
      <c r="D523">
        <v>0</v>
      </c>
      <c r="E523">
        <v>7.1</v>
      </c>
      <c r="F523">
        <v>-7.8</v>
      </c>
      <c r="G523">
        <v>9.3000000000000007</v>
      </c>
      <c r="H523" t="s">
        <v>7</v>
      </c>
      <c r="I523">
        <v>0</v>
      </c>
      <c r="J523">
        <v>0</v>
      </c>
      <c r="K523">
        <v>0</v>
      </c>
      <c r="L523">
        <v>85</v>
      </c>
      <c r="M523">
        <v>1443129</v>
      </c>
      <c r="N523">
        <v>104</v>
      </c>
      <c r="O523">
        <v>1767403</v>
      </c>
      <c r="P523">
        <v>112</v>
      </c>
      <c r="Q523">
        <v>2121971</v>
      </c>
      <c r="R523">
        <v>119</v>
      </c>
      <c r="S523">
        <v>2551031</v>
      </c>
      <c r="T523">
        <v>120</v>
      </c>
      <c r="U523">
        <v>2902693</v>
      </c>
      <c r="V523">
        <v>-33</v>
      </c>
      <c r="W523" t="s">
        <v>18</v>
      </c>
    </row>
    <row r="524" spans="1:23" x14ac:dyDescent="0.25">
      <c r="A524" s="1">
        <v>41066</v>
      </c>
      <c r="B524">
        <v>609.5</v>
      </c>
      <c r="C524">
        <v>664.9</v>
      </c>
      <c r="D524">
        <v>0</v>
      </c>
      <c r="E524">
        <v>21.2</v>
      </c>
      <c r="F524">
        <v>-4.9000000000000004</v>
      </c>
      <c r="G524">
        <v>4.4000000000000004</v>
      </c>
      <c r="H524" t="s">
        <v>7</v>
      </c>
      <c r="I524">
        <v>8</v>
      </c>
      <c r="J524">
        <v>2210</v>
      </c>
      <c r="K524">
        <v>5014</v>
      </c>
      <c r="L524">
        <v>91</v>
      </c>
      <c r="M524">
        <v>1336083</v>
      </c>
      <c r="N524">
        <v>85</v>
      </c>
      <c r="O524">
        <v>1443129</v>
      </c>
      <c r="P524">
        <v>104</v>
      </c>
      <c r="Q524">
        <v>1767403</v>
      </c>
      <c r="R524">
        <v>112</v>
      </c>
      <c r="S524">
        <v>2121971</v>
      </c>
      <c r="T524">
        <v>119</v>
      </c>
      <c r="U524">
        <v>2551031</v>
      </c>
      <c r="V524">
        <v>-28</v>
      </c>
      <c r="W524" t="s">
        <v>18</v>
      </c>
    </row>
    <row r="525" spans="1:23" x14ac:dyDescent="0.25">
      <c r="A525" s="1">
        <v>41067</v>
      </c>
      <c r="B525">
        <v>661.4</v>
      </c>
      <c r="C525">
        <v>611.4</v>
      </c>
      <c r="D525">
        <v>0</v>
      </c>
      <c r="E525">
        <v>1.8</v>
      </c>
      <c r="F525">
        <v>-2.9</v>
      </c>
      <c r="G525">
        <v>3.2</v>
      </c>
      <c r="H525" t="s">
        <v>7</v>
      </c>
      <c r="I525">
        <v>7</v>
      </c>
      <c r="J525">
        <v>2340</v>
      </c>
      <c r="K525">
        <v>3884</v>
      </c>
      <c r="L525">
        <v>103</v>
      </c>
      <c r="M525">
        <v>1377157</v>
      </c>
      <c r="N525">
        <v>91</v>
      </c>
      <c r="O525">
        <v>1336083</v>
      </c>
      <c r="P525">
        <v>85</v>
      </c>
      <c r="Q525">
        <v>1443129</v>
      </c>
      <c r="R525">
        <v>104</v>
      </c>
      <c r="S525">
        <v>1767403</v>
      </c>
      <c r="T525">
        <v>112</v>
      </c>
      <c r="U525">
        <v>2121971</v>
      </c>
      <c r="V525">
        <v>-17</v>
      </c>
      <c r="W525" t="s">
        <v>17</v>
      </c>
    </row>
    <row r="526" spans="1:23" x14ac:dyDescent="0.25">
      <c r="A526" s="1">
        <v>41068</v>
      </c>
      <c r="B526">
        <v>624.70000000000005</v>
      </c>
      <c r="C526">
        <v>489.7</v>
      </c>
      <c r="D526">
        <v>0.2</v>
      </c>
      <c r="E526">
        <v>4.0999999999999996</v>
      </c>
      <c r="F526">
        <v>-3.9</v>
      </c>
      <c r="G526">
        <v>3.7</v>
      </c>
      <c r="H526" t="s">
        <v>7</v>
      </c>
      <c r="I526">
        <v>6</v>
      </c>
      <c r="J526">
        <v>2551</v>
      </c>
      <c r="K526">
        <v>5019</v>
      </c>
      <c r="L526">
        <v>107</v>
      </c>
      <c r="M526">
        <v>1399063</v>
      </c>
      <c r="N526">
        <v>103</v>
      </c>
      <c r="O526">
        <v>1377157</v>
      </c>
      <c r="P526">
        <v>91</v>
      </c>
      <c r="Q526">
        <v>1336083</v>
      </c>
      <c r="R526">
        <v>85</v>
      </c>
      <c r="S526">
        <v>1443129</v>
      </c>
      <c r="T526">
        <v>104</v>
      </c>
      <c r="U526">
        <v>1767403</v>
      </c>
      <c r="V526">
        <v>-12</v>
      </c>
      <c r="W526" t="s">
        <v>17</v>
      </c>
    </row>
    <row r="527" spans="1:23" x14ac:dyDescent="0.25">
      <c r="A527" s="1">
        <v>41069</v>
      </c>
      <c r="B527">
        <v>492</v>
      </c>
      <c r="C527">
        <v>415.5</v>
      </c>
      <c r="D527">
        <v>0.1</v>
      </c>
      <c r="E527">
        <v>7.4</v>
      </c>
      <c r="F527">
        <v>-4.3</v>
      </c>
      <c r="G527">
        <v>5.4</v>
      </c>
      <c r="H527" t="s">
        <v>7</v>
      </c>
      <c r="I527">
        <v>7</v>
      </c>
      <c r="J527">
        <v>2383</v>
      </c>
      <c r="K527">
        <v>4523</v>
      </c>
      <c r="L527">
        <v>104</v>
      </c>
      <c r="M527">
        <v>1281146</v>
      </c>
      <c r="N527">
        <v>107</v>
      </c>
      <c r="O527">
        <v>1399063</v>
      </c>
      <c r="P527">
        <v>103</v>
      </c>
      <c r="Q527">
        <v>1377157</v>
      </c>
      <c r="R527">
        <v>91</v>
      </c>
      <c r="S527">
        <v>1336083</v>
      </c>
      <c r="T527">
        <v>85</v>
      </c>
      <c r="U527">
        <v>1443129</v>
      </c>
      <c r="V527">
        <v>-7</v>
      </c>
      <c r="W527" t="s">
        <v>17</v>
      </c>
    </row>
    <row r="528" spans="1:23" x14ac:dyDescent="0.25">
      <c r="A528" s="1">
        <v>41070</v>
      </c>
      <c r="B528">
        <v>422.4</v>
      </c>
      <c r="C528">
        <v>392.9</v>
      </c>
      <c r="D528">
        <v>0.1</v>
      </c>
      <c r="E528">
        <v>9.3000000000000007</v>
      </c>
      <c r="F528">
        <v>-4.9000000000000004</v>
      </c>
      <c r="G528">
        <v>4.9000000000000004</v>
      </c>
      <c r="H528" t="s">
        <v>7</v>
      </c>
      <c r="I528">
        <v>2</v>
      </c>
      <c r="J528">
        <v>1023</v>
      </c>
      <c r="K528">
        <v>2504</v>
      </c>
      <c r="L528">
        <v>108</v>
      </c>
      <c r="M528">
        <v>1277392</v>
      </c>
      <c r="N528">
        <v>104</v>
      </c>
      <c r="O528">
        <v>1281146</v>
      </c>
      <c r="P528">
        <v>107</v>
      </c>
      <c r="Q528">
        <v>1399063</v>
      </c>
      <c r="R528">
        <v>103</v>
      </c>
      <c r="S528">
        <v>1377157</v>
      </c>
      <c r="T528">
        <v>91</v>
      </c>
      <c r="U528">
        <v>1336083</v>
      </c>
      <c r="V528">
        <v>-6</v>
      </c>
      <c r="W528" t="s">
        <v>17</v>
      </c>
    </row>
    <row r="529" spans="1:23" x14ac:dyDescent="0.25">
      <c r="A529" s="1">
        <v>41071</v>
      </c>
      <c r="B529">
        <v>389.8</v>
      </c>
      <c r="C529">
        <v>423.6</v>
      </c>
      <c r="D529">
        <v>0.6</v>
      </c>
      <c r="E529">
        <v>17.899999999999999</v>
      </c>
      <c r="F529">
        <v>-9.9</v>
      </c>
      <c r="G529">
        <v>4.2</v>
      </c>
      <c r="H529" t="s">
        <v>7</v>
      </c>
      <c r="I529">
        <v>6</v>
      </c>
      <c r="J529">
        <v>1549</v>
      </c>
      <c r="K529">
        <v>4384</v>
      </c>
      <c r="L529">
        <v>117</v>
      </c>
      <c r="M529">
        <v>1217041</v>
      </c>
      <c r="N529">
        <v>108</v>
      </c>
      <c r="O529">
        <v>1277392</v>
      </c>
      <c r="P529">
        <v>104</v>
      </c>
      <c r="Q529">
        <v>1281146</v>
      </c>
      <c r="R529">
        <v>107</v>
      </c>
      <c r="S529">
        <v>1399063</v>
      </c>
      <c r="T529">
        <v>103</v>
      </c>
      <c r="U529">
        <v>1377157</v>
      </c>
      <c r="V529">
        <v>-54</v>
      </c>
      <c r="W529" t="s">
        <v>19</v>
      </c>
    </row>
    <row r="530" spans="1:23" x14ac:dyDescent="0.25">
      <c r="A530" s="1">
        <v>41072</v>
      </c>
      <c r="B530">
        <v>426.1</v>
      </c>
      <c r="C530">
        <v>384.3</v>
      </c>
      <c r="D530">
        <v>0.6</v>
      </c>
      <c r="E530">
        <v>13.9</v>
      </c>
      <c r="F530">
        <v>-9.9</v>
      </c>
      <c r="G530">
        <v>5.2</v>
      </c>
      <c r="H530" t="s">
        <v>7</v>
      </c>
      <c r="I530">
        <v>4</v>
      </c>
      <c r="J530">
        <v>1122</v>
      </c>
      <c r="K530">
        <v>2548</v>
      </c>
      <c r="L530">
        <v>95</v>
      </c>
      <c r="M530">
        <v>1185776</v>
      </c>
      <c r="N530">
        <v>117</v>
      </c>
      <c r="O530">
        <v>1217041</v>
      </c>
      <c r="P530">
        <v>108</v>
      </c>
      <c r="Q530">
        <v>1277392</v>
      </c>
      <c r="R530">
        <v>104</v>
      </c>
      <c r="S530">
        <v>1281146</v>
      </c>
      <c r="T530">
        <v>107</v>
      </c>
      <c r="U530">
        <v>1399063</v>
      </c>
      <c r="V530">
        <v>-67</v>
      </c>
      <c r="W530" t="s">
        <v>19</v>
      </c>
    </row>
    <row r="531" spans="1:23" x14ac:dyDescent="0.25">
      <c r="A531" s="1">
        <v>41073</v>
      </c>
      <c r="B531">
        <v>384.8</v>
      </c>
      <c r="C531">
        <v>402.5</v>
      </c>
      <c r="D531">
        <v>0.7</v>
      </c>
      <c r="E531">
        <v>17.2</v>
      </c>
      <c r="F531">
        <v>-3.4</v>
      </c>
      <c r="G531">
        <v>3.6</v>
      </c>
      <c r="H531" t="s">
        <v>7</v>
      </c>
      <c r="I531">
        <v>3</v>
      </c>
      <c r="J531">
        <v>515</v>
      </c>
      <c r="K531">
        <v>1380</v>
      </c>
      <c r="L531">
        <v>83</v>
      </c>
      <c r="M531">
        <v>1036032</v>
      </c>
      <c r="N531">
        <v>95</v>
      </c>
      <c r="O531">
        <v>1185776</v>
      </c>
      <c r="P531">
        <v>117</v>
      </c>
      <c r="Q531">
        <v>1217041</v>
      </c>
      <c r="R531">
        <v>108</v>
      </c>
      <c r="S531">
        <v>1277392</v>
      </c>
      <c r="T531">
        <v>104</v>
      </c>
      <c r="U531">
        <v>1281146</v>
      </c>
      <c r="V531">
        <v>-21</v>
      </c>
      <c r="W531" t="s">
        <v>17</v>
      </c>
    </row>
    <row r="532" spans="1:23" x14ac:dyDescent="0.25">
      <c r="A532" s="1">
        <v>41074</v>
      </c>
      <c r="B532">
        <v>401.6</v>
      </c>
      <c r="C532">
        <v>340.4</v>
      </c>
      <c r="D532">
        <v>0.9</v>
      </c>
      <c r="E532">
        <v>65.3</v>
      </c>
      <c r="F532">
        <v>-3.3</v>
      </c>
      <c r="G532">
        <v>3.3</v>
      </c>
      <c r="H532" t="s">
        <v>7</v>
      </c>
      <c r="I532">
        <v>3</v>
      </c>
      <c r="J532">
        <v>640</v>
      </c>
      <c r="K532">
        <v>3174</v>
      </c>
      <c r="L532">
        <v>63</v>
      </c>
      <c r="M532">
        <v>930656</v>
      </c>
      <c r="N532">
        <v>83</v>
      </c>
      <c r="O532">
        <v>1036032</v>
      </c>
      <c r="P532">
        <v>95</v>
      </c>
      <c r="Q532">
        <v>1185776</v>
      </c>
      <c r="R532">
        <v>117</v>
      </c>
      <c r="S532">
        <v>1217041</v>
      </c>
      <c r="T532">
        <v>108</v>
      </c>
      <c r="U532">
        <v>1277392</v>
      </c>
      <c r="V532">
        <v>-11</v>
      </c>
      <c r="W532" t="s">
        <v>17</v>
      </c>
    </row>
    <row r="533" spans="1:23" x14ac:dyDescent="0.25">
      <c r="A533" s="1">
        <v>41075</v>
      </c>
      <c r="B533">
        <v>348.8</v>
      </c>
      <c r="C533">
        <v>322.3</v>
      </c>
      <c r="D533">
        <v>0.6</v>
      </c>
      <c r="E533">
        <v>5.5</v>
      </c>
      <c r="F533">
        <v>-3.6</v>
      </c>
      <c r="G533">
        <v>3</v>
      </c>
      <c r="H533" t="s">
        <v>7</v>
      </c>
      <c r="I533">
        <v>2</v>
      </c>
      <c r="J533">
        <v>680</v>
      </c>
      <c r="K533">
        <v>2833</v>
      </c>
      <c r="L533">
        <v>68</v>
      </c>
      <c r="M533">
        <v>914828</v>
      </c>
      <c r="N533">
        <v>63</v>
      </c>
      <c r="O533">
        <v>930656</v>
      </c>
      <c r="P533">
        <v>83</v>
      </c>
      <c r="Q533">
        <v>1036032</v>
      </c>
      <c r="R533">
        <v>95</v>
      </c>
      <c r="S533">
        <v>1185776</v>
      </c>
      <c r="T533">
        <v>117</v>
      </c>
      <c r="U533">
        <v>1217041</v>
      </c>
      <c r="V533">
        <v>-7</v>
      </c>
      <c r="W533" t="s">
        <v>17</v>
      </c>
    </row>
    <row r="534" spans="1:23" x14ac:dyDescent="0.25">
      <c r="A534" s="1">
        <v>41076</v>
      </c>
      <c r="B534">
        <v>309.39999999999998</v>
      </c>
      <c r="C534">
        <v>538.6</v>
      </c>
      <c r="D534">
        <v>0.1</v>
      </c>
      <c r="E534">
        <v>75.099999999999994</v>
      </c>
      <c r="F534">
        <v>-18.600000000000001</v>
      </c>
      <c r="G534">
        <v>38.5</v>
      </c>
      <c r="H534" t="s">
        <v>7</v>
      </c>
      <c r="I534">
        <v>1</v>
      </c>
      <c r="J534">
        <v>196</v>
      </c>
      <c r="K534">
        <v>529</v>
      </c>
      <c r="L534">
        <v>82</v>
      </c>
      <c r="M534">
        <v>1049992</v>
      </c>
      <c r="N534">
        <v>68</v>
      </c>
      <c r="O534">
        <v>914828</v>
      </c>
      <c r="P534">
        <v>63</v>
      </c>
      <c r="Q534">
        <v>930656</v>
      </c>
      <c r="R534">
        <v>83</v>
      </c>
      <c r="S534">
        <v>1036032</v>
      </c>
      <c r="T534">
        <v>95</v>
      </c>
      <c r="U534">
        <v>1185776</v>
      </c>
      <c r="V534">
        <v>-1</v>
      </c>
      <c r="W534" t="s">
        <v>17</v>
      </c>
    </row>
    <row r="535" spans="1:23" x14ac:dyDescent="0.25">
      <c r="A535" s="1">
        <v>41077</v>
      </c>
      <c r="B535">
        <v>470.4</v>
      </c>
      <c r="C535">
        <v>425</v>
      </c>
      <c r="D535">
        <v>0.2</v>
      </c>
      <c r="E535">
        <v>30.9</v>
      </c>
      <c r="F535">
        <v>-20.5</v>
      </c>
      <c r="G535">
        <v>30.3</v>
      </c>
      <c r="H535" t="s">
        <v>7</v>
      </c>
      <c r="I535">
        <v>6</v>
      </c>
      <c r="J535">
        <v>1124</v>
      </c>
      <c r="K535">
        <v>2211</v>
      </c>
      <c r="L535">
        <v>96</v>
      </c>
      <c r="M535">
        <v>1134300</v>
      </c>
      <c r="N535">
        <v>82</v>
      </c>
      <c r="O535">
        <v>1049992</v>
      </c>
      <c r="P535">
        <v>68</v>
      </c>
      <c r="Q535">
        <v>914828</v>
      </c>
      <c r="R535">
        <v>63</v>
      </c>
      <c r="S535">
        <v>930656</v>
      </c>
      <c r="T535">
        <v>83</v>
      </c>
      <c r="U535">
        <v>1036032</v>
      </c>
      <c r="V535">
        <v>-86</v>
      </c>
      <c r="W535" t="s">
        <v>20</v>
      </c>
    </row>
    <row r="536" spans="1:23" x14ac:dyDescent="0.25">
      <c r="A536" s="1">
        <v>41078</v>
      </c>
      <c r="B536">
        <v>398.8</v>
      </c>
      <c r="C536">
        <v>505.9</v>
      </c>
      <c r="D536">
        <v>0</v>
      </c>
      <c r="E536">
        <v>9.9</v>
      </c>
      <c r="F536">
        <v>-10</v>
      </c>
      <c r="G536">
        <v>7.7</v>
      </c>
      <c r="H536" t="s">
        <v>7</v>
      </c>
      <c r="I536">
        <v>3</v>
      </c>
      <c r="J536">
        <v>3080</v>
      </c>
      <c r="K536">
        <v>4211</v>
      </c>
      <c r="L536">
        <v>110</v>
      </c>
      <c r="M536">
        <v>1225607</v>
      </c>
      <c r="N536">
        <v>96</v>
      </c>
      <c r="O536">
        <v>1134300</v>
      </c>
      <c r="P536">
        <v>82</v>
      </c>
      <c r="Q536">
        <v>1049992</v>
      </c>
      <c r="R536">
        <v>68</v>
      </c>
      <c r="S536">
        <v>914828</v>
      </c>
      <c r="T536">
        <v>63</v>
      </c>
      <c r="U536">
        <v>930656</v>
      </c>
      <c r="V536">
        <v>-72</v>
      </c>
      <c r="W536" t="s">
        <v>19</v>
      </c>
    </row>
    <row r="537" spans="1:23" x14ac:dyDescent="0.25">
      <c r="A537" s="1">
        <v>41079</v>
      </c>
      <c r="B537">
        <v>502.9</v>
      </c>
      <c r="C537">
        <v>401.3</v>
      </c>
      <c r="D537">
        <v>0</v>
      </c>
      <c r="E537">
        <v>0.7</v>
      </c>
      <c r="F537">
        <v>-4.2</v>
      </c>
      <c r="G537">
        <v>1.1000000000000001</v>
      </c>
      <c r="H537" t="s">
        <v>7</v>
      </c>
      <c r="I537">
        <v>0</v>
      </c>
      <c r="J537">
        <v>0</v>
      </c>
      <c r="K537">
        <v>0</v>
      </c>
      <c r="L537">
        <v>113</v>
      </c>
      <c r="M537">
        <v>1435280</v>
      </c>
      <c r="N537">
        <v>110</v>
      </c>
      <c r="O537">
        <v>1225607</v>
      </c>
      <c r="P537">
        <v>96</v>
      </c>
      <c r="Q537">
        <v>1134300</v>
      </c>
      <c r="R537">
        <v>82</v>
      </c>
      <c r="S537">
        <v>1049992</v>
      </c>
      <c r="T537">
        <v>68</v>
      </c>
      <c r="U537">
        <v>914828</v>
      </c>
      <c r="V537">
        <v>-43</v>
      </c>
      <c r="W537" t="s">
        <v>18</v>
      </c>
    </row>
    <row r="538" spans="1:23" x14ac:dyDescent="0.25">
      <c r="A538" s="1">
        <v>41080</v>
      </c>
      <c r="B538">
        <v>479.1</v>
      </c>
      <c r="C538">
        <v>340.7</v>
      </c>
      <c r="D538">
        <v>0</v>
      </c>
      <c r="E538">
        <v>3.5</v>
      </c>
      <c r="F538">
        <v>-4.5999999999999996</v>
      </c>
      <c r="G538">
        <v>5.5</v>
      </c>
      <c r="H538" t="s">
        <v>7</v>
      </c>
      <c r="I538">
        <v>0</v>
      </c>
      <c r="J538">
        <v>0</v>
      </c>
      <c r="K538">
        <v>0</v>
      </c>
      <c r="L538">
        <v>107</v>
      </c>
      <c r="M538">
        <v>1419864</v>
      </c>
      <c r="N538">
        <v>113</v>
      </c>
      <c r="O538">
        <v>1435280</v>
      </c>
      <c r="P538">
        <v>110</v>
      </c>
      <c r="Q538">
        <v>1225607</v>
      </c>
      <c r="R538">
        <v>96</v>
      </c>
      <c r="S538">
        <v>1134300</v>
      </c>
      <c r="T538">
        <v>82</v>
      </c>
      <c r="U538">
        <v>1049992</v>
      </c>
      <c r="V538">
        <v>-35</v>
      </c>
      <c r="W538" t="s">
        <v>18</v>
      </c>
    </row>
    <row r="539" spans="1:23" x14ac:dyDescent="0.25">
      <c r="A539" s="1">
        <v>41081</v>
      </c>
      <c r="B539">
        <v>355.9</v>
      </c>
      <c r="C539">
        <v>377.2</v>
      </c>
      <c r="D539">
        <v>0</v>
      </c>
      <c r="E539">
        <v>4.3</v>
      </c>
      <c r="F539">
        <v>-3.2</v>
      </c>
      <c r="G539">
        <v>6.4</v>
      </c>
      <c r="H539" t="s">
        <v>7</v>
      </c>
      <c r="I539">
        <v>0</v>
      </c>
      <c r="J539">
        <v>0</v>
      </c>
      <c r="K539">
        <v>0</v>
      </c>
      <c r="L539">
        <v>100</v>
      </c>
      <c r="M539">
        <v>1570317</v>
      </c>
      <c r="N539">
        <v>107</v>
      </c>
      <c r="O539">
        <v>1419864</v>
      </c>
      <c r="P539">
        <v>113</v>
      </c>
      <c r="Q539">
        <v>1435280</v>
      </c>
      <c r="R539">
        <v>110</v>
      </c>
      <c r="S539">
        <v>1225607</v>
      </c>
      <c r="T539">
        <v>96</v>
      </c>
      <c r="U539">
        <v>1134300</v>
      </c>
      <c r="V539">
        <v>-21</v>
      </c>
      <c r="W539" t="s">
        <v>17</v>
      </c>
    </row>
    <row r="540" spans="1:23" x14ac:dyDescent="0.25">
      <c r="A540" s="1">
        <v>41082</v>
      </c>
      <c r="B540">
        <v>377.1</v>
      </c>
      <c r="C540">
        <v>415.4</v>
      </c>
      <c r="D540">
        <v>0</v>
      </c>
      <c r="E540">
        <v>100.5</v>
      </c>
      <c r="F540">
        <v>-5.8</v>
      </c>
      <c r="G540">
        <v>5.9</v>
      </c>
      <c r="H540" t="s">
        <v>7</v>
      </c>
      <c r="I540">
        <v>1</v>
      </c>
      <c r="J540">
        <v>411</v>
      </c>
      <c r="K540">
        <v>520</v>
      </c>
      <c r="L540">
        <v>102</v>
      </c>
      <c r="M540">
        <v>1362556</v>
      </c>
      <c r="N540">
        <v>100</v>
      </c>
      <c r="O540">
        <v>1570317</v>
      </c>
      <c r="P540">
        <v>107</v>
      </c>
      <c r="Q540">
        <v>1419864</v>
      </c>
      <c r="R540">
        <v>113</v>
      </c>
      <c r="S540">
        <v>1435280</v>
      </c>
      <c r="T540">
        <v>110</v>
      </c>
      <c r="U540">
        <v>1225607</v>
      </c>
      <c r="V540">
        <v>-17</v>
      </c>
      <c r="W540" t="s">
        <v>17</v>
      </c>
    </row>
    <row r="541" spans="1:23" x14ac:dyDescent="0.25">
      <c r="A541" s="1">
        <v>41083</v>
      </c>
      <c r="B541">
        <v>431.4</v>
      </c>
      <c r="C541">
        <v>398.5</v>
      </c>
      <c r="D541">
        <v>0.5</v>
      </c>
      <c r="E541">
        <v>6.8</v>
      </c>
      <c r="F541">
        <v>-4.5</v>
      </c>
      <c r="G541">
        <v>4.0999999999999996</v>
      </c>
      <c r="H541" t="s">
        <v>7</v>
      </c>
      <c r="I541">
        <v>5</v>
      </c>
      <c r="J541">
        <v>1574</v>
      </c>
      <c r="K541">
        <v>6099</v>
      </c>
      <c r="L541">
        <v>83</v>
      </c>
      <c r="M541">
        <v>2741708</v>
      </c>
      <c r="N541">
        <v>102</v>
      </c>
      <c r="O541">
        <v>1362556</v>
      </c>
      <c r="P541">
        <v>100</v>
      </c>
      <c r="Q541">
        <v>1570317</v>
      </c>
      <c r="R541">
        <v>107</v>
      </c>
      <c r="S541">
        <v>1419864</v>
      </c>
      <c r="T541">
        <v>113</v>
      </c>
      <c r="U541">
        <v>1435280</v>
      </c>
      <c r="V541">
        <v>-13</v>
      </c>
      <c r="W541" t="s">
        <v>17</v>
      </c>
    </row>
    <row r="542" spans="1:23" x14ac:dyDescent="0.25">
      <c r="A542" s="1">
        <v>41084</v>
      </c>
      <c r="B542">
        <v>397.5</v>
      </c>
      <c r="C542">
        <v>352.1</v>
      </c>
      <c r="D542">
        <v>2</v>
      </c>
      <c r="E542">
        <v>19.399999999999999</v>
      </c>
      <c r="F542">
        <v>-2.9</v>
      </c>
      <c r="G542">
        <v>7.3</v>
      </c>
      <c r="H542" t="s">
        <v>7</v>
      </c>
      <c r="I542">
        <v>2</v>
      </c>
      <c r="J542">
        <v>395</v>
      </c>
      <c r="K542">
        <v>711</v>
      </c>
      <c r="L542">
        <v>89</v>
      </c>
      <c r="M542">
        <v>1436744</v>
      </c>
      <c r="N542">
        <v>83</v>
      </c>
      <c r="O542">
        <v>2741708</v>
      </c>
      <c r="P542">
        <v>102</v>
      </c>
      <c r="Q542">
        <v>1362556</v>
      </c>
      <c r="R542">
        <v>100</v>
      </c>
      <c r="S542">
        <v>1570317</v>
      </c>
      <c r="T542">
        <v>107</v>
      </c>
      <c r="U542">
        <v>1419864</v>
      </c>
      <c r="V542">
        <v>-7</v>
      </c>
      <c r="W542" t="s">
        <v>17</v>
      </c>
    </row>
    <row r="543" spans="1:23" x14ac:dyDescent="0.25">
      <c r="A543" s="1">
        <v>41085</v>
      </c>
      <c r="B543">
        <v>359.5</v>
      </c>
      <c r="C543">
        <v>388.4</v>
      </c>
      <c r="D543">
        <v>1.7</v>
      </c>
      <c r="E543">
        <v>116.9</v>
      </c>
      <c r="F543">
        <v>-8.1</v>
      </c>
      <c r="G543">
        <v>7.9</v>
      </c>
      <c r="H543" t="s">
        <v>7</v>
      </c>
      <c r="I543">
        <v>1</v>
      </c>
      <c r="J543">
        <v>1201</v>
      </c>
      <c r="K543">
        <v>1734</v>
      </c>
      <c r="L543">
        <v>87</v>
      </c>
      <c r="M543">
        <v>1623775</v>
      </c>
      <c r="N543">
        <v>89</v>
      </c>
      <c r="O543">
        <v>1436744</v>
      </c>
      <c r="P543">
        <v>83</v>
      </c>
      <c r="Q543">
        <v>2741708</v>
      </c>
      <c r="R543">
        <v>102</v>
      </c>
      <c r="S543">
        <v>1362556</v>
      </c>
      <c r="T543">
        <v>100</v>
      </c>
      <c r="U543">
        <v>1570317</v>
      </c>
      <c r="V543">
        <v>-12</v>
      </c>
      <c r="W543" t="s">
        <v>17</v>
      </c>
    </row>
    <row r="544" spans="1:23" x14ac:dyDescent="0.25">
      <c r="A544" s="1">
        <v>41086</v>
      </c>
      <c r="B544">
        <v>419.6</v>
      </c>
      <c r="C544">
        <v>368.9</v>
      </c>
      <c r="D544">
        <v>1.4</v>
      </c>
      <c r="E544">
        <v>12.1</v>
      </c>
      <c r="F544">
        <v>-6.6</v>
      </c>
      <c r="G544">
        <v>6.3</v>
      </c>
      <c r="H544" t="s">
        <v>7</v>
      </c>
      <c r="I544">
        <v>4</v>
      </c>
      <c r="J544">
        <v>609</v>
      </c>
      <c r="K544">
        <v>1106</v>
      </c>
      <c r="L544">
        <v>82</v>
      </c>
      <c r="M544">
        <v>5367055</v>
      </c>
      <c r="N544">
        <v>87</v>
      </c>
      <c r="O544">
        <v>1623775</v>
      </c>
      <c r="P544">
        <v>89</v>
      </c>
      <c r="Q544">
        <v>1436744</v>
      </c>
      <c r="R544">
        <v>83</v>
      </c>
      <c r="S544">
        <v>2741708</v>
      </c>
      <c r="T544">
        <v>102</v>
      </c>
      <c r="U544">
        <v>1362556</v>
      </c>
      <c r="V544">
        <v>-17</v>
      </c>
      <c r="W544" t="s">
        <v>17</v>
      </c>
    </row>
    <row r="545" spans="1:23" x14ac:dyDescent="0.25">
      <c r="A545" s="1">
        <v>41087</v>
      </c>
      <c r="B545">
        <v>368.8</v>
      </c>
      <c r="C545">
        <v>463.8</v>
      </c>
      <c r="D545">
        <v>1.1000000000000001</v>
      </c>
      <c r="E545">
        <v>25.7</v>
      </c>
      <c r="F545">
        <v>-5.7</v>
      </c>
      <c r="G545">
        <v>6.9</v>
      </c>
      <c r="H545" t="s">
        <v>7</v>
      </c>
      <c r="I545">
        <v>3</v>
      </c>
      <c r="J545">
        <v>1018</v>
      </c>
      <c r="K545">
        <v>3054</v>
      </c>
      <c r="L545">
        <v>76</v>
      </c>
      <c r="M545">
        <v>1700630</v>
      </c>
      <c r="N545">
        <v>82</v>
      </c>
      <c r="O545">
        <v>5367055</v>
      </c>
      <c r="P545">
        <v>87</v>
      </c>
      <c r="Q545">
        <v>1623775</v>
      </c>
      <c r="R545">
        <v>89</v>
      </c>
      <c r="S545">
        <v>1436744</v>
      </c>
      <c r="T545">
        <v>83</v>
      </c>
      <c r="U545">
        <v>2741708</v>
      </c>
      <c r="V545">
        <v>-9</v>
      </c>
      <c r="W545" t="s">
        <v>17</v>
      </c>
    </row>
    <row r="546" spans="1:23" x14ac:dyDescent="0.25">
      <c r="A546" s="1">
        <v>41088</v>
      </c>
      <c r="B546">
        <v>485.1</v>
      </c>
      <c r="C546">
        <v>429.8</v>
      </c>
      <c r="D546">
        <v>1</v>
      </c>
      <c r="E546">
        <v>9.1999999999999993</v>
      </c>
      <c r="F546">
        <v>-4.5</v>
      </c>
      <c r="G546">
        <v>4.8</v>
      </c>
      <c r="H546" t="s">
        <v>7</v>
      </c>
      <c r="I546">
        <v>2</v>
      </c>
      <c r="J546">
        <v>941</v>
      </c>
      <c r="K546">
        <v>1745</v>
      </c>
      <c r="L546">
        <v>87</v>
      </c>
      <c r="M546">
        <v>1663989</v>
      </c>
      <c r="N546">
        <v>76</v>
      </c>
      <c r="O546">
        <v>1700630</v>
      </c>
      <c r="P546">
        <v>82</v>
      </c>
      <c r="Q546">
        <v>5367055</v>
      </c>
      <c r="R546">
        <v>87</v>
      </c>
      <c r="S546">
        <v>1623775</v>
      </c>
      <c r="T546">
        <v>89</v>
      </c>
      <c r="U546">
        <v>1436744</v>
      </c>
      <c r="V546">
        <v>-9</v>
      </c>
      <c r="W546" t="s">
        <v>17</v>
      </c>
    </row>
    <row r="547" spans="1:23" x14ac:dyDescent="0.25">
      <c r="A547" s="1">
        <v>41089</v>
      </c>
      <c r="B547">
        <v>439.8</v>
      </c>
      <c r="C547">
        <v>405.4</v>
      </c>
      <c r="D547">
        <v>0.5</v>
      </c>
      <c r="E547">
        <v>18</v>
      </c>
      <c r="F547">
        <v>-7.8</v>
      </c>
      <c r="G547">
        <v>4.8</v>
      </c>
      <c r="H547" t="s">
        <v>7</v>
      </c>
      <c r="I547">
        <v>5</v>
      </c>
      <c r="J547">
        <v>992</v>
      </c>
      <c r="K547">
        <v>2977</v>
      </c>
      <c r="L547">
        <v>81</v>
      </c>
      <c r="M547">
        <v>1629122</v>
      </c>
      <c r="N547">
        <v>87</v>
      </c>
      <c r="O547">
        <v>1663989</v>
      </c>
      <c r="P547">
        <v>76</v>
      </c>
      <c r="Q547">
        <v>1700630</v>
      </c>
      <c r="R547">
        <v>82</v>
      </c>
      <c r="S547">
        <v>5367055</v>
      </c>
      <c r="T547">
        <v>87</v>
      </c>
      <c r="U547">
        <v>1623775</v>
      </c>
      <c r="V547">
        <v>0</v>
      </c>
      <c r="W547" t="s">
        <v>17</v>
      </c>
    </row>
    <row r="548" spans="1:23" x14ac:dyDescent="0.25">
      <c r="A548" s="1">
        <v>41090</v>
      </c>
      <c r="B548">
        <v>390.9</v>
      </c>
      <c r="C548">
        <v>599.79999999999995</v>
      </c>
      <c r="D548">
        <v>0.1</v>
      </c>
      <c r="E548">
        <v>24.6</v>
      </c>
      <c r="F548">
        <v>-11.9</v>
      </c>
      <c r="G548">
        <v>12.4</v>
      </c>
      <c r="H548" t="s">
        <v>7</v>
      </c>
      <c r="I548">
        <v>3</v>
      </c>
      <c r="J548">
        <v>1471</v>
      </c>
      <c r="K548">
        <v>2417</v>
      </c>
      <c r="L548">
        <v>92</v>
      </c>
      <c r="M548">
        <v>1645645</v>
      </c>
      <c r="N548">
        <v>81</v>
      </c>
      <c r="O548">
        <v>1629122</v>
      </c>
      <c r="P548">
        <v>87</v>
      </c>
      <c r="Q548">
        <v>1663989</v>
      </c>
      <c r="R548">
        <v>76</v>
      </c>
      <c r="S548">
        <v>1700630</v>
      </c>
      <c r="T548">
        <v>82</v>
      </c>
      <c r="U548">
        <v>5367055</v>
      </c>
      <c r="V548">
        <v>-37</v>
      </c>
      <c r="W548" t="s">
        <v>18</v>
      </c>
    </row>
    <row r="549" spans="1:23" x14ac:dyDescent="0.25">
      <c r="A549" s="1">
        <v>41091</v>
      </c>
      <c r="B549">
        <v>582.1</v>
      </c>
      <c r="C549">
        <v>670.4</v>
      </c>
      <c r="D549">
        <v>0.2</v>
      </c>
      <c r="E549">
        <v>9.8000000000000007</v>
      </c>
      <c r="F549">
        <v>-6.9</v>
      </c>
      <c r="G549">
        <v>6.3</v>
      </c>
      <c r="H549" t="s">
        <v>7</v>
      </c>
      <c r="I549">
        <v>0</v>
      </c>
      <c r="J549">
        <v>0</v>
      </c>
      <c r="K549">
        <v>0</v>
      </c>
      <c r="L549">
        <v>91</v>
      </c>
      <c r="M549">
        <v>1553311</v>
      </c>
      <c r="N549">
        <v>92</v>
      </c>
      <c r="O549">
        <v>1645645</v>
      </c>
      <c r="P549">
        <v>81</v>
      </c>
      <c r="Q549">
        <v>1629122</v>
      </c>
      <c r="R549">
        <v>87</v>
      </c>
      <c r="S549">
        <v>1663989</v>
      </c>
      <c r="T549">
        <v>76</v>
      </c>
      <c r="U549">
        <v>1700630</v>
      </c>
      <c r="V549">
        <v>-33</v>
      </c>
      <c r="W549" t="s">
        <v>18</v>
      </c>
    </row>
    <row r="550" spans="1:23" x14ac:dyDescent="0.25">
      <c r="A550" s="1">
        <v>41092</v>
      </c>
      <c r="B550">
        <v>639.70000000000005</v>
      </c>
      <c r="C550">
        <v>619.70000000000005</v>
      </c>
      <c r="D550">
        <v>0.3</v>
      </c>
      <c r="E550">
        <v>9.9</v>
      </c>
      <c r="F550">
        <v>-5.4</v>
      </c>
      <c r="G550">
        <v>5.5</v>
      </c>
      <c r="H550" t="s">
        <v>7</v>
      </c>
      <c r="I550">
        <v>6</v>
      </c>
      <c r="J550">
        <v>3186</v>
      </c>
      <c r="K550">
        <v>5654</v>
      </c>
      <c r="L550">
        <v>102</v>
      </c>
      <c r="M550">
        <v>1511964</v>
      </c>
      <c r="N550">
        <v>91</v>
      </c>
      <c r="O550">
        <v>1553311</v>
      </c>
      <c r="P550">
        <v>92</v>
      </c>
      <c r="Q550">
        <v>1645645</v>
      </c>
      <c r="R550">
        <v>81</v>
      </c>
      <c r="S550">
        <v>1629122</v>
      </c>
      <c r="T550">
        <v>87</v>
      </c>
      <c r="U550">
        <v>1663989</v>
      </c>
      <c r="V550">
        <v>-37</v>
      </c>
      <c r="W550" t="s">
        <v>18</v>
      </c>
    </row>
    <row r="551" spans="1:23" x14ac:dyDescent="0.25">
      <c r="A551" s="1">
        <v>41093</v>
      </c>
      <c r="B551">
        <v>598.6</v>
      </c>
      <c r="C551">
        <v>543.29999999999995</v>
      </c>
      <c r="D551">
        <v>0.1</v>
      </c>
      <c r="E551">
        <v>5.2</v>
      </c>
      <c r="F551">
        <v>-4.2</v>
      </c>
      <c r="G551">
        <v>5.3</v>
      </c>
      <c r="H551" t="s">
        <v>7</v>
      </c>
      <c r="I551">
        <v>7</v>
      </c>
      <c r="J551">
        <v>2742</v>
      </c>
      <c r="K551">
        <v>6596</v>
      </c>
      <c r="L551">
        <v>120</v>
      </c>
      <c r="M551">
        <v>1404695</v>
      </c>
      <c r="N551">
        <v>102</v>
      </c>
      <c r="O551">
        <v>1511964</v>
      </c>
      <c r="P551">
        <v>91</v>
      </c>
      <c r="Q551">
        <v>1553311</v>
      </c>
      <c r="R551">
        <v>92</v>
      </c>
      <c r="S551">
        <v>1645645</v>
      </c>
      <c r="T551">
        <v>81</v>
      </c>
      <c r="U551">
        <v>1629122</v>
      </c>
      <c r="V551">
        <v>-25</v>
      </c>
      <c r="W551" t="s">
        <v>17</v>
      </c>
    </row>
    <row r="552" spans="1:23" x14ac:dyDescent="0.25">
      <c r="A552" s="1">
        <v>41094</v>
      </c>
      <c r="B552">
        <v>525</v>
      </c>
      <c r="C552">
        <v>492.7</v>
      </c>
      <c r="D552">
        <v>0</v>
      </c>
      <c r="E552">
        <v>6.8</v>
      </c>
      <c r="F552">
        <v>-5.3</v>
      </c>
      <c r="G552">
        <v>6</v>
      </c>
      <c r="H552" t="s">
        <v>7</v>
      </c>
      <c r="I552">
        <v>9</v>
      </c>
      <c r="J552">
        <v>3866</v>
      </c>
      <c r="K552">
        <v>6052</v>
      </c>
      <c r="L552">
        <v>115</v>
      </c>
      <c r="M552">
        <v>2344463</v>
      </c>
      <c r="N552">
        <v>120</v>
      </c>
      <c r="O552">
        <v>1404695</v>
      </c>
      <c r="P552">
        <v>102</v>
      </c>
      <c r="Q552">
        <v>1511964</v>
      </c>
      <c r="R552">
        <v>91</v>
      </c>
      <c r="S552">
        <v>1553311</v>
      </c>
      <c r="T552">
        <v>92</v>
      </c>
      <c r="U552">
        <v>1645645</v>
      </c>
      <c r="V552">
        <v>-19</v>
      </c>
      <c r="W552" t="s">
        <v>17</v>
      </c>
    </row>
    <row r="553" spans="1:23" x14ac:dyDescent="0.25">
      <c r="A553" s="1">
        <v>41095</v>
      </c>
      <c r="B553">
        <v>471.9</v>
      </c>
      <c r="C553">
        <v>456.1</v>
      </c>
      <c r="D553">
        <v>0.1</v>
      </c>
      <c r="E553">
        <v>37.200000000000003</v>
      </c>
      <c r="F553">
        <v>-6.5</v>
      </c>
      <c r="G553">
        <v>10</v>
      </c>
      <c r="H553" t="s">
        <v>7</v>
      </c>
      <c r="I553">
        <v>5</v>
      </c>
      <c r="J553">
        <v>2310</v>
      </c>
      <c r="K553">
        <v>6987</v>
      </c>
      <c r="L553">
        <v>113</v>
      </c>
      <c r="M553">
        <v>1771963</v>
      </c>
      <c r="N553">
        <v>115</v>
      </c>
      <c r="O553">
        <v>2344463</v>
      </c>
      <c r="P553">
        <v>120</v>
      </c>
      <c r="Q553">
        <v>1404695</v>
      </c>
      <c r="R553">
        <v>102</v>
      </c>
      <c r="S553">
        <v>1511964</v>
      </c>
      <c r="T553">
        <v>91</v>
      </c>
      <c r="U553">
        <v>1553311</v>
      </c>
      <c r="V553">
        <v>-12</v>
      </c>
      <c r="W553" t="s">
        <v>17</v>
      </c>
    </row>
    <row r="554" spans="1:23" x14ac:dyDescent="0.25">
      <c r="A554" s="1">
        <v>41096</v>
      </c>
      <c r="B554">
        <v>448.7</v>
      </c>
      <c r="C554">
        <v>487.9</v>
      </c>
      <c r="D554">
        <v>0.2</v>
      </c>
      <c r="E554">
        <v>9.3000000000000007</v>
      </c>
      <c r="F554">
        <v>-9.5</v>
      </c>
      <c r="G554">
        <v>8.1999999999999993</v>
      </c>
      <c r="H554" t="s">
        <v>7</v>
      </c>
      <c r="I554">
        <v>4</v>
      </c>
      <c r="J554">
        <v>1065</v>
      </c>
      <c r="K554">
        <v>2825</v>
      </c>
      <c r="L554">
        <v>120</v>
      </c>
      <c r="M554">
        <v>1414857</v>
      </c>
      <c r="N554">
        <v>113</v>
      </c>
      <c r="O554">
        <v>1771963</v>
      </c>
      <c r="P554">
        <v>115</v>
      </c>
      <c r="Q554">
        <v>2344463</v>
      </c>
      <c r="R554">
        <v>120</v>
      </c>
      <c r="S554">
        <v>1404695</v>
      </c>
      <c r="T554">
        <v>102</v>
      </c>
      <c r="U554">
        <v>1511964</v>
      </c>
      <c r="V554">
        <v>-36</v>
      </c>
      <c r="W554" t="s">
        <v>18</v>
      </c>
    </row>
    <row r="555" spans="1:23" x14ac:dyDescent="0.25">
      <c r="A555" s="1">
        <v>41097</v>
      </c>
      <c r="B555">
        <v>489.6</v>
      </c>
      <c r="C555">
        <v>444.8</v>
      </c>
      <c r="D555">
        <v>0</v>
      </c>
      <c r="E555">
        <v>8.5</v>
      </c>
      <c r="F555">
        <v>-3.3</v>
      </c>
      <c r="G555">
        <v>5</v>
      </c>
      <c r="H555" t="s">
        <v>7</v>
      </c>
      <c r="I555">
        <v>4</v>
      </c>
      <c r="J555">
        <v>873</v>
      </c>
      <c r="K555">
        <v>3079</v>
      </c>
      <c r="L555">
        <v>120</v>
      </c>
      <c r="M555">
        <v>1110149</v>
      </c>
      <c r="N555">
        <v>120</v>
      </c>
      <c r="O555">
        <v>1414857</v>
      </c>
      <c r="P555">
        <v>113</v>
      </c>
      <c r="Q555">
        <v>1771963</v>
      </c>
      <c r="R555">
        <v>115</v>
      </c>
      <c r="S555">
        <v>2344463</v>
      </c>
      <c r="T555">
        <v>120</v>
      </c>
      <c r="U555">
        <v>1404695</v>
      </c>
      <c r="V555">
        <v>-14</v>
      </c>
      <c r="W555" t="s">
        <v>17</v>
      </c>
    </row>
    <row r="556" spans="1:23" x14ac:dyDescent="0.25">
      <c r="A556" s="1">
        <v>41098</v>
      </c>
      <c r="B556">
        <v>445</v>
      </c>
      <c r="C556">
        <v>448.5</v>
      </c>
      <c r="D556">
        <v>0</v>
      </c>
      <c r="E556">
        <v>28.7</v>
      </c>
      <c r="F556">
        <v>-8.8000000000000007</v>
      </c>
      <c r="G556">
        <v>10.6</v>
      </c>
      <c r="H556" t="s">
        <v>7</v>
      </c>
      <c r="I556">
        <v>7</v>
      </c>
      <c r="J556">
        <v>1859</v>
      </c>
      <c r="K556">
        <v>6571</v>
      </c>
      <c r="L556">
        <v>120</v>
      </c>
      <c r="M556">
        <v>1133722</v>
      </c>
      <c r="N556">
        <v>120</v>
      </c>
      <c r="O556">
        <v>1110149</v>
      </c>
      <c r="P556">
        <v>120</v>
      </c>
      <c r="Q556">
        <v>1414857</v>
      </c>
      <c r="R556">
        <v>113</v>
      </c>
      <c r="S556">
        <v>1771963</v>
      </c>
      <c r="T556">
        <v>115</v>
      </c>
      <c r="U556">
        <v>2344463</v>
      </c>
      <c r="V556">
        <v>-10</v>
      </c>
      <c r="W556" t="s">
        <v>17</v>
      </c>
    </row>
    <row r="557" spans="1:23" x14ac:dyDescent="0.25">
      <c r="A557" s="1">
        <v>41099</v>
      </c>
      <c r="B557">
        <v>446.6</v>
      </c>
      <c r="C557">
        <v>389.3</v>
      </c>
      <c r="D557">
        <v>0</v>
      </c>
      <c r="E557">
        <v>15.8</v>
      </c>
      <c r="F557">
        <v>-18.8</v>
      </c>
      <c r="G557">
        <v>5</v>
      </c>
      <c r="H557" t="s">
        <v>7</v>
      </c>
      <c r="I557">
        <v>4</v>
      </c>
      <c r="J557">
        <v>2155</v>
      </c>
      <c r="K557">
        <v>4110</v>
      </c>
      <c r="L557">
        <v>87</v>
      </c>
      <c r="M557">
        <v>863268</v>
      </c>
      <c r="N557">
        <v>120</v>
      </c>
      <c r="O557">
        <v>1133722</v>
      </c>
      <c r="P557">
        <v>120</v>
      </c>
      <c r="Q557">
        <v>1110149</v>
      </c>
      <c r="R557">
        <v>120</v>
      </c>
      <c r="S557">
        <v>1414857</v>
      </c>
      <c r="T557">
        <v>113</v>
      </c>
      <c r="U557">
        <v>1771963</v>
      </c>
      <c r="V557">
        <v>-78</v>
      </c>
      <c r="W557" t="s">
        <v>19</v>
      </c>
    </row>
    <row r="558" spans="1:23" x14ac:dyDescent="0.25">
      <c r="A558" s="1">
        <v>41100</v>
      </c>
      <c r="B558">
        <v>388.4</v>
      </c>
      <c r="C558">
        <v>510.8</v>
      </c>
      <c r="D558">
        <v>0</v>
      </c>
      <c r="E558">
        <v>12.5</v>
      </c>
      <c r="F558">
        <v>-10.8</v>
      </c>
      <c r="G558">
        <v>5.8</v>
      </c>
      <c r="H558" t="s">
        <v>7</v>
      </c>
      <c r="I558">
        <v>3</v>
      </c>
      <c r="J558">
        <v>876</v>
      </c>
      <c r="K558">
        <v>1802</v>
      </c>
      <c r="L558">
        <v>82</v>
      </c>
      <c r="M558">
        <v>694160</v>
      </c>
      <c r="N558">
        <v>87</v>
      </c>
      <c r="O558">
        <v>863268</v>
      </c>
      <c r="P558">
        <v>120</v>
      </c>
      <c r="Q558">
        <v>1133722</v>
      </c>
      <c r="R558">
        <v>120</v>
      </c>
      <c r="S558">
        <v>1110149</v>
      </c>
      <c r="T558">
        <v>120</v>
      </c>
      <c r="U558">
        <v>1414857</v>
      </c>
      <c r="V558">
        <v>-65</v>
      </c>
      <c r="W558" t="s">
        <v>19</v>
      </c>
    </row>
    <row r="559" spans="1:23" x14ac:dyDescent="0.25">
      <c r="A559" s="1">
        <v>41101</v>
      </c>
      <c r="B559">
        <v>506.8</v>
      </c>
      <c r="C559">
        <v>462.2</v>
      </c>
      <c r="D559">
        <v>0</v>
      </c>
      <c r="E559">
        <v>5</v>
      </c>
      <c r="F559">
        <v>-6.3</v>
      </c>
      <c r="G559">
        <v>5.2</v>
      </c>
      <c r="H559" t="s">
        <v>7</v>
      </c>
      <c r="I559">
        <v>5</v>
      </c>
      <c r="J559">
        <v>1282</v>
      </c>
      <c r="K559">
        <v>1933</v>
      </c>
      <c r="L559">
        <v>73</v>
      </c>
      <c r="M559">
        <v>675884</v>
      </c>
      <c r="N559">
        <v>82</v>
      </c>
      <c r="O559">
        <v>694160</v>
      </c>
      <c r="P559">
        <v>87</v>
      </c>
      <c r="Q559">
        <v>863268</v>
      </c>
      <c r="R559">
        <v>120</v>
      </c>
      <c r="S559">
        <v>1133722</v>
      </c>
      <c r="T559">
        <v>120</v>
      </c>
      <c r="U559">
        <v>1110149</v>
      </c>
      <c r="V559">
        <v>-36</v>
      </c>
      <c r="W559" t="s">
        <v>18</v>
      </c>
    </row>
    <row r="560" spans="1:23" x14ac:dyDescent="0.25">
      <c r="A560" s="1">
        <v>41102</v>
      </c>
      <c r="B560">
        <v>515.5</v>
      </c>
      <c r="C560">
        <v>393.7</v>
      </c>
      <c r="D560">
        <v>0</v>
      </c>
      <c r="E560">
        <v>97.5</v>
      </c>
      <c r="F560">
        <v>-6.2</v>
      </c>
      <c r="G560">
        <v>6.3</v>
      </c>
      <c r="H560" t="s">
        <v>7</v>
      </c>
      <c r="I560">
        <v>1</v>
      </c>
      <c r="J560">
        <v>422</v>
      </c>
      <c r="K560">
        <v>504</v>
      </c>
      <c r="L560">
        <v>70</v>
      </c>
      <c r="M560">
        <v>825753</v>
      </c>
      <c r="N560">
        <v>73</v>
      </c>
      <c r="O560">
        <v>675884</v>
      </c>
      <c r="P560">
        <v>82</v>
      </c>
      <c r="Q560">
        <v>694160</v>
      </c>
      <c r="R560">
        <v>87</v>
      </c>
      <c r="S560">
        <v>863268</v>
      </c>
      <c r="T560">
        <v>120</v>
      </c>
      <c r="U560">
        <v>1133722</v>
      </c>
      <c r="V560">
        <v>-34</v>
      </c>
      <c r="W560" t="s">
        <v>18</v>
      </c>
    </row>
    <row r="561" spans="1:23" x14ac:dyDescent="0.25">
      <c r="A561" s="1">
        <v>41103</v>
      </c>
      <c r="B561">
        <v>395.4</v>
      </c>
      <c r="C561">
        <v>336.8</v>
      </c>
      <c r="D561">
        <v>0.8</v>
      </c>
      <c r="E561">
        <v>25.8</v>
      </c>
      <c r="F561">
        <v>-2.8</v>
      </c>
      <c r="G561">
        <v>2.7</v>
      </c>
      <c r="H561" t="s">
        <v>7</v>
      </c>
      <c r="I561">
        <v>4</v>
      </c>
      <c r="J561">
        <v>1178</v>
      </c>
      <c r="K561">
        <v>2346</v>
      </c>
      <c r="L561">
        <v>76</v>
      </c>
      <c r="M561">
        <v>909314</v>
      </c>
      <c r="N561">
        <v>70</v>
      </c>
      <c r="O561">
        <v>825753</v>
      </c>
      <c r="P561">
        <v>73</v>
      </c>
      <c r="Q561">
        <v>675884</v>
      </c>
      <c r="R561">
        <v>82</v>
      </c>
      <c r="S561">
        <v>694160</v>
      </c>
      <c r="T561">
        <v>87</v>
      </c>
      <c r="U561">
        <v>863268</v>
      </c>
      <c r="V561">
        <v>-20</v>
      </c>
      <c r="W561" t="s">
        <v>17</v>
      </c>
    </row>
    <row r="562" spans="1:23" x14ac:dyDescent="0.25">
      <c r="A562" s="1">
        <v>41104</v>
      </c>
      <c r="B562">
        <v>334.1</v>
      </c>
      <c r="C562">
        <v>691.3</v>
      </c>
      <c r="D562">
        <v>0.4</v>
      </c>
      <c r="E562">
        <v>22.4</v>
      </c>
      <c r="F562">
        <v>-18.2</v>
      </c>
      <c r="G562">
        <v>20.100000000000001</v>
      </c>
      <c r="H562" t="s">
        <v>7</v>
      </c>
      <c r="I562">
        <v>3</v>
      </c>
      <c r="J562">
        <v>876</v>
      </c>
      <c r="K562">
        <v>1452</v>
      </c>
      <c r="L562">
        <v>85</v>
      </c>
      <c r="M562">
        <v>970144</v>
      </c>
      <c r="N562">
        <v>76</v>
      </c>
      <c r="O562">
        <v>909314</v>
      </c>
      <c r="P562">
        <v>70</v>
      </c>
      <c r="Q562">
        <v>825753</v>
      </c>
      <c r="R562">
        <v>73</v>
      </c>
      <c r="S562">
        <v>675884</v>
      </c>
      <c r="T562">
        <v>82</v>
      </c>
      <c r="U562">
        <v>694160</v>
      </c>
      <c r="V562">
        <v>-9</v>
      </c>
      <c r="W562" t="s">
        <v>17</v>
      </c>
    </row>
    <row r="563" spans="1:23" x14ac:dyDescent="0.25">
      <c r="A563" s="1">
        <v>41105</v>
      </c>
      <c r="B563">
        <v>706</v>
      </c>
      <c r="C563">
        <v>513.20000000000005</v>
      </c>
      <c r="D563">
        <v>0.1</v>
      </c>
      <c r="E563">
        <v>34.799999999999997</v>
      </c>
      <c r="F563">
        <v>-19.399999999999999</v>
      </c>
      <c r="G563">
        <v>7.8</v>
      </c>
      <c r="H563" t="s">
        <v>7</v>
      </c>
      <c r="I563">
        <v>3</v>
      </c>
      <c r="J563">
        <v>438</v>
      </c>
      <c r="K563">
        <v>1429</v>
      </c>
      <c r="L563">
        <v>79</v>
      </c>
      <c r="M563">
        <v>895009</v>
      </c>
      <c r="N563">
        <v>85</v>
      </c>
      <c r="O563">
        <v>970144</v>
      </c>
      <c r="P563">
        <v>76</v>
      </c>
      <c r="Q563">
        <v>909314</v>
      </c>
      <c r="R563">
        <v>70</v>
      </c>
      <c r="S563">
        <v>825753</v>
      </c>
      <c r="T563">
        <v>73</v>
      </c>
      <c r="U563">
        <v>675884</v>
      </c>
      <c r="V563">
        <v>-139</v>
      </c>
      <c r="W563" t="s">
        <v>20</v>
      </c>
    </row>
    <row r="564" spans="1:23" x14ac:dyDescent="0.25">
      <c r="A564" s="1">
        <v>41106</v>
      </c>
      <c r="B564">
        <v>506.6</v>
      </c>
      <c r="C564">
        <v>431.3</v>
      </c>
      <c r="D564">
        <v>0.1</v>
      </c>
      <c r="E564">
        <v>3.1</v>
      </c>
      <c r="F564">
        <v>-15.1</v>
      </c>
      <c r="G564">
        <v>6.2</v>
      </c>
      <c r="H564" t="s">
        <v>7</v>
      </c>
      <c r="I564">
        <v>3</v>
      </c>
      <c r="J564">
        <v>1061</v>
      </c>
      <c r="K564">
        <v>2524</v>
      </c>
      <c r="L564">
        <v>84</v>
      </c>
      <c r="M564">
        <v>1031367</v>
      </c>
      <c r="N564">
        <v>79</v>
      </c>
      <c r="O564">
        <v>895009</v>
      </c>
      <c r="P564">
        <v>85</v>
      </c>
      <c r="Q564">
        <v>970144</v>
      </c>
      <c r="R564">
        <v>76</v>
      </c>
      <c r="S564">
        <v>909314</v>
      </c>
      <c r="T564">
        <v>70</v>
      </c>
      <c r="U564">
        <v>825753</v>
      </c>
      <c r="V564">
        <v>-113</v>
      </c>
      <c r="W564" t="s">
        <v>20</v>
      </c>
    </row>
    <row r="565" spans="1:23" x14ac:dyDescent="0.25">
      <c r="A565" s="1">
        <v>41107</v>
      </c>
      <c r="B565">
        <v>413.8</v>
      </c>
      <c r="C565">
        <v>489.4</v>
      </c>
      <c r="D565">
        <v>0.1</v>
      </c>
      <c r="E565">
        <v>4.0999999999999996</v>
      </c>
      <c r="F565">
        <v>-9.1999999999999993</v>
      </c>
      <c r="G565">
        <v>5.7</v>
      </c>
      <c r="H565" t="s">
        <v>7</v>
      </c>
      <c r="I565">
        <v>6</v>
      </c>
      <c r="J565">
        <v>2423</v>
      </c>
      <c r="K565">
        <v>6782</v>
      </c>
      <c r="L565">
        <v>86</v>
      </c>
      <c r="M565">
        <v>1419897</v>
      </c>
      <c r="N565">
        <v>84</v>
      </c>
      <c r="O565">
        <v>1031367</v>
      </c>
      <c r="P565">
        <v>79</v>
      </c>
      <c r="Q565">
        <v>895009</v>
      </c>
      <c r="R565">
        <v>85</v>
      </c>
      <c r="S565">
        <v>970144</v>
      </c>
      <c r="T565">
        <v>76</v>
      </c>
      <c r="U565">
        <v>909314</v>
      </c>
      <c r="V565">
        <v>-80</v>
      </c>
      <c r="W565" t="s">
        <v>20</v>
      </c>
    </row>
    <row r="566" spans="1:23" x14ac:dyDescent="0.25">
      <c r="A566" s="1">
        <v>41108</v>
      </c>
      <c r="B566">
        <v>492.1</v>
      </c>
      <c r="C566">
        <v>447.5</v>
      </c>
      <c r="D566">
        <v>0</v>
      </c>
      <c r="E566">
        <v>28.4</v>
      </c>
      <c r="F566">
        <v>-4.3</v>
      </c>
      <c r="G566">
        <v>5.2</v>
      </c>
      <c r="H566" t="s">
        <v>7</v>
      </c>
      <c r="I566">
        <v>2</v>
      </c>
      <c r="J566">
        <v>1029</v>
      </c>
      <c r="K566">
        <v>1545</v>
      </c>
      <c r="L566">
        <v>92</v>
      </c>
      <c r="M566">
        <v>1323673</v>
      </c>
      <c r="N566">
        <v>86</v>
      </c>
      <c r="O566">
        <v>1419897</v>
      </c>
      <c r="P566">
        <v>84</v>
      </c>
      <c r="Q566">
        <v>1031367</v>
      </c>
      <c r="R566">
        <v>79</v>
      </c>
      <c r="S566">
        <v>895009</v>
      </c>
      <c r="T566">
        <v>85</v>
      </c>
      <c r="U566">
        <v>970144</v>
      </c>
      <c r="V566">
        <v>-42</v>
      </c>
      <c r="W566" t="s">
        <v>18</v>
      </c>
    </row>
    <row r="567" spans="1:23" x14ac:dyDescent="0.25">
      <c r="A567" s="1">
        <v>41109</v>
      </c>
      <c r="B567">
        <v>432.8</v>
      </c>
      <c r="C567">
        <v>394.8</v>
      </c>
      <c r="D567">
        <v>0.1</v>
      </c>
      <c r="E567">
        <v>7.7</v>
      </c>
      <c r="F567">
        <v>-4.4000000000000004</v>
      </c>
      <c r="G567">
        <v>4.7</v>
      </c>
      <c r="H567" t="s">
        <v>7</v>
      </c>
      <c r="I567">
        <v>6</v>
      </c>
      <c r="J567">
        <v>3292</v>
      </c>
      <c r="K567">
        <v>8562</v>
      </c>
      <c r="L567">
        <v>97</v>
      </c>
      <c r="M567">
        <v>1179669</v>
      </c>
      <c r="N567">
        <v>92</v>
      </c>
      <c r="O567">
        <v>1323673</v>
      </c>
      <c r="P567">
        <v>86</v>
      </c>
      <c r="Q567">
        <v>1419897</v>
      </c>
      <c r="R567">
        <v>84</v>
      </c>
      <c r="S567">
        <v>1031367</v>
      </c>
      <c r="T567">
        <v>79</v>
      </c>
      <c r="U567">
        <v>895009</v>
      </c>
      <c r="V567">
        <v>-27</v>
      </c>
      <c r="W567" t="s">
        <v>18</v>
      </c>
    </row>
    <row r="568" spans="1:23" x14ac:dyDescent="0.25">
      <c r="A568" s="1">
        <v>41110</v>
      </c>
      <c r="B568">
        <v>400.2</v>
      </c>
      <c r="C568">
        <v>421.7</v>
      </c>
      <c r="D568">
        <v>0.5</v>
      </c>
      <c r="E568">
        <v>23.6</v>
      </c>
      <c r="F568">
        <v>-7.1</v>
      </c>
      <c r="G568">
        <v>8.3000000000000007</v>
      </c>
      <c r="H568" t="s">
        <v>7</v>
      </c>
      <c r="I568">
        <v>2</v>
      </c>
      <c r="J568">
        <v>304</v>
      </c>
      <c r="K568">
        <v>909</v>
      </c>
      <c r="L568">
        <v>89</v>
      </c>
      <c r="M568">
        <v>1241018</v>
      </c>
      <c r="N568">
        <v>97</v>
      </c>
      <c r="O568">
        <v>1179669</v>
      </c>
      <c r="P568">
        <v>92</v>
      </c>
      <c r="Q568">
        <v>1323673</v>
      </c>
      <c r="R568">
        <v>86</v>
      </c>
      <c r="S568">
        <v>1419897</v>
      </c>
      <c r="T568">
        <v>84</v>
      </c>
      <c r="U568">
        <v>1031367</v>
      </c>
      <c r="V568">
        <v>-31</v>
      </c>
      <c r="W568" t="s">
        <v>18</v>
      </c>
    </row>
    <row r="569" spans="1:23" x14ac:dyDescent="0.25">
      <c r="A569" s="1">
        <v>41111</v>
      </c>
      <c r="B569">
        <v>420.7</v>
      </c>
      <c r="C569">
        <v>452</v>
      </c>
      <c r="D569">
        <v>0.3</v>
      </c>
      <c r="E569">
        <v>10.7</v>
      </c>
      <c r="F569">
        <v>-7.3</v>
      </c>
      <c r="G569">
        <v>12.3</v>
      </c>
      <c r="H569" t="s">
        <v>7</v>
      </c>
      <c r="I569">
        <v>0</v>
      </c>
      <c r="J569">
        <v>0</v>
      </c>
      <c r="K569">
        <v>0</v>
      </c>
      <c r="L569">
        <v>89</v>
      </c>
      <c r="M569">
        <v>1327395</v>
      </c>
      <c r="N569">
        <v>89</v>
      </c>
      <c r="O569">
        <v>1241018</v>
      </c>
      <c r="P569">
        <v>97</v>
      </c>
      <c r="Q569">
        <v>1179669</v>
      </c>
      <c r="R569">
        <v>92</v>
      </c>
      <c r="S569">
        <v>1323673</v>
      </c>
      <c r="T569">
        <v>86</v>
      </c>
      <c r="U569">
        <v>1419897</v>
      </c>
      <c r="V569">
        <v>-25</v>
      </c>
      <c r="W569" t="s">
        <v>17</v>
      </c>
    </row>
    <row r="570" spans="1:23" x14ac:dyDescent="0.25">
      <c r="A570" s="1">
        <v>41112</v>
      </c>
      <c r="B570">
        <v>459.4</v>
      </c>
      <c r="C570">
        <v>448.4</v>
      </c>
      <c r="D570">
        <v>0.1</v>
      </c>
      <c r="E570">
        <v>7.5</v>
      </c>
      <c r="F570">
        <v>-6</v>
      </c>
      <c r="G570">
        <v>6</v>
      </c>
      <c r="H570" t="s">
        <v>7</v>
      </c>
      <c r="I570">
        <v>3</v>
      </c>
      <c r="J570">
        <v>901</v>
      </c>
      <c r="K570">
        <v>1826</v>
      </c>
      <c r="L570">
        <v>89</v>
      </c>
      <c r="M570">
        <v>1301157</v>
      </c>
      <c r="N570">
        <v>89</v>
      </c>
      <c r="O570">
        <v>1327395</v>
      </c>
      <c r="P570">
        <v>89</v>
      </c>
      <c r="Q570">
        <v>1241018</v>
      </c>
      <c r="R570">
        <v>97</v>
      </c>
      <c r="S570">
        <v>1179669</v>
      </c>
      <c r="T570">
        <v>92</v>
      </c>
      <c r="U570">
        <v>1323673</v>
      </c>
      <c r="V570">
        <v>-28</v>
      </c>
      <c r="W570" t="s">
        <v>18</v>
      </c>
    </row>
    <row r="571" spans="1:23" x14ac:dyDescent="0.25">
      <c r="A571" s="1">
        <v>41113</v>
      </c>
      <c r="B571">
        <v>456.1</v>
      </c>
      <c r="C571">
        <v>452.8</v>
      </c>
      <c r="D571">
        <v>0.2</v>
      </c>
      <c r="E571">
        <v>7.7</v>
      </c>
      <c r="F571">
        <v>-7.3</v>
      </c>
      <c r="G571">
        <v>5.7</v>
      </c>
      <c r="H571" t="s">
        <v>7</v>
      </c>
      <c r="I571">
        <v>4</v>
      </c>
      <c r="J571">
        <v>2178</v>
      </c>
      <c r="K571">
        <v>4893</v>
      </c>
      <c r="L571">
        <v>87</v>
      </c>
      <c r="M571">
        <v>1414469</v>
      </c>
      <c r="N571">
        <v>89</v>
      </c>
      <c r="O571">
        <v>1301157</v>
      </c>
      <c r="P571">
        <v>89</v>
      </c>
      <c r="Q571">
        <v>1327395</v>
      </c>
      <c r="R571">
        <v>89</v>
      </c>
      <c r="S571">
        <v>1241018</v>
      </c>
      <c r="T571">
        <v>97</v>
      </c>
      <c r="U571">
        <v>1179669</v>
      </c>
      <c r="V571">
        <v>-13</v>
      </c>
      <c r="W571" t="s">
        <v>17</v>
      </c>
    </row>
    <row r="572" spans="1:23" x14ac:dyDescent="0.25">
      <c r="A572" s="1">
        <v>41114</v>
      </c>
      <c r="B572">
        <v>455.3</v>
      </c>
      <c r="C572">
        <v>508</v>
      </c>
      <c r="D572">
        <v>0.1</v>
      </c>
      <c r="E572">
        <v>6.4</v>
      </c>
      <c r="F572">
        <v>-6.9</v>
      </c>
      <c r="G572">
        <v>5.9</v>
      </c>
      <c r="H572" t="s">
        <v>7</v>
      </c>
      <c r="I572">
        <v>1</v>
      </c>
      <c r="J572">
        <v>128</v>
      </c>
      <c r="K572">
        <v>166</v>
      </c>
      <c r="L572">
        <v>90</v>
      </c>
      <c r="M572">
        <v>1272228</v>
      </c>
      <c r="N572">
        <v>87</v>
      </c>
      <c r="O572">
        <v>1414469</v>
      </c>
      <c r="P572">
        <v>89</v>
      </c>
      <c r="Q572">
        <v>1301157</v>
      </c>
      <c r="R572">
        <v>89</v>
      </c>
      <c r="S572">
        <v>1327395</v>
      </c>
      <c r="T572">
        <v>89</v>
      </c>
      <c r="U572">
        <v>1241018</v>
      </c>
      <c r="V572">
        <v>-19</v>
      </c>
      <c r="W572" t="s">
        <v>17</v>
      </c>
    </row>
    <row r="573" spans="1:23" x14ac:dyDescent="0.25">
      <c r="A573" s="1">
        <v>41115</v>
      </c>
      <c r="B573">
        <v>517.4</v>
      </c>
      <c r="C573">
        <v>416.1</v>
      </c>
      <c r="D573">
        <v>0.1</v>
      </c>
      <c r="E573">
        <v>3.4</v>
      </c>
      <c r="F573">
        <v>-3.9</v>
      </c>
      <c r="G573">
        <v>3.8</v>
      </c>
      <c r="H573" t="s">
        <v>7</v>
      </c>
      <c r="I573">
        <v>0</v>
      </c>
      <c r="J573">
        <v>0</v>
      </c>
      <c r="K573">
        <v>0</v>
      </c>
      <c r="L573">
        <v>109</v>
      </c>
      <c r="M573">
        <v>1280338</v>
      </c>
      <c r="N573">
        <v>90</v>
      </c>
      <c r="O573">
        <v>1272228</v>
      </c>
      <c r="P573">
        <v>87</v>
      </c>
      <c r="Q573">
        <v>1414469</v>
      </c>
      <c r="R573">
        <v>89</v>
      </c>
      <c r="S573">
        <v>1301157</v>
      </c>
      <c r="T573">
        <v>89</v>
      </c>
      <c r="U573">
        <v>1327395</v>
      </c>
      <c r="V573">
        <v>-24</v>
      </c>
      <c r="W573" t="s">
        <v>17</v>
      </c>
    </row>
    <row r="574" spans="1:23" x14ac:dyDescent="0.25">
      <c r="A574" s="1">
        <v>41116</v>
      </c>
      <c r="B574">
        <v>414.4</v>
      </c>
      <c r="C574">
        <v>329.7</v>
      </c>
      <c r="D574">
        <v>0</v>
      </c>
      <c r="E574">
        <v>1.1000000000000001</v>
      </c>
      <c r="F574">
        <v>-2.7</v>
      </c>
      <c r="G574">
        <v>4.3</v>
      </c>
      <c r="H574" t="s">
        <v>8</v>
      </c>
      <c r="I574">
        <v>0</v>
      </c>
      <c r="J574">
        <v>0</v>
      </c>
      <c r="K574">
        <v>0</v>
      </c>
      <c r="L574">
        <v>79</v>
      </c>
      <c r="M574">
        <v>1538627</v>
      </c>
      <c r="N574">
        <v>109</v>
      </c>
      <c r="O574">
        <v>1280338</v>
      </c>
      <c r="P574">
        <v>90</v>
      </c>
      <c r="Q574">
        <v>1272228</v>
      </c>
      <c r="R574">
        <v>87</v>
      </c>
      <c r="S574">
        <v>1414469</v>
      </c>
      <c r="T574">
        <v>89</v>
      </c>
      <c r="U574">
        <v>1301157</v>
      </c>
      <c r="V574">
        <v>-11</v>
      </c>
      <c r="W574" t="s">
        <v>17</v>
      </c>
    </row>
    <row r="575" spans="1:23" x14ac:dyDescent="0.25">
      <c r="A575" s="1">
        <v>41117</v>
      </c>
      <c r="B575">
        <v>326.8</v>
      </c>
      <c r="C575">
        <v>367.3</v>
      </c>
      <c r="D575">
        <v>0.1</v>
      </c>
      <c r="E575">
        <v>4.3</v>
      </c>
      <c r="F575">
        <v>-1.5</v>
      </c>
      <c r="G575">
        <v>11.3</v>
      </c>
      <c r="H575" t="s">
        <v>7</v>
      </c>
      <c r="I575">
        <v>2</v>
      </c>
      <c r="J575">
        <v>455</v>
      </c>
      <c r="K575">
        <v>1922</v>
      </c>
      <c r="L575">
        <v>78</v>
      </c>
      <c r="M575">
        <v>1297473</v>
      </c>
      <c r="N575">
        <v>79</v>
      </c>
      <c r="O575">
        <v>1538627</v>
      </c>
      <c r="P575">
        <v>109</v>
      </c>
      <c r="Q575">
        <v>1280338</v>
      </c>
      <c r="R575">
        <v>90</v>
      </c>
      <c r="S575">
        <v>1272228</v>
      </c>
      <c r="T575">
        <v>87</v>
      </c>
      <c r="U575">
        <v>1414469</v>
      </c>
      <c r="V575">
        <v>-2</v>
      </c>
      <c r="W575" t="s">
        <v>17</v>
      </c>
    </row>
    <row r="576" spans="1:23" x14ac:dyDescent="0.25">
      <c r="A576" s="1">
        <v>41118</v>
      </c>
      <c r="B576">
        <v>366.8</v>
      </c>
      <c r="C576">
        <v>378</v>
      </c>
      <c r="D576">
        <v>0</v>
      </c>
      <c r="E576">
        <v>23.8</v>
      </c>
      <c r="F576">
        <v>-9.1999999999999993</v>
      </c>
      <c r="G576">
        <v>12.2</v>
      </c>
      <c r="H576" t="s">
        <v>7</v>
      </c>
      <c r="I576">
        <v>4</v>
      </c>
      <c r="J576">
        <v>1184</v>
      </c>
      <c r="K576">
        <v>1694</v>
      </c>
      <c r="L576">
        <v>91</v>
      </c>
      <c r="M576">
        <v>3035145</v>
      </c>
      <c r="N576">
        <v>78</v>
      </c>
      <c r="O576">
        <v>1297473</v>
      </c>
      <c r="P576">
        <v>79</v>
      </c>
      <c r="Q576">
        <v>1538627</v>
      </c>
      <c r="R576">
        <v>109</v>
      </c>
      <c r="S576">
        <v>1280338</v>
      </c>
      <c r="T576">
        <v>90</v>
      </c>
      <c r="U576">
        <v>1272228</v>
      </c>
      <c r="V576">
        <v>-31</v>
      </c>
      <c r="W576" t="s">
        <v>18</v>
      </c>
    </row>
    <row r="577" spans="1:23" x14ac:dyDescent="0.25">
      <c r="A577" s="1">
        <v>41119</v>
      </c>
      <c r="B577">
        <v>378.3</v>
      </c>
      <c r="C577">
        <v>401.7</v>
      </c>
      <c r="D577">
        <v>0.1</v>
      </c>
      <c r="E577">
        <v>5.3</v>
      </c>
      <c r="F577">
        <v>-5.8</v>
      </c>
      <c r="G577">
        <v>8.1999999999999993</v>
      </c>
      <c r="H577" t="s">
        <v>7</v>
      </c>
      <c r="I577">
        <v>0</v>
      </c>
      <c r="J577">
        <v>0</v>
      </c>
      <c r="K577">
        <v>0</v>
      </c>
      <c r="L577">
        <v>88</v>
      </c>
      <c r="M577">
        <v>1448146</v>
      </c>
      <c r="N577">
        <v>91</v>
      </c>
      <c r="O577">
        <v>3035145</v>
      </c>
      <c r="P577">
        <v>78</v>
      </c>
      <c r="Q577">
        <v>1297473</v>
      </c>
      <c r="R577">
        <v>79</v>
      </c>
      <c r="S577">
        <v>1538627</v>
      </c>
      <c r="T577">
        <v>109</v>
      </c>
      <c r="U577">
        <v>1280338</v>
      </c>
      <c r="V577">
        <v>-29</v>
      </c>
      <c r="W577" t="s">
        <v>18</v>
      </c>
    </row>
    <row r="578" spans="1:23" x14ac:dyDescent="0.25">
      <c r="A578" s="1">
        <v>41120</v>
      </c>
      <c r="B578">
        <v>389</v>
      </c>
      <c r="C578">
        <v>402.2</v>
      </c>
      <c r="D578">
        <v>0.2</v>
      </c>
      <c r="E578">
        <v>5.7</v>
      </c>
      <c r="F578">
        <v>-8.4</v>
      </c>
      <c r="G578">
        <v>6.5</v>
      </c>
      <c r="H578" t="s">
        <v>7</v>
      </c>
      <c r="I578">
        <v>0</v>
      </c>
      <c r="J578">
        <v>0</v>
      </c>
      <c r="K578">
        <v>0</v>
      </c>
      <c r="L578">
        <v>77</v>
      </c>
      <c r="M578">
        <v>1212934</v>
      </c>
      <c r="N578">
        <v>88</v>
      </c>
      <c r="O578">
        <v>1448146</v>
      </c>
      <c r="P578">
        <v>91</v>
      </c>
      <c r="Q578">
        <v>3035145</v>
      </c>
      <c r="R578">
        <v>78</v>
      </c>
      <c r="S578">
        <v>1297473</v>
      </c>
      <c r="T578">
        <v>79</v>
      </c>
      <c r="U578">
        <v>1538627</v>
      </c>
      <c r="V578">
        <v>-36</v>
      </c>
      <c r="W578" t="s">
        <v>18</v>
      </c>
    </row>
    <row r="579" spans="1:23" x14ac:dyDescent="0.25">
      <c r="A579" s="1">
        <v>41121</v>
      </c>
      <c r="B579">
        <v>431.8</v>
      </c>
      <c r="C579">
        <v>398.3</v>
      </c>
      <c r="D579">
        <v>0</v>
      </c>
      <c r="E579">
        <v>2.1</v>
      </c>
      <c r="F579">
        <v>-3.7</v>
      </c>
      <c r="G579">
        <v>5.4</v>
      </c>
      <c r="H579" t="s">
        <v>7</v>
      </c>
      <c r="I579">
        <v>2</v>
      </c>
      <c r="J579">
        <v>697</v>
      </c>
      <c r="K579">
        <v>854</v>
      </c>
      <c r="L579">
        <v>78</v>
      </c>
      <c r="M579">
        <v>1001659</v>
      </c>
      <c r="N579">
        <v>77</v>
      </c>
      <c r="O579">
        <v>1212934</v>
      </c>
      <c r="P579">
        <v>88</v>
      </c>
      <c r="Q579">
        <v>1448146</v>
      </c>
      <c r="R579">
        <v>91</v>
      </c>
      <c r="S579">
        <v>3035145</v>
      </c>
      <c r="T579">
        <v>78</v>
      </c>
      <c r="U579">
        <v>1297473</v>
      </c>
      <c r="V579">
        <v>-21</v>
      </c>
      <c r="W579" t="s">
        <v>17</v>
      </c>
    </row>
    <row r="580" spans="1:23" x14ac:dyDescent="0.25">
      <c r="A580" s="1">
        <v>41122</v>
      </c>
      <c r="B580">
        <v>400.7</v>
      </c>
      <c r="C580">
        <v>370.8</v>
      </c>
      <c r="D580">
        <v>0.1</v>
      </c>
      <c r="E580">
        <v>3.4</v>
      </c>
      <c r="F580">
        <v>-4</v>
      </c>
      <c r="G580">
        <v>4.8</v>
      </c>
      <c r="H580" t="s">
        <v>7</v>
      </c>
      <c r="I580">
        <v>0</v>
      </c>
      <c r="J580">
        <v>0</v>
      </c>
      <c r="K580">
        <v>0</v>
      </c>
      <c r="L580">
        <v>83</v>
      </c>
      <c r="M580">
        <v>1259191</v>
      </c>
      <c r="N580">
        <v>78</v>
      </c>
      <c r="O580">
        <v>1001659</v>
      </c>
      <c r="P580">
        <v>77</v>
      </c>
      <c r="Q580">
        <v>1212934</v>
      </c>
      <c r="R580">
        <v>88</v>
      </c>
      <c r="S580">
        <v>1448146</v>
      </c>
      <c r="T580">
        <v>91</v>
      </c>
      <c r="U580">
        <v>3035145</v>
      </c>
      <c r="V580">
        <v>-10</v>
      </c>
      <c r="W580" t="s">
        <v>17</v>
      </c>
    </row>
    <row r="581" spans="1:23" x14ac:dyDescent="0.25">
      <c r="A581" s="1">
        <v>41123</v>
      </c>
      <c r="B581">
        <v>376.8</v>
      </c>
      <c r="C581">
        <v>468.9</v>
      </c>
      <c r="D581">
        <v>0.6</v>
      </c>
      <c r="E581">
        <v>15.3</v>
      </c>
      <c r="F581">
        <v>-12.3</v>
      </c>
      <c r="G581">
        <v>14.3</v>
      </c>
      <c r="H581" t="s">
        <v>7</v>
      </c>
      <c r="I581">
        <v>1</v>
      </c>
      <c r="J581">
        <v>140</v>
      </c>
      <c r="K581">
        <v>710</v>
      </c>
      <c r="L581">
        <v>92</v>
      </c>
      <c r="M581">
        <v>855129</v>
      </c>
      <c r="N581">
        <v>83</v>
      </c>
      <c r="O581">
        <v>1259191</v>
      </c>
      <c r="P581">
        <v>78</v>
      </c>
      <c r="Q581">
        <v>1001659</v>
      </c>
      <c r="R581">
        <v>77</v>
      </c>
      <c r="S581">
        <v>1212934</v>
      </c>
      <c r="T581">
        <v>88</v>
      </c>
      <c r="U581">
        <v>1448146</v>
      </c>
      <c r="V581">
        <v>-22</v>
      </c>
      <c r="W581" t="s">
        <v>17</v>
      </c>
    </row>
    <row r="582" spans="1:23" x14ac:dyDescent="0.25">
      <c r="A582" s="1">
        <v>41124</v>
      </c>
      <c r="B582">
        <v>473.3</v>
      </c>
      <c r="C582">
        <v>433.1</v>
      </c>
      <c r="D582">
        <v>0.4</v>
      </c>
      <c r="E582">
        <v>13.4</v>
      </c>
      <c r="F582">
        <v>-5.3</v>
      </c>
      <c r="G582">
        <v>4</v>
      </c>
      <c r="H582" t="s">
        <v>7</v>
      </c>
      <c r="I582">
        <v>2</v>
      </c>
      <c r="J582">
        <v>370</v>
      </c>
      <c r="K582">
        <v>817</v>
      </c>
      <c r="L582">
        <v>120</v>
      </c>
      <c r="M582">
        <v>2615063</v>
      </c>
      <c r="N582">
        <v>92</v>
      </c>
      <c r="O582">
        <v>855129</v>
      </c>
      <c r="P582">
        <v>83</v>
      </c>
      <c r="Q582">
        <v>1259191</v>
      </c>
      <c r="R582">
        <v>78</v>
      </c>
      <c r="S582">
        <v>1001659</v>
      </c>
      <c r="T582">
        <v>77</v>
      </c>
      <c r="U582">
        <v>1212934</v>
      </c>
      <c r="V582">
        <v>-29</v>
      </c>
      <c r="W582" t="s">
        <v>18</v>
      </c>
    </row>
    <row r="583" spans="1:23" x14ac:dyDescent="0.25">
      <c r="A583" s="1">
        <v>41125</v>
      </c>
      <c r="B583">
        <v>432.5</v>
      </c>
      <c r="C583">
        <v>359.5</v>
      </c>
      <c r="D583">
        <v>0.3</v>
      </c>
      <c r="E583">
        <v>4.7</v>
      </c>
      <c r="F583">
        <v>-3.2</v>
      </c>
      <c r="G583">
        <v>3.7</v>
      </c>
      <c r="H583" t="s">
        <v>7</v>
      </c>
      <c r="I583">
        <v>2</v>
      </c>
      <c r="J583">
        <v>728</v>
      </c>
      <c r="K583">
        <v>853</v>
      </c>
      <c r="L583">
        <v>120</v>
      </c>
      <c r="M583">
        <v>3465295</v>
      </c>
      <c r="N583">
        <v>120</v>
      </c>
      <c r="O583">
        <v>2615063</v>
      </c>
      <c r="P583">
        <v>92</v>
      </c>
      <c r="Q583">
        <v>855129</v>
      </c>
      <c r="R583">
        <v>83</v>
      </c>
      <c r="S583">
        <v>1259191</v>
      </c>
      <c r="T583">
        <v>78</v>
      </c>
      <c r="U583">
        <v>1001659</v>
      </c>
      <c r="V583">
        <v>-15</v>
      </c>
      <c r="W583" t="s">
        <v>17</v>
      </c>
    </row>
    <row r="584" spans="1:23" x14ac:dyDescent="0.25">
      <c r="A584" s="1">
        <v>41126</v>
      </c>
      <c r="B584">
        <v>360.3</v>
      </c>
      <c r="C584">
        <v>329</v>
      </c>
      <c r="D584">
        <v>0.2</v>
      </c>
      <c r="E584">
        <v>2.9</v>
      </c>
      <c r="F584">
        <v>-5.8</v>
      </c>
      <c r="G584">
        <v>4.0999999999999996</v>
      </c>
      <c r="H584" t="s">
        <v>7</v>
      </c>
      <c r="I584">
        <v>1</v>
      </c>
      <c r="J584">
        <v>137</v>
      </c>
      <c r="K584">
        <v>1689</v>
      </c>
      <c r="L584">
        <v>120</v>
      </c>
      <c r="M584">
        <v>1069543</v>
      </c>
      <c r="N584">
        <v>120</v>
      </c>
      <c r="O584">
        <v>3465295</v>
      </c>
      <c r="P584">
        <v>120</v>
      </c>
      <c r="Q584">
        <v>2615063</v>
      </c>
      <c r="R584">
        <v>92</v>
      </c>
      <c r="S584">
        <v>855129</v>
      </c>
      <c r="T584">
        <v>83</v>
      </c>
      <c r="U584">
        <v>1259191</v>
      </c>
      <c r="V584">
        <v>-4</v>
      </c>
      <c r="W584" t="s">
        <v>17</v>
      </c>
    </row>
    <row r="585" spans="1:23" x14ac:dyDescent="0.25">
      <c r="A585" s="1">
        <v>41127</v>
      </c>
      <c r="B585">
        <v>328.7</v>
      </c>
      <c r="C585">
        <v>395.2</v>
      </c>
      <c r="D585">
        <v>0.2</v>
      </c>
      <c r="E585">
        <v>6.4</v>
      </c>
      <c r="F585">
        <v>-6.2</v>
      </c>
      <c r="G585">
        <v>5.6</v>
      </c>
      <c r="H585" t="s">
        <v>7</v>
      </c>
      <c r="I585">
        <v>2</v>
      </c>
      <c r="J585">
        <v>262</v>
      </c>
      <c r="K585">
        <v>347</v>
      </c>
      <c r="L585">
        <v>110</v>
      </c>
      <c r="M585">
        <v>1045072</v>
      </c>
      <c r="N585">
        <v>120</v>
      </c>
      <c r="O585">
        <v>1069543</v>
      </c>
      <c r="P585">
        <v>120</v>
      </c>
      <c r="Q585">
        <v>3465295</v>
      </c>
      <c r="R585">
        <v>120</v>
      </c>
      <c r="S585">
        <v>2615063</v>
      </c>
      <c r="T585">
        <v>92</v>
      </c>
      <c r="U585">
        <v>855129</v>
      </c>
      <c r="V585">
        <v>-22</v>
      </c>
      <c r="W585" t="s">
        <v>17</v>
      </c>
    </row>
    <row r="586" spans="1:23" x14ac:dyDescent="0.25">
      <c r="A586" s="1">
        <v>41128</v>
      </c>
      <c r="B586">
        <v>397.7</v>
      </c>
      <c r="C586">
        <v>419.4</v>
      </c>
      <c r="D586">
        <v>0.1</v>
      </c>
      <c r="E586">
        <v>19.8</v>
      </c>
      <c r="F586">
        <v>-8.5</v>
      </c>
      <c r="G586">
        <v>4.9000000000000004</v>
      </c>
      <c r="H586" t="s">
        <v>7</v>
      </c>
      <c r="I586">
        <v>1</v>
      </c>
      <c r="J586">
        <v>193</v>
      </c>
      <c r="K586">
        <v>275</v>
      </c>
      <c r="L586">
        <v>104</v>
      </c>
      <c r="M586">
        <v>1087522</v>
      </c>
      <c r="N586">
        <v>110</v>
      </c>
      <c r="O586">
        <v>1045072</v>
      </c>
      <c r="P586">
        <v>120</v>
      </c>
      <c r="Q586">
        <v>1069543</v>
      </c>
      <c r="R586">
        <v>120</v>
      </c>
      <c r="S586">
        <v>3465295</v>
      </c>
      <c r="T586">
        <v>120</v>
      </c>
      <c r="U586">
        <v>2615063</v>
      </c>
      <c r="V586">
        <v>-15</v>
      </c>
      <c r="W586" t="s">
        <v>17</v>
      </c>
    </row>
    <row r="587" spans="1:23" x14ac:dyDescent="0.25">
      <c r="A587" s="1">
        <v>41129</v>
      </c>
      <c r="B587">
        <v>422</v>
      </c>
      <c r="C587">
        <v>356.3</v>
      </c>
      <c r="D587">
        <v>0.1</v>
      </c>
      <c r="E587">
        <v>19.3</v>
      </c>
      <c r="F587">
        <v>-5.0999999999999996</v>
      </c>
      <c r="G587">
        <v>7.7</v>
      </c>
      <c r="H587" t="s">
        <v>7</v>
      </c>
      <c r="I587">
        <v>3</v>
      </c>
      <c r="J587">
        <v>888</v>
      </c>
      <c r="K587">
        <v>1789</v>
      </c>
      <c r="L587">
        <v>97</v>
      </c>
      <c r="M587">
        <v>926639</v>
      </c>
      <c r="N587">
        <v>104</v>
      </c>
      <c r="O587">
        <v>1087522</v>
      </c>
      <c r="P587">
        <v>110</v>
      </c>
      <c r="Q587">
        <v>1045072</v>
      </c>
      <c r="R587">
        <v>120</v>
      </c>
      <c r="S587">
        <v>1069543</v>
      </c>
      <c r="T587">
        <v>120</v>
      </c>
      <c r="U587">
        <v>3465295</v>
      </c>
      <c r="V587">
        <v>-34</v>
      </c>
      <c r="W587" t="s">
        <v>18</v>
      </c>
    </row>
    <row r="588" spans="1:23" x14ac:dyDescent="0.25">
      <c r="A588" s="1">
        <v>41130</v>
      </c>
      <c r="B588">
        <v>352.8</v>
      </c>
      <c r="C588">
        <v>324.60000000000002</v>
      </c>
      <c r="D588">
        <v>0</v>
      </c>
      <c r="E588">
        <v>7.3</v>
      </c>
      <c r="F588">
        <v>-5.6</v>
      </c>
      <c r="G588">
        <v>4.3</v>
      </c>
      <c r="H588" t="s">
        <v>7</v>
      </c>
      <c r="I588">
        <v>2</v>
      </c>
      <c r="J588">
        <v>1138</v>
      </c>
      <c r="K588">
        <v>2247</v>
      </c>
      <c r="L588">
        <v>91</v>
      </c>
      <c r="M588">
        <v>7396226</v>
      </c>
      <c r="N588">
        <v>97</v>
      </c>
      <c r="O588">
        <v>926639</v>
      </c>
      <c r="P588">
        <v>104</v>
      </c>
      <c r="Q588">
        <v>1087522</v>
      </c>
      <c r="R588">
        <v>110</v>
      </c>
      <c r="S588">
        <v>1045072</v>
      </c>
      <c r="T588">
        <v>120</v>
      </c>
      <c r="U588">
        <v>1069543</v>
      </c>
      <c r="V588">
        <v>-24</v>
      </c>
      <c r="W588" t="s">
        <v>17</v>
      </c>
    </row>
    <row r="589" spans="1:23" x14ac:dyDescent="0.25">
      <c r="A589" s="1">
        <v>41131</v>
      </c>
      <c r="B589">
        <v>326.5</v>
      </c>
      <c r="C589">
        <v>331.2</v>
      </c>
      <c r="D589">
        <v>0</v>
      </c>
      <c r="E589">
        <v>4.2</v>
      </c>
      <c r="F589">
        <v>-3.5</v>
      </c>
      <c r="G589">
        <v>4.2</v>
      </c>
      <c r="H589" t="s">
        <v>7</v>
      </c>
      <c r="I589">
        <v>6</v>
      </c>
      <c r="J589">
        <v>1025</v>
      </c>
      <c r="K589">
        <v>4010</v>
      </c>
      <c r="L589">
        <v>102</v>
      </c>
      <c r="M589">
        <v>4657453</v>
      </c>
      <c r="N589">
        <v>91</v>
      </c>
      <c r="O589">
        <v>7396226</v>
      </c>
      <c r="P589">
        <v>97</v>
      </c>
      <c r="Q589">
        <v>926639</v>
      </c>
      <c r="R589">
        <v>104</v>
      </c>
      <c r="S589">
        <v>1087522</v>
      </c>
      <c r="T589">
        <v>110</v>
      </c>
      <c r="U589">
        <v>1045072</v>
      </c>
      <c r="V589">
        <v>-5</v>
      </c>
      <c r="W589" t="s">
        <v>17</v>
      </c>
    </row>
    <row r="590" spans="1:23" x14ac:dyDescent="0.25">
      <c r="A590" s="1">
        <v>41132</v>
      </c>
      <c r="B590">
        <v>325.3</v>
      </c>
      <c r="C590">
        <v>340.9</v>
      </c>
      <c r="D590">
        <v>0</v>
      </c>
      <c r="E590">
        <v>6.3</v>
      </c>
      <c r="F590">
        <v>-6.6</v>
      </c>
      <c r="G590">
        <v>3.2</v>
      </c>
      <c r="H590" t="s">
        <v>7</v>
      </c>
      <c r="I590">
        <v>1</v>
      </c>
      <c r="J590">
        <v>199</v>
      </c>
      <c r="K590">
        <v>762</v>
      </c>
      <c r="L590">
        <v>108</v>
      </c>
      <c r="M590">
        <v>4392160</v>
      </c>
      <c r="N590">
        <v>102</v>
      </c>
      <c r="O590">
        <v>4657453</v>
      </c>
      <c r="P590">
        <v>91</v>
      </c>
      <c r="Q590">
        <v>7396226</v>
      </c>
      <c r="R590">
        <v>97</v>
      </c>
      <c r="S590">
        <v>926639</v>
      </c>
      <c r="T590">
        <v>104</v>
      </c>
      <c r="U590">
        <v>1087522</v>
      </c>
      <c r="V590">
        <v>-5</v>
      </c>
      <c r="W590" t="s">
        <v>17</v>
      </c>
    </row>
    <row r="591" spans="1:23" x14ac:dyDescent="0.25">
      <c r="A591" s="1">
        <v>41133</v>
      </c>
      <c r="B591">
        <v>348.8</v>
      </c>
      <c r="C591">
        <v>390.1</v>
      </c>
      <c r="D591">
        <v>0.1</v>
      </c>
      <c r="E591">
        <v>36.1</v>
      </c>
      <c r="F591">
        <v>-7.9</v>
      </c>
      <c r="G591">
        <v>11.4</v>
      </c>
      <c r="H591" t="s">
        <v>7</v>
      </c>
      <c r="I591">
        <v>6</v>
      </c>
      <c r="J591">
        <v>1074</v>
      </c>
      <c r="K591">
        <v>2347</v>
      </c>
      <c r="L591">
        <v>105</v>
      </c>
      <c r="M591">
        <v>7713135</v>
      </c>
      <c r="N591">
        <v>108</v>
      </c>
      <c r="O591">
        <v>4392160</v>
      </c>
      <c r="P591">
        <v>102</v>
      </c>
      <c r="Q591">
        <v>4657453</v>
      </c>
      <c r="R591">
        <v>91</v>
      </c>
      <c r="S591">
        <v>7396226</v>
      </c>
      <c r="T591">
        <v>97</v>
      </c>
      <c r="U591">
        <v>926639</v>
      </c>
      <c r="V591">
        <v>-16</v>
      </c>
      <c r="W591" t="s">
        <v>17</v>
      </c>
    </row>
    <row r="592" spans="1:23" x14ac:dyDescent="0.25">
      <c r="A592" s="1">
        <v>41134</v>
      </c>
      <c r="B592">
        <v>432.9</v>
      </c>
      <c r="C592">
        <v>468.1</v>
      </c>
      <c r="D592">
        <v>0</v>
      </c>
      <c r="E592">
        <v>7.4</v>
      </c>
      <c r="F592">
        <v>-6.1</v>
      </c>
      <c r="G592">
        <v>10</v>
      </c>
      <c r="H592" t="s">
        <v>7</v>
      </c>
      <c r="I592">
        <v>1</v>
      </c>
      <c r="J592">
        <v>388</v>
      </c>
      <c r="K592">
        <v>844</v>
      </c>
      <c r="L592">
        <v>99</v>
      </c>
      <c r="M592">
        <v>1092191</v>
      </c>
      <c r="N592">
        <v>105</v>
      </c>
      <c r="O592">
        <v>7713135</v>
      </c>
      <c r="P592">
        <v>108</v>
      </c>
      <c r="Q592">
        <v>4392160</v>
      </c>
      <c r="R592">
        <v>102</v>
      </c>
      <c r="S592">
        <v>4657453</v>
      </c>
      <c r="T592">
        <v>91</v>
      </c>
      <c r="U592">
        <v>7396226</v>
      </c>
      <c r="V592">
        <v>-12</v>
      </c>
      <c r="W592" t="s">
        <v>17</v>
      </c>
    </row>
    <row r="593" spans="1:23" x14ac:dyDescent="0.25">
      <c r="A593" s="1">
        <v>41135</v>
      </c>
      <c r="B593">
        <v>471.7</v>
      </c>
      <c r="C593">
        <v>468.5</v>
      </c>
      <c r="D593">
        <v>0</v>
      </c>
      <c r="E593">
        <v>3.9</v>
      </c>
      <c r="F593">
        <v>-4.7</v>
      </c>
      <c r="G593">
        <v>5.5</v>
      </c>
      <c r="H593" t="s">
        <v>7</v>
      </c>
      <c r="I593">
        <v>3</v>
      </c>
      <c r="J593">
        <v>834</v>
      </c>
      <c r="K593">
        <v>1641</v>
      </c>
      <c r="L593">
        <v>99</v>
      </c>
      <c r="M593">
        <v>1132372</v>
      </c>
      <c r="N593">
        <v>99</v>
      </c>
      <c r="O593">
        <v>1092191</v>
      </c>
      <c r="P593">
        <v>105</v>
      </c>
      <c r="Q593">
        <v>7713135</v>
      </c>
      <c r="R593">
        <v>108</v>
      </c>
      <c r="S593">
        <v>4392160</v>
      </c>
      <c r="T593">
        <v>102</v>
      </c>
      <c r="U593">
        <v>4657453</v>
      </c>
      <c r="V593">
        <v>-7</v>
      </c>
      <c r="W593" t="s">
        <v>17</v>
      </c>
    </row>
    <row r="594" spans="1:23" x14ac:dyDescent="0.25">
      <c r="A594" s="1">
        <v>41136</v>
      </c>
      <c r="B594">
        <v>456.3</v>
      </c>
      <c r="C594">
        <v>467.2</v>
      </c>
      <c r="D594">
        <v>0</v>
      </c>
      <c r="E594">
        <v>2.8</v>
      </c>
      <c r="F594">
        <v>-4</v>
      </c>
      <c r="G594">
        <v>4.7</v>
      </c>
      <c r="H594" t="s">
        <v>7</v>
      </c>
      <c r="I594">
        <v>2</v>
      </c>
      <c r="J594">
        <v>533</v>
      </c>
      <c r="K594">
        <v>901</v>
      </c>
      <c r="L594">
        <v>91</v>
      </c>
      <c r="M594">
        <v>1047959</v>
      </c>
      <c r="N594">
        <v>99</v>
      </c>
      <c r="O594">
        <v>1132372</v>
      </c>
      <c r="P594">
        <v>99</v>
      </c>
      <c r="Q594">
        <v>1092191</v>
      </c>
      <c r="R594">
        <v>105</v>
      </c>
      <c r="S594">
        <v>7713135</v>
      </c>
      <c r="T594">
        <v>108</v>
      </c>
      <c r="U594">
        <v>4392160</v>
      </c>
      <c r="V594">
        <v>-4</v>
      </c>
      <c r="W594" t="s">
        <v>17</v>
      </c>
    </row>
    <row r="595" spans="1:23" x14ac:dyDescent="0.25">
      <c r="A595" s="1">
        <v>41137</v>
      </c>
      <c r="B595">
        <v>472.4</v>
      </c>
      <c r="C595">
        <v>455.6</v>
      </c>
      <c r="D595">
        <v>0</v>
      </c>
      <c r="E595">
        <v>3.9</v>
      </c>
      <c r="F595">
        <v>-6.3</v>
      </c>
      <c r="G595">
        <v>6.4</v>
      </c>
      <c r="H595" t="s">
        <v>7</v>
      </c>
      <c r="I595">
        <v>4</v>
      </c>
      <c r="J595">
        <v>542</v>
      </c>
      <c r="K595">
        <v>1262</v>
      </c>
      <c r="L595">
        <v>99</v>
      </c>
      <c r="M595">
        <v>3980118</v>
      </c>
      <c r="N595">
        <v>91</v>
      </c>
      <c r="O595">
        <v>1047959</v>
      </c>
      <c r="P595">
        <v>99</v>
      </c>
      <c r="Q595">
        <v>1132372</v>
      </c>
      <c r="R595">
        <v>99</v>
      </c>
      <c r="S595">
        <v>1092191</v>
      </c>
      <c r="T595">
        <v>105</v>
      </c>
      <c r="U595">
        <v>7713135</v>
      </c>
      <c r="V595">
        <v>-22</v>
      </c>
      <c r="W595" t="s">
        <v>17</v>
      </c>
    </row>
    <row r="596" spans="1:23" x14ac:dyDescent="0.25">
      <c r="A596" s="1">
        <v>41138</v>
      </c>
      <c r="B596">
        <v>471.9</v>
      </c>
      <c r="C596">
        <v>382.7</v>
      </c>
      <c r="D596">
        <v>0</v>
      </c>
      <c r="E596">
        <v>0.4</v>
      </c>
      <c r="F596">
        <v>-3.7</v>
      </c>
      <c r="G596">
        <v>1.3</v>
      </c>
      <c r="H596" t="s">
        <v>7</v>
      </c>
      <c r="I596">
        <v>2</v>
      </c>
      <c r="J596">
        <v>997</v>
      </c>
      <c r="K596">
        <v>1210</v>
      </c>
      <c r="L596">
        <v>83</v>
      </c>
      <c r="M596">
        <v>6672431</v>
      </c>
      <c r="N596">
        <v>99</v>
      </c>
      <c r="O596">
        <v>3980118</v>
      </c>
      <c r="P596">
        <v>91</v>
      </c>
      <c r="Q596">
        <v>1047959</v>
      </c>
      <c r="R596">
        <v>99</v>
      </c>
      <c r="S596">
        <v>1132372</v>
      </c>
      <c r="T596">
        <v>99</v>
      </c>
      <c r="U596">
        <v>1092191</v>
      </c>
      <c r="V596">
        <v>-26</v>
      </c>
      <c r="W596" t="s">
        <v>18</v>
      </c>
    </row>
    <row r="597" spans="1:23" x14ac:dyDescent="0.25">
      <c r="A597" s="1">
        <v>41139</v>
      </c>
      <c r="B597">
        <v>373.3</v>
      </c>
      <c r="C597">
        <v>390.4</v>
      </c>
      <c r="D597">
        <v>0</v>
      </c>
      <c r="E597">
        <v>19.399999999999999</v>
      </c>
      <c r="F597">
        <v>-9</v>
      </c>
      <c r="G597">
        <v>12.7</v>
      </c>
      <c r="H597" t="s">
        <v>7</v>
      </c>
      <c r="I597">
        <v>5</v>
      </c>
      <c r="J597">
        <v>2965</v>
      </c>
      <c r="K597">
        <v>5952</v>
      </c>
      <c r="L597">
        <v>94</v>
      </c>
      <c r="M597">
        <v>958873</v>
      </c>
      <c r="N597">
        <v>83</v>
      </c>
      <c r="O597">
        <v>6672431</v>
      </c>
      <c r="P597">
        <v>99</v>
      </c>
      <c r="Q597">
        <v>3980118</v>
      </c>
      <c r="R597">
        <v>91</v>
      </c>
      <c r="S597">
        <v>1047959</v>
      </c>
      <c r="T597">
        <v>99</v>
      </c>
      <c r="U597">
        <v>1132372</v>
      </c>
      <c r="V597">
        <v>-18</v>
      </c>
      <c r="W597" t="s">
        <v>17</v>
      </c>
    </row>
    <row r="598" spans="1:23" x14ac:dyDescent="0.25">
      <c r="A598" s="1">
        <v>41140</v>
      </c>
      <c r="B598">
        <v>409.7</v>
      </c>
      <c r="C598">
        <v>590.79999999999995</v>
      </c>
      <c r="D598">
        <v>0</v>
      </c>
      <c r="E598">
        <v>20.6</v>
      </c>
      <c r="F598">
        <v>-12</v>
      </c>
      <c r="G598">
        <v>9.4</v>
      </c>
      <c r="H598" t="s">
        <v>7</v>
      </c>
      <c r="I598">
        <v>2</v>
      </c>
      <c r="J598">
        <v>752</v>
      </c>
      <c r="K598">
        <v>1282</v>
      </c>
      <c r="L598">
        <v>100</v>
      </c>
      <c r="M598">
        <v>4024283</v>
      </c>
      <c r="N598">
        <v>94</v>
      </c>
      <c r="O598">
        <v>958873</v>
      </c>
      <c r="P598">
        <v>83</v>
      </c>
      <c r="Q598">
        <v>6672431</v>
      </c>
      <c r="R598">
        <v>99</v>
      </c>
      <c r="S598">
        <v>3980118</v>
      </c>
      <c r="T598">
        <v>91</v>
      </c>
      <c r="U598">
        <v>1047959</v>
      </c>
      <c r="V598">
        <v>-24</v>
      </c>
      <c r="W598" t="s">
        <v>17</v>
      </c>
    </row>
    <row r="599" spans="1:23" x14ac:dyDescent="0.25">
      <c r="A599" s="1">
        <v>41141</v>
      </c>
      <c r="B599">
        <v>576.79999999999995</v>
      </c>
      <c r="C599">
        <v>491.1</v>
      </c>
      <c r="D599">
        <v>0</v>
      </c>
      <c r="E599">
        <v>3</v>
      </c>
      <c r="F599">
        <v>-4.5999999999999996</v>
      </c>
      <c r="G599">
        <v>4.5999999999999996</v>
      </c>
      <c r="H599" t="s">
        <v>7</v>
      </c>
      <c r="I599">
        <v>2</v>
      </c>
      <c r="J599">
        <v>276</v>
      </c>
      <c r="K599">
        <v>681</v>
      </c>
      <c r="L599">
        <v>97</v>
      </c>
      <c r="M599">
        <v>978942</v>
      </c>
      <c r="N599">
        <v>100</v>
      </c>
      <c r="O599">
        <v>4024283</v>
      </c>
      <c r="P599">
        <v>94</v>
      </c>
      <c r="Q599">
        <v>958873</v>
      </c>
      <c r="R599">
        <v>83</v>
      </c>
      <c r="S599">
        <v>6672431</v>
      </c>
      <c r="T599">
        <v>99</v>
      </c>
      <c r="U599">
        <v>3980118</v>
      </c>
      <c r="V599">
        <v>-29</v>
      </c>
      <c r="W599" t="s">
        <v>18</v>
      </c>
    </row>
    <row r="600" spans="1:23" x14ac:dyDescent="0.25">
      <c r="A600" s="1">
        <v>41142</v>
      </c>
      <c r="B600">
        <v>484.6</v>
      </c>
      <c r="C600">
        <v>429.6</v>
      </c>
      <c r="D600">
        <v>0</v>
      </c>
      <c r="E600">
        <v>1.4</v>
      </c>
      <c r="F600">
        <v>-3.3</v>
      </c>
      <c r="G600">
        <v>2</v>
      </c>
      <c r="H600" t="s">
        <v>7</v>
      </c>
      <c r="I600">
        <v>1</v>
      </c>
      <c r="J600">
        <v>137</v>
      </c>
      <c r="K600">
        <v>139</v>
      </c>
      <c r="L600">
        <v>102</v>
      </c>
      <c r="M600">
        <v>925890</v>
      </c>
      <c r="N600">
        <v>97</v>
      </c>
      <c r="O600">
        <v>978942</v>
      </c>
      <c r="P600">
        <v>100</v>
      </c>
      <c r="Q600">
        <v>4024283</v>
      </c>
      <c r="R600">
        <v>94</v>
      </c>
      <c r="S600">
        <v>958873</v>
      </c>
      <c r="T600">
        <v>83</v>
      </c>
      <c r="U600">
        <v>6672431</v>
      </c>
      <c r="V600">
        <v>-10</v>
      </c>
      <c r="W600" t="s">
        <v>17</v>
      </c>
    </row>
    <row r="601" spans="1:23" x14ac:dyDescent="0.25">
      <c r="A601" s="1">
        <v>41143</v>
      </c>
      <c r="B601">
        <v>427.6</v>
      </c>
      <c r="C601">
        <v>417.2</v>
      </c>
      <c r="D601">
        <v>0</v>
      </c>
      <c r="E601">
        <v>6.7</v>
      </c>
      <c r="F601">
        <v>-5.0999999999999996</v>
      </c>
      <c r="G601">
        <v>6.1</v>
      </c>
      <c r="H601" t="s">
        <v>7</v>
      </c>
      <c r="I601">
        <v>4</v>
      </c>
      <c r="J601">
        <v>1747</v>
      </c>
      <c r="K601">
        <v>2973</v>
      </c>
      <c r="L601">
        <v>110</v>
      </c>
      <c r="M601">
        <v>913852</v>
      </c>
      <c r="N601">
        <v>102</v>
      </c>
      <c r="O601">
        <v>925890</v>
      </c>
      <c r="P601">
        <v>97</v>
      </c>
      <c r="Q601">
        <v>978942</v>
      </c>
      <c r="R601">
        <v>100</v>
      </c>
      <c r="S601">
        <v>4024283</v>
      </c>
      <c r="T601">
        <v>94</v>
      </c>
      <c r="U601">
        <v>958873</v>
      </c>
      <c r="V601">
        <v>-12</v>
      </c>
      <c r="W601" t="s">
        <v>17</v>
      </c>
    </row>
    <row r="602" spans="1:23" x14ac:dyDescent="0.25">
      <c r="A602" s="1">
        <v>41144</v>
      </c>
      <c r="B602">
        <v>403.5</v>
      </c>
      <c r="C602">
        <v>416.8</v>
      </c>
      <c r="D602">
        <v>0</v>
      </c>
      <c r="E602">
        <v>4.9000000000000004</v>
      </c>
      <c r="F602">
        <v>-6.9</v>
      </c>
      <c r="G602">
        <v>5.0999999999999996</v>
      </c>
      <c r="H602" t="s">
        <v>7</v>
      </c>
      <c r="I602">
        <v>2</v>
      </c>
      <c r="J602">
        <v>810</v>
      </c>
      <c r="K602">
        <v>1045</v>
      </c>
      <c r="L602">
        <v>112</v>
      </c>
      <c r="M602">
        <v>950624</v>
      </c>
      <c r="N602">
        <v>110</v>
      </c>
      <c r="O602">
        <v>913852</v>
      </c>
      <c r="P602">
        <v>102</v>
      </c>
      <c r="Q602">
        <v>925890</v>
      </c>
      <c r="R602">
        <v>97</v>
      </c>
      <c r="S602">
        <v>978942</v>
      </c>
      <c r="T602">
        <v>100</v>
      </c>
      <c r="U602">
        <v>4024283</v>
      </c>
      <c r="V602">
        <v>-24</v>
      </c>
      <c r="W602" t="s">
        <v>17</v>
      </c>
    </row>
    <row r="603" spans="1:23" x14ac:dyDescent="0.25">
      <c r="A603" s="1">
        <v>41145</v>
      </c>
      <c r="B603">
        <v>423.5</v>
      </c>
      <c r="C603">
        <v>408.4</v>
      </c>
      <c r="D603">
        <v>0</v>
      </c>
      <c r="E603">
        <v>11</v>
      </c>
      <c r="F603">
        <v>-5.3</v>
      </c>
      <c r="G603">
        <v>4.5</v>
      </c>
      <c r="H603" t="s">
        <v>7</v>
      </c>
      <c r="I603">
        <v>1</v>
      </c>
      <c r="J603">
        <v>136</v>
      </c>
      <c r="K603">
        <v>419</v>
      </c>
      <c r="L603">
        <v>107</v>
      </c>
      <c r="M603">
        <v>1033454</v>
      </c>
      <c r="N603">
        <v>112</v>
      </c>
      <c r="O603">
        <v>950624</v>
      </c>
      <c r="P603">
        <v>110</v>
      </c>
      <c r="Q603">
        <v>913852</v>
      </c>
      <c r="R603">
        <v>102</v>
      </c>
      <c r="S603">
        <v>925890</v>
      </c>
      <c r="T603">
        <v>97</v>
      </c>
      <c r="U603">
        <v>978942</v>
      </c>
      <c r="V603">
        <v>-11</v>
      </c>
      <c r="W603" t="s">
        <v>17</v>
      </c>
    </row>
    <row r="604" spans="1:23" x14ac:dyDescent="0.25">
      <c r="A604" s="1">
        <v>41146</v>
      </c>
      <c r="B604">
        <v>412</v>
      </c>
      <c r="C604">
        <v>536.29999999999995</v>
      </c>
      <c r="D604">
        <v>0</v>
      </c>
      <c r="E604">
        <v>28</v>
      </c>
      <c r="F604">
        <v>-9.1999999999999993</v>
      </c>
      <c r="G604">
        <v>11.3</v>
      </c>
      <c r="H604" t="s">
        <v>7</v>
      </c>
      <c r="I604">
        <v>1</v>
      </c>
      <c r="J604">
        <v>209</v>
      </c>
      <c r="K604">
        <v>686</v>
      </c>
      <c r="L604">
        <v>101</v>
      </c>
      <c r="M604">
        <v>978041</v>
      </c>
      <c r="N604">
        <v>107</v>
      </c>
      <c r="O604">
        <v>1033454</v>
      </c>
      <c r="P604">
        <v>112</v>
      </c>
      <c r="Q604">
        <v>950624</v>
      </c>
      <c r="R604">
        <v>110</v>
      </c>
      <c r="S604">
        <v>913852</v>
      </c>
      <c r="T604">
        <v>102</v>
      </c>
      <c r="U604">
        <v>925890</v>
      </c>
      <c r="V604">
        <v>-20</v>
      </c>
      <c r="W604" t="s">
        <v>17</v>
      </c>
    </row>
    <row r="605" spans="1:23" x14ac:dyDescent="0.25">
      <c r="A605" s="1">
        <v>41147</v>
      </c>
      <c r="B605">
        <v>538.20000000000005</v>
      </c>
      <c r="C605">
        <v>623.9</v>
      </c>
      <c r="D605">
        <v>0</v>
      </c>
      <c r="E605">
        <v>21.5</v>
      </c>
      <c r="F605">
        <v>-7.6</v>
      </c>
      <c r="G605">
        <v>9</v>
      </c>
      <c r="H605" t="s">
        <v>7</v>
      </c>
      <c r="I605">
        <v>3</v>
      </c>
      <c r="J605">
        <v>1053</v>
      </c>
      <c r="K605">
        <v>1857</v>
      </c>
      <c r="L605">
        <v>119</v>
      </c>
      <c r="M605">
        <v>1019603</v>
      </c>
      <c r="N605">
        <v>101</v>
      </c>
      <c r="O605">
        <v>978041</v>
      </c>
      <c r="P605">
        <v>107</v>
      </c>
      <c r="Q605">
        <v>1033454</v>
      </c>
      <c r="R605">
        <v>112</v>
      </c>
      <c r="S605">
        <v>950624</v>
      </c>
      <c r="T605">
        <v>110</v>
      </c>
      <c r="U605">
        <v>913852</v>
      </c>
      <c r="V605">
        <v>-9</v>
      </c>
      <c r="W605" t="s">
        <v>17</v>
      </c>
    </row>
    <row r="606" spans="1:23" x14ac:dyDescent="0.25">
      <c r="A606" s="1">
        <v>41148</v>
      </c>
      <c r="B606">
        <v>636</v>
      </c>
      <c r="C606">
        <v>482.3</v>
      </c>
      <c r="D606">
        <v>0</v>
      </c>
      <c r="E606">
        <v>0.7</v>
      </c>
      <c r="F606">
        <v>-4.0999999999999996</v>
      </c>
      <c r="G606">
        <v>4.2</v>
      </c>
      <c r="H606" t="s">
        <v>7</v>
      </c>
      <c r="I606">
        <v>1</v>
      </c>
      <c r="J606">
        <v>136</v>
      </c>
      <c r="K606">
        <v>413</v>
      </c>
      <c r="L606">
        <v>120</v>
      </c>
      <c r="M606">
        <v>825135</v>
      </c>
      <c r="N606">
        <v>119</v>
      </c>
      <c r="O606">
        <v>1019603</v>
      </c>
      <c r="P606">
        <v>101</v>
      </c>
      <c r="Q606">
        <v>978041</v>
      </c>
      <c r="R606">
        <v>107</v>
      </c>
      <c r="S606">
        <v>1033454</v>
      </c>
      <c r="T606">
        <v>112</v>
      </c>
      <c r="U606">
        <v>950624</v>
      </c>
      <c r="V606">
        <v>-8</v>
      </c>
      <c r="W606" t="s">
        <v>17</v>
      </c>
    </row>
    <row r="607" spans="1:23" x14ac:dyDescent="0.25">
      <c r="A607" s="1">
        <v>41149</v>
      </c>
      <c r="B607">
        <v>481.2</v>
      </c>
      <c r="C607">
        <v>529.20000000000005</v>
      </c>
      <c r="D607">
        <v>0</v>
      </c>
      <c r="E607">
        <v>0.9</v>
      </c>
      <c r="F607">
        <v>-3.3</v>
      </c>
      <c r="G607">
        <v>4.4000000000000004</v>
      </c>
      <c r="H607" t="s">
        <v>7</v>
      </c>
      <c r="I607">
        <v>1</v>
      </c>
      <c r="J607">
        <v>362</v>
      </c>
      <c r="K607">
        <v>880</v>
      </c>
      <c r="L607">
        <v>120</v>
      </c>
      <c r="M607">
        <v>704077</v>
      </c>
      <c r="N607">
        <v>120</v>
      </c>
      <c r="O607">
        <v>825135</v>
      </c>
      <c r="P607">
        <v>119</v>
      </c>
      <c r="Q607">
        <v>1019603</v>
      </c>
      <c r="R607">
        <v>101</v>
      </c>
      <c r="S607">
        <v>978041</v>
      </c>
      <c r="T607">
        <v>107</v>
      </c>
      <c r="U607">
        <v>1033454</v>
      </c>
      <c r="V607">
        <v>-9</v>
      </c>
      <c r="W607" t="s">
        <v>17</v>
      </c>
    </row>
    <row r="608" spans="1:23" x14ac:dyDescent="0.25">
      <c r="A608" s="1">
        <v>41150</v>
      </c>
      <c r="B608">
        <v>538.6</v>
      </c>
      <c r="C608">
        <v>435</v>
      </c>
      <c r="D608">
        <v>0</v>
      </c>
      <c r="E608">
        <v>26.8</v>
      </c>
      <c r="F608">
        <v>-2.2999999999999998</v>
      </c>
      <c r="G608">
        <v>3.8</v>
      </c>
      <c r="H608" t="s">
        <v>7</v>
      </c>
      <c r="I608">
        <v>2</v>
      </c>
      <c r="J608">
        <v>699</v>
      </c>
      <c r="K608">
        <v>782</v>
      </c>
      <c r="L608">
        <v>108</v>
      </c>
      <c r="M608">
        <v>656799</v>
      </c>
      <c r="N608">
        <v>120</v>
      </c>
      <c r="O608">
        <v>704077</v>
      </c>
      <c r="P608">
        <v>120</v>
      </c>
      <c r="Q608">
        <v>825135</v>
      </c>
      <c r="R608">
        <v>119</v>
      </c>
      <c r="S608">
        <v>1019603</v>
      </c>
      <c r="T608">
        <v>101</v>
      </c>
      <c r="U608">
        <v>978041</v>
      </c>
      <c r="V608">
        <v>-5</v>
      </c>
      <c r="W608" t="s">
        <v>17</v>
      </c>
    </row>
    <row r="609" spans="1:23" x14ac:dyDescent="0.25">
      <c r="A609" s="1">
        <v>41151</v>
      </c>
      <c r="B609">
        <v>435.1</v>
      </c>
      <c r="C609">
        <v>392.6</v>
      </c>
      <c r="D609">
        <v>0</v>
      </c>
      <c r="E609">
        <v>1.2</v>
      </c>
      <c r="F609">
        <v>-2.2000000000000002</v>
      </c>
      <c r="G609">
        <v>3</v>
      </c>
      <c r="H609" t="s">
        <v>7</v>
      </c>
      <c r="I609">
        <v>1</v>
      </c>
      <c r="J609">
        <v>398</v>
      </c>
      <c r="K609">
        <v>762</v>
      </c>
      <c r="L609">
        <v>106</v>
      </c>
      <c r="M609">
        <v>648578</v>
      </c>
      <c r="N609">
        <v>108</v>
      </c>
      <c r="O609">
        <v>656799</v>
      </c>
      <c r="P609">
        <v>120</v>
      </c>
      <c r="Q609">
        <v>704077</v>
      </c>
      <c r="R609">
        <v>120</v>
      </c>
      <c r="S609">
        <v>825135</v>
      </c>
      <c r="T609">
        <v>119</v>
      </c>
      <c r="U609">
        <v>1019603</v>
      </c>
      <c r="V609">
        <v>-4</v>
      </c>
      <c r="W609" t="s">
        <v>17</v>
      </c>
    </row>
    <row r="610" spans="1:23" x14ac:dyDescent="0.25">
      <c r="A610" s="1">
        <v>41152</v>
      </c>
      <c r="B610">
        <v>397.1</v>
      </c>
      <c r="C610">
        <v>303.2</v>
      </c>
      <c r="D610">
        <v>0</v>
      </c>
      <c r="E610">
        <v>1.2</v>
      </c>
      <c r="F610">
        <v>-3.1</v>
      </c>
      <c r="G610">
        <v>2.5</v>
      </c>
      <c r="H610" t="s">
        <v>7</v>
      </c>
      <c r="I610">
        <v>3</v>
      </c>
      <c r="J610">
        <v>418</v>
      </c>
      <c r="K610">
        <v>2352</v>
      </c>
      <c r="L610">
        <v>101</v>
      </c>
      <c r="M610">
        <v>654064</v>
      </c>
      <c r="N610">
        <v>106</v>
      </c>
      <c r="O610">
        <v>648578</v>
      </c>
      <c r="P610">
        <v>108</v>
      </c>
      <c r="Q610">
        <v>656799</v>
      </c>
      <c r="R610">
        <v>120</v>
      </c>
      <c r="S610">
        <v>704077</v>
      </c>
      <c r="T610">
        <v>120</v>
      </c>
      <c r="U610">
        <v>825135</v>
      </c>
      <c r="V610">
        <v>-4</v>
      </c>
      <c r="W610" t="s">
        <v>17</v>
      </c>
    </row>
    <row r="611" spans="1:23" x14ac:dyDescent="0.25">
      <c r="A611" s="1">
        <v>41153</v>
      </c>
      <c r="B611">
        <v>300.3</v>
      </c>
      <c r="C611">
        <v>309.10000000000002</v>
      </c>
      <c r="D611">
        <v>0</v>
      </c>
      <c r="E611">
        <v>4.8</v>
      </c>
      <c r="F611">
        <v>-4.9000000000000004</v>
      </c>
      <c r="G611">
        <v>4.5</v>
      </c>
      <c r="H611" t="s">
        <v>7</v>
      </c>
      <c r="I611">
        <v>4</v>
      </c>
      <c r="J611">
        <v>1091</v>
      </c>
      <c r="K611">
        <v>1814</v>
      </c>
      <c r="L611">
        <v>96</v>
      </c>
      <c r="M611">
        <v>577417</v>
      </c>
      <c r="N611">
        <v>101</v>
      </c>
      <c r="O611">
        <v>654064</v>
      </c>
      <c r="P611">
        <v>106</v>
      </c>
      <c r="Q611">
        <v>648578</v>
      </c>
      <c r="R611">
        <v>108</v>
      </c>
      <c r="S611">
        <v>656799</v>
      </c>
      <c r="T611">
        <v>120</v>
      </c>
      <c r="U611">
        <v>704077</v>
      </c>
      <c r="V611">
        <v>-13</v>
      </c>
      <c r="W611" t="s">
        <v>17</v>
      </c>
    </row>
    <row r="612" spans="1:23" x14ac:dyDescent="0.25">
      <c r="A612" s="1">
        <v>41154</v>
      </c>
      <c r="B612">
        <v>305.2</v>
      </c>
      <c r="C612">
        <v>297.60000000000002</v>
      </c>
      <c r="D612">
        <v>0.1</v>
      </c>
      <c r="E612">
        <v>3</v>
      </c>
      <c r="F612">
        <v>-8.6</v>
      </c>
      <c r="G612">
        <v>0.5</v>
      </c>
      <c r="H612" t="s">
        <v>7</v>
      </c>
      <c r="I612">
        <v>3</v>
      </c>
      <c r="J612">
        <v>735</v>
      </c>
      <c r="K612">
        <v>1398</v>
      </c>
      <c r="L612">
        <v>82</v>
      </c>
      <c r="M612">
        <v>3325612</v>
      </c>
      <c r="N612">
        <v>96</v>
      </c>
      <c r="O612">
        <v>577417</v>
      </c>
      <c r="P612">
        <v>101</v>
      </c>
      <c r="Q612">
        <v>654064</v>
      </c>
      <c r="R612">
        <v>106</v>
      </c>
      <c r="S612">
        <v>648578</v>
      </c>
      <c r="T612">
        <v>108</v>
      </c>
      <c r="U612">
        <v>656799</v>
      </c>
      <c r="V612">
        <v>-47</v>
      </c>
      <c r="W612" t="s">
        <v>19</v>
      </c>
    </row>
    <row r="613" spans="1:23" x14ac:dyDescent="0.25">
      <c r="A613" s="1">
        <v>41155</v>
      </c>
      <c r="B613">
        <v>296.60000000000002</v>
      </c>
      <c r="C613">
        <v>450</v>
      </c>
      <c r="D613">
        <v>0.2</v>
      </c>
      <c r="E613">
        <v>54.3</v>
      </c>
      <c r="F613">
        <v>-22.9</v>
      </c>
      <c r="G613">
        <v>15.1</v>
      </c>
      <c r="H613" t="s">
        <v>7</v>
      </c>
      <c r="I613">
        <v>2</v>
      </c>
      <c r="J613">
        <v>548</v>
      </c>
      <c r="K613">
        <v>1373</v>
      </c>
      <c r="L613">
        <v>90</v>
      </c>
      <c r="M613">
        <v>6028168</v>
      </c>
      <c r="N613">
        <v>82</v>
      </c>
      <c r="O613">
        <v>3325612</v>
      </c>
      <c r="P613">
        <v>96</v>
      </c>
      <c r="Q613">
        <v>577417</v>
      </c>
      <c r="R613">
        <v>101</v>
      </c>
      <c r="S613">
        <v>654064</v>
      </c>
      <c r="T613">
        <v>106</v>
      </c>
      <c r="U613">
        <v>648578</v>
      </c>
      <c r="V613">
        <v>-69</v>
      </c>
      <c r="W613" t="s">
        <v>19</v>
      </c>
    </row>
    <row r="614" spans="1:23" x14ac:dyDescent="0.25">
      <c r="A614" s="1">
        <v>41156</v>
      </c>
      <c r="B614">
        <v>449.9</v>
      </c>
      <c r="C614">
        <v>484.3</v>
      </c>
      <c r="D614">
        <v>0</v>
      </c>
      <c r="E614">
        <v>48.2</v>
      </c>
      <c r="F614">
        <v>-9.6999999999999993</v>
      </c>
      <c r="G614">
        <v>9.3000000000000007</v>
      </c>
      <c r="H614" t="s">
        <v>7</v>
      </c>
      <c r="I614">
        <v>2</v>
      </c>
      <c r="J614">
        <v>474</v>
      </c>
      <c r="K614">
        <v>1298</v>
      </c>
      <c r="L614">
        <v>87</v>
      </c>
      <c r="M614">
        <v>3575912</v>
      </c>
      <c r="N614">
        <v>90</v>
      </c>
      <c r="O614">
        <v>6028168</v>
      </c>
      <c r="P614">
        <v>82</v>
      </c>
      <c r="Q614">
        <v>3325612</v>
      </c>
      <c r="R614">
        <v>96</v>
      </c>
      <c r="S614">
        <v>577417</v>
      </c>
      <c r="T614">
        <v>101</v>
      </c>
      <c r="U614">
        <v>654064</v>
      </c>
      <c r="V614">
        <v>-59</v>
      </c>
      <c r="W614" t="s">
        <v>19</v>
      </c>
    </row>
    <row r="615" spans="1:23" x14ac:dyDescent="0.25">
      <c r="A615" s="1">
        <v>41157</v>
      </c>
      <c r="B615">
        <v>492.8</v>
      </c>
      <c r="C615">
        <v>438.3</v>
      </c>
      <c r="D615">
        <v>0.2</v>
      </c>
      <c r="E615">
        <v>34.9</v>
      </c>
      <c r="F615">
        <v>-11.4</v>
      </c>
      <c r="G615">
        <v>14.3</v>
      </c>
      <c r="H615" t="s">
        <v>7</v>
      </c>
      <c r="I615">
        <v>1</v>
      </c>
      <c r="J615">
        <v>136</v>
      </c>
      <c r="K615">
        <v>726</v>
      </c>
      <c r="L615">
        <v>80</v>
      </c>
      <c r="M615">
        <v>6203493</v>
      </c>
      <c r="N615">
        <v>87</v>
      </c>
      <c r="O615">
        <v>3575912</v>
      </c>
      <c r="P615">
        <v>90</v>
      </c>
      <c r="Q615">
        <v>6028168</v>
      </c>
      <c r="R615">
        <v>82</v>
      </c>
      <c r="S615">
        <v>3325612</v>
      </c>
      <c r="T615">
        <v>96</v>
      </c>
      <c r="U615">
        <v>577417</v>
      </c>
      <c r="V615">
        <v>-64</v>
      </c>
      <c r="W615" t="s">
        <v>19</v>
      </c>
    </row>
    <row r="616" spans="1:23" x14ac:dyDescent="0.25">
      <c r="A616" s="1">
        <v>41158</v>
      </c>
      <c r="B616">
        <v>437.9</v>
      </c>
      <c r="C616">
        <v>375.6</v>
      </c>
      <c r="D616">
        <v>0</v>
      </c>
      <c r="E616">
        <v>19.8</v>
      </c>
      <c r="F616">
        <v>-8.6999999999999993</v>
      </c>
      <c r="G616">
        <v>10.7</v>
      </c>
      <c r="H616" t="s">
        <v>8</v>
      </c>
      <c r="I616">
        <v>0</v>
      </c>
      <c r="J616">
        <v>0</v>
      </c>
      <c r="K616">
        <v>0</v>
      </c>
      <c r="L616">
        <v>80</v>
      </c>
      <c r="M616">
        <v>3905209</v>
      </c>
      <c r="N616">
        <v>80</v>
      </c>
      <c r="O616">
        <v>6203493</v>
      </c>
      <c r="P616">
        <v>87</v>
      </c>
      <c r="Q616">
        <v>3575912</v>
      </c>
      <c r="R616">
        <v>90</v>
      </c>
      <c r="S616">
        <v>6028168</v>
      </c>
      <c r="T616">
        <v>82</v>
      </c>
      <c r="U616">
        <v>3325612</v>
      </c>
      <c r="V616">
        <v>-32</v>
      </c>
      <c r="W616" t="s">
        <v>18</v>
      </c>
    </row>
    <row r="617" spans="1:23" x14ac:dyDescent="0.25">
      <c r="A617" s="1">
        <v>41159</v>
      </c>
      <c r="B617">
        <v>375.3</v>
      </c>
      <c r="C617">
        <v>373.2</v>
      </c>
      <c r="D617">
        <v>0</v>
      </c>
      <c r="E617">
        <v>8.1</v>
      </c>
      <c r="F617">
        <v>-7.2</v>
      </c>
      <c r="G617">
        <v>4.5999999999999996</v>
      </c>
      <c r="H617" t="s">
        <v>7</v>
      </c>
      <c r="I617">
        <v>2</v>
      </c>
      <c r="J617">
        <v>528</v>
      </c>
      <c r="K617">
        <v>952</v>
      </c>
      <c r="L617">
        <v>96</v>
      </c>
      <c r="M617">
        <v>2991266</v>
      </c>
      <c r="N617">
        <v>80</v>
      </c>
      <c r="O617">
        <v>3905209</v>
      </c>
      <c r="P617">
        <v>80</v>
      </c>
      <c r="Q617">
        <v>6203493</v>
      </c>
      <c r="R617">
        <v>87</v>
      </c>
      <c r="S617">
        <v>3575912</v>
      </c>
      <c r="T617">
        <v>90</v>
      </c>
      <c r="U617">
        <v>6028168</v>
      </c>
      <c r="V617">
        <v>-32</v>
      </c>
      <c r="W617" t="s">
        <v>18</v>
      </c>
    </row>
    <row r="618" spans="1:23" x14ac:dyDescent="0.25">
      <c r="A618" s="1">
        <v>41160</v>
      </c>
      <c r="B618">
        <v>378</v>
      </c>
      <c r="C618">
        <v>357.9</v>
      </c>
      <c r="D618">
        <v>0</v>
      </c>
      <c r="E618">
        <v>68.2</v>
      </c>
      <c r="F618">
        <v>-5.4</v>
      </c>
      <c r="G618">
        <v>4.8</v>
      </c>
      <c r="H618" t="s">
        <v>7</v>
      </c>
      <c r="I618">
        <v>1</v>
      </c>
      <c r="J618">
        <v>407</v>
      </c>
      <c r="K618">
        <v>781</v>
      </c>
      <c r="L618">
        <v>97</v>
      </c>
      <c r="M618">
        <v>2540276</v>
      </c>
      <c r="N618">
        <v>96</v>
      </c>
      <c r="O618">
        <v>2991266</v>
      </c>
      <c r="P618">
        <v>80</v>
      </c>
      <c r="Q618">
        <v>3905209</v>
      </c>
      <c r="R618">
        <v>80</v>
      </c>
      <c r="S618">
        <v>6203493</v>
      </c>
      <c r="T618">
        <v>87</v>
      </c>
      <c r="U618">
        <v>3575912</v>
      </c>
      <c r="V618">
        <v>-35</v>
      </c>
      <c r="W618" t="s">
        <v>18</v>
      </c>
    </row>
    <row r="619" spans="1:23" x14ac:dyDescent="0.25">
      <c r="A619" s="1">
        <v>41161</v>
      </c>
      <c r="B619">
        <v>362.6</v>
      </c>
      <c r="C619">
        <v>356.2</v>
      </c>
      <c r="D619">
        <v>0</v>
      </c>
      <c r="E619">
        <v>4.0999999999999996</v>
      </c>
      <c r="F619">
        <v>-3.7</v>
      </c>
      <c r="G619">
        <v>3.8</v>
      </c>
      <c r="H619" t="s">
        <v>7</v>
      </c>
      <c r="I619">
        <v>0</v>
      </c>
      <c r="J619">
        <v>0</v>
      </c>
      <c r="K619">
        <v>0</v>
      </c>
      <c r="L619">
        <v>116</v>
      </c>
      <c r="M619">
        <v>7885862</v>
      </c>
      <c r="N619">
        <v>97</v>
      </c>
      <c r="O619">
        <v>2540276</v>
      </c>
      <c r="P619">
        <v>96</v>
      </c>
      <c r="Q619">
        <v>2991266</v>
      </c>
      <c r="R619">
        <v>80</v>
      </c>
      <c r="S619">
        <v>3905209</v>
      </c>
      <c r="T619">
        <v>80</v>
      </c>
      <c r="U619">
        <v>6203493</v>
      </c>
      <c r="V619">
        <v>-17</v>
      </c>
      <c r="W619" t="s">
        <v>17</v>
      </c>
    </row>
    <row r="620" spans="1:23" x14ac:dyDescent="0.25">
      <c r="A620" s="1">
        <v>41162</v>
      </c>
      <c r="B620">
        <v>350</v>
      </c>
      <c r="C620">
        <v>298.7</v>
      </c>
      <c r="D620">
        <v>0.1</v>
      </c>
      <c r="E620">
        <v>3.7</v>
      </c>
      <c r="F620">
        <v>-1.3</v>
      </c>
      <c r="G620">
        <v>3.7</v>
      </c>
      <c r="H620" t="s">
        <v>7</v>
      </c>
      <c r="I620">
        <v>1</v>
      </c>
      <c r="J620">
        <v>343</v>
      </c>
      <c r="K620">
        <v>492</v>
      </c>
      <c r="L620">
        <v>120</v>
      </c>
      <c r="M620">
        <v>3797796</v>
      </c>
      <c r="N620">
        <v>116</v>
      </c>
      <c r="O620">
        <v>7885862</v>
      </c>
      <c r="P620">
        <v>97</v>
      </c>
      <c r="Q620">
        <v>2540276</v>
      </c>
      <c r="R620">
        <v>96</v>
      </c>
      <c r="S620">
        <v>2991266</v>
      </c>
      <c r="T620">
        <v>80</v>
      </c>
      <c r="U620">
        <v>3905209</v>
      </c>
      <c r="V620">
        <v>-12</v>
      </c>
      <c r="W620" t="s">
        <v>17</v>
      </c>
    </row>
    <row r="621" spans="1:23" x14ac:dyDescent="0.25">
      <c r="A621" s="1">
        <v>41163</v>
      </c>
      <c r="B621">
        <v>298.89999999999998</v>
      </c>
      <c r="C621">
        <v>301.39999999999998</v>
      </c>
      <c r="D621">
        <v>0</v>
      </c>
      <c r="E621">
        <v>3.3</v>
      </c>
      <c r="F621">
        <v>-3.2</v>
      </c>
      <c r="G621">
        <v>2.4</v>
      </c>
      <c r="H621" t="s">
        <v>7</v>
      </c>
      <c r="I621">
        <v>3</v>
      </c>
      <c r="J621">
        <v>395</v>
      </c>
      <c r="K621">
        <v>1177</v>
      </c>
      <c r="L621">
        <v>120</v>
      </c>
      <c r="M621">
        <v>1097230</v>
      </c>
      <c r="N621">
        <v>120</v>
      </c>
      <c r="O621">
        <v>3797796</v>
      </c>
      <c r="P621">
        <v>116</v>
      </c>
      <c r="Q621">
        <v>7885862</v>
      </c>
      <c r="R621">
        <v>97</v>
      </c>
      <c r="S621">
        <v>2540276</v>
      </c>
      <c r="T621">
        <v>96</v>
      </c>
      <c r="U621">
        <v>2991266</v>
      </c>
      <c r="V621">
        <v>-7</v>
      </c>
      <c r="W621" t="s">
        <v>17</v>
      </c>
    </row>
    <row r="622" spans="1:23" x14ac:dyDescent="0.25">
      <c r="A622" s="1">
        <v>41164</v>
      </c>
      <c r="B622">
        <v>302.8</v>
      </c>
      <c r="C622">
        <v>385.6</v>
      </c>
      <c r="D622">
        <v>0.1</v>
      </c>
      <c r="E622">
        <v>25.4</v>
      </c>
      <c r="F622">
        <v>-7.4</v>
      </c>
      <c r="G622">
        <v>11</v>
      </c>
      <c r="H622" t="s">
        <v>7</v>
      </c>
      <c r="I622">
        <v>2</v>
      </c>
      <c r="J622">
        <v>263</v>
      </c>
      <c r="K622">
        <v>2095</v>
      </c>
      <c r="L622">
        <v>120</v>
      </c>
      <c r="M622">
        <v>1097270</v>
      </c>
      <c r="N622">
        <v>120</v>
      </c>
      <c r="O622">
        <v>1097230</v>
      </c>
      <c r="P622">
        <v>120</v>
      </c>
      <c r="Q622">
        <v>3797796</v>
      </c>
      <c r="R622">
        <v>116</v>
      </c>
      <c r="S622">
        <v>7885862</v>
      </c>
      <c r="T622">
        <v>97</v>
      </c>
      <c r="U622">
        <v>2540276</v>
      </c>
      <c r="V622">
        <v>-1</v>
      </c>
      <c r="W622" t="s">
        <v>17</v>
      </c>
    </row>
    <row r="623" spans="1:23" x14ac:dyDescent="0.25">
      <c r="A623" s="1">
        <v>41165</v>
      </c>
      <c r="B623">
        <v>369.1</v>
      </c>
      <c r="C623">
        <v>419.8</v>
      </c>
      <c r="D623">
        <v>0</v>
      </c>
      <c r="E623">
        <v>9.1999999999999993</v>
      </c>
      <c r="F623">
        <v>-5.3</v>
      </c>
      <c r="G623">
        <v>7.8</v>
      </c>
      <c r="H623" t="s">
        <v>7</v>
      </c>
      <c r="I623">
        <v>4</v>
      </c>
      <c r="J623">
        <v>908</v>
      </c>
      <c r="K623">
        <v>1728</v>
      </c>
      <c r="L623">
        <v>120</v>
      </c>
      <c r="M623">
        <v>6091560</v>
      </c>
      <c r="N623">
        <v>120</v>
      </c>
      <c r="O623">
        <v>1097270</v>
      </c>
      <c r="P623">
        <v>120</v>
      </c>
      <c r="Q623">
        <v>1097230</v>
      </c>
      <c r="R623">
        <v>120</v>
      </c>
      <c r="S623">
        <v>3797796</v>
      </c>
      <c r="T623">
        <v>116</v>
      </c>
      <c r="U623">
        <v>7885862</v>
      </c>
      <c r="V623">
        <v>-5</v>
      </c>
      <c r="W623" t="s">
        <v>17</v>
      </c>
    </row>
    <row r="624" spans="1:23" x14ac:dyDescent="0.25">
      <c r="A624" s="1">
        <v>41166</v>
      </c>
      <c r="B624">
        <v>428.3</v>
      </c>
      <c r="C624">
        <v>426</v>
      </c>
      <c r="D624">
        <v>0</v>
      </c>
      <c r="E624">
        <v>6</v>
      </c>
      <c r="F624">
        <v>-5.0999999999999996</v>
      </c>
      <c r="G624">
        <v>7.1</v>
      </c>
      <c r="H624" t="s">
        <v>7</v>
      </c>
      <c r="I624">
        <v>0</v>
      </c>
      <c r="J624">
        <v>0</v>
      </c>
      <c r="K624">
        <v>0</v>
      </c>
      <c r="L624">
        <v>112</v>
      </c>
      <c r="M624">
        <v>1005616</v>
      </c>
      <c r="N624">
        <v>120</v>
      </c>
      <c r="O624">
        <v>6091560</v>
      </c>
      <c r="P624">
        <v>120</v>
      </c>
      <c r="Q624">
        <v>1097270</v>
      </c>
      <c r="R624">
        <v>120</v>
      </c>
      <c r="S624">
        <v>1097230</v>
      </c>
      <c r="T624">
        <v>120</v>
      </c>
      <c r="U624">
        <v>3797796</v>
      </c>
      <c r="V624">
        <v>-8</v>
      </c>
      <c r="W624" t="s">
        <v>17</v>
      </c>
    </row>
    <row r="625" spans="1:23" x14ac:dyDescent="0.25">
      <c r="A625" s="1">
        <v>41167</v>
      </c>
      <c r="B625">
        <v>442.3</v>
      </c>
      <c r="C625">
        <v>386</v>
      </c>
      <c r="D625">
        <v>0</v>
      </c>
      <c r="E625">
        <v>3.2</v>
      </c>
      <c r="F625">
        <v>-5.4</v>
      </c>
      <c r="G625">
        <v>5.0999999999999996</v>
      </c>
      <c r="H625" t="s">
        <v>7</v>
      </c>
      <c r="I625">
        <v>0</v>
      </c>
      <c r="J625">
        <v>0</v>
      </c>
      <c r="K625">
        <v>0</v>
      </c>
      <c r="L625">
        <v>112</v>
      </c>
      <c r="M625">
        <v>1142342</v>
      </c>
      <c r="N625">
        <v>112</v>
      </c>
      <c r="O625">
        <v>1005616</v>
      </c>
      <c r="P625">
        <v>120</v>
      </c>
      <c r="Q625">
        <v>6091560</v>
      </c>
      <c r="R625">
        <v>120</v>
      </c>
      <c r="S625">
        <v>1097270</v>
      </c>
      <c r="T625">
        <v>120</v>
      </c>
      <c r="U625">
        <v>1097230</v>
      </c>
      <c r="V625">
        <v>-12</v>
      </c>
      <c r="W625" t="s">
        <v>17</v>
      </c>
    </row>
    <row r="626" spans="1:23" x14ac:dyDescent="0.25">
      <c r="A626" s="1">
        <v>41168</v>
      </c>
      <c r="B626">
        <v>387.2</v>
      </c>
      <c r="C626">
        <v>451.3</v>
      </c>
      <c r="D626">
        <v>0</v>
      </c>
      <c r="E626">
        <v>8.9</v>
      </c>
      <c r="F626">
        <v>-5</v>
      </c>
      <c r="G626">
        <v>5.9</v>
      </c>
      <c r="H626" t="s">
        <v>7</v>
      </c>
      <c r="I626">
        <v>5</v>
      </c>
      <c r="J626">
        <v>946</v>
      </c>
      <c r="K626">
        <v>1995</v>
      </c>
      <c r="L626">
        <v>107</v>
      </c>
      <c r="M626">
        <v>1175544</v>
      </c>
      <c r="N626">
        <v>112</v>
      </c>
      <c r="O626">
        <v>1142342</v>
      </c>
      <c r="P626">
        <v>112</v>
      </c>
      <c r="Q626">
        <v>1005616</v>
      </c>
      <c r="R626">
        <v>120</v>
      </c>
      <c r="S626">
        <v>6091560</v>
      </c>
      <c r="T626">
        <v>120</v>
      </c>
      <c r="U626">
        <v>1097270</v>
      </c>
      <c r="V626">
        <v>-12</v>
      </c>
      <c r="W626" t="s">
        <v>17</v>
      </c>
    </row>
    <row r="627" spans="1:23" x14ac:dyDescent="0.25">
      <c r="A627" s="1">
        <v>41169</v>
      </c>
      <c r="B627">
        <v>432</v>
      </c>
      <c r="C627">
        <v>395</v>
      </c>
      <c r="D627">
        <v>0</v>
      </c>
      <c r="E627">
        <v>85.1</v>
      </c>
      <c r="F627">
        <v>-3.4</v>
      </c>
      <c r="G627">
        <v>3.6</v>
      </c>
      <c r="H627" t="s">
        <v>7</v>
      </c>
      <c r="I627">
        <v>2</v>
      </c>
      <c r="J627">
        <v>472</v>
      </c>
      <c r="K627">
        <v>690</v>
      </c>
      <c r="L627">
        <v>102</v>
      </c>
      <c r="M627">
        <v>1145830</v>
      </c>
      <c r="N627">
        <v>107</v>
      </c>
      <c r="O627">
        <v>1175544</v>
      </c>
      <c r="P627">
        <v>112</v>
      </c>
      <c r="Q627">
        <v>1142342</v>
      </c>
      <c r="R627">
        <v>112</v>
      </c>
      <c r="S627">
        <v>1005616</v>
      </c>
      <c r="T627">
        <v>120</v>
      </c>
      <c r="U627">
        <v>6091560</v>
      </c>
      <c r="V627">
        <v>0</v>
      </c>
      <c r="W627" t="s">
        <v>17</v>
      </c>
    </row>
    <row r="628" spans="1:23" x14ac:dyDescent="0.25">
      <c r="A628" s="1">
        <v>41170</v>
      </c>
      <c r="B628">
        <v>404.6</v>
      </c>
      <c r="C628">
        <v>384.4</v>
      </c>
      <c r="D628">
        <v>0.2</v>
      </c>
      <c r="E628">
        <v>10.5</v>
      </c>
      <c r="F628">
        <v>-5.8</v>
      </c>
      <c r="G628">
        <v>6.9</v>
      </c>
      <c r="H628" t="s">
        <v>7</v>
      </c>
      <c r="I628">
        <v>1</v>
      </c>
      <c r="J628">
        <v>135</v>
      </c>
      <c r="K628">
        <v>325</v>
      </c>
      <c r="L628">
        <v>103</v>
      </c>
      <c r="M628">
        <v>1070660</v>
      </c>
      <c r="N628">
        <v>102</v>
      </c>
      <c r="O628">
        <v>1145830</v>
      </c>
      <c r="P628">
        <v>107</v>
      </c>
      <c r="Q628">
        <v>1175544</v>
      </c>
      <c r="R628">
        <v>112</v>
      </c>
      <c r="S628">
        <v>1142342</v>
      </c>
      <c r="T628">
        <v>112</v>
      </c>
      <c r="U628">
        <v>1005616</v>
      </c>
      <c r="V628">
        <v>-15</v>
      </c>
      <c r="W628" t="s">
        <v>17</v>
      </c>
    </row>
    <row r="629" spans="1:23" x14ac:dyDescent="0.25">
      <c r="A629" s="1">
        <v>41171</v>
      </c>
      <c r="B629">
        <v>385.8</v>
      </c>
      <c r="C629">
        <v>383.1</v>
      </c>
      <c r="D629">
        <v>0.2</v>
      </c>
      <c r="E629">
        <v>15.2</v>
      </c>
      <c r="F629">
        <v>-11.2</v>
      </c>
      <c r="G629">
        <v>8.1</v>
      </c>
      <c r="H629" t="s">
        <v>7</v>
      </c>
      <c r="I629">
        <v>0</v>
      </c>
      <c r="J629">
        <v>0</v>
      </c>
      <c r="K629">
        <v>0</v>
      </c>
      <c r="L629">
        <v>117</v>
      </c>
      <c r="M629">
        <v>1228251</v>
      </c>
      <c r="N629">
        <v>103</v>
      </c>
      <c r="O629">
        <v>1070660</v>
      </c>
      <c r="P629">
        <v>102</v>
      </c>
      <c r="Q629">
        <v>1145830</v>
      </c>
      <c r="R629">
        <v>107</v>
      </c>
      <c r="S629">
        <v>1175544</v>
      </c>
      <c r="T629">
        <v>112</v>
      </c>
      <c r="U629">
        <v>1142342</v>
      </c>
      <c r="V629">
        <v>-36</v>
      </c>
      <c r="W629" t="s">
        <v>18</v>
      </c>
    </row>
    <row r="630" spans="1:23" x14ac:dyDescent="0.25">
      <c r="A630" s="1">
        <v>41172</v>
      </c>
      <c r="B630">
        <v>407.4</v>
      </c>
      <c r="C630">
        <v>535.1</v>
      </c>
      <c r="D630">
        <v>0.1</v>
      </c>
      <c r="E630">
        <v>13</v>
      </c>
      <c r="F630">
        <v>-8.3000000000000007</v>
      </c>
      <c r="G630">
        <v>13</v>
      </c>
      <c r="H630" t="s">
        <v>7</v>
      </c>
      <c r="I630">
        <v>2</v>
      </c>
      <c r="J630">
        <v>1014</v>
      </c>
      <c r="K630">
        <v>1072</v>
      </c>
      <c r="L630">
        <v>114</v>
      </c>
      <c r="M630">
        <v>2173419</v>
      </c>
      <c r="N630">
        <v>117</v>
      </c>
      <c r="O630">
        <v>1228251</v>
      </c>
      <c r="P630">
        <v>103</v>
      </c>
      <c r="Q630">
        <v>1070660</v>
      </c>
      <c r="R630">
        <v>102</v>
      </c>
      <c r="S630">
        <v>1145830</v>
      </c>
      <c r="T630">
        <v>107</v>
      </c>
      <c r="U630">
        <v>1175544</v>
      </c>
      <c r="V630">
        <v>-23</v>
      </c>
      <c r="W630" t="s">
        <v>17</v>
      </c>
    </row>
    <row r="631" spans="1:23" x14ac:dyDescent="0.25">
      <c r="A631" s="1">
        <v>41173</v>
      </c>
      <c r="B631">
        <v>531.29999999999995</v>
      </c>
      <c r="C631">
        <v>480.7</v>
      </c>
      <c r="D631">
        <v>0.1</v>
      </c>
      <c r="E631">
        <v>6.1</v>
      </c>
      <c r="F631">
        <v>-5.3</v>
      </c>
      <c r="G631">
        <v>5.2</v>
      </c>
      <c r="H631" t="s">
        <v>7</v>
      </c>
      <c r="I631">
        <v>2</v>
      </c>
      <c r="J631">
        <v>519</v>
      </c>
      <c r="K631">
        <v>1627</v>
      </c>
      <c r="L631">
        <v>115</v>
      </c>
      <c r="M631">
        <v>3695656</v>
      </c>
      <c r="N631">
        <v>114</v>
      </c>
      <c r="O631">
        <v>2173419</v>
      </c>
      <c r="P631">
        <v>117</v>
      </c>
      <c r="Q631">
        <v>1228251</v>
      </c>
      <c r="R631">
        <v>103</v>
      </c>
      <c r="S631">
        <v>1070660</v>
      </c>
      <c r="T631">
        <v>102</v>
      </c>
      <c r="U631">
        <v>1145830</v>
      </c>
      <c r="V631">
        <v>-15</v>
      </c>
      <c r="W631" t="s">
        <v>17</v>
      </c>
    </row>
    <row r="632" spans="1:23" x14ac:dyDescent="0.25">
      <c r="A632" s="1">
        <v>41174</v>
      </c>
      <c r="B632">
        <v>466.3</v>
      </c>
      <c r="C632">
        <v>410.5</v>
      </c>
      <c r="D632">
        <v>0.4</v>
      </c>
      <c r="E632">
        <v>3.7</v>
      </c>
      <c r="F632">
        <v>-3.3</v>
      </c>
      <c r="G632">
        <v>2.9</v>
      </c>
      <c r="H632" t="s">
        <v>7</v>
      </c>
      <c r="I632">
        <v>1</v>
      </c>
      <c r="J632">
        <v>139</v>
      </c>
      <c r="K632">
        <v>525</v>
      </c>
      <c r="L632">
        <v>97</v>
      </c>
      <c r="M632">
        <v>726746</v>
      </c>
      <c r="N632">
        <v>115</v>
      </c>
      <c r="O632">
        <v>3695656</v>
      </c>
      <c r="P632">
        <v>114</v>
      </c>
      <c r="Q632">
        <v>2173419</v>
      </c>
      <c r="R632">
        <v>117</v>
      </c>
      <c r="S632">
        <v>1228251</v>
      </c>
      <c r="T632">
        <v>103</v>
      </c>
      <c r="U632">
        <v>1070660</v>
      </c>
      <c r="V632">
        <v>-10</v>
      </c>
      <c r="W632" t="s">
        <v>17</v>
      </c>
    </row>
    <row r="633" spans="1:23" x14ac:dyDescent="0.25">
      <c r="A633" s="1">
        <v>41175</v>
      </c>
      <c r="B633">
        <v>408.1</v>
      </c>
      <c r="C633">
        <v>352.9</v>
      </c>
      <c r="D633">
        <v>0.3</v>
      </c>
      <c r="E633">
        <v>4.4000000000000004</v>
      </c>
      <c r="F633">
        <v>-1.2</v>
      </c>
      <c r="G633">
        <v>3.3</v>
      </c>
      <c r="H633" t="s">
        <v>7</v>
      </c>
      <c r="I633">
        <v>5</v>
      </c>
      <c r="J633">
        <v>1008</v>
      </c>
      <c r="K633">
        <v>2018</v>
      </c>
      <c r="L633">
        <v>107</v>
      </c>
      <c r="M633">
        <v>2327984</v>
      </c>
      <c r="N633">
        <v>97</v>
      </c>
      <c r="O633">
        <v>726746</v>
      </c>
      <c r="P633">
        <v>115</v>
      </c>
      <c r="Q633">
        <v>3695656</v>
      </c>
      <c r="R633">
        <v>114</v>
      </c>
      <c r="S633">
        <v>2173419</v>
      </c>
      <c r="T633">
        <v>117</v>
      </c>
      <c r="U633">
        <v>1228251</v>
      </c>
      <c r="V633">
        <v>-4</v>
      </c>
      <c r="W633" t="s">
        <v>17</v>
      </c>
    </row>
    <row r="634" spans="1:23" x14ac:dyDescent="0.25">
      <c r="A634" s="1">
        <v>41176</v>
      </c>
      <c r="B634">
        <v>360.5</v>
      </c>
      <c r="C634">
        <v>374.5</v>
      </c>
      <c r="D634">
        <v>0.3</v>
      </c>
      <c r="E634">
        <v>12.7</v>
      </c>
      <c r="F634">
        <v>-3.1</v>
      </c>
      <c r="G634">
        <v>5.0999999999999996</v>
      </c>
      <c r="H634" t="s">
        <v>7</v>
      </c>
      <c r="I634">
        <v>0</v>
      </c>
      <c r="J634">
        <v>0</v>
      </c>
      <c r="K634">
        <v>0</v>
      </c>
      <c r="L634">
        <v>95</v>
      </c>
      <c r="M634">
        <v>687609</v>
      </c>
      <c r="N634">
        <v>107</v>
      </c>
      <c r="O634">
        <v>2327984</v>
      </c>
      <c r="P634">
        <v>97</v>
      </c>
      <c r="Q634">
        <v>726746</v>
      </c>
      <c r="R634">
        <v>115</v>
      </c>
      <c r="S634">
        <v>3695656</v>
      </c>
      <c r="T634">
        <v>114</v>
      </c>
      <c r="U634">
        <v>2173419</v>
      </c>
      <c r="V634">
        <v>0</v>
      </c>
      <c r="W634" t="s">
        <v>17</v>
      </c>
    </row>
    <row r="635" spans="1:23" x14ac:dyDescent="0.25">
      <c r="A635" s="1">
        <v>41177</v>
      </c>
      <c r="B635">
        <v>375.1</v>
      </c>
      <c r="C635">
        <v>314.10000000000002</v>
      </c>
      <c r="D635">
        <v>0</v>
      </c>
      <c r="E635">
        <v>4.2</v>
      </c>
      <c r="F635">
        <v>-2.8</v>
      </c>
      <c r="G635">
        <v>5.9</v>
      </c>
      <c r="H635" t="s">
        <v>7</v>
      </c>
      <c r="I635">
        <v>1</v>
      </c>
      <c r="J635">
        <v>280</v>
      </c>
      <c r="K635">
        <v>361</v>
      </c>
      <c r="L635">
        <v>107</v>
      </c>
      <c r="M635">
        <v>709353</v>
      </c>
      <c r="N635">
        <v>95</v>
      </c>
      <c r="O635">
        <v>687609</v>
      </c>
      <c r="P635">
        <v>107</v>
      </c>
      <c r="Q635">
        <v>2327984</v>
      </c>
      <c r="R635">
        <v>97</v>
      </c>
      <c r="S635">
        <v>726746</v>
      </c>
      <c r="T635">
        <v>115</v>
      </c>
      <c r="U635">
        <v>3695656</v>
      </c>
      <c r="V635">
        <v>-1</v>
      </c>
      <c r="W635" t="s">
        <v>17</v>
      </c>
    </row>
    <row r="636" spans="1:23" x14ac:dyDescent="0.25">
      <c r="A636" s="1">
        <v>41178</v>
      </c>
      <c r="B636">
        <v>315.5</v>
      </c>
      <c r="C636">
        <v>395.6</v>
      </c>
      <c r="D636">
        <v>0</v>
      </c>
      <c r="E636">
        <v>16.5</v>
      </c>
      <c r="F636">
        <v>-7.7</v>
      </c>
      <c r="G636">
        <v>9.4</v>
      </c>
      <c r="H636" t="s">
        <v>7</v>
      </c>
      <c r="I636">
        <v>2</v>
      </c>
      <c r="J636">
        <v>611</v>
      </c>
      <c r="K636">
        <v>708</v>
      </c>
      <c r="L636">
        <v>101</v>
      </c>
      <c r="M636">
        <v>842400</v>
      </c>
      <c r="N636">
        <v>107</v>
      </c>
      <c r="O636">
        <v>709353</v>
      </c>
      <c r="P636">
        <v>95</v>
      </c>
      <c r="Q636">
        <v>687609</v>
      </c>
      <c r="R636">
        <v>107</v>
      </c>
      <c r="S636">
        <v>2327984</v>
      </c>
      <c r="T636">
        <v>97</v>
      </c>
      <c r="U636">
        <v>726746</v>
      </c>
      <c r="V636">
        <v>-5</v>
      </c>
      <c r="W636" t="s">
        <v>17</v>
      </c>
    </row>
    <row r="637" spans="1:23" x14ac:dyDescent="0.25">
      <c r="A637" s="1">
        <v>41179</v>
      </c>
      <c r="B637">
        <v>414.2</v>
      </c>
      <c r="C637">
        <v>388.2</v>
      </c>
      <c r="D637">
        <v>0</v>
      </c>
      <c r="E637">
        <v>3.9</v>
      </c>
      <c r="F637">
        <v>-3.3</v>
      </c>
      <c r="G637">
        <v>5.4</v>
      </c>
      <c r="H637" t="s">
        <v>7</v>
      </c>
      <c r="I637">
        <v>1</v>
      </c>
      <c r="J637">
        <v>300</v>
      </c>
      <c r="K637">
        <v>1524</v>
      </c>
      <c r="L637">
        <v>111</v>
      </c>
      <c r="M637">
        <v>984505</v>
      </c>
      <c r="N637">
        <v>101</v>
      </c>
      <c r="O637">
        <v>842400</v>
      </c>
      <c r="P637">
        <v>107</v>
      </c>
      <c r="Q637">
        <v>709353</v>
      </c>
      <c r="R637">
        <v>95</v>
      </c>
      <c r="S637">
        <v>687609</v>
      </c>
      <c r="T637">
        <v>107</v>
      </c>
      <c r="U637">
        <v>2327984</v>
      </c>
      <c r="V637">
        <v>-5</v>
      </c>
      <c r="W637" t="s">
        <v>17</v>
      </c>
    </row>
    <row r="638" spans="1:23" x14ac:dyDescent="0.25">
      <c r="A638" s="1">
        <v>41180</v>
      </c>
      <c r="B638">
        <v>404.8</v>
      </c>
      <c r="C638">
        <v>311.8</v>
      </c>
      <c r="D638">
        <v>0</v>
      </c>
      <c r="E638">
        <v>0.8</v>
      </c>
      <c r="F638">
        <v>-1.3</v>
      </c>
      <c r="G638">
        <v>2.9</v>
      </c>
      <c r="H638" t="s">
        <v>7</v>
      </c>
      <c r="I638">
        <v>2</v>
      </c>
      <c r="J638">
        <v>759</v>
      </c>
      <c r="K638">
        <v>1822</v>
      </c>
      <c r="L638">
        <v>120</v>
      </c>
      <c r="M638">
        <v>1049729</v>
      </c>
      <c r="N638">
        <v>111</v>
      </c>
      <c r="O638">
        <v>984505</v>
      </c>
      <c r="P638">
        <v>101</v>
      </c>
      <c r="Q638">
        <v>842400</v>
      </c>
      <c r="R638">
        <v>107</v>
      </c>
      <c r="S638">
        <v>709353</v>
      </c>
      <c r="T638">
        <v>95</v>
      </c>
      <c r="U638">
        <v>687609</v>
      </c>
      <c r="V638">
        <v>3</v>
      </c>
      <c r="W638" t="s">
        <v>17</v>
      </c>
    </row>
    <row r="639" spans="1:23" x14ac:dyDescent="0.25">
      <c r="A639" s="1">
        <v>41181</v>
      </c>
      <c r="B639">
        <v>309</v>
      </c>
      <c r="C639">
        <v>277.3</v>
      </c>
      <c r="D639">
        <v>0</v>
      </c>
      <c r="E639">
        <v>47.6</v>
      </c>
      <c r="F639">
        <v>-3.7</v>
      </c>
      <c r="G639">
        <v>2.8</v>
      </c>
      <c r="H639" t="s">
        <v>7</v>
      </c>
      <c r="I639">
        <v>2</v>
      </c>
      <c r="J639">
        <v>454</v>
      </c>
      <c r="K639">
        <v>1285</v>
      </c>
      <c r="L639">
        <v>120</v>
      </c>
      <c r="M639">
        <v>1980374</v>
      </c>
      <c r="N639">
        <v>120</v>
      </c>
      <c r="O639">
        <v>1049729</v>
      </c>
      <c r="P639">
        <v>111</v>
      </c>
      <c r="Q639">
        <v>984505</v>
      </c>
      <c r="R639">
        <v>101</v>
      </c>
      <c r="S639">
        <v>842400</v>
      </c>
      <c r="T639">
        <v>107</v>
      </c>
      <c r="U639">
        <v>709353</v>
      </c>
      <c r="V639">
        <v>-3</v>
      </c>
      <c r="W639" t="s">
        <v>17</v>
      </c>
    </row>
    <row r="640" spans="1:23" x14ac:dyDescent="0.25">
      <c r="A640" s="1">
        <v>41182</v>
      </c>
      <c r="B640">
        <v>276.60000000000002</v>
      </c>
      <c r="C640">
        <v>407.8</v>
      </c>
      <c r="D640">
        <v>0.1</v>
      </c>
      <c r="E640">
        <v>13.1</v>
      </c>
      <c r="F640">
        <v>-19.899999999999999</v>
      </c>
      <c r="G640">
        <v>3.8</v>
      </c>
      <c r="H640" t="s">
        <v>7</v>
      </c>
      <c r="I640">
        <v>0</v>
      </c>
      <c r="J640">
        <v>0</v>
      </c>
      <c r="K640">
        <v>0</v>
      </c>
      <c r="L640">
        <v>117</v>
      </c>
      <c r="M640">
        <v>809946</v>
      </c>
      <c r="N640">
        <v>120</v>
      </c>
      <c r="O640">
        <v>1980374</v>
      </c>
      <c r="P640">
        <v>120</v>
      </c>
      <c r="Q640">
        <v>1049729</v>
      </c>
      <c r="R640">
        <v>111</v>
      </c>
      <c r="S640">
        <v>984505</v>
      </c>
      <c r="T640">
        <v>101</v>
      </c>
      <c r="U640">
        <v>842400</v>
      </c>
      <c r="V640">
        <v>-39</v>
      </c>
      <c r="W640" t="s">
        <v>18</v>
      </c>
    </row>
    <row r="641" spans="1:23" x14ac:dyDescent="0.25">
      <c r="A641" s="1">
        <v>41183</v>
      </c>
      <c r="B641">
        <v>402.5</v>
      </c>
      <c r="C641">
        <v>334.8</v>
      </c>
      <c r="D641">
        <v>0</v>
      </c>
      <c r="E641">
        <v>53.5</v>
      </c>
      <c r="F641">
        <v>-19.899999999999999</v>
      </c>
      <c r="G641">
        <v>11.7</v>
      </c>
      <c r="H641" t="s">
        <v>7</v>
      </c>
      <c r="I641">
        <v>2</v>
      </c>
      <c r="J641">
        <v>576</v>
      </c>
      <c r="K641">
        <v>965</v>
      </c>
      <c r="L641">
        <v>120</v>
      </c>
      <c r="M641">
        <v>2205047</v>
      </c>
      <c r="N641">
        <v>117</v>
      </c>
      <c r="O641">
        <v>809946</v>
      </c>
      <c r="P641">
        <v>120</v>
      </c>
      <c r="Q641">
        <v>1980374</v>
      </c>
      <c r="R641">
        <v>120</v>
      </c>
      <c r="S641">
        <v>1049729</v>
      </c>
      <c r="T641">
        <v>111</v>
      </c>
      <c r="U641">
        <v>984505</v>
      </c>
      <c r="V641">
        <v>-122</v>
      </c>
      <c r="W641" t="s">
        <v>20</v>
      </c>
    </row>
    <row r="642" spans="1:23" x14ac:dyDescent="0.25">
      <c r="A642" s="1">
        <v>41184</v>
      </c>
      <c r="B642">
        <v>333.7</v>
      </c>
      <c r="C642">
        <v>388.5</v>
      </c>
      <c r="D642">
        <v>0</v>
      </c>
      <c r="E642">
        <v>12.7</v>
      </c>
      <c r="F642">
        <v>-5.7</v>
      </c>
      <c r="G642">
        <v>8.1</v>
      </c>
      <c r="H642" t="s">
        <v>7</v>
      </c>
      <c r="I642">
        <v>3</v>
      </c>
      <c r="J642">
        <v>915</v>
      </c>
      <c r="K642">
        <v>1509</v>
      </c>
      <c r="L642">
        <v>120</v>
      </c>
      <c r="M642">
        <v>845226</v>
      </c>
      <c r="N642">
        <v>120</v>
      </c>
      <c r="O642">
        <v>2205047</v>
      </c>
      <c r="P642">
        <v>117</v>
      </c>
      <c r="Q642">
        <v>809946</v>
      </c>
      <c r="R642">
        <v>120</v>
      </c>
      <c r="S642">
        <v>1980374</v>
      </c>
      <c r="T642">
        <v>120</v>
      </c>
      <c r="U642">
        <v>1049729</v>
      </c>
      <c r="V642">
        <v>-47</v>
      </c>
      <c r="W642" t="s">
        <v>19</v>
      </c>
    </row>
    <row r="643" spans="1:23" x14ac:dyDescent="0.25">
      <c r="A643" s="1">
        <v>41185</v>
      </c>
      <c r="B643">
        <v>330.2</v>
      </c>
      <c r="C643">
        <v>333</v>
      </c>
      <c r="D643">
        <v>0</v>
      </c>
      <c r="E643">
        <v>6.3</v>
      </c>
      <c r="F643">
        <v>-5.3</v>
      </c>
      <c r="G643">
        <v>5.6</v>
      </c>
      <c r="H643" t="s">
        <v>7</v>
      </c>
      <c r="I643">
        <v>0</v>
      </c>
      <c r="J643">
        <v>0</v>
      </c>
      <c r="K643">
        <v>0</v>
      </c>
      <c r="L643">
        <v>120</v>
      </c>
      <c r="M643">
        <v>1190932</v>
      </c>
      <c r="N643">
        <v>120</v>
      </c>
      <c r="O643">
        <v>845226</v>
      </c>
      <c r="P643">
        <v>120</v>
      </c>
      <c r="Q643">
        <v>2205047</v>
      </c>
      <c r="R643">
        <v>117</v>
      </c>
      <c r="S643">
        <v>809946</v>
      </c>
      <c r="T643">
        <v>120</v>
      </c>
      <c r="U643">
        <v>1980374</v>
      </c>
      <c r="V643">
        <v>-32</v>
      </c>
      <c r="W643" t="s">
        <v>18</v>
      </c>
    </row>
    <row r="644" spans="1:23" x14ac:dyDescent="0.25">
      <c r="A644" s="1">
        <v>41186</v>
      </c>
      <c r="B644">
        <v>339.2</v>
      </c>
      <c r="C644">
        <v>287.7</v>
      </c>
      <c r="D644">
        <v>0</v>
      </c>
      <c r="E644">
        <v>3.2</v>
      </c>
      <c r="F644">
        <v>-2.5</v>
      </c>
      <c r="G644">
        <v>2</v>
      </c>
      <c r="H644" t="s">
        <v>7</v>
      </c>
      <c r="I644">
        <v>2</v>
      </c>
      <c r="J644">
        <v>1981</v>
      </c>
      <c r="K644">
        <v>3786</v>
      </c>
      <c r="L644">
        <v>120</v>
      </c>
      <c r="M644">
        <v>1879883</v>
      </c>
      <c r="N644">
        <v>120</v>
      </c>
      <c r="O644">
        <v>1190932</v>
      </c>
      <c r="P644">
        <v>120</v>
      </c>
      <c r="Q644">
        <v>845226</v>
      </c>
      <c r="R644">
        <v>120</v>
      </c>
      <c r="S644">
        <v>2205047</v>
      </c>
      <c r="T644">
        <v>117</v>
      </c>
      <c r="U644">
        <v>809946</v>
      </c>
      <c r="V644">
        <v>-22</v>
      </c>
      <c r="W644" t="s">
        <v>17</v>
      </c>
    </row>
    <row r="645" spans="1:23" x14ac:dyDescent="0.25">
      <c r="A645" s="1">
        <v>41187</v>
      </c>
      <c r="B645">
        <v>288.7</v>
      </c>
      <c r="C645">
        <v>349.9</v>
      </c>
      <c r="D645">
        <v>0.1</v>
      </c>
      <c r="E645">
        <v>5.2</v>
      </c>
      <c r="F645">
        <v>-5.5</v>
      </c>
      <c r="G645">
        <v>4.0999999999999996</v>
      </c>
      <c r="H645" t="s">
        <v>7</v>
      </c>
      <c r="I645">
        <v>5</v>
      </c>
      <c r="J645">
        <v>1265</v>
      </c>
      <c r="K645">
        <v>2062</v>
      </c>
      <c r="L645">
        <v>120</v>
      </c>
      <c r="M645">
        <v>1014917</v>
      </c>
      <c r="N645">
        <v>120</v>
      </c>
      <c r="O645">
        <v>1879883</v>
      </c>
      <c r="P645">
        <v>120</v>
      </c>
      <c r="Q645">
        <v>1190932</v>
      </c>
      <c r="R645">
        <v>120</v>
      </c>
      <c r="S645">
        <v>845226</v>
      </c>
      <c r="T645">
        <v>120</v>
      </c>
      <c r="U645">
        <v>2205047</v>
      </c>
      <c r="V645">
        <v>-15</v>
      </c>
      <c r="W645" t="s">
        <v>17</v>
      </c>
    </row>
    <row r="646" spans="1:23" x14ac:dyDescent="0.25">
      <c r="A646" s="1">
        <v>41188</v>
      </c>
      <c r="B646">
        <v>352.7</v>
      </c>
      <c r="C646">
        <v>296.5</v>
      </c>
      <c r="D646">
        <v>0.1</v>
      </c>
      <c r="E646">
        <v>12.8</v>
      </c>
      <c r="F646">
        <v>-7.8</v>
      </c>
      <c r="G646">
        <v>6.8</v>
      </c>
      <c r="H646" t="s">
        <v>7</v>
      </c>
      <c r="I646">
        <v>4</v>
      </c>
      <c r="J646">
        <v>1620</v>
      </c>
      <c r="K646">
        <v>2102</v>
      </c>
      <c r="L646">
        <v>120</v>
      </c>
      <c r="M646">
        <v>1294218</v>
      </c>
      <c r="N646">
        <v>120</v>
      </c>
      <c r="O646">
        <v>1014917</v>
      </c>
      <c r="P646">
        <v>120</v>
      </c>
      <c r="Q646">
        <v>1879883</v>
      </c>
      <c r="R646">
        <v>120</v>
      </c>
      <c r="S646">
        <v>1190932</v>
      </c>
      <c r="T646">
        <v>120</v>
      </c>
      <c r="U646">
        <v>845226</v>
      </c>
      <c r="V646">
        <v>-23</v>
      </c>
      <c r="W646" t="s">
        <v>17</v>
      </c>
    </row>
    <row r="647" spans="1:23" x14ac:dyDescent="0.25">
      <c r="A647" s="1">
        <v>41189</v>
      </c>
      <c r="B647">
        <v>300.39999999999998</v>
      </c>
      <c r="C647">
        <v>325</v>
      </c>
      <c r="D647">
        <v>0.1</v>
      </c>
      <c r="E647">
        <v>40</v>
      </c>
      <c r="F647">
        <v>-7.7</v>
      </c>
      <c r="G647">
        <v>8.1</v>
      </c>
      <c r="H647" t="s">
        <v>7</v>
      </c>
      <c r="I647">
        <v>11</v>
      </c>
      <c r="J647">
        <v>2754</v>
      </c>
      <c r="K647">
        <v>7085</v>
      </c>
      <c r="L647">
        <v>120</v>
      </c>
      <c r="M647">
        <v>5132088</v>
      </c>
      <c r="N647">
        <v>120</v>
      </c>
      <c r="O647">
        <v>1294218</v>
      </c>
      <c r="P647">
        <v>120</v>
      </c>
      <c r="Q647">
        <v>1014917</v>
      </c>
      <c r="R647">
        <v>120</v>
      </c>
      <c r="S647">
        <v>1879883</v>
      </c>
      <c r="T647">
        <v>120</v>
      </c>
      <c r="U647">
        <v>1190932</v>
      </c>
      <c r="V647">
        <v>-22</v>
      </c>
      <c r="W647" t="s">
        <v>17</v>
      </c>
    </row>
    <row r="648" spans="1:23" x14ac:dyDescent="0.25">
      <c r="A648" s="1">
        <v>41190</v>
      </c>
      <c r="B648">
        <v>324.2</v>
      </c>
      <c r="C648">
        <v>388</v>
      </c>
      <c r="D648">
        <v>0</v>
      </c>
      <c r="E648">
        <v>45.4</v>
      </c>
      <c r="F648">
        <v>-16.100000000000001</v>
      </c>
      <c r="G648">
        <v>11.7</v>
      </c>
      <c r="H648" t="s">
        <v>7</v>
      </c>
      <c r="I648">
        <v>0</v>
      </c>
      <c r="J648">
        <v>0</v>
      </c>
      <c r="K648">
        <v>0</v>
      </c>
      <c r="L648">
        <v>120</v>
      </c>
      <c r="M648">
        <v>1974270</v>
      </c>
      <c r="N648">
        <v>120</v>
      </c>
      <c r="O648">
        <v>5132088</v>
      </c>
      <c r="P648">
        <v>120</v>
      </c>
      <c r="Q648">
        <v>1294218</v>
      </c>
      <c r="R648">
        <v>120</v>
      </c>
      <c r="S648">
        <v>1014917</v>
      </c>
      <c r="T648">
        <v>120</v>
      </c>
      <c r="U648">
        <v>1879883</v>
      </c>
      <c r="V648">
        <v>-99</v>
      </c>
      <c r="W648" t="s">
        <v>20</v>
      </c>
    </row>
    <row r="649" spans="1:23" x14ac:dyDescent="0.25">
      <c r="A649" s="1">
        <v>41191</v>
      </c>
      <c r="B649">
        <v>387.4</v>
      </c>
      <c r="C649">
        <v>553.29999999999995</v>
      </c>
      <c r="D649">
        <v>0</v>
      </c>
      <c r="E649">
        <v>23.6</v>
      </c>
      <c r="F649">
        <v>-16</v>
      </c>
      <c r="G649">
        <v>12.2</v>
      </c>
      <c r="H649" t="s">
        <v>7</v>
      </c>
      <c r="I649">
        <v>0</v>
      </c>
      <c r="J649">
        <v>0</v>
      </c>
      <c r="K649">
        <v>0</v>
      </c>
      <c r="L649">
        <v>120</v>
      </c>
      <c r="M649">
        <v>3133495</v>
      </c>
      <c r="N649">
        <v>120</v>
      </c>
      <c r="O649">
        <v>1974270</v>
      </c>
      <c r="P649">
        <v>120</v>
      </c>
      <c r="Q649">
        <v>5132088</v>
      </c>
      <c r="R649">
        <v>120</v>
      </c>
      <c r="S649">
        <v>1294218</v>
      </c>
      <c r="T649">
        <v>120</v>
      </c>
      <c r="U649">
        <v>1014917</v>
      </c>
      <c r="V649">
        <v>-109</v>
      </c>
      <c r="W649" t="s">
        <v>20</v>
      </c>
    </row>
    <row r="650" spans="1:23" x14ac:dyDescent="0.25">
      <c r="A650" s="1">
        <v>41192</v>
      </c>
      <c r="B650">
        <v>554.70000000000005</v>
      </c>
      <c r="C650">
        <v>452.6</v>
      </c>
      <c r="D650">
        <v>0</v>
      </c>
      <c r="E650">
        <v>3.7</v>
      </c>
      <c r="F650">
        <v>-7</v>
      </c>
      <c r="G650">
        <v>12</v>
      </c>
      <c r="H650" t="s">
        <v>8</v>
      </c>
      <c r="I650">
        <v>0</v>
      </c>
      <c r="J650">
        <v>0</v>
      </c>
      <c r="K650">
        <v>0</v>
      </c>
      <c r="L650">
        <v>120</v>
      </c>
      <c r="M650">
        <v>4081895</v>
      </c>
      <c r="N650">
        <v>120</v>
      </c>
      <c r="O650">
        <v>3133495</v>
      </c>
      <c r="P650">
        <v>120</v>
      </c>
      <c r="Q650">
        <v>1974270</v>
      </c>
      <c r="R650">
        <v>120</v>
      </c>
      <c r="S650">
        <v>5132088</v>
      </c>
      <c r="T650">
        <v>120</v>
      </c>
      <c r="U650">
        <v>1294218</v>
      </c>
      <c r="V650">
        <v>-45</v>
      </c>
      <c r="W650" t="s">
        <v>19</v>
      </c>
    </row>
    <row r="651" spans="1:23" x14ac:dyDescent="0.25">
      <c r="A651" s="1">
        <v>41193</v>
      </c>
      <c r="B651">
        <v>460.8</v>
      </c>
      <c r="C651">
        <v>514.70000000000005</v>
      </c>
      <c r="D651">
        <v>0</v>
      </c>
      <c r="E651">
        <v>2.9</v>
      </c>
      <c r="F651">
        <v>-5.9</v>
      </c>
      <c r="G651">
        <v>6.1</v>
      </c>
      <c r="H651" t="s">
        <v>8</v>
      </c>
      <c r="I651">
        <v>0</v>
      </c>
      <c r="J651">
        <v>0</v>
      </c>
      <c r="K651">
        <v>0</v>
      </c>
      <c r="L651">
        <v>112</v>
      </c>
      <c r="M651">
        <v>4059328</v>
      </c>
      <c r="N651">
        <v>120</v>
      </c>
      <c r="O651">
        <v>4081895</v>
      </c>
      <c r="P651">
        <v>120</v>
      </c>
      <c r="Q651">
        <v>3133495</v>
      </c>
      <c r="R651">
        <v>120</v>
      </c>
      <c r="S651">
        <v>1974270</v>
      </c>
      <c r="T651">
        <v>120</v>
      </c>
      <c r="U651">
        <v>5132088</v>
      </c>
      <c r="V651">
        <v>-34</v>
      </c>
      <c r="W651" t="s">
        <v>18</v>
      </c>
    </row>
    <row r="652" spans="1:23" x14ac:dyDescent="0.25">
      <c r="A652" s="1">
        <v>41194</v>
      </c>
      <c r="B652">
        <v>523.4</v>
      </c>
      <c r="C652">
        <v>492.7</v>
      </c>
      <c r="D652">
        <v>0</v>
      </c>
      <c r="E652">
        <v>2.4</v>
      </c>
      <c r="F652">
        <v>-7.3</v>
      </c>
      <c r="G652">
        <v>5.6</v>
      </c>
      <c r="H652" t="s">
        <v>7</v>
      </c>
      <c r="I652">
        <v>1</v>
      </c>
      <c r="J652">
        <v>367</v>
      </c>
      <c r="K652">
        <v>425</v>
      </c>
      <c r="L652">
        <v>120</v>
      </c>
      <c r="M652">
        <v>4269019</v>
      </c>
      <c r="N652">
        <v>112</v>
      </c>
      <c r="O652">
        <v>4059328</v>
      </c>
      <c r="P652">
        <v>120</v>
      </c>
      <c r="Q652">
        <v>4081895</v>
      </c>
      <c r="R652">
        <v>120</v>
      </c>
      <c r="S652">
        <v>3133495</v>
      </c>
      <c r="T652">
        <v>120</v>
      </c>
      <c r="U652">
        <v>1974270</v>
      </c>
      <c r="V652">
        <v>-31</v>
      </c>
      <c r="W652" t="s">
        <v>18</v>
      </c>
    </row>
    <row r="653" spans="1:23" x14ac:dyDescent="0.25">
      <c r="A653" s="1">
        <v>41195</v>
      </c>
      <c r="B653">
        <v>471.5</v>
      </c>
      <c r="C653">
        <v>581</v>
      </c>
      <c r="D653">
        <v>0</v>
      </c>
      <c r="E653">
        <v>5</v>
      </c>
      <c r="F653">
        <v>-11.8</v>
      </c>
      <c r="G653">
        <v>8.9</v>
      </c>
      <c r="H653" t="s">
        <v>8</v>
      </c>
      <c r="I653">
        <v>0</v>
      </c>
      <c r="J653">
        <v>0</v>
      </c>
      <c r="K653">
        <v>0</v>
      </c>
      <c r="L653">
        <v>120</v>
      </c>
      <c r="M653">
        <v>3157600</v>
      </c>
      <c r="N653">
        <v>120</v>
      </c>
      <c r="O653">
        <v>4269019</v>
      </c>
      <c r="P653">
        <v>112</v>
      </c>
      <c r="Q653">
        <v>4059328</v>
      </c>
      <c r="R653">
        <v>120</v>
      </c>
      <c r="S653">
        <v>4081895</v>
      </c>
      <c r="T653">
        <v>120</v>
      </c>
      <c r="U653">
        <v>3133495</v>
      </c>
      <c r="V653">
        <v>-90</v>
      </c>
      <c r="W653" t="s">
        <v>20</v>
      </c>
    </row>
    <row r="654" spans="1:23" x14ac:dyDescent="0.25">
      <c r="A654" s="1">
        <v>41196</v>
      </c>
      <c r="B654">
        <v>576.1</v>
      </c>
      <c r="C654">
        <v>492.3</v>
      </c>
      <c r="D654">
        <v>0</v>
      </c>
      <c r="E654">
        <v>2.4</v>
      </c>
      <c r="F654">
        <v>-6</v>
      </c>
      <c r="G654">
        <v>5.2</v>
      </c>
      <c r="H654" t="s">
        <v>7</v>
      </c>
      <c r="I654">
        <v>3</v>
      </c>
      <c r="J654">
        <v>555</v>
      </c>
      <c r="K654">
        <v>1043</v>
      </c>
      <c r="L654">
        <v>120</v>
      </c>
      <c r="M654">
        <v>3332693</v>
      </c>
      <c r="N654">
        <v>120</v>
      </c>
      <c r="O654">
        <v>3157600</v>
      </c>
      <c r="P654">
        <v>120</v>
      </c>
      <c r="Q654">
        <v>4269019</v>
      </c>
      <c r="R654">
        <v>112</v>
      </c>
      <c r="S654">
        <v>4059328</v>
      </c>
      <c r="T654">
        <v>120</v>
      </c>
      <c r="U654">
        <v>4081895</v>
      </c>
      <c r="V654">
        <v>-54</v>
      </c>
      <c r="W654" t="s">
        <v>19</v>
      </c>
    </row>
    <row r="655" spans="1:23" x14ac:dyDescent="0.25">
      <c r="A655" s="1">
        <v>41197</v>
      </c>
      <c r="B655">
        <v>495</v>
      </c>
      <c r="C655">
        <v>383.7</v>
      </c>
      <c r="D655">
        <v>0</v>
      </c>
      <c r="E655">
        <v>0.5</v>
      </c>
      <c r="F655">
        <v>-2.7</v>
      </c>
      <c r="G655">
        <v>2.4</v>
      </c>
      <c r="H655" t="s">
        <v>7</v>
      </c>
      <c r="I655">
        <v>2</v>
      </c>
      <c r="J655">
        <v>527</v>
      </c>
      <c r="K655">
        <v>636</v>
      </c>
      <c r="L655">
        <v>120</v>
      </c>
      <c r="M655">
        <v>1557932</v>
      </c>
      <c r="N655">
        <v>120</v>
      </c>
      <c r="O655">
        <v>3332693</v>
      </c>
      <c r="P655">
        <v>120</v>
      </c>
      <c r="Q655">
        <v>3157600</v>
      </c>
      <c r="R655">
        <v>120</v>
      </c>
      <c r="S655">
        <v>4269019</v>
      </c>
      <c r="T655">
        <v>112</v>
      </c>
      <c r="U655">
        <v>4059328</v>
      </c>
      <c r="V655">
        <v>-39</v>
      </c>
      <c r="W655" t="s">
        <v>18</v>
      </c>
    </row>
    <row r="656" spans="1:23" x14ac:dyDescent="0.25">
      <c r="A656" s="1">
        <v>41198</v>
      </c>
      <c r="B656">
        <v>381.6</v>
      </c>
      <c r="C656">
        <v>445.7</v>
      </c>
      <c r="D656">
        <v>0</v>
      </c>
      <c r="E656">
        <v>7.6</v>
      </c>
      <c r="F656">
        <v>-5.3</v>
      </c>
      <c r="G656">
        <v>3.4</v>
      </c>
      <c r="H656" t="s">
        <v>7</v>
      </c>
      <c r="I656">
        <v>2</v>
      </c>
      <c r="J656">
        <v>517</v>
      </c>
      <c r="K656">
        <v>559</v>
      </c>
      <c r="L656">
        <v>120</v>
      </c>
      <c r="M656">
        <v>2725822</v>
      </c>
      <c r="N656">
        <v>120</v>
      </c>
      <c r="O656">
        <v>1557932</v>
      </c>
      <c r="P656">
        <v>120</v>
      </c>
      <c r="Q656">
        <v>3332693</v>
      </c>
      <c r="R656">
        <v>120</v>
      </c>
      <c r="S656">
        <v>3157600</v>
      </c>
      <c r="T656">
        <v>120</v>
      </c>
      <c r="U656">
        <v>4269019</v>
      </c>
      <c r="V656">
        <v>-22</v>
      </c>
      <c r="W656" t="s">
        <v>17</v>
      </c>
    </row>
    <row r="657" spans="1:23" x14ac:dyDescent="0.25">
      <c r="A657" s="1">
        <v>41199</v>
      </c>
      <c r="B657">
        <v>421.7</v>
      </c>
      <c r="C657">
        <v>487.8</v>
      </c>
      <c r="D657">
        <v>0</v>
      </c>
      <c r="E657">
        <v>1.8</v>
      </c>
      <c r="F657">
        <v>-5</v>
      </c>
      <c r="G657">
        <v>7.6</v>
      </c>
      <c r="H657" t="s">
        <v>8</v>
      </c>
      <c r="I657">
        <v>0</v>
      </c>
      <c r="J657">
        <v>0</v>
      </c>
      <c r="K657">
        <v>0</v>
      </c>
      <c r="L657">
        <v>114</v>
      </c>
      <c r="M657">
        <v>1011761</v>
      </c>
      <c r="N657">
        <v>120</v>
      </c>
      <c r="O657">
        <v>2725822</v>
      </c>
      <c r="P657">
        <v>120</v>
      </c>
      <c r="Q657">
        <v>1557932</v>
      </c>
      <c r="R657">
        <v>120</v>
      </c>
      <c r="S657">
        <v>3332693</v>
      </c>
      <c r="T657">
        <v>120</v>
      </c>
      <c r="U657">
        <v>3157600</v>
      </c>
      <c r="V657">
        <v>-29</v>
      </c>
      <c r="W657" t="s">
        <v>18</v>
      </c>
    </row>
    <row r="658" spans="1:23" x14ac:dyDescent="0.25">
      <c r="A658" s="1">
        <v>41200</v>
      </c>
      <c r="B658">
        <v>481.2</v>
      </c>
      <c r="C658">
        <v>515.20000000000005</v>
      </c>
      <c r="D658">
        <v>0</v>
      </c>
      <c r="E658">
        <v>0.7</v>
      </c>
      <c r="F658">
        <v>-3.3</v>
      </c>
      <c r="G658">
        <v>6.2</v>
      </c>
      <c r="H658" t="s">
        <v>7</v>
      </c>
      <c r="I658">
        <v>3</v>
      </c>
      <c r="J658">
        <v>895</v>
      </c>
      <c r="K658">
        <v>1338</v>
      </c>
      <c r="L658">
        <v>111</v>
      </c>
      <c r="M658">
        <v>907597</v>
      </c>
      <c r="N658">
        <v>114</v>
      </c>
      <c r="O658">
        <v>1011761</v>
      </c>
      <c r="P658">
        <v>120</v>
      </c>
      <c r="Q658">
        <v>2725822</v>
      </c>
      <c r="R658">
        <v>120</v>
      </c>
      <c r="S658">
        <v>1557932</v>
      </c>
      <c r="T658">
        <v>120</v>
      </c>
      <c r="U658">
        <v>3332693</v>
      </c>
      <c r="V658">
        <v>-16</v>
      </c>
      <c r="W658" t="s">
        <v>17</v>
      </c>
    </row>
    <row r="659" spans="1:23" x14ac:dyDescent="0.25">
      <c r="A659" s="1">
        <v>41201</v>
      </c>
      <c r="B659">
        <v>513.79999999999995</v>
      </c>
      <c r="C659">
        <v>408.4</v>
      </c>
      <c r="D659">
        <v>0.1</v>
      </c>
      <c r="E659">
        <v>1.6</v>
      </c>
      <c r="F659">
        <v>-2.5</v>
      </c>
      <c r="G659">
        <v>3</v>
      </c>
      <c r="H659" t="s">
        <v>7</v>
      </c>
      <c r="I659">
        <v>6</v>
      </c>
      <c r="J659">
        <v>1503</v>
      </c>
      <c r="K659">
        <v>3024</v>
      </c>
      <c r="L659">
        <v>120</v>
      </c>
      <c r="M659">
        <v>2065059</v>
      </c>
      <c r="N659">
        <v>111</v>
      </c>
      <c r="O659">
        <v>907597</v>
      </c>
      <c r="P659">
        <v>114</v>
      </c>
      <c r="Q659">
        <v>1011761</v>
      </c>
      <c r="R659">
        <v>120</v>
      </c>
      <c r="S659">
        <v>2725822</v>
      </c>
      <c r="T659">
        <v>120</v>
      </c>
      <c r="U659">
        <v>1557932</v>
      </c>
      <c r="V659">
        <v>-11</v>
      </c>
      <c r="W659" t="s">
        <v>17</v>
      </c>
    </row>
    <row r="660" spans="1:23" x14ac:dyDescent="0.25">
      <c r="A660" s="1">
        <v>41202</v>
      </c>
      <c r="B660">
        <v>403.6</v>
      </c>
      <c r="C660">
        <v>358.5</v>
      </c>
      <c r="D660">
        <v>0.1</v>
      </c>
      <c r="E660">
        <v>152</v>
      </c>
      <c r="F660">
        <v>-3.9</v>
      </c>
      <c r="G660">
        <v>3.4</v>
      </c>
      <c r="H660" t="s">
        <v>7</v>
      </c>
      <c r="I660">
        <v>0</v>
      </c>
      <c r="J660">
        <v>0</v>
      </c>
      <c r="K660">
        <v>0</v>
      </c>
      <c r="L660">
        <v>120</v>
      </c>
      <c r="M660">
        <v>754828</v>
      </c>
      <c r="N660">
        <v>120</v>
      </c>
      <c r="O660">
        <v>2065059</v>
      </c>
      <c r="P660">
        <v>111</v>
      </c>
      <c r="Q660">
        <v>907597</v>
      </c>
      <c r="R660">
        <v>114</v>
      </c>
      <c r="S660">
        <v>1011761</v>
      </c>
      <c r="T660">
        <v>120</v>
      </c>
      <c r="U660">
        <v>2725822</v>
      </c>
      <c r="V660">
        <v>-10</v>
      </c>
      <c r="W660" t="s">
        <v>17</v>
      </c>
    </row>
    <row r="661" spans="1:23" x14ac:dyDescent="0.25">
      <c r="A661" s="1">
        <v>41203</v>
      </c>
      <c r="B661">
        <v>360.6</v>
      </c>
      <c r="C661">
        <v>360</v>
      </c>
      <c r="D661">
        <v>0.1</v>
      </c>
      <c r="E661">
        <v>8.6999999999999993</v>
      </c>
      <c r="F661">
        <v>-4.4000000000000004</v>
      </c>
      <c r="G661">
        <v>4.3</v>
      </c>
      <c r="H661" t="s">
        <v>7</v>
      </c>
      <c r="I661">
        <v>0</v>
      </c>
      <c r="J661">
        <v>0</v>
      </c>
      <c r="K661">
        <v>0</v>
      </c>
      <c r="L661">
        <v>120</v>
      </c>
      <c r="M661">
        <v>905934</v>
      </c>
      <c r="N661">
        <v>120</v>
      </c>
      <c r="O661">
        <v>754828</v>
      </c>
      <c r="P661">
        <v>120</v>
      </c>
      <c r="Q661">
        <v>2065059</v>
      </c>
      <c r="R661">
        <v>111</v>
      </c>
      <c r="S661">
        <v>907597</v>
      </c>
      <c r="T661">
        <v>114</v>
      </c>
      <c r="U661">
        <v>1011761</v>
      </c>
      <c r="V661">
        <v>-9</v>
      </c>
      <c r="W661" t="s">
        <v>17</v>
      </c>
    </row>
    <row r="662" spans="1:23" x14ac:dyDescent="0.25">
      <c r="A662" s="1">
        <v>41204</v>
      </c>
      <c r="B662">
        <v>360.1</v>
      </c>
      <c r="C662">
        <v>358.2</v>
      </c>
      <c r="D662">
        <v>0.5</v>
      </c>
      <c r="E662">
        <v>6.2</v>
      </c>
      <c r="F662">
        <v>-3</v>
      </c>
      <c r="G662">
        <v>3.3</v>
      </c>
      <c r="H662" t="s">
        <v>7</v>
      </c>
      <c r="I662">
        <v>2</v>
      </c>
      <c r="J662">
        <v>590</v>
      </c>
      <c r="K662">
        <v>1723</v>
      </c>
      <c r="L662">
        <v>120</v>
      </c>
      <c r="M662">
        <v>988044</v>
      </c>
      <c r="N662">
        <v>120</v>
      </c>
      <c r="O662">
        <v>905934</v>
      </c>
      <c r="P662">
        <v>120</v>
      </c>
      <c r="Q662">
        <v>754828</v>
      </c>
      <c r="R662">
        <v>120</v>
      </c>
      <c r="S662">
        <v>2065059</v>
      </c>
      <c r="T662">
        <v>111</v>
      </c>
      <c r="U662">
        <v>907597</v>
      </c>
      <c r="V662">
        <v>-5</v>
      </c>
      <c r="W662" t="s">
        <v>17</v>
      </c>
    </row>
    <row r="663" spans="1:23" x14ac:dyDescent="0.25">
      <c r="A663" s="1">
        <v>41205</v>
      </c>
      <c r="B663">
        <v>362.8</v>
      </c>
      <c r="C663">
        <v>356.3</v>
      </c>
      <c r="D663">
        <v>0.3</v>
      </c>
      <c r="E663">
        <v>148</v>
      </c>
      <c r="F663">
        <v>-4.5999999999999996</v>
      </c>
      <c r="G663">
        <v>4.3</v>
      </c>
      <c r="H663" t="s">
        <v>8</v>
      </c>
      <c r="I663">
        <v>0</v>
      </c>
      <c r="J663">
        <v>0</v>
      </c>
      <c r="K663">
        <v>0</v>
      </c>
      <c r="L663">
        <v>120</v>
      </c>
      <c r="M663">
        <v>1129453</v>
      </c>
      <c r="N663">
        <v>120</v>
      </c>
      <c r="O663">
        <v>988044</v>
      </c>
      <c r="P663">
        <v>120</v>
      </c>
      <c r="Q663">
        <v>905934</v>
      </c>
      <c r="R663">
        <v>120</v>
      </c>
      <c r="S663">
        <v>754828</v>
      </c>
      <c r="T663">
        <v>120</v>
      </c>
      <c r="U663">
        <v>2065059</v>
      </c>
      <c r="V663">
        <v>-14</v>
      </c>
      <c r="W663" t="s">
        <v>17</v>
      </c>
    </row>
    <row r="664" spans="1:23" x14ac:dyDescent="0.25">
      <c r="A664" s="1">
        <v>41206</v>
      </c>
      <c r="B664">
        <v>357.5</v>
      </c>
      <c r="C664">
        <v>335.8</v>
      </c>
      <c r="D664">
        <v>0.8</v>
      </c>
      <c r="E664">
        <v>13.6</v>
      </c>
      <c r="F664">
        <v>-3.3</v>
      </c>
      <c r="G664">
        <v>2.9</v>
      </c>
      <c r="H664" t="s">
        <v>8</v>
      </c>
      <c r="I664">
        <v>0</v>
      </c>
      <c r="J664">
        <v>0</v>
      </c>
      <c r="K664">
        <v>0</v>
      </c>
      <c r="L664">
        <v>119</v>
      </c>
      <c r="M664">
        <v>1602751</v>
      </c>
      <c r="N664">
        <v>120</v>
      </c>
      <c r="O664">
        <v>1129453</v>
      </c>
      <c r="P664">
        <v>120</v>
      </c>
      <c r="Q664">
        <v>988044</v>
      </c>
      <c r="R664">
        <v>120</v>
      </c>
      <c r="S664">
        <v>905934</v>
      </c>
      <c r="T664">
        <v>120</v>
      </c>
      <c r="U664">
        <v>754828</v>
      </c>
      <c r="V664">
        <v>-11</v>
      </c>
      <c r="W664" t="s">
        <v>17</v>
      </c>
    </row>
    <row r="665" spans="1:23" x14ac:dyDescent="0.25">
      <c r="A665" s="1">
        <v>41207</v>
      </c>
      <c r="B665">
        <v>335.4</v>
      </c>
      <c r="C665">
        <v>356.5</v>
      </c>
      <c r="D665">
        <v>0.7</v>
      </c>
      <c r="E665">
        <v>4.9000000000000004</v>
      </c>
      <c r="F665">
        <v>-4</v>
      </c>
      <c r="G665">
        <v>4.8</v>
      </c>
      <c r="H665" t="s">
        <v>8</v>
      </c>
      <c r="I665">
        <v>0</v>
      </c>
      <c r="J665">
        <v>0</v>
      </c>
      <c r="K665">
        <v>0</v>
      </c>
      <c r="L665">
        <v>103</v>
      </c>
      <c r="M665">
        <v>1464684</v>
      </c>
      <c r="N665">
        <v>119</v>
      </c>
      <c r="O665">
        <v>1602751</v>
      </c>
      <c r="P665">
        <v>120</v>
      </c>
      <c r="Q665">
        <v>1129453</v>
      </c>
      <c r="R665">
        <v>120</v>
      </c>
      <c r="S665">
        <v>988044</v>
      </c>
      <c r="T665">
        <v>120</v>
      </c>
      <c r="U665">
        <v>905934</v>
      </c>
      <c r="V665">
        <v>-9</v>
      </c>
      <c r="W665" t="s">
        <v>17</v>
      </c>
    </row>
    <row r="666" spans="1:23" x14ac:dyDescent="0.25">
      <c r="A666" s="1">
        <v>41208</v>
      </c>
      <c r="B666">
        <v>357.7</v>
      </c>
      <c r="C666">
        <v>348</v>
      </c>
      <c r="D666">
        <v>0.2</v>
      </c>
      <c r="E666">
        <v>23.1</v>
      </c>
      <c r="F666">
        <v>-5.6</v>
      </c>
      <c r="G666">
        <v>5.6</v>
      </c>
      <c r="H666" t="s">
        <v>7</v>
      </c>
      <c r="I666">
        <v>0</v>
      </c>
      <c r="J666">
        <v>0</v>
      </c>
      <c r="K666">
        <v>0</v>
      </c>
      <c r="L666">
        <v>119</v>
      </c>
      <c r="M666">
        <v>1527150</v>
      </c>
      <c r="N666">
        <v>103</v>
      </c>
      <c r="O666">
        <v>1464684</v>
      </c>
      <c r="P666">
        <v>119</v>
      </c>
      <c r="Q666">
        <v>1602751</v>
      </c>
      <c r="R666">
        <v>120</v>
      </c>
      <c r="S666">
        <v>1129453</v>
      </c>
      <c r="T666">
        <v>120</v>
      </c>
      <c r="U666">
        <v>988044</v>
      </c>
      <c r="V666">
        <v>-11</v>
      </c>
      <c r="W666" t="s">
        <v>17</v>
      </c>
    </row>
    <row r="667" spans="1:23" x14ac:dyDescent="0.25">
      <c r="A667" s="1">
        <v>41209</v>
      </c>
      <c r="B667">
        <v>349.2</v>
      </c>
      <c r="C667">
        <v>360.1</v>
      </c>
      <c r="D667">
        <v>0.3</v>
      </c>
      <c r="E667">
        <v>8.9</v>
      </c>
      <c r="F667">
        <v>-4.8</v>
      </c>
      <c r="G667">
        <v>4.7</v>
      </c>
      <c r="H667" t="s">
        <v>7</v>
      </c>
      <c r="I667">
        <v>1</v>
      </c>
      <c r="J667">
        <v>138</v>
      </c>
      <c r="K667">
        <v>349</v>
      </c>
      <c r="L667">
        <v>120</v>
      </c>
      <c r="M667">
        <v>1126828</v>
      </c>
      <c r="N667">
        <v>119</v>
      </c>
      <c r="O667">
        <v>1527150</v>
      </c>
      <c r="P667">
        <v>103</v>
      </c>
      <c r="Q667">
        <v>1464684</v>
      </c>
      <c r="R667">
        <v>119</v>
      </c>
      <c r="S667">
        <v>1602751</v>
      </c>
      <c r="T667">
        <v>120</v>
      </c>
      <c r="U667">
        <v>1129453</v>
      </c>
      <c r="V667">
        <v>-20</v>
      </c>
      <c r="W667" t="s">
        <v>17</v>
      </c>
    </row>
    <row r="668" spans="1:23" x14ac:dyDescent="0.25">
      <c r="A668" s="1">
        <v>41210</v>
      </c>
      <c r="B668">
        <v>358.7</v>
      </c>
      <c r="C668">
        <v>315.89999999999998</v>
      </c>
      <c r="D668">
        <v>0.5</v>
      </c>
      <c r="E668">
        <v>3.9</v>
      </c>
      <c r="F668">
        <v>-3.8</v>
      </c>
      <c r="G668">
        <v>3.6</v>
      </c>
      <c r="H668" t="s">
        <v>7</v>
      </c>
      <c r="I668">
        <v>4</v>
      </c>
      <c r="J668">
        <v>1044</v>
      </c>
      <c r="K668">
        <v>2780</v>
      </c>
      <c r="L668">
        <v>120</v>
      </c>
      <c r="M668">
        <v>700595</v>
      </c>
      <c r="N668">
        <v>120</v>
      </c>
      <c r="O668">
        <v>1126828</v>
      </c>
      <c r="P668">
        <v>119</v>
      </c>
      <c r="Q668">
        <v>1527150</v>
      </c>
      <c r="R668">
        <v>103</v>
      </c>
      <c r="S668">
        <v>1464684</v>
      </c>
      <c r="T668">
        <v>119</v>
      </c>
      <c r="U668">
        <v>1602751</v>
      </c>
      <c r="V668">
        <v>-5</v>
      </c>
      <c r="W668" t="s">
        <v>17</v>
      </c>
    </row>
    <row r="669" spans="1:23" x14ac:dyDescent="0.25">
      <c r="A669" s="1">
        <v>41211</v>
      </c>
      <c r="B669">
        <v>316.89999999999998</v>
      </c>
      <c r="C669">
        <v>271</v>
      </c>
      <c r="D669">
        <v>0.1</v>
      </c>
      <c r="E669">
        <v>27</v>
      </c>
      <c r="F669">
        <v>-2.9</v>
      </c>
      <c r="G669">
        <v>2.2000000000000002</v>
      </c>
      <c r="H669" t="s">
        <v>8</v>
      </c>
      <c r="I669">
        <v>0</v>
      </c>
      <c r="J669">
        <v>0</v>
      </c>
      <c r="K669">
        <v>0</v>
      </c>
      <c r="L669">
        <v>120</v>
      </c>
      <c r="M669">
        <v>792257</v>
      </c>
      <c r="N669">
        <v>120</v>
      </c>
      <c r="O669">
        <v>700595</v>
      </c>
      <c r="P669">
        <v>120</v>
      </c>
      <c r="Q669">
        <v>1126828</v>
      </c>
      <c r="R669">
        <v>119</v>
      </c>
      <c r="S669">
        <v>1527150</v>
      </c>
      <c r="T669">
        <v>103</v>
      </c>
      <c r="U669">
        <v>1464684</v>
      </c>
      <c r="V669">
        <v>-10</v>
      </c>
      <c r="W669" t="s">
        <v>17</v>
      </c>
    </row>
    <row r="670" spans="1:23" x14ac:dyDescent="0.25">
      <c r="A670" s="1">
        <v>41212</v>
      </c>
      <c r="B670">
        <v>274.7</v>
      </c>
      <c r="C670">
        <v>277.5</v>
      </c>
      <c r="D670">
        <v>0</v>
      </c>
      <c r="E670">
        <v>3.7</v>
      </c>
      <c r="F670">
        <v>-3.6</v>
      </c>
      <c r="G670">
        <v>3.1</v>
      </c>
      <c r="H670" t="s">
        <v>7</v>
      </c>
      <c r="I670">
        <v>0</v>
      </c>
      <c r="J670">
        <v>0</v>
      </c>
      <c r="K670">
        <v>0</v>
      </c>
      <c r="L670">
        <v>120</v>
      </c>
      <c r="M670">
        <v>818412</v>
      </c>
      <c r="N670">
        <v>120</v>
      </c>
      <c r="O670">
        <v>792257</v>
      </c>
      <c r="P670">
        <v>120</v>
      </c>
      <c r="Q670">
        <v>700595</v>
      </c>
      <c r="R670">
        <v>120</v>
      </c>
      <c r="S670">
        <v>1126828</v>
      </c>
      <c r="T670">
        <v>119</v>
      </c>
      <c r="U670">
        <v>1527150</v>
      </c>
      <c r="V670">
        <v>-2</v>
      </c>
      <c r="W670" t="s">
        <v>17</v>
      </c>
    </row>
    <row r="671" spans="1:23" x14ac:dyDescent="0.25">
      <c r="A671" s="1">
        <v>41213</v>
      </c>
      <c r="B671">
        <v>277.60000000000002</v>
      </c>
      <c r="C671">
        <v>361.9</v>
      </c>
      <c r="D671">
        <v>0.7</v>
      </c>
      <c r="E671">
        <v>150.19999999999999</v>
      </c>
      <c r="F671">
        <v>-6.9</v>
      </c>
      <c r="G671">
        <v>12.5</v>
      </c>
      <c r="H671" t="s">
        <v>7</v>
      </c>
      <c r="I671">
        <v>5</v>
      </c>
      <c r="J671">
        <v>1163</v>
      </c>
      <c r="K671">
        <v>3342</v>
      </c>
      <c r="L671">
        <v>120</v>
      </c>
      <c r="M671">
        <v>872457</v>
      </c>
      <c r="N671">
        <v>120</v>
      </c>
      <c r="O671">
        <v>818412</v>
      </c>
      <c r="P671">
        <v>120</v>
      </c>
      <c r="Q671">
        <v>792257</v>
      </c>
      <c r="R671">
        <v>120</v>
      </c>
      <c r="S671">
        <v>700595</v>
      </c>
      <c r="T671">
        <v>120</v>
      </c>
      <c r="U671">
        <v>1126828</v>
      </c>
      <c r="V671">
        <v>11</v>
      </c>
      <c r="W671" t="s">
        <v>17</v>
      </c>
    </row>
    <row r="672" spans="1:23" x14ac:dyDescent="0.25">
      <c r="A672" s="1">
        <v>41214</v>
      </c>
      <c r="B672">
        <v>366.6</v>
      </c>
      <c r="C672">
        <v>323.10000000000002</v>
      </c>
      <c r="D672">
        <v>0.2</v>
      </c>
      <c r="E672">
        <v>31.9</v>
      </c>
      <c r="F672">
        <v>-12.3</v>
      </c>
      <c r="G672">
        <v>10.1</v>
      </c>
      <c r="H672" t="s">
        <v>7</v>
      </c>
      <c r="I672">
        <v>1</v>
      </c>
      <c r="J672">
        <v>136</v>
      </c>
      <c r="K672">
        <v>280</v>
      </c>
      <c r="L672">
        <v>120</v>
      </c>
      <c r="M672">
        <v>1651351</v>
      </c>
      <c r="N672">
        <v>120</v>
      </c>
      <c r="O672">
        <v>872457</v>
      </c>
      <c r="P672">
        <v>120</v>
      </c>
      <c r="Q672">
        <v>818412</v>
      </c>
      <c r="R672">
        <v>120</v>
      </c>
      <c r="S672">
        <v>792257</v>
      </c>
      <c r="T672">
        <v>120</v>
      </c>
      <c r="U672">
        <v>700595</v>
      </c>
      <c r="V672">
        <v>-65</v>
      </c>
      <c r="W672" t="s">
        <v>19</v>
      </c>
    </row>
    <row r="673" spans="1:23" x14ac:dyDescent="0.25">
      <c r="A673" s="1">
        <v>41215</v>
      </c>
      <c r="B673">
        <v>324</v>
      </c>
      <c r="C673">
        <v>293.8</v>
      </c>
      <c r="D673">
        <v>0</v>
      </c>
      <c r="E673">
        <v>41</v>
      </c>
      <c r="F673">
        <v>-4</v>
      </c>
      <c r="G673">
        <v>6.7</v>
      </c>
      <c r="H673" t="s">
        <v>7</v>
      </c>
      <c r="I673">
        <v>1</v>
      </c>
      <c r="J673">
        <v>137</v>
      </c>
      <c r="K673">
        <v>405</v>
      </c>
      <c r="L673">
        <v>120</v>
      </c>
      <c r="M673">
        <v>3391677</v>
      </c>
      <c r="N673">
        <v>120</v>
      </c>
      <c r="O673">
        <v>1651351</v>
      </c>
      <c r="P673">
        <v>120</v>
      </c>
      <c r="Q673">
        <v>872457</v>
      </c>
      <c r="R673">
        <v>120</v>
      </c>
      <c r="S673">
        <v>818412</v>
      </c>
      <c r="T673">
        <v>120</v>
      </c>
      <c r="U673">
        <v>792257</v>
      </c>
      <c r="V673">
        <v>-39</v>
      </c>
      <c r="W673" t="s">
        <v>18</v>
      </c>
    </row>
    <row r="674" spans="1:23" x14ac:dyDescent="0.25">
      <c r="A674" s="1">
        <v>41216</v>
      </c>
      <c r="B674">
        <v>294.2</v>
      </c>
      <c r="C674">
        <v>347</v>
      </c>
      <c r="D674">
        <v>0</v>
      </c>
      <c r="E674">
        <v>5.8</v>
      </c>
      <c r="F674">
        <v>-5.0999999999999996</v>
      </c>
      <c r="G674">
        <v>5.2</v>
      </c>
      <c r="H674" t="s">
        <v>7</v>
      </c>
      <c r="I674">
        <v>7</v>
      </c>
      <c r="J674">
        <v>2141</v>
      </c>
      <c r="K674">
        <v>3359</v>
      </c>
      <c r="L674">
        <v>120</v>
      </c>
      <c r="M674">
        <v>2071304</v>
      </c>
      <c r="N674">
        <v>120</v>
      </c>
      <c r="O674">
        <v>3391677</v>
      </c>
      <c r="P674">
        <v>120</v>
      </c>
      <c r="Q674">
        <v>1651351</v>
      </c>
      <c r="R674">
        <v>120</v>
      </c>
      <c r="S674">
        <v>872457</v>
      </c>
      <c r="T674">
        <v>120</v>
      </c>
      <c r="U674">
        <v>818412</v>
      </c>
      <c r="V674">
        <v>-17</v>
      </c>
      <c r="W674" t="s">
        <v>17</v>
      </c>
    </row>
    <row r="675" spans="1:23" x14ac:dyDescent="0.25">
      <c r="A675" s="1">
        <v>41217</v>
      </c>
      <c r="B675">
        <v>342.6</v>
      </c>
      <c r="C675">
        <v>397</v>
      </c>
      <c r="D675">
        <v>0</v>
      </c>
      <c r="E675">
        <v>17.100000000000001</v>
      </c>
      <c r="F675">
        <v>-4.3</v>
      </c>
      <c r="G675">
        <v>4.0999999999999996</v>
      </c>
      <c r="H675" t="s">
        <v>7</v>
      </c>
      <c r="I675">
        <v>1</v>
      </c>
      <c r="J675">
        <v>136</v>
      </c>
      <c r="K675">
        <v>419</v>
      </c>
      <c r="L675">
        <v>120</v>
      </c>
      <c r="M675">
        <v>900055</v>
      </c>
      <c r="N675">
        <v>120</v>
      </c>
      <c r="O675">
        <v>2071304</v>
      </c>
      <c r="P675">
        <v>120</v>
      </c>
      <c r="Q675">
        <v>3391677</v>
      </c>
      <c r="R675">
        <v>120</v>
      </c>
      <c r="S675">
        <v>1651351</v>
      </c>
      <c r="T675">
        <v>120</v>
      </c>
      <c r="U675">
        <v>872457</v>
      </c>
      <c r="V675">
        <v>-15</v>
      </c>
      <c r="W675" t="s">
        <v>17</v>
      </c>
    </row>
    <row r="676" spans="1:23" x14ac:dyDescent="0.25">
      <c r="A676" s="1">
        <v>41218</v>
      </c>
      <c r="B676">
        <v>410.2</v>
      </c>
      <c r="C676">
        <v>293.10000000000002</v>
      </c>
      <c r="D676">
        <v>0</v>
      </c>
      <c r="E676">
        <v>3.6</v>
      </c>
      <c r="F676">
        <v>-5.0999999999999996</v>
      </c>
      <c r="G676">
        <v>2.2999999999999998</v>
      </c>
      <c r="H676" t="s">
        <v>7</v>
      </c>
      <c r="I676">
        <v>1</v>
      </c>
      <c r="J676">
        <v>138</v>
      </c>
      <c r="K676">
        <v>191</v>
      </c>
      <c r="L676">
        <v>120</v>
      </c>
      <c r="M676">
        <v>1802998</v>
      </c>
      <c r="N676">
        <v>120</v>
      </c>
      <c r="O676">
        <v>900055</v>
      </c>
      <c r="P676">
        <v>120</v>
      </c>
      <c r="Q676">
        <v>2071304</v>
      </c>
      <c r="R676">
        <v>120</v>
      </c>
      <c r="S676">
        <v>3391677</v>
      </c>
      <c r="T676">
        <v>120</v>
      </c>
      <c r="U676">
        <v>1651351</v>
      </c>
      <c r="V676">
        <v>-16</v>
      </c>
      <c r="W676" t="s">
        <v>17</v>
      </c>
    </row>
    <row r="677" spans="1:23" x14ac:dyDescent="0.25">
      <c r="A677" s="1">
        <v>41219</v>
      </c>
      <c r="B677">
        <v>295.7</v>
      </c>
      <c r="C677">
        <v>342.8</v>
      </c>
      <c r="D677">
        <v>0</v>
      </c>
      <c r="E677">
        <v>23.7</v>
      </c>
      <c r="F677">
        <v>-5.6</v>
      </c>
      <c r="G677">
        <v>5.5</v>
      </c>
      <c r="H677" t="s">
        <v>7</v>
      </c>
      <c r="I677">
        <v>0</v>
      </c>
      <c r="J677">
        <v>0</v>
      </c>
      <c r="K677">
        <v>0</v>
      </c>
      <c r="L677">
        <v>120</v>
      </c>
      <c r="M677">
        <v>2388586</v>
      </c>
      <c r="N677">
        <v>120</v>
      </c>
      <c r="O677">
        <v>1802998</v>
      </c>
      <c r="P677">
        <v>120</v>
      </c>
      <c r="Q677">
        <v>900055</v>
      </c>
      <c r="R677">
        <v>120</v>
      </c>
      <c r="S677">
        <v>2071304</v>
      </c>
      <c r="T677">
        <v>120</v>
      </c>
      <c r="U677">
        <v>3391677</v>
      </c>
      <c r="V677">
        <v>-15</v>
      </c>
      <c r="W677" t="s">
        <v>17</v>
      </c>
    </row>
    <row r="678" spans="1:23" x14ac:dyDescent="0.25">
      <c r="A678" s="1">
        <v>41220</v>
      </c>
      <c r="B678">
        <v>343.7</v>
      </c>
      <c r="C678">
        <v>496.2</v>
      </c>
      <c r="D678">
        <v>0.5</v>
      </c>
      <c r="E678">
        <v>18.7</v>
      </c>
      <c r="F678">
        <v>-12.4</v>
      </c>
      <c r="G678">
        <v>12.3</v>
      </c>
      <c r="H678" t="s">
        <v>7</v>
      </c>
      <c r="I678">
        <v>1</v>
      </c>
      <c r="J678">
        <v>129</v>
      </c>
      <c r="K678">
        <v>327</v>
      </c>
      <c r="L678">
        <v>120</v>
      </c>
      <c r="M678">
        <v>869616</v>
      </c>
      <c r="N678">
        <v>120</v>
      </c>
      <c r="O678">
        <v>2388586</v>
      </c>
      <c r="P678">
        <v>120</v>
      </c>
      <c r="Q678">
        <v>1802998</v>
      </c>
      <c r="R678">
        <v>120</v>
      </c>
      <c r="S678">
        <v>900055</v>
      </c>
      <c r="T678">
        <v>120</v>
      </c>
      <c r="U678">
        <v>2071304</v>
      </c>
      <c r="V678">
        <v>-7</v>
      </c>
      <c r="W678" t="s">
        <v>17</v>
      </c>
    </row>
    <row r="679" spans="1:23" x14ac:dyDescent="0.25">
      <c r="A679" s="1">
        <v>41221</v>
      </c>
      <c r="B679">
        <v>490.9</v>
      </c>
      <c r="C679">
        <v>385.7</v>
      </c>
      <c r="D679">
        <v>0.9</v>
      </c>
      <c r="E679">
        <v>4.4000000000000004</v>
      </c>
      <c r="F679">
        <v>-2.7</v>
      </c>
      <c r="G679">
        <v>4.4000000000000004</v>
      </c>
      <c r="H679" t="s">
        <v>7</v>
      </c>
      <c r="I679">
        <v>3</v>
      </c>
      <c r="J679">
        <v>851</v>
      </c>
      <c r="K679">
        <v>2597</v>
      </c>
      <c r="L679">
        <v>120</v>
      </c>
      <c r="M679">
        <v>837973</v>
      </c>
      <c r="N679">
        <v>120</v>
      </c>
      <c r="O679">
        <v>869616</v>
      </c>
      <c r="P679">
        <v>120</v>
      </c>
      <c r="Q679">
        <v>2388586</v>
      </c>
      <c r="R679">
        <v>120</v>
      </c>
      <c r="S679">
        <v>1802998</v>
      </c>
      <c r="T679">
        <v>120</v>
      </c>
      <c r="U679">
        <v>900055</v>
      </c>
      <c r="V679">
        <v>-7</v>
      </c>
      <c r="W679" t="s">
        <v>17</v>
      </c>
    </row>
    <row r="680" spans="1:23" x14ac:dyDescent="0.25">
      <c r="A680" s="1">
        <v>41222</v>
      </c>
      <c r="B680">
        <v>386.5</v>
      </c>
      <c r="C680">
        <v>325.39999999999998</v>
      </c>
      <c r="D680">
        <v>0.8</v>
      </c>
      <c r="E680">
        <v>7.8</v>
      </c>
      <c r="F680">
        <v>-3.3</v>
      </c>
      <c r="G680">
        <v>4.3</v>
      </c>
      <c r="H680" t="s">
        <v>7</v>
      </c>
      <c r="I680">
        <v>3</v>
      </c>
      <c r="J680">
        <v>750</v>
      </c>
      <c r="K680">
        <v>1096</v>
      </c>
      <c r="L680">
        <v>120</v>
      </c>
      <c r="M680">
        <v>845801</v>
      </c>
      <c r="N680">
        <v>120</v>
      </c>
      <c r="O680">
        <v>837973</v>
      </c>
      <c r="P680">
        <v>120</v>
      </c>
      <c r="Q680">
        <v>869616</v>
      </c>
      <c r="R680">
        <v>120</v>
      </c>
      <c r="S680">
        <v>2388586</v>
      </c>
      <c r="T680">
        <v>120</v>
      </c>
      <c r="U680">
        <v>1802998</v>
      </c>
      <c r="V680">
        <v>-1</v>
      </c>
      <c r="W680" t="s">
        <v>17</v>
      </c>
    </row>
    <row r="681" spans="1:23" x14ac:dyDescent="0.25">
      <c r="A681" s="1">
        <v>41223</v>
      </c>
      <c r="B681">
        <v>325.60000000000002</v>
      </c>
      <c r="C681">
        <v>288.3</v>
      </c>
      <c r="D681">
        <v>0.4</v>
      </c>
      <c r="E681">
        <v>4.5999999999999996</v>
      </c>
      <c r="F681">
        <v>-3.3</v>
      </c>
      <c r="G681">
        <v>2.6</v>
      </c>
      <c r="H681" t="s">
        <v>7</v>
      </c>
      <c r="I681">
        <v>2</v>
      </c>
      <c r="J681">
        <v>695</v>
      </c>
      <c r="K681">
        <v>1374</v>
      </c>
      <c r="L681">
        <v>120</v>
      </c>
      <c r="M681">
        <v>855969</v>
      </c>
      <c r="N681">
        <v>120</v>
      </c>
      <c r="O681">
        <v>845801</v>
      </c>
      <c r="P681">
        <v>120</v>
      </c>
      <c r="Q681">
        <v>837973</v>
      </c>
      <c r="R681">
        <v>120</v>
      </c>
      <c r="S681">
        <v>869616</v>
      </c>
      <c r="T681">
        <v>120</v>
      </c>
      <c r="U681">
        <v>2388586</v>
      </c>
      <c r="V681">
        <v>-3</v>
      </c>
      <c r="W681" t="s">
        <v>17</v>
      </c>
    </row>
    <row r="682" spans="1:23" x14ac:dyDescent="0.25">
      <c r="A682" s="1">
        <v>41224</v>
      </c>
      <c r="B682">
        <v>288.5</v>
      </c>
      <c r="C682">
        <v>317.89999999999998</v>
      </c>
      <c r="D682">
        <v>0.3</v>
      </c>
      <c r="E682">
        <v>21.2</v>
      </c>
      <c r="F682">
        <v>-4.9000000000000004</v>
      </c>
      <c r="G682">
        <v>5</v>
      </c>
      <c r="H682" t="s">
        <v>7</v>
      </c>
      <c r="I682">
        <v>5</v>
      </c>
      <c r="J682">
        <v>1572</v>
      </c>
      <c r="K682">
        <v>3678</v>
      </c>
      <c r="L682">
        <v>120</v>
      </c>
      <c r="M682">
        <v>817114</v>
      </c>
      <c r="N682">
        <v>120</v>
      </c>
      <c r="O682">
        <v>855969</v>
      </c>
      <c r="P682">
        <v>120</v>
      </c>
      <c r="Q682">
        <v>845801</v>
      </c>
      <c r="R682">
        <v>120</v>
      </c>
      <c r="S682">
        <v>837973</v>
      </c>
      <c r="T682">
        <v>120</v>
      </c>
      <c r="U682">
        <v>869616</v>
      </c>
      <c r="V682">
        <v>1</v>
      </c>
      <c r="W682" t="s">
        <v>17</v>
      </c>
    </row>
    <row r="683" spans="1:23" x14ac:dyDescent="0.25">
      <c r="A683" s="1">
        <v>41225</v>
      </c>
      <c r="B683">
        <v>319.7</v>
      </c>
      <c r="C683">
        <v>415.3</v>
      </c>
      <c r="D683">
        <v>0.2</v>
      </c>
      <c r="E683">
        <v>77</v>
      </c>
      <c r="F683">
        <v>-19.399999999999999</v>
      </c>
      <c r="G683">
        <v>19</v>
      </c>
      <c r="H683" t="s">
        <v>8</v>
      </c>
      <c r="I683">
        <v>0</v>
      </c>
      <c r="J683">
        <v>0</v>
      </c>
      <c r="K683">
        <v>0</v>
      </c>
      <c r="L683">
        <v>120</v>
      </c>
      <c r="M683">
        <v>840955</v>
      </c>
      <c r="N683">
        <v>120</v>
      </c>
      <c r="O683">
        <v>817114</v>
      </c>
      <c r="P683">
        <v>120</v>
      </c>
      <c r="Q683">
        <v>855969</v>
      </c>
      <c r="R683">
        <v>120</v>
      </c>
      <c r="S683">
        <v>845801</v>
      </c>
      <c r="T683">
        <v>120</v>
      </c>
      <c r="U683">
        <v>837973</v>
      </c>
      <c r="V683">
        <v>-10</v>
      </c>
      <c r="W683" t="s">
        <v>17</v>
      </c>
    </row>
    <row r="684" spans="1:23" x14ac:dyDescent="0.25">
      <c r="A684" s="1">
        <v>41226</v>
      </c>
      <c r="B684">
        <v>416.5</v>
      </c>
      <c r="C684">
        <v>374.7</v>
      </c>
      <c r="D684">
        <v>0</v>
      </c>
      <c r="E684">
        <v>17.7</v>
      </c>
      <c r="F684">
        <v>-17.3</v>
      </c>
      <c r="G684">
        <v>20.399999999999999</v>
      </c>
      <c r="H684" t="s">
        <v>7</v>
      </c>
      <c r="I684">
        <v>1</v>
      </c>
      <c r="J684">
        <v>246</v>
      </c>
      <c r="K684">
        <v>411</v>
      </c>
      <c r="L684">
        <v>120</v>
      </c>
      <c r="M684">
        <v>876841</v>
      </c>
      <c r="N684">
        <v>120</v>
      </c>
      <c r="O684">
        <v>840955</v>
      </c>
      <c r="P684">
        <v>120</v>
      </c>
      <c r="Q684">
        <v>817114</v>
      </c>
      <c r="R684">
        <v>120</v>
      </c>
      <c r="S684">
        <v>855969</v>
      </c>
      <c r="T684">
        <v>120</v>
      </c>
      <c r="U684">
        <v>845801</v>
      </c>
      <c r="V684">
        <v>-29</v>
      </c>
      <c r="W684" t="s">
        <v>18</v>
      </c>
    </row>
    <row r="685" spans="1:23" x14ac:dyDescent="0.25">
      <c r="A685" s="1">
        <v>41227</v>
      </c>
      <c r="B685">
        <v>385.2</v>
      </c>
      <c r="C685">
        <v>459.8</v>
      </c>
      <c r="D685">
        <v>0.5</v>
      </c>
      <c r="E685">
        <v>23.4</v>
      </c>
      <c r="F685">
        <v>-19.3</v>
      </c>
      <c r="G685">
        <v>9.1</v>
      </c>
      <c r="H685" t="s">
        <v>7</v>
      </c>
      <c r="I685">
        <v>1</v>
      </c>
      <c r="J685">
        <v>137</v>
      </c>
      <c r="K685">
        <v>411</v>
      </c>
      <c r="L685">
        <v>120</v>
      </c>
      <c r="M685">
        <v>794781</v>
      </c>
      <c r="N685">
        <v>120</v>
      </c>
      <c r="O685">
        <v>876841</v>
      </c>
      <c r="P685">
        <v>120</v>
      </c>
      <c r="Q685">
        <v>840955</v>
      </c>
      <c r="R685">
        <v>120</v>
      </c>
      <c r="S685">
        <v>817114</v>
      </c>
      <c r="T685">
        <v>120</v>
      </c>
      <c r="U685">
        <v>855969</v>
      </c>
      <c r="V685">
        <v>-108</v>
      </c>
      <c r="W685" t="s">
        <v>20</v>
      </c>
    </row>
    <row r="686" spans="1:23" x14ac:dyDescent="0.25">
      <c r="A686" s="1">
        <v>41228</v>
      </c>
      <c r="B686">
        <v>460.3</v>
      </c>
      <c r="C686">
        <v>400.8</v>
      </c>
      <c r="D686">
        <v>0.6</v>
      </c>
      <c r="E686">
        <v>4</v>
      </c>
      <c r="F686">
        <v>-2.5</v>
      </c>
      <c r="G686">
        <v>3.6</v>
      </c>
      <c r="H686" t="s">
        <v>7</v>
      </c>
      <c r="I686">
        <v>1</v>
      </c>
      <c r="J686">
        <v>139</v>
      </c>
      <c r="K686">
        <v>141</v>
      </c>
      <c r="L686">
        <v>120</v>
      </c>
      <c r="M686">
        <v>843370</v>
      </c>
      <c r="N686">
        <v>120</v>
      </c>
      <c r="O686">
        <v>794781</v>
      </c>
      <c r="P686">
        <v>120</v>
      </c>
      <c r="Q686">
        <v>876841</v>
      </c>
      <c r="R686">
        <v>120</v>
      </c>
      <c r="S686">
        <v>840955</v>
      </c>
      <c r="T686">
        <v>120</v>
      </c>
      <c r="U686">
        <v>817114</v>
      </c>
      <c r="V686">
        <v>-40</v>
      </c>
      <c r="W686" t="s">
        <v>18</v>
      </c>
    </row>
    <row r="687" spans="1:23" x14ac:dyDescent="0.25">
      <c r="A687" s="1">
        <v>41229</v>
      </c>
      <c r="B687">
        <v>401.8</v>
      </c>
      <c r="C687">
        <v>394.5</v>
      </c>
      <c r="D687">
        <v>0.1</v>
      </c>
      <c r="E687">
        <v>6.6</v>
      </c>
      <c r="F687">
        <v>-4.5999999999999996</v>
      </c>
      <c r="G687">
        <v>3.5</v>
      </c>
      <c r="H687" t="s">
        <v>7</v>
      </c>
      <c r="I687">
        <v>1</v>
      </c>
      <c r="J687">
        <v>228</v>
      </c>
      <c r="K687">
        <v>306</v>
      </c>
      <c r="L687">
        <v>120</v>
      </c>
      <c r="M687">
        <v>1370986</v>
      </c>
      <c r="N687">
        <v>120</v>
      </c>
      <c r="O687">
        <v>843370</v>
      </c>
      <c r="P687">
        <v>120</v>
      </c>
      <c r="Q687">
        <v>794781</v>
      </c>
      <c r="R687">
        <v>120</v>
      </c>
      <c r="S687">
        <v>876841</v>
      </c>
      <c r="T687">
        <v>120</v>
      </c>
      <c r="U687">
        <v>840955</v>
      </c>
      <c r="V687">
        <v>-27</v>
      </c>
      <c r="W687" t="s">
        <v>18</v>
      </c>
    </row>
    <row r="688" spans="1:23" x14ac:dyDescent="0.25">
      <c r="A688" s="1">
        <v>41230</v>
      </c>
      <c r="B688">
        <v>395.1</v>
      </c>
      <c r="C688">
        <v>413.6</v>
      </c>
      <c r="D688">
        <v>0.6</v>
      </c>
      <c r="E688">
        <v>14.7</v>
      </c>
      <c r="F688">
        <v>-4.4000000000000004</v>
      </c>
      <c r="G688">
        <v>5.3</v>
      </c>
      <c r="H688" t="s">
        <v>7</v>
      </c>
      <c r="I688">
        <v>2</v>
      </c>
      <c r="J688">
        <v>497</v>
      </c>
      <c r="K688">
        <v>683</v>
      </c>
      <c r="L688">
        <v>120</v>
      </c>
      <c r="M688">
        <v>904554</v>
      </c>
      <c r="N688">
        <v>120</v>
      </c>
      <c r="O688">
        <v>1370986</v>
      </c>
      <c r="P688">
        <v>120</v>
      </c>
      <c r="Q688">
        <v>843370</v>
      </c>
      <c r="R688">
        <v>120</v>
      </c>
      <c r="S688">
        <v>794781</v>
      </c>
      <c r="T688">
        <v>120</v>
      </c>
      <c r="U688">
        <v>876841</v>
      </c>
      <c r="V688">
        <v>-13</v>
      </c>
      <c r="W688" t="s">
        <v>17</v>
      </c>
    </row>
    <row r="689" spans="1:23" x14ac:dyDescent="0.25">
      <c r="A689" s="1">
        <v>41231</v>
      </c>
      <c r="B689">
        <v>412.3</v>
      </c>
      <c r="C689">
        <v>393.5</v>
      </c>
      <c r="D689">
        <v>0.3</v>
      </c>
      <c r="E689">
        <v>10.199999999999999</v>
      </c>
      <c r="F689">
        <v>-3.9</v>
      </c>
      <c r="G689">
        <v>3.2</v>
      </c>
      <c r="H689" t="s">
        <v>7</v>
      </c>
      <c r="I689">
        <v>1</v>
      </c>
      <c r="J689">
        <v>136</v>
      </c>
      <c r="K689">
        <v>327</v>
      </c>
      <c r="L689">
        <v>120</v>
      </c>
      <c r="M689">
        <v>952479</v>
      </c>
      <c r="N689">
        <v>120</v>
      </c>
      <c r="O689">
        <v>904554</v>
      </c>
      <c r="P689">
        <v>120</v>
      </c>
      <c r="Q689">
        <v>1370986</v>
      </c>
      <c r="R689">
        <v>120</v>
      </c>
      <c r="S689">
        <v>843370</v>
      </c>
      <c r="T689">
        <v>120</v>
      </c>
      <c r="U689">
        <v>794781</v>
      </c>
      <c r="V689">
        <v>-17</v>
      </c>
      <c r="W689" t="s">
        <v>17</v>
      </c>
    </row>
    <row r="690" spans="1:23" x14ac:dyDescent="0.25">
      <c r="A690" s="1">
        <v>41232</v>
      </c>
      <c r="B690">
        <v>399.3</v>
      </c>
      <c r="C690">
        <v>379.3</v>
      </c>
      <c r="D690">
        <v>0.3</v>
      </c>
      <c r="E690">
        <v>5</v>
      </c>
      <c r="F690">
        <v>-5</v>
      </c>
      <c r="G690">
        <v>5.4</v>
      </c>
      <c r="H690" t="s">
        <v>7</v>
      </c>
      <c r="I690">
        <v>1</v>
      </c>
      <c r="J690">
        <v>398</v>
      </c>
      <c r="K690">
        <v>752</v>
      </c>
      <c r="L690">
        <v>120</v>
      </c>
      <c r="M690">
        <v>1003502</v>
      </c>
      <c r="N690">
        <v>120</v>
      </c>
      <c r="O690">
        <v>952479</v>
      </c>
      <c r="P690">
        <v>120</v>
      </c>
      <c r="Q690">
        <v>904554</v>
      </c>
      <c r="R690">
        <v>120</v>
      </c>
      <c r="S690">
        <v>1370986</v>
      </c>
      <c r="T690">
        <v>120</v>
      </c>
      <c r="U690">
        <v>843370</v>
      </c>
      <c r="V690">
        <v>-13</v>
      </c>
      <c r="W690" t="s">
        <v>17</v>
      </c>
    </row>
    <row r="691" spans="1:23" x14ac:dyDescent="0.25">
      <c r="A691" s="1">
        <v>41233</v>
      </c>
      <c r="B691">
        <v>380.6</v>
      </c>
      <c r="C691">
        <v>436.1</v>
      </c>
      <c r="D691">
        <v>0.5</v>
      </c>
      <c r="E691">
        <v>6.5</v>
      </c>
      <c r="F691">
        <v>-7.1</v>
      </c>
      <c r="G691">
        <v>4.9000000000000004</v>
      </c>
      <c r="H691" t="s">
        <v>7</v>
      </c>
      <c r="I691">
        <v>3</v>
      </c>
      <c r="J691">
        <v>983</v>
      </c>
      <c r="K691">
        <v>2585</v>
      </c>
      <c r="L691">
        <v>120</v>
      </c>
      <c r="M691">
        <v>1108568</v>
      </c>
      <c r="N691">
        <v>120</v>
      </c>
      <c r="O691">
        <v>1003502</v>
      </c>
      <c r="P691">
        <v>120</v>
      </c>
      <c r="Q691">
        <v>952479</v>
      </c>
      <c r="R691">
        <v>120</v>
      </c>
      <c r="S691">
        <v>904554</v>
      </c>
      <c r="T691">
        <v>120</v>
      </c>
      <c r="U691">
        <v>1370986</v>
      </c>
      <c r="V691">
        <v>-33</v>
      </c>
      <c r="W691" t="s">
        <v>18</v>
      </c>
    </row>
    <row r="692" spans="1:23" x14ac:dyDescent="0.25">
      <c r="A692" s="1">
        <v>41234</v>
      </c>
      <c r="B692">
        <v>439.4</v>
      </c>
      <c r="C692">
        <v>371.5</v>
      </c>
      <c r="D692">
        <v>0.9</v>
      </c>
      <c r="E692">
        <v>6.6</v>
      </c>
      <c r="F692">
        <v>-6.1</v>
      </c>
      <c r="G692">
        <v>5</v>
      </c>
      <c r="H692" t="s">
        <v>7</v>
      </c>
      <c r="I692">
        <v>4</v>
      </c>
      <c r="J692">
        <v>1216</v>
      </c>
      <c r="K692">
        <v>3121</v>
      </c>
      <c r="L692">
        <v>120</v>
      </c>
      <c r="M692">
        <v>974423</v>
      </c>
      <c r="N692">
        <v>120</v>
      </c>
      <c r="O692">
        <v>1108568</v>
      </c>
      <c r="P692">
        <v>120</v>
      </c>
      <c r="Q692">
        <v>1003502</v>
      </c>
      <c r="R692">
        <v>120</v>
      </c>
      <c r="S692">
        <v>952479</v>
      </c>
      <c r="T692">
        <v>120</v>
      </c>
      <c r="U692">
        <v>904554</v>
      </c>
      <c r="V692">
        <v>-38</v>
      </c>
      <c r="W692" t="s">
        <v>18</v>
      </c>
    </row>
    <row r="693" spans="1:23" x14ac:dyDescent="0.25">
      <c r="A693" s="1">
        <v>41235</v>
      </c>
      <c r="B693">
        <v>371.1</v>
      </c>
      <c r="C693">
        <v>338.7</v>
      </c>
      <c r="D693">
        <v>1.2</v>
      </c>
      <c r="E693">
        <v>5.6</v>
      </c>
      <c r="F693">
        <v>-2.7</v>
      </c>
      <c r="G693">
        <v>2.4</v>
      </c>
      <c r="H693" t="s">
        <v>7</v>
      </c>
      <c r="I693">
        <v>2</v>
      </c>
      <c r="J693">
        <v>540</v>
      </c>
      <c r="K693">
        <v>1846</v>
      </c>
      <c r="L693">
        <v>120</v>
      </c>
      <c r="M693">
        <v>1230097</v>
      </c>
      <c r="N693">
        <v>120</v>
      </c>
      <c r="O693">
        <v>974423</v>
      </c>
      <c r="P693">
        <v>120</v>
      </c>
      <c r="Q693">
        <v>1108568</v>
      </c>
      <c r="R693">
        <v>120</v>
      </c>
      <c r="S693">
        <v>1003502</v>
      </c>
      <c r="T693">
        <v>120</v>
      </c>
      <c r="U693">
        <v>952479</v>
      </c>
      <c r="V693">
        <v>-18</v>
      </c>
      <c r="W693" t="s">
        <v>17</v>
      </c>
    </row>
    <row r="694" spans="1:23" x14ac:dyDescent="0.25">
      <c r="A694" s="1">
        <v>41236</v>
      </c>
      <c r="B694">
        <v>336</v>
      </c>
      <c r="C694">
        <v>393.4</v>
      </c>
      <c r="D694">
        <v>0.6</v>
      </c>
      <c r="E694">
        <v>37.299999999999997</v>
      </c>
      <c r="F694">
        <v>-8.8000000000000007</v>
      </c>
      <c r="G694">
        <v>5.4</v>
      </c>
      <c r="H694" t="s">
        <v>7</v>
      </c>
      <c r="I694">
        <v>2</v>
      </c>
      <c r="J694">
        <v>585</v>
      </c>
      <c r="K694">
        <v>1766</v>
      </c>
      <c r="L694">
        <v>120</v>
      </c>
      <c r="M694">
        <v>1128855</v>
      </c>
      <c r="N694">
        <v>120</v>
      </c>
      <c r="O694">
        <v>1230097</v>
      </c>
      <c r="P694">
        <v>120</v>
      </c>
      <c r="Q694">
        <v>974423</v>
      </c>
      <c r="R694">
        <v>120</v>
      </c>
      <c r="S694">
        <v>1108568</v>
      </c>
      <c r="T694">
        <v>120</v>
      </c>
      <c r="U694">
        <v>1003502</v>
      </c>
      <c r="V694">
        <v>-15</v>
      </c>
      <c r="W694" t="s">
        <v>17</v>
      </c>
    </row>
    <row r="695" spans="1:23" x14ac:dyDescent="0.25">
      <c r="A695" s="1">
        <v>41237</v>
      </c>
      <c r="B695">
        <v>393.8</v>
      </c>
      <c r="C695">
        <v>353.2</v>
      </c>
      <c r="D695">
        <v>0.1</v>
      </c>
      <c r="E695">
        <v>43.9</v>
      </c>
      <c r="F695">
        <v>-11</v>
      </c>
      <c r="G695">
        <v>13.5</v>
      </c>
      <c r="H695" t="s">
        <v>8</v>
      </c>
      <c r="I695">
        <v>0</v>
      </c>
      <c r="J695">
        <v>0</v>
      </c>
      <c r="K695">
        <v>0</v>
      </c>
      <c r="L695">
        <v>120</v>
      </c>
      <c r="M695">
        <v>1093670</v>
      </c>
      <c r="N695">
        <v>120</v>
      </c>
      <c r="O695">
        <v>1128855</v>
      </c>
      <c r="P695">
        <v>120</v>
      </c>
      <c r="Q695">
        <v>1230097</v>
      </c>
      <c r="R695">
        <v>120</v>
      </c>
      <c r="S695">
        <v>974423</v>
      </c>
      <c r="T695">
        <v>120</v>
      </c>
      <c r="U695">
        <v>1108568</v>
      </c>
      <c r="V695">
        <v>-40</v>
      </c>
      <c r="W695" t="s">
        <v>18</v>
      </c>
    </row>
    <row r="696" spans="1:23" x14ac:dyDescent="0.25">
      <c r="A696" s="1">
        <v>41238</v>
      </c>
      <c r="B696">
        <v>352.6</v>
      </c>
      <c r="C696">
        <v>432.9</v>
      </c>
      <c r="D696">
        <v>1.2</v>
      </c>
      <c r="E696">
        <v>16.8</v>
      </c>
      <c r="F696">
        <v>-7.7</v>
      </c>
      <c r="G696">
        <v>11.8</v>
      </c>
      <c r="H696" t="s">
        <v>7</v>
      </c>
      <c r="I696">
        <v>2</v>
      </c>
      <c r="J696">
        <v>550</v>
      </c>
      <c r="K696">
        <v>562</v>
      </c>
      <c r="L696">
        <v>120</v>
      </c>
      <c r="M696">
        <v>1371028</v>
      </c>
      <c r="N696">
        <v>120</v>
      </c>
      <c r="O696">
        <v>1093670</v>
      </c>
      <c r="P696">
        <v>120</v>
      </c>
      <c r="Q696">
        <v>1128855</v>
      </c>
      <c r="R696">
        <v>120</v>
      </c>
      <c r="S696">
        <v>1230097</v>
      </c>
      <c r="T696">
        <v>120</v>
      </c>
      <c r="U696">
        <v>974423</v>
      </c>
      <c r="V696">
        <v>-12</v>
      </c>
      <c r="W696" t="s">
        <v>17</v>
      </c>
    </row>
    <row r="697" spans="1:23" x14ac:dyDescent="0.25">
      <c r="A697" s="1">
        <v>41239</v>
      </c>
      <c r="B697">
        <v>429.9</v>
      </c>
      <c r="C697">
        <v>467.1</v>
      </c>
      <c r="D697">
        <v>0.4</v>
      </c>
      <c r="E697">
        <v>7.4</v>
      </c>
      <c r="F697">
        <v>-7</v>
      </c>
      <c r="G697">
        <v>9.6999999999999993</v>
      </c>
      <c r="H697" t="s">
        <v>7</v>
      </c>
      <c r="I697">
        <v>4</v>
      </c>
      <c r="J697">
        <v>953</v>
      </c>
      <c r="K697">
        <v>1300</v>
      </c>
      <c r="L697">
        <v>120</v>
      </c>
      <c r="M697">
        <v>1182305</v>
      </c>
      <c r="N697">
        <v>120</v>
      </c>
      <c r="O697">
        <v>1371028</v>
      </c>
      <c r="P697">
        <v>120</v>
      </c>
      <c r="Q697">
        <v>1093670</v>
      </c>
      <c r="R697">
        <v>120</v>
      </c>
      <c r="S697">
        <v>1128855</v>
      </c>
      <c r="T697">
        <v>120</v>
      </c>
      <c r="U697">
        <v>1230097</v>
      </c>
      <c r="V697">
        <v>-12</v>
      </c>
      <c r="W697" t="s">
        <v>17</v>
      </c>
    </row>
    <row r="698" spans="1:23" x14ac:dyDescent="0.25">
      <c r="A698" s="1">
        <v>41240</v>
      </c>
      <c r="B698">
        <v>473.8</v>
      </c>
      <c r="C698">
        <v>409.5</v>
      </c>
      <c r="D698">
        <v>0.3</v>
      </c>
      <c r="E698">
        <v>4.5</v>
      </c>
      <c r="F698">
        <v>-3</v>
      </c>
      <c r="G698">
        <v>2.9</v>
      </c>
      <c r="H698" t="s">
        <v>7</v>
      </c>
      <c r="I698">
        <v>2</v>
      </c>
      <c r="J698">
        <v>272</v>
      </c>
      <c r="K698">
        <v>2155</v>
      </c>
      <c r="L698">
        <v>120</v>
      </c>
      <c r="M698">
        <v>1140572</v>
      </c>
      <c r="N698">
        <v>120</v>
      </c>
      <c r="O698">
        <v>1182305</v>
      </c>
      <c r="P698">
        <v>120</v>
      </c>
      <c r="Q698">
        <v>1371028</v>
      </c>
      <c r="R698">
        <v>120</v>
      </c>
      <c r="S698">
        <v>1093670</v>
      </c>
      <c r="T698">
        <v>120</v>
      </c>
      <c r="U698">
        <v>1128855</v>
      </c>
      <c r="V698">
        <v>-8</v>
      </c>
      <c r="W698" t="s">
        <v>17</v>
      </c>
    </row>
    <row r="699" spans="1:23" x14ac:dyDescent="0.25">
      <c r="A699" s="1">
        <v>41241</v>
      </c>
      <c r="B699">
        <v>414.7</v>
      </c>
      <c r="C699">
        <v>362.5</v>
      </c>
      <c r="D699">
        <v>0.1</v>
      </c>
      <c r="E699">
        <v>94</v>
      </c>
      <c r="F699">
        <v>-3.9</v>
      </c>
      <c r="G699">
        <v>3.4</v>
      </c>
      <c r="H699" t="s">
        <v>7</v>
      </c>
      <c r="I699">
        <v>3</v>
      </c>
      <c r="J699">
        <v>1756</v>
      </c>
      <c r="K699">
        <v>2295</v>
      </c>
      <c r="L699">
        <v>120</v>
      </c>
      <c r="M699">
        <v>1164961</v>
      </c>
      <c r="N699">
        <v>120</v>
      </c>
      <c r="O699">
        <v>1140572</v>
      </c>
      <c r="P699">
        <v>120</v>
      </c>
      <c r="Q699">
        <v>1182305</v>
      </c>
      <c r="R699">
        <v>120</v>
      </c>
      <c r="S699">
        <v>1371028</v>
      </c>
      <c r="T699">
        <v>120</v>
      </c>
      <c r="U699">
        <v>1093670</v>
      </c>
      <c r="V699">
        <v>-3</v>
      </c>
      <c r="W699" t="s">
        <v>17</v>
      </c>
    </row>
    <row r="700" spans="1:23" x14ac:dyDescent="0.25">
      <c r="A700" s="1">
        <v>41242</v>
      </c>
      <c r="B700">
        <v>367.2</v>
      </c>
      <c r="C700">
        <v>343.7</v>
      </c>
      <c r="D700">
        <v>0.9</v>
      </c>
      <c r="E700">
        <v>96.9</v>
      </c>
      <c r="F700">
        <v>-3.8</v>
      </c>
      <c r="G700">
        <v>2.9</v>
      </c>
      <c r="H700" t="s">
        <v>7</v>
      </c>
      <c r="I700">
        <v>0</v>
      </c>
      <c r="J700">
        <v>0</v>
      </c>
      <c r="K700">
        <v>0</v>
      </c>
      <c r="L700">
        <v>120</v>
      </c>
      <c r="M700">
        <v>1107349</v>
      </c>
      <c r="N700">
        <v>120</v>
      </c>
      <c r="O700">
        <v>1164961</v>
      </c>
      <c r="P700">
        <v>120</v>
      </c>
      <c r="Q700">
        <v>1140572</v>
      </c>
      <c r="R700">
        <v>120</v>
      </c>
      <c r="S700">
        <v>1182305</v>
      </c>
      <c r="T700">
        <v>120</v>
      </c>
      <c r="U700">
        <v>1371028</v>
      </c>
      <c r="V700">
        <v>-2</v>
      </c>
      <c r="W700" t="s">
        <v>17</v>
      </c>
    </row>
    <row r="701" spans="1:23" x14ac:dyDescent="0.25">
      <c r="A701" s="1">
        <v>41243</v>
      </c>
      <c r="B701">
        <v>345.2</v>
      </c>
      <c r="C701">
        <v>323.89999999999998</v>
      </c>
      <c r="D701">
        <v>1.4</v>
      </c>
      <c r="E701">
        <v>22.6</v>
      </c>
      <c r="F701">
        <v>-3.5</v>
      </c>
      <c r="G701">
        <v>3</v>
      </c>
      <c r="H701" t="s">
        <v>7</v>
      </c>
      <c r="I701">
        <v>0</v>
      </c>
      <c r="J701">
        <v>0</v>
      </c>
      <c r="K701">
        <v>0</v>
      </c>
      <c r="L701">
        <v>120</v>
      </c>
      <c r="M701">
        <v>1033614</v>
      </c>
      <c r="N701">
        <v>120</v>
      </c>
      <c r="O701">
        <v>1107349</v>
      </c>
      <c r="P701">
        <v>120</v>
      </c>
      <c r="Q701">
        <v>1164961</v>
      </c>
      <c r="R701">
        <v>120</v>
      </c>
      <c r="S701">
        <v>1140572</v>
      </c>
      <c r="T701">
        <v>120</v>
      </c>
      <c r="U701">
        <v>1182305</v>
      </c>
      <c r="V701">
        <v>-2</v>
      </c>
      <c r="W701" t="s">
        <v>17</v>
      </c>
    </row>
    <row r="702" spans="1:23" x14ac:dyDescent="0.25">
      <c r="A702" s="1">
        <v>41244</v>
      </c>
      <c r="B702">
        <v>319</v>
      </c>
      <c r="C702">
        <v>337</v>
      </c>
      <c r="D702">
        <v>1.6</v>
      </c>
      <c r="E702">
        <v>25.8</v>
      </c>
      <c r="F702">
        <v>-5.0999999999999996</v>
      </c>
      <c r="G702">
        <v>6</v>
      </c>
      <c r="H702" t="s">
        <v>8</v>
      </c>
      <c r="I702">
        <v>0</v>
      </c>
      <c r="J702">
        <v>0</v>
      </c>
      <c r="K702">
        <v>0</v>
      </c>
      <c r="L702">
        <v>120</v>
      </c>
      <c r="M702">
        <v>899174</v>
      </c>
      <c r="N702">
        <v>120</v>
      </c>
      <c r="O702">
        <v>1033614</v>
      </c>
      <c r="P702">
        <v>120</v>
      </c>
      <c r="Q702">
        <v>1107349</v>
      </c>
      <c r="R702">
        <v>120</v>
      </c>
      <c r="S702">
        <v>1164961</v>
      </c>
      <c r="T702">
        <v>120</v>
      </c>
      <c r="U702">
        <v>1140572</v>
      </c>
      <c r="V702">
        <v>5</v>
      </c>
      <c r="W702" t="s">
        <v>17</v>
      </c>
    </row>
    <row r="703" spans="1:23" x14ac:dyDescent="0.25">
      <c r="A703" s="1">
        <v>41245</v>
      </c>
      <c r="B703">
        <v>335.9</v>
      </c>
      <c r="C703">
        <v>312.39999999999998</v>
      </c>
      <c r="D703">
        <v>0.5</v>
      </c>
      <c r="E703">
        <v>52.9</v>
      </c>
      <c r="F703">
        <v>-6.9</v>
      </c>
      <c r="G703">
        <v>3.3</v>
      </c>
      <c r="H703" t="s">
        <v>7</v>
      </c>
      <c r="I703">
        <v>2</v>
      </c>
      <c r="J703">
        <v>523</v>
      </c>
      <c r="K703">
        <v>951</v>
      </c>
      <c r="L703">
        <v>120</v>
      </c>
      <c r="M703">
        <v>794184</v>
      </c>
      <c r="N703">
        <v>120</v>
      </c>
      <c r="O703">
        <v>899174</v>
      </c>
      <c r="P703">
        <v>120</v>
      </c>
      <c r="Q703">
        <v>1033614</v>
      </c>
      <c r="R703">
        <v>120</v>
      </c>
      <c r="S703">
        <v>1107349</v>
      </c>
      <c r="T703">
        <v>120</v>
      </c>
      <c r="U703">
        <v>1164961</v>
      </c>
      <c r="V703">
        <v>-10</v>
      </c>
      <c r="W703" t="s">
        <v>17</v>
      </c>
    </row>
    <row r="704" spans="1:23" x14ac:dyDescent="0.25">
      <c r="A704" s="1">
        <v>41246</v>
      </c>
      <c r="B704">
        <v>312.2</v>
      </c>
      <c r="C704">
        <v>385</v>
      </c>
      <c r="D704">
        <v>0.8</v>
      </c>
      <c r="E704">
        <v>71.8</v>
      </c>
      <c r="F704">
        <v>-7.7</v>
      </c>
      <c r="G704">
        <v>10.9</v>
      </c>
      <c r="H704" t="s">
        <v>8</v>
      </c>
      <c r="I704">
        <v>0</v>
      </c>
      <c r="J704">
        <v>0</v>
      </c>
      <c r="K704">
        <v>0</v>
      </c>
      <c r="L704">
        <v>120</v>
      </c>
      <c r="M704">
        <v>778532</v>
      </c>
      <c r="N704">
        <v>120</v>
      </c>
      <c r="O704">
        <v>794184</v>
      </c>
      <c r="P704">
        <v>120</v>
      </c>
      <c r="Q704">
        <v>899174</v>
      </c>
      <c r="R704">
        <v>120</v>
      </c>
      <c r="S704">
        <v>1033614</v>
      </c>
      <c r="T704">
        <v>120</v>
      </c>
      <c r="U704">
        <v>1107349</v>
      </c>
      <c r="V704">
        <v>-1</v>
      </c>
      <c r="W704" t="s">
        <v>17</v>
      </c>
    </row>
    <row r="705" spans="1:23" x14ac:dyDescent="0.25">
      <c r="A705" s="1">
        <v>41247</v>
      </c>
      <c r="B705">
        <v>378</v>
      </c>
      <c r="C705">
        <v>409.2</v>
      </c>
      <c r="D705">
        <v>1</v>
      </c>
      <c r="E705">
        <v>45.3</v>
      </c>
      <c r="F705">
        <v>-10.8</v>
      </c>
      <c r="G705">
        <v>8</v>
      </c>
      <c r="H705" t="s">
        <v>7</v>
      </c>
      <c r="I705">
        <v>1</v>
      </c>
      <c r="J705">
        <v>136</v>
      </c>
      <c r="K705">
        <v>142</v>
      </c>
      <c r="L705">
        <v>120</v>
      </c>
      <c r="M705">
        <v>898420</v>
      </c>
      <c r="N705">
        <v>120</v>
      </c>
      <c r="O705">
        <v>778532</v>
      </c>
      <c r="P705">
        <v>120</v>
      </c>
      <c r="Q705">
        <v>794184</v>
      </c>
      <c r="R705">
        <v>120</v>
      </c>
      <c r="S705">
        <v>899174</v>
      </c>
      <c r="T705">
        <v>120</v>
      </c>
      <c r="U705">
        <v>1033614</v>
      </c>
      <c r="V705">
        <v>2</v>
      </c>
      <c r="W705" t="s">
        <v>17</v>
      </c>
    </row>
    <row r="706" spans="1:23" x14ac:dyDescent="0.25">
      <c r="A706" s="1">
        <v>41248</v>
      </c>
      <c r="B706">
        <v>401.5</v>
      </c>
      <c r="C706">
        <v>337.9</v>
      </c>
      <c r="D706">
        <v>0.6</v>
      </c>
      <c r="E706">
        <v>6.8</v>
      </c>
      <c r="F706">
        <v>-3.2</v>
      </c>
      <c r="G706">
        <v>2.8</v>
      </c>
      <c r="H706" t="s">
        <v>7</v>
      </c>
      <c r="I706">
        <v>5</v>
      </c>
      <c r="J706">
        <v>1462</v>
      </c>
      <c r="K706">
        <v>3827</v>
      </c>
      <c r="L706">
        <v>120</v>
      </c>
      <c r="M706">
        <v>1072229</v>
      </c>
      <c r="N706">
        <v>120</v>
      </c>
      <c r="O706">
        <v>898420</v>
      </c>
      <c r="P706">
        <v>120</v>
      </c>
      <c r="Q706">
        <v>778532</v>
      </c>
      <c r="R706">
        <v>120</v>
      </c>
      <c r="S706">
        <v>794184</v>
      </c>
      <c r="T706">
        <v>120</v>
      </c>
      <c r="U706">
        <v>899174</v>
      </c>
      <c r="V706">
        <v>-1</v>
      </c>
      <c r="W706" t="s">
        <v>17</v>
      </c>
    </row>
    <row r="707" spans="1:23" x14ac:dyDescent="0.25">
      <c r="A707" s="1">
        <v>41249</v>
      </c>
      <c r="B707">
        <v>341.5</v>
      </c>
      <c r="C707">
        <v>303</v>
      </c>
      <c r="D707">
        <v>0.4</v>
      </c>
      <c r="E707">
        <v>7.2</v>
      </c>
      <c r="F707">
        <v>-2.4</v>
      </c>
      <c r="G707">
        <v>2.8</v>
      </c>
      <c r="H707" t="s">
        <v>7</v>
      </c>
      <c r="I707">
        <v>1</v>
      </c>
      <c r="J707">
        <v>136</v>
      </c>
      <c r="K707">
        <v>466</v>
      </c>
      <c r="L707">
        <v>120</v>
      </c>
      <c r="M707">
        <v>952064</v>
      </c>
      <c r="N707">
        <v>120</v>
      </c>
      <c r="O707">
        <v>1072229</v>
      </c>
      <c r="P707">
        <v>120</v>
      </c>
      <c r="Q707">
        <v>898420</v>
      </c>
      <c r="R707">
        <v>120</v>
      </c>
      <c r="S707">
        <v>778532</v>
      </c>
      <c r="T707">
        <v>120</v>
      </c>
      <c r="U707">
        <v>794184</v>
      </c>
      <c r="V707">
        <v>4</v>
      </c>
      <c r="W707" t="s">
        <v>17</v>
      </c>
    </row>
    <row r="708" spans="1:23" x14ac:dyDescent="0.25">
      <c r="A708" s="1">
        <v>41250</v>
      </c>
      <c r="B708">
        <v>303.2</v>
      </c>
      <c r="C708">
        <v>275.7</v>
      </c>
      <c r="D708">
        <v>0.2</v>
      </c>
      <c r="E708">
        <v>11.4</v>
      </c>
      <c r="F708">
        <v>-3.2</v>
      </c>
      <c r="G708">
        <v>2.8</v>
      </c>
      <c r="H708" t="s">
        <v>7</v>
      </c>
      <c r="I708">
        <v>5</v>
      </c>
      <c r="J708">
        <v>1698</v>
      </c>
      <c r="K708">
        <v>4202</v>
      </c>
      <c r="L708">
        <v>120</v>
      </c>
      <c r="M708">
        <v>1004688</v>
      </c>
      <c r="N708">
        <v>120</v>
      </c>
      <c r="O708">
        <v>952064</v>
      </c>
      <c r="P708">
        <v>120</v>
      </c>
      <c r="Q708">
        <v>1072229</v>
      </c>
      <c r="R708">
        <v>120</v>
      </c>
      <c r="S708">
        <v>898420</v>
      </c>
      <c r="T708">
        <v>120</v>
      </c>
      <c r="U708">
        <v>778532</v>
      </c>
      <c r="V708">
        <v>5</v>
      </c>
      <c r="W708" t="s">
        <v>17</v>
      </c>
    </row>
    <row r="709" spans="1:23" x14ac:dyDescent="0.25">
      <c r="A709" s="1">
        <v>41251</v>
      </c>
      <c r="B709">
        <v>274.5</v>
      </c>
      <c r="C709">
        <v>316.89999999999998</v>
      </c>
      <c r="D709">
        <v>0.8</v>
      </c>
      <c r="E709">
        <v>20.3</v>
      </c>
      <c r="F709">
        <v>-3.5</v>
      </c>
      <c r="G709">
        <v>6.4</v>
      </c>
      <c r="H709" t="s">
        <v>7</v>
      </c>
      <c r="I709">
        <v>3</v>
      </c>
      <c r="J709">
        <v>1050</v>
      </c>
      <c r="K709">
        <v>1862</v>
      </c>
      <c r="L709">
        <v>120</v>
      </c>
      <c r="M709">
        <v>1093175</v>
      </c>
      <c r="N709">
        <v>120</v>
      </c>
      <c r="O709">
        <v>1004688</v>
      </c>
      <c r="P709">
        <v>120</v>
      </c>
      <c r="Q709">
        <v>952064</v>
      </c>
      <c r="R709">
        <v>120</v>
      </c>
      <c r="S709">
        <v>1072229</v>
      </c>
      <c r="T709">
        <v>120</v>
      </c>
      <c r="U709">
        <v>898420</v>
      </c>
      <c r="V709">
        <v>11</v>
      </c>
      <c r="W709" t="s">
        <v>17</v>
      </c>
    </row>
    <row r="710" spans="1:23" x14ac:dyDescent="0.25">
      <c r="A710" s="1">
        <v>41252</v>
      </c>
      <c r="B710">
        <v>312.7</v>
      </c>
      <c r="C710">
        <v>336.4</v>
      </c>
      <c r="D710">
        <v>0</v>
      </c>
      <c r="E710">
        <v>80.400000000000006</v>
      </c>
      <c r="F710">
        <v>-6.7</v>
      </c>
      <c r="G710">
        <v>8.3000000000000007</v>
      </c>
      <c r="H710" t="s">
        <v>7</v>
      </c>
      <c r="I710">
        <v>0</v>
      </c>
      <c r="J710">
        <v>0</v>
      </c>
      <c r="K710">
        <v>0</v>
      </c>
      <c r="L710">
        <v>120</v>
      </c>
      <c r="M710">
        <v>1313538</v>
      </c>
      <c r="N710">
        <v>120</v>
      </c>
      <c r="O710">
        <v>1093175</v>
      </c>
      <c r="P710">
        <v>120</v>
      </c>
      <c r="Q710">
        <v>1004688</v>
      </c>
      <c r="R710">
        <v>120</v>
      </c>
      <c r="S710">
        <v>952064</v>
      </c>
      <c r="T710">
        <v>120</v>
      </c>
      <c r="U710">
        <v>1072229</v>
      </c>
      <c r="V710">
        <v>-4</v>
      </c>
      <c r="W710" t="s">
        <v>17</v>
      </c>
    </row>
    <row r="711" spans="1:23" x14ac:dyDescent="0.25">
      <c r="A711" s="1">
        <v>41253</v>
      </c>
      <c r="B711">
        <v>336.6</v>
      </c>
      <c r="C711">
        <v>318.39999999999998</v>
      </c>
      <c r="D711">
        <v>0.1</v>
      </c>
      <c r="E711">
        <v>25.2</v>
      </c>
      <c r="F711">
        <v>-6.3</v>
      </c>
      <c r="G711">
        <v>7.2</v>
      </c>
      <c r="H711" t="s">
        <v>7</v>
      </c>
      <c r="I711">
        <v>2</v>
      </c>
      <c r="J711">
        <v>2174</v>
      </c>
      <c r="K711">
        <v>2516</v>
      </c>
      <c r="L711">
        <v>120</v>
      </c>
      <c r="M711">
        <v>1491502</v>
      </c>
      <c r="N711">
        <v>120</v>
      </c>
      <c r="O711">
        <v>1313538</v>
      </c>
      <c r="P711">
        <v>120</v>
      </c>
      <c r="Q711">
        <v>1093175</v>
      </c>
      <c r="R711">
        <v>120</v>
      </c>
      <c r="S711">
        <v>1004688</v>
      </c>
      <c r="T711">
        <v>120</v>
      </c>
      <c r="U711">
        <v>952064</v>
      </c>
      <c r="V711">
        <v>-6</v>
      </c>
      <c r="W711" t="s">
        <v>17</v>
      </c>
    </row>
    <row r="712" spans="1:23" x14ac:dyDescent="0.25">
      <c r="A712" s="1">
        <v>41254</v>
      </c>
      <c r="B712">
        <v>317.3</v>
      </c>
      <c r="C712">
        <v>299.10000000000002</v>
      </c>
      <c r="D712">
        <v>0.7</v>
      </c>
      <c r="E712">
        <v>19.600000000000001</v>
      </c>
      <c r="F712">
        <v>-4.7</v>
      </c>
      <c r="G712">
        <v>4.7</v>
      </c>
      <c r="H712" t="s">
        <v>7</v>
      </c>
      <c r="I712">
        <v>0</v>
      </c>
      <c r="J712">
        <v>0</v>
      </c>
      <c r="K712">
        <v>0</v>
      </c>
      <c r="L712">
        <v>120</v>
      </c>
      <c r="M712">
        <v>1377924</v>
      </c>
      <c r="N712">
        <v>120</v>
      </c>
      <c r="O712">
        <v>1491502</v>
      </c>
      <c r="P712">
        <v>120</v>
      </c>
      <c r="Q712">
        <v>1313538</v>
      </c>
      <c r="R712">
        <v>120</v>
      </c>
      <c r="S712">
        <v>1093175</v>
      </c>
      <c r="T712">
        <v>120</v>
      </c>
      <c r="U712">
        <v>1004688</v>
      </c>
      <c r="V712">
        <v>3</v>
      </c>
      <c r="W712" t="s">
        <v>17</v>
      </c>
    </row>
    <row r="713" spans="1:23" x14ac:dyDescent="0.25">
      <c r="A713" s="1">
        <v>41255</v>
      </c>
      <c r="B713">
        <v>297.39999999999998</v>
      </c>
      <c r="C713">
        <v>294.60000000000002</v>
      </c>
      <c r="D713">
        <v>1.2</v>
      </c>
      <c r="E713">
        <v>109.3</v>
      </c>
      <c r="F713">
        <v>-5.4</v>
      </c>
      <c r="G713">
        <v>4.4000000000000004</v>
      </c>
      <c r="H713" t="s">
        <v>7</v>
      </c>
      <c r="I713">
        <v>0</v>
      </c>
      <c r="J713">
        <v>0</v>
      </c>
      <c r="K713">
        <v>0</v>
      </c>
      <c r="L713">
        <v>120</v>
      </c>
      <c r="M713">
        <v>1399219</v>
      </c>
      <c r="N713">
        <v>120</v>
      </c>
      <c r="O713">
        <v>1377924</v>
      </c>
      <c r="P713">
        <v>120</v>
      </c>
      <c r="Q713">
        <v>1491502</v>
      </c>
      <c r="R713">
        <v>120</v>
      </c>
      <c r="S713">
        <v>1313538</v>
      </c>
      <c r="T713">
        <v>120</v>
      </c>
      <c r="U713">
        <v>1093175</v>
      </c>
      <c r="V713">
        <v>10</v>
      </c>
      <c r="W713" t="s">
        <v>17</v>
      </c>
    </row>
    <row r="714" spans="1:23" x14ac:dyDescent="0.25">
      <c r="A714" s="1">
        <v>41256</v>
      </c>
      <c r="B714">
        <v>297</v>
      </c>
      <c r="C714">
        <v>283.5</v>
      </c>
      <c r="D714">
        <v>0.9</v>
      </c>
      <c r="E714">
        <v>111.3</v>
      </c>
      <c r="F714">
        <v>-5.0999999999999996</v>
      </c>
      <c r="G714">
        <v>6.5</v>
      </c>
      <c r="H714" t="s">
        <v>7</v>
      </c>
      <c r="I714">
        <v>2</v>
      </c>
      <c r="J714">
        <v>268</v>
      </c>
      <c r="K714">
        <v>684</v>
      </c>
      <c r="L714">
        <v>120</v>
      </c>
      <c r="M714">
        <v>1558960</v>
      </c>
      <c r="N714">
        <v>120</v>
      </c>
      <c r="O714">
        <v>1399219</v>
      </c>
      <c r="P714">
        <v>120</v>
      </c>
      <c r="Q714">
        <v>1377924</v>
      </c>
      <c r="R714">
        <v>120</v>
      </c>
      <c r="S714">
        <v>1491502</v>
      </c>
      <c r="T714">
        <v>120</v>
      </c>
      <c r="U714">
        <v>1313538</v>
      </c>
      <c r="V714">
        <v>1</v>
      </c>
      <c r="W714" t="s">
        <v>17</v>
      </c>
    </row>
    <row r="715" spans="1:23" x14ac:dyDescent="0.25">
      <c r="A715" s="1">
        <v>41257</v>
      </c>
      <c r="B715">
        <v>284.8</v>
      </c>
      <c r="C715">
        <v>350.6</v>
      </c>
      <c r="D715">
        <v>0.9</v>
      </c>
      <c r="E715">
        <v>24.8</v>
      </c>
      <c r="F715">
        <v>-6.5</v>
      </c>
      <c r="G715">
        <v>7.4</v>
      </c>
      <c r="H715" t="s">
        <v>7</v>
      </c>
      <c r="I715">
        <v>3</v>
      </c>
      <c r="J715">
        <v>1048</v>
      </c>
      <c r="K715">
        <v>2673</v>
      </c>
      <c r="L715">
        <v>120</v>
      </c>
      <c r="M715">
        <v>1435003</v>
      </c>
      <c r="N715">
        <v>120</v>
      </c>
      <c r="O715">
        <v>1558960</v>
      </c>
      <c r="P715">
        <v>120</v>
      </c>
      <c r="Q715">
        <v>1399219</v>
      </c>
      <c r="R715">
        <v>120</v>
      </c>
      <c r="S715">
        <v>1377924</v>
      </c>
      <c r="T715">
        <v>120</v>
      </c>
      <c r="U715">
        <v>1491502</v>
      </c>
      <c r="V715">
        <v>7</v>
      </c>
      <c r="W715" t="s">
        <v>17</v>
      </c>
    </row>
    <row r="716" spans="1:23" x14ac:dyDescent="0.25">
      <c r="A716" s="1">
        <v>41258</v>
      </c>
      <c r="B716">
        <v>350</v>
      </c>
      <c r="C716">
        <v>370.2</v>
      </c>
      <c r="D716">
        <v>2</v>
      </c>
      <c r="E716">
        <v>54.6</v>
      </c>
      <c r="F716">
        <v>-8.4</v>
      </c>
      <c r="G716">
        <v>6.6</v>
      </c>
      <c r="H716" t="s">
        <v>7</v>
      </c>
      <c r="I716">
        <v>0</v>
      </c>
      <c r="J716">
        <v>0</v>
      </c>
      <c r="K716">
        <v>0</v>
      </c>
      <c r="L716">
        <v>120</v>
      </c>
      <c r="M716">
        <v>1164357</v>
      </c>
      <c r="N716">
        <v>120</v>
      </c>
      <c r="O716">
        <v>1435003</v>
      </c>
      <c r="P716">
        <v>120</v>
      </c>
      <c r="Q716">
        <v>1558960</v>
      </c>
      <c r="R716">
        <v>120</v>
      </c>
      <c r="S716">
        <v>1399219</v>
      </c>
      <c r="T716">
        <v>120</v>
      </c>
      <c r="U716">
        <v>1377924</v>
      </c>
      <c r="V716">
        <v>-13</v>
      </c>
      <c r="W716" t="s">
        <v>17</v>
      </c>
    </row>
    <row r="717" spans="1:23" x14ac:dyDescent="0.25">
      <c r="A717" s="1">
        <v>41259</v>
      </c>
      <c r="B717">
        <v>370.3</v>
      </c>
      <c r="C717">
        <v>415.5</v>
      </c>
      <c r="D717">
        <v>1.2</v>
      </c>
      <c r="E717">
        <v>13.3</v>
      </c>
      <c r="F717">
        <v>-6.7</v>
      </c>
      <c r="G717">
        <v>6.1</v>
      </c>
      <c r="H717" t="s">
        <v>7</v>
      </c>
      <c r="I717">
        <v>2</v>
      </c>
      <c r="J717">
        <v>556</v>
      </c>
      <c r="K717">
        <v>747</v>
      </c>
      <c r="L717">
        <v>120</v>
      </c>
      <c r="M717">
        <v>1169111</v>
      </c>
      <c r="N717">
        <v>120</v>
      </c>
      <c r="O717">
        <v>1164357</v>
      </c>
      <c r="P717">
        <v>120</v>
      </c>
      <c r="Q717">
        <v>1435003</v>
      </c>
      <c r="R717">
        <v>120</v>
      </c>
      <c r="S717">
        <v>1558960</v>
      </c>
      <c r="T717">
        <v>120</v>
      </c>
      <c r="U717">
        <v>1399219</v>
      </c>
      <c r="V717">
        <v>-16</v>
      </c>
      <c r="W717" t="s">
        <v>17</v>
      </c>
    </row>
    <row r="718" spans="1:23" x14ac:dyDescent="0.25">
      <c r="A718" s="1">
        <v>41260</v>
      </c>
      <c r="B718">
        <v>413.2</v>
      </c>
      <c r="C718">
        <v>417.6</v>
      </c>
      <c r="D718">
        <v>1.6</v>
      </c>
      <c r="E718">
        <v>32.5</v>
      </c>
      <c r="F718">
        <v>-6.7</v>
      </c>
      <c r="G718">
        <v>6.7</v>
      </c>
      <c r="H718" t="s">
        <v>7</v>
      </c>
      <c r="I718">
        <v>6</v>
      </c>
      <c r="J718">
        <v>1180</v>
      </c>
      <c r="K718">
        <v>3858</v>
      </c>
      <c r="L718">
        <v>120</v>
      </c>
      <c r="M718">
        <v>1333785</v>
      </c>
      <c r="N718">
        <v>120</v>
      </c>
      <c r="O718">
        <v>1169111</v>
      </c>
      <c r="P718">
        <v>120</v>
      </c>
      <c r="Q718">
        <v>1164357</v>
      </c>
      <c r="R718">
        <v>120</v>
      </c>
      <c r="S718">
        <v>1435003</v>
      </c>
      <c r="T718">
        <v>120</v>
      </c>
      <c r="U718">
        <v>1558960</v>
      </c>
      <c r="V718">
        <v>-11</v>
      </c>
      <c r="W718" t="s">
        <v>17</v>
      </c>
    </row>
    <row r="719" spans="1:23" x14ac:dyDescent="0.25">
      <c r="A719" s="1">
        <v>41261</v>
      </c>
      <c r="B719">
        <v>426.8</v>
      </c>
      <c r="C719">
        <v>481.6</v>
      </c>
      <c r="D719">
        <v>1</v>
      </c>
      <c r="E719">
        <v>8.6999999999999993</v>
      </c>
      <c r="F719">
        <v>-6.7</v>
      </c>
      <c r="G719">
        <v>6.5</v>
      </c>
      <c r="H719" t="s">
        <v>7</v>
      </c>
      <c r="I719">
        <v>5</v>
      </c>
      <c r="J719">
        <v>1145</v>
      </c>
      <c r="K719">
        <v>3604</v>
      </c>
      <c r="L719">
        <v>120</v>
      </c>
      <c r="M719">
        <v>1225965</v>
      </c>
      <c r="N719">
        <v>120</v>
      </c>
      <c r="O719">
        <v>1333785</v>
      </c>
      <c r="P719">
        <v>120</v>
      </c>
      <c r="Q719">
        <v>1169111</v>
      </c>
      <c r="R719">
        <v>120</v>
      </c>
      <c r="S719">
        <v>1164357</v>
      </c>
      <c r="T719">
        <v>120</v>
      </c>
      <c r="U719">
        <v>1435003</v>
      </c>
      <c r="V719">
        <v>-5</v>
      </c>
      <c r="W719" t="s">
        <v>17</v>
      </c>
    </row>
    <row r="720" spans="1:23" x14ac:dyDescent="0.25">
      <c r="A720" s="1">
        <v>41262</v>
      </c>
      <c r="B720">
        <v>488.1</v>
      </c>
      <c r="C720">
        <v>434.8</v>
      </c>
      <c r="D720">
        <v>1</v>
      </c>
      <c r="E720">
        <v>6.9</v>
      </c>
      <c r="F720">
        <v>-3.6</v>
      </c>
      <c r="G720">
        <v>4.8</v>
      </c>
      <c r="H720" t="s">
        <v>7</v>
      </c>
      <c r="I720">
        <v>3</v>
      </c>
      <c r="J720">
        <v>594</v>
      </c>
      <c r="K720">
        <v>1368</v>
      </c>
      <c r="L720">
        <v>120</v>
      </c>
      <c r="M720">
        <v>1319630</v>
      </c>
      <c r="N720">
        <v>120</v>
      </c>
      <c r="O720">
        <v>1225965</v>
      </c>
      <c r="P720">
        <v>120</v>
      </c>
      <c r="Q720">
        <v>1333785</v>
      </c>
      <c r="R720">
        <v>120</v>
      </c>
      <c r="S720">
        <v>1169111</v>
      </c>
      <c r="T720">
        <v>120</v>
      </c>
      <c r="U720">
        <v>1164357</v>
      </c>
      <c r="V720">
        <v>-4</v>
      </c>
      <c r="W720" t="s">
        <v>17</v>
      </c>
    </row>
    <row r="721" spans="1:23" x14ac:dyDescent="0.25">
      <c r="A721" s="1">
        <v>41263</v>
      </c>
      <c r="B721">
        <v>429.5</v>
      </c>
      <c r="C721">
        <v>478.8</v>
      </c>
      <c r="D721">
        <v>0.3</v>
      </c>
      <c r="E721">
        <v>13.8</v>
      </c>
      <c r="F721">
        <v>-7</v>
      </c>
      <c r="G721">
        <v>6.5</v>
      </c>
      <c r="H721" t="s">
        <v>7</v>
      </c>
      <c r="I721">
        <v>1</v>
      </c>
      <c r="J721">
        <v>378</v>
      </c>
      <c r="K721">
        <v>535</v>
      </c>
      <c r="L721">
        <v>120</v>
      </c>
      <c r="M721">
        <v>1209522</v>
      </c>
      <c r="N721">
        <v>120</v>
      </c>
      <c r="O721">
        <v>1319630</v>
      </c>
      <c r="P721">
        <v>120</v>
      </c>
      <c r="Q721">
        <v>1225965</v>
      </c>
      <c r="R721">
        <v>120</v>
      </c>
      <c r="S721">
        <v>1333785</v>
      </c>
      <c r="T721">
        <v>120</v>
      </c>
      <c r="U721">
        <v>1169111</v>
      </c>
      <c r="V721">
        <v>-13</v>
      </c>
      <c r="W721" t="s">
        <v>17</v>
      </c>
    </row>
    <row r="722" spans="1:23" x14ac:dyDescent="0.25">
      <c r="A722" s="1">
        <v>41264</v>
      </c>
      <c r="B722">
        <v>487.5</v>
      </c>
      <c r="C722">
        <v>410.7</v>
      </c>
      <c r="D722">
        <v>0.4</v>
      </c>
      <c r="E722">
        <v>2.9</v>
      </c>
      <c r="F722">
        <v>-3.6</v>
      </c>
      <c r="G722">
        <v>3.2</v>
      </c>
      <c r="H722" t="s">
        <v>7</v>
      </c>
      <c r="I722">
        <v>1</v>
      </c>
      <c r="J722">
        <v>170</v>
      </c>
      <c r="K722">
        <v>504</v>
      </c>
      <c r="L722">
        <v>120</v>
      </c>
      <c r="M722">
        <v>1422747</v>
      </c>
      <c r="N722">
        <v>120</v>
      </c>
      <c r="O722">
        <v>1209522</v>
      </c>
      <c r="P722">
        <v>120</v>
      </c>
      <c r="Q722">
        <v>1319630</v>
      </c>
      <c r="R722">
        <v>120</v>
      </c>
      <c r="S722">
        <v>1225965</v>
      </c>
      <c r="T722">
        <v>120</v>
      </c>
      <c r="U722">
        <v>1333785</v>
      </c>
      <c r="V722">
        <v>-4</v>
      </c>
      <c r="W722" t="s">
        <v>17</v>
      </c>
    </row>
    <row r="723" spans="1:23" x14ac:dyDescent="0.25">
      <c r="A723" s="1">
        <v>41265</v>
      </c>
      <c r="B723">
        <v>404.6</v>
      </c>
      <c r="C723">
        <v>338.1</v>
      </c>
      <c r="D723">
        <v>0.5</v>
      </c>
      <c r="E723">
        <v>72.3</v>
      </c>
      <c r="F723">
        <v>-6.8</v>
      </c>
      <c r="G723">
        <v>1.7</v>
      </c>
      <c r="H723" t="s">
        <v>7</v>
      </c>
      <c r="I723">
        <v>1</v>
      </c>
      <c r="J723">
        <v>240</v>
      </c>
      <c r="K723">
        <v>606</v>
      </c>
      <c r="L723">
        <v>120</v>
      </c>
      <c r="M723">
        <v>1368564</v>
      </c>
      <c r="N723">
        <v>120</v>
      </c>
      <c r="O723">
        <v>1422747</v>
      </c>
      <c r="P723">
        <v>120</v>
      </c>
      <c r="Q723">
        <v>1209522</v>
      </c>
      <c r="R723">
        <v>120</v>
      </c>
      <c r="S723">
        <v>1319630</v>
      </c>
      <c r="T723">
        <v>120</v>
      </c>
      <c r="U723">
        <v>1225965</v>
      </c>
      <c r="V723">
        <v>0</v>
      </c>
      <c r="W723" t="s">
        <v>17</v>
      </c>
    </row>
    <row r="724" spans="1:23" x14ac:dyDescent="0.25">
      <c r="A724" s="1">
        <v>41266</v>
      </c>
      <c r="B724">
        <v>334.9</v>
      </c>
      <c r="C724">
        <v>327.39999999999998</v>
      </c>
      <c r="D724">
        <v>1.3</v>
      </c>
      <c r="E724">
        <v>97.7</v>
      </c>
      <c r="F724">
        <v>-3.4</v>
      </c>
      <c r="G724">
        <v>2.9</v>
      </c>
      <c r="H724" t="s">
        <v>7</v>
      </c>
      <c r="I724">
        <v>0</v>
      </c>
      <c r="J724">
        <v>0</v>
      </c>
      <c r="K724">
        <v>0</v>
      </c>
      <c r="L724">
        <v>120</v>
      </c>
      <c r="M724">
        <v>1247306</v>
      </c>
      <c r="N724">
        <v>120</v>
      </c>
      <c r="O724">
        <v>1368564</v>
      </c>
      <c r="P724">
        <v>120</v>
      </c>
      <c r="Q724">
        <v>1422747</v>
      </c>
      <c r="R724">
        <v>120</v>
      </c>
      <c r="S724">
        <v>1209522</v>
      </c>
      <c r="T724">
        <v>120</v>
      </c>
      <c r="U724">
        <v>1319630</v>
      </c>
      <c r="V724">
        <v>4</v>
      </c>
      <c r="W724" t="s">
        <v>17</v>
      </c>
    </row>
    <row r="725" spans="1:23" x14ac:dyDescent="0.25">
      <c r="A725" s="1">
        <v>41267</v>
      </c>
      <c r="B725">
        <v>328.5</v>
      </c>
      <c r="C725">
        <v>320.8</v>
      </c>
      <c r="D725">
        <v>0.7</v>
      </c>
      <c r="E725">
        <v>15.6</v>
      </c>
      <c r="F725">
        <v>-5.6</v>
      </c>
      <c r="G725">
        <v>4.8</v>
      </c>
      <c r="H725" t="s">
        <v>7</v>
      </c>
      <c r="I725">
        <v>2</v>
      </c>
      <c r="J725">
        <v>1598</v>
      </c>
      <c r="K725">
        <v>2205</v>
      </c>
      <c r="L725">
        <v>120</v>
      </c>
      <c r="M725">
        <v>1146321</v>
      </c>
      <c r="N725">
        <v>120</v>
      </c>
      <c r="O725">
        <v>1247306</v>
      </c>
      <c r="P725">
        <v>120</v>
      </c>
      <c r="Q725">
        <v>1368564</v>
      </c>
      <c r="R725">
        <v>120</v>
      </c>
      <c r="S725">
        <v>1422747</v>
      </c>
      <c r="T725">
        <v>120</v>
      </c>
      <c r="U725">
        <v>1209522</v>
      </c>
      <c r="V725">
        <v>2</v>
      </c>
      <c r="W725" t="s">
        <v>17</v>
      </c>
    </row>
    <row r="726" spans="1:23" x14ac:dyDescent="0.25">
      <c r="A726" s="1">
        <v>41268</v>
      </c>
      <c r="B726">
        <v>319.8</v>
      </c>
      <c r="C726">
        <v>321.2</v>
      </c>
      <c r="D726">
        <v>0.2</v>
      </c>
      <c r="E726">
        <v>91.4</v>
      </c>
      <c r="F726">
        <v>-4</v>
      </c>
      <c r="G726">
        <v>4.7</v>
      </c>
      <c r="H726" t="s">
        <v>7</v>
      </c>
      <c r="I726">
        <v>2</v>
      </c>
      <c r="J726">
        <v>392</v>
      </c>
      <c r="K726">
        <v>1009</v>
      </c>
      <c r="L726">
        <v>120</v>
      </c>
      <c r="M726">
        <v>1167578</v>
      </c>
      <c r="N726">
        <v>120</v>
      </c>
      <c r="O726">
        <v>1146321</v>
      </c>
      <c r="P726">
        <v>120</v>
      </c>
      <c r="Q726">
        <v>1247306</v>
      </c>
      <c r="R726">
        <v>120</v>
      </c>
      <c r="S726">
        <v>1368564</v>
      </c>
      <c r="T726">
        <v>120</v>
      </c>
      <c r="U726">
        <v>1422747</v>
      </c>
      <c r="V726">
        <v>3</v>
      </c>
      <c r="W726" t="s">
        <v>17</v>
      </c>
    </row>
    <row r="727" spans="1:23" x14ac:dyDescent="0.25">
      <c r="A727" s="1">
        <v>41269</v>
      </c>
      <c r="B727">
        <v>326.5</v>
      </c>
      <c r="C727">
        <v>313.89999999999998</v>
      </c>
      <c r="D727">
        <v>0.6</v>
      </c>
      <c r="E727">
        <v>16</v>
      </c>
      <c r="F727">
        <v>-4.9000000000000004</v>
      </c>
      <c r="G727">
        <v>5.2</v>
      </c>
      <c r="H727" t="s">
        <v>8</v>
      </c>
      <c r="I727">
        <v>0</v>
      </c>
      <c r="J727">
        <v>0</v>
      </c>
      <c r="K727">
        <v>0</v>
      </c>
      <c r="L727">
        <v>120</v>
      </c>
      <c r="M727">
        <v>1176908</v>
      </c>
      <c r="N727">
        <v>120</v>
      </c>
      <c r="O727">
        <v>1167578</v>
      </c>
      <c r="P727">
        <v>120</v>
      </c>
      <c r="Q727">
        <v>1146321</v>
      </c>
      <c r="R727">
        <v>120</v>
      </c>
      <c r="S727">
        <v>1247306</v>
      </c>
      <c r="T727">
        <v>120</v>
      </c>
      <c r="U727">
        <v>1368564</v>
      </c>
      <c r="V727">
        <v>2</v>
      </c>
      <c r="W727" t="s">
        <v>17</v>
      </c>
    </row>
    <row r="728" spans="1:23" x14ac:dyDescent="0.25">
      <c r="A728" s="1">
        <v>41270</v>
      </c>
      <c r="B728">
        <v>314.89999999999998</v>
      </c>
      <c r="C728">
        <v>288.7</v>
      </c>
      <c r="D728">
        <v>0.7</v>
      </c>
      <c r="E728">
        <v>12.4</v>
      </c>
      <c r="F728">
        <v>-3</v>
      </c>
      <c r="G728">
        <v>3.6</v>
      </c>
      <c r="H728" t="s">
        <v>7</v>
      </c>
      <c r="I728">
        <v>2</v>
      </c>
      <c r="J728">
        <v>449</v>
      </c>
      <c r="K728">
        <v>501</v>
      </c>
      <c r="L728">
        <v>120</v>
      </c>
      <c r="M728">
        <v>1255158</v>
      </c>
      <c r="N728">
        <v>120</v>
      </c>
      <c r="O728">
        <v>1176908</v>
      </c>
      <c r="P728">
        <v>120</v>
      </c>
      <c r="Q728">
        <v>1167578</v>
      </c>
      <c r="R728">
        <v>120</v>
      </c>
      <c r="S728">
        <v>1146321</v>
      </c>
      <c r="T728">
        <v>120</v>
      </c>
      <c r="U728">
        <v>1247306</v>
      </c>
      <c r="V728">
        <v>7</v>
      </c>
      <c r="W728" t="s">
        <v>17</v>
      </c>
    </row>
    <row r="729" spans="1:23" x14ac:dyDescent="0.25">
      <c r="A729" s="1">
        <v>41271</v>
      </c>
      <c r="B729">
        <v>288.60000000000002</v>
      </c>
      <c r="C729">
        <v>303.7</v>
      </c>
      <c r="D729">
        <v>1</v>
      </c>
      <c r="E729">
        <v>15.5</v>
      </c>
      <c r="F729">
        <v>-5.3</v>
      </c>
      <c r="G729">
        <v>3.7</v>
      </c>
      <c r="H729" t="s">
        <v>7</v>
      </c>
      <c r="I729">
        <v>1</v>
      </c>
      <c r="J729">
        <v>306</v>
      </c>
      <c r="K729">
        <v>521</v>
      </c>
      <c r="L729">
        <v>120</v>
      </c>
      <c r="M729">
        <v>1405390</v>
      </c>
      <c r="N729">
        <v>120</v>
      </c>
      <c r="O729">
        <v>1255158</v>
      </c>
      <c r="P729">
        <v>120</v>
      </c>
      <c r="Q729">
        <v>1176908</v>
      </c>
      <c r="R729">
        <v>120</v>
      </c>
      <c r="S729">
        <v>1167578</v>
      </c>
      <c r="T729">
        <v>120</v>
      </c>
      <c r="U729">
        <v>1146321</v>
      </c>
      <c r="V729">
        <v>10</v>
      </c>
      <c r="W729" t="s">
        <v>17</v>
      </c>
    </row>
    <row r="730" spans="1:23" x14ac:dyDescent="0.25">
      <c r="A730" s="1">
        <v>41272</v>
      </c>
      <c r="B730">
        <v>300.89999999999998</v>
      </c>
      <c r="C730">
        <v>323</v>
      </c>
      <c r="D730">
        <v>0.1</v>
      </c>
      <c r="E730">
        <v>12.1</v>
      </c>
      <c r="F730">
        <v>-5.9</v>
      </c>
      <c r="G730">
        <v>5.3</v>
      </c>
      <c r="H730" t="s">
        <v>7</v>
      </c>
      <c r="I730">
        <v>2</v>
      </c>
      <c r="J730">
        <v>441</v>
      </c>
      <c r="K730">
        <v>584</v>
      </c>
      <c r="L730">
        <v>120</v>
      </c>
      <c r="M730">
        <v>1298243</v>
      </c>
      <c r="N730">
        <v>120</v>
      </c>
      <c r="O730">
        <v>1405390</v>
      </c>
      <c r="P730">
        <v>120</v>
      </c>
      <c r="Q730">
        <v>1255158</v>
      </c>
      <c r="R730">
        <v>120</v>
      </c>
      <c r="S730">
        <v>1176908</v>
      </c>
      <c r="T730">
        <v>120</v>
      </c>
      <c r="U730">
        <v>1167578</v>
      </c>
      <c r="V730">
        <v>-2</v>
      </c>
      <c r="W730" t="s">
        <v>17</v>
      </c>
    </row>
    <row r="731" spans="1:23" x14ac:dyDescent="0.25">
      <c r="A731" s="1">
        <v>41273</v>
      </c>
      <c r="B731">
        <v>321.8</v>
      </c>
      <c r="C731">
        <v>473.7</v>
      </c>
      <c r="D731">
        <v>0.3</v>
      </c>
      <c r="E731">
        <v>101.6</v>
      </c>
      <c r="F731">
        <v>-10.199999999999999</v>
      </c>
      <c r="G731">
        <v>10</v>
      </c>
      <c r="H731" t="s">
        <v>7</v>
      </c>
      <c r="I731">
        <v>0</v>
      </c>
      <c r="J731">
        <v>0</v>
      </c>
      <c r="K731">
        <v>0</v>
      </c>
      <c r="L731">
        <v>120</v>
      </c>
      <c r="M731">
        <v>1313150</v>
      </c>
      <c r="N731">
        <v>120</v>
      </c>
      <c r="O731">
        <v>1298243</v>
      </c>
      <c r="P731">
        <v>120</v>
      </c>
      <c r="Q731">
        <v>1405390</v>
      </c>
      <c r="R731">
        <v>120</v>
      </c>
      <c r="S731">
        <v>1255158</v>
      </c>
      <c r="T731">
        <v>120</v>
      </c>
      <c r="U731">
        <v>1176908</v>
      </c>
      <c r="V731">
        <v>2</v>
      </c>
      <c r="W731" t="s">
        <v>17</v>
      </c>
    </row>
    <row r="732" spans="1:23" x14ac:dyDescent="0.25">
      <c r="A732" s="1">
        <v>41274</v>
      </c>
      <c r="B732">
        <v>473.8</v>
      </c>
      <c r="C732">
        <v>356.1</v>
      </c>
      <c r="D732">
        <v>0.3</v>
      </c>
      <c r="E732">
        <v>4</v>
      </c>
      <c r="F732">
        <v>-1.9</v>
      </c>
      <c r="G732">
        <v>2.2999999999999998</v>
      </c>
      <c r="H732" t="s">
        <v>7</v>
      </c>
      <c r="I732">
        <v>0</v>
      </c>
      <c r="J732">
        <v>0</v>
      </c>
      <c r="K732">
        <v>0</v>
      </c>
      <c r="L732">
        <v>120</v>
      </c>
      <c r="M732">
        <v>1195529</v>
      </c>
      <c r="N732">
        <v>120</v>
      </c>
      <c r="O732">
        <v>1313150</v>
      </c>
      <c r="P732">
        <v>120</v>
      </c>
      <c r="Q732">
        <v>1298243</v>
      </c>
      <c r="R732">
        <v>120</v>
      </c>
      <c r="S732">
        <v>1405390</v>
      </c>
      <c r="T732">
        <v>120</v>
      </c>
      <c r="U732">
        <v>1255158</v>
      </c>
      <c r="V732">
        <v>2</v>
      </c>
      <c r="W732" t="s">
        <v>17</v>
      </c>
    </row>
    <row r="733" spans="1:23" x14ac:dyDescent="0.25">
      <c r="A733" s="1">
        <v>41275</v>
      </c>
      <c r="B733">
        <v>353.6</v>
      </c>
      <c r="C733">
        <v>295.10000000000002</v>
      </c>
      <c r="D733">
        <v>0.5</v>
      </c>
      <c r="E733">
        <v>48.7</v>
      </c>
      <c r="F733">
        <v>-1</v>
      </c>
      <c r="G733">
        <v>1.8</v>
      </c>
      <c r="H733" t="s">
        <v>7</v>
      </c>
      <c r="I733">
        <v>3</v>
      </c>
      <c r="J733">
        <v>416</v>
      </c>
      <c r="K733">
        <v>2455</v>
      </c>
      <c r="L733">
        <v>120</v>
      </c>
      <c r="M733">
        <v>1222452</v>
      </c>
      <c r="N733">
        <v>120</v>
      </c>
      <c r="O733">
        <v>1195529</v>
      </c>
      <c r="P733">
        <v>120</v>
      </c>
      <c r="Q733">
        <v>1313150</v>
      </c>
      <c r="R733">
        <v>120</v>
      </c>
      <c r="S733">
        <v>1298243</v>
      </c>
      <c r="T733">
        <v>120</v>
      </c>
      <c r="U733">
        <v>1405390</v>
      </c>
      <c r="V733">
        <v>-4</v>
      </c>
      <c r="W733" t="s">
        <v>17</v>
      </c>
    </row>
    <row r="734" spans="1:23" x14ac:dyDescent="0.25">
      <c r="A734" s="1">
        <v>41276</v>
      </c>
      <c r="B734">
        <v>295.2</v>
      </c>
      <c r="C734">
        <v>304.39999999999998</v>
      </c>
      <c r="D734">
        <v>0.6</v>
      </c>
      <c r="E734">
        <v>78</v>
      </c>
      <c r="F734">
        <v>-4.5</v>
      </c>
      <c r="G734">
        <v>2.8</v>
      </c>
      <c r="H734" t="s">
        <v>7</v>
      </c>
      <c r="I734">
        <v>1</v>
      </c>
      <c r="J734">
        <v>256</v>
      </c>
      <c r="K734">
        <v>718</v>
      </c>
      <c r="L734">
        <v>120</v>
      </c>
      <c r="M734">
        <v>1156345</v>
      </c>
      <c r="N734">
        <v>120</v>
      </c>
      <c r="O734">
        <v>1222452</v>
      </c>
      <c r="P734">
        <v>120</v>
      </c>
      <c r="Q734">
        <v>1195529</v>
      </c>
      <c r="R734">
        <v>120</v>
      </c>
      <c r="S734">
        <v>1313150</v>
      </c>
      <c r="T734">
        <v>120</v>
      </c>
      <c r="U734">
        <v>1298243</v>
      </c>
      <c r="V734">
        <v>-3</v>
      </c>
      <c r="W734" t="s">
        <v>17</v>
      </c>
    </row>
    <row r="735" spans="1:23" x14ac:dyDescent="0.25">
      <c r="A735" s="1">
        <v>41277</v>
      </c>
      <c r="B735">
        <v>304.3</v>
      </c>
      <c r="C735">
        <v>315.2</v>
      </c>
      <c r="D735">
        <v>1.6</v>
      </c>
      <c r="E735">
        <v>18.8</v>
      </c>
      <c r="F735">
        <v>-3.5</v>
      </c>
      <c r="G735">
        <v>3.7</v>
      </c>
      <c r="H735" t="s">
        <v>7</v>
      </c>
      <c r="I735">
        <v>1</v>
      </c>
      <c r="J735">
        <v>134</v>
      </c>
      <c r="K735">
        <v>822</v>
      </c>
      <c r="L735">
        <v>120</v>
      </c>
      <c r="M735">
        <v>1442494</v>
      </c>
      <c r="N735">
        <v>120</v>
      </c>
      <c r="O735">
        <v>1156345</v>
      </c>
      <c r="P735">
        <v>120</v>
      </c>
      <c r="Q735">
        <v>1222452</v>
      </c>
      <c r="R735">
        <v>120</v>
      </c>
      <c r="S735">
        <v>1195529</v>
      </c>
      <c r="T735">
        <v>120</v>
      </c>
      <c r="U735">
        <v>1313150</v>
      </c>
      <c r="V735">
        <v>6</v>
      </c>
      <c r="W735" t="s">
        <v>17</v>
      </c>
    </row>
    <row r="736" spans="1:23" x14ac:dyDescent="0.25">
      <c r="A736" s="1">
        <v>41278</v>
      </c>
      <c r="B736">
        <v>315.8</v>
      </c>
      <c r="C736">
        <v>346.6</v>
      </c>
      <c r="D736">
        <v>1.2</v>
      </c>
      <c r="E736">
        <v>22.2</v>
      </c>
      <c r="F736">
        <v>-4.2</v>
      </c>
      <c r="G736">
        <v>5</v>
      </c>
      <c r="H736" t="s">
        <v>7</v>
      </c>
      <c r="I736">
        <v>7</v>
      </c>
      <c r="J736">
        <v>2232</v>
      </c>
      <c r="K736">
        <v>4461</v>
      </c>
      <c r="L736">
        <v>120</v>
      </c>
      <c r="M736">
        <v>1647122</v>
      </c>
      <c r="N736">
        <v>120</v>
      </c>
      <c r="O736">
        <v>1442494</v>
      </c>
      <c r="P736">
        <v>120</v>
      </c>
      <c r="Q736">
        <v>1156345</v>
      </c>
      <c r="R736">
        <v>120</v>
      </c>
      <c r="S736">
        <v>1222452</v>
      </c>
      <c r="T736">
        <v>120</v>
      </c>
      <c r="U736">
        <v>1195529</v>
      </c>
      <c r="V736">
        <v>1</v>
      </c>
      <c r="W736" t="s">
        <v>17</v>
      </c>
    </row>
    <row r="737" spans="1:23" x14ac:dyDescent="0.25">
      <c r="A737" s="1">
        <v>41279</v>
      </c>
      <c r="B737">
        <v>345.7</v>
      </c>
      <c r="C737">
        <v>303.89999999999998</v>
      </c>
      <c r="D737">
        <v>0.2</v>
      </c>
      <c r="E737">
        <v>21.8</v>
      </c>
      <c r="F737">
        <v>-4.3</v>
      </c>
      <c r="G737">
        <v>3.3</v>
      </c>
      <c r="H737" t="s">
        <v>7</v>
      </c>
      <c r="I737">
        <v>3</v>
      </c>
      <c r="J737">
        <v>814</v>
      </c>
      <c r="K737">
        <v>1486</v>
      </c>
      <c r="L737">
        <v>120</v>
      </c>
      <c r="M737">
        <v>1905079</v>
      </c>
      <c r="N737">
        <v>120</v>
      </c>
      <c r="O737">
        <v>1647122</v>
      </c>
      <c r="P737">
        <v>120</v>
      </c>
      <c r="Q737">
        <v>1442494</v>
      </c>
      <c r="R737">
        <v>120</v>
      </c>
      <c r="S737">
        <v>1156345</v>
      </c>
      <c r="T737">
        <v>120</v>
      </c>
      <c r="U737">
        <v>1222452</v>
      </c>
      <c r="V737">
        <v>0</v>
      </c>
      <c r="W737" t="s">
        <v>17</v>
      </c>
    </row>
    <row r="738" spans="1:23" x14ac:dyDescent="0.25">
      <c r="A738" s="1">
        <v>41280</v>
      </c>
      <c r="B738">
        <v>307.39999999999998</v>
      </c>
      <c r="C738">
        <v>368</v>
      </c>
      <c r="D738">
        <v>0.8</v>
      </c>
      <c r="E738">
        <v>133</v>
      </c>
      <c r="F738">
        <v>-6.2</v>
      </c>
      <c r="G738">
        <v>8.1</v>
      </c>
      <c r="H738" t="s">
        <v>7</v>
      </c>
      <c r="I738">
        <v>5</v>
      </c>
      <c r="J738">
        <v>1827</v>
      </c>
      <c r="K738">
        <v>4249</v>
      </c>
      <c r="L738">
        <v>120</v>
      </c>
      <c r="M738">
        <v>1511492</v>
      </c>
      <c r="N738">
        <v>120</v>
      </c>
      <c r="O738">
        <v>1905079</v>
      </c>
      <c r="P738">
        <v>120</v>
      </c>
      <c r="Q738">
        <v>1647122</v>
      </c>
      <c r="R738">
        <v>120</v>
      </c>
      <c r="S738">
        <v>1442494</v>
      </c>
      <c r="T738">
        <v>120</v>
      </c>
      <c r="U738">
        <v>1156345</v>
      </c>
      <c r="V738">
        <v>-3</v>
      </c>
      <c r="W738" t="s">
        <v>17</v>
      </c>
    </row>
    <row r="739" spans="1:23" x14ac:dyDescent="0.25">
      <c r="A739" s="1">
        <v>41281</v>
      </c>
      <c r="B739">
        <v>353.5</v>
      </c>
      <c r="C739">
        <v>340.7</v>
      </c>
      <c r="D739">
        <v>2.2999999999999998</v>
      </c>
      <c r="E739">
        <v>49.9</v>
      </c>
      <c r="F739">
        <v>-5.6</v>
      </c>
      <c r="G739">
        <v>4.9000000000000004</v>
      </c>
      <c r="H739" t="s">
        <v>7</v>
      </c>
      <c r="I739">
        <v>2</v>
      </c>
      <c r="J739">
        <v>267</v>
      </c>
      <c r="K739">
        <v>2173</v>
      </c>
      <c r="L739">
        <v>120</v>
      </c>
      <c r="M739">
        <v>1283873</v>
      </c>
      <c r="N739">
        <v>120</v>
      </c>
      <c r="O739">
        <v>1511492</v>
      </c>
      <c r="P739">
        <v>120</v>
      </c>
      <c r="Q739">
        <v>1905079</v>
      </c>
      <c r="R739">
        <v>120</v>
      </c>
      <c r="S739">
        <v>1647122</v>
      </c>
      <c r="T739">
        <v>120</v>
      </c>
      <c r="U739">
        <v>1442494</v>
      </c>
      <c r="V739">
        <v>3</v>
      </c>
      <c r="W739" t="s">
        <v>17</v>
      </c>
    </row>
    <row r="740" spans="1:23" x14ac:dyDescent="0.25">
      <c r="A740" s="1">
        <v>41282</v>
      </c>
      <c r="B740">
        <v>341.1</v>
      </c>
      <c r="C740">
        <v>358.3</v>
      </c>
      <c r="D740">
        <v>2.2999999999999998</v>
      </c>
      <c r="E740">
        <v>49.2</v>
      </c>
      <c r="F740">
        <v>-5.0999999999999996</v>
      </c>
      <c r="G740">
        <v>4.5</v>
      </c>
      <c r="H740" t="s">
        <v>7</v>
      </c>
      <c r="I740">
        <v>0</v>
      </c>
      <c r="J740">
        <v>0</v>
      </c>
      <c r="K740">
        <v>0</v>
      </c>
      <c r="L740">
        <v>120</v>
      </c>
      <c r="M740">
        <v>1196716</v>
      </c>
      <c r="N740">
        <v>120</v>
      </c>
      <c r="O740">
        <v>1283873</v>
      </c>
      <c r="P740">
        <v>120</v>
      </c>
      <c r="Q740">
        <v>1511492</v>
      </c>
      <c r="R740">
        <v>120</v>
      </c>
      <c r="S740">
        <v>1905079</v>
      </c>
      <c r="T740">
        <v>120</v>
      </c>
      <c r="U740">
        <v>1647122</v>
      </c>
      <c r="V740">
        <v>-1</v>
      </c>
      <c r="W740" t="s">
        <v>17</v>
      </c>
    </row>
    <row r="741" spans="1:23" x14ac:dyDescent="0.25">
      <c r="A741" s="1">
        <v>41283</v>
      </c>
      <c r="B741">
        <v>355.5</v>
      </c>
      <c r="C741">
        <v>331.6</v>
      </c>
      <c r="D741">
        <v>2.5</v>
      </c>
      <c r="E741">
        <v>16.2</v>
      </c>
      <c r="F741">
        <v>-4.4000000000000004</v>
      </c>
      <c r="G741">
        <v>2.2999999999999998</v>
      </c>
      <c r="H741" t="s">
        <v>7</v>
      </c>
      <c r="I741">
        <v>3</v>
      </c>
      <c r="J741">
        <v>819</v>
      </c>
      <c r="K741">
        <v>2775</v>
      </c>
      <c r="L741">
        <v>120</v>
      </c>
      <c r="M741">
        <v>1381563</v>
      </c>
      <c r="N741">
        <v>120</v>
      </c>
      <c r="O741">
        <v>1196716</v>
      </c>
      <c r="P741">
        <v>120</v>
      </c>
      <c r="Q741">
        <v>1283873</v>
      </c>
      <c r="R741">
        <v>120</v>
      </c>
      <c r="S741">
        <v>1511492</v>
      </c>
      <c r="T741">
        <v>120</v>
      </c>
      <c r="U741">
        <v>1905079</v>
      </c>
      <c r="V741">
        <v>-6</v>
      </c>
      <c r="W741" t="s">
        <v>17</v>
      </c>
    </row>
    <row r="742" spans="1:23" x14ac:dyDescent="0.25">
      <c r="A742" s="1">
        <v>41284</v>
      </c>
      <c r="B742">
        <v>330.6</v>
      </c>
      <c r="C742">
        <v>300.7</v>
      </c>
      <c r="D742">
        <v>0.2</v>
      </c>
      <c r="E742">
        <v>22.2</v>
      </c>
      <c r="F742">
        <v>-5.0999999999999996</v>
      </c>
      <c r="G742">
        <v>3</v>
      </c>
      <c r="H742" t="s">
        <v>7</v>
      </c>
      <c r="I742">
        <v>0</v>
      </c>
      <c r="J742">
        <v>0</v>
      </c>
      <c r="K742">
        <v>0</v>
      </c>
      <c r="L742">
        <v>120</v>
      </c>
      <c r="M742">
        <v>1394126</v>
      </c>
      <c r="N742">
        <v>120</v>
      </c>
      <c r="O742">
        <v>1381563</v>
      </c>
      <c r="P742">
        <v>120</v>
      </c>
      <c r="Q742">
        <v>1196716</v>
      </c>
      <c r="R742">
        <v>120</v>
      </c>
      <c r="S742">
        <v>1283873</v>
      </c>
      <c r="T742">
        <v>120</v>
      </c>
      <c r="U742">
        <v>1511492</v>
      </c>
      <c r="V742">
        <v>-4</v>
      </c>
      <c r="W742" t="s">
        <v>17</v>
      </c>
    </row>
    <row r="743" spans="1:23" x14ac:dyDescent="0.25">
      <c r="A743" s="1">
        <v>41285</v>
      </c>
      <c r="B743">
        <v>301.10000000000002</v>
      </c>
      <c r="C743">
        <v>381.8</v>
      </c>
      <c r="D743">
        <v>1.4</v>
      </c>
      <c r="E743">
        <v>39.299999999999997</v>
      </c>
      <c r="F743">
        <v>-8.3000000000000007</v>
      </c>
      <c r="G743">
        <v>4.5999999999999996</v>
      </c>
      <c r="H743" t="s">
        <v>7</v>
      </c>
      <c r="I743">
        <v>2</v>
      </c>
      <c r="J743">
        <v>678</v>
      </c>
      <c r="K743">
        <v>1777</v>
      </c>
      <c r="L743">
        <v>120</v>
      </c>
      <c r="M743">
        <v>1588036</v>
      </c>
      <c r="N743">
        <v>120</v>
      </c>
      <c r="O743">
        <v>1394126</v>
      </c>
      <c r="P743">
        <v>120</v>
      </c>
      <c r="Q743">
        <v>1381563</v>
      </c>
      <c r="R743">
        <v>120</v>
      </c>
      <c r="S743">
        <v>1196716</v>
      </c>
      <c r="T743">
        <v>120</v>
      </c>
      <c r="U743">
        <v>1283873</v>
      </c>
      <c r="V743">
        <v>-2</v>
      </c>
      <c r="W743" t="s">
        <v>17</v>
      </c>
    </row>
    <row r="744" spans="1:23" x14ac:dyDescent="0.25">
      <c r="A744" s="1">
        <v>41286</v>
      </c>
      <c r="B744">
        <v>381.5</v>
      </c>
      <c r="C744">
        <v>385.7</v>
      </c>
      <c r="D744">
        <v>2.4</v>
      </c>
      <c r="E744">
        <v>37.200000000000003</v>
      </c>
      <c r="F744">
        <v>-5.4</v>
      </c>
      <c r="G744">
        <v>5.0999999999999996</v>
      </c>
      <c r="H744" t="s">
        <v>7</v>
      </c>
      <c r="I744">
        <v>2</v>
      </c>
      <c r="J744">
        <v>247</v>
      </c>
      <c r="K744">
        <v>651</v>
      </c>
      <c r="L744">
        <v>120</v>
      </c>
      <c r="M744">
        <v>1409174</v>
      </c>
      <c r="N744">
        <v>120</v>
      </c>
      <c r="O744">
        <v>1588036</v>
      </c>
      <c r="P744">
        <v>120</v>
      </c>
      <c r="Q744">
        <v>1394126</v>
      </c>
      <c r="R744">
        <v>120</v>
      </c>
      <c r="S744">
        <v>1381563</v>
      </c>
      <c r="T744">
        <v>120</v>
      </c>
      <c r="U744">
        <v>1196716</v>
      </c>
      <c r="V744">
        <v>-6</v>
      </c>
      <c r="W744" t="s">
        <v>17</v>
      </c>
    </row>
    <row r="745" spans="1:23" x14ac:dyDescent="0.25">
      <c r="A745" s="1">
        <v>41287</v>
      </c>
      <c r="B745">
        <v>377.9</v>
      </c>
      <c r="C745">
        <v>503.5</v>
      </c>
      <c r="D745">
        <v>0.2</v>
      </c>
      <c r="E745">
        <v>46.9</v>
      </c>
      <c r="F745">
        <v>-8.6999999999999993</v>
      </c>
      <c r="G745">
        <v>8</v>
      </c>
      <c r="H745" t="s">
        <v>7</v>
      </c>
      <c r="I745">
        <v>5</v>
      </c>
      <c r="J745">
        <v>1444</v>
      </c>
      <c r="K745">
        <v>4730</v>
      </c>
      <c r="L745">
        <v>120</v>
      </c>
      <c r="M745">
        <v>1180597</v>
      </c>
      <c r="N745">
        <v>120</v>
      </c>
      <c r="O745">
        <v>1409174</v>
      </c>
      <c r="P745">
        <v>120</v>
      </c>
      <c r="Q745">
        <v>1588036</v>
      </c>
      <c r="R745">
        <v>120</v>
      </c>
      <c r="S745">
        <v>1394126</v>
      </c>
      <c r="T745">
        <v>120</v>
      </c>
      <c r="U745">
        <v>1381563</v>
      </c>
      <c r="V745">
        <v>-18</v>
      </c>
      <c r="W745" t="s">
        <v>17</v>
      </c>
    </row>
    <row r="746" spans="1:23" x14ac:dyDescent="0.25">
      <c r="A746" s="1">
        <v>41288</v>
      </c>
      <c r="B746">
        <v>500.2</v>
      </c>
      <c r="C746">
        <v>496.6</v>
      </c>
      <c r="D746">
        <v>0</v>
      </c>
      <c r="E746">
        <v>6.3</v>
      </c>
      <c r="F746">
        <v>-6.8</v>
      </c>
      <c r="G746">
        <v>5.3</v>
      </c>
      <c r="H746" t="s">
        <v>7</v>
      </c>
      <c r="I746">
        <v>3</v>
      </c>
      <c r="J746">
        <v>1284</v>
      </c>
      <c r="K746">
        <v>3191</v>
      </c>
      <c r="L746">
        <v>120</v>
      </c>
      <c r="M746">
        <v>1131284</v>
      </c>
      <c r="N746">
        <v>120</v>
      </c>
      <c r="O746">
        <v>1180597</v>
      </c>
      <c r="P746">
        <v>120</v>
      </c>
      <c r="Q746">
        <v>1409174</v>
      </c>
      <c r="R746">
        <v>120</v>
      </c>
      <c r="S746">
        <v>1588036</v>
      </c>
      <c r="T746">
        <v>120</v>
      </c>
      <c r="U746">
        <v>1394126</v>
      </c>
      <c r="V746">
        <v>-28</v>
      </c>
      <c r="W746" t="s">
        <v>18</v>
      </c>
    </row>
    <row r="747" spans="1:23" x14ac:dyDescent="0.25">
      <c r="A747" s="1">
        <v>41289</v>
      </c>
      <c r="B747">
        <v>494.2</v>
      </c>
      <c r="C747">
        <v>409</v>
      </c>
      <c r="D747">
        <v>0.3</v>
      </c>
      <c r="E747">
        <v>158</v>
      </c>
      <c r="F747">
        <v>-3.3</v>
      </c>
      <c r="G747">
        <v>3.5</v>
      </c>
      <c r="H747" t="s">
        <v>7</v>
      </c>
      <c r="I747">
        <v>7</v>
      </c>
      <c r="J747">
        <v>2463</v>
      </c>
      <c r="K747">
        <v>4452</v>
      </c>
      <c r="L747">
        <v>120</v>
      </c>
      <c r="M747">
        <v>1322848</v>
      </c>
      <c r="N747">
        <v>120</v>
      </c>
      <c r="O747">
        <v>1131284</v>
      </c>
      <c r="P747">
        <v>120</v>
      </c>
      <c r="Q747">
        <v>1180597</v>
      </c>
      <c r="R747">
        <v>120</v>
      </c>
      <c r="S747">
        <v>1409174</v>
      </c>
      <c r="T747">
        <v>120</v>
      </c>
      <c r="U747">
        <v>1588036</v>
      </c>
      <c r="V747">
        <v>-24</v>
      </c>
      <c r="W747" t="s">
        <v>17</v>
      </c>
    </row>
    <row r="748" spans="1:23" x14ac:dyDescent="0.25">
      <c r="A748" s="1">
        <v>41290</v>
      </c>
      <c r="B748">
        <v>391.7</v>
      </c>
      <c r="C748">
        <v>411.1</v>
      </c>
      <c r="D748">
        <v>0.6</v>
      </c>
      <c r="E748">
        <v>83.5</v>
      </c>
      <c r="F748">
        <v>-4</v>
      </c>
      <c r="G748">
        <v>4.0999999999999996</v>
      </c>
      <c r="H748" t="s">
        <v>7</v>
      </c>
      <c r="I748">
        <v>5</v>
      </c>
      <c r="J748">
        <v>1413</v>
      </c>
      <c r="K748">
        <v>4037</v>
      </c>
      <c r="L748">
        <v>120</v>
      </c>
      <c r="M748">
        <v>1474721</v>
      </c>
      <c r="N748">
        <v>120</v>
      </c>
      <c r="O748">
        <v>1322848</v>
      </c>
      <c r="P748">
        <v>120</v>
      </c>
      <c r="Q748">
        <v>1131284</v>
      </c>
      <c r="R748">
        <v>120</v>
      </c>
      <c r="S748">
        <v>1180597</v>
      </c>
      <c r="T748">
        <v>120</v>
      </c>
      <c r="U748">
        <v>1409174</v>
      </c>
      <c r="V748">
        <v>-7</v>
      </c>
      <c r="W748" t="s">
        <v>17</v>
      </c>
    </row>
    <row r="749" spans="1:23" x14ac:dyDescent="0.25">
      <c r="A749" s="1">
        <v>41291</v>
      </c>
      <c r="B749">
        <v>406.5</v>
      </c>
      <c r="C749">
        <v>361.5</v>
      </c>
      <c r="D749">
        <v>0.1</v>
      </c>
      <c r="E749">
        <v>71.400000000000006</v>
      </c>
      <c r="F749">
        <v>-14.2</v>
      </c>
      <c r="G749">
        <v>10.9</v>
      </c>
      <c r="H749" t="s">
        <v>7</v>
      </c>
      <c r="I749">
        <v>2</v>
      </c>
      <c r="J749">
        <v>1006</v>
      </c>
      <c r="K749">
        <v>2109</v>
      </c>
      <c r="L749">
        <v>120</v>
      </c>
      <c r="M749">
        <v>1594001</v>
      </c>
      <c r="N749">
        <v>120</v>
      </c>
      <c r="O749">
        <v>1474721</v>
      </c>
      <c r="P749">
        <v>120</v>
      </c>
      <c r="Q749">
        <v>1322848</v>
      </c>
      <c r="R749">
        <v>120</v>
      </c>
      <c r="S749">
        <v>1131284</v>
      </c>
      <c r="T749">
        <v>120</v>
      </c>
      <c r="U749">
        <v>1180597</v>
      </c>
      <c r="V749">
        <v>-52</v>
      </c>
      <c r="W749" t="s">
        <v>19</v>
      </c>
    </row>
    <row r="750" spans="1:23" x14ac:dyDescent="0.25">
      <c r="A750" s="1">
        <v>41292</v>
      </c>
      <c r="B750">
        <v>364.8</v>
      </c>
      <c r="C750">
        <v>441.8</v>
      </c>
      <c r="D750">
        <v>0</v>
      </c>
      <c r="E750">
        <v>31.3</v>
      </c>
      <c r="F750">
        <v>-7.9</v>
      </c>
      <c r="G750">
        <v>15.8</v>
      </c>
      <c r="H750" t="s">
        <v>7</v>
      </c>
      <c r="I750">
        <v>2</v>
      </c>
      <c r="J750">
        <v>513</v>
      </c>
      <c r="K750">
        <v>884</v>
      </c>
      <c r="L750">
        <v>120</v>
      </c>
      <c r="M750">
        <v>1573002</v>
      </c>
      <c r="N750">
        <v>120</v>
      </c>
      <c r="O750">
        <v>1594001</v>
      </c>
      <c r="P750">
        <v>120</v>
      </c>
      <c r="Q750">
        <v>1474721</v>
      </c>
      <c r="R750">
        <v>120</v>
      </c>
      <c r="S750">
        <v>1322848</v>
      </c>
      <c r="T750">
        <v>120</v>
      </c>
      <c r="U750">
        <v>1131284</v>
      </c>
      <c r="V750">
        <v>-52</v>
      </c>
      <c r="W750" t="s">
        <v>19</v>
      </c>
    </row>
    <row r="751" spans="1:23" x14ac:dyDescent="0.25">
      <c r="A751" s="1">
        <v>41293</v>
      </c>
      <c r="B751">
        <v>442.6</v>
      </c>
      <c r="C751">
        <v>459.7</v>
      </c>
      <c r="D751">
        <v>0.1</v>
      </c>
      <c r="E751">
        <v>24.9</v>
      </c>
      <c r="F751">
        <v>-6.5</v>
      </c>
      <c r="G751">
        <v>4.0999999999999996</v>
      </c>
      <c r="H751" t="s">
        <v>7</v>
      </c>
      <c r="I751">
        <v>1</v>
      </c>
      <c r="J751">
        <v>334</v>
      </c>
      <c r="K751">
        <v>419</v>
      </c>
      <c r="L751">
        <v>120</v>
      </c>
      <c r="M751">
        <v>1460582</v>
      </c>
      <c r="N751">
        <v>120</v>
      </c>
      <c r="O751">
        <v>1573002</v>
      </c>
      <c r="P751">
        <v>120</v>
      </c>
      <c r="Q751">
        <v>1594001</v>
      </c>
      <c r="R751">
        <v>120</v>
      </c>
      <c r="S751">
        <v>1474721</v>
      </c>
      <c r="T751">
        <v>120</v>
      </c>
      <c r="U751">
        <v>1322848</v>
      </c>
      <c r="V751">
        <v>-25</v>
      </c>
      <c r="W751" t="s">
        <v>17</v>
      </c>
    </row>
    <row r="752" spans="1:23" x14ac:dyDescent="0.25">
      <c r="A752" s="1">
        <v>41294</v>
      </c>
      <c r="B752">
        <v>459.2</v>
      </c>
      <c r="C752">
        <v>394.3</v>
      </c>
      <c r="D752">
        <v>0.5</v>
      </c>
      <c r="E752">
        <v>20.6</v>
      </c>
      <c r="F752">
        <v>-7.7</v>
      </c>
      <c r="G752">
        <v>3.8</v>
      </c>
      <c r="H752" t="s">
        <v>7</v>
      </c>
      <c r="I752">
        <v>3</v>
      </c>
      <c r="J752">
        <v>1080</v>
      </c>
      <c r="K752">
        <v>1680</v>
      </c>
      <c r="L752">
        <v>120</v>
      </c>
      <c r="M752">
        <v>1587245</v>
      </c>
      <c r="N752">
        <v>120</v>
      </c>
      <c r="O752">
        <v>1460582</v>
      </c>
      <c r="P752">
        <v>120</v>
      </c>
      <c r="Q752">
        <v>1573002</v>
      </c>
      <c r="R752">
        <v>120</v>
      </c>
      <c r="S752">
        <v>1594001</v>
      </c>
      <c r="T752">
        <v>120</v>
      </c>
      <c r="U752">
        <v>1474721</v>
      </c>
      <c r="V752">
        <v>-33</v>
      </c>
      <c r="W752" t="s">
        <v>18</v>
      </c>
    </row>
    <row r="753" spans="1:23" x14ac:dyDescent="0.25">
      <c r="A753" s="1">
        <v>41295</v>
      </c>
      <c r="B753">
        <v>394.2</v>
      </c>
      <c r="C753">
        <v>344</v>
      </c>
      <c r="D753">
        <v>0.9</v>
      </c>
      <c r="E753">
        <v>7.9</v>
      </c>
      <c r="F753">
        <v>-5.4</v>
      </c>
      <c r="G753">
        <v>3.1</v>
      </c>
      <c r="H753" t="s">
        <v>7</v>
      </c>
      <c r="I753">
        <v>1</v>
      </c>
      <c r="J753">
        <v>208</v>
      </c>
      <c r="K753">
        <v>508</v>
      </c>
      <c r="L753">
        <v>120</v>
      </c>
      <c r="M753">
        <v>1728473</v>
      </c>
      <c r="N753">
        <v>120</v>
      </c>
      <c r="O753">
        <v>1587245</v>
      </c>
      <c r="P753">
        <v>120</v>
      </c>
      <c r="Q753">
        <v>1460582</v>
      </c>
      <c r="R753">
        <v>120</v>
      </c>
      <c r="S753">
        <v>1573002</v>
      </c>
      <c r="T753">
        <v>120</v>
      </c>
      <c r="U753">
        <v>1594001</v>
      </c>
      <c r="V753">
        <v>-17</v>
      </c>
      <c r="W753" t="s">
        <v>17</v>
      </c>
    </row>
    <row r="754" spans="1:23" x14ac:dyDescent="0.25">
      <c r="A754" s="1">
        <v>41296</v>
      </c>
      <c r="B754">
        <v>347.4</v>
      </c>
      <c r="C754">
        <v>302.39999999999998</v>
      </c>
      <c r="D754">
        <v>0.9</v>
      </c>
      <c r="E754">
        <v>5.9</v>
      </c>
      <c r="F754">
        <v>-1.2</v>
      </c>
      <c r="G754">
        <v>2.2999999999999998</v>
      </c>
      <c r="H754" t="s">
        <v>7</v>
      </c>
      <c r="I754">
        <v>1</v>
      </c>
      <c r="J754">
        <v>361</v>
      </c>
      <c r="K754">
        <v>437</v>
      </c>
      <c r="L754">
        <v>120</v>
      </c>
      <c r="M754">
        <v>1493189</v>
      </c>
      <c r="N754">
        <v>120</v>
      </c>
      <c r="O754">
        <v>1728473</v>
      </c>
      <c r="P754">
        <v>120</v>
      </c>
      <c r="Q754">
        <v>1587245</v>
      </c>
      <c r="R754">
        <v>120</v>
      </c>
      <c r="S754">
        <v>1460582</v>
      </c>
      <c r="T754">
        <v>120</v>
      </c>
      <c r="U754">
        <v>1573002</v>
      </c>
      <c r="V754">
        <v>-10</v>
      </c>
      <c r="W754" t="s">
        <v>17</v>
      </c>
    </row>
    <row r="755" spans="1:23" x14ac:dyDescent="0.25">
      <c r="A755" s="1">
        <v>41297</v>
      </c>
      <c r="B755">
        <v>301.8</v>
      </c>
      <c r="C755">
        <v>277.7</v>
      </c>
      <c r="D755">
        <v>1</v>
      </c>
      <c r="E755">
        <v>3.8</v>
      </c>
      <c r="F755">
        <v>-3.4</v>
      </c>
      <c r="G755">
        <v>2.5</v>
      </c>
      <c r="H755" t="s">
        <v>7</v>
      </c>
      <c r="I755">
        <v>1</v>
      </c>
      <c r="J755">
        <v>408</v>
      </c>
      <c r="K755">
        <v>492</v>
      </c>
      <c r="L755">
        <v>120</v>
      </c>
      <c r="M755">
        <v>1761434</v>
      </c>
      <c r="N755">
        <v>120</v>
      </c>
      <c r="O755">
        <v>1493189</v>
      </c>
      <c r="P755">
        <v>120</v>
      </c>
      <c r="Q755">
        <v>1728473</v>
      </c>
      <c r="R755">
        <v>120</v>
      </c>
      <c r="S755">
        <v>1587245</v>
      </c>
      <c r="T755">
        <v>120</v>
      </c>
      <c r="U755">
        <v>1460582</v>
      </c>
      <c r="V755">
        <v>-7</v>
      </c>
      <c r="W755" t="s">
        <v>17</v>
      </c>
    </row>
    <row r="756" spans="1:23" x14ac:dyDescent="0.25">
      <c r="A756" s="1">
        <v>41298</v>
      </c>
      <c r="B756">
        <v>278.8</v>
      </c>
      <c r="C756">
        <v>283.2</v>
      </c>
      <c r="D756">
        <v>0.6</v>
      </c>
      <c r="E756">
        <v>21.1</v>
      </c>
      <c r="F756">
        <v>-3.1</v>
      </c>
      <c r="G756">
        <v>5.7</v>
      </c>
      <c r="H756" t="s">
        <v>7</v>
      </c>
      <c r="I756">
        <v>0</v>
      </c>
      <c r="J756">
        <v>0</v>
      </c>
      <c r="K756">
        <v>0</v>
      </c>
      <c r="L756">
        <v>120</v>
      </c>
      <c r="M756">
        <v>1538077</v>
      </c>
      <c r="N756">
        <v>120</v>
      </c>
      <c r="O756">
        <v>1761434</v>
      </c>
      <c r="P756">
        <v>120</v>
      </c>
      <c r="Q756">
        <v>1493189</v>
      </c>
      <c r="R756">
        <v>120</v>
      </c>
      <c r="S756">
        <v>1728473</v>
      </c>
      <c r="T756">
        <v>120</v>
      </c>
      <c r="U756">
        <v>1587245</v>
      </c>
      <c r="V756">
        <v>-10</v>
      </c>
      <c r="W756" t="s">
        <v>17</v>
      </c>
    </row>
    <row r="757" spans="1:23" x14ac:dyDescent="0.25">
      <c r="A757" s="1">
        <v>41299</v>
      </c>
      <c r="B757">
        <v>277.2</v>
      </c>
      <c r="C757">
        <v>373</v>
      </c>
      <c r="D757">
        <v>0.2</v>
      </c>
      <c r="E757">
        <v>69.400000000000006</v>
      </c>
      <c r="F757">
        <v>-13.4</v>
      </c>
      <c r="G757">
        <v>16.100000000000001</v>
      </c>
      <c r="H757" t="s">
        <v>7</v>
      </c>
      <c r="I757">
        <v>0</v>
      </c>
      <c r="J757">
        <v>0</v>
      </c>
      <c r="K757">
        <v>0</v>
      </c>
      <c r="L757">
        <v>120</v>
      </c>
      <c r="M757">
        <v>1374284</v>
      </c>
      <c r="N757">
        <v>120</v>
      </c>
      <c r="O757">
        <v>1538077</v>
      </c>
      <c r="P757">
        <v>120</v>
      </c>
      <c r="Q757">
        <v>1761434</v>
      </c>
      <c r="R757">
        <v>120</v>
      </c>
      <c r="S757">
        <v>1493189</v>
      </c>
      <c r="T757">
        <v>120</v>
      </c>
      <c r="U757">
        <v>1728473</v>
      </c>
      <c r="V757">
        <v>1</v>
      </c>
      <c r="W757" t="s">
        <v>17</v>
      </c>
    </row>
    <row r="758" spans="1:23" x14ac:dyDescent="0.25">
      <c r="A758" s="1">
        <v>41300</v>
      </c>
      <c r="B758">
        <v>371.4</v>
      </c>
      <c r="C758">
        <v>531.20000000000005</v>
      </c>
      <c r="D758">
        <v>0.2</v>
      </c>
      <c r="E758">
        <v>34.5</v>
      </c>
      <c r="F758">
        <v>-10.5</v>
      </c>
      <c r="G758">
        <v>12.2</v>
      </c>
      <c r="H758" t="s">
        <v>8</v>
      </c>
      <c r="I758">
        <v>0</v>
      </c>
      <c r="J758">
        <v>0</v>
      </c>
      <c r="K758">
        <v>0</v>
      </c>
      <c r="L758">
        <v>120</v>
      </c>
      <c r="M758">
        <v>1537835</v>
      </c>
      <c r="N758">
        <v>120</v>
      </c>
      <c r="O758">
        <v>1374284</v>
      </c>
      <c r="P758">
        <v>120</v>
      </c>
      <c r="Q758">
        <v>1538077</v>
      </c>
      <c r="R758">
        <v>120</v>
      </c>
      <c r="S758">
        <v>1761434</v>
      </c>
      <c r="T758">
        <v>120</v>
      </c>
      <c r="U758">
        <v>1493189</v>
      </c>
      <c r="V758">
        <v>-51</v>
      </c>
      <c r="W758" t="s">
        <v>19</v>
      </c>
    </row>
    <row r="759" spans="1:23" x14ac:dyDescent="0.25">
      <c r="A759" s="1">
        <v>41301</v>
      </c>
      <c r="B759">
        <v>528.6</v>
      </c>
      <c r="C759">
        <v>411.5</v>
      </c>
      <c r="D759">
        <v>0.4</v>
      </c>
      <c r="E759">
        <v>4.7</v>
      </c>
      <c r="F759">
        <v>-3.8</v>
      </c>
      <c r="G759">
        <v>3.7</v>
      </c>
      <c r="H759" t="s">
        <v>7</v>
      </c>
      <c r="I759">
        <v>1</v>
      </c>
      <c r="J759">
        <v>232</v>
      </c>
      <c r="K759">
        <v>606</v>
      </c>
      <c r="L759">
        <v>120</v>
      </c>
      <c r="M759">
        <v>1462809</v>
      </c>
      <c r="N759">
        <v>120</v>
      </c>
      <c r="O759">
        <v>1537835</v>
      </c>
      <c r="P759">
        <v>120</v>
      </c>
      <c r="Q759">
        <v>1374284</v>
      </c>
      <c r="R759">
        <v>120</v>
      </c>
      <c r="S759">
        <v>1538077</v>
      </c>
      <c r="T759">
        <v>120</v>
      </c>
      <c r="U759">
        <v>1761434</v>
      </c>
      <c r="V759">
        <v>-37</v>
      </c>
      <c r="W759" t="s">
        <v>18</v>
      </c>
    </row>
    <row r="760" spans="1:23" x14ac:dyDescent="0.25">
      <c r="A760" s="1">
        <v>41302</v>
      </c>
      <c r="B760">
        <v>408.6</v>
      </c>
      <c r="C760">
        <v>406.3</v>
      </c>
      <c r="D760">
        <v>0.2</v>
      </c>
      <c r="E760">
        <v>32</v>
      </c>
      <c r="F760">
        <v>-3.2</v>
      </c>
      <c r="G760">
        <v>3</v>
      </c>
      <c r="H760" t="s">
        <v>7</v>
      </c>
      <c r="I760">
        <v>1</v>
      </c>
      <c r="J760">
        <v>138</v>
      </c>
      <c r="K760">
        <v>141</v>
      </c>
      <c r="L760">
        <v>120</v>
      </c>
      <c r="M760">
        <v>1271486</v>
      </c>
      <c r="N760">
        <v>120</v>
      </c>
      <c r="O760">
        <v>1462809</v>
      </c>
      <c r="P760">
        <v>120</v>
      </c>
      <c r="Q760">
        <v>1537835</v>
      </c>
      <c r="R760">
        <v>120</v>
      </c>
      <c r="S760">
        <v>1374284</v>
      </c>
      <c r="T760">
        <v>120</v>
      </c>
      <c r="U760">
        <v>1538077</v>
      </c>
      <c r="V760">
        <v>-18</v>
      </c>
      <c r="W760" t="s">
        <v>17</v>
      </c>
    </row>
    <row r="761" spans="1:23" x14ac:dyDescent="0.25">
      <c r="A761" s="1">
        <v>41303</v>
      </c>
      <c r="B761">
        <v>405.3</v>
      </c>
      <c r="C761">
        <v>345.8</v>
      </c>
      <c r="D761">
        <v>0.2</v>
      </c>
      <c r="E761">
        <v>44.1</v>
      </c>
      <c r="F761">
        <v>-3.1</v>
      </c>
      <c r="G761">
        <v>1.8</v>
      </c>
      <c r="H761" t="s">
        <v>7</v>
      </c>
      <c r="I761">
        <v>3</v>
      </c>
      <c r="J761">
        <v>861</v>
      </c>
      <c r="K761">
        <v>1375</v>
      </c>
      <c r="L761">
        <v>120</v>
      </c>
      <c r="M761">
        <v>1151678</v>
      </c>
      <c r="N761">
        <v>120</v>
      </c>
      <c r="O761">
        <v>1271486</v>
      </c>
      <c r="P761">
        <v>120</v>
      </c>
      <c r="Q761">
        <v>1462809</v>
      </c>
      <c r="R761">
        <v>120</v>
      </c>
      <c r="S761">
        <v>1537835</v>
      </c>
      <c r="T761">
        <v>120</v>
      </c>
      <c r="U761">
        <v>1374284</v>
      </c>
      <c r="V761">
        <v>-14</v>
      </c>
      <c r="W761" t="s">
        <v>17</v>
      </c>
    </row>
    <row r="762" spans="1:23" x14ac:dyDescent="0.25">
      <c r="A762" s="1">
        <v>41304</v>
      </c>
      <c r="B762">
        <v>371.7</v>
      </c>
      <c r="C762">
        <v>307.8</v>
      </c>
      <c r="D762">
        <v>0.4</v>
      </c>
      <c r="E762">
        <v>55.8</v>
      </c>
      <c r="F762">
        <v>-2.2999999999999998</v>
      </c>
      <c r="G762">
        <v>2.6</v>
      </c>
      <c r="H762" t="s">
        <v>7</v>
      </c>
      <c r="I762">
        <v>1</v>
      </c>
      <c r="J762">
        <v>136</v>
      </c>
      <c r="K762">
        <v>446</v>
      </c>
      <c r="L762">
        <v>120</v>
      </c>
      <c r="M762">
        <v>1616394</v>
      </c>
      <c r="N762">
        <v>120</v>
      </c>
      <c r="O762">
        <v>1151678</v>
      </c>
      <c r="P762">
        <v>120</v>
      </c>
      <c r="Q762">
        <v>1271486</v>
      </c>
      <c r="R762">
        <v>120</v>
      </c>
      <c r="S762">
        <v>1462809</v>
      </c>
      <c r="T762">
        <v>120</v>
      </c>
      <c r="U762">
        <v>1537835</v>
      </c>
      <c r="V762">
        <v>-13</v>
      </c>
      <c r="W762" t="s">
        <v>17</v>
      </c>
    </row>
    <row r="763" spans="1:23" x14ac:dyDescent="0.25">
      <c r="A763" s="1">
        <v>41305</v>
      </c>
      <c r="B763">
        <v>308.89999999999998</v>
      </c>
      <c r="C763">
        <v>324.5</v>
      </c>
      <c r="D763">
        <v>1.1000000000000001</v>
      </c>
      <c r="E763">
        <v>18.3</v>
      </c>
      <c r="F763">
        <v>-5.8</v>
      </c>
      <c r="G763">
        <v>4.5999999999999996</v>
      </c>
      <c r="H763" t="s">
        <v>7</v>
      </c>
      <c r="I763">
        <v>2</v>
      </c>
      <c r="J763">
        <v>1943</v>
      </c>
      <c r="K763">
        <v>2283</v>
      </c>
      <c r="L763">
        <v>120</v>
      </c>
      <c r="M763">
        <v>1634944</v>
      </c>
      <c r="N763">
        <v>120</v>
      </c>
      <c r="O763">
        <v>1616394</v>
      </c>
      <c r="P763">
        <v>120</v>
      </c>
      <c r="Q763">
        <v>1151678</v>
      </c>
      <c r="R763">
        <v>120</v>
      </c>
      <c r="S763">
        <v>1271486</v>
      </c>
      <c r="T763">
        <v>120</v>
      </c>
      <c r="U763">
        <v>1462809</v>
      </c>
      <c r="V763">
        <v>-12</v>
      </c>
      <c r="W763" t="s">
        <v>17</v>
      </c>
    </row>
    <row r="764" spans="1:23" x14ac:dyDescent="0.25">
      <c r="A764" s="1">
        <v>41306</v>
      </c>
      <c r="B764">
        <v>321</v>
      </c>
      <c r="C764">
        <v>427.7</v>
      </c>
      <c r="D764">
        <v>0.4</v>
      </c>
      <c r="E764">
        <v>14</v>
      </c>
      <c r="F764">
        <v>-8.4</v>
      </c>
      <c r="G764">
        <v>9.3000000000000007</v>
      </c>
      <c r="H764" t="s">
        <v>7</v>
      </c>
      <c r="I764">
        <v>1</v>
      </c>
      <c r="J764">
        <v>227</v>
      </c>
      <c r="K764">
        <v>538</v>
      </c>
      <c r="L764">
        <v>120</v>
      </c>
      <c r="M764">
        <v>1814460</v>
      </c>
      <c r="N764">
        <v>120</v>
      </c>
      <c r="O764">
        <v>1634944</v>
      </c>
      <c r="P764">
        <v>120</v>
      </c>
      <c r="Q764">
        <v>1616394</v>
      </c>
      <c r="R764">
        <v>120</v>
      </c>
      <c r="S764">
        <v>1151678</v>
      </c>
      <c r="T764">
        <v>120</v>
      </c>
      <c r="U764">
        <v>1271486</v>
      </c>
      <c r="V764">
        <v>-9</v>
      </c>
      <c r="W764" t="s">
        <v>17</v>
      </c>
    </row>
    <row r="765" spans="1:23" x14ac:dyDescent="0.25">
      <c r="A765" s="1">
        <v>41307</v>
      </c>
      <c r="B765">
        <v>423.3</v>
      </c>
      <c r="C765">
        <v>450.6</v>
      </c>
      <c r="D765">
        <v>0.1</v>
      </c>
      <c r="E765">
        <v>11</v>
      </c>
      <c r="F765">
        <v>-9.6</v>
      </c>
      <c r="G765">
        <v>8.1</v>
      </c>
      <c r="H765" t="s">
        <v>7</v>
      </c>
      <c r="I765">
        <v>0</v>
      </c>
      <c r="J765">
        <v>0</v>
      </c>
      <c r="K765">
        <v>0</v>
      </c>
      <c r="L765">
        <v>120</v>
      </c>
      <c r="M765">
        <v>1888845</v>
      </c>
      <c r="N765">
        <v>120</v>
      </c>
      <c r="O765">
        <v>1814460</v>
      </c>
      <c r="P765">
        <v>120</v>
      </c>
      <c r="Q765">
        <v>1634944</v>
      </c>
      <c r="R765">
        <v>120</v>
      </c>
      <c r="S765">
        <v>1616394</v>
      </c>
      <c r="T765">
        <v>120</v>
      </c>
      <c r="U765">
        <v>1151678</v>
      </c>
      <c r="V765">
        <v>-18</v>
      </c>
      <c r="W765" t="s">
        <v>17</v>
      </c>
    </row>
    <row r="766" spans="1:23" x14ac:dyDescent="0.25">
      <c r="A766" s="1">
        <v>41308</v>
      </c>
      <c r="B766">
        <v>450.7</v>
      </c>
      <c r="C766">
        <v>412.7</v>
      </c>
      <c r="D766">
        <v>1</v>
      </c>
      <c r="E766">
        <v>80.7</v>
      </c>
      <c r="F766">
        <v>-4</v>
      </c>
      <c r="G766">
        <v>7.1</v>
      </c>
      <c r="H766" t="s">
        <v>7</v>
      </c>
      <c r="I766">
        <v>2</v>
      </c>
      <c r="J766">
        <v>272</v>
      </c>
      <c r="K766">
        <v>620</v>
      </c>
      <c r="L766">
        <v>120</v>
      </c>
      <c r="M766">
        <v>1742951</v>
      </c>
      <c r="N766">
        <v>120</v>
      </c>
      <c r="O766">
        <v>1888845</v>
      </c>
      <c r="P766">
        <v>120</v>
      </c>
      <c r="Q766">
        <v>1814460</v>
      </c>
      <c r="R766">
        <v>120</v>
      </c>
      <c r="S766">
        <v>1634944</v>
      </c>
      <c r="T766">
        <v>120</v>
      </c>
      <c r="U766">
        <v>1616394</v>
      </c>
      <c r="V766">
        <v>-8</v>
      </c>
      <c r="W766" t="s">
        <v>17</v>
      </c>
    </row>
    <row r="767" spans="1:23" x14ac:dyDescent="0.25">
      <c r="A767" s="1">
        <v>41309</v>
      </c>
      <c r="B767">
        <v>419.1</v>
      </c>
      <c r="C767">
        <v>342.4</v>
      </c>
      <c r="D767">
        <v>1.1000000000000001</v>
      </c>
      <c r="E767">
        <v>16.600000000000001</v>
      </c>
      <c r="F767">
        <v>-4.4000000000000004</v>
      </c>
      <c r="G767">
        <v>4.5999999999999996</v>
      </c>
      <c r="H767" t="s">
        <v>7</v>
      </c>
      <c r="I767">
        <v>0</v>
      </c>
      <c r="J767">
        <v>0</v>
      </c>
      <c r="K767">
        <v>0</v>
      </c>
      <c r="L767">
        <v>120</v>
      </c>
      <c r="M767">
        <v>1441453</v>
      </c>
      <c r="N767">
        <v>120</v>
      </c>
      <c r="O767">
        <v>1742951</v>
      </c>
      <c r="P767">
        <v>120</v>
      </c>
      <c r="Q767">
        <v>1888845</v>
      </c>
      <c r="R767">
        <v>120</v>
      </c>
      <c r="S767">
        <v>1814460</v>
      </c>
      <c r="T767">
        <v>120</v>
      </c>
      <c r="U767">
        <v>1634944</v>
      </c>
      <c r="V767">
        <v>-6</v>
      </c>
      <c r="W767" t="s">
        <v>17</v>
      </c>
    </row>
    <row r="768" spans="1:23" x14ac:dyDescent="0.25">
      <c r="A768" s="1">
        <v>41310</v>
      </c>
      <c r="B768">
        <v>351.8</v>
      </c>
      <c r="C768">
        <v>323.10000000000002</v>
      </c>
      <c r="D768">
        <v>0.9</v>
      </c>
      <c r="E768">
        <v>13</v>
      </c>
      <c r="F768">
        <v>-5</v>
      </c>
      <c r="G768">
        <v>5.2</v>
      </c>
      <c r="H768" t="s">
        <v>7</v>
      </c>
      <c r="I768">
        <v>0</v>
      </c>
      <c r="J768">
        <v>0</v>
      </c>
      <c r="K768">
        <v>0</v>
      </c>
      <c r="L768">
        <v>120</v>
      </c>
      <c r="M768">
        <v>1608073</v>
      </c>
      <c r="N768">
        <v>120</v>
      </c>
      <c r="O768">
        <v>1441453</v>
      </c>
      <c r="P768">
        <v>120</v>
      </c>
      <c r="Q768">
        <v>1742951</v>
      </c>
      <c r="R768">
        <v>120</v>
      </c>
      <c r="S768">
        <v>1888845</v>
      </c>
      <c r="T768">
        <v>120</v>
      </c>
      <c r="U768">
        <v>1814460</v>
      </c>
      <c r="V768">
        <v>-9</v>
      </c>
      <c r="W768" t="s">
        <v>17</v>
      </c>
    </row>
    <row r="769" spans="1:23" x14ac:dyDescent="0.25">
      <c r="A769" s="1">
        <v>41311</v>
      </c>
      <c r="B769">
        <v>326.2</v>
      </c>
      <c r="C769">
        <v>327.60000000000002</v>
      </c>
      <c r="D769">
        <v>0.2</v>
      </c>
      <c r="E769">
        <v>9.8000000000000007</v>
      </c>
      <c r="F769">
        <v>-4.8</v>
      </c>
      <c r="G769">
        <v>4.3</v>
      </c>
      <c r="H769" t="s">
        <v>7</v>
      </c>
      <c r="I769">
        <v>0</v>
      </c>
      <c r="J769">
        <v>0</v>
      </c>
      <c r="K769">
        <v>0</v>
      </c>
      <c r="L769">
        <v>120</v>
      </c>
      <c r="M769">
        <v>1891944</v>
      </c>
      <c r="N769">
        <v>120</v>
      </c>
      <c r="O769">
        <v>1608073</v>
      </c>
      <c r="P769">
        <v>120</v>
      </c>
      <c r="Q769">
        <v>1441453</v>
      </c>
      <c r="R769">
        <v>120</v>
      </c>
      <c r="S769">
        <v>1742951</v>
      </c>
      <c r="T769">
        <v>120</v>
      </c>
      <c r="U769">
        <v>1888845</v>
      </c>
      <c r="V769">
        <v>0</v>
      </c>
      <c r="W769" t="s">
        <v>17</v>
      </c>
    </row>
    <row r="770" spans="1:23" x14ac:dyDescent="0.25">
      <c r="A770" s="1">
        <v>41312</v>
      </c>
      <c r="B770">
        <v>329.5</v>
      </c>
      <c r="C770">
        <v>355.8</v>
      </c>
      <c r="D770">
        <v>0.1</v>
      </c>
      <c r="E770">
        <v>63.3</v>
      </c>
      <c r="F770">
        <v>-8.9</v>
      </c>
      <c r="G770">
        <v>8.1</v>
      </c>
      <c r="H770" t="s">
        <v>7</v>
      </c>
      <c r="I770">
        <v>0</v>
      </c>
      <c r="J770">
        <v>0</v>
      </c>
      <c r="K770">
        <v>0</v>
      </c>
      <c r="L770">
        <v>120</v>
      </c>
      <c r="M770">
        <v>1973773</v>
      </c>
      <c r="N770">
        <v>120</v>
      </c>
      <c r="O770">
        <v>1891944</v>
      </c>
      <c r="P770">
        <v>120</v>
      </c>
      <c r="Q770">
        <v>1608073</v>
      </c>
      <c r="R770">
        <v>120</v>
      </c>
      <c r="S770">
        <v>1441453</v>
      </c>
      <c r="T770">
        <v>120</v>
      </c>
      <c r="U770">
        <v>1742951</v>
      </c>
      <c r="V770">
        <v>-25</v>
      </c>
      <c r="W770" t="s">
        <v>17</v>
      </c>
    </row>
    <row r="771" spans="1:23" x14ac:dyDescent="0.25">
      <c r="A771" s="1">
        <v>41313</v>
      </c>
      <c r="B771">
        <v>352.9</v>
      </c>
      <c r="C771">
        <v>443.2</v>
      </c>
      <c r="D771">
        <v>0.1</v>
      </c>
      <c r="E771">
        <v>26.4</v>
      </c>
      <c r="F771">
        <v>-8</v>
      </c>
      <c r="G771">
        <v>9.6</v>
      </c>
      <c r="H771" t="s">
        <v>7</v>
      </c>
      <c r="I771">
        <v>1</v>
      </c>
      <c r="J771">
        <v>343</v>
      </c>
      <c r="K771">
        <v>463</v>
      </c>
      <c r="L771">
        <v>120</v>
      </c>
      <c r="M771">
        <v>1719392</v>
      </c>
      <c r="N771">
        <v>120</v>
      </c>
      <c r="O771">
        <v>1973773</v>
      </c>
      <c r="P771">
        <v>120</v>
      </c>
      <c r="Q771">
        <v>1891944</v>
      </c>
      <c r="R771">
        <v>120</v>
      </c>
      <c r="S771">
        <v>1608073</v>
      </c>
      <c r="T771">
        <v>120</v>
      </c>
      <c r="U771">
        <v>1441453</v>
      </c>
      <c r="V771">
        <v>-22</v>
      </c>
      <c r="W771" t="s">
        <v>17</v>
      </c>
    </row>
    <row r="772" spans="1:23" x14ac:dyDescent="0.25">
      <c r="A772" s="1">
        <v>41314</v>
      </c>
      <c r="B772">
        <v>439.6</v>
      </c>
      <c r="C772">
        <v>393.2</v>
      </c>
      <c r="D772">
        <v>0</v>
      </c>
      <c r="E772">
        <v>70.7</v>
      </c>
      <c r="F772">
        <v>-3.5</v>
      </c>
      <c r="G772">
        <v>4</v>
      </c>
      <c r="H772" t="s">
        <v>7</v>
      </c>
      <c r="I772">
        <v>3</v>
      </c>
      <c r="J772">
        <v>962</v>
      </c>
      <c r="K772">
        <v>1666</v>
      </c>
      <c r="L772">
        <v>120</v>
      </c>
      <c r="M772">
        <v>1750333</v>
      </c>
      <c r="N772">
        <v>120</v>
      </c>
      <c r="O772">
        <v>1719392</v>
      </c>
      <c r="P772">
        <v>120</v>
      </c>
      <c r="Q772">
        <v>1973773</v>
      </c>
      <c r="R772">
        <v>120</v>
      </c>
      <c r="S772">
        <v>1891944</v>
      </c>
      <c r="T772">
        <v>120</v>
      </c>
      <c r="U772">
        <v>1608073</v>
      </c>
      <c r="V772">
        <v>-12</v>
      </c>
      <c r="W772" t="s">
        <v>17</v>
      </c>
    </row>
    <row r="773" spans="1:23" x14ac:dyDescent="0.25">
      <c r="A773" s="1">
        <v>41315</v>
      </c>
      <c r="B773">
        <v>393.1</v>
      </c>
      <c r="C773">
        <v>329.4</v>
      </c>
      <c r="D773">
        <v>0</v>
      </c>
      <c r="E773">
        <v>6.2</v>
      </c>
      <c r="F773">
        <v>-5.2</v>
      </c>
      <c r="G773">
        <v>4.7</v>
      </c>
      <c r="H773" t="s">
        <v>7</v>
      </c>
      <c r="I773">
        <v>1</v>
      </c>
      <c r="J773">
        <v>164</v>
      </c>
      <c r="K773">
        <v>932</v>
      </c>
      <c r="L773">
        <v>120</v>
      </c>
      <c r="M773">
        <v>1803018</v>
      </c>
      <c r="N773">
        <v>120</v>
      </c>
      <c r="O773">
        <v>1750333</v>
      </c>
      <c r="P773">
        <v>120</v>
      </c>
      <c r="Q773">
        <v>1719392</v>
      </c>
      <c r="R773">
        <v>120</v>
      </c>
      <c r="S773">
        <v>1973773</v>
      </c>
      <c r="T773">
        <v>120</v>
      </c>
      <c r="U773">
        <v>1891944</v>
      </c>
      <c r="V773">
        <v>-12</v>
      </c>
      <c r="W773" t="s">
        <v>17</v>
      </c>
    </row>
    <row r="774" spans="1:23" x14ac:dyDescent="0.25">
      <c r="A774" s="1">
        <v>41316</v>
      </c>
      <c r="B774">
        <v>342</v>
      </c>
      <c r="C774">
        <v>368</v>
      </c>
      <c r="D774">
        <v>0</v>
      </c>
      <c r="E774">
        <v>7.5</v>
      </c>
      <c r="F774">
        <v>-4.5999999999999996</v>
      </c>
      <c r="G774">
        <v>5.5</v>
      </c>
      <c r="H774" t="s">
        <v>7</v>
      </c>
      <c r="I774">
        <v>2</v>
      </c>
      <c r="J774">
        <v>973</v>
      </c>
      <c r="K774">
        <v>2607</v>
      </c>
      <c r="L774">
        <v>120</v>
      </c>
      <c r="M774">
        <v>1687485</v>
      </c>
      <c r="N774">
        <v>120</v>
      </c>
      <c r="O774">
        <v>1803018</v>
      </c>
      <c r="P774">
        <v>120</v>
      </c>
      <c r="Q774">
        <v>1750333</v>
      </c>
      <c r="R774">
        <v>120</v>
      </c>
      <c r="S774">
        <v>1719392</v>
      </c>
      <c r="T774">
        <v>120</v>
      </c>
      <c r="U774">
        <v>1973773</v>
      </c>
      <c r="V774">
        <v>-15</v>
      </c>
      <c r="W774" t="s">
        <v>17</v>
      </c>
    </row>
    <row r="775" spans="1:23" x14ac:dyDescent="0.25">
      <c r="A775" s="1">
        <v>41317</v>
      </c>
      <c r="B775">
        <v>364.8</v>
      </c>
      <c r="C775">
        <v>354.7</v>
      </c>
      <c r="D775">
        <v>0</v>
      </c>
      <c r="E775">
        <v>28.5</v>
      </c>
      <c r="F775">
        <v>-5</v>
      </c>
      <c r="G775">
        <v>2.6</v>
      </c>
      <c r="H775" t="s">
        <v>7</v>
      </c>
      <c r="I775">
        <v>1</v>
      </c>
      <c r="J775">
        <v>211</v>
      </c>
      <c r="K775">
        <v>1201</v>
      </c>
      <c r="L775">
        <v>120</v>
      </c>
      <c r="M775">
        <v>1596107</v>
      </c>
      <c r="N775">
        <v>120</v>
      </c>
      <c r="O775">
        <v>1687485</v>
      </c>
      <c r="P775">
        <v>120</v>
      </c>
      <c r="Q775">
        <v>1803018</v>
      </c>
      <c r="R775">
        <v>120</v>
      </c>
      <c r="S775">
        <v>1750333</v>
      </c>
      <c r="T775">
        <v>120</v>
      </c>
      <c r="U775">
        <v>1719392</v>
      </c>
      <c r="V775">
        <v>-11</v>
      </c>
      <c r="W775" t="s">
        <v>17</v>
      </c>
    </row>
    <row r="776" spans="1:23" x14ac:dyDescent="0.25">
      <c r="A776" s="1">
        <v>41318</v>
      </c>
      <c r="B776">
        <v>356.7</v>
      </c>
      <c r="C776">
        <v>360.8</v>
      </c>
      <c r="D776">
        <v>0.3</v>
      </c>
      <c r="E776">
        <v>77.7</v>
      </c>
      <c r="F776">
        <v>-9.1999999999999993</v>
      </c>
      <c r="G776">
        <v>9.3000000000000007</v>
      </c>
      <c r="H776" t="s">
        <v>7</v>
      </c>
      <c r="I776">
        <v>3</v>
      </c>
      <c r="J776">
        <v>949</v>
      </c>
      <c r="K776">
        <v>1557</v>
      </c>
      <c r="L776">
        <v>120</v>
      </c>
      <c r="M776">
        <v>1614563</v>
      </c>
      <c r="N776">
        <v>120</v>
      </c>
      <c r="O776">
        <v>1596107</v>
      </c>
      <c r="P776">
        <v>120</v>
      </c>
      <c r="Q776">
        <v>1687485</v>
      </c>
      <c r="R776">
        <v>120</v>
      </c>
      <c r="S776">
        <v>1803018</v>
      </c>
      <c r="T776">
        <v>120</v>
      </c>
      <c r="U776">
        <v>1750333</v>
      </c>
      <c r="V776">
        <v>-15</v>
      </c>
      <c r="W776" t="s">
        <v>17</v>
      </c>
    </row>
    <row r="777" spans="1:23" x14ac:dyDescent="0.25">
      <c r="A777" s="1">
        <v>41319</v>
      </c>
      <c r="B777">
        <v>357.2</v>
      </c>
      <c r="C777">
        <v>379.2</v>
      </c>
      <c r="D777">
        <v>0.1</v>
      </c>
      <c r="E777">
        <v>44.1</v>
      </c>
      <c r="F777">
        <v>-7</v>
      </c>
      <c r="G777">
        <v>6.1</v>
      </c>
      <c r="H777" t="s">
        <v>7</v>
      </c>
      <c r="I777">
        <v>3</v>
      </c>
      <c r="J777">
        <v>962</v>
      </c>
      <c r="K777">
        <v>2195</v>
      </c>
      <c r="L777">
        <v>120</v>
      </c>
      <c r="M777">
        <v>1624599</v>
      </c>
      <c r="N777">
        <v>120</v>
      </c>
      <c r="O777">
        <v>1614563</v>
      </c>
      <c r="P777">
        <v>120</v>
      </c>
      <c r="Q777">
        <v>1596107</v>
      </c>
      <c r="R777">
        <v>120</v>
      </c>
      <c r="S777">
        <v>1687485</v>
      </c>
      <c r="T777">
        <v>120</v>
      </c>
      <c r="U777">
        <v>1803018</v>
      </c>
      <c r="V777">
        <v>-37</v>
      </c>
      <c r="W777" t="s">
        <v>18</v>
      </c>
    </row>
    <row r="778" spans="1:23" x14ac:dyDescent="0.25">
      <c r="A778" s="1">
        <v>41320</v>
      </c>
      <c r="B778">
        <v>379.2</v>
      </c>
      <c r="C778">
        <v>327.39999999999998</v>
      </c>
      <c r="D778">
        <v>0.1</v>
      </c>
      <c r="E778">
        <v>14.6</v>
      </c>
      <c r="F778">
        <v>-2.4</v>
      </c>
      <c r="G778">
        <v>3.8</v>
      </c>
      <c r="H778" t="s">
        <v>7</v>
      </c>
      <c r="I778">
        <v>0</v>
      </c>
      <c r="J778">
        <v>0</v>
      </c>
      <c r="K778">
        <v>0</v>
      </c>
      <c r="L778">
        <v>120</v>
      </c>
      <c r="M778">
        <v>1593330</v>
      </c>
      <c r="N778">
        <v>120</v>
      </c>
      <c r="O778">
        <v>1624599</v>
      </c>
      <c r="P778">
        <v>120</v>
      </c>
      <c r="Q778">
        <v>1614563</v>
      </c>
      <c r="R778">
        <v>120</v>
      </c>
      <c r="S778">
        <v>1596107</v>
      </c>
      <c r="T778">
        <v>120</v>
      </c>
      <c r="U778">
        <v>1687485</v>
      </c>
      <c r="V778">
        <v>-21</v>
      </c>
      <c r="W778" t="s">
        <v>17</v>
      </c>
    </row>
    <row r="779" spans="1:23" x14ac:dyDescent="0.25">
      <c r="A779" s="1">
        <v>41321</v>
      </c>
      <c r="B779">
        <v>328.3</v>
      </c>
      <c r="C779">
        <v>374.8</v>
      </c>
      <c r="D779">
        <v>0.6</v>
      </c>
      <c r="E779">
        <v>95.9</v>
      </c>
      <c r="F779">
        <v>-10.6</v>
      </c>
      <c r="G779">
        <v>10.7</v>
      </c>
      <c r="H779" t="s">
        <v>7</v>
      </c>
      <c r="I779">
        <v>3</v>
      </c>
      <c r="J779">
        <v>664</v>
      </c>
      <c r="K779">
        <v>930</v>
      </c>
      <c r="L779">
        <v>120</v>
      </c>
      <c r="M779">
        <v>1538395</v>
      </c>
      <c r="N779">
        <v>120</v>
      </c>
      <c r="O779">
        <v>1593330</v>
      </c>
      <c r="P779">
        <v>120</v>
      </c>
      <c r="Q779">
        <v>1624599</v>
      </c>
      <c r="R779">
        <v>120</v>
      </c>
      <c r="S779">
        <v>1614563</v>
      </c>
      <c r="T779">
        <v>120</v>
      </c>
      <c r="U779">
        <v>1596107</v>
      </c>
      <c r="V779">
        <v>-21</v>
      </c>
      <c r="W779" t="s">
        <v>17</v>
      </c>
    </row>
    <row r="780" spans="1:23" x14ac:dyDescent="0.25">
      <c r="A780" s="1">
        <v>41322</v>
      </c>
      <c r="B780">
        <v>375.2</v>
      </c>
      <c r="C780">
        <v>353</v>
      </c>
      <c r="D780">
        <v>0.2</v>
      </c>
      <c r="E780">
        <v>16.100000000000001</v>
      </c>
      <c r="F780">
        <v>-7.4</v>
      </c>
      <c r="G780">
        <v>6</v>
      </c>
      <c r="H780" t="s">
        <v>7</v>
      </c>
      <c r="I780">
        <v>4</v>
      </c>
      <c r="J780">
        <v>812</v>
      </c>
      <c r="K780">
        <v>1291</v>
      </c>
      <c r="L780">
        <v>120</v>
      </c>
      <c r="M780">
        <v>1456136</v>
      </c>
      <c r="N780">
        <v>120</v>
      </c>
      <c r="O780">
        <v>1538395</v>
      </c>
      <c r="P780">
        <v>120</v>
      </c>
      <c r="Q780">
        <v>1593330</v>
      </c>
      <c r="R780">
        <v>120</v>
      </c>
      <c r="S780">
        <v>1624599</v>
      </c>
      <c r="T780">
        <v>120</v>
      </c>
      <c r="U780">
        <v>1614563</v>
      </c>
      <c r="V780">
        <v>-40</v>
      </c>
      <c r="W780" t="s">
        <v>18</v>
      </c>
    </row>
    <row r="781" spans="1:23" x14ac:dyDescent="0.25">
      <c r="A781" s="1">
        <v>41323</v>
      </c>
      <c r="B781">
        <v>356.5</v>
      </c>
      <c r="C781">
        <v>342.7</v>
      </c>
      <c r="D781">
        <v>0.2</v>
      </c>
      <c r="E781">
        <v>39.1</v>
      </c>
      <c r="F781">
        <v>-7.4</v>
      </c>
      <c r="G781">
        <v>6.9</v>
      </c>
      <c r="H781" t="s">
        <v>7</v>
      </c>
      <c r="I781">
        <v>2</v>
      </c>
      <c r="J781">
        <v>584</v>
      </c>
      <c r="K781">
        <v>1694</v>
      </c>
      <c r="L781">
        <v>120</v>
      </c>
      <c r="M781">
        <v>1493593</v>
      </c>
      <c r="N781">
        <v>120</v>
      </c>
      <c r="O781">
        <v>1456136</v>
      </c>
      <c r="P781">
        <v>120</v>
      </c>
      <c r="Q781">
        <v>1538395</v>
      </c>
      <c r="R781">
        <v>120</v>
      </c>
      <c r="S781">
        <v>1593330</v>
      </c>
      <c r="T781">
        <v>120</v>
      </c>
      <c r="U781">
        <v>1624599</v>
      </c>
      <c r="V781">
        <v>-31</v>
      </c>
      <c r="W781" t="s">
        <v>18</v>
      </c>
    </row>
    <row r="782" spans="1:23" x14ac:dyDescent="0.25">
      <c r="A782" s="1">
        <v>41324</v>
      </c>
      <c r="B782">
        <v>334</v>
      </c>
      <c r="C782">
        <v>356.3</v>
      </c>
      <c r="D782">
        <v>1.3</v>
      </c>
      <c r="E782">
        <v>17.3</v>
      </c>
      <c r="F782">
        <v>-6.1</v>
      </c>
      <c r="G782">
        <v>6.7</v>
      </c>
      <c r="H782" t="s">
        <v>7</v>
      </c>
      <c r="I782">
        <v>4</v>
      </c>
      <c r="J782">
        <v>791</v>
      </c>
      <c r="K782">
        <v>1389</v>
      </c>
      <c r="L782">
        <v>120</v>
      </c>
      <c r="M782">
        <v>1480232</v>
      </c>
      <c r="N782">
        <v>120</v>
      </c>
      <c r="O782">
        <v>1493593</v>
      </c>
      <c r="P782">
        <v>120</v>
      </c>
      <c r="Q782">
        <v>1456136</v>
      </c>
      <c r="R782">
        <v>120</v>
      </c>
      <c r="S782">
        <v>1538395</v>
      </c>
      <c r="T782">
        <v>120</v>
      </c>
      <c r="U782">
        <v>1593330</v>
      </c>
      <c r="V782">
        <v>-24</v>
      </c>
      <c r="W782" t="s">
        <v>17</v>
      </c>
    </row>
    <row r="783" spans="1:23" x14ac:dyDescent="0.25">
      <c r="A783" s="1">
        <v>41325</v>
      </c>
      <c r="B783">
        <v>356.4</v>
      </c>
      <c r="C783">
        <v>447.9</v>
      </c>
      <c r="D783">
        <v>1.2</v>
      </c>
      <c r="E783">
        <v>52</v>
      </c>
      <c r="F783">
        <v>-7.6</v>
      </c>
      <c r="G783">
        <v>6.3</v>
      </c>
      <c r="H783" t="s">
        <v>7</v>
      </c>
      <c r="I783">
        <v>3</v>
      </c>
      <c r="J783">
        <v>874</v>
      </c>
      <c r="K783">
        <v>1381</v>
      </c>
      <c r="L783">
        <v>120</v>
      </c>
      <c r="M783">
        <v>1339749</v>
      </c>
      <c r="N783">
        <v>120</v>
      </c>
      <c r="O783">
        <v>1480232</v>
      </c>
      <c r="P783">
        <v>120</v>
      </c>
      <c r="Q783">
        <v>1493593</v>
      </c>
      <c r="R783">
        <v>120</v>
      </c>
      <c r="S783">
        <v>1456136</v>
      </c>
      <c r="T783">
        <v>120</v>
      </c>
      <c r="U783">
        <v>1538395</v>
      </c>
      <c r="V783">
        <v>-23</v>
      </c>
      <c r="W783" t="s">
        <v>17</v>
      </c>
    </row>
    <row r="784" spans="1:23" x14ac:dyDescent="0.25">
      <c r="A784" s="1">
        <v>41326</v>
      </c>
      <c r="B784">
        <v>439.4</v>
      </c>
      <c r="C784">
        <v>374</v>
      </c>
      <c r="D784">
        <v>0.2</v>
      </c>
      <c r="E784">
        <v>23.8</v>
      </c>
      <c r="F784">
        <v>-7.3</v>
      </c>
      <c r="G784">
        <v>8</v>
      </c>
      <c r="H784" t="s">
        <v>7</v>
      </c>
      <c r="I784">
        <v>2</v>
      </c>
      <c r="J784">
        <v>349</v>
      </c>
      <c r="K784">
        <v>386</v>
      </c>
      <c r="L784">
        <v>120</v>
      </c>
      <c r="M784">
        <v>1274724</v>
      </c>
      <c r="N784">
        <v>120</v>
      </c>
      <c r="O784">
        <v>1339749</v>
      </c>
      <c r="P784">
        <v>120</v>
      </c>
      <c r="Q784">
        <v>1480232</v>
      </c>
      <c r="R784">
        <v>120</v>
      </c>
      <c r="S784">
        <v>1493593</v>
      </c>
      <c r="T784">
        <v>120</v>
      </c>
      <c r="U784">
        <v>1456136</v>
      </c>
      <c r="V784">
        <v>-24</v>
      </c>
      <c r="W784" t="s">
        <v>17</v>
      </c>
    </row>
    <row r="785" spans="1:23" x14ac:dyDescent="0.25">
      <c r="A785" s="1">
        <v>41327</v>
      </c>
      <c r="B785">
        <v>375.6</v>
      </c>
      <c r="C785">
        <v>387.8</v>
      </c>
      <c r="D785">
        <v>0.5</v>
      </c>
      <c r="E785">
        <v>13.8</v>
      </c>
      <c r="F785">
        <v>-6.1</v>
      </c>
      <c r="G785">
        <v>4.4000000000000004</v>
      </c>
      <c r="H785" t="s">
        <v>7</v>
      </c>
      <c r="I785">
        <v>1</v>
      </c>
      <c r="J785">
        <v>135</v>
      </c>
      <c r="K785">
        <v>383</v>
      </c>
      <c r="L785">
        <v>120</v>
      </c>
      <c r="M785">
        <v>1189867</v>
      </c>
      <c r="N785">
        <v>120</v>
      </c>
      <c r="O785">
        <v>1274724</v>
      </c>
      <c r="P785">
        <v>120</v>
      </c>
      <c r="Q785">
        <v>1339749</v>
      </c>
      <c r="R785">
        <v>120</v>
      </c>
      <c r="S785">
        <v>1480232</v>
      </c>
      <c r="T785">
        <v>120</v>
      </c>
      <c r="U785">
        <v>1493593</v>
      </c>
      <c r="V785">
        <v>-28</v>
      </c>
      <c r="W785" t="s">
        <v>18</v>
      </c>
    </row>
    <row r="786" spans="1:23" x14ac:dyDescent="0.25">
      <c r="A786" s="1">
        <v>41328</v>
      </c>
      <c r="B786">
        <v>383.7</v>
      </c>
      <c r="C786">
        <v>360.7</v>
      </c>
      <c r="D786">
        <v>0.7</v>
      </c>
      <c r="E786">
        <v>78.900000000000006</v>
      </c>
      <c r="F786">
        <v>-7.1</v>
      </c>
      <c r="G786">
        <v>5.4</v>
      </c>
      <c r="H786" t="s">
        <v>7</v>
      </c>
      <c r="I786">
        <v>4</v>
      </c>
      <c r="J786">
        <v>877</v>
      </c>
      <c r="K786">
        <v>2019</v>
      </c>
      <c r="L786">
        <v>120</v>
      </c>
      <c r="M786">
        <v>1227380</v>
      </c>
      <c r="N786">
        <v>120</v>
      </c>
      <c r="O786">
        <v>1189867</v>
      </c>
      <c r="P786">
        <v>120</v>
      </c>
      <c r="Q786">
        <v>1274724</v>
      </c>
      <c r="R786">
        <v>120</v>
      </c>
      <c r="S786">
        <v>1339749</v>
      </c>
      <c r="T786">
        <v>120</v>
      </c>
      <c r="U786">
        <v>1480232</v>
      </c>
      <c r="V786">
        <v>-32</v>
      </c>
      <c r="W786" t="s">
        <v>18</v>
      </c>
    </row>
    <row r="787" spans="1:23" x14ac:dyDescent="0.25">
      <c r="A787" s="1">
        <v>41329</v>
      </c>
      <c r="B787">
        <v>364</v>
      </c>
      <c r="C787">
        <v>313.8</v>
      </c>
      <c r="D787">
        <v>1.8</v>
      </c>
      <c r="E787">
        <v>56.6</v>
      </c>
      <c r="F787">
        <v>-3.1</v>
      </c>
      <c r="G787">
        <v>1.5</v>
      </c>
      <c r="H787" t="s">
        <v>7</v>
      </c>
      <c r="I787">
        <v>4</v>
      </c>
      <c r="J787">
        <v>986</v>
      </c>
      <c r="K787">
        <v>3201</v>
      </c>
      <c r="L787">
        <v>120</v>
      </c>
      <c r="M787">
        <v>1394975</v>
      </c>
      <c r="N787">
        <v>120</v>
      </c>
      <c r="O787">
        <v>1227380</v>
      </c>
      <c r="P787">
        <v>120</v>
      </c>
      <c r="Q787">
        <v>1189867</v>
      </c>
      <c r="R787">
        <v>120</v>
      </c>
      <c r="S787">
        <v>1274724</v>
      </c>
      <c r="T787">
        <v>120</v>
      </c>
      <c r="U787">
        <v>1339749</v>
      </c>
      <c r="V787">
        <v>-23</v>
      </c>
      <c r="W787" t="s">
        <v>17</v>
      </c>
    </row>
    <row r="788" spans="1:23" x14ac:dyDescent="0.25">
      <c r="A788" s="1">
        <v>41330</v>
      </c>
      <c r="B788">
        <v>315.60000000000002</v>
      </c>
      <c r="C788">
        <v>355.5</v>
      </c>
      <c r="D788">
        <v>1.9</v>
      </c>
      <c r="E788">
        <v>103.4</v>
      </c>
      <c r="F788">
        <v>-5.6</v>
      </c>
      <c r="G788">
        <v>8.1</v>
      </c>
      <c r="H788" t="s">
        <v>7</v>
      </c>
      <c r="I788">
        <v>6</v>
      </c>
      <c r="J788">
        <v>1806</v>
      </c>
      <c r="K788">
        <v>3759</v>
      </c>
      <c r="L788">
        <v>120</v>
      </c>
      <c r="M788">
        <v>1473902</v>
      </c>
      <c r="N788">
        <v>120</v>
      </c>
      <c r="O788">
        <v>1394975</v>
      </c>
      <c r="P788">
        <v>120</v>
      </c>
      <c r="Q788">
        <v>1227380</v>
      </c>
      <c r="R788">
        <v>120</v>
      </c>
      <c r="S788">
        <v>1189867</v>
      </c>
      <c r="T788">
        <v>120</v>
      </c>
      <c r="U788">
        <v>1274724</v>
      </c>
      <c r="V788">
        <v>-7</v>
      </c>
      <c r="W788" t="s">
        <v>17</v>
      </c>
    </row>
    <row r="789" spans="1:23" x14ac:dyDescent="0.25">
      <c r="A789" s="1">
        <v>41331</v>
      </c>
      <c r="B789">
        <v>351</v>
      </c>
      <c r="C789">
        <v>314.39999999999998</v>
      </c>
      <c r="D789">
        <v>0.7</v>
      </c>
      <c r="E789">
        <v>32.4</v>
      </c>
      <c r="F789">
        <v>-5.4</v>
      </c>
      <c r="G789">
        <v>5.4</v>
      </c>
      <c r="H789" t="s">
        <v>7</v>
      </c>
      <c r="I789">
        <v>6</v>
      </c>
      <c r="J789">
        <v>803</v>
      </c>
      <c r="K789">
        <v>6295</v>
      </c>
      <c r="L789">
        <v>120</v>
      </c>
      <c r="M789">
        <v>1466404</v>
      </c>
      <c r="N789">
        <v>120</v>
      </c>
      <c r="O789">
        <v>1473902</v>
      </c>
      <c r="P789">
        <v>120</v>
      </c>
      <c r="Q789">
        <v>1394975</v>
      </c>
      <c r="R789">
        <v>120</v>
      </c>
      <c r="S789">
        <v>1227380</v>
      </c>
      <c r="T789">
        <v>120</v>
      </c>
      <c r="U789">
        <v>1189867</v>
      </c>
      <c r="V789">
        <v>-16</v>
      </c>
      <c r="W789" t="s">
        <v>17</v>
      </c>
    </row>
    <row r="790" spans="1:23" x14ac:dyDescent="0.25">
      <c r="A790" s="1">
        <v>41332</v>
      </c>
      <c r="B790">
        <v>315</v>
      </c>
      <c r="C790">
        <v>339.4</v>
      </c>
      <c r="D790">
        <v>1.3</v>
      </c>
      <c r="E790">
        <v>84.4</v>
      </c>
      <c r="F790">
        <v>-3.7</v>
      </c>
      <c r="G790">
        <v>3.9</v>
      </c>
      <c r="H790" t="s">
        <v>7</v>
      </c>
      <c r="I790">
        <v>8</v>
      </c>
      <c r="J790">
        <v>1792</v>
      </c>
      <c r="K790">
        <v>5603</v>
      </c>
      <c r="L790">
        <v>120</v>
      </c>
      <c r="M790">
        <v>1446045</v>
      </c>
      <c r="N790">
        <v>120</v>
      </c>
      <c r="O790">
        <v>1466404</v>
      </c>
      <c r="P790">
        <v>120</v>
      </c>
      <c r="Q790">
        <v>1473902</v>
      </c>
      <c r="R790">
        <v>120</v>
      </c>
      <c r="S790">
        <v>1394975</v>
      </c>
      <c r="T790">
        <v>120</v>
      </c>
      <c r="U790">
        <v>1227380</v>
      </c>
      <c r="V790">
        <v>-7</v>
      </c>
      <c r="W790" t="s">
        <v>17</v>
      </c>
    </row>
    <row r="791" spans="1:23" x14ac:dyDescent="0.25">
      <c r="A791" s="1">
        <v>41333</v>
      </c>
      <c r="B791">
        <v>339.8</v>
      </c>
      <c r="C791">
        <v>393.6</v>
      </c>
      <c r="D791">
        <v>4.7</v>
      </c>
      <c r="E791">
        <v>142.19999999999999</v>
      </c>
      <c r="F791">
        <v>-7.7</v>
      </c>
      <c r="G791">
        <v>6.8</v>
      </c>
      <c r="H791" t="s">
        <v>7</v>
      </c>
      <c r="I791">
        <v>1</v>
      </c>
      <c r="J791">
        <v>162</v>
      </c>
      <c r="K791">
        <v>199</v>
      </c>
      <c r="L791">
        <v>120</v>
      </c>
      <c r="M791">
        <v>1393003</v>
      </c>
      <c r="N791">
        <v>120</v>
      </c>
      <c r="O791">
        <v>1446045</v>
      </c>
      <c r="P791">
        <v>120</v>
      </c>
      <c r="Q791">
        <v>1466404</v>
      </c>
      <c r="R791">
        <v>120</v>
      </c>
      <c r="S791">
        <v>1473902</v>
      </c>
      <c r="T791">
        <v>120</v>
      </c>
      <c r="U791">
        <v>1394975</v>
      </c>
      <c r="V791">
        <v>-18</v>
      </c>
      <c r="W791" t="s">
        <v>17</v>
      </c>
    </row>
    <row r="792" spans="1:23" x14ac:dyDescent="0.25">
      <c r="A792" s="1">
        <v>41334</v>
      </c>
      <c r="B792">
        <v>386.8</v>
      </c>
      <c r="C792">
        <v>621.4</v>
      </c>
      <c r="D792">
        <v>0.1</v>
      </c>
      <c r="E792">
        <v>27.5</v>
      </c>
      <c r="F792">
        <v>-16.399999999999999</v>
      </c>
      <c r="G792">
        <v>14</v>
      </c>
      <c r="H792" t="s">
        <v>7</v>
      </c>
      <c r="I792">
        <v>1</v>
      </c>
      <c r="J792">
        <v>281</v>
      </c>
      <c r="K792">
        <v>488</v>
      </c>
      <c r="L792">
        <v>120</v>
      </c>
      <c r="M792">
        <v>1429577</v>
      </c>
      <c r="N792">
        <v>120</v>
      </c>
      <c r="O792">
        <v>1393003</v>
      </c>
      <c r="P792">
        <v>120</v>
      </c>
      <c r="Q792">
        <v>1446045</v>
      </c>
      <c r="R792">
        <v>120</v>
      </c>
      <c r="S792">
        <v>1466404</v>
      </c>
      <c r="T792">
        <v>120</v>
      </c>
      <c r="U792">
        <v>1473902</v>
      </c>
      <c r="V792">
        <v>-55</v>
      </c>
      <c r="W792" t="s">
        <v>19</v>
      </c>
    </row>
    <row r="793" spans="1:23" x14ac:dyDescent="0.25">
      <c r="A793" s="1">
        <v>41335</v>
      </c>
      <c r="B793">
        <v>624.1</v>
      </c>
      <c r="C793">
        <v>477.7</v>
      </c>
      <c r="D793">
        <v>0.4</v>
      </c>
      <c r="E793">
        <v>10.199999999999999</v>
      </c>
      <c r="F793">
        <v>-5.0999999999999996</v>
      </c>
      <c r="G793">
        <v>5.9</v>
      </c>
      <c r="H793" t="s">
        <v>7</v>
      </c>
      <c r="I793">
        <v>3</v>
      </c>
      <c r="J793">
        <v>1059</v>
      </c>
      <c r="K793">
        <v>1273</v>
      </c>
      <c r="L793">
        <v>120</v>
      </c>
      <c r="M793">
        <v>1507824</v>
      </c>
      <c r="N793">
        <v>120</v>
      </c>
      <c r="O793">
        <v>1429577</v>
      </c>
      <c r="P793">
        <v>120</v>
      </c>
      <c r="Q793">
        <v>1393003</v>
      </c>
      <c r="R793">
        <v>120</v>
      </c>
      <c r="S793">
        <v>1446045</v>
      </c>
      <c r="T793">
        <v>120</v>
      </c>
      <c r="U793">
        <v>1466404</v>
      </c>
      <c r="V793">
        <v>-44</v>
      </c>
      <c r="W793" t="s">
        <v>18</v>
      </c>
    </row>
    <row r="794" spans="1:23" x14ac:dyDescent="0.25">
      <c r="A794" s="1">
        <v>41336</v>
      </c>
      <c r="B794">
        <v>480.5</v>
      </c>
      <c r="C794">
        <v>434.9</v>
      </c>
      <c r="D794">
        <v>0.5</v>
      </c>
      <c r="E794">
        <v>7.2</v>
      </c>
      <c r="F794">
        <v>-4.9000000000000004</v>
      </c>
      <c r="G794">
        <v>4.2</v>
      </c>
      <c r="H794" t="s">
        <v>7</v>
      </c>
      <c r="I794">
        <v>1</v>
      </c>
      <c r="J794">
        <v>204</v>
      </c>
      <c r="K794">
        <v>240</v>
      </c>
      <c r="L794">
        <v>120</v>
      </c>
      <c r="M794">
        <v>1596244</v>
      </c>
      <c r="N794">
        <v>120</v>
      </c>
      <c r="O794">
        <v>1507824</v>
      </c>
      <c r="P794">
        <v>120</v>
      </c>
      <c r="Q794">
        <v>1429577</v>
      </c>
      <c r="R794">
        <v>120</v>
      </c>
      <c r="S794">
        <v>1393003</v>
      </c>
      <c r="T794">
        <v>120</v>
      </c>
      <c r="U794">
        <v>1446045</v>
      </c>
      <c r="V794">
        <v>-31</v>
      </c>
      <c r="W794" t="s">
        <v>18</v>
      </c>
    </row>
    <row r="795" spans="1:23" x14ac:dyDescent="0.25">
      <c r="A795" s="1">
        <v>41337</v>
      </c>
      <c r="B795">
        <v>434.6</v>
      </c>
      <c r="C795">
        <v>407.4</v>
      </c>
      <c r="D795">
        <v>0.7</v>
      </c>
      <c r="E795">
        <v>6.5</v>
      </c>
      <c r="F795">
        <v>-3.9</v>
      </c>
      <c r="G795">
        <v>3.2</v>
      </c>
      <c r="H795" t="s">
        <v>7</v>
      </c>
      <c r="I795">
        <v>1</v>
      </c>
      <c r="J795">
        <v>159</v>
      </c>
      <c r="K795">
        <v>224</v>
      </c>
      <c r="L795">
        <v>120</v>
      </c>
      <c r="M795">
        <v>1337278</v>
      </c>
      <c r="N795">
        <v>120</v>
      </c>
      <c r="O795">
        <v>1596244</v>
      </c>
      <c r="P795">
        <v>120</v>
      </c>
      <c r="Q795">
        <v>1507824</v>
      </c>
      <c r="R795">
        <v>120</v>
      </c>
      <c r="S795">
        <v>1429577</v>
      </c>
      <c r="T795">
        <v>120</v>
      </c>
      <c r="U795">
        <v>1393003</v>
      </c>
      <c r="V795">
        <v>-35</v>
      </c>
      <c r="W795" t="s">
        <v>18</v>
      </c>
    </row>
    <row r="796" spans="1:23" x14ac:dyDescent="0.25">
      <c r="A796" s="1">
        <v>41338</v>
      </c>
      <c r="B796">
        <v>403.7</v>
      </c>
      <c r="C796">
        <v>337.3</v>
      </c>
      <c r="D796">
        <v>0.6</v>
      </c>
      <c r="E796">
        <v>5.5</v>
      </c>
      <c r="F796">
        <v>-3.5</v>
      </c>
      <c r="G796">
        <v>3.2</v>
      </c>
      <c r="H796" t="s">
        <v>7</v>
      </c>
      <c r="I796">
        <v>2</v>
      </c>
      <c r="J796">
        <v>706</v>
      </c>
      <c r="K796">
        <v>1771</v>
      </c>
      <c r="L796">
        <v>120</v>
      </c>
      <c r="M796">
        <v>1601671</v>
      </c>
      <c r="N796">
        <v>120</v>
      </c>
      <c r="O796">
        <v>1337278</v>
      </c>
      <c r="P796">
        <v>120</v>
      </c>
      <c r="Q796">
        <v>1596244</v>
      </c>
      <c r="R796">
        <v>120</v>
      </c>
      <c r="S796">
        <v>1507824</v>
      </c>
      <c r="T796">
        <v>120</v>
      </c>
      <c r="U796">
        <v>1429577</v>
      </c>
      <c r="V796">
        <v>-19</v>
      </c>
      <c r="W796" t="s">
        <v>17</v>
      </c>
    </row>
    <row r="797" spans="1:23" x14ac:dyDescent="0.25">
      <c r="A797" s="1">
        <v>41339</v>
      </c>
      <c r="B797">
        <v>335.7</v>
      </c>
      <c r="C797">
        <v>310.2</v>
      </c>
      <c r="D797">
        <v>1.8</v>
      </c>
      <c r="E797">
        <v>12.4</v>
      </c>
      <c r="F797">
        <v>-3.8</v>
      </c>
      <c r="G797">
        <v>5.0999999999999996</v>
      </c>
      <c r="H797" t="s">
        <v>7</v>
      </c>
      <c r="I797">
        <v>2</v>
      </c>
      <c r="J797">
        <v>270</v>
      </c>
      <c r="K797">
        <v>351</v>
      </c>
      <c r="L797">
        <v>120</v>
      </c>
      <c r="M797">
        <v>1725950</v>
      </c>
      <c r="N797">
        <v>120</v>
      </c>
      <c r="O797">
        <v>1601671</v>
      </c>
      <c r="P797">
        <v>120</v>
      </c>
      <c r="Q797">
        <v>1337278</v>
      </c>
      <c r="R797">
        <v>120</v>
      </c>
      <c r="S797">
        <v>1596244</v>
      </c>
      <c r="T797">
        <v>120</v>
      </c>
      <c r="U797">
        <v>1507824</v>
      </c>
      <c r="V797">
        <v>-19</v>
      </c>
      <c r="W797" t="s">
        <v>17</v>
      </c>
    </row>
    <row r="798" spans="1:23" x14ac:dyDescent="0.25">
      <c r="A798" s="1">
        <v>41340</v>
      </c>
      <c r="B798">
        <v>309</v>
      </c>
      <c r="C798">
        <v>328</v>
      </c>
      <c r="D798">
        <v>1.1000000000000001</v>
      </c>
      <c r="E798">
        <v>18.3</v>
      </c>
      <c r="F798">
        <v>-4.8</v>
      </c>
      <c r="G798">
        <v>5.7</v>
      </c>
      <c r="H798" t="s">
        <v>7</v>
      </c>
      <c r="I798">
        <v>1</v>
      </c>
      <c r="J798">
        <v>230</v>
      </c>
      <c r="K798">
        <v>253</v>
      </c>
      <c r="L798">
        <v>120</v>
      </c>
      <c r="M798">
        <v>1684825</v>
      </c>
      <c r="N798">
        <v>120</v>
      </c>
      <c r="O798">
        <v>1725950</v>
      </c>
      <c r="P798">
        <v>120</v>
      </c>
      <c r="Q798">
        <v>1601671</v>
      </c>
      <c r="R798">
        <v>120</v>
      </c>
      <c r="S798">
        <v>1337278</v>
      </c>
      <c r="T798">
        <v>120</v>
      </c>
      <c r="U798">
        <v>1596244</v>
      </c>
      <c r="V798">
        <v>-2</v>
      </c>
      <c r="W798" t="s">
        <v>17</v>
      </c>
    </row>
    <row r="799" spans="1:23" x14ac:dyDescent="0.25">
      <c r="A799" s="1">
        <v>41341</v>
      </c>
      <c r="B799">
        <v>329.5</v>
      </c>
      <c r="C799">
        <v>344.4</v>
      </c>
      <c r="D799">
        <v>1</v>
      </c>
      <c r="E799">
        <v>169.4</v>
      </c>
      <c r="F799">
        <v>-4.0999999999999996</v>
      </c>
      <c r="G799">
        <v>5.3</v>
      </c>
      <c r="H799" t="s">
        <v>7</v>
      </c>
      <c r="I799">
        <v>0</v>
      </c>
      <c r="J799">
        <v>0</v>
      </c>
      <c r="K799">
        <v>0</v>
      </c>
      <c r="L799">
        <v>120</v>
      </c>
      <c r="M799">
        <v>1727956</v>
      </c>
      <c r="N799">
        <v>120</v>
      </c>
      <c r="O799">
        <v>1684825</v>
      </c>
      <c r="P799">
        <v>120</v>
      </c>
      <c r="Q799">
        <v>1725950</v>
      </c>
      <c r="R799">
        <v>120</v>
      </c>
      <c r="S799">
        <v>1601671</v>
      </c>
      <c r="T799">
        <v>120</v>
      </c>
      <c r="U799">
        <v>1337278</v>
      </c>
      <c r="V799">
        <v>-1</v>
      </c>
      <c r="W799" t="s">
        <v>17</v>
      </c>
    </row>
    <row r="800" spans="1:23" x14ac:dyDescent="0.25">
      <c r="A800" s="1">
        <v>41342</v>
      </c>
      <c r="B800">
        <v>345.9</v>
      </c>
      <c r="C800">
        <v>340.7</v>
      </c>
      <c r="D800">
        <v>2.6</v>
      </c>
      <c r="E800">
        <v>56.7</v>
      </c>
      <c r="F800">
        <v>-5.2</v>
      </c>
      <c r="G800">
        <v>5.7</v>
      </c>
      <c r="H800" t="s">
        <v>7</v>
      </c>
      <c r="I800">
        <v>3</v>
      </c>
      <c r="J800">
        <v>975</v>
      </c>
      <c r="K800">
        <v>2689</v>
      </c>
      <c r="L800">
        <v>120</v>
      </c>
      <c r="M800">
        <v>2036355</v>
      </c>
      <c r="N800">
        <v>120</v>
      </c>
      <c r="O800">
        <v>1727956</v>
      </c>
      <c r="P800">
        <v>120</v>
      </c>
      <c r="Q800">
        <v>1684825</v>
      </c>
      <c r="R800">
        <v>120</v>
      </c>
      <c r="S800">
        <v>1725950</v>
      </c>
      <c r="T800">
        <v>120</v>
      </c>
      <c r="U800">
        <v>1601671</v>
      </c>
      <c r="V800">
        <v>-1</v>
      </c>
      <c r="W800" t="s">
        <v>17</v>
      </c>
    </row>
    <row r="801" spans="1:23" x14ac:dyDescent="0.25">
      <c r="A801" s="1">
        <v>41343</v>
      </c>
      <c r="B801">
        <v>338.4</v>
      </c>
      <c r="C801">
        <v>323.3</v>
      </c>
      <c r="D801">
        <v>2.8</v>
      </c>
      <c r="E801">
        <v>39.299999999999997</v>
      </c>
      <c r="F801">
        <v>-4.2</v>
      </c>
      <c r="G801">
        <v>3.2</v>
      </c>
      <c r="H801" t="s">
        <v>7</v>
      </c>
      <c r="I801">
        <v>1</v>
      </c>
      <c r="J801">
        <v>657</v>
      </c>
      <c r="K801">
        <v>1785</v>
      </c>
      <c r="L801">
        <v>109</v>
      </c>
      <c r="M801">
        <v>1906147</v>
      </c>
      <c r="N801">
        <v>120</v>
      </c>
      <c r="O801">
        <v>2036355</v>
      </c>
      <c r="P801">
        <v>120</v>
      </c>
      <c r="Q801">
        <v>1727956</v>
      </c>
      <c r="R801">
        <v>120</v>
      </c>
      <c r="S801">
        <v>1684825</v>
      </c>
      <c r="T801">
        <v>120</v>
      </c>
      <c r="U801">
        <v>1725950</v>
      </c>
      <c r="V801">
        <v>-6</v>
      </c>
      <c r="W801" t="s">
        <v>17</v>
      </c>
    </row>
    <row r="802" spans="1:23" x14ac:dyDescent="0.25">
      <c r="A802" s="1">
        <v>41344</v>
      </c>
      <c r="B802">
        <v>321.60000000000002</v>
      </c>
      <c r="C802">
        <v>304.7</v>
      </c>
      <c r="D802">
        <v>1.4</v>
      </c>
      <c r="E802">
        <v>18.8</v>
      </c>
      <c r="F802">
        <v>-4.0999999999999996</v>
      </c>
      <c r="G802">
        <v>5.4</v>
      </c>
      <c r="H802" t="s">
        <v>7</v>
      </c>
      <c r="I802">
        <v>1</v>
      </c>
      <c r="J802">
        <v>384</v>
      </c>
      <c r="K802">
        <v>1177</v>
      </c>
      <c r="L802">
        <v>120</v>
      </c>
      <c r="M802">
        <v>1835285</v>
      </c>
      <c r="N802">
        <v>109</v>
      </c>
      <c r="O802">
        <v>1906147</v>
      </c>
      <c r="P802">
        <v>120</v>
      </c>
      <c r="Q802">
        <v>2036355</v>
      </c>
      <c r="R802">
        <v>120</v>
      </c>
      <c r="S802">
        <v>1727956</v>
      </c>
      <c r="T802">
        <v>120</v>
      </c>
      <c r="U802">
        <v>1684825</v>
      </c>
      <c r="V802">
        <v>-3</v>
      </c>
      <c r="W802" t="s">
        <v>17</v>
      </c>
    </row>
    <row r="803" spans="1:23" x14ac:dyDescent="0.25">
      <c r="A803" s="1">
        <v>41345</v>
      </c>
      <c r="B803">
        <v>306.3</v>
      </c>
      <c r="C803">
        <v>325.3</v>
      </c>
      <c r="D803">
        <v>2.1</v>
      </c>
      <c r="E803">
        <v>38.6</v>
      </c>
      <c r="F803">
        <v>-3.7</v>
      </c>
      <c r="G803">
        <v>5</v>
      </c>
      <c r="H803" t="s">
        <v>7</v>
      </c>
      <c r="I803">
        <v>1</v>
      </c>
      <c r="J803">
        <v>589</v>
      </c>
      <c r="K803">
        <v>976</v>
      </c>
      <c r="L803">
        <v>120</v>
      </c>
      <c r="M803">
        <v>1921467</v>
      </c>
      <c r="N803">
        <v>120</v>
      </c>
      <c r="O803">
        <v>1835285</v>
      </c>
      <c r="P803">
        <v>109</v>
      </c>
      <c r="Q803">
        <v>1906147</v>
      </c>
      <c r="R803">
        <v>120</v>
      </c>
      <c r="S803">
        <v>2036355</v>
      </c>
      <c r="T803">
        <v>120</v>
      </c>
      <c r="U803">
        <v>1727956</v>
      </c>
      <c r="V803">
        <v>-2</v>
      </c>
      <c r="W803" t="s">
        <v>17</v>
      </c>
    </row>
    <row r="804" spans="1:23" x14ac:dyDescent="0.25">
      <c r="A804" s="1">
        <v>41346</v>
      </c>
      <c r="B804">
        <v>324.7</v>
      </c>
      <c r="C804">
        <v>296</v>
      </c>
      <c r="D804">
        <v>2.2000000000000002</v>
      </c>
      <c r="E804">
        <v>14.2</v>
      </c>
      <c r="F804">
        <v>-2.7</v>
      </c>
      <c r="G804">
        <v>3.1</v>
      </c>
      <c r="H804" t="s">
        <v>7</v>
      </c>
      <c r="I804">
        <v>0</v>
      </c>
      <c r="J804">
        <v>0</v>
      </c>
      <c r="K804">
        <v>0</v>
      </c>
      <c r="L804">
        <v>120</v>
      </c>
      <c r="M804">
        <v>1361716</v>
      </c>
      <c r="N804">
        <v>120</v>
      </c>
      <c r="O804">
        <v>1921467</v>
      </c>
      <c r="P804">
        <v>120</v>
      </c>
      <c r="Q804">
        <v>1835285</v>
      </c>
      <c r="R804">
        <v>109</v>
      </c>
      <c r="S804">
        <v>1906147</v>
      </c>
      <c r="T804">
        <v>120</v>
      </c>
      <c r="U804">
        <v>2036355</v>
      </c>
      <c r="V804">
        <v>-5</v>
      </c>
      <c r="W804" t="s">
        <v>17</v>
      </c>
    </row>
    <row r="805" spans="1:23" x14ac:dyDescent="0.25">
      <c r="A805" s="1">
        <v>41347</v>
      </c>
      <c r="B805">
        <v>296.5</v>
      </c>
      <c r="C805">
        <v>350.7</v>
      </c>
      <c r="D805">
        <v>0</v>
      </c>
      <c r="E805">
        <v>88.5</v>
      </c>
      <c r="F805">
        <v>-7.3</v>
      </c>
      <c r="G805">
        <v>8.6999999999999993</v>
      </c>
      <c r="H805" t="s">
        <v>7</v>
      </c>
      <c r="I805">
        <v>1</v>
      </c>
      <c r="J805">
        <v>400</v>
      </c>
      <c r="K805">
        <v>606</v>
      </c>
      <c r="L805">
        <v>120</v>
      </c>
      <c r="M805">
        <v>1493571</v>
      </c>
      <c r="N805">
        <v>120</v>
      </c>
      <c r="O805">
        <v>1361716</v>
      </c>
      <c r="P805">
        <v>120</v>
      </c>
      <c r="Q805">
        <v>1921467</v>
      </c>
      <c r="R805">
        <v>120</v>
      </c>
      <c r="S805">
        <v>1835285</v>
      </c>
      <c r="T805">
        <v>109</v>
      </c>
      <c r="U805">
        <v>1906147</v>
      </c>
      <c r="V805">
        <v>1</v>
      </c>
      <c r="W805" t="s">
        <v>17</v>
      </c>
    </row>
    <row r="806" spans="1:23" x14ac:dyDescent="0.25">
      <c r="A806" s="1">
        <v>41348</v>
      </c>
      <c r="B806">
        <v>361.6</v>
      </c>
      <c r="C806">
        <v>461.1</v>
      </c>
      <c r="D806">
        <v>0.6</v>
      </c>
      <c r="E806">
        <v>18.7</v>
      </c>
      <c r="F806">
        <v>-10.3</v>
      </c>
      <c r="G806">
        <v>12.4</v>
      </c>
      <c r="H806" t="s">
        <v>7</v>
      </c>
      <c r="I806">
        <v>0</v>
      </c>
      <c r="J806">
        <v>0</v>
      </c>
      <c r="K806">
        <v>0</v>
      </c>
      <c r="L806">
        <v>119</v>
      </c>
      <c r="M806">
        <v>1392241</v>
      </c>
      <c r="N806">
        <v>120</v>
      </c>
      <c r="O806">
        <v>1493571</v>
      </c>
      <c r="P806">
        <v>120</v>
      </c>
      <c r="Q806">
        <v>1361716</v>
      </c>
      <c r="R806">
        <v>120</v>
      </c>
      <c r="S806">
        <v>1921467</v>
      </c>
      <c r="T806">
        <v>120</v>
      </c>
      <c r="U806">
        <v>1835285</v>
      </c>
      <c r="V806">
        <v>-6</v>
      </c>
      <c r="W806" t="s">
        <v>17</v>
      </c>
    </row>
    <row r="807" spans="1:23" x14ac:dyDescent="0.25">
      <c r="A807" s="1">
        <v>41349</v>
      </c>
      <c r="B807">
        <v>456.8</v>
      </c>
      <c r="C807">
        <v>428.5</v>
      </c>
      <c r="D807">
        <v>0.7</v>
      </c>
      <c r="E807">
        <v>10.1</v>
      </c>
      <c r="F807">
        <v>-6.3</v>
      </c>
      <c r="G807">
        <v>5.8</v>
      </c>
      <c r="H807" t="s">
        <v>7</v>
      </c>
      <c r="I807">
        <v>3</v>
      </c>
      <c r="J807">
        <v>504</v>
      </c>
      <c r="K807">
        <v>1791</v>
      </c>
      <c r="L807">
        <v>117</v>
      </c>
      <c r="M807">
        <v>1232212</v>
      </c>
      <c r="N807">
        <v>119</v>
      </c>
      <c r="O807">
        <v>1392241</v>
      </c>
      <c r="P807">
        <v>120</v>
      </c>
      <c r="Q807">
        <v>1493571</v>
      </c>
      <c r="R807">
        <v>120</v>
      </c>
      <c r="S807">
        <v>1361716</v>
      </c>
      <c r="T807">
        <v>120</v>
      </c>
      <c r="U807">
        <v>1921467</v>
      </c>
      <c r="V807">
        <v>-25</v>
      </c>
      <c r="W807" t="s">
        <v>17</v>
      </c>
    </row>
    <row r="808" spans="1:23" x14ac:dyDescent="0.25">
      <c r="A808" s="1">
        <v>41350</v>
      </c>
      <c r="B808">
        <v>433.9</v>
      </c>
      <c r="C808">
        <v>597.5</v>
      </c>
      <c r="D808">
        <v>0.1</v>
      </c>
      <c r="E808">
        <v>24.2</v>
      </c>
      <c r="F808">
        <v>-19.7</v>
      </c>
      <c r="G808">
        <v>12.8</v>
      </c>
      <c r="H808" t="s">
        <v>7</v>
      </c>
      <c r="I808">
        <v>3</v>
      </c>
      <c r="J808">
        <v>821</v>
      </c>
      <c r="K808">
        <v>3008</v>
      </c>
      <c r="L808">
        <v>118</v>
      </c>
      <c r="M808">
        <v>1072990</v>
      </c>
      <c r="N808">
        <v>117</v>
      </c>
      <c r="O808">
        <v>1232212</v>
      </c>
      <c r="P808">
        <v>119</v>
      </c>
      <c r="Q808">
        <v>1392241</v>
      </c>
      <c r="R808">
        <v>120</v>
      </c>
      <c r="S808">
        <v>1493571</v>
      </c>
      <c r="T808">
        <v>120</v>
      </c>
      <c r="U808">
        <v>1361716</v>
      </c>
      <c r="V808">
        <v>-132</v>
      </c>
      <c r="W808" t="s">
        <v>20</v>
      </c>
    </row>
    <row r="809" spans="1:23" x14ac:dyDescent="0.25">
      <c r="A809" s="1">
        <v>41351</v>
      </c>
      <c r="B809">
        <v>612.4</v>
      </c>
      <c r="C809">
        <v>488.5</v>
      </c>
      <c r="D809">
        <v>0.1</v>
      </c>
      <c r="E809">
        <v>6.2</v>
      </c>
      <c r="F809">
        <v>-2.2999999999999998</v>
      </c>
      <c r="G809">
        <v>11</v>
      </c>
      <c r="H809" t="s">
        <v>7</v>
      </c>
      <c r="I809">
        <v>0</v>
      </c>
      <c r="J809">
        <v>0</v>
      </c>
      <c r="K809">
        <v>0</v>
      </c>
      <c r="L809">
        <v>120</v>
      </c>
      <c r="M809">
        <v>945614</v>
      </c>
      <c r="N809">
        <v>118</v>
      </c>
      <c r="O809">
        <v>1072990</v>
      </c>
      <c r="P809">
        <v>117</v>
      </c>
      <c r="Q809">
        <v>1232212</v>
      </c>
      <c r="R809">
        <v>119</v>
      </c>
      <c r="S809">
        <v>1392241</v>
      </c>
      <c r="T809">
        <v>120</v>
      </c>
      <c r="U809">
        <v>1493571</v>
      </c>
      <c r="V809">
        <v>-96</v>
      </c>
      <c r="W809" t="s">
        <v>20</v>
      </c>
    </row>
    <row r="810" spans="1:23" x14ac:dyDescent="0.25">
      <c r="A810" s="1">
        <v>41352</v>
      </c>
      <c r="B810">
        <v>481.2</v>
      </c>
      <c r="C810">
        <v>442.1</v>
      </c>
      <c r="D810">
        <v>0</v>
      </c>
      <c r="E810">
        <v>10.9</v>
      </c>
      <c r="F810">
        <v>-4.7</v>
      </c>
      <c r="G810">
        <v>7.5</v>
      </c>
      <c r="H810" t="s">
        <v>7</v>
      </c>
      <c r="I810">
        <v>4</v>
      </c>
      <c r="J810">
        <v>997</v>
      </c>
      <c r="K810">
        <v>1475</v>
      </c>
      <c r="L810">
        <v>120</v>
      </c>
      <c r="M810">
        <v>960937</v>
      </c>
      <c r="N810">
        <v>120</v>
      </c>
      <c r="O810">
        <v>945614</v>
      </c>
      <c r="P810">
        <v>118</v>
      </c>
      <c r="Q810">
        <v>1072990</v>
      </c>
      <c r="R810">
        <v>117</v>
      </c>
      <c r="S810">
        <v>1232212</v>
      </c>
      <c r="T810">
        <v>119</v>
      </c>
      <c r="U810">
        <v>1392241</v>
      </c>
      <c r="V810">
        <v>-45</v>
      </c>
      <c r="W810" t="s">
        <v>19</v>
      </c>
    </row>
    <row r="811" spans="1:23" x14ac:dyDescent="0.25">
      <c r="A811" s="1">
        <v>41353</v>
      </c>
      <c r="B811">
        <v>449.8</v>
      </c>
      <c r="C811">
        <v>511.6</v>
      </c>
      <c r="D811">
        <v>0</v>
      </c>
      <c r="E811">
        <v>9.1999999999999993</v>
      </c>
      <c r="F811">
        <v>-8.1</v>
      </c>
      <c r="G811">
        <v>8.9</v>
      </c>
      <c r="H811" t="s">
        <v>7</v>
      </c>
      <c r="I811">
        <v>5</v>
      </c>
      <c r="J811">
        <v>1315</v>
      </c>
      <c r="K811">
        <v>3718</v>
      </c>
      <c r="L811">
        <v>101</v>
      </c>
      <c r="M811">
        <v>935287</v>
      </c>
      <c r="N811">
        <v>120</v>
      </c>
      <c r="O811">
        <v>960937</v>
      </c>
      <c r="P811">
        <v>120</v>
      </c>
      <c r="Q811">
        <v>945614</v>
      </c>
      <c r="R811">
        <v>118</v>
      </c>
      <c r="S811">
        <v>1072990</v>
      </c>
      <c r="T811">
        <v>117</v>
      </c>
      <c r="U811">
        <v>1232212</v>
      </c>
      <c r="V811">
        <v>-42</v>
      </c>
      <c r="W811" t="s">
        <v>18</v>
      </c>
    </row>
    <row r="812" spans="1:23" x14ac:dyDescent="0.25">
      <c r="A812" s="1">
        <v>41354</v>
      </c>
      <c r="B812">
        <v>525</v>
      </c>
      <c r="C812">
        <v>433.4</v>
      </c>
      <c r="D812">
        <v>0.2</v>
      </c>
      <c r="E812">
        <v>6.1</v>
      </c>
      <c r="F812">
        <v>-7.5</v>
      </c>
      <c r="G812">
        <v>7.2</v>
      </c>
      <c r="H812" t="s">
        <v>7</v>
      </c>
      <c r="I812">
        <v>4</v>
      </c>
      <c r="J812">
        <v>598</v>
      </c>
      <c r="K812">
        <v>2390</v>
      </c>
      <c r="L812">
        <v>42</v>
      </c>
      <c r="M812">
        <v>393740</v>
      </c>
      <c r="N812">
        <v>101</v>
      </c>
      <c r="O812">
        <v>935287</v>
      </c>
      <c r="P812">
        <v>120</v>
      </c>
      <c r="Q812">
        <v>960937</v>
      </c>
      <c r="R812">
        <v>120</v>
      </c>
      <c r="S812">
        <v>945614</v>
      </c>
      <c r="T812">
        <v>118</v>
      </c>
      <c r="U812">
        <v>1072990</v>
      </c>
      <c r="V812">
        <v>-54</v>
      </c>
      <c r="W812" t="s">
        <v>19</v>
      </c>
    </row>
    <row r="813" spans="1:23" x14ac:dyDescent="0.25">
      <c r="A813" s="1">
        <v>41355</v>
      </c>
      <c r="B813">
        <v>430</v>
      </c>
      <c r="C813">
        <v>375.1</v>
      </c>
      <c r="D813">
        <v>0</v>
      </c>
      <c r="E813">
        <v>11.1</v>
      </c>
      <c r="F813">
        <v>-4.5</v>
      </c>
      <c r="G813">
        <v>6.4</v>
      </c>
      <c r="H813" t="s">
        <v>7</v>
      </c>
      <c r="I813">
        <v>6</v>
      </c>
      <c r="J813">
        <v>1050</v>
      </c>
      <c r="K813">
        <v>4914</v>
      </c>
      <c r="L813">
        <v>55</v>
      </c>
      <c r="M813">
        <v>401823</v>
      </c>
      <c r="N813">
        <v>42</v>
      </c>
      <c r="O813">
        <v>393740</v>
      </c>
      <c r="P813">
        <v>101</v>
      </c>
      <c r="Q813">
        <v>935287</v>
      </c>
      <c r="R813">
        <v>120</v>
      </c>
      <c r="S813">
        <v>960937</v>
      </c>
      <c r="T813">
        <v>120</v>
      </c>
      <c r="U813">
        <v>945614</v>
      </c>
      <c r="V813">
        <v>-32</v>
      </c>
      <c r="W813" t="s">
        <v>18</v>
      </c>
    </row>
    <row r="814" spans="1:23" x14ac:dyDescent="0.25">
      <c r="A814" s="1">
        <v>41356</v>
      </c>
      <c r="B814">
        <v>379.2</v>
      </c>
      <c r="C814">
        <v>445.3</v>
      </c>
      <c r="D814">
        <v>0.9</v>
      </c>
      <c r="E814">
        <v>43.8</v>
      </c>
      <c r="F814">
        <v>-10.199999999999999</v>
      </c>
      <c r="G814">
        <v>8.8000000000000007</v>
      </c>
      <c r="H814" t="s">
        <v>7</v>
      </c>
      <c r="I814">
        <v>4</v>
      </c>
      <c r="J814">
        <v>1989</v>
      </c>
      <c r="K814">
        <v>3741</v>
      </c>
      <c r="L814">
        <v>28</v>
      </c>
      <c r="M814">
        <v>427344</v>
      </c>
      <c r="N814">
        <v>55</v>
      </c>
      <c r="O814">
        <v>401823</v>
      </c>
      <c r="P814">
        <v>42</v>
      </c>
      <c r="Q814">
        <v>393740</v>
      </c>
      <c r="R814">
        <v>101</v>
      </c>
      <c r="S814">
        <v>935287</v>
      </c>
      <c r="T814">
        <v>120</v>
      </c>
      <c r="U814">
        <v>960937</v>
      </c>
      <c r="V814">
        <v>-20</v>
      </c>
      <c r="W814" t="s">
        <v>17</v>
      </c>
    </row>
    <row r="815" spans="1:23" x14ac:dyDescent="0.25">
      <c r="A815" s="1">
        <v>41357</v>
      </c>
      <c r="B815">
        <v>434.9</v>
      </c>
      <c r="C815">
        <v>388.3</v>
      </c>
      <c r="D815">
        <v>0.9</v>
      </c>
      <c r="E815">
        <v>23.2</v>
      </c>
      <c r="F815">
        <v>-3.6</v>
      </c>
      <c r="G815">
        <v>4.3</v>
      </c>
      <c r="H815" t="s">
        <v>7</v>
      </c>
      <c r="I815">
        <v>5</v>
      </c>
      <c r="J815">
        <v>794</v>
      </c>
      <c r="K815">
        <v>3432</v>
      </c>
      <c r="L815">
        <v>44</v>
      </c>
      <c r="M815">
        <v>685075</v>
      </c>
      <c r="N815">
        <v>28</v>
      </c>
      <c r="O815">
        <v>427344</v>
      </c>
      <c r="P815">
        <v>55</v>
      </c>
      <c r="Q815">
        <v>401823</v>
      </c>
      <c r="R815">
        <v>42</v>
      </c>
      <c r="S815">
        <v>393740</v>
      </c>
      <c r="T815">
        <v>101</v>
      </c>
      <c r="U815">
        <v>935287</v>
      </c>
      <c r="V815">
        <v>-20</v>
      </c>
      <c r="W815" t="s">
        <v>17</v>
      </c>
    </row>
    <row r="816" spans="1:23" x14ac:dyDescent="0.25">
      <c r="A816" s="1">
        <v>41358</v>
      </c>
      <c r="B816">
        <v>380.9</v>
      </c>
      <c r="C816">
        <v>406</v>
      </c>
      <c r="D816">
        <v>1.2</v>
      </c>
      <c r="E816">
        <v>26.2</v>
      </c>
      <c r="F816">
        <v>-5.2</v>
      </c>
      <c r="G816">
        <v>9</v>
      </c>
      <c r="H816" t="s">
        <v>7</v>
      </c>
      <c r="I816">
        <v>2</v>
      </c>
      <c r="J816">
        <v>270</v>
      </c>
      <c r="K816">
        <v>345</v>
      </c>
      <c r="L816">
        <v>39</v>
      </c>
      <c r="M816">
        <v>666281</v>
      </c>
      <c r="N816">
        <v>44</v>
      </c>
      <c r="O816">
        <v>685075</v>
      </c>
      <c r="P816">
        <v>28</v>
      </c>
      <c r="Q816">
        <v>427344</v>
      </c>
      <c r="R816">
        <v>55</v>
      </c>
      <c r="S816">
        <v>401823</v>
      </c>
      <c r="T816">
        <v>42</v>
      </c>
      <c r="U816">
        <v>393740</v>
      </c>
      <c r="V816">
        <v>-13</v>
      </c>
      <c r="W816" t="s">
        <v>17</v>
      </c>
    </row>
    <row r="817" spans="1:23" x14ac:dyDescent="0.25">
      <c r="A817" s="1">
        <v>41359</v>
      </c>
      <c r="B817">
        <v>414.1</v>
      </c>
      <c r="C817">
        <v>370.9</v>
      </c>
      <c r="D817">
        <v>0.7</v>
      </c>
      <c r="E817">
        <v>66.900000000000006</v>
      </c>
      <c r="F817">
        <v>-4.7</v>
      </c>
      <c r="G817">
        <v>6.3</v>
      </c>
      <c r="H817" t="s">
        <v>7</v>
      </c>
      <c r="I817">
        <v>2</v>
      </c>
      <c r="J817">
        <v>361</v>
      </c>
      <c r="K817">
        <v>754</v>
      </c>
      <c r="L817">
        <v>51</v>
      </c>
      <c r="M817">
        <v>663864</v>
      </c>
      <c r="N817">
        <v>39</v>
      </c>
      <c r="O817">
        <v>666281</v>
      </c>
      <c r="P817">
        <v>44</v>
      </c>
      <c r="Q817">
        <v>685075</v>
      </c>
      <c r="R817">
        <v>28</v>
      </c>
      <c r="S817">
        <v>427344</v>
      </c>
      <c r="T817">
        <v>55</v>
      </c>
      <c r="U817">
        <v>401823</v>
      </c>
      <c r="V817">
        <v>-8</v>
      </c>
      <c r="W817" t="s">
        <v>17</v>
      </c>
    </row>
    <row r="818" spans="1:23" x14ac:dyDescent="0.25">
      <c r="A818" s="1">
        <v>41360</v>
      </c>
      <c r="B818">
        <v>369.4</v>
      </c>
      <c r="C818">
        <v>547.29999999999995</v>
      </c>
      <c r="D818">
        <v>0.4</v>
      </c>
      <c r="E818">
        <v>43.3</v>
      </c>
      <c r="F818">
        <v>-8.3000000000000007</v>
      </c>
      <c r="G818">
        <v>6.3</v>
      </c>
      <c r="H818" t="s">
        <v>8</v>
      </c>
      <c r="I818">
        <v>0</v>
      </c>
      <c r="J818">
        <v>0</v>
      </c>
      <c r="K818">
        <v>0</v>
      </c>
      <c r="L818">
        <v>59</v>
      </c>
      <c r="M818">
        <v>716078</v>
      </c>
      <c r="N818">
        <v>51</v>
      </c>
      <c r="O818">
        <v>663864</v>
      </c>
      <c r="P818">
        <v>39</v>
      </c>
      <c r="Q818">
        <v>666281</v>
      </c>
      <c r="R818">
        <v>44</v>
      </c>
      <c r="S818">
        <v>685075</v>
      </c>
      <c r="T818">
        <v>28</v>
      </c>
      <c r="U818">
        <v>427344</v>
      </c>
      <c r="V818">
        <v>-33</v>
      </c>
      <c r="W818" t="s">
        <v>18</v>
      </c>
    </row>
    <row r="819" spans="1:23" x14ac:dyDescent="0.25">
      <c r="A819" s="1">
        <v>41361</v>
      </c>
      <c r="B819">
        <v>545.4</v>
      </c>
      <c r="C819">
        <v>409.6</v>
      </c>
      <c r="D819">
        <v>1.2</v>
      </c>
      <c r="E819">
        <v>8.9</v>
      </c>
      <c r="F819">
        <v>-5.0999999999999996</v>
      </c>
      <c r="G819">
        <v>3.3</v>
      </c>
      <c r="H819" t="s">
        <v>7</v>
      </c>
      <c r="I819">
        <v>2</v>
      </c>
      <c r="J819">
        <v>655</v>
      </c>
      <c r="K819">
        <v>1133</v>
      </c>
      <c r="L819">
        <v>52</v>
      </c>
      <c r="M819">
        <v>676294</v>
      </c>
      <c r="N819">
        <v>59</v>
      </c>
      <c r="O819">
        <v>716078</v>
      </c>
      <c r="P819">
        <v>51</v>
      </c>
      <c r="Q819">
        <v>663864</v>
      </c>
      <c r="R819">
        <v>39</v>
      </c>
      <c r="S819">
        <v>666281</v>
      </c>
      <c r="T819">
        <v>44</v>
      </c>
      <c r="U819">
        <v>685075</v>
      </c>
      <c r="V819">
        <v>-30</v>
      </c>
      <c r="W819" t="s">
        <v>18</v>
      </c>
    </row>
    <row r="820" spans="1:23" x14ac:dyDescent="0.25">
      <c r="A820" s="1">
        <v>41362</v>
      </c>
      <c r="B820">
        <v>415.4</v>
      </c>
      <c r="C820">
        <v>541.6</v>
      </c>
      <c r="D820">
        <v>0.1</v>
      </c>
      <c r="E820">
        <v>13</v>
      </c>
      <c r="F820">
        <v>-11.1</v>
      </c>
      <c r="G820">
        <v>7.6</v>
      </c>
      <c r="H820" t="s">
        <v>7</v>
      </c>
      <c r="I820">
        <v>4</v>
      </c>
      <c r="J820">
        <v>796</v>
      </c>
      <c r="K820">
        <v>1612</v>
      </c>
      <c r="L820">
        <v>59</v>
      </c>
      <c r="M820">
        <v>763326</v>
      </c>
      <c r="N820">
        <v>52</v>
      </c>
      <c r="O820">
        <v>676294</v>
      </c>
      <c r="P820">
        <v>59</v>
      </c>
      <c r="Q820">
        <v>716078</v>
      </c>
      <c r="R820">
        <v>51</v>
      </c>
      <c r="S820">
        <v>663864</v>
      </c>
      <c r="T820">
        <v>39</v>
      </c>
      <c r="U820">
        <v>666281</v>
      </c>
      <c r="V820">
        <v>-59</v>
      </c>
      <c r="W820" t="s">
        <v>19</v>
      </c>
    </row>
    <row r="821" spans="1:23" x14ac:dyDescent="0.25">
      <c r="A821" s="1">
        <v>41363</v>
      </c>
      <c r="B821">
        <v>541</v>
      </c>
      <c r="C821">
        <v>523.79999999999995</v>
      </c>
      <c r="D821">
        <v>0.1</v>
      </c>
      <c r="E821">
        <v>6.4</v>
      </c>
      <c r="F821">
        <v>-7.5</v>
      </c>
      <c r="G821">
        <v>5.8</v>
      </c>
      <c r="H821" t="s">
        <v>7</v>
      </c>
      <c r="I821">
        <v>1</v>
      </c>
      <c r="J821">
        <v>300</v>
      </c>
      <c r="K821">
        <v>1785</v>
      </c>
      <c r="L821">
        <v>53</v>
      </c>
      <c r="M821">
        <v>754474</v>
      </c>
      <c r="N821">
        <v>59</v>
      </c>
      <c r="O821">
        <v>763326</v>
      </c>
      <c r="P821">
        <v>52</v>
      </c>
      <c r="Q821">
        <v>676294</v>
      </c>
      <c r="R821">
        <v>59</v>
      </c>
      <c r="S821">
        <v>716078</v>
      </c>
      <c r="T821">
        <v>51</v>
      </c>
      <c r="U821">
        <v>663864</v>
      </c>
      <c r="V821">
        <v>-45</v>
      </c>
      <c r="W821" t="s">
        <v>19</v>
      </c>
    </row>
    <row r="822" spans="1:23" x14ac:dyDescent="0.25">
      <c r="A822" s="1">
        <v>41364</v>
      </c>
      <c r="B822">
        <v>541.29999999999995</v>
      </c>
      <c r="C822">
        <v>463.4</v>
      </c>
      <c r="D822">
        <v>0.2</v>
      </c>
      <c r="E822">
        <v>12.1</v>
      </c>
      <c r="F822">
        <v>-2.5</v>
      </c>
      <c r="G822">
        <v>3.7</v>
      </c>
      <c r="H822" t="s">
        <v>7</v>
      </c>
      <c r="I822">
        <v>3</v>
      </c>
      <c r="J822">
        <v>1954</v>
      </c>
      <c r="K822">
        <v>2088</v>
      </c>
      <c r="L822">
        <v>36</v>
      </c>
      <c r="M822">
        <v>817471</v>
      </c>
      <c r="N822">
        <v>53</v>
      </c>
      <c r="O822">
        <v>754474</v>
      </c>
      <c r="P822">
        <v>59</v>
      </c>
      <c r="Q822">
        <v>763326</v>
      </c>
      <c r="R822">
        <v>52</v>
      </c>
      <c r="S822">
        <v>676294</v>
      </c>
      <c r="T822">
        <v>59</v>
      </c>
      <c r="U822">
        <v>716078</v>
      </c>
      <c r="V822">
        <v>-26</v>
      </c>
      <c r="W822" t="s">
        <v>18</v>
      </c>
    </row>
    <row r="823" spans="1:23" x14ac:dyDescent="0.25">
      <c r="A823" s="1">
        <v>41365</v>
      </c>
      <c r="B823">
        <v>475.9</v>
      </c>
      <c r="C823">
        <v>379</v>
      </c>
      <c r="D823">
        <v>0.1</v>
      </c>
      <c r="E823">
        <v>7.4</v>
      </c>
      <c r="F823">
        <v>-3.9</v>
      </c>
      <c r="G823">
        <v>3</v>
      </c>
      <c r="H823" t="s">
        <v>7</v>
      </c>
      <c r="I823">
        <v>2</v>
      </c>
      <c r="J823">
        <v>325</v>
      </c>
      <c r="K823">
        <v>929</v>
      </c>
      <c r="L823">
        <v>43</v>
      </c>
      <c r="M823">
        <v>1002107</v>
      </c>
      <c r="N823">
        <v>36</v>
      </c>
      <c r="O823">
        <v>817471</v>
      </c>
      <c r="P823">
        <v>53</v>
      </c>
      <c r="Q823">
        <v>754474</v>
      </c>
      <c r="R823">
        <v>59</v>
      </c>
      <c r="S823">
        <v>763326</v>
      </c>
      <c r="T823">
        <v>52</v>
      </c>
      <c r="U823">
        <v>676294</v>
      </c>
      <c r="V823">
        <v>-31</v>
      </c>
      <c r="W823" t="s">
        <v>18</v>
      </c>
    </row>
    <row r="824" spans="1:23" x14ac:dyDescent="0.25">
      <c r="A824" s="1">
        <v>41366</v>
      </c>
      <c r="B824">
        <v>372.2</v>
      </c>
      <c r="C824">
        <v>344.7</v>
      </c>
      <c r="D824">
        <v>0.5</v>
      </c>
      <c r="E824">
        <v>4.5999999999999996</v>
      </c>
      <c r="F824">
        <v>-3.4</v>
      </c>
      <c r="G824">
        <v>2.9</v>
      </c>
      <c r="H824" t="s">
        <v>8</v>
      </c>
      <c r="I824">
        <v>0</v>
      </c>
      <c r="J824">
        <v>0</v>
      </c>
      <c r="K824">
        <v>0</v>
      </c>
      <c r="L824">
        <v>53</v>
      </c>
      <c r="M824">
        <v>1249718</v>
      </c>
      <c r="N824">
        <v>43</v>
      </c>
      <c r="O824">
        <v>1002107</v>
      </c>
      <c r="P824">
        <v>36</v>
      </c>
      <c r="Q824">
        <v>817471</v>
      </c>
      <c r="R824">
        <v>53</v>
      </c>
      <c r="S824">
        <v>754474</v>
      </c>
      <c r="T824">
        <v>59</v>
      </c>
      <c r="U824">
        <v>763326</v>
      </c>
      <c r="V824">
        <v>-18</v>
      </c>
      <c r="W824" t="s">
        <v>17</v>
      </c>
    </row>
    <row r="825" spans="1:23" x14ac:dyDescent="0.25">
      <c r="A825" s="1">
        <v>41367</v>
      </c>
      <c r="B825">
        <v>328</v>
      </c>
      <c r="C825">
        <v>289.7</v>
      </c>
      <c r="D825">
        <v>0.2</v>
      </c>
      <c r="E825">
        <v>8.1</v>
      </c>
      <c r="F825">
        <v>-3.4</v>
      </c>
      <c r="G825">
        <v>2.7</v>
      </c>
      <c r="H825" t="s">
        <v>7</v>
      </c>
      <c r="I825">
        <v>1</v>
      </c>
      <c r="J825">
        <v>1222</v>
      </c>
      <c r="K825">
        <v>1424</v>
      </c>
      <c r="L825">
        <v>47</v>
      </c>
      <c r="M825">
        <v>1088291</v>
      </c>
      <c r="N825">
        <v>53</v>
      </c>
      <c r="O825">
        <v>1249718</v>
      </c>
      <c r="P825">
        <v>43</v>
      </c>
      <c r="Q825">
        <v>1002107</v>
      </c>
      <c r="R825">
        <v>36</v>
      </c>
      <c r="S825">
        <v>817471</v>
      </c>
      <c r="T825">
        <v>53</v>
      </c>
      <c r="U825">
        <v>754474</v>
      </c>
      <c r="V825">
        <v>-17</v>
      </c>
      <c r="W825" t="s">
        <v>17</v>
      </c>
    </row>
    <row r="826" spans="1:23" x14ac:dyDescent="0.25">
      <c r="A826" s="1">
        <v>41368</v>
      </c>
      <c r="B826">
        <v>287.39999999999998</v>
      </c>
      <c r="C826">
        <v>272.8</v>
      </c>
      <c r="D826">
        <v>0.2</v>
      </c>
      <c r="E826">
        <v>6.5</v>
      </c>
      <c r="F826">
        <v>-4.5999999999999996</v>
      </c>
      <c r="G826">
        <v>1.5</v>
      </c>
      <c r="H826" t="s">
        <v>7</v>
      </c>
      <c r="I826">
        <v>2</v>
      </c>
      <c r="J826">
        <v>591</v>
      </c>
      <c r="K826">
        <v>752</v>
      </c>
      <c r="L826">
        <v>53</v>
      </c>
      <c r="M826">
        <v>1179067</v>
      </c>
      <c r="N826">
        <v>47</v>
      </c>
      <c r="O826">
        <v>1088291</v>
      </c>
      <c r="P826">
        <v>53</v>
      </c>
      <c r="Q826">
        <v>1249718</v>
      </c>
      <c r="R826">
        <v>43</v>
      </c>
      <c r="S826">
        <v>1002107</v>
      </c>
      <c r="T826">
        <v>36</v>
      </c>
      <c r="U826">
        <v>817471</v>
      </c>
      <c r="V826">
        <v>-20</v>
      </c>
      <c r="W826" t="s">
        <v>17</v>
      </c>
    </row>
    <row r="827" spans="1:23" x14ac:dyDescent="0.25">
      <c r="A827" s="1">
        <v>41369</v>
      </c>
      <c r="B827">
        <v>277.2</v>
      </c>
      <c r="C827">
        <v>300</v>
      </c>
      <c r="D827">
        <v>0.3</v>
      </c>
      <c r="E827">
        <v>7</v>
      </c>
      <c r="F827">
        <v>-4</v>
      </c>
      <c r="G827">
        <v>4.0999999999999996</v>
      </c>
      <c r="H827" t="s">
        <v>7</v>
      </c>
      <c r="I827">
        <v>1</v>
      </c>
      <c r="J827">
        <v>136</v>
      </c>
      <c r="K827">
        <v>164</v>
      </c>
      <c r="L827">
        <v>47</v>
      </c>
      <c r="M827">
        <v>1266297</v>
      </c>
      <c r="N827">
        <v>53</v>
      </c>
      <c r="O827">
        <v>1179067</v>
      </c>
      <c r="P827">
        <v>47</v>
      </c>
      <c r="Q827">
        <v>1088291</v>
      </c>
      <c r="R827">
        <v>53</v>
      </c>
      <c r="S827">
        <v>1249718</v>
      </c>
      <c r="T827">
        <v>43</v>
      </c>
      <c r="U827">
        <v>1002107</v>
      </c>
      <c r="V827">
        <v>-14</v>
      </c>
      <c r="W827" t="s">
        <v>17</v>
      </c>
    </row>
    <row r="828" spans="1:23" x14ac:dyDescent="0.25">
      <c r="A828" s="1">
        <v>41370</v>
      </c>
      <c r="B828">
        <v>300.39999999999998</v>
      </c>
      <c r="C828">
        <v>349.8</v>
      </c>
      <c r="D828">
        <v>0.9</v>
      </c>
      <c r="E828">
        <v>11.5</v>
      </c>
      <c r="F828">
        <v>-6.8</v>
      </c>
      <c r="G828">
        <v>6.4</v>
      </c>
      <c r="H828" t="s">
        <v>7</v>
      </c>
      <c r="I828">
        <v>3</v>
      </c>
      <c r="J828">
        <v>832</v>
      </c>
      <c r="K828">
        <v>1745</v>
      </c>
      <c r="L828">
        <v>54</v>
      </c>
      <c r="M828">
        <v>1160603</v>
      </c>
      <c r="N828">
        <v>47</v>
      </c>
      <c r="O828">
        <v>1266297</v>
      </c>
      <c r="P828">
        <v>53</v>
      </c>
      <c r="Q828">
        <v>1179067</v>
      </c>
      <c r="R828">
        <v>47</v>
      </c>
      <c r="S828">
        <v>1088291</v>
      </c>
      <c r="T828">
        <v>53</v>
      </c>
      <c r="U828">
        <v>1249718</v>
      </c>
      <c r="V828">
        <v>-17</v>
      </c>
      <c r="W828" t="s">
        <v>17</v>
      </c>
    </row>
    <row r="829" spans="1:23" x14ac:dyDescent="0.25">
      <c r="A829" s="1">
        <v>41371</v>
      </c>
      <c r="B829">
        <v>348.4</v>
      </c>
      <c r="C829">
        <v>329.5</v>
      </c>
      <c r="D829">
        <v>0.5</v>
      </c>
      <c r="E829">
        <v>45.3</v>
      </c>
      <c r="F829">
        <v>-5.2</v>
      </c>
      <c r="G829">
        <v>6</v>
      </c>
      <c r="H829" t="s">
        <v>7</v>
      </c>
      <c r="I829">
        <v>1</v>
      </c>
      <c r="J829">
        <v>205</v>
      </c>
      <c r="K829">
        <v>425</v>
      </c>
      <c r="L829">
        <v>54</v>
      </c>
      <c r="M829">
        <v>1312883</v>
      </c>
      <c r="N829">
        <v>54</v>
      </c>
      <c r="O829">
        <v>1160603</v>
      </c>
      <c r="P829">
        <v>47</v>
      </c>
      <c r="Q829">
        <v>1266297</v>
      </c>
      <c r="R829">
        <v>53</v>
      </c>
      <c r="S829">
        <v>1179067</v>
      </c>
      <c r="T829">
        <v>47</v>
      </c>
      <c r="U829">
        <v>1088291</v>
      </c>
      <c r="V829">
        <v>-13</v>
      </c>
      <c r="W829" t="s">
        <v>17</v>
      </c>
    </row>
    <row r="830" spans="1:23" x14ac:dyDescent="0.25">
      <c r="A830" s="1">
        <v>41372</v>
      </c>
      <c r="B830">
        <v>334.1</v>
      </c>
      <c r="C830">
        <v>375.7</v>
      </c>
      <c r="D830">
        <v>0.5</v>
      </c>
      <c r="E830">
        <v>48.7</v>
      </c>
      <c r="F830">
        <v>-2.6</v>
      </c>
      <c r="G830">
        <v>3.9</v>
      </c>
      <c r="H830" t="s">
        <v>7</v>
      </c>
      <c r="I830">
        <v>1</v>
      </c>
      <c r="J830">
        <v>282</v>
      </c>
      <c r="K830">
        <v>584</v>
      </c>
      <c r="L830">
        <v>55</v>
      </c>
      <c r="M830">
        <v>1109507</v>
      </c>
      <c r="N830">
        <v>54</v>
      </c>
      <c r="O830">
        <v>1312883</v>
      </c>
      <c r="P830">
        <v>54</v>
      </c>
      <c r="Q830">
        <v>1160603</v>
      </c>
      <c r="R830">
        <v>47</v>
      </c>
      <c r="S830">
        <v>1266297</v>
      </c>
      <c r="T830">
        <v>53</v>
      </c>
      <c r="U830">
        <v>1179067</v>
      </c>
      <c r="V830">
        <v>-10</v>
      </c>
      <c r="W830" t="s">
        <v>17</v>
      </c>
    </row>
    <row r="831" spans="1:23" x14ac:dyDescent="0.25">
      <c r="A831" s="1">
        <v>41373</v>
      </c>
      <c r="B831">
        <v>376.7</v>
      </c>
      <c r="C831">
        <v>342</v>
      </c>
      <c r="D831">
        <v>0.2</v>
      </c>
      <c r="E831">
        <v>4.2</v>
      </c>
      <c r="F831">
        <v>-3.4</v>
      </c>
      <c r="G831">
        <v>4.8</v>
      </c>
      <c r="H831" t="s">
        <v>7</v>
      </c>
      <c r="I831">
        <v>1</v>
      </c>
      <c r="J831">
        <v>175</v>
      </c>
      <c r="K831">
        <v>277</v>
      </c>
      <c r="L831">
        <v>50</v>
      </c>
      <c r="M831">
        <v>838431</v>
      </c>
      <c r="N831">
        <v>55</v>
      </c>
      <c r="O831">
        <v>1109507</v>
      </c>
      <c r="P831">
        <v>54</v>
      </c>
      <c r="Q831">
        <v>1312883</v>
      </c>
      <c r="R831">
        <v>54</v>
      </c>
      <c r="S831">
        <v>1160603</v>
      </c>
      <c r="T831">
        <v>47</v>
      </c>
      <c r="U831">
        <v>1266297</v>
      </c>
      <c r="V831">
        <v>-8</v>
      </c>
      <c r="W831" t="s">
        <v>17</v>
      </c>
    </row>
    <row r="832" spans="1:23" x14ac:dyDescent="0.25">
      <c r="A832" s="1">
        <v>41374</v>
      </c>
      <c r="B832">
        <v>340.3</v>
      </c>
      <c r="C832">
        <v>382.9</v>
      </c>
      <c r="D832">
        <v>1.5</v>
      </c>
      <c r="E832">
        <v>39.799999999999997</v>
      </c>
      <c r="F832">
        <v>-4.9000000000000004</v>
      </c>
      <c r="G832">
        <v>6.6</v>
      </c>
      <c r="H832" t="s">
        <v>7</v>
      </c>
      <c r="I832">
        <v>1</v>
      </c>
      <c r="J832">
        <v>211</v>
      </c>
      <c r="K832">
        <v>243</v>
      </c>
      <c r="L832">
        <v>40</v>
      </c>
      <c r="M832">
        <v>816461</v>
      </c>
      <c r="N832">
        <v>50</v>
      </c>
      <c r="O832">
        <v>838431</v>
      </c>
      <c r="P832">
        <v>55</v>
      </c>
      <c r="Q832">
        <v>1109507</v>
      </c>
      <c r="R832">
        <v>54</v>
      </c>
      <c r="S832">
        <v>1312883</v>
      </c>
      <c r="T832">
        <v>54</v>
      </c>
      <c r="U832">
        <v>1160603</v>
      </c>
      <c r="V832">
        <v>-3</v>
      </c>
      <c r="W832" t="s">
        <v>17</v>
      </c>
    </row>
    <row r="833" spans="1:23" x14ac:dyDescent="0.25">
      <c r="A833" s="1">
        <v>41375</v>
      </c>
      <c r="B833">
        <v>381.3</v>
      </c>
      <c r="C833">
        <v>458.3</v>
      </c>
      <c r="D833">
        <v>0.1</v>
      </c>
      <c r="E833">
        <v>16.3</v>
      </c>
      <c r="F833">
        <v>-4.8</v>
      </c>
      <c r="G833">
        <v>6.9</v>
      </c>
      <c r="H833" t="s">
        <v>7</v>
      </c>
      <c r="I833">
        <v>3</v>
      </c>
      <c r="J833">
        <v>979</v>
      </c>
      <c r="K833">
        <v>4193</v>
      </c>
      <c r="L833">
        <v>47</v>
      </c>
      <c r="M833">
        <v>685295</v>
      </c>
      <c r="N833">
        <v>40</v>
      </c>
      <c r="O833">
        <v>816461</v>
      </c>
      <c r="P833">
        <v>50</v>
      </c>
      <c r="Q833">
        <v>838431</v>
      </c>
      <c r="R833">
        <v>55</v>
      </c>
      <c r="S833">
        <v>1109507</v>
      </c>
      <c r="T833">
        <v>54</v>
      </c>
      <c r="U833">
        <v>1312883</v>
      </c>
      <c r="V833">
        <v>-10</v>
      </c>
      <c r="W833" t="s">
        <v>17</v>
      </c>
    </row>
    <row r="834" spans="1:23" x14ac:dyDescent="0.25">
      <c r="A834" s="1">
        <v>41376</v>
      </c>
      <c r="B834">
        <v>461.9</v>
      </c>
      <c r="C834">
        <v>410</v>
      </c>
      <c r="D834">
        <v>0.1</v>
      </c>
      <c r="E834">
        <v>8</v>
      </c>
      <c r="F834">
        <v>-3.5</v>
      </c>
      <c r="G834">
        <v>4.7</v>
      </c>
      <c r="H834" t="s">
        <v>7</v>
      </c>
      <c r="I834">
        <v>4</v>
      </c>
      <c r="J834">
        <v>962</v>
      </c>
      <c r="K834">
        <v>3085</v>
      </c>
      <c r="L834">
        <v>51</v>
      </c>
      <c r="M834">
        <v>615126</v>
      </c>
      <c r="N834">
        <v>47</v>
      </c>
      <c r="O834">
        <v>685295</v>
      </c>
      <c r="P834">
        <v>40</v>
      </c>
      <c r="Q834">
        <v>816461</v>
      </c>
      <c r="R834">
        <v>50</v>
      </c>
      <c r="S834">
        <v>838431</v>
      </c>
      <c r="T834">
        <v>55</v>
      </c>
      <c r="U834">
        <v>1109507</v>
      </c>
      <c r="V834">
        <v>-8</v>
      </c>
      <c r="W834" t="s">
        <v>17</v>
      </c>
    </row>
    <row r="835" spans="1:23" x14ac:dyDescent="0.25">
      <c r="A835" s="1">
        <v>41377</v>
      </c>
      <c r="B835">
        <v>411.5</v>
      </c>
      <c r="C835">
        <v>534.79999999999995</v>
      </c>
      <c r="D835">
        <v>0.1</v>
      </c>
      <c r="E835">
        <v>4.0999999999999996</v>
      </c>
      <c r="F835">
        <v>-3.3</v>
      </c>
      <c r="G835">
        <v>6.6</v>
      </c>
      <c r="H835" t="s">
        <v>7</v>
      </c>
      <c r="I835">
        <v>1</v>
      </c>
      <c r="J835">
        <v>381</v>
      </c>
      <c r="K835">
        <v>408</v>
      </c>
      <c r="L835">
        <v>42</v>
      </c>
      <c r="M835">
        <v>418222</v>
      </c>
      <c r="N835">
        <v>51</v>
      </c>
      <c r="O835">
        <v>615126</v>
      </c>
      <c r="P835">
        <v>47</v>
      </c>
      <c r="Q835">
        <v>685295</v>
      </c>
      <c r="R835">
        <v>40</v>
      </c>
      <c r="S835">
        <v>816461</v>
      </c>
      <c r="T835">
        <v>50</v>
      </c>
      <c r="U835">
        <v>838431</v>
      </c>
      <c r="V835">
        <v>-6</v>
      </c>
      <c r="W835" t="s">
        <v>17</v>
      </c>
    </row>
    <row r="836" spans="1:23" x14ac:dyDescent="0.25">
      <c r="A836" s="1">
        <v>41378</v>
      </c>
      <c r="B836">
        <v>520.6</v>
      </c>
      <c r="C836">
        <v>483.6</v>
      </c>
      <c r="D836">
        <v>0.1</v>
      </c>
      <c r="E836">
        <v>19.5</v>
      </c>
      <c r="F836">
        <v>-7.7</v>
      </c>
      <c r="G836">
        <v>12.3</v>
      </c>
      <c r="H836" t="s">
        <v>7</v>
      </c>
      <c r="I836">
        <v>3</v>
      </c>
      <c r="J836">
        <v>845</v>
      </c>
      <c r="K836">
        <v>1881</v>
      </c>
      <c r="L836">
        <v>38</v>
      </c>
      <c r="M836">
        <v>469455</v>
      </c>
      <c r="N836">
        <v>42</v>
      </c>
      <c r="O836">
        <v>418222</v>
      </c>
      <c r="P836">
        <v>51</v>
      </c>
      <c r="Q836">
        <v>615126</v>
      </c>
      <c r="R836">
        <v>47</v>
      </c>
      <c r="S836">
        <v>685295</v>
      </c>
      <c r="T836">
        <v>40</v>
      </c>
      <c r="U836">
        <v>816461</v>
      </c>
      <c r="V836">
        <v>-1</v>
      </c>
      <c r="W836" t="s">
        <v>17</v>
      </c>
    </row>
    <row r="837" spans="1:23" x14ac:dyDescent="0.25">
      <c r="A837" s="1">
        <v>41379</v>
      </c>
      <c r="B837">
        <v>468.9</v>
      </c>
      <c r="C837">
        <v>391.5</v>
      </c>
      <c r="D837">
        <v>0.1</v>
      </c>
      <c r="E837">
        <v>11.1</v>
      </c>
      <c r="F837">
        <v>-4.8</v>
      </c>
      <c r="G837">
        <v>11.4</v>
      </c>
      <c r="H837" t="s">
        <v>7</v>
      </c>
      <c r="I837">
        <v>2</v>
      </c>
      <c r="J837">
        <v>758</v>
      </c>
      <c r="K837">
        <v>1671</v>
      </c>
      <c r="L837">
        <v>34</v>
      </c>
      <c r="M837">
        <v>518737</v>
      </c>
      <c r="N837">
        <v>38</v>
      </c>
      <c r="O837">
        <v>469455</v>
      </c>
      <c r="P837">
        <v>42</v>
      </c>
      <c r="Q837">
        <v>418222</v>
      </c>
      <c r="R837">
        <v>51</v>
      </c>
      <c r="S837">
        <v>615126</v>
      </c>
      <c r="T837">
        <v>47</v>
      </c>
      <c r="U837">
        <v>685295</v>
      </c>
      <c r="V837">
        <v>-6</v>
      </c>
      <c r="W837" t="s">
        <v>17</v>
      </c>
    </row>
    <row r="838" spans="1:23" x14ac:dyDescent="0.25">
      <c r="A838" s="1">
        <v>41380</v>
      </c>
      <c r="B838">
        <v>394</v>
      </c>
      <c r="C838">
        <v>347.3</v>
      </c>
      <c r="D838">
        <v>0.4</v>
      </c>
      <c r="E838">
        <v>25.1</v>
      </c>
      <c r="F838">
        <v>-4.0999999999999996</v>
      </c>
      <c r="G838">
        <v>4.9000000000000004</v>
      </c>
      <c r="H838" t="s">
        <v>7</v>
      </c>
      <c r="I838">
        <v>1</v>
      </c>
      <c r="J838">
        <v>135</v>
      </c>
      <c r="K838">
        <v>259</v>
      </c>
      <c r="L838">
        <v>28</v>
      </c>
      <c r="M838">
        <v>686641</v>
      </c>
      <c r="N838">
        <v>34</v>
      </c>
      <c r="O838">
        <v>518737</v>
      </c>
      <c r="P838">
        <v>38</v>
      </c>
      <c r="Q838">
        <v>469455</v>
      </c>
      <c r="R838">
        <v>42</v>
      </c>
      <c r="S838">
        <v>418222</v>
      </c>
      <c r="T838">
        <v>51</v>
      </c>
      <c r="U838">
        <v>615126</v>
      </c>
      <c r="V838">
        <v>-17</v>
      </c>
      <c r="W838" t="s">
        <v>17</v>
      </c>
    </row>
    <row r="839" spans="1:23" x14ac:dyDescent="0.25">
      <c r="A839" s="1">
        <v>41381</v>
      </c>
      <c r="B839">
        <v>347.4</v>
      </c>
      <c r="C839">
        <v>318.5</v>
      </c>
      <c r="D839">
        <v>0.8</v>
      </c>
      <c r="E839">
        <v>10.7</v>
      </c>
      <c r="F839">
        <v>-3.3</v>
      </c>
      <c r="G839">
        <v>2.6</v>
      </c>
      <c r="H839" t="s">
        <v>8</v>
      </c>
      <c r="I839">
        <v>0</v>
      </c>
      <c r="J839">
        <v>0</v>
      </c>
      <c r="K839">
        <v>0</v>
      </c>
      <c r="L839">
        <v>24</v>
      </c>
      <c r="M839">
        <v>807024</v>
      </c>
      <c r="N839">
        <v>28</v>
      </c>
      <c r="O839">
        <v>686641</v>
      </c>
      <c r="P839">
        <v>34</v>
      </c>
      <c r="Q839">
        <v>518737</v>
      </c>
      <c r="R839">
        <v>38</v>
      </c>
      <c r="S839">
        <v>469455</v>
      </c>
      <c r="T839">
        <v>42</v>
      </c>
      <c r="U839">
        <v>418222</v>
      </c>
      <c r="V839">
        <v>-15</v>
      </c>
      <c r="W839" t="s">
        <v>17</v>
      </c>
    </row>
    <row r="840" spans="1:23" x14ac:dyDescent="0.25">
      <c r="A840" s="1">
        <v>41382</v>
      </c>
      <c r="B840">
        <v>340.2</v>
      </c>
      <c r="C840">
        <v>283.5</v>
      </c>
      <c r="D840">
        <v>0</v>
      </c>
      <c r="E840">
        <v>19.899999999999999</v>
      </c>
      <c r="F840">
        <v>-2.9</v>
      </c>
      <c r="G840">
        <v>2.2000000000000002</v>
      </c>
      <c r="H840" t="s">
        <v>7</v>
      </c>
      <c r="I840">
        <v>7</v>
      </c>
      <c r="J840">
        <v>1944</v>
      </c>
      <c r="K840">
        <v>3505</v>
      </c>
      <c r="L840">
        <v>28</v>
      </c>
      <c r="M840">
        <v>1257150</v>
      </c>
      <c r="N840">
        <v>24</v>
      </c>
      <c r="O840">
        <v>807024</v>
      </c>
      <c r="P840">
        <v>28</v>
      </c>
      <c r="Q840">
        <v>686641</v>
      </c>
      <c r="R840">
        <v>34</v>
      </c>
      <c r="S840">
        <v>518737</v>
      </c>
      <c r="T840">
        <v>38</v>
      </c>
      <c r="U840">
        <v>469455</v>
      </c>
      <c r="V840">
        <v>-8</v>
      </c>
      <c r="W840" t="s">
        <v>17</v>
      </c>
    </row>
    <row r="841" spans="1:23" x14ac:dyDescent="0.25">
      <c r="A841" s="1">
        <v>41383</v>
      </c>
      <c r="B841">
        <v>285.10000000000002</v>
      </c>
      <c r="C841">
        <v>293.5</v>
      </c>
      <c r="D841">
        <v>0.6</v>
      </c>
      <c r="E841">
        <v>3.2</v>
      </c>
      <c r="F841">
        <v>-2.2000000000000002</v>
      </c>
      <c r="G841">
        <v>2.8</v>
      </c>
      <c r="H841" t="s">
        <v>7</v>
      </c>
      <c r="I841">
        <v>5</v>
      </c>
      <c r="J841">
        <v>1077</v>
      </c>
      <c r="K841">
        <v>2177</v>
      </c>
      <c r="L841">
        <v>25</v>
      </c>
      <c r="M841">
        <v>1463784</v>
      </c>
      <c r="N841">
        <v>28</v>
      </c>
      <c r="O841">
        <v>1257150</v>
      </c>
      <c r="P841">
        <v>24</v>
      </c>
      <c r="Q841">
        <v>807024</v>
      </c>
      <c r="R841">
        <v>28</v>
      </c>
      <c r="S841">
        <v>686641</v>
      </c>
      <c r="T841">
        <v>34</v>
      </c>
      <c r="U841">
        <v>518737</v>
      </c>
      <c r="V841">
        <v>-2</v>
      </c>
      <c r="W841" t="s">
        <v>17</v>
      </c>
    </row>
    <row r="842" spans="1:23" x14ac:dyDescent="0.25">
      <c r="A842" s="1">
        <v>41384</v>
      </c>
      <c r="B842">
        <v>293.60000000000002</v>
      </c>
      <c r="C842">
        <v>283.39999999999998</v>
      </c>
      <c r="D842">
        <v>0.2</v>
      </c>
      <c r="E842">
        <v>12.1</v>
      </c>
      <c r="F842">
        <v>-4.2</v>
      </c>
      <c r="G842">
        <v>3.3</v>
      </c>
      <c r="H842" t="s">
        <v>7</v>
      </c>
      <c r="I842">
        <v>7</v>
      </c>
      <c r="J842">
        <v>1668</v>
      </c>
      <c r="K842">
        <v>2914</v>
      </c>
      <c r="L842">
        <v>26</v>
      </c>
      <c r="M842">
        <v>1443801</v>
      </c>
      <c r="N842">
        <v>25</v>
      </c>
      <c r="O842">
        <v>1463784</v>
      </c>
      <c r="P842">
        <v>28</v>
      </c>
      <c r="Q842">
        <v>1257150</v>
      </c>
      <c r="R842">
        <v>24</v>
      </c>
      <c r="S842">
        <v>807024</v>
      </c>
      <c r="T842">
        <v>28</v>
      </c>
      <c r="U842">
        <v>686641</v>
      </c>
      <c r="V842">
        <v>-3</v>
      </c>
      <c r="W842" t="s">
        <v>17</v>
      </c>
    </row>
    <row r="843" spans="1:23" x14ac:dyDescent="0.25">
      <c r="A843" s="1">
        <v>41385</v>
      </c>
      <c r="B843">
        <v>284.3</v>
      </c>
      <c r="C843">
        <v>279.8</v>
      </c>
      <c r="D843">
        <v>0</v>
      </c>
      <c r="E843">
        <v>9.5</v>
      </c>
      <c r="F843">
        <v>-4.8</v>
      </c>
      <c r="G843">
        <v>6.2</v>
      </c>
      <c r="H843" t="s">
        <v>7</v>
      </c>
      <c r="I843">
        <v>6</v>
      </c>
      <c r="J843">
        <v>2148</v>
      </c>
      <c r="K843">
        <v>6088</v>
      </c>
      <c r="L843">
        <v>27</v>
      </c>
      <c r="M843">
        <v>1336827</v>
      </c>
      <c r="N843">
        <v>26</v>
      </c>
      <c r="O843">
        <v>1443801</v>
      </c>
      <c r="P843">
        <v>25</v>
      </c>
      <c r="Q843">
        <v>1463784</v>
      </c>
      <c r="R843">
        <v>28</v>
      </c>
      <c r="S843">
        <v>1257150</v>
      </c>
      <c r="T843">
        <v>24</v>
      </c>
      <c r="U843">
        <v>807024</v>
      </c>
      <c r="V843">
        <v>2</v>
      </c>
      <c r="W843" t="s">
        <v>17</v>
      </c>
    </row>
    <row r="844" spans="1:23" x14ac:dyDescent="0.25">
      <c r="A844" s="1">
        <v>41386</v>
      </c>
      <c r="B844">
        <v>282.10000000000002</v>
      </c>
      <c r="C844">
        <v>271.3</v>
      </c>
      <c r="D844">
        <v>0.6</v>
      </c>
      <c r="E844">
        <v>6.2</v>
      </c>
      <c r="F844">
        <v>-4.9000000000000004</v>
      </c>
      <c r="G844">
        <v>5.2</v>
      </c>
      <c r="H844" t="s">
        <v>7</v>
      </c>
      <c r="I844">
        <v>5</v>
      </c>
      <c r="J844">
        <v>1317</v>
      </c>
      <c r="K844">
        <v>2349</v>
      </c>
      <c r="L844">
        <v>22</v>
      </c>
      <c r="M844">
        <v>1305202</v>
      </c>
      <c r="N844">
        <v>27</v>
      </c>
      <c r="O844">
        <v>1336827</v>
      </c>
      <c r="P844">
        <v>26</v>
      </c>
      <c r="Q844">
        <v>1443801</v>
      </c>
      <c r="R844">
        <v>25</v>
      </c>
      <c r="S844">
        <v>1463784</v>
      </c>
      <c r="T844">
        <v>28</v>
      </c>
      <c r="U844">
        <v>1257150</v>
      </c>
      <c r="V844">
        <v>3</v>
      </c>
      <c r="W844" t="s">
        <v>17</v>
      </c>
    </row>
    <row r="845" spans="1:23" x14ac:dyDescent="0.25">
      <c r="A845" s="1">
        <v>41387</v>
      </c>
      <c r="B845">
        <v>271.39999999999998</v>
      </c>
      <c r="C845">
        <v>337.1</v>
      </c>
      <c r="D845">
        <v>0.3</v>
      </c>
      <c r="E845">
        <v>105.1</v>
      </c>
      <c r="F845">
        <v>-12.3</v>
      </c>
      <c r="G845">
        <v>10.8</v>
      </c>
      <c r="H845" t="s">
        <v>7</v>
      </c>
      <c r="I845">
        <v>4</v>
      </c>
      <c r="J845">
        <v>1331</v>
      </c>
      <c r="K845">
        <v>1974</v>
      </c>
      <c r="L845">
        <v>27</v>
      </c>
      <c r="M845">
        <v>1209193</v>
      </c>
      <c r="N845">
        <v>22</v>
      </c>
      <c r="O845">
        <v>1305202</v>
      </c>
      <c r="P845">
        <v>27</v>
      </c>
      <c r="Q845">
        <v>1336827</v>
      </c>
      <c r="R845">
        <v>26</v>
      </c>
      <c r="S845">
        <v>1443801</v>
      </c>
      <c r="T845">
        <v>25</v>
      </c>
      <c r="U845">
        <v>1463784</v>
      </c>
      <c r="V845">
        <v>4</v>
      </c>
      <c r="W845" t="s">
        <v>17</v>
      </c>
    </row>
    <row r="846" spans="1:23" x14ac:dyDescent="0.25">
      <c r="A846" s="1">
        <v>41388</v>
      </c>
      <c r="B846">
        <v>335.3</v>
      </c>
      <c r="C846">
        <v>429.1</v>
      </c>
      <c r="D846">
        <v>0.1</v>
      </c>
      <c r="E846">
        <v>168.3</v>
      </c>
      <c r="F846">
        <v>-18.899999999999999</v>
      </c>
      <c r="G846">
        <v>12.6</v>
      </c>
      <c r="H846" t="s">
        <v>7</v>
      </c>
      <c r="I846">
        <v>5</v>
      </c>
      <c r="J846">
        <v>1419</v>
      </c>
      <c r="K846">
        <v>2773</v>
      </c>
      <c r="L846">
        <v>32</v>
      </c>
      <c r="M846">
        <v>1054768</v>
      </c>
      <c r="N846">
        <v>27</v>
      </c>
      <c r="O846">
        <v>1209193</v>
      </c>
      <c r="P846">
        <v>22</v>
      </c>
      <c r="Q846">
        <v>1305202</v>
      </c>
      <c r="R846">
        <v>27</v>
      </c>
      <c r="S846">
        <v>1336827</v>
      </c>
      <c r="T846">
        <v>26</v>
      </c>
      <c r="U846">
        <v>1443801</v>
      </c>
      <c r="V846">
        <v>-48</v>
      </c>
      <c r="W846" t="s">
        <v>19</v>
      </c>
    </row>
    <row r="847" spans="1:23" x14ac:dyDescent="0.25">
      <c r="A847" s="1">
        <v>41389</v>
      </c>
      <c r="B847">
        <v>432.9</v>
      </c>
      <c r="C847">
        <v>480.1</v>
      </c>
      <c r="D847">
        <v>1.1000000000000001</v>
      </c>
      <c r="E847">
        <v>14.2</v>
      </c>
      <c r="F847">
        <v>-5.5</v>
      </c>
      <c r="G847">
        <v>5.6</v>
      </c>
      <c r="H847" t="s">
        <v>7</v>
      </c>
      <c r="I847">
        <v>6</v>
      </c>
      <c r="J847">
        <v>1966</v>
      </c>
      <c r="K847">
        <v>4901</v>
      </c>
      <c r="L847">
        <v>34</v>
      </c>
      <c r="M847">
        <v>838685</v>
      </c>
      <c r="N847">
        <v>32</v>
      </c>
      <c r="O847">
        <v>1054768</v>
      </c>
      <c r="P847">
        <v>27</v>
      </c>
      <c r="Q847">
        <v>1209193</v>
      </c>
      <c r="R847">
        <v>22</v>
      </c>
      <c r="S847">
        <v>1305202</v>
      </c>
      <c r="T847">
        <v>27</v>
      </c>
      <c r="U847">
        <v>1336827</v>
      </c>
      <c r="V847">
        <v>-36</v>
      </c>
      <c r="W847" t="s">
        <v>18</v>
      </c>
    </row>
    <row r="848" spans="1:23" x14ac:dyDescent="0.25">
      <c r="A848" s="1">
        <v>41390</v>
      </c>
      <c r="B848">
        <v>449.5</v>
      </c>
      <c r="C848">
        <v>535.79999999999995</v>
      </c>
      <c r="D848">
        <v>0</v>
      </c>
      <c r="E848">
        <v>9.4</v>
      </c>
      <c r="F848">
        <v>-8.1</v>
      </c>
      <c r="G848">
        <v>7.1</v>
      </c>
      <c r="H848" t="s">
        <v>7</v>
      </c>
      <c r="I848">
        <v>2</v>
      </c>
      <c r="J848">
        <v>554</v>
      </c>
      <c r="K848">
        <v>1139</v>
      </c>
      <c r="L848">
        <v>36</v>
      </c>
      <c r="M848">
        <v>894062</v>
      </c>
      <c r="N848">
        <v>34</v>
      </c>
      <c r="O848">
        <v>838685</v>
      </c>
      <c r="P848">
        <v>32</v>
      </c>
      <c r="Q848">
        <v>1054768</v>
      </c>
      <c r="R848">
        <v>27</v>
      </c>
      <c r="S848">
        <v>1209193</v>
      </c>
      <c r="T848">
        <v>22</v>
      </c>
      <c r="U848">
        <v>1305202</v>
      </c>
      <c r="V848">
        <v>-34</v>
      </c>
      <c r="W848" t="s">
        <v>18</v>
      </c>
    </row>
    <row r="849" spans="1:23" x14ac:dyDescent="0.25">
      <c r="A849" s="1">
        <v>41391</v>
      </c>
      <c r="B849">
        <v>535.6</v>
      </c>
      <c r="C849">
        <v>432.8</v>
      </c>
      <c r="D849">
        <v>0.1</v>
      </c>
      <c r="E849">
        <v>2.5</v>
      </c>
      <c r="F849">
        <v>-2.7</v>
      </c>
      <c r="G849">
        <v>2.6</v>
      </c>
      <c r="H849" t="s">
        <v>7</v>
      </c>
      <c r="I849">
        <v>1</v>
      </c>
      <c r="J849">
        <v>135</v>
      </c>
      <c r="K849">
        <v>141</v>
      </c>
      <c r="L849">
        <v>29</v>
      </c>
      <c r="M849">
        <v>848174</v>
      </c>
      <c r="N849">
        <v>36</v>
      </c>
      <c r="O849">
        <v>894062</v>
      </c>
      <c r="P849">
        <v>34</v>
      </c>
      <c r="Q849">
        <v>838685</v>
      </c>
      <c r="R849">
        <v>32</v>
      </c>
      <c r="S849">
        <v>1054768</v>
      </c>
      <c r="T849">
        <v>27</v>
      </c>
      <c r="U849">
        <v>1209193</v>
      </c>
      <c r="V849">
        <v>-25</v>
      </c>
      <c r="W849" t="s">
        <v>17</v>
      </c>
    </row>
    <row r="850" spans="1:23" x14ac:dyDescent="0.25">
      <c r="A850" s="1">
        <v>41392</v>
      </c>
      <c r="B850">
        <v>421</v>
      </c>
      <c r="C850">
        <v>400.8</v>
      </c>
      <c r="D850">
        <v>0.1</v>
      </c>
      <c r="E850">
        <v>16.5</v>
      </c>
      <c r="F850">
        <v>-4.5999999999999996</v>
      </c>
      <c r="G850">
        <v>4</v>
      </c>
      <c r="H850" t="s">
        <v>7</v>
      </c>
      <c r="I850">
        <v>5</v>
      </c>
      <c r="J850">
        <v>1344</v>
      </c>
      <c r="K850">
        <v>2373</v>
      </c>
      <c r="L850">
        <v>44</v>
      </c>
      <c r="M850">
        <v>669216</v>
      </c>
      <c r="N850">
        <v>29</v>
      </c>
      <c r="O850">
        <v>848174</v>
      </c>
      <c r="P850">
        <v>36</v>
      </c>
      <c r="Q850">
        <v>894062</v>
      </c>
      <c r="R850">
        <v>34</v>
      </c>
      <c r="S850">
        <v>838685</v>
      </c>
      <c r="T850">
        <v>32</v>
      </c>
      <c r="U850">
        <v>1054768</v>
      </c>
      <c r="V850">
        <v>-13</v>
      </c>
      <c r="W850" t="s">
        <v>17</v>
      </c>
    </row>
    <row r="851" spans="1:23" x14ac:dyDescent="0.25">
      <c r="A851" s="1">
        <v>41393</v>
      </c>
      <c r="B851">
        <v>425.4</v>
      </c>
      <c r="C851">
        <v>343.9</v>
      </c>
      <c r="D851">
        <v>0.1</v>
      </c>
      <c r="E851">
        <v>7.9</v>
      </c>
      <c r="F851">
        <v>-4</v>
      </c>
      <c r="G851">
        <v>2.5</v>
      </c>
      <c r="H851" t="s">
        <v>7</v>
      </c>
      <c r="I851">
        <v>2</v>
      </c>
      <c r="J851">
        <v>612</v>
      </c>
      <c r="K851">
        <v>1036</v>
      </c>
      <c r="L851">
        <v>46</v>
      </c>
      <c r="M851">
        <v>596637</v>
      </c>
      <c r="N851">
        <v>44</v>
      </c>
      <c r="O851">
        <v>669216</v>
      </c>
      <c r="P851">
        <v>29</v>
      </c>
      <c r="Q851">
        <v>848174</v>
      </c>
      <c r="R851">
        <v>36</v>
      </c>
      <c r="S851">
        <v>894062</v>
      </c>
      <c r="T851">
        <v>34</v>
      </c>
      <c r="U851">
        <v>838685</v>
      </c>
      <c r="V851">
        <v>-10</v>
      </c>
      <c r="W851" t="s">
        <v>17</v>
      </c>
    </row>
    <row r="852" spans="1:23" x14ac:dyDescent="0.25">
      <c r="A852" s="1">
        <v>41394</v>
      </c>
      <c r="B852">
        <v>357.5</v>
      </c>
      <c r="C852">
        <v>371.2</v>
      </c>
      <c r="D852">
        <v>0</v>
      </c>
      <c r="E852">
        <v>13.2</v>
      </c>
      <c r="F852">
        <v>-7.4</v>
      </c>
      <c r="G852">
        <v>9.8000000000000007</v>
      </c>
      <c r="H852" t="s">
        <v>7</v>
      </c>
      <c r="I852">
        <v>3</v>
      </c>
      <c r="J852">
        <v>475</v>
      </c>
      <c r="K852">
        <v>964</v>
      </c>
      <c r="L852">
        <v>39</v>
      </c>
      <c r="M852">
        <v>514458</v>
      </c>
      <c r="N852">
        <v>46</v>
      </c>
      <c r="O852">
        <v>596637</v>
      </c>
      <c r="P852">
        <v>44</v>
      </c>
      <c r="Q852">
        <v>669216</v>
      </c>
      <c r="R852">
        <v>29</v>
      </c>
      <c r="S852">
        <v>848174</v>
      </c>
      <c r="T852">
        <v>36</v>
      </c>
      <c r="U852">
        <v>894062</v>
      </c>
      <c r="V852">
        <v>-12</v>
      </c>
      <c r="W852" t="s">
        <v>17</v>
      </c>
    </row>
    <row r="853" spans="1:23" x14ac:dyDescent="0.25">
      <c r="A853" s="1">
        <v>41395</v>
      </c>
      <c r="B853">
        <v>372.6</v>
      </c>
      <c r="C853">
        <v>476.5</v>
      </c>
      <c r="D853">
        <v>1.1000000000000001</v>
      </c>
      <c r="E853">
        <v>43.7</v>
      </c>
      <c r="F853">
        <v>-11.2</v>
      </c>
      <c r="G853">
        <v>8.9</v>
      </c>
      <c r="H853" t="s">
        <v>7</v>
      </c>
      <c r="I853">
        <v>2</v>
      </c>
      <c r="J853">
        <v>703</v>
      </c>
      <c r="K853">
        <v>1100</v>
      </c>
      <c r="L853">
        <v>44</v>
      </c>
      <c r="M853">
        <v>608327</v>
      </c>
      <c r="N853">
        <v>39</v>
      </c>
      <c r="O853">
        <v>514458</v>
      </c>
      <c r="P853">
        <v>46</v>
      </c>
      <c r="Q853">
        <v>596637</v>
      </c>
      <c r="R853">
        <v>44</v>
      </c>
      <c r="S853">
        <v>669216</v>
      </c>
      <c r="T853">
        <v>29</v>
      </c>
      <c r="U853">
        <v>848174</v>
      </c>
      <c r="V853">
        <v>-72</v>
      </c>
      <c r="W853" t="s">
        <v>19</v>
      </c>
    </row>
    <row r="854" spans="1:23" x14ac:dyDescent="0.25">
      <c r="A854" s="1">
        <v>41396</v>
      </c>
      <c r="B854">
        <v>473.9</v>
      </c>
      <c r="C854">
        <v>424.5</v>
      </c>
      <c r="D854">
        <v>0.4</v>
      </c>
      <c r="E854">
        <v>11.4</v>
      </c>
      <c r="F854">
        <v>-4.5</v>
      </c>
      <c r="G854">
        <v>4.3</v>
      </c>
      <c r="H854" t="s">
        <v>7</v>
      </c>
      <c r="I854">
        <v>3</v>
      </c>
      <c r="J854">
        <v>695</v>
      </c>
      <c r="K854">
        <v>1881</v>
      </c>
      <c r="L854">
        <v>53</v>
      </c>
      <c r="M854">
        <v>627713</v>
      </c>
      <c r="N854">
        <v>44</v>
      </c>
      <c r="O854">
        <v>608327</v>
      </c>
      <c r="P854">
        <v>39</v>
      </c>
      <c r="Q854">
        <v>514458</v>
      </c>
      <c r="R854">
        <v>46</v>
      </c>
      <c r="S854">
        <v>596637</v>
      </c>
      <c r="T854">
        <v>44</v>
      </c>
      <c r="U854">
        <v>669216</v>
      </c>
      <c r="V854">
        <v>-57</v>
      </c>
      <c r="W854" t="s">
        <v>19</v>
      </c>
    </row>
    <row r="855" spans="1:23" x14ac:dyDescent="0.25">
      <c r="A855" s="1">
        <v>41397</v>
      </c>
      <c r="B855">
        <v>432.5</v>
      </c>
      <c r="C855">
        <v>382.1</v>
      </c>
      <c r="D855">
        <v>0.3</v>
      </c>
      <c r="E855">
        <v>19.3</v>
      </c>
      <c r="F855">
        <v>-3.8</v>
      </c>
      <c r="G855">
        <v>3.6</v>
      </c>
      <c r="H855" t="s">
        <v>7</v>
      </c>
      <c r="I855">
        <v>2</v>
      </c>
      <c r="J855">
        <v>281</v>
      </c>
      <c r="K855">
        <v>435</v>
      </c>
      <c r="L855">
        <v>54</v>
      </c>
      <c r="M855">
        <v>814097</v>
      </c>
      <c r="N855">
        <v>53</v>
      </c>
      <c r="O855">
        <v>627713</v>
      </c>
      <c r="P855">
        <v>44</v>
      </c>
      <c r="Q855">
        <v>608327</v>
      </c>
      <c r="R855">
        <v>39</v>
      </c>
      <c r="S855">
        <v>514458</v>
      </c>
      <c r="T855">
        <v>46</v>
      </c>
      <c r="U855">
        <v>596637</v>
      </c>
      <c r="V855">
        <v>-25</v>
      </c>
      <c r="W855" t="s">
        <v>17</v>
      </c>
    </row>
    <row r="856" spans="1:23" x14ac:dyDescent="0.25">
      <c r="A856" s="1">
        <v>41398</v>
      </c>
      <c r="B856">
        <v>388.1</v>
      </c>
      <c r="C856">
        <v>368.9</v>
      </c>
      <c r="D856">
        <v>0.4</v>
      </c>
      <c r="E856">
        <v>6.7</v>
      </c>
      <c r="F856">
        <v>-4.7</v>
      </c>
      <c r="G856">
        <v>1.9</v>
      </c>
      <c r="H856" t="s">
        <v>7</v>
      </c>
      <c r="I856">
        <v>0</v>
      </c>
      <c r="J856">
        <v>0</v>
      </c>
      <c r="K856">
        <v>0</v>
      </c>
      <c r="L856">
        <v>52</v>
      </c>
      <c r="M856">
        <v>792395</v>
      </c>
      <c r="N856">
        <v>54</v>
      </c>
      <c r="O856">
        <v>814097</v>
      </c>
      <c r="P856">
        <v>53</v>
      </c>
      <c r="Q856">
        <v>627713</v>
      </c>
      <c r="R856">
        <v>44</v>
      </c>
      <c r="S856">
        <v>608327</v>
      </c>
      <c r="T856">
        <v>39</v>
      </c>
      <c r="U856">
        <v>514458</v>
      </c>
      <c r="V856">
        <v>-27</v>
      </c>
      <c r="W856" t="s">
        <v>18</v>
      </c>
    </row>
    <row r="857" spans="1:23" x14ac:dyDescent="0.25">
      <c r="A857" s="1">
        <v>41399</v>
      </c>
      <c r="B857">
        <v>366.1</v>
      </c>
      <c r="C857">
        <v>435.2</v>
      </c>
      <c r="D857">
        <v>0.1</v>
      </c>
      <c r="E857">
        <v>10.9</v>
      </c>
      <c r="F857">
        <v>-6.4</v>
      </c>
      <c r="G857">
        <v>7</v>
      </c>
      <c r="H857" t="s">
        <v>7</v>
      </c>
      <c r="I857">
        <v>0</v>
      </c>
      <c r="J857">
        <v>0</v>
      </c>
      <c r="K857">
        <v>0</v>
      </c>
      <c r="L857">
        <v>51</v>
      </c>
      <c r="M857">
        <v>782736</v>
      </c>
      <c r="N857">
        <v>52</v>
      </c>
      <c r="O857">
        <v>792395</v>
      </c>
      <c r="P857">
        <v>54</v>
      </c>
      <c r="Q857">
        <v>814097</v>
      </c>
      <c r="R857">
        <v>53</v>
      </c>
      <c r="S857">
        <v>627713</v>
      </c>
      <c r="T857">
        <v>44</v>
      </c>
      <c r="U857">
        <v>608327</v>
      </c>
      <c r="V857">
        <v>-33</v>
      </c>
      <c r="W857" t="s">
        <v>18</v>
      </c>
    </row>
    <row r="858" spans="1:23" x14ac:dyDescent="0.25">
      <c r="A858" s="1">
        <v>41400</v>
      </c>
      <c r="B858">
        <v>417.5</v>
      </c>
      <c r="C858">
        <v>515.4</v>
      </c>
      <c r="D858">
        <v>0.1</v>
      </c>
      <c r="E858">
        <v>45.7</v>
      </c>
      <c r="F858">
        <v>-7.5</v>
      </c>
      <c r="G858">
        <v>11.6</v>
      </c>
      <c r="H858" t="s">
        <v>7</v>
      </c>
      <c r="I858">
        <v>2</v>
      </c>
      <c r="J858">
        <v>512</v>
      </c>
      <c r="K858">
        <v>873</v>
      </c>
      <c r="L858">
        <v>57</v>
      </c>
      <c r="M858">
        <v>760442</v>
      </c>
      <c r="N858">
        <v>51</v>
      </c>
      <c r="O858">
        <v>782736</v>
      </c>
      <c r="P858">
        <v>52</v>
      </c>
      <c r="Q858">
        <v>792395</v>
      </c>
      <c r="R858">
        <v>54</v>
      </c>
      <c r="S858">
        <v>814097</v>
      </c>
      <c r="T858">
        <v>53</v>
      </c>
      <c r="U858">
        <v>627713</v>
      </c>
      <c r="V858">
        <v>-9</v>
      </c>
      <c r="W858" t="s">
        <v>17</v>
      </c>
    </row>
    <row r="859" spans="1:23" x14ac:dyDescent="0.25">
      <c r="A859" s="1">
        <v>41401</v>
      </c>
      <c r="B859">
        <v>507.6</v>
      </c>
      <c r="C859">
        <v>549.5</v>
      </c>
      <c r="D859">
        <v>0.1</v>
      </c>
      <c r="E859">
        <v>41</v>
      </c>
      <c r="F859">
        <v>-6.9</v>
      </c>
      <c r="G859">
        <v>8</v>
      </c>
      <c r="H859" t="s">
        <v>7</v>
      </c>
      <c r="I859">
        <v>2</v>
      </c>
      <c r="J859">
        <v>1026</v>
      </c>
      <c r="K859">
        <v>1389</v>
      </c>
      <c r="L859">
        <v>52</v>
      </c>
      <c r="M859">
        <v>694017</v>
      </c>
      <c r="N859">
        <v>57</v>
      </c>
      <c r="O859">
        <v>760442</v>
      </c>
      <c r="P859">
        <v>51</v>
      </c>
      <c r="Q859">
        <v>782736</v>
      </c>
      <c r="R859">
        <v>52</v>
      </c>
      <c r="S859">
        <v>792395</v>
      </c>
      <c r="T859">
        <v>54</v>
      </c>
      <c r="U859">
        <v>814097</v>
      </c>
      <c r="V859">
        <v>-15</v>
      </c>
      <c r="W859" t="s">
        <v>17</v>
      </c>
    </row>
    <row r="860" spans="1:23" x14ac:dyDescent="0.25">
      <c r="A860" s="1">
        <v>41402</v>
      </c>
      <c r="B860">
        <v>512.4</v>
      </c>
      <c r="C860">
        <v>476.4</v>
      </c>
      <c r="D860">
        <v>0.2</v>
      </c>
      <c r="E860">
        <v>7.5</v>
      </c>
      <c r="F860">
        <v>-4.5</v>
      </c>
      <c r="G860">
        <v>3.7</v>
      </c>
      <c r="H860" t="s">
        <v>7</v>
      </c>
      <c r="I860">
        <v>0</v>
      </c>
      <c r="J860">
        <v>0</v>
      </c>
      <c r="K860">
        <v>0</v>
      </c>
      <c r="L860">
        <v>46</v>
      </c>
      <c r="M860">
        <v>672581</v>
      </c>
      <c r="N860">
        <v>52</v>
      </c>
      <c r="O860">
        <v>694017</v>
      </c>
      <c r="P860">
        <v>57</v>
      </c>
      <c r="Q860">
        <v>760442</v>
      </c>
      <c r="R860">
        <v>51</v>
      </c>
      <c r="S860">
        <v>782736</v>
      </c>
      <c r="T860">
        <v>52</v>
      </c>
      <c r="U860">
        <v>792395</v>
      </c>
      <c r="V860">
        <v>-9</v>
      </c>
      <c r="W860" t="s">
        <v>17</v>
      </c>
    </row>
    <row r="861" spans="1:23" x14ac:dyDescent="0.25">
      <c r="A861" s="1">
        <v>41403</v>
      </c>
      <c r="B861">
        <v>482.4</v>
      </c>
      <c r="C861">
        <v>462.4</v>
      </c>
      <c r="D861">
        <v>0.3</v>
      </c>
      <c r="E861">
        <v>6.7</v>
      </c>
      <c r="F861">
        <v>-4.3</v>
      </c>
      <c r="G861">
        <v>3</v>
      </c>
      <c r="H861" t="s">
        <v>7</v>
      </c>
      <c r="I861">
        <v>6</v>
      </c>
      <c r="J861">
        <v>2958</v>
      </c>
      <c r="K861">
        <v>7104</v>
      </c>
      <c r="L861">
        <v>48</v>
      </c>
      <c r="M861">
        <v>640918</v>
      </c>
      <c r="N861">
        <v>46</v>
      </c>
      <c r="O861">
        <v>672581</v>
      </c>
      <c r="P861">
        <v>52</v>
      </c>
      <c r="Q861">
        <v>694017</v>
      </c>
      <c r="R861">
        <v>57</v>
      </c>
      <c r="S861">
        <v>760442</v>
      </c>
      <c r="T861">
        <v>51</v>
      </c>
      <c r="U861">
        <v>782736</v>
      </c>
      <c r="V861">
        <v>-9</v>
      </c>
      <c r="W861" t="s">
        <v>17</v>
      </c>
    </row>
    <row r="862" spans="1:23" x14ac:dyDescent="0.25">
      <c r="A862" s="1">
        <v>41404</v>
      </c>
      <c r="B862">
        <v>457.6</v>
      </c>
      <c r="C862">
        <v>421</v>
      </c>
      <c r="D862">
        <v>0.2</v>
      </c>
      <c r="E862">
        <v>5.7</v>
      </c>
      <c r="F862">
        <v>-3.8</v>
      </c>
      <c r="G862">
        <v>2.7</v>
      </c>
      <c r="H862" t="s">
        <v>7</v>
      </c>
      <c r="I862">
        <v>5</v>
      </c>
      <c r="J862">
        <v>1532</v>
      </c>
      <c r="K862">
        <v>3184</v>
      </c>
      <c r="L862">
        <v>42</v>
      </c>
      <c r="M862">
        <v>871401</v>
      </c>
      <c r="N862">
        <v>48</v>
      </c>
      <c r="O862">
        <v>640918</v>
      </c>
      <c r="P862">
        <v>46</v>
      </c>
      <c r="Q862">
        <v>672581</v>
      </c>
      <c r="R862">
        <v>52</v>
      </c>
      <c r="S862">
        <v>694017</v>
      </c>
      <c r="T862">
        <v>57</v>
      </c>
      <c r="U862">
        <v>760442</v>
      </c>
      <c r="V862">
        <v>-3</v>
      </c>
      <c r="W862" t="s">
        <v>17</v>
      </c>
    </row>
    <row r="863" spans="1:23" x14ac:dyDescent="0.25">
      <c r="A863" s="1">
        <v>41405</v>
      </c>
      <c r="B863">
        <v>407</v>
      </c>
      <c r="C863">
        <v>390.1</v>
      </c>
      <c r="D863">
        <v>0.4</v>
      </c>
      <c r="E863">
        <v>150.30000000000001</v>
      </c>
      <c r="F863">
        <v>-3.7</v>
      </c>
      <c r="G863">
        <v>3.2</v>
      </c>
      <c r="H863" t="s">
        <v>7</v>
      </c>
      <c r="I863">
        <v>4</v>
      </c>
      <c r="J863">
        <v>1202</v>
      </c>
      <c r="K863">
        <v>1777</v>
      </c>
      <c r="L863">
        <v>68</v>
      </c>
      <c r="M863">
        <v>963039</v>
      </c>
      <c r="N863">
        <v>42</v>
      </c>
      <c r="O863">
        <v>871401</v>
      </c>
      <c r="P863">
        <v>48</v>
      </c>
      <c r="Q863">
        <v>640918</v>
      </c>
      <c r="R863">
        <v>46</v>
      </c>
      <c r="S863">
        <v>672581</v>
      </c>
      <c r="T863">
        <v>52</v>
      </c>
      <c r="U863">
        <v>694017</v>
      </c>
      <c r="V863">
        <v>-2</v>
      </c>
      <c r="W863" t="s">
        <v>17</v>
      </c>
    </row>
    <row r="864" spans="1:23" x14ac:dyDescent="0.25">
      <c r="A864" s="1">
        <v>41406</v>
      </c>
      <c r="B864">
        <v>390.7</v>
      </c>
      <c r="C864">
        <v>354.4</v>
      </c>
      <c r="D864">
        <v>0.4</v>
      </c>
      <c r="E864">
        <v>16.5</v>
      </c>
      <c r="F864">
        <v>-3.8</v>
      </c>
      <c r="G864">
        <v>3.3</v>
      </c>
      <c r="H864" t="s">
        <v>7</v>
      </c>
      <c r="I864">
        <v>4</v>
      </c>
      <c r="J864">
        <v>743</v>
      </c>
      <c r="K864">
        <v>1598</v>
      </c>
      <c r="L864">
        <v>62</v>
      </c>
      <c r="M864">
        <v>651382</v>
      </c>
      <c r="N864">
        <v>68</v>
      </c>
      <c r="O864">
        <v>963039</v>
      </c>
      <c r="P864">
        <v>42</v>
      </c>
      <c r="Q864">
        <v>871401</v>
      </c>
      <c r="R864">
        <v>48</v>
      </c>
      <c r="S864">
        <v>640918</v>
      </c>
      <c r="T864">
        <v>46</v>
      </c>
      <c r="U864">
        <v>672581</v>
      </c>
      <c r="V864">
        <v>-5</v>
      </c>
      <c r="W864" t="s">
        <v>17</v>
      </c>
    </row>
    <row r="865" spans="1:23" x14ac:dyDescent="0.25">
      <c r="A865" s="1">
        <v>41407</v>
      </c>
      <c r="B865">
        <v>359.3</v>
      </c>
      <c r="C865">
        <v>373.1</v>
      </c>
      <c r="D865">
        <v>0.2</v>
      </c>
      <c r="E865">
        <v>22.8</v>
      </c>
      <c r="F865">
        <v>-6.5</v>
      </c>
      <c r="G865">
        <v>4.7</v>
      </c>
      <c r="H865" t="s">
        <v>7</v>
      </c>
      <c r="I865">
        <v>4</v>
      </c>
      <c r="J865">
        <v>2154</v>
      </c>
      <c r="K865">
        <v>5495</v>
      </c>
      <c r="L865">
        <v>36</v>
      </c>
      <c r="M865">
        <v>341757</v>
      </c>
      <c r="N865">
        <v>62</v>
      </c>
      <c r="O865">
        <v>651382</v>
      </c>
      <c r="P865">
        <v>68</v>
      </c>
      <c r="Q865">
        <v>963039</v>
      </c>
      <c r="R865">
        <v>42</v>
      </c>
      <c r="S865">
        <v>871401</v>
      </c>
      <c r="T865">
        <v>48</v>
      </c>
      <c r="U865">
        <v>640918</v>
      </c>
      <c r="V865">
        <v>0</v>
      </c>
      <c r="W865" t="s">
        <v>17</v>
      </c>
    </row>
    <row r="866" spans="1:23" x14ac:dyDescent="0.25">
      <c r="A866" s="1">
        <v>41408</v>
      </c>
      <c r="B866">
        <v>371.4</v>
      </c>
      <c r="C866">
        <v>317.39999999999998</v>
      </c>
      <c r="D866">
        <v>0.2</v>
      </c>
      <c r="E866">
        <v>20</v>
      </c>
      <c r="F866">
        <v>-5.4</v>
      </c>
      <c r="G866">
        <v>7.9</v>
      </c>
      <c r="H866" t="s">
        <v>7</v>
      </c>
      <c r="I866">
        <v>4</v>
      </c>
      <c r="J866">
        <v>1129</v>
      </c>
      <c r="K866">
        <v>3742</v>
      </c>
      <c r="L866">
        <v>36</v>
      </c>
      <c r="M866">
        <v>436112</v>
      </c>
      <c r="N866">
        <v>36</v>
      </c>
      <c r="O866">
        <v>341757</v>
      </c>
      <c r="P866">
        <v>62</v>
      </c>
      <c r="Q866">
        <v>651382</v>
      </c>
      <c r="R866">
        <v>68</v>
      </c>
      <c r="S866">
        <v>963039</v>
      </c>
      <c r="T866">
        <v>42</v>
      </c>
      <c r="U866">
        <v>871401</v>
      </c>
      <c r="V866">
        <v>-18</v>
      </c>
      <c r="W866" t="s">
        <v>17</v>
      </c>
    </row>
    <row r="867" spans="1:23" x14ac:dyDescent="0.25">
      <c r="A867" s="1">
        <v>41409</v>
      </c>
      <c r="B867">
        <v>328.8</v>
      </c>
      <c r="C867">
        <v>409.2</v>
      </c>
      <c r="D867">
        <v>1.8</v>
      </c>
      <c r="E867">
        <v>115.1</v>
      </c>
      <c r="F867">
        <v>-8.8000000000000007</v>
      </c>
      <c r="G867">
        <v>11.4</v>
      </c>
      <c r="H867" t="s">
        <v>7</v>
      </c>
      <c r="I867">
        <v>3</v>
      </c>
      <c r="J867">
        <v>662</v>
      </c>
      <c r="K867">
        <v>2148</v>
      </c>
      <c r="L867">
        <v>28</v>
      </c>
      <c r="M867">
        <v>528304</v>
      </c>
      <c r="N867">
        <v>36</v>
      </c>
      <c r="O867">
        <v>436112</v>
      </c>
      <c r="P867">
        <v>36</v>
      </c>
      <c r="Q867">
        <v>341757</v>
      </c>
      <c r="R867">
        <v>62</v>
      </c>
      <c r="S867">
        <v>651382</v>
      </c>
      <c r="T867">
        <v>68</v>
      </c>
      <c r="U867">
        <v>963039</v>
      </c>
      <c r="V867">
        <v>-3</v>
      </c>
      <c r="W867" t="s">
        <v>17</v>
      </c>
    </row>
    <row r="868" spans="1:23" x14ac:dyDescent="0.25">
      <c r="A868" s="1">
        <v>41410</v>
      </c>
      <c r="B868">
        <v>421.6</v>
      </c>
      <c r="C868">
        <v>375.4</v>
      </c>
      <c r="D868">
        <v>0.6</v>
      </c>
      <c r="E868">
        <v>24.4</v>
      </c>
      <c r="F868">
        <v>-6.8</v>
      </c>
      <c r="G868">
        <v>5.4</v>
      </c>
      <c r="H868" t="s">
        <v>7</v>
      </c>
      <c r="I868">
        <v>0</v>
      </c>
      <c r="J868">
        <v>0</v>
      </c>
      <c r="K868">
        <v>0</v>
      </c>
      <c r="L868">
        <v>16</v>
      </c>
      <c r="M868">
        <v>497577</v>
      </c>
      <c r="N868">
        <v>28</v>
      </c>
      <c r="O868">
        <v>528304</v>
      </c>
      <c r="P868">
        <v>36</v>
      </c>
      <c r="Q868">
        <v>436112</v>
      </c>
      <c r="R868">
        <v>36</v>
      </c>
      <c r="S868">
        <v>341757</v>
      </c>
      <c r="T868">
        <v>62</v>
      </c>
      <c r="U868">
        <v>651382</v>
      </c>
      <c r="V868">
        <v>-35</v>
      </c>
      <c r="W868" t="s">
        <v>18</v>
      </c>
    </row>
    <row r="869" spans="1:23" x14ac:dyDescent="0.25">
      <c r="A869" s="1">
        <v>41411</v>
      </c>
      <c r="B869">
        <v>374</v>
      </c>
      <c r="C869">
        <v>372.4</v>
      </c>
      <c r="D869">
        <v>0.7</v>
      </c>
      <c r="E869">
        <v>72.900000000000006</v>
      </c>
      <c r="F869">
        <v>-6.1</v>
      </c>
      <c r="G869">
        <v>5.4</v>
      </c>
      <c r="H869" t="s">
        <v>7</v>
      </c>
      <c r="I869">
        <v>2</v>
      </c>
      <c r="J869">
        <v>448</v>
      </c>
      <c r="K869">
        <v>799</v>
      </c>
      <c r="L869">
        <v>23</v>
      </c>
      <c r="M869">
        <v>513330</v>
      </c>
      <c r="N869">
        <v>16</v>
      </c>
      <c r="O869">
        <v>497577</v>
      </c>
      <c r="P869">
        <v>28</v>
      </c>
      <c r="Q869">
        <v>528304</v>
      </c>
      <c r="R869">
        <v>36</v>
      </c>
      <c r="S869">
        <v>436112</v>
      </c>
      <c r="T869">
        <v>36</v>
      </c>
      <c r="U869">
        <v>341757</v>
      </c>
      <c r="V869">
        <v>-33</v>
      </c>
      <c r="W869" t="s">
        <v>18</v>
      </c>
    </row>
    <row r="870" spans="1:23" x14ac:dyDescent="0.25">
      <c r="A870" s="1">
        <v>41412</v>
      </c>
      <c r="B870">
        <v>372.4</v>
      </c>
      <c r="C870">
        <v>386.1</v>
      </c>
      <c r="D870">
        <v>1.5</v>
      </c>
      <c r="E870">
        <v>30.1</v>
      </c>
      <c r="F870">
        <v>-13.1</v>
      </c>
      <c r="G870">
        <v>9.1999999999999993</v>
      </c>
      <c r="H870" t="s">
        <v>7</v>
      </c>
      <c r="I870">
        <v>4</v>
      </c>
      <c r="J870">
        <v>1094</v>
      </c>
      <c r="K870">
        <v>2307</v>
      </c>
      <c r="L870">
        <v>34</v>
      </c>
      <c r="M870">
        <v>858066</v>
      </c>
      <c r="N870">
        <v>23</v>
      </c>
      <c r="O870">
        <v>513330</v>
      </c>
      <c r="P870">
        <v>16</v>
      </c>
      <c r="Q870">
        <v>497577</v>
      </c>
      <c r="R870">
        <v>28</v>
      </c>
      <c r="S870">
        <v>528304</v>
      </c>
      <c r="T870">
        <v>36</v>
      </c>
      <c r="U870">
        <v>436112</v>
      </c>
      <c r="V870">
        <v>-61</v>
      </c>
      <c r="W870" t="s">
        <v>19</v>
      </c>
    </row>
    <row r="871" spans="1:23" x14ac:dyDescent="0.25">
      <c r="A871" s="1">
        <v>41413</v>
      </c>
      <c r="B871">
        <v>409.7</v>
      </c>
      <c r="C871">
        <v>430.8</v>
      </c>
      <c r="D871">
        <v>0.4</v>
      </c>
      <c r="E871">
        <v>40</v>
      </c>
      <c r="F871">
        <v>-6.6</v>
      </c>
      <c r="G871">
        <v>7.3</v>
      </c>
      <c r="H871" t="s">
        <v>7</v>
      </c>
      <c r="I871">
        <v>2</v>
      </c>
      <c r="J871">
        <v>454</v>
      </c>
      <c r="K871">
        <v>957</v>
      </c>
      <c r="L871">
        <v>50</v>
      </c>
      <c r="M871">
        <v>1414411</v>
      </c>
      <c r="N871">
        <v>34</v>
      </c>
      <c r="O871">
        <v>858066</v>
      </c>
      <c r="P871">
        <v>23</v>
      </c>
      <c r="Q871">
        <v>513330</v>
      </c>
      <c r="R871">
        <v>16</v>
      </c>
      <c r="S871">
        <v>497577</v>
      </c>
      <c r="T871">
        <v>28</v>
      </c>
      <c r="U871">
        <v>528304</v>
      </c>
      <c r="V871">
        <v>-51</v>
      </c>
      <c r="W871" t="s">
        <v>19</v>
      </c>
    </row>
    <row r="872" spans="1:23" x14ac:dyDescent="0.25">
      <c r="A872" s="1">
        <v>41414</v>
      </c>
      <c r="B872">
        <v>443.2</v>
      </c>
      <c r="C872">
        <v>388</v>
      </c>
      <c r="D872">
        <v>0.2</v>
      </c>
      <c r="E872">
        <v>139.4</v>
      </c>
      <c r="F872">
        <v>-5.0999999999999996</v>
      </c>
      <c r="G872">
        <v>8.6999999999999993</v>
      </c>
      <c r="H872" t="s">
        <v>7</v>
      </c>
      <c r="I872">
        <v>4</v>
      </c>
      <c r="J872">
        <v>635</v>
      </c>
      <c r="K872">
        <v>1803</v>
      </c>
      <c r="L872">
        <v>58</v>
      </c>
      <c r="M872">
        <v>2052910</v>
      </c>
      <c r="N872">
        <v>50</v>
      </c>
      <c r="O872">
        <v>1414411</v>
      </c>
      <c r="P872">
        <v>34</v>
      </c>
      <c r="Q872">
        <v>858066</v>
      </c>
      <c r="R872">
        <v>23</v>
      </c>
      <c r="S872">
        <v>513330</v>
      </c>
      <c r="T872">
        <v>16</v>
      </c>
      <c r="U872">
        <v>497577</v>
      </c>
      <c r="V872">
        <v>-15</v>
      </c>
      <c r="W872" t="s">
        <v>17</v>
      </c>
    </row>
    <row r="873" spans="1:23" x14ac:dyDescent="0.25">
      <c r="A873" s="1">
        <v>41415</v>
      </c>
      <c r="B873">
        <v>392.2</v>
      </c>
      <c r="C873">
        <v>469.2</v>
      </c>
      <c r="D873">
        <v>0.4</v>
      </c>
      <c r="E873">
        <v>42.8</v>
      </c>
      <c r="F873">
        <v>-5.4</v>
      </c>
      <c r="G873">
        <v>4.3</v>
      </c>
      <c r="H873" t="s">
        <v>7</v>
      </c>
      <c r="I873">
        <v>4</v>
      </c>
      <c r="J873">
        <v>1012</v>
      </c>
      <c r="K873">
        <v>2536</v>
      </c>
      <c r="L873">
        <v>61</v>
      </c>
      <c r="M873">
        <v>2083977</v>
      </c>
      <c r="N873">
        <v>58</v>
      </c>
      <c r="O873">
        <v>2052910</v>
      </c>
      <c r="P873">
        <v>50</v>
      </c>
      <c r="Q873">
        <v>1414411</v>
      </c>
      <c r="R873">
        <v>34</v>
      </c>
      <c r="S873">
        <v>858066</v>
      </c>
      <c r="T873">
        <v>23</v>
      </c>
      <c r="U873">
        <v>513330</v>
      </c>
      <c r="V873">
        <v>-20</v>
      </c>
      <c r="W873" t="s">
        <v>17</v>
      </c>
    </row>
    <row r="874" spans="1:23" x14ac:dyDescent="0.25">
      <c r="A874" s="1">
        <v>41416</v>
      </c>
      <c r="B874">
        <v>435.1</v>
      </c>
      <c r="C874">
        <v>295.8</v>
      </c>
      <c r="D874">
        <v>0</v>
      </c>
      <c r="E874">
        <v>12</v>
      </c>
      <c r="F874">
        <v>-4.5999999999999996</v>
      </c>
      <c r="G874">
        <v>4.2</v>
      </c>
      <c r="H874" t="s">
        <v>7</v>
      </c>
      <c r="I874">
        <v>8</v>
      </c>
      <c r="J874">
        <v>1728</v>
      </c>
      <c r="K874">
        <v>7575</v>
      </c>
      <c r="L874">
        <v>82</v>
      </c>
      <c r="M874">
        <v>1934949</v>
      </c>
      <c r="N874">
        <v>61</v>
      </c>
      <c r="O874">
        <v>2083977</v>
      </c>
      <c r="P874">
        <v>58</v>
      </c>
      <c r="Q874">
        <v>2052910</v>
      </c>
      <c r="R874">
        <v>50</v>
      </c>
      <c r="S874">
        <v>1414411</v>
      </c>
      <c r="T874">
        <v>34</v>
      </c>
      <c r="U874">
        <v>858066</v>
      </c>
      <c r="V874">
        <v>-21</v>
      </c>
      <c r="W874" t="s">
        <v>17</v>
      </c>
    </row>
    <row r="875" spans="1:23" x14ac:dyDescent="0.25">
      <c r="A875" s="1">
        <v>41417</v>
      </c>
      <c r="B875">
        <v>283.89999999999998</v>
      </c>
      <c r="C875">
        <v>510.1</v>
      </c>
      <c r="D875">
        <v>0</v>
      </c>
      <c r="E875">
        <v>161.4</v>
      </c>
      <c r="F875">
        <v>-4.8</v>
      </c>
      <c r="G875">
        <v>6.2</v>
      </c>
      <c r="H875" t="s">
        <v>7</v>
      </c>
      <c r="I875">
        <v>7</v>
      </c>
      <c r="J875">
        <v>1771</v>
      </c>
      <c r="K875">
        <v>6382</v>
      </c>
      <c r="L875">
        <v>77</v>
      </c>
      <c r="M875">
        <v>1446441</v>
      </c>
      <c r="N875">
        <v>82</v>
      </c>
      <c r="O875">
        <v>1934949</v>
      </c>
      <c r="P875">
        <v>61</v>
      </c>
      <c r="Q875">
        <v>2083977</v>
      </c>
      <c r="R875">
        <v>58</v>
      </c>
      <c r="S875">
        <v>2052910</v>
      </c>
      <c r="T875">
        <v>50</v>
      </c>
      <c r="U875">
        <v>1414411</v>
      </c>
      <c r="V875">
        <v>-16</v>
      </c>
      <c r="W875" t="s">
        <v>17</v>
      </c>
    </row>
    <row r="876" spans="1:23" x14ac:dyDescent="0.25">
      <c r="A876" s="1">
        <v>41418</v>
      </c>
      <c r="B876">
        <v>473.3</v>
      </c>
      <c r="C876">
        <v>469.9</v>
      </c>
      <c r="D876">
        <v>0.2</v>
      </c>
      <c r="E876">
        <v>17.8</v>
      </c>
      <c r="F876">
        <v>-14.4</v>
      </c>
      <c r="G876">
        <v>11.6</v>
      </c>
      <c r="H876" t="s">
        <v>7</v>
      </c>
      <c r="I876">
        <v>1</v>
      </c>
      <c r="J876">
        <v>558</v>
      </c>
      <c r="K876">
        <v>718</v>
      </c>
      <c r="L876">
        <v>37</v>
      </c>
      <c r="M876">
        <v>1071142</v>
      </c>
      <c r="N876">
        <v>77</v>
      </c>
      <c r="O876">
        <v>1446441</v>
      </c>
      <c r="P876">
        <v>82</v>
      </c>
      <c r="Q876">
        <v>1934949</v>
      </c>
      <c r="R876">
        <v>61</v>
      </c>
      <c r="S876">
        <v>2083977</v>
      </c>
      <c r="T876">
        <v>58</v>
      </c>
      <c r="U876">
        <v>2052910</v>
      </c>
      <c r="V876">
        <v>-27</v>
      </c>
      <c r="W876" t="s">
        <v>18</v>
      </c>
    </row>
    <row r="877" spans="1:23" x14ac:dyDescent="0.25">
      <c r="A877" s="1">
        <v>41419</v>
      </c>
      <c r="B877">
        <v>521.1</v>
      </c>
      <c r="C877">
        <v>708.5</v>
      </c>
      <c r="D877">
        <v>0.1</v>
      </c>
      <c r="E877">
        <v>12.4</v>
      </c>
      <c r="F877">
        <v>-11.7</v>
      </c>
      <c r="G877">
        <v>9.4</v>
      </c>
      <c r="H877" t="s">
        <v>7</v>
      </c>
      <c r="I877">
        <v>1</v>
      </c>
      <c r="J877">
        <v>686</v>
      </c>
      <c r="K877">
        <v>781</v>
      </c>
      <c r="L877">
        <v>31</v>
      </c>
      <c r="M877">
        <v>1096977</v>
      </c>
      <c r="N877">
        <v>37</v>
      </c>
      <c r="O877">
        <v>1071142</v>
      </c>
      <c r="P877">
        <v>77</v>
      </c>
      <c r="Q877">
        <v>1446441</v>
      </c>
      <c r="R877">
        <v>82</v>
      </c>
      <c r="S877">
        <v>1934949</v>
      </c>
      <c r="T877">
        <v>61</v>
      </c>
      <c r="U877">
        <v>2083977</v>
      </c>
      <c r="V877">
        <v>-59</v>
      </c>
      <c r="W877" t="s">
        <v>19</v>
      </c>
    </row>
    <row r="878" spans="1:23" x14ac:dyDescent="0.25">
      <c r="A878" s="1">
        <v>41420</v>
      </c>
      <c r="B878">
        <v>721.6</v>
      </c>
      <c r="C878">
        <v>638.79999999999995</v>
      </c>
      <c r="D878">
        <v>0</v>
      </c>
      <c r="E878">
        <v>7.1</v>
      </c>
      <c r="F878">
        <v>-4.9000000000000004</v>
      </c>
      <c r="G878">
        <v>7.9</v>
      </c>
      <c r="H878" t="s">
        <v>7</v>
      </c>
      <c r="I878">
        <v>3</v>
      </c>
      <c r="J878">
        <v>969</v>
      </c>
      <c r="K878">
        <v>1604</v>
      </c>
      <c r="L878">
        <v>35</v>
      </c>
      <c r="M878">
        <v>1203659</v>
      </c>
      <c r="N878">
        <v>31</v>
      </c>
      <c r="O878">
        <v>1096977</v>
      </c>
      <c r="P878">
        <v>37</v>
      </c>
      <c r="Q878">
        <v>1071142</v>
      </c>
      <c r="R878">
        <v>77</v>
      </c>
      <c r="S878">
        <v>1446441</v>
      </c>
      <c r="T878">
        <v>82</v>
      </c>
      <c r="U878">
        <v>1934949</v>
      </c>
      <c r="V878">
        <v>-43</v>
      </c>
      <c r="W878" t="s">
        <v>18</v>
      </c>
    </row>
    <row r="879" spans="1:23" x14ac:dyDescent="0.25">
      <c r="A879" s="1">
        <v>41421</v>
      </c>
      <c r="B879">
        <v>635.29999999999995</v>
      </c>
      <c r="C879">
        <v>759.1</v>
      </c>
      <c r="D879">
        <v>0</v>
      </c>
      <c r="E879">
        <v>14.6</v>
      </c>
      <c r="F879">
        <v>-6</v>
      </c>
      <c r="G879">
        <v>4.8</v>
      </c>
      <c r="H879" t="s">
        <v>7</v>
      </c>
      <c r="I879">
        <v>0</v>
      </c>
      <c r="J879">
        <v>0</v>
      </c>
      <c r="K879">
        <v>0</v>
      </c>
      <c r="L879">
        <v>35</v>
      </c>
      <c r="M879">
        <v>1198680</v>
      </c>
      <c r="N879">
        <v>35</v>
      </c>
      <c r="O879">
        <v>1203659</v>
      </c>
      <c r="P879">
        <v>31</v>
      </c>
      <c r="Q879">
        <v>1096977</v>
      </c>
      <c r="R879">
        <v>37</v>
      </c>
      <c r="S879">
        <v>1071142</v>
      </c>
      <c r="T879">
        <v>77</v>
      </c>
      <c r="U879">
        <v>1446441</v>
      </c>
      <c r="V879">
        <v>-36</v>
      </c>
      <c r="W879" t="s">
        <v>18</v>
      </c>
    </row>
    <row r="880" spans="1:23" x14ac:dyDescent="0.25">
      <c r="A880" s="1">
        <v>41422</v>
      </c>
      <c r="B880">
        <v>636.20000000000005</v>
      </c>
      <c r="C880">
        <v>581.20000000000005</v>
      </c>
      <c r="D880">
        <v>0.1</v>
      </c>
      <c r="E880">
        <v>1.7</v>
      </c>
      <c r="F880">
        <v>-4.9000000000000004</v>
      </c>
      <c r="G880">
        <v>5.4</v>
      </c>
      <c r="H880" t="s">
        <v>7</v>
      </c>
      <c r="I880">
        <v>1</v>
      </c>
      <c r="J880">
        <v>339</v>
      </c>
      <c r="K880">
        <v>411</v>
      </c>
      <c r="L880">
        <v>41</v>
      </c>
      <c r="M880">
        <v>1174880</v>
      </c>
      <c r="N880">
        <v>35</v>
      </c>
      <c r="O880">
        <v>1198680</v>
      </c>
      <c r="P880">
        <v>35</v>
      </c>
      <c r="Q880">
        <v>1203659</v>
      </c>
      <c r="R880">
        <v>31</v>
      </c>
      <c r="S880">
        <v>1096977</v>
      </c>
      <c r="T880">
        <v>37</v>
      </c>
      <c r="U880">
        <v>1071142</v>
      </c>
      <c r="V880">
        <v>-34</v>
      </c>
      <c r="W880" t="s">
        <v>18</v>
      </c>
    </row>
    <row r="881" spans="1:23" x14ac:dyDescent="0.25">
      <c r="A881" s="1">
        <v>41423</v>
      </c>
      <c r="B881">
        <v>591.1</v>
      </c>
      <c r="C881">
        <v>448.5</v>
      </c>
      <c r="D881">
        <v>0.1</v>
      </c>
      <c r="E881">
        <v>2.4</v>
      </c>
      <c r="F881">
        <v>-0.6</v>
      </c>
      <c r="G881">
        <v>1.8</v>
      </c>
      <c r="H881" t="s">
        <v>7</v>
      </c>
      <c r="I881">
        <v>3</v>
      </c>
      <c r="J881">
        <v>1200</v>
      </c>
      <c r="K881">
        <v>1949</v>
      </c>
      <c r="L881">
        <v>56</v>
      </c>
      <c r="M881">
        <v>1048396</v>
      </c>
      <c r="N881">
        <v>41</v>
      </c>
      <c r="O881">
        <v>1174880</v>
      </c>
      <c r="P881">
        <v>35</v>
      </c>
      <c r="Q881">
        <v>1198680</v>
      </c>
      <c r="R881">
        <v>35</v>
      </c>
      <c r="S881">
        <v>1203659</v>
      </c>
      <c r="T881">
        <v>31</v>
      </c>
      <c r="U881">
        <v>1096977</v>
      </c>
      <c r="V881">
        <v>-21</v>
      </c>
      <c r="W881" t="s">
        <v>17</v>
      </c>
    </row>
    <row r="882" spans="1:23" x14ac:dyDescent="0.25">
      <c r="A882" s="1">
        <v>41424</v>
      </c>
      <c r="B882">
        <v>443.1</v>
      </c>
      <c r="C882">
        <v>344.9</v>
      </c>
      <c r="D882">
        <v>0.1</v>
      </c>
      <c r="E882">
        <v>4.4000000000000004</v>
      </c>
      <c r="F882">
        <v>-1.7</v>
      </c>
      <c r="G882">
        <v>2</v>
      </c>
      <c r="H882" t="s">
        <v>7</v>
      </c>
      <c r="I882">
        <v>2</v>
      </c>
      <c r="J882">
        <v>590</v>
      </c>
      <c r="K882">
        <v>893</v>
      </c>
      <c r="L882">
        <v>47</v>
      </c>
      <c r="M882">
        <v>839575</v>
      </c>
      <c r="N882">
        <v>56</v>
      </c>
      <c r="O882">
        <v>1048396</v>
      </c>
      <c r="P882">
        <v>41</v>
      </c>
      <c r="Q882">
        <v>1174880</v>
      </c>
      <c r="R882">
        <v>35</v>
      </c>
      <c r="S882">
        <v>1198680</v>
      </c>
      <c r="T882">
        <v>35</v>
      </c>
      <c r="U882">
        <v>1203659</v>
      </c>
      <c r="V882">
        <v>-16</v>
      </c>
      <c r="W882" t="s">
        <v>17</v>
      </c>
    </row>
    <row r="883" spans="1:23" x14ac:dyDescent="0.25">
      <c r="A883" s="1">
        <v>41425</v>
      </c>
      <c r="B883">
        <v>345.3</v>
      </c>
      <c r="C883">
        <v>387.8</v>
      </c>
      <c r="D883">
        <v>1.1000000000000001</v>
      </c>
      <c r="E883">
        <v>47.5</v>
      </c>
      <c r="F883">
        <v>-8.5</v>
      </c>
      <c r="G883">
        <v>16.7</v>
      </c>
      <c r="H883" t="s">
        <v>7</v>
      </c>
      <c r="I883">
        <v>4</v>
      </c>
      <c r="J883">
        <v>1430</v>
      </c>
      <c r="K883">
        <v>3849</v>
      </c>
      <c r="L883">
        <v>42</v>
      </c>
      <c r="M883">
        <v>844528</v>
      </c>
      <c r="N883">
        <v>47</v>
      </c>
      <c r="O883">
        <v>839575</v>
      </c>
      <c r="P883">
        <v>56</v>
      </c>
      <c r="Q883">
        <v>1048396</v>
      </c>
      <c r="R883">
        <v>41</v>
      </c>
      <c r="S883">
        <v>1174880</v>
      </c>
      <c r="T883">
        <v>35</v>
      </c>
      <c r="U883">
        <v>1198680</v>
      </c>
      <c r="V883">
        <v>-8</v>
      </c>
      <c r="W883" t="s">
        <v>17</v>
      </c>
    </row>
    <row r="884" spans="1:23" x14ac:dyDescent="0.25">
      <c r="A884" s="1">
        <v>41426</v>
      </c>
      <c r="B884">
        <v>408.6</v>
      </c>
      <c r="C884">
        <v>619.20000000000005</v>
      </c>
      <c r="D884">
        <v>0.2</v>
      </c>
      <c r="E884">
        <v>60.3</v>
      </c>
      <c r="F884">
        <v>-21.4</v>
      </c>
      <c r="G884">
        <v>17.899999999999999</v>
      </c>
      <c r="H884" t="s">
        <v>7</v>
      </c>
      <c r="I884">
        <v>1</v>
      </c>
      <c r="J884">
        <v>369</v>
      </c>
      <c r="K884">
        <v>1302</v>
      </c>
      <c r="L884">
        <v>42</v>
      </c>
      <c r="M884">
        <v>1024133</v>
      </c>
      <c r="N884">
        <v>42</v>
      </c>
      <c r="O884">
        <v>844528</v>
      </c>
      <c r="P884">
        <v>47</v>
      </c>
      <c r="Q884">
        <v>839575</v>
      </c>
      <c r="R884">
        <v>56</v>
      </c>
      <c r="S884">
        <v>1048396</v>
      </c>
      <c r="T884">
        <v>41</v>
      </c>
      <c r="U884">
        <v>1174880</v>
      </c>
      <c r="V884">
        <v>-124</v>
      </c>
      <c r="W884" t="s">
        <v>20</v>
      </c>
    </row>
    <row r="885" spans="1:23" x14ac:dyDescent="0.25">
      <c r="A885" s="1">
        <v>41427</v>
      </c>
      <c r="B885">
        <v>631.29999999999995</v>
      </c>
      <c r="C885">
        <v>692.7</v>
      </c>
      <c r="D885">
        <v>0.2</v>
      </c>
      <c r="E885">
        <v>8.6</v>
      </c>
      <c r="F885">
        <v>-10.7</v>
      </c>
      <c r="G885">
        <v>10.7</v>
      </c>
      <c r="H885" t="s">
        <v>7</v>
      </c>
      <c r="I885">
        <v>2</v>
      </c>
      <c r="J885">
        <v>346</v>
      </c>
      <c r="K885">
        <v>717</v>
      </c>
      <c r="L885">
        <v>33</v>
      </c>
      <c r="M885">
        <v>1221294</v>
      </c>
      <c r="N885">
        <v>42</v>
      </c>
      <c r="O885">
        <v>1024133</v>
      </c>
      <c r="P885">
        <v>42</v>
      </c>
      <c r="Q885">
        <v>844528</v>
      </c>
      <c r="R885">
        <v>47</v>
      </c>
      <c r="S885">
        <v>839575</v>
      </c>
      <c r="T885">
        <v>56</v>
      </c>
      <c r="U885">
        <v>1048396</v>
      </c>
      <c r="V885">
        <v>-53</v>
      </c>
      <c r="W885" t="s">
        <v>19</v>
      </c>
    </row>
    <row r="886" spans="1:23" x14ac:dyDescent="0.25">
      <c r="A886" s="1">
        <v>41428</v>
      </c>
      <c r="B886">
        <v>694.9</v>
      </c>
      <c r="C886">
        <v>651.29999999999995</v>
      </c>
      <c r="D886">
        <v>0.4</v>
      </c>
      <c r="E886">
        <v>6.6</v>
      </c>
      <c r="F886">
        <v>-3.7</v>
      </c>
      <c r="G886">
        <v>4.2</v>
      </c>
      <c r="H886" t="s">
        <v>8</v>
      </c>
      <c r="I886">
        <v>0</v>
      </c>
      <c r="J886">
        <v>0</v>
      </c>
      <c r="K886">
        <v>0</v>
      </c>
      <c r="L886">
        <v>25</v>
      </c>
      <c r="M886">
        <v>1033857</v>
      </c>
      <c r="N886">
        <v>33</v>
      </c>
      <c r="O886">
        <v>1221294</v>
      </c>
      <c r="P886">
        <v>42</v>
      </c>
      <c r="Q886">
        <v>1024133</v>
      </c>
      <c r="R886">
        <v>42</v>
      </c>
      <c r="S886">
        <v>844528</v>
      </c>
      <c r="T886">
        <v>47</v>
      </c>
      <c r="U886">
        <v>839575</v>
      </c>
      <c r="V886">
        <v>-34</v>
      </c>
      <c r="W886" t="s">
        <v>18</v>
      </c>
    </row>
    <row r="887" spans="1:23" x14ac:dyDescent="0.25">
      <c r="A887" s="1">
        <v>41429</v>
      </c>
      <c r="B887">
        <v>643.6</v>
      </c>
      <c r="C887">
        <v>540.5</v>
      </c>
      <c r="D887">
        <v>0.2</v>
      </c>
      <c r="E887">
        <v>12.2</v>
      </c>
      <c r="F887">
        <v>-3.4</v>
      </c>
      <c r="G887">
        <v>3.1</v>
      </c>
      <c r="H887" t="s">
        <v>7</v>
      </c>
      <c r="I887">
        <v>0</v>
      </c>
      <c r="J887">
        <v>0</v>
      </c>
      <c r="K887">
        <v>0</v>
      </c>
      <c r="L887">
        <v>26</v>
      </c>
      <c r="M887">
        <v>971610</v>
      </c>
      <c r="N887">
        <v>25</v>
      </c>
      <c r="O887">
        <v>1033857</v>
      </c>
      <c r="P887">
        <v>33</v>
      </c>
      <c r="Q887">
        <v>1221294</v>
      </c>
      <c r="R887">
        <v>42</v>
      </c>
      <c r="S887">
        <v>1024133</v>
      </c>
      <c r="T887">
        <v>42</v>
      </c>
      <c r="U887">
        <v>844528</v>
      </c>
      <c r="V887">
        <v>-29</v>
      </c>
      <c r="W887" t="s">
        <v>18</v>
      </c>
    </row>
    <row r="888" spans="1:23" x14ac:dyDescent="0.25">
      <c r="A888" s="1">
        <v>41430</v>
      </c>
      <c r="B888">
        <v>540.79999999999995</v>
      </c>
      <c r="C888">
        <v>445.2</v>
      </c>
      <c r="D888">
        <v>0.4</v>
      </c>
      <c r="E888">
        <v>10.3</v>
      </c>
      <c r="F888">
        <v>-3.2</v>
      </c>
      <c r="G888">
        <v>3.4</v>
      </c>
      <c r="H888" t="s">
        <v>7</v>
      </c>
      <c r="I888">
        <v>3</v>
      </c>
      <c r="J888">
        <v>1038</v>
      </c>
      <c r="K888">
        <v>1823</v>
      </c>
      <c r="L888">
        <v>39</v>
      </c>
      <c r="M888">
        <v>916419</v>
      </c>
      <c r="N888">
        <v>26</v>
      </c>
      <c r="O888">
        <v>971610</v>
      </c>
      <c r="P888">
        <v>25</v>
      </c>
      <c r="Q888">
        <v>1033857</v>
      </c>
      <c r="R888">
        <v>33</v>
      </c>
      <c r="S888">
        <v>1221294</v>
      </c>
      <c r="T888">
        <v>42</v>
      </c>
      <c r="U888">
        <v>1024133</v>
      </c>
      <c r="V888">
        <v>-24</v>
      </c>
      <c r="W888" t="s">
        <v>17</v>
      </c>
    </row>
    <row r="889" spans="1:23" x14ac:dyDescent="0.25">
      <c r="A889" s="1">
        <v>41431</v>
      </c>
      <c r="B889">
        <v>455.9</v>
      </c>
      <c r="C889">
        <v>444.3</v>
      </c>
      <c r="D889">
        <v>0.4</v>
      </c>
      <c r="E889">
        <v>18.8</v>
      </c>
      <c r="F889">
        <v>-12.2</v>
      </c>
      <c r="G889">
        <v>6.6</v>
      </c>
      <c r="H889" t="s">
        <v>8</v>
      </c>
      <c r="I889">
        <v>0</v>
      </c>
      <c r="J889">
        <v>0</v>
      </c>
      <c r="K889">
        <v>0</v>
      </c>
      <c r="L889">
        <v>49</v>
      </c>
      <c r="M889">
        <v>923227</v>
      </c>
      <c r="N889">
        <v>39</v>
      </c>
      <c r="O889">
        <v>916419</v>
      </c>
      <c r="P889">
        <v>26</v>
      </c>
      <c r="Q889">
        <v>971610</v>
      </c>
      <c r="R889">
        <v>25</v>
      </c>
      <c r="S889">
        <v>1033857</v>
      </c>
      <c r="T889">
        <v>33</v>
      </c>
      <c r="U889">
        <v>1221294</v>
      </c>
      <c r="V889">
        <v>-62</v>
      </c>
      <c r="W889" t="s">
        <v>19</v>
      </c>
    </row>
    <row r="890" spans="1:23" x14ac:dyDescent="0.25">
      <c r="A890" s="1">
        <v>41432</v>
      </c>
      <c r="B890">
        <v>448.4</v>
      </c>
      <c r="C890">
        <v>414.4</v>
      </c>
      <c r="D890">
        <v>0.4</v>
      </c>
      <c r="E890">
        <v>18.600000000000001</v>
      </c>
      <c r="F890">
        <v>-12.3</v>
      </c>
      <c r="G890">
        <v>10.3</v>
      </c>
      <c r="H890" t="s">
        <v>7</v>
      </c>
      <c r="I890">
        <v>2</v>
      </c>
      <c r="J890">
        <v>383</v>
      </c>
      <c r="K890">
        <v>1255</v>
      </c>
      <c r="L890">
        <v>51</v>
      </c>
      <c r="M890">
        <v>1194489</v>
      </c>
      <c r="N890">
        <v>49</v>
      </c>
      <c r="O890">
        <v>923227</v>
      </c>
      <c r="P890">
        <v>39</v>
      </c>
      <c r="Q890">
        <v>916419</v>
      </c>
      <c r="R890">
        <v>26</v>
      </c>
      <c r="S890">
        <v>971610</v>
      </c>
      <c r="T890">
        <v>25</v>
      </c>
      <c r="U890">
        <v>1033857</v>
      </c>
      <c r="V890">
        <v>-78</v>
      </c>
      <c r="W890" t="s">
        <v>19</v>
      </c>
    </row>
    <row r="891" spans="1:23" x14ac:dyDescent="0.25">
      <c r="A891" s="1">
        <v>41433</v>
      </c>
      <c r="B891">
        <v>411.4</v>
      </c>
      <c r="C891">
        <v>400</v>
      </c>
      <c r="D891">
        <v>0.6</v>
      </c>
      <c r="E891">
        <v>23.4</v>
      </c>
      <c r="F891">
        <v>-7.8</v>
      </c>
      <c r="G891">
        <v>6.1</v>
      </c>
      <c r="H891" t="s">
        <v>7</v>
      </c>
      <c r="I891">
        <v>7</v>
      </c>
      <c r="J891">
        <v>1878</v>
      </c>
      <c r="K891">
        <v>3521</v>
      </c>
      <c r="L891">
        <v>62</v>
      </c>
      <c r="M891">
        <v>752047</v>
      </c>
      <c r="N891">
        <v>51</v>
      </c>
      <c r="O891">
        <v>1194489</v>
      </c>
      <c r="P891">
        <v>49</v>
      </c>
      <c r="Q891">
        <v>923227</v>
      </c>
      <c r="R891">
        <v>39</v>
      </c>
      <c r="S891">
        <v>916419</v>
      </c>
      <c r="T891">
        <v>26</v>
      </c>
      <c r="U891">
        <v>971610</v>
      </c>
      <c r="V891">
        <v>-27</v>
      </c>
      <c r="W891" t="s">
        <v>18</v>
      </c>
    </row>
    <row r="892" spans="1:23" x14ac:dyDescent="0.25">
      <c r="A892" s="1">
        <v>41434</v>
      </c>
      <c r="B892">
        <v>392.2</v>
      </c>
      <c r="C892">
        <v>338.7</v>
      </c>
      <c r="D892">
        <v>2.4</v>
      </c>
      <c r="E892">
        <v>22.4</v>
      </c>
      <c r="F892">
        <v>-5.9</v>
      </c>
      <c r="G892">
        <v>5.5</v>
      </c>
      <c r="H892" t="s">
        <v>7</v>
      </c>
      <c r="I892">
        <v>1</v>
      </c>
      <c r="J892">
        <v>419</v>
      </c>
      <c r="K892">
        <v>880</v>
      </c>
      <c r="L892">
        <v>30</v>
      </c>
      <c r="M892">
        <v>320555</v>
      </c>
      <c r="N892">
        <v>62</v>
      </c>
      <c r="O892">
        <v>752047</v>
      </c>
      <c r="P892">
        <v>51</v>
      </c>
      <c r="Q892">
        <v>1194489</v>
      </c>
      <c r="R892">
        <v>49</v>
      </c>
      <c r="S892">
        <v>923227</v>
      </c>
      <c r="T892">
        <v>39</v>
      </c>
      <c r="U892">
        <v>916419</v>
      </c>
      <c r="V892">
        <v>-21</v>
      </c>
      <c r="W892" t="s">
        <v>17</v>
      </c>
    </row>
    <row r="893" spans="1:23" x14ac:dyDescent="0.25">
      <c r="A893" s="1">
        <v>41435</v>
      </c>
      <c r="B893">
        <v>343.1</v>
      </c>
      <c r="C893">
        <v>367.8</v>
      </c>
      <c r="D893">
        <v>2.4</v>
      </c>
      <c r="E893">
        <v>58.4</v>
      </c>
      <c r="F893">
        <v>-8.6</v>
      </c>
      <c r="G893">
        <v>8.1999999999999993</v>
      </c>
      <c r="H893" t="s">
        <v>7</v>
      </c>
      <c r="I893">
        <v>2</v>
      </c>
      <c r="J893">
        <v>496</v>
      </c>
      <c r="K893">
        <v>1189</v>
      </c>
      <c r="L893">
        <v>12</v>
      </c>
      <c r="M893">
        <v>67779</v>
      </c>
      <c r="N893">
        <v>30</v>
      </c>
      <c r="O893">
        <v>320555</v>
      </c>
      <c r="P893">
        <v>62</v>
      </c>
      <c r="Q893">
        <v>752047</v>
      </c>
      <c r="R893">
        <v>51</v>
      </c>
      <c r="S893">
        <v>1194489</v>
      </c>
      <c r="T893">
        <v>49</v>
      </c>
      <c r="U893">
        <v>923227</v>
      </c>
      <c r="V893">
        <v>-19</v>
      </c>
      <c r="W893" t="s">
        <v>17</v>
      </c>
    </row>
    <row r="894" spans="1:23" x14ac:dyDescent="0.25">
      <c r="A894" s="1">
        <v>41436</v>
      </c>
      <c r="B894">
        <v>368.8</v>
      </c>
      <c r="C894">
        <v>427.5</v>
      </c>
      <c r="D894">
        <v>1.2</v>
      </c>
      <c r="E894">
        <v>23.2</v>
      </c>
      <c r="F894">
        <v>-7.1</v>
      </c>
      <c r="G894">
        <v>5.3</v>
      </c>
      <c r="H894" t="s">
        <v>7</v>
      </c>
      <c r="I894">
        <v>5</v>
      </c>
      <c r="J894">
        <v>1591</v>
      </c>
      <c r="K894">
        <v>2799</v>
      </c>
      <c r="L894">
        <v>10</v>
      </c>
      <c r="M894">
        <v>55061</v>
      </c>
      <c r="N894">
        <v>12</v>
      </c>
      <c r="O894">
        <v>67779</v>
      </c>
      <c r="P894">
        <v>30</v>
      </c>
      <c r="Q894">
        <v>320555</v>
      </c>
      <c r="R894">
        <v>62</v>
      </c>
      <c r="S894">
        <v>752047</v>
      </c>
      <c r="T894">
        <v>51</v>
      </c>
      <c r="U894">
        <v>1194489</v>
      </c>
      <c r="V894">
        <v>-19</v>
      </c>
      <c r="W894" t="s">
        <v>17</v>
      </c>
    </row>
    <row r="895" spans="1:23" x14ac:dyDescent="0.25">
      <c r="A895" s="1">
        <v>41437</v>
      </c>
      <c r="B895">
        <v>441</v>
      </c>
      <c r="C895">
        <v>392.5</v>
      </c>
      <c r="D895">
        <v>0.6</v>
      </c>
      <c r="E895">
        <v>7.8</v>
      </c>
      <c r="F895">
        <v>-4</v>
      </c>
      <c r="G895">
        <v>4.3</v>
      </c>
      <c r="H895" t="s">
        <v>7</v>
      </c>
      <c r="I895">
        <v>4</v>
      </c>
      <c r="J895">
        <v>1371</v>
      </c>
      <c r="K895">
        <v>2307</v>
      </c>
      <c r="L895">
        <v>7</v>
      </c>
      <c r="M895">
        <v>162097</v>
      </c>
      <c r="N895">
        <v>10</v>
      </c>
      <c r="O895">
        <v>55061</v>
      </c>
      <c r="P895">
        <v>12</v>
      </c>
      <c r="Q895">
        <v>67779</v>
      </c>
      <c r="R895">
        <v>30</v>
      </c>
      <c r="S895">
        <v>320555</v>
      </c>
      <c r="T895">
        <v>62</v>
      </c>
      <c r="U895">
        <v>752047</v>
      </c>
      <c r="V895">
        <v>-16</v>
      </c>
      <c r="W895" t="s">
        <v>17</v>
      </c>
    </row>
    <row r="896" spans="1:23" x14ac:dyDescent="0.25">
      <c r="A896" s="1">
        <v>41438</v>
      </c>
      <c r="B896">
        <v>392.1</v>
      </c>
      <c r="C896">
        <v>348.8</v>
      </c>
      <c r="D896">
        <v>0.4</v>
      </c>
      <c r="E896">
        <v>9</v>
      </c>
      <c r="F896">
        <v>-2.7</v>
      </c>
      <c r="G896">
        <v>3.1</v>
      </c>
      <c r="H896" t="s">
        <v>7</v>
      </c>
      <c r="I896">
        <v>5</v>
      </c>
      <c r="J896">
        <v>1215</v>
      </c>
      <c r="K896">
        <v>1825</v>
      </c>
      <c r="L896">
        <v>18</v>
      </c>
      <c r="M896">
        <v>323774</v>
      </c>
      <c r="N896">
        <v>7</v>
      </c>
      <c r="O896">
        <v>162097</v>
      </c>
      <c r="P896">
        <v>10</v>
      </c>
      <c r="Q896">
        <v>55061</v>
      </c>
      <c r="R896">
        <v>12</v>
      </c>
      <c r="S896">
        <v>67779</v>
      </c>
      <c r="T896">
        <v>30</v>
      </c>
      <c r="U896">
        <v>320555</v>
      </c>
      <c r="V896">
        <v>-18</v>
      </c>
      <c r="W896" t="s">
        <v>17</v>
      </c>
    </row>
    <row r="897" spans="1:23" x14ac:dyDescent="0.25">
      <c r="A897" s="1">
        <v>41439</v>
      </c>
      <c r="B897">
        <v>351.8</v>
      </c>
      <c r="C897">
        <v>326.2</v>
      </c>
      <c r="D897">
        <v>0.9</v>
      </c>
      <c r="E897">
        <v>150.69999999999999</v>
      </c>
      <c r="F897">
        <v>-4</v>
      </c>
      <c r="G897">
        <v>3.5</v>
      </c>
      <c r="H897" t="s">
        <v>7</v>
      </c>
      <c r="I897">
        <v>0</v>
      </c>
      <c r="J897">
        <v>0</v>
      </c>
      <c r="K897">
        <v>0</v>
      </c>
      <c r="L897">
        <v>24</v>
      </c>
      <c r="M897">
        <v>653010</v>
      </c>
      <c r="N897">
        <v>18</v>
      </c>
      <c r="O897">
        <v>323774</v>
      </c>
      <c r="P897">
        <v>7</v>
      </c>
      <c r="Q897">
        <v>162097</v>
      </c>
      <c r="R897">
        <v>10</v>
      </c>
      <c r="S897">
        <v>55061</v>
      </c>
      <c r="T897">
        <v>12</v>
      </c>
      <c r="U897">
        <v>67779</v>
      </c>
      <c r="V897">
        <v>-6</v>
      </c>
      <c r="W897" t="s">
        <v>17</v>
      </c>
    </row>
    <row r="898" spans="1:23" x14ac:dyDescent="0.25">
      <c r="A898" s="1">
        <v>41440</v>
      </c>
      <c r="B898">
        <v>324.60000000000002</v>
      </c>
      <c r="C898">
        <v>347.2</v>
      </c>
      <c r="D898">
        <v>1.1000000000000001</v>
      </c>
      <c r="E898">
        <v>26.5</v>
      </c>
      <c r="F898">
        <v>-5.9</v>
      </c>
      <c r="G898">
        <v>3.4</v>
      </c>
      <c r="H898" t="s">
        <v>7</v>
      </c>
      <c r="I898">
        <v>3</v>
      </c>
      <c r="J898">
        <v>608</v>
      </c>
      <c r="K898">
        <v>882</v>
      </c>
      <c r="L898">
        <v>28</v>
      </c>
      <c r="M898">
        <v>1043323</v>
      </c>
      <c r="N898">
        <v>24</v>
      </c>
      <c r="O898">
        <v>653010</v>
      </c>
      <c r="P898">
        <v>18</v>
      </c>
      <c r="Q898">
        <v>323774</v>
      </c>
      <c r="R898">
        <v>7</v>
      </c>
      <c r="S898">
        <v>162097</v>
      </c>
      <c r="T898">
        <v>10</v>
      </c>
      <c r="U898">
        <v>55061</v>
      </c>
      <c r="V898">
        <v>-11</v>
      </c>
      <c r="W898" t="s">
        <v>17</v>
      </c>
    </row>
    <row r="899" spans="1:23" x14ac:dyDescent="0.25">
      <c r="A899" s="1">
        <v>41441</v>
      </c>
      <c r="B899">
        <v>345.1</v>
      </c>
      <c r="C899">
        <v>330</v>
      </c>
      <c r="D899">
        <v>1.1000000000000001</v>
      </c>
      <c r="E899">
        <v>16.399999999999999</v>
      </c>
      <c r="F899">
        <v>-4.3</v>
      </c>
      <c r="G899">
        <v>3.8</v>
      </c>
      <c r="H899" t="s">
        <v>7</v>
      </c>
      <c r="I899">
        <v>5</v>
      </c>
      <c r="J899">
        <v>1440</v>
      </c>
      <c r="K899">
        <v>2164</v>
      </c>
      <c r="L899">
        <v>37</v>
      </c>
      <c r="M899">
        <v>1221846</v>
      </c>
      <c r="N899">
        <v>28</v>
      </c>
      <c r="O899">
        <v>1043323</v>
      </c>
      <c r="P899">
        <v>24</v>
      </c>
      <c r="Q899">
        <v>653010</v>
      </c>
      <c r="R899">
        <v>18</v>
      </c>
      <c r="S899">
        <v>323774</v>
      </c>
      <c r="T899">
        <v>7</v>
      </c>
      <c r="U899">
        <v>162097</v>
      </c>
      <c r="V899">
        <v>-7</v>
      </c>
      <c r="W899" t="s">
        <v>17</v>
      </c>
    </row>
    <row r="900" spans="1:23" x14ac:dyDescent="0.25">
      <c r="A900" s="1">
        <v>41442</v>
      </c>
      <c r="B900">
        <v>336.5</v>
      </c>
      <c r="C900">
        <v>279.5</v>
      </c>
      <c r="D900">
        <v>0.3</v>
      </c>
      <c r="E900">
        <v>12.8</v>
      </c>
      <c r="F900">
        <v>-5.7</v>
      </c>
      <c r="G900">
        <v>4.7</v>
      </c>
      <c r="H900" t="s">
        <v>7</v>
      </c>
      <c r="I900">
        <v>2</v>
      </c>
      <c r="J900">
        <v>298</v>
      </c>
      <c r="K900">
        <v>910</v>
      </c>
      <c r="L900">
        <v>33</v>
      </c>
      <c r="M900">
        <v>1434152</v>
      </c>
      <c r="N900">
        <v>37</v>
      </c>
      <c r="O900">
        <v>1221846</v>
      </c>
      <c r="P900">
        <v>28</v>
      </c>
      <c r="Q900">
        <v>1043323</v>
      </c>
      <c r="R900">
        <v>24</v>
      </c>
      <c r="S900">
        <v>653010</v>
      </c>
      <c r="T900">
        <v>18</v>
      </c>
      <c r="U900">
        <v>323774</v>
      </c>
      <c r="V900">
        <v>-11</v>
      </c>
      <c r="W900" t="s">
        <v>17</v>
      </c>
    </row>
    <row r="901" spans="1:23" x14ac:dyDescent="0.25">
      <c r="A901" s="1">
        <v>41443</v>
      </c>
      <c r="B901">
        <v>281.60000000000002</v>
      </c>
      <c r="C901">
        <v>295.89999999999998</v>
      </c>
      <c r="D901">
        <v>0.3</v>
      </c>
      <c r="E901">
        <v>107.9</v>
      </c>
      <c r="F901">
        <v>-5.8</v>
      </c>
      <c r="G901">
        <v>5.3</v>
      </c>
      <c r="H901" t="s">
        <v>7</v>
      </c>
      <c r="I901">
        <v>2</v>
      </c>
      <c r="J901">
        <v>416</v>
      </c>
      <c r="K901">
        <v>884</v>
      </c>
      <c r="L901">
        <v>44</v>
      </c>
      <c r="M901">
        <v>1386597</v>
      </c>
      <c r="N901">
        <v>33</v>
      </c>
      <c r="O901">
        <v>1434152</v>
      </c>
      <c r="P901">
        <v>37</v>
      </c>
      <c r="Q901">
        <v>1221846</v>
      </c>
      <c r="R901">
        <v>28</v>
      </c>
      <c r="S901">
        <v>1043323</v>
      </c>
      <c r="T901">
        <v>24</v>
      </c>
      <c r="U901">
        <v>653010</v>
      </c>
      <c r="V901">
        <v>-15</v>
      </c>
      <c r="W901" t="s">
        <v>17</v>
      </c>
    </row>
    <row r="902" spans="1:23" x14ac:dyDescent="0.25">
      <c r="A902" s="1">
        <v>41444</v>
      </c>
      <c r="B902">
        <v>296.5</v>
      </c>
      <c r="C902">
        <v>298.3</v>
      </c>
      <c r="D902">
        <v>1</v>
      </c>
      <c r="E902">
        <v>122.7</v>
      </c>
      <c r="F902">
        <v>-8.4</v>
      </c>
      <c r="G902">
        <v>5</v>
      </c>
      <c r="H902" t="s">
        <v>7</v>
      </c>
      <c r="I902">
        <v>3</v>
      </c>
      <c r="J902">
        <v>636</v>
      </c>
      <c r="K902">
        <v>971</v>
      </c>
      <c r="L902">
        <v>34</v>
      </c>
      <c r="M902">
        <v>1246204</v>
      </c>
      <c r="N902">
        <v>44</v>
      </c>
      <c r="O902">
        <v>1386597</v>
      </c>
      <c r="P902">
        <v>33</v>
      </c>
      <c r="Q902">
        <v>1434152</v>
      </c>
      <c r="R902">
        <v>37</v>
      </c>
      <c r="S902">
        <v>1221846</v>
      </c>
      <c r="T902">
        <v>28</v>
      </c>
      <c r="U902">
        <v>1043323</v>
      </c>
      <c r="V902">
        <v>-10</v>
      </c>
      <c r="W902" t="s">
        <v>17</v>
      </c>
    </row>
    <row r="903" spans="1:23" x14ac:dyDescent="0.25">
      <c r="A903" s="1">
        <v>41445</v>
      </c>
      <c r="B903">
        <v>294.39999999999998</v>
      </c>
      <c r="C903">
        <v>474.4</v>
      </c>
      <c r="D903">
        <v>0.2</v>
      </c>
      <c r="E903">
        <v>118.8</v>
      </c>
      <c r="F903">
        <v>-11.6</v>
      </c>
      <c r="G903">
        <v>10.1</v>
      </c>
      <c r="H903" t="s">
        <v>7</v>
      </c>
      <c r="I903">
        <v>0</v>
      </c>
      <c r="J903">
        <v>0</v>
      </c>
      <c r="K903">
        <v>0</v>
      </c>
      <c r="L903">
        <v>15</v>
      </c>
      <c r="M903">
        <v>1199672</v>
      </c>
      <c r="N903">
        <v>34</v>
      </c>
      <c r="O903">
        <v>1246204</v>
      </c>
      <c r="P903">
        <v>44</v>
      </c>
      <c r="Q903">
        <v>1386597</v>
      </c>
      <c r="R903">
        <v>33</v>
      </c>
      <c r="S903">
        <v>1434152</v>
      </c>
      <c r="T903">
        <v>37</v>
      </c>
      <c r="U903">
        <v>1221846</v>
      </c>
      <c r="V903">
        <v>-12</v>
      </c>
      <c r="W903" t="s">
        <v>17</v>
      </c>
    </row>
    <row r="904" spans="1:23" x14ac:dyDescent="0.25">
      <c r="A904" s="1">
        <v>41446</v>
      </c>
      <c r="B904">
        <v>495.2</v>
      </c>
      <c r="C904">
        <v>680.7</v>
      </c>
      <c r="D904">
        <v>0.5</v>
      </c>
      <c r="E904">
        <v>16</v>
      </c>
      <c r="F904">
        <v>-8.4</v>
      </c>
      <c r="G904">
        <v>10.3</v>
      </c>
      <c r="H904" t="s">
        <v>7</v>
      </c>
      <c r="I904">
        <v>2</v>
      </c>
      <c r="J904">
        <v>345</v>
      </c>
      <c r="K904">
        <v>528</v>
      </c>
      <c r="L904">
        <v>20</v>
      </c>
      <c r="M904">
        <v>1357687</v>
      </c>
      <c r="N904">
        <v>15</v>
      </c>
      <c r="O904">
        <v>1199672</v>
      </c>
      <c r="P904">
        <v>34</v>
      </c>
      <c r="Q904">
        <v>1246204</v>
      </c>
      <c r="R904">
        <v>44</v>
      </c>
      <c r="S904">
        <v>1386597</v>
      </c>
      <c r="T904">
        <v>33</v>
      </c>
      <c r="U904">
        <v>1434152</v>
      </c>
      <c r="V904">
        <v>-27</v>
      </c>
      <c r="W904" t="s">
        <v>18</v>
      </c>
    </row>
    <row r="905" spans="1:23" x14ac:dyDescent="0.25">
      <c r="A905" s="1">
        <v>41447</v>
      </c>
      <c r="B905">
        <v>638.5</v>
      </c>
      <c r="C905">
        <v>607.5</v>
      </c>
      <c r="D905">
        <v>0</v>
      </c>
      <c r="E905">
        <v>10.1</v>
      </c>
      <c r="F905">
        <v>-7.1</v>
      </c>
      <c r="G905">
        <v>7.6</v>
      </c>
      <c r="H905" t="s">
        <v>7</v>
      </c>
      <c r="I905">
        <v>1</v>
      </c>
      <c r="J905">
        <v>297</v>
      </c>
      <c r="K905">
        <v>437</v>
      </c>
      <c r="L905">
        <v>22</v>
      </c>
      <c r="M905">
        <v>1529238</v>
      </c>
      <c r="N905">
        <v>20</v>
      </c>
      <c r="O905">
        <v>1357687</v>
      </c>
      <c r="P905">
        <v>15</v>
      </c>
      <c r="Q905">
        <v>1199672</v>
      </c>
      <c r="R905">
        <v>34</v>
      </c>
      <c r="S905">
        <v>1246204</v>
      </c>
      <c r="T905">
        <v>44</v>
      </c>
      <c r="U905">
        <v>1386597</v>
      </c>
      <c r="V905">
        <v>-32</v>
      </c>
      <c r="W905" t="s">
        <v>18</v>
      </c>
    </row>
    <row r="906" spans="1:23" x14ac:dyDescent="0.25">
      <c r="A906" s="1">
        <v>41448</v>
      </c>
      <c r="B906">
        <v>599.4</v>
      </c>
      <c r="C906">
        <v>564.9</v>
      </c>
      <c r="D906">
        <v>0.3</v>
      </c>
      <c r="E906">
        <v>6.7</v>
      </c>
      <c r="F906">
        <v>-8.3000000000000007</v>
      </c>
      <c r="G906">
        <v>7.3</v>
      </c>
      <c r="H906" t="s">
        <v>7</v>
      </c>
      <c r="I906">
        <v>1</v>
      </c>
      <c r="J906">
        <v>136</v>
      </c>
      <c r="K906">
        <v>143</v>
      </c>
      <c r="L906">
        <v>24</v>
      </c>
      <c r="M906">
        <v>1531059</v>
      </c>
      <c r="N906">
        <v>22</v>
      </c>
      <c r="O906">
        <v>1529238</v>
      </c>
      <c r="P906">
        <v>20</v>
      </c>
      <c r="Q906">
        <v>1357687</v>
      </c>
      <c r="R906">
        <v>15</v>
      </c>
      <c r="S906">
        <v>1199672</v>
      </c>
      <c r="T906">
        <v>34</v>
      </c>
      <c r="U906">
        <v>1246204</v>
      </c>
      <c r="V906">
        <v>-38</v>
      </c>
      <c r="W906" t="s">
        <v>18</v>
      </c>
    </row>
    <row r="907" spans="1:23" x14ac:dyDescent="0.25">
      <c r="A907" s="1">
        <v>41449</v>
      </c>
      <c r="B907">
        <v>561.6</v>
      </c>
      <c r="C907">
        <v>522.6</v>
      </c>
      <c r="D907">
        <v>0.4</v>
      </c>
      <c r="E907">
        <v>50.4</v>
      </c>
      <c r="F907">
        <v>-5.8</v>
      </c>
      <c r="G907">
        <v>5.7</v>
      </c>
      <c r="H907" t="s">
        <v>7</v>
      </c>
      <c r="I907">
        <v>2</v>
      </c>
      <c r="J907">
        <v>290</v>
      </c>
      <c r="K907">
        <v>854</v>
      </c>
      <c r="L907">
        <v>24</v>
      </c>
      <c r="M907">
        <v>1409508</v>
      </c>
      <c r="N907">
        <v>24</v>
      </c>
      <c r="O907">
        <v>1531059</v>
      </c>
      <c r="P907">
        <v>22</v>
      </c>
      <c r="Q907">
        <v>1529238</v>
      </c>
      <c r="R907">
        <v>20</v>
      </c>
      <c r="S907">
        <v>1357687</v>
      </c>
      <c r="T907">
        <v>15</v>
      </c>
      <c r="U907">
        <v>1199672</v>
      </c>
      <c r="V907">
        <v>-49</v>
      </c>
      <c r="W907" t="s">
        <v>19</v>
      </c>
    </row>
    <row r="908" spans="1:23" x14ac:dyDescent="0.25">
      <c r="A908" s="1">
        <v>41450</v>
      </c>
      <c r="B908">
        <v>524.79999999999995</v>
      </c>
      <c r="C908">
        <v>482.2</v>
      </c>
      <c r="D908">
        <v>0.2</v>
      </c>
      <c r="E908">
        <v>4.5</v>
      </c>
      <c r="F908">
        <v>-3.9</v>
      </c>
      <c r="G908">
        <v>3.4</v>
      </c>
      <c r="H908" t="s">
        <v>7</v>
      </c>
      <c r="I908">
        <v>2</v>
      </c>
      <c r="J908">
        <v>583</v>
      </c>
      <c r="K908">
        <v>1632</v>
      </c>
      <c r="L908">
        <v>37</v>
      </c>
      <c r="M908">
        <v>1134428</v>
      </c>
      <c r="N908">
        <v>24</v>
      </c>
      <c r="O908">
        <v>1409508</v>
      </c>
      <c r="P908">
        <v>24</v>
      </c>
      <c r="Q908">
        <v>1531059</v>
      </c>
      <c r="R908">
        <v>22</v>
      </c>
      <c r="S908">
        <v>1529238</v>
      </c>
      <c r="T908">
        <v>20</v>
      </c>
      <c r="U908">
        <v>1357687</v>
      </c>
      <c r="V908">
        <v>-40</v>
      </c>
      <c r="W908" t="s">
        <v>18</v>
      </c>
    </row>
    <row r="909" spans="1:23" x14ac:dyDescent="0.25">
      <c r="A909" s="1">
        <v>41451</v>
      </c>
      <c r="B909">
        <v>486.4</v>
      </c>
      <c r="C909">
        <v>387.8</v>
      </c>
      <c r="D909">
        <v>0.4</v>
      </c>
      <c r="E909">
        <v>2.9</v>
      </c>
      <c r="F909">
        <v>-2.7</v>
      </c>
      <c r="G909">
        <v>1.9</v>
      </c>
      <c r="H909" t="s">
        <v>7</v>
      </c>
      <c r="I909">
        <v>1</v>
      </c>
      <c r="J909">
        <v>184</v>
      </c>
      <c r="K909">
        <v>241</v>
      </c>
      <c r="L909">
        <v>57</v>
      </c>
      <c r="M909">
        <v>703223</v>
      </c>
      <c r="N909">
        <v>37</v>
      </c>
      <c r="O909">
        <v>1134428</v>
      </c>
      <c r="P909">
        <v>24</v>
      </c>
      <c r="Q909">
        <v>1409508</v>
      </c>
      <c r="R909">
        <v>24</v>
      </c>
      <c r="S909">
        <v>1531059</v>
      </c>
      <c r="T909">
        <v>22</v>
      </c>
      <c r="U909">
        <v>1529238</v>
      </c>
      <c r="V909">
        <v>-19</v>
      </c>
      <c r="W909" t="s">
        <v>17</v>
      </c>
    </row>
    <row r="910" spans="1:23" x14ac:dyDescent="0.25">
      <c r="A910" s="1">
        <v>41452</v>
      </c>
      <c r="B910">
        <v>386.6</v>
      </c>
      <c r="C910">
        <v>422</v>
      </c>
      <c r="D910">
        <v>0.9</v>
      </c>
      <c r="E910">
        <v>106.4</v>
      </c>
      <c r="F910">
        <v>-6.8</v>
      </c>
      <c r="G910">
        <v>5.4</v>
      </c>
      <c r="H910" t="s">
        <v>7</v>
      </c>
      <c r="I910">
        <v>1</v>
      </c>
      <c r="J910">
        <v>291</v>
      </c>
      <c r="K910">
        <v>886</v>
      </c>
      <c r="L910">
        <v>28</v>
      </c>
      <c r="M910">
        <v>628773</v>
      </c>
      <c r="N910">
        <v>57</v>
      </c>
      <c r="O910">
        <v>703223</v>
      </c>
      <c r="P910">
        <v>37</v>
      </c>
      <c r="Q910">
        <v>1134428</v>
      </c>
      <c r="R910">
        <v>24</v>
      </c>
      <c r="S910">
        <v>1409508</v>
      </c>
      <c r="T910">
        <v>24</v>
      </c>
      <c r="U910">
        <v>1531059</v>
      </c>
      <c r="V910">
        <v>-18</v>
      </c>
      <c r="W910" t="s">
        <v>17</v>
      </c>
    </row>
    <row r="911" spans="1:23" x14ac:dyDescent="0.25">
      <c r="A911" s="1">
        <v>41453</v>
      </c>
      <c r="B911">
        <v>422.4</v>
      </c>
      <c r="C911">
        <v>385</v>
      </c>
      <c r="D911">
        <v>0.3</v>
      </c>
      <c r="E911">
        <v>31.5</v>
      </c>
      <c r="F911">
        <v>-12.5</v>
      </c>
      <c r="G911">
        <v>11.3</v>
      </c>
      <c r="H911" t="s">
        <v>7</v>
      </c>
      <c r="I911">
        <v>1</v>
      </c>
      <c r="J911">
        <v>710</v>
      </c>
      <c r="K911">
        <v>1096</v>
      </c>
      <c r="L911">
        <v>29</v>
      </c>
      <c r="M911">
        <v>714862</v>
      </c>
      <c r="N911">
        <v>28</v>
      </c>
      <c r="O911">
        <v>628773</v>
      </c>
      <c r="P911">
        <v>57</v>
      </c>
      <c r="Q911">
        <v>703223</v>
      </c>
      <c r="R911">
        <v>37</v>
      </c>
      <c r="S911">
        <v>1134428</v>
      </c>
      <c r="T911">
        <v>24</v>
      </c>
      <c r="U911">
        <v>1409508</v>
      </c>
      <c r="V911">
        <v>-91</v>
      </c>
      <c r="W911" t="s">
        <v>20</v>
      </c>
    </row>
    <row r="912" spans="1:23" x14ac:dyDescent="0.25">
      <c r="A912" s="1">
        <v>41454</v>
      </c>
      <c r="B912">
        <v>387.7</v>
      </c>
      <c r="C912">
        <v>475.2</v>
      </c>
      <c r="D912">
        <v>2.2999999999999998</v>
      </c>
      <c r="E912">
        <v>21.8</v>
      </c>
      <c r="F912">
        <v>-12.1</v>
      </c>
      <c r="G912">
        <v>4.9000000000000004</v>
      </c>
      <c r="H912" t="s">
        <v>7</v>
      </c>
      <c r="I912">
        <v>0</v>
      </c>
      <c r="J912">
        <v>0</v>
      </c>
      <c r="K912">
        <v>0</v>
      </c>
      <c r="L912">
        <v>28</v>
      </c>
      <c r="M912">
        <v>906378</v>
      </c>
      <c r="N912">
        <v>29</v>
      </c>
      <c r="O912">
        <v>714862</v>
      </c>
      <c r="P912">
        <v>28</v>
      </c>
      <c r="Q912">
        <v>628773</v>
      </c>
      <c r="R912">
        <v>57</v>
      </c>
      <c r="S912">
        <v>703223</v>
      </c>
      <c r="T912">
        <v>37</v>
      </c>
      <c r="U912">
        <v>1134428</v>
      </c>
      <c r="V912">
        <v>-102</v>
      </c>
      <c r="W912" t="s">
        <v>20</v>
      </c>
    </row>
    <row r="913" spans="1:23" x14ac:dyDescent="0.25">
      <c r="A913" s="1">
        <v>41455</v>
      </c>
      <c r="B913">
        <v>480.5</v>
      </c>
      <c r="C913">
        <v>563.5</v>
      </c>
      <c r="D913">
        <v>0.5</v>
      </c>
      <c r="E913">
        <v>16.600000000000001</v>
      </c>
      <c r="F913">
        <v>-5.0999999999999996</v>
      </c>
      <c r="G913">
        <v>5.2</v>
      </c>
      <c r="H913" t="s">
        <v>7</v>
      </c>
      <c r="I913">
        <v>0</v>
      </c>
      <c r="J913">
        <v>0</v>
      </c>
      <c r="K913">
        <v>0</v>
      </c>
      <c r="L913">
        <v>34</v>
      </c>
      <c r="M913">
        <v>1034475</v>
      </c>
      <c r="N913">
        <v>28</v>
      </c>
      <c r="O913">
        <v>906378</v>
      </c>
      <c r="P913">
        <v>29</v>
      </c>
      <c r="Q913">
        <v>714862</v>
      </c>
      <c r="R913">
        <v>28</v>
      </c>
      <c r="S913">
        <v>628773</v>
      </c>
      <c r="T913">
        <v>57</v>
      </c>
      <c r="U913">
        <v>703223</v>
      </c>
      <c r="V913">
        <v>-51</v>
      </c>
      <c r="W913" t="s">
        <v>19</v>
      </c>
    </row>
    <row r="914" spans="1:23" x14ac:dyDescent="0.25">
      <c r="A914" s="1">
        <v>41456</v>
      </c>
      <c r="B914">
        <v>561.6</v>
      </c>
      <c r="C914">
        <v>437.3</v>
      </c>
      <c r="D914">
        <v>0.4</v>
      </c>
      <c r="E914">
        <v>5.7</v>
      </c>
      <c r="F914">
        <v>-3.9</v>
      </c>
      <c r="G914">
        <v>3.4</v>
      </c>
      <c r="H914" t="s">
        <v>7</v>
      </c>
      <c r="I914">
        <v>2</v>
      </c>
      <c r="J914">
        <v>444</v>
      </c>
      <c r="K914">
        <v>2300</v>
      </c>
      <c r="L914">
        <v>29</v>
      </c>
      <c r="M914">
        <v>1404515</v>
      </c>
      <c r="N914">
        <v>34</v>
      </c>
      <c r="O914">
        <v>1034475</v>
      </c>
      <c r="P914">
        <v>28</v>
      </c>
      <c r="Q914">
        <v>906378</v>
      </c>
      <c r="R914">
        <v>29</v>
      </c>
      <c r="S914">
        <v>714862</v>
      </c>
      <c r="T914">
        <v>28</v>
      </c>
      <c r="U914">
        <v>628773</v>
      </c>
      <c r="V914">
        <v>-40</v>
      </c>
      <c r="W914" t="s">
        <v>18</v>
      </c>
    </row>
    <row r="915" spans="1:23" x14ac:dyDescent="0.25">
      <c r="A915" s="1">
        <v>41457</v>
      </c>
      <c r="B915">
        <v>457.5</v>
      </c>
      <c r="C915">
        <v>387</v>
      </c>
      <c r="D915">
        <v>0.6</v>
      </c>
      <c r="E915">
        <v>8.1999999999999993</v>
      </c>
      <c r="F915">
        <v>-2.8</v>
      </c>
      <c r="G915">
        <v>2.8</v>
      </c>
      <c r="H915" t="s">
        <v>7</v>
      </c>
      <c r="I915">
        <v>1</v>
      </c>
      <c r="J915">
        <v>133</v>
      </c>
      <c r="K915">
        <v>143</v>
      </c>
      <c r="L915">
        <v>30</v>
      </c>
      <c r="M915">
        <v>1450273</v>
      </c>
      <c r="N915">
        <v>29</v>
      </c>
      <c r="O915">
        <v>1404515</v>
      </c>
      <c r="P915">
        <v>34</v>
      </c>
      <c r="Q915">
        <v>1034475</v>
      </c>
      <c r="R915">
        <v>28</v>
      </c>
      <c r="S915">
        <v>906378</v>
      </c>
      <c r="T915">
        <v>29</v>
      </c>
      <c r="U915">
        <v>714862</v>
      </c>
      <c r="V915">
        <v>-21</v>
      </c>
      <c r="W915" t="s">
        <v>17</v>
      </c>
    </row>
    <row r="916" spans="1:23" x14ac:dyDescent="0.25">
      <c r="A916" s="1">
        <v>41458</v>
      </c>
      <c r="B916">
        <v>384.5</v>
      </c>
      <c r="C916">
        <v>358.9</v>
      </c>
      <c r="D916">
        <v>0.6</v>
      </c>
      <c r="E916">
        <v>7.4</v>
      </c>
      <c r="F916">
        <v>-4.2</v>
      </c>
      <c r="G916">
        <v>3.9</v>
      </c>
      <c r="H916" t="s">
        <v>7</v>
      </c>
      <c r="I916">
        <v>1</v>
      </c>
      <c r="J916">
        <v>130</v>
      </c>
      <c r="K916">
        <v>138</v>
      </c>
      <c r="L916">
        <v>31</v>
      </c>
      <c r="M916">
        <v>1335333</v>
      </c>
      <c r="N916">
        <v>30</v>
      </c>
      <c r="O916">
        <v>1450273</v>
      </c>
      <c r="P916">
        <v>29</v>
      </c>
      <c r="Q916">
        <v>1404515</v>
      </c>
      <c r="R916">
        <v>34</v>
      </c>
      <c r="S916">
        <v>1034475</v>
      </c>
      <c r="T916">
        <v>28</v>
      </c>
      <c r="U916">
        <v>906378</v>
      </c>
      <c r="V916">
        <v>-17</v>
      </c>
      <c r="W916" t="s">
        <v>17</v>
      </c>
    </row>
    <row r="917" spans="1:23" x14ac:dyDescent="0.25">
      <c r="A917" s="1">
        <v>41459</v>
      </c>
      <c r="B917">
        <v>359.1</v>
      </c>
      <c r="C917">
        <v>361.8</v>
      </c>
      <c r="D917">
        <v>0.7</v>
      </c>
      <c r="E917">
        <v>16.8</v>
      </c>
      <c r="F917">
        <v>-4.7</v>
      </c>
      <c r="G917">
        <v>3.4</v>
      </c>
      <c r="H917" t="s">
        <v>7</v>
      </c>
      <c r="I917">
        <v>0</v>
      </c>
      <c r="J917">
        <v>0</v>
      </c>
      <c r="K917">
        <v>0</v>
      </c>
      <c r="L917">
        <v>33</v>
      </c>
      <c r="M917">
        <v>1313841</v>
      </c>
      <c r="N917">
        <v>31</v>
      </c>
      <c r="O917">
        <v>1335333</v>
      </c>
      <c r="P917">
        <v>30</v>
      </c>
      <c r="Q917">
        <v>1450273</v>
      </c>
      <c r="R917">
        <v>29</v>
      </c>
      <c r="S917">
        <v>1404515</v>
      </c>
      <c r="T917">
        <v>34</v>
      </c>
      <c r="U917">
        <v>1034475</v>
      </c>
      <c r="V917">
        <v>-10</v>
      </c>
      <c r="W917" t="s">
        <v>17</v>
      </c>
    </row>
    <row r="918" spans="1:23" x14ac:dyDescent="0.25">
      <c r="A918" s="1">
        <v>41460</v>
      </c>
      <c r="B918">
        <v>352.5</v>
      </c>
      <c r="C918">
        <v>349.8</v>
      </c>
      <c r="D918">
        <v>0.2</v>
      </c>
      <c r="E918">
        <v>104.5</v>
      </c>
      <c r="F918">
        <v>-10.9</v>
      </c>
      <c r="G918">
        <v>7</v>
      </c>
      <c r="H918" t="s">
        <v>7</v>
      </c>
      <c r="I918">
        <v>0</v>
      </c>
      <c r="J918">
        <v>0</v>
      </c>
      <c r="K918">
        <v>0</v>
      </c>
      <c r="L918">
        <v>34</v>
      </c>
      <c r="M918">
        <v>928974</v>
      </c>
      <c r="N918">
        <v>33</v>
      </c>
      <c r="O918">
        <v>1313841</v>
      </c>
      <c r="P918">
        <v>31</v>
      </c>
      <c r="Q918">
        <v>1335333</v>
      </c>
      <c r="R918">
        <v>30</v>
      </c>
      <c r="S918">
        <v>1450273</v>
      </c>
      <c r="T918">
        <v>29</v>
      </c>
      <c r="U918">
        <v>1404515</v>
      </c>
      <c r="V918">
        <v>-24</v>
      </c>
      <c r="W918" t="s">
        <v>17</v>
      </c>
    </row>
    <row r="919" spans="1:23" x14ac:dyDescent="0.25">
      <c r="A919" s="1">
        <v>41461</v>
      </c>
      <c r="B919">
        <v>348.8</v>
      </c>
      <c r="C919">
        <v>331.5</v>
      </c>
      <c r="D919">
        <v>0.4</v>
      </c>
      <c r="E919">
        <v>25</v>
      </c>
      <c r="F919">
        <v>-13</v>
      </c>
      <c r="G919">
        <v>0</v>
      </c>
      <c r="H919" t="s">
        <v>7</v>
      </c>
      <c r="I919">
        <v>0</v>
      </c>
      <c r="J919">
        <v>0</v>
      </c>
      <c r="K919">
        <v>0</v>
      </c>
      <c r="L919">
        <v>16</v>
      </c>
      <c r="M919">
        <v>741139</v>
      </c>
      <c r="N919">
        <v>34</v>
      </c>
      <c r="O919">
        <v>928974</v>
      </c>
      <c r="P919">
        <v>33</v>
      </c>
      <c r="Q919">
        <v>1313841</v>
      </c>
      <c r="R919">
        <v>31</v>
      </c>
      <c r="S919">
        <v>1335333</v>
      </c>
      <c r="T919">
        <v>30</v>
      </c>
      <c r="U919">
        <v>1450273</v>
      </c>
      <c r="V919">
        <v>-87</v>
      </c>
      <c r="W919" t="s">
        <v>20</v>
      </c>
    </row>
    <row r="920" spans="1:23" x14ac:dyDescent="0.25">
      <c r="A920" s="1">
        <v>41462</v>
      </c>
      <c r="B920">
        <v>341.6</v>
      </c>
      <c r="C920">
        <v>299.10000000000002</v>
      </c>
      <c r="D920">
        <v>0.8</v>
      </c>
      <c r="E920">
        <v>46.7</v>
      </c>
      <c r="F920">
        <v>-4.4000000000000004</v>
      </c>
      <c r="G920">
        <v>7.3</v>
      </c>
      <c r="H920" t="s">
        <v>8</v>
      </c>
      <c r="I920">
        <v>0</v>
      </c>
      <c r="J920">
        <v>0</v>
      </c>
      <c r="K920">
        <v>0</v>
      </c>
      <c r="L920">
        <v>33</v>
      </c>
      <c r="M920">
        <v>811723</v>
      </c>
      <c r="N920">
        <v>16</v>
      </c>
      <c r="O920">
        <v>741139</v>
      </c>
      <c r="P920">
        <v>34</v>
      </c>
      <c r="Q920">
        <v>928974</v>
      </c>
      <c r="R920">
        <v>33</v>
      </c>
      <c r="S920">
        <v>1313841</v>
      </c>
      <c r="T920">
        <v>31</v>
      </c>
      <c r="U920">
        <v>1335333</v>
      </c>
      <c r="V920">
        <v>-49</v>
      </c>
      <c r="W920" t="s">
        <v>19</v>
      </c>
    </row>
    <row r="921" spans="1:23" x14ac:dyDescent="0.25">
      <c r="A921" s="1">
        <v>41463</v>
      </c>
      <c r="B921">
        <v>300.8</v>
      </c>
      <c r="C921">
        <v>318</v>
      </c>
      <c r="D921">
        <v>1.5</v>
      </c>
      <c r="E921">
        <v>20.399999999999999</v>
      </c>
      <c r="F921">
        <v>-5.0999999999999996</v>
      </c>
      <c r="G921">
        <v>4.7</v>
      </c>
      <c r="H921" t="s">
        <v>8</v>
      </c>
      <c r="I921">
        <v>0</v>
      </c>
      <c r="J921">
        <v>0</v>
      </c>
      <c r="K921">
        <v>0</v>
      </c>
      <c r="L921">
        <v>34</v>
      </c>
      <c r="M921">
        <v>519052</v>
      </c>
      <c r="N921">
        <v>33</v>
      </c>
      <c r="O921">
        <v>811723</v>
      </c>
      <c r="P921">
        <v>16</v>
      </c>
      <c r="Q921">
        <v>741139</v>
      </c>
      <c r="R921">
        <v>34</v>
      </c>
      <c r="S921">
        <v>928974</v>
      </c>
      <c r="T921">
        <v>33</v>
      </c>
      <c r="U921">
        <v>1313841</v>
      </c>
      <c r="V921">
        <v>-23</v>
      </c>
      <c r="W921" t="s">
        <v>17</v>
      </c>
    </row>
    <row r="922" spans="1:23" x14ac:dyDescent="0.25">
      <c r="A922" s="1">
        <v>41464</v>
      </c>
      <c r="B922">
        <v>316.2</v>
      </c>
      <c r="C922">
        <v>411.4</v>
      </c>
      <c r="D922">
        <v>1.3</v>
      </c>
      <c r="E922">
        <v>41.8</v>
      </c>
      <c r="F922">
        <v>-11.2</v>
      </c>
      <c r="G922">
        <v>16.3</v>
      </c>
      <c r="H922" t="s">
        <v>7</v>
      </c>
      <c r="I922">
        <v>2</v>
      </c>
      <c r="J922">
        <v>558</v>
      </c>
      <c r="K922">
        <v>875</v>
      </c>
      <c r="L922">
        <v>34</v>
      </c>
      <c r="M922">
        <v>262735</v>
      </c>
      <c r="N922">
        <v>34</v>
      </c>
      <c r="O922">
        <v>519052</v>
      </c>
      <c r="P922">
        <v>33</v>
      </c>
      <c r="Q922">
        <v>811723</v>
      </c>
      <c r="R922">
        <v>16</v>
      </c>
      <c r="S922">
        <v>741139</v>
      </c>
      <c r="T922">
        <v>34</v>
      </c>
      <c r="U922">
        <v>928974</v>
      </c>
      <c r="V922">
        <v>-5</v>
      </c>
      <c r="W922" t="s">
        <v>17</v>
      </c>
    </row>
    <row r="923" spans="1:23" x14ac:dyDescent="0.25">
      <c r="A923" s="1">
        <v>41465</v>
      </c>
      <c r="B923">
        <v>413.8</v>
      </c>
      <c r="C923">
        <v>432.1</v>
      </c>
      <c r="D923">
        <v>0.6</v>
      </c>
      <c r="E923">
        <v>12.4</v>
      </c>
      <c r="F923">
        <v>-12.2</v>
      </c>
      <c r="G923">
        <v>5.9</v>
      </c>
      <c r="H923" t="s">
        <v>7</v>
      </c>
      <c r="I923">
        <v>1</v>
      </c>
      <c r="J923">
        <v>359</v>
      </c>
      <c r="K923">
        <v>431</v>
      </c>
      <c r="L923">
        <v>31</v>
      </c>
      <c r="M923">
        <v>228131</v>
      </c>
      <c r="N923">
        <v>34</v>
      </c>
      <c r="O923">
        <v>262735</v>
      </c>
      <c r="P923">
        <v>34</v>
      </c>
      <c r="Q923">
        <v>519052</v>
      </c>
      <c r="R923">
        <v>33</v>
      </c>
      <c r="S923">
        <v>811723</v>
      </c>
      <c r="T923">
        <v>16</v>
      </c>
      <c r="U923">
        <v>741139</v>
      </c>
      <c r="V923">
        <v>-56</v>
      </c>
      <c r="W923" t="s">
        <v>19</v>
      </c>
    </row>
    <row r="924" spans="1:23" x14ac:dyDescent="0.25">
      <c r="A924" s="1">
        <v>41466</v>
      </c>
      <c r="B924">
        <v>433.7</v>
      </c>
      <c r="C924">
        <v>449.2</v>
      </c>
      <c r="D924">
        <v>0.5</v>
      </c>
      <c r="E924">
        <v>100.6</v>
      </c>
      <c r="F924">
        <v>-7.3</v>
      </c>
      <c r="G924">
        <v>2</v>
      </c>
      <c r="H924" t="s">
        <v>7</v>
      </c>
      <c r="I924">
        <v>1</v>
      </c>
      <c r="J924">
        <v>134</v>
      </c>
      <c r="K924">
        <v>137</v>
      </c>
      <c r="L924">
        <v>29</v>
      </c>
      <c r="M924">
        <v>363893</v>
      </c>
      <c r="N924">
        <v>31</v>
      </c>
      <c r="O924">
        <v>228131</v>
      </c>
      <c r="P924">
        <v>34</v>
      </c>
      <c r="Q924">
        <v>262735</v>
      </c>
      <c r="R924">
        <v>34</v>
      </c>
      <c r="S924">
        <v>519052</v>
      </c>
      <c r="T924">
        <v>33</v>
      </c>
      <c r="U924">
        <v>811723</v>
      </c>
      <c r="V924">
        <v>-48</v>
      </c>
      <c r="W924" t="s">
        <v>19</v>
      </c>
    </row>
    <row r="925" spans="1:23" x14ac:dyDescent="0.25">
      <c r="A925" s="1">
        <v>41467</v>
      </c>
      <c r="B925">
        <v>449</v>
      </c>
      <c r="C925">
        <v>486.8</v>
      </c>
      <c r="D925">
        <v>0.1</v>
      </c>
      <c r="E925">
        <v>27.7</v>
      </c>
      <c r="F925">
        <v>-6.3</v>
      </c>
      <c r="G925">
        <v>7.3</v>
      </c>
      <c r="H925" t="s">
        <v>7</v>
      </c>
      <c r="I925">
        <v>0</v>
      </c>
      <c r="J925">
        <v>0</v>
      </c>
      <c r="K925">
        <v>0</v>
      </c>
      <c r="L925">
        <v>30</v>
      </c>
      <c r="M925">
        <v>723517</v>
      </c>
      <c r="N925">
        <v>29</v>
      </c>
      <c r="O925">
        <v>363893</v>
      </c>
      <c r="P925">
        <v>31</v>
      </c>
      <c r="Q925">
        <v>228131</v>
      </c>
      <c r="R925">
        <v>34</v>
      </c>
      <c r="S925">
        <v>262735</v>
      </c>
      <c r="T925">
        <v>34</v>
      </c>
      <c r="U925">
        <v>519052</v>
      </c>
      <c r="V925">
        <v>-30</v>
      </c>
      <c r="W925" t="s">
        <v>18</v>
      </c>
    </row>
    <row r="926" spans="1:23" x14ac:dyDescent="0.25">
      <c r="A926" s="1">
        <v>41468</v>
      </c>
      <c r="B926">
        <v>486.1</v>
      </c>
      <c r="C926">
        <v>422.1</v>
      </c>
      <c r="D926">
        <v>0.1</v>
      </c>
      <c r="E926">
        <v>18.3</v>
      </c>
      <c r="F926">
        <v>-7.1</v>
      </c>
      <c r="G926">
        <v>15.9</v>
      </c>
      <c r="H926" t="s">
        <v>7</v>
      </c>
      <c r="I926">
        <v>0</v>
      </c>
      <c r="J926">
        <v>0</v>
      </c>
      <c r="K926">
        <v>0</v>
      </c>
      <c r="L926">
        <v>25</v>
      </c>
      <c r="M926">
        <v>1404398</v>
      </c>
      <c r="N926">
        <v>30</v>
      </c>
      <c r="O926">
        <v>723517</v>
      </c>
      <c r="P926">
        <v>29</v>
      </c>
      <c r="Q926">
        <v>363893</v>
      </c>
      <c r="R926">
        <v>31</v>
      </c>
      <c r="S926">
        <v>228131</v>
      </c>
      <c r="T926">
        <v>34</v>
      </c>
      <c r="U926">
        <v>262735</v>
      </c>
      <c r="V926">
        <v>-27</v>
      </c>
      <c r="W926" t="s">
        <v>18</v>
      </c>
    </row>
    <row r="927" spans="1:23" x14ac:dyDescent="0.25">
      <c r="A927" s="1">
        <v>41469</v>
      </c>
      <c r="B927">
        <v>410.2</v>
      </c>
      <c r="C927">
        <v>384.7</v>
      </c>
      <c r="D927">
        <v>0.4</v>
      </c>
      <c r="E927">
        <v>13.5</v>
      </c>
      <c r="F927">
        <v>-10.199999999999999</v>
      </c>
      <c r="G927">
        <v>3.5</v>
      </c>
      <c r="H927" t="s">
        <v>7</v>
      </c>
      <c r="I927">
        <v>1</v>
      </c>
      <c r="J927">
        <v>393</v>
      </c>
      <c r="K927">
        <v>425</v>
      </c>
      <c r="L927">
        <v>56</v>
      </c>
      <c r="M927">
        <v>1526563</v>
      </c>
      <c r="N927">
        <v>25</v>
      </c>
      <c r="O927">
        <v>1404398</v>
      </c>
      <c r="P927">
        <v>30</v>
      </c>
      <c r="Q927">
        <v>723517</v>
      </c>
      <c r="R927">
        <v>29</v>
      </c>
      <c r="S927">
        <v>363893</v>
      </c>
      <c r="T927">
        <v>31</v>
      </c>
      <c r="U927">
        <v>228131</v>
      </c>
      <c r="V927">
        <v>-81</v>
      </c>
      <c r="W927" t="s">
        <v>20</v>
      </c>
    </row>
    <row r="928" spans="1:23" x14ac:dyDescent="0.25">
      <c r="A928" s="1">
        <v>41470</v>
      </c>
      <c r="B928">
        <v>380.8</v>
      </c>
      <c r="C928">
        <v>376.4</v>
      </c>
      <c r="D928">
        <v>0.4</v>
      </c>
      <c r="E928">
        <v>21.9</v>
      </c>
      <c r="F928">
        <v>-7.9</v>
      </c>
      <c r="G928">
        <v>5.2</v>
      </c>
      <c r="H928" t="s">
        <v>7</v>
      </c>
      <c r="I928">
        <v>2</v>
      </c>
      <c r="J928">
        <v>412</v>
      </c>
      <c r="K928">
        <v>623</v>
      </c>
      <c r="L928">
        <v>47</v>
      </c>
      <c r="M928">
        <v>1146881</v>
      </c>
      <c r="N928">
        <v>56</v>
      </c>
      <c r="O928">
        <v>1526563</v>
      </c>
      <c r="P928">
        <v>25</v>
      </c>
      <c r="Q928">
        <v>1404398</v>
      </c>
      <c r="R928">
        <v>30</v>
      </c>
      <c r="S928">
        <v>723517</v>
      </c>
      <c r="T928">
        <v>29</v>
      </c>
      <c r="U928">
        <v>363893</v>
      </c>
      <c r="V928">
        <v>-74</v>
      </c>
      <c r="W928" t="s">
        <v>19</v>
      </c>
    </row>
    <row r="929" spans="1:23" x14ac:dyDescent="0.25">
      <c r="A929" s="1">
        <v>41471</v>
      </c>
      <c r="B929">
        <v>376.3</v>
      </c>
      <c r="C929">
        <v>351.2</v>
      </c>
      <c r="D929">
        <v>0.7</v>
      </c>
      <c r="E929">
        <v>125.4</v>
      </c>
      <c r="F929">
        <v>-4.3</v>
      </c>
      <c r="G929">
        <v>4.2</v>
      </c>
      <c r="H929" t="s">
        <v>7</v>
      </c>
      <c r="I929">
        <v>8</v>
      </c>
      <c r="J929">
        <v>1865</v>
      </c>
      <c r="K929">
        <v>3837</v>
      </c>
      <c r="L929">
        <v>21</v>
      </c>
      <c r="M929">
        <v>997152</v>
      </c>
      <c r="N929">
        <v>47</v>
      </c>
      <c r="O929">
        <v>1146881</v>
      </c>
      <c r="P929">
        <v>56</v>
      </c>
      <c r="Q929">
        <v>1526563</v>
      </c>
      <c r="R929">
        <v>25</v>
      </c>
      <c r="S929">
        <v>1404398</v>
      </c>
      <c r="T929">
        <v>30</v>
      </c>
      <c r="U929">
        <v>723517</v>
      </c>
      <c r="V929">
        <v>-28</v>
      </c>
      <c r="W929" t="s">
        <v>18</v>
      </c>
    </row>
    <row r="930" spans="1:23" x14ac:dyDescent="0.25">
      <c r="A930" s="1">
        <v>41472</v>
      </c>
      <c r="B930">
        <v>350.7</v>
      </c>
      <c r="C930">
        <v>354.4</v>
      </c>
      <c r="D930">
        <v>1.4</v>
      </c>
      <c r="E930">
        <v>26.2</v>
      </c>
      <c r="F930">
        <v>-5.5</v>
      </c>
      <c r="G930">
        <v>5.2</v>
      </c>
      <c r="H930" t="s">
        <v>7</v>
      </c>
      <c r="I930">
        <v>4</v>
      </c>
      <c r="J930">
        <v>1103</v>
      </c>
      <c r="K930">
        <v>1575</v>
      </c>
      <c r="L930">
        <v>11</v>
      </c>
      <c r="M930">
        <v>899890</v>
      </c>
      <c r="N930">
        <v>21</v>
      </c>
      <c r="O930">
        <v>997152</v>
      </c>
      <c r="P930">
        <v>47</v>
      </c>
      <c r="Q930">
        <v>1146881</v>
      </c>
      <c r="R930">
        <v>56</v>
      </c>
      <c r="S930">
        <v>1526563</v>
      </c>
      <c r="T930">
        <v>25</v>
      </c>
      <c r="U930">
        <v>1404398</v>
      </c>
      <c r="V930">
        <v>-13</v>
      </c>
      <c r="W930" t="s">
        <v>17</v>
      </c>
    </row>
    <row r="931" spans="1:23" x14ac:dyDescent="0.25">
      <c r="A931" s="1">
        <v>41473</v>
      </c>
      <c r="B931">
        <v>359.7</v>
      </c>
      <c r="C931">
        <v>521.1</v>
      </c>
      <c r="D931">
        <v>0.2</v>
      </c>
      <c r="E931">
        <v>21.1</v>
      </c>
      <c r="F931">
        <v>-11</v>
      </c>
      <c r="G931">
        <v>12.3</v>
      </c>
      <c r="H931" t="s">
        <v>7</v>
      </c>
      <c r="I931">
        <v>1</v>
      </c>
      <c r="J931">
        <v>216</v>
      </c>
      <c r="K931">
        <v>254</v>
      </c>
      <c r="L931">
        <v>16</v>
      </c>
      <c r="M931">
        <v>1225703</v>
      </c>
      <c r="N931">
        <v>11</v>
      </c>
      <c r="O931">
        <v>899890</v>
      </c>
      <c r="P931">
        <v>21</v>
      </c>
      <c r="Q931">
        <v>997152</v>
      </c>
      <c r="R931">
        <v>47</v>
      </c>
      <c r="S931">
        <v>1146881</v>
      </c>
      <c r="T931">
        <v>56</v>
      </c>
      <c r="U931">
        <v>1526563</v>
      </c>
      <c r="V931">
        <v>-10</v>
      </c>
      <c r="W931" t="s">
        <v>17</v>
      </c>
    </row>
    <row r="932" spans="1:23" x14ac:dyDescent="0.25">
      <c r="A932" s="1">
        <v>41474</v>
      </c>
      <c r="B932">
        <v>516.9</v>
      </c>
      <c r="C932">
        <v>586.5</v>
      </c>
      <c r="D932">
        <v>0.1</v>
      </c>
      <c r="E932">
        <v>7.8</v>
      </c>
      <c r="F932">
        <v>-8.9</v>
      </c>
      <c r="G932">
        <v>5.9</v>
      </c>
      <c r="H932" t="s">
        <v>8</v>
      </c>
      <c r="I932">
        <v>0</v>
      </c>
      <c r="J932">
        <v>0</v>
      </c>
      <c r="K932">
        <v>0</v>
      </c>
      <c r="L932">
        <v>21</v>
      </c>
      <c r="M932">
        <v>1399064</v>
      </c>
      <c r="N932">
        <v>16</v>
      </c>
      <c r="O932">
        <v>1225703</v>
      </c>
      <c r="P932">
        <v>11</v>
      </c>
      <c r="Q932">
        <v>899890</v>
      </c>
      <c r="R932">
        <v>21</v>
      </c>
      <c r="S932">
        <v>997152</v>
      </c>
      <c r="T932">
        <v>47</v>
      </c>
      <c r="U932">
        <v>1146881</v>
      </c>
      <c r="V932">
        <v>-25</v>
      </c>
      <c r="W932" t="s">
        <v>17</v>
      </c>
    </row>
    <row r="933" spans="1:23" x14ac:dyDescent="0.25">
      <c r="A933" s="1">
        <v>41475</v>
      </c>
      <c r="B933">
        <v>584.6</v>
      </c>
      <c r="C933">
        <v>417.7</v>
      </c>
      <c r="D933">
        <v>0.1</v>
      </c>
      <c r="E933">
        <v>3.1</v>
      </c>
      <c r="F933">
        <v>-2.6</v>
      </c>
      <c r="G933">
        <v>2.1</v>
      </c>
      <c r="H933" t="s">
        <v>7</v>
      </c>
      <c r="I933">
        <v>0</v>
      </c>
      <c r="J933">
        <v>0</v>
      </c>
      <c r="K933">
        <v>0</v>
      </c>
      <c r="L933">
        <v>21</v>
      </c>
      <c r="M933">
        <v>1442830</v>
      </c>
      <c r="N933">
        <v>21</v>
      </c>
      <c r="O933">
        <v>1399064</v>
      </c>
      <c r="P933">
        <v>16</v>
      </c>
      <c r="Q933">
        <v>1225703</v>
      </c>
      <c r="R933">
        <v>11</v>
      </c>
      <c r="S933">
        <v>899890</v>
      </c>
      <c r="T933">
        <v>21</v>
      </c>
      <c r="U933">
        <v>997152</v>
      </c>
      <c r="V933">
        <v>-15</v>
      </c>
      <c r="W933" t="s">
        <v>17</v>
      </c>
    </row>
    <row r="934" spans="1:23" x14ac:dyDescent="0.25">
      <c r="A934" s="1">
        <v>41476</v>
      </c>
      <c r="B934">
        <v>425.4</v>
      </c>
      <c r="C934">
        <v>400.9</v>
      </c>
      <c r="D934">
        <v>0.1</v>
      </c>
      <c r="E934">
        <v>6.9</v>
      </c>
      <c r="F934">
        <v>-3.5</v>
      </c>
      <c r="G934">
        <v>4.0999999999999996</v>
      </c>
      <c r="H934" t="s">
        <v>7</v>
      </c>
      <c r="I934">
        <v>1</v>
      </c>
      <c r="J934">
        <v>192</v>
      </c>
      <c r="K934">
        <v>497</v>
      </c>
      <c r="L934">
        <v>27</v>
      </c>
      <c r="M934">
        <v>1549313</v>
      </c>
      <c r="N934">
        <v>21</v>
      </c>
      <c r="O934">
        <v>1442830</v>
      </c>
      <c r="P934">
        <v>21</v>
      </c>
      <c r="Q934">
        <v>1399064</v>
      </c>
      <c r="R934">
        <v>16</v>
      </c>
      <c r="S934">
        <v>1225703</v>
      </c>
      <c r="T934">
        <v>11</v>
      </c>
      <c r="U934">
        <v>899890</v>
      </c>
      <c r="V934">
        <v>-8</v>
      </c>
      <c r="W934" t="s">
        <v>17</v>
      </c>
    </row>
    <row r="935" spans="1:23" x14ac:dyDescent="0.25">
      <c r="A935" s="1">
        <v>41477</v>
      </c>
      <c r="B935">
        <v>402.8</v>
      </c>
      <c r="C935">
        <v>380.3</v>
      </c>
      <c r="D935">
        <v>1.6</v>
      </c>
      <c r="E935">
        <v>10.1</v>
      </c>
      <c r="F935">
        <v>-5.6</v>
      </c>
      <c r="G935">
        <v>5.7</v>
      </c>
      <c r="H935" t="s">
        <v>7</v>
      </c>
      <c r="I935">
        <v>1</v>
      </c>
      <c r="J935">
        <v>351</v>
      </c>
      <c r="K935">
        <v>1358</v>
      </c>
      <c r="L935">
        <v>35</v>
      </c>
      <c r="M935">
        <v>1369610</v>
      </c>
      <c r="N935">
        <v>27</v>
      </c>
      <c r="O935">
        <v>1549313</v>
      </c>
      <c r="P935">
        <v>21</v>
      </c>
      <c r="Q935">
        <v>1442830</v>
      </c>
      <c r="R935">
        <v>21</v>
      </c>
      <c r="S935">
        <v>1399064</v>
      </c>
      <c r="T935">
        <v>16</v>
      </c>
      <c r="U935">
        <v>1225703</v>
      </c>
      <c r="V935">
        <v>-4</v>
      </c>
      <c r="W935" t="s">
        <v>17</v>
      </c>
    </row>
    <row r="936" spans="1:23" x14ac:dyDescent="0.25">
      <c r="A936" s="1">
        <v>41478</v>
      </c>
      <c r="B936">
        <v>379.5</v>
      </c>
      <c r="C936">
        <v>363.5</v>
      </c>
      <c r="D936">
        <v>0.4</v>
      </c>
      <c r="E936">
        <v>165</v>
      </c>
      <c r="F936">
        <v>-4.4000000000000004</v>
      </c>
      <c r="G936">
        <v>4.5</v>
      </c>
      <c r="H936" t="s">
        <v>7</v>
      </c>
      <c r="I936">
        <v>1</v>
      </c>
      <c r="J936">
        <v>157</v>
      </c>
      <c r="K936">
        <v>529</v>
      </c>
      <c r="L936">
        <v>42</v>
      </c>
      <c r="M936">
        <v>1049208</v>
      </c>
      <c r="N936">
        <v>35</v>
      </c>
      <c r="O936">
        <v>1369610</v>
      </c>
      <c r="P936">
        <v>27</v>
      </c>
      <c r="Q936">
        <v>1549313</v>
      </c>
      <c r="R936">
        <v>21</v>
      </c>
      <c r="S936">
        <v>1442830</v>
      </c>
      <c r="T936">
        <v>21</v>
      </c>
      <c r="U936">
        <v>1399064</v>
      </c>
      <c r="V936">
        <v>-13</v>
      </c>
      <c r="W936" t="s">
        <v>17</v>
      </c>
    </row>
    <row r="937" spans="1:23" x14ac:dyDescent="0.25">
      <c r="A937" s="1">
        <v>41479</v>
      </c>
      <c r="B937">
        <v>364.1</v>
      </c>
      <c r="C937">
        <v>325.2</v>
      </c>
      <c r="D937">
        <v>0.6</v>
      </c>
      <c r="E937">
        <v>93.5</v>
      </c>
      <c r="F937">
        <v>-3.8</v>
      </c>
      <c r="G937">
        <v>3.1</v>
      </c>
      <c r="H937" t="s">
        <v>8</v>
      </c>
      <c r="I937">
        <v>0</v>
      </c>
      <c r="J937">
        <v>0</v>
      </c>
      <c r="K937">
        <v>0</v>
      </c>
      <c r="L937">
        <v>37</v>
      </c>
      <c r="M937">
        <v>615169</v>
      </c>
      <c r="N937">
        <v>42</v>
      </c>
      <c r="O937">
        <v>1049208</v>
      </c>
      <c r="P937">
        <v>35</v>
      </c>
      <c r="Q937">
        <v>1369610</v>
      </c>
      <c r="R937">
        <v>27</v>
      </c>
      <c r="S937">
        <v>1549313</v>
      </c>
      <c r="T937">
        <v>21</v>
      </c>
      <c r="U937">
        <v>1442830</v>
      </c>
      <c r="V937">
        <v>-13</v>
      </c>
      <c r="W937" t="s">
        <v>17</v>
      </c>
    </row>
    <row r="938" spans="1:23" x14ac:dyDescent="0.25">
      <c r="A938" s="1">
        <v>41480</v>
      </c>
      <c r="B938">
        <v>331.1</v>
      </c>
      <c r="C938">
        <v>481.4</v>
      </c>
      <c r="D938">
        <v>0.7</v>
      </c>
      <c r="E938">
        <v>42</v>
      </c>
      <c r="F938">
        <v>-11.7</v>
      </c>
      <c r="G938">
        <v>4.9000000000000004</v>
      </c>
      <c r="H938" t="s">
        <v>7</v>
      </c>
      <c r="I938">
        <v>4</v>
      </c>
      <c r="J938">
        <v>1489</v>
      </c>
      <c r="K938">
        <v>2166</v>
      </c>
      <c r="L938">
        <v>30</v>
      </c>
      <c r="M938">
        <v>488836</v>
      </c>
      <c r="N938">
        <v>37</v>
      </c>
      <c r="O938">
        <v>615169</v>
      </c>
      <c r="P938">
        <v>42</v>
      </c>
      <c r="Q938">
        <v>1049208</v>
      </c>
      <c r="R938">
        <v>35</v>
      </c>
      <c r="S938">
        <v>1369610</v>
      </c>
      <c r="T938">
        <v>27</v>
      </c>
      <c r="U938">
        <v>1549313</v>
      </c>
      <c r="V938">
        <v>-6</v>
      </c>
      <c r="W938" t="s">
        <v>17</v>
      </c>
    </row>
    <row r="939" spans="1:23" x14ac:dyDescent="0.25">
      <c r="A939" s="1">
        <v>41481</v>
      </c>
      <c r="B939">
        <v>481.2</v>
      </c>
      <c r="C939">
        <v>514.29999999999995</v>
      </c>
      <c r="D939">
        <v>0.1</v>
      </c>
      <c r="E939">
        <v>11.6</v>
      </c>
      <c r="F939">
        <v>-7.8</v>
      </c>
      <c r="G939">
        <v>5.6</v>
      </c>
      <c r="H939" t="s">
        <v>7</v>
      </c>
      <c r="I939">
        <v>2</v>
      </c>
      <c r="J939">
        <v>567</v>
      </c>
      <c r="K939">
        <v>1230</v>
      </c>
      <c r="L939">
        <v>29</v>
      </c>
      <c r="M939">
        <v>522340</v>
      </c>
      <c r="N939">
        <v>30</v>
      </c>
      <c r="O939">
        <v>488836</v>
      </c>
      <c r="P939">
        <v>37</v>
      </c>
      <c r="Q939">
        <v>615169</v>
      </c>
      <c r="R939">
        <v>42</v>
      </c>
      <c r="S939">
        <v>1049208</v>
      </c>
      <c r="T939">
        <v>35</v>
      </c>
      <c r="U939">
        <v>1369610</v>
      </c>
      <c r="V939">
        <v>-22</v>
      </c>
      <c r="W939" t="s">
        <v>17</v>
      </c>
    </row>
    <row r="940" spans="1:23" x14ac:dyDescent="0.25">
      <c r="A940" s="1">
        <v>41482</v>
      </c>
      <c r="B940">
        <v>515.6</v>
      </c>
      <c r="C940">
        <v>420.1</v>
      </c>
      <c r="D940">
        <v>0.5</v>
      </c>
      <c r="E940">
        <v>9.8000000000000007</v>
      </c>
      <c r="F940">
        <v>-5.9</v>
      </c>
      <c r="G940">
        <v>4.4000000000000004</v>
      </c>
      <c r="H940" t="s">
        <v>8</v>
      </c>
      <c r="I940">
        <v>0</v>
      </c>
      <c r="J940">
        <v>0</v>
      </c>
      <c r="K940">
        <v>0</v>
      </c>
      <c r="L940">
        <v>30</v>
      </c>
      <c r="M940">
        <v>590453</v>
      </c>
      <c r="N940">
        <v>29</v>
      </c>
      <c r="O940">
        <v>522340</v>
      </c>
      <c r="P940">
        <v>30</v>
      </c>
      <c r="Q940">
        <v>488836</v>
      </c>
      <c r="R940">
        <v>37</v>
      </c>
      <c r="S940">
        <v>615169</v>
      </c>
      <c r="T940">
        <v>42</v>
      </c>
      <c r="U940">
        <v>1049208</v>
      </c>
      <c r="V940">
        <v>-20</v>
      </c>
      <c r="W940" t="s">
        <v>17</v>
      </c>
    </row>
    <row r="941" spans="1:23" x14ac:dyDescent="0.25">
      <c r="A941" s="1">
        <v>41483</v>
      </c>
      <c r="B941">
        <v>415.1</v>
      </c>
      <c r="C941">
        <v>435.2</v>
      </c>
      <c r="D941">
        <v>0</v>
      </c>
      <c r="E941">
        <v>141.5</v>
      </c>
      <c r="F941">
        <v>-4.8</v>
      </c>
      <c r="G941">
        <v>3.8</v>
      </c>
      <c r="H941" t="s">
        <v>7</v>
      </c>
      <c r="I941">
        <v>0</v>
      </c>
      <c r="J941">
        <v>0</v>
      </c>
      <c r="K941">
        <v>0</v>
      </c>
      <c r="L941">
        <v>27</v>
      </c>
      <c r="M941">
        <v>847221</v>
      </c>
      <c r="N941">
        <v>30</v>
      </c>
      <c r="O941">
        <v>590453</v>
      </c>
      <c r="P941">
        <v>29</v>
      </c>
      <c r="Q941">
        <v>522340</v>
      </c>
      <c r="R941">
        <v>30</v>
      </c>
      <c r="S941">
        <v>488836</v>
      </c>
      <c r="T941">
        <v>37</v>
      </c>
      <c r="U941">
        <v>615169</v>
      </c>
      <c r="V941">
        <v>-27</v>
      </c>
      <c r="W941" t="s">
        <v>18</v>
      </c>
    </row>
    <row r="942" spans="1:23" x14ac:dyDescent="0.25">
      <c r="A942" s="1">
        <v>41484</v>
      </c>
      <c r="B942">
        <v>448.6</v>
      </c>
      <c r="C942">
        <v>410.6</v>
      </c>
      <c r="D942">
        <v>0.1</v>
      </c>
      <c r="E942">
        <v>3.4</v>
      </c>
      <c r="F942">
        <v>-3.8</v>
      </c>
      <c r="G942">
        <v>4.0999999999999996</v>
      </c>
      <c r="H942" t="s">
        <v>7</v>
      </c>
      <c r="I942">
        <v>2</v>
      </c>
      <c r="J942">
        <v>1138</v>
      </c>
      <c r="K942">
        <v>1597</v>
      </c>
      <c r="L942">
        <v>29</v>
      </c>
      <c r="M942">
        <v>1021481</v>
      </c>
      <c r="N942">
        <v>27</v>
      </c>
      <c r="O942">
        <v>847221</v>
      </c>
      <c r="P942">
        <v>30</v>
      </c>
      <c r="Q942">
        <v>590453</v>
      </c>
      <c r="R942">
        <v>29</v>
      </c>
      <c r="S942">
        <v>522340</v>
      </c>
      <c r="T942">
        <v>30</v>
      </c>
      <c r="U942">
        <v>488836</v>
      </c>
      <c r="V942">
        <v>-16</v>
      </c>
      <c r="W942" t="s">
        <v>17</v>
      </c>
    </row>
    <row r="943" spans="1:23" x14ac:dyDescent="0.25">
      <c r="A943" s="1">
        <v>41485</v>
      </c>
      <c r="B943">
        <v>405.4</v>
      </c>
      <c r="C943">
        <v>376.4</v>
      </c>
      <c r="D943">
        <v>0.2</v>
      </c>
      <c r="E943">
        <v>26.1</v>
      </c>
      <c r="F943">
        <v>-5</v>
      </c>
      <c r="G943">
        <v>4.7</v>
      </c>
      <c r="H943" t="s">
        <v>7</v>
      </c>
      <c r="I943">
        <v>1</v>
      </c>
      <c r="J943">
        <v>281</v>
      </c>
      <c r="K943">
        <v>1116</v>
      </c>
      <c r="L943">
        <v>39</v>
      </c>
      <c r="M943">
        <v>992933</v>
      </c>
      <c r="N943">
        <v>29</v>
      </c>
      <c r="O943">
        <v>1021481</v>
      </c>
      <c r="P943">
        <v>27</v>
      </c>
      <c r="Q943">
        <v>847221</v>
      </c>
      <c r="R943">
        <v>30</v>
      </c>
      <c r="S943">
        <v>590453</v>
      </c>
      <c r="T943">
        <v>29</v>
      </c>
      <c r="U943">
        <v>522340</v>
      </c>
      <c r="V943">
        <v>-19</v>
      </c>
      <c r="W943" t="s">
        <v>17</v>
      </c>
    </row>
    <row r="944" spans="1:23" x14ac:dyDescent="0.25">
      <c r="A944" s="1">
        <v>41486</v>
      </c>
      <c r="B944">
        <v>367.8</v>
      </c>
      <c r="C944">
        <v>369.4</v>
      </c>
      <c r="D944">
        <v>0</v>
      </c>
      <c r="E944">
        <v>14.9</v>
      </c>
      <c r="F944">
        <v>-4.5</v>
      </c>
      <c r="G944">
        <v>3.8</v>
      </c>
      <c r="H944" t="s">
        <v>7</v>
      </c>
      <c r="I944">
        <v>0</v>
      </c>
      <c r="J944">
        <v>0</v>
      </c>
      <c r="K944">
        <v>0</v>
      </c>
      <c r="L944">
        <v>36</v>
      </c>
      <c r="M944">
        <v>994491</v>
      </c>
      <c r="N944">
        <v>39</v>
      </c>
      <c r="O944">
        <v>992933</v>
      </c>
      <c r="P944">
        <v>29</v>
      </c>
      <c r="Q944">
        <v>1021481</v>
      </c>
      <c r="R944">
        <v>27</v>
      </c>
      <c r="S944">
        <v>847221</v>
      </c>
      <c r="T944">
        <v>30</v>
      </c>
      <c r="U944">
        <v>590453</v>
      </c>
      <c r="V944">
        <v>-12</v>
      </c>
      <c r="W944" t="s">
        <v>17</v>
      </c>
    </row>
    <row r="945" spans="1:23" x14ac:dyDescent="0.25">
      <c r="A945" s="1">
        <v>41487</v>
      </c>
      <c r="B945">
        <v>360.8</v>
      </c>
      <c r="C945">
        <v>350.4</v>
      </c>
      <c r="D945">
        <v>0</v>
      </c>
      <c r="E945">
        <v>6.4</v>
      </c>
      <c r="F945">
        <v>-4.4000000000000004</v>
      </c>
      <c r="G945">
        <v>2.9</v>
      </c>
      <c r="H945" t="s">
        <v>7</v>
      </c>
      <c r="I945">
        <v>0</v>
      </c>
      <c r="J945">
        <v>0</v>
      </c>
      <c r="K945">
        <v>0</v>
      </c>
      <c r="L945">
        <v>38</v>
      </c>
      <c r="M945">
        <v>841249</v>
      </c>
      <c r="N945">
        <v>36</v>
      </c>
      <c r="O945">
        <v>994491</v>
      </c>
      <c r="P945">
        <v>39</v>
      </c>
      <c r="Q945">
        <v>992933</v>
      </c>
      <c r="R945">
        <v>29</v>
      </c>
      <c r="S945">
        <v>1021481</v>
      </c>
      <c r="T945">
        <v>27</v>
      </c>
      <c r="U945">
        <v>847221</v>
      </c>
      <c r="V945">
        <v>-9</v>
      </c>
      <c r="W945" t="s">
        <v>17</v>
      </c>
    </row>
    <row r="946" spans="1:23" x14ac:dyDescent="0.25">
      <c r="A946" s="1">
        <v>41488</v>
      </c>
      <c r="B946">
        <v>351.4</v>
      </c>
      <c r="C946">
        <v>333.1</v>
      </c>
      <c r="D946">
        <v>0.3</v>
      </c>
      <c r="E946">
        <v>66.599999999999994</v>
      </c>
      <c r="F946">
        <v>-2.8</v>
      </c>
      <c r="G946">
        <v>2.8</v>
      </c>
      <c r="H946" t="s">
        <v>7</v>
      </c>
      <c r="I946">
        <v>3</v>
      </c>
      <c r="J946">
        <v>1263</v>
      </c>
      <c r="K946">
        <v>1724</v>
      </c>
      <c r="L946">
        <v>39</v>
      </c>
      <c r="M946">
        <v>863924</v>
      </c>
      <c r="N946">
        <v>38</v>
      </c>
      <c r="O946">
        <v>841249</v>
      </c>
      <c r="P946">
        <v>36</v>
      </c>
      <c r="Q946">
        <v>994491</v>
      </c>
      <c r="R946">
        <v>39</v>
      </c>
      <c r="S946">
        <v>992933</v>
      </c>
      <c r="T946">
        <v>29</v>
      </c>
      <c r="U946">
        <v>1021481</v>
      </c>
      <c r="V946">
        <v>0</v>
      </c>
      <c r="W946" t="s">
        <v>17</v>
      </c>
    </row>
    <row r="947" spans="1:23" x14ac:dyDescent="0.25">
      <c r="A947" s="1">
        <v>41489</v>
      </c>
      <c r="B947">
        <v>312</v>
      </c>
      <c r="C947">
        <v>308.3</v>
      </c>
      <c r="D947">
        <v>0.2</v>
      </c>
      <c r="E947">
        <v>119.5</v>
      </c>
      <c r="F947">
        <v>-5.4</v>
      </c>
      <c r="G947">
        <v>4.3</v>
      </c>
      <c r="H947" t="s">
        <v>8</v>
      </c>
      <c r="I947">
        <v>0</v>
      </c>
      <c r="J947">
        <v>0</v>
      </c>
      <c r="K947">
        <v>0</v>
      </c>
      <c r="L947">
        <v>36</v>
      </c>
      <c r="M947">
        <v>879470</v>
      </c>
      <c r="N947">
        <v>39</v>
      </c>
      <c r="O947">
        <v>863924</v>
      </c>
      <c r="P947">
        <v>38</v>
      </c>
      <c r="Q947">
        <v>841249</v>
      </c>
      <c r="R947">
        <v>36</v>
      </c>
      <c r="S947">
        <v>994491</v>
      </c>
      <c r="T947">
        <v>39</v>
      </c>
      <c r="U947">
        <v>992933</v>
      </c>
      <c r="V947">
        <v>-3</v>
      </c>
      <c r="W947" t="s">
        <v>17</v>
      </c>
    </row>
    <row r="948" spans="1:23" x14ac:dyDescent="0.25">
      <c r="A948" s="1">
        <v>41490</v>
      </c>
      <c r="B948">
        <v>306.7</v>
      </c>
      <c r="C948">
        <v>539.79999999999995</v>
      </c>
      <c r="D948">
        <v>0.1</v>
      </c>
      <c r="E948">
        <v>72.3</v>
      </c>
      <c r="F948">
        <v>-13.3</v>
      </c>
      <c r="G948">
        <v>7.3</v>
      </c>
      <c r="H948" t="s">
        <v>7</v>
      </c>
      <c r="I948">
        <v>1</v>
      </c>
      <c r="J948">
        <v>452</v>
      </c>
      <c r="K948">
        <v>488</v>
      </c>
      <c r="L948">
        <v>33</v>
      </c>
      <c r="M948">
        <v>840259</v>
      </c>
      <c r="N948">
        <v>36</v>
      </c>
      <c r="O948">
        <v>879470</v>
      </c>
      <c r="P948">
        <v>39</v>
      </c>
      <c r="Q948">
        <v>863924</v>
      </c>
      <c r="R948">
        <v>38</v>
      </c>
      <c r="S948">
        <v>841249</v>
      </c>
      <c r="T948">
        <v>36</v>
      </c>
      <c r="U948">
        <v>994491</v>
      </c>
      <c r="V948">
        <v>-46</v>
      </c>
      <c r="W948" t="s">
        <v>19</v>
      </c>
    </row>
    <row r="949" spans="1:23" x14ac:dyDescent="0.25">
      <c r="A949" s="1">
        <v>41491</v>
      </c>
      <c r="B949">
        <v>527.1</v>
      </c>
      <c r="C949">
        <v>485.5</v>
      </c>
      <c r="D949">
        <v>0</v>
      </c>
      <c r="E949">
        <v>17.7</v>
      </c>
      <c r="F949">
        <v>-10.3</v>
      </c>
      <c r="G949">
        <v>3.5</v>
      </c>
      <c r="H949" t="s">
        <v>8</v>
      </c>
      <c r="I949">
        <v>0</v>
      </c>
      <c r="J949">
        <v>0</v>
      </c>
      <c r="K949">
        <v>0</v>
      </c>
      <c r="L949">
        <v>45</v>
      </c>
      <c r="M949">
        <v>753833</v>
      </c>
      <c r="N949">
        <v>33</v>
      </c>
      <c r="O949">
        <v>840259</v>
      </c>
      <c r="P949">
        <v>36</v>
      </c>
      <c r="Q949">
        <v>879470</v>
      </c>
      <c r="R949">
        <v>39</v>
      </c>
      <c r="S949">
        <v>863924</v>
      </c>
      <c r="T949">
        <v>38</v>
      </c>
      <c r="U949">
        <v>841249</v>
      </c>
      <c r="V949">
        <v>-50</v>
      </c>
      <c r="W949" t="s">
        <v>19</v>
      </c>
    </row>
    <row r="950" spans="1:23" x14ac:dyDescent="0.25">
      <c r="A950" s="1">
        <v>41492</v>
      </c>
      <c r="B950">
        <v>489.4</v>
      </c>
      <c r="C950">
        <v>425.2</v>
      </c>
      <c r="D950">
        <v>0</v>
      </c>
      <c r="E950">
        <v>7</v>
      </c>
      <c r="F950">
        <v>-4.2</v>
      </c>
      <c r="G950">
        <v>3.5</v>
      </c>
      <c r="H950" t="s">
        <v>7</v>
      </c>
      <c r="I950">
        <v>6</v>
      </c>
      <c r="J950">
        <v>1190</v>
      </c>
      <c r="K950">
        <v>2126</v>
      </c>
      <c r="L950">
        <v>49</v>
      </c>
      <c r="M950">
        <v>520357</v>
      </c>
      <c r="N950">
        <v>45</v>
      </c>
      <c r="O950">
        <v>753833</v>
      </c>
      <c r="P950">
        <v>33</v>
      </c>
      <c r="Q950">
        <v>840259</v>
      </c>
      <c r="R950">
        <v>36</v>
      </c>
      <c r="S950">
        <v>879470</v>
      </c>
      <c r="T950">
        <v>39</v>
      </c>
      <c r="U950">
        <v>863924</v>
      </c>
      <c r="V950">
        <v>-40</v>
      </c>
      <c r="W950" t="s">
        <v>18</v>
      </c>
    </row>
    <row r="951" spans="1:23" x14ac:dyDescent="0.25">
      <c r="A951" s="1">
        <v>41493</v>
      </c>
      <c r="B951">
        <v>436.5</v>
      </c>
      <c r="C951">
        <v>423</v>
      </c>
      <c r="D951">
        <v>0</v>
      </c>
      <c r="E951">
        <v>36.5</v>
      </c>
      <c r="F951">
        <v>-4.2</v>
      </c>
      <c r="G951">
        <v>4.4000000000000004</v>
      </c>
      <c r="H951" t="s">
        <v>7</v>
      </c>
      <c r="I951">
        <v>5</v>
      </c>
      <c r="J951">
        <v>982</v>
      </c>
      <c r="K951">
        <v>2006</v>
      </c>
      <c r="L951">
        <v>45</v>
      </c>
      <c r="M951">
        <v>339201</v>
      </c>
      <c r="N951">
        <v>49</v>
      </c>
      <c r="O951">
        <v>520357</v>
      </c>
      <c r="P951">
        <v>45</v>
      </c>
      <c r="Q951">
        <v>753833</v>
      </c>
      <c r="R951">
        <v>33</v>
      </c>
      <c r="S951">
        <v>840259</v>
      </c>
      <c r="T951">
        <v>36</v>
      </c>
      <c r="U951">
        <v>879470</v>
      </c>
      <c r="V951">
        <v>-25</v>
      </c>
      <c r="W951" t="s">
        <v>17</v>
      </c>
    </row>
    <row r="952" spans="1:23" x14ac:dyDescent="0.25">
      <c r="A952" s="1">
        <v>41494</v>
      </c>
      <c r="B952">
        <v>449.2</v>
      </c>
      <c r="C952">
        <v>359.9</v>
      </c>
      <c r="D952">
        <v>0</v>
      </c>
      <c r="E952">
        <v>2.8</v>
      </c>
      <c r="F952">
        <v>-3.1</v>
      </c>
      <c r="G952">
        <v>2.9</v>
      </c>
      <c r="H952" t="s">
        <v>7</v>
      </c>
      <c r="I952">
        <v>4</v>
      </c>
      <c r="J952">
        <v>573</v>
      </c>
      <c r="K952">
        <v>992</v>
      </c>
      <c r="L952">
        <v>25</v>
      </c>
      <c r="M952">
        <v>317798</v>
      </c>
      <c r="N952">
        <v>45</v>
      </c>
      <c r="O952">
        <v>339201</v>
      </c>
      <c r="P952">
        <v>49</v>
      </c>
      <c r="Q952">
        <v>520357</v>
      </c>
      <c r="R952">
        <v>45</v>
      </c>
      <c r="S952">
        <v>753833</v>
      </c>
      <c r="T952">
        <v>33</v>
      </c>
      <c r="U952">
        <v>840259</v>
      </c>
      <c r="V952">
        <v>-18</v>
      </c>
      <c r="W952" t="s">
        <v>17</v>
      </c>
    </row>
    <row r="953" spans="1:23" x14ac:dyDescent="0.25">
      <c r="A953" s="1">
        <v>41495</v>
      </c>
      <c r="B953">
        <v>362.2</v>
      </c>
      <c r="C953">
        <v>472.3</v>
      </c>
      <c r="D953">
        <v>0.1</v>
      </c>
      <c r="E953">
        <v>14</v>
      </c>
      <c r="F953">
        <v>-5.4</v>
      </c>
      <c r="G953">
        <v>10.1</v>
      </c>
      <c r="H953" t="s">
        <v>7</v>
      </c>
      <c r="I953">
        <v>0</v>
      </c>
      <c r="J953">
        <v>0</v>
      </c>
      <c r="K953">
        <v>0</v>
      </c>
      <c r="L953">
        <v>22</v>
      </c>
      <c r="M953">
        <v>812548</v>
      </c>
      <c r="N953">
        <v>25</v>
      </c>
      <c r="O953">
        <v>317798</v>
      </c>
      <c r="P953">
        <v>45</v>
      </c>
      <c r="Q953">
        <v>339201</v>
      </c>
      <c r="R953">
        <v>49</v>
      </c>
      <c r="S953">
        <v>520357</v>
      </c>
      <c r="T953">
        <v>45</v>
      </c>
      <c r="U953">
        <v>753833</v>
      </c>
      <c r="V953">
        <v>-12</v>
      </c>
      <c r="W953" t="s">
        <v>17</v>
      </c>
    </row>
    <row r="954" spans="1:23" x14ac:dyDescent="0.25">
      <c r="A954" s="1">
        <v>41496</v>
      </c>
      <c r="B954">
        <v>470.4</v>
      </c>
      <c r="C954">
        <v>445.1</v>
      </c>
      <c r="D954">
        <v>0</v>
      </c>
      <c r="E954">
        <v>7</v>
      </c>
      <c r="F954">
        <v>-5.6</v>
      </c>
      <c r="G954">
        <v>6.3</v>
      </c>
      <c r="H954" t="s">
        <v>7</v>
      </c>
      <c r="I954">
        <v>3</v>
      </c>
      <c r="J954">
        <v>735</v>
      </c>
      <c r="K954">
        <v>1952</v>
      </c>
      <c r="L954">
        <v>37</v>
      </c>
      <c r="M954">
        <v>1017667</v>
      </c>
      <c r="N954">
        <v>22</v>
      </c>
      <c r="O954">
        <v>812548</v>
      </c>
      <c r="P954">
        <v>25</v>
      </c>
      <c r="Q954">
        <v>317798</v>
      </c>
      <c r="R954">
        <v>45</v>
      </c>
      <c r="S954">
        <v>339201</v>
      </c>
      <c r="T954">
        <v>49</v>
      </c>
      <c r="U954">
        <v>520357</v>
      </c>
      <c r="V954">
        <v>-12</v>
      </c>
      <c r="W954" t="s">
        <v>17</v>
      </c>
    </row>
    <row r="955" spans="1:23" x14ac:dyDescent="0.25">
      <c r="A955" s="1">
        <v>41497</v>
      </c>
      <c r="B955">
        <v>443.4</v>
      </c>
      <c r="C955">
        <v>407</v>
      </c>
      <c r="D955">
        <v>0.1</v>
      </c>
      <c r="E955">
        <v>2.8</v>
      </c>
      <c r="F955">
        <v>-2.8</v>
      </c>
      <c r="G955">
        <v>2.8</v>
      </c>
      <c r="H955" t="s">
        <v>7</v>
      </c>
      <c r="I955">
        <v>3</v>
      </c>
      <c r="J955">
        <v>627</v>
      </c>
      <c r="K955">
        <v>1016</v>
      </c>
      <c r="L955">
        <v>45</v>
      </c>
      <c r="M955">
        <v>1159946</v>
      </c>
      <c r="N955">
        <v>37</v>
      </c>
      <c r="O955">
        <v>1017667</v>
      </c>
      <c r="P955">
        <v>22</v>
      </c>
      <c r="Q955">
        <v>812548</v>
      </c>
      <c r="R955">
        <v>25</v>
      </c>
      <c r="S955">
        <v>317798</v>
      </c>
      <c r="T955">
        <v>45</v>
      </c>
      <c r="U955">
        <v>339201</v>
      </c>
      <c r="V955">
        <v>-7</v>
      </c>
      <c r="W955" t="s">
        <v>17</v>
      </c>
    </row>
    <row r="956" spans="1:23" x14ac:dyDescent="0.25">
      <c r="A956" s="1">
        <v>41498</v>
      </c>
      <c r="B956">
        <v>401.6</v>
      </c>
      <c r="C956">
        <v>331.3</v>
      </c>
      <c r="D956">
        <v>0</v>
      </c>
      <c r="E956">
        <v>6.4</v>
      </c>
      <c r="F956">
        <v>-6.6</v>
      </c>
      <c r="G956">
        <v>3.6</v>
      </c>
      <c r="H956" t="s">
        <v>7</v>
      </c>
      <c r="I956">
        <v>1</v>
      </c>
      <c r="J956">
        <v>246</v>
      </c>
      <c r="K956">
        <v>400</v>
      </c>
      <c r="L956">
        <v>41</v>
      </c>
      <c r="M956">
        <v>1193006</v>
      </c>
      <c r="N956">
        <v>45</v>
      </c>
      <c r="O956">
        <v>1159946</v>
      </c>
      <c r="P956">
        <v>37</v>
      </c>
      <c r="Q956">
        <v>1017667</v>
      </c>
      <c r="R956">
        <v>22</v>
      </c>
      <c r="S956">
        <v>812548</v>
      </c>
      <c r="T956">
        <v>25</v>
      </c>
      <c r="U956">
        <v>317798</v>
      </c>
      <c r="V956">
        <v>-9</v>
      </c>
      <c r="W956" t="s">
        <v>17</v>
      </c>
    </row>
    <row r="957" spans="1:23" x14ac:dyDescent="0.25">
      <c r="A957" s="1">
        <v>41499</v>
      </c>
      <c r="B957">
        <v>330.1</v>
      </c>
      <c r="C957">
        <v>412.2</v>
      </c>
      <c r="D957">
        <v>0.1</v>
      </c>
      <c r="E957">
        <v>17.3</v>
      </c>
      <c r="F957">
        <v>-8.6999999999999993</v>
      </c>
      <c r="G957">
        <v>8.4</v>
      </c>
      <c r="H957" t="s">
        <v>7</v>
      </c>
      <c r="I957">
        <v>3</v>
      </c>
      <c r="J957">
        <v>640</v>
      </c>
      <c r="K957">
        <v>765</v>
      </c>
      <c r="L957">
        <v>36</v>
      </c>
      <c r="M957">
        <v>994505</v>
      </c>
      <c r="N957">
        <v>41</v>
      </c>
      <c r="O957">
        <v>1193006</v>
      </c>
      <c r="P957">
        <v>45</v>
      </c>
      <c r="Q957">
        <v>1159946</v>
      </c>
      <c r="R957">
        <v>37</v>
      </c>
      <c r="S957">
        <v>1017667</v>
      </c>
      <c r="T957">
        <v>22</v>
      </c>
      <c r="U957">
        <v>812548</v>
      </c>
      <c r="V957">
        <v>-10</v>
      </c>
      <c r="W957" t="s">
        <v>17</v>
      </c>
    </row>
    <row r="958" spans="1:23" x14ac:dyDescent="0.25">
      <c r="A958" s="1">
        <v>41500</v>
      </c>
      <c r="B958">
        <v>412.3</v>
      </c>
      <c r="C958">
        <v>479.9</v>
      </c>
      <c r="D958">
        <v>0.2</v>
      </c>
      <c r="E958">
        <v>6.4</v>
      </c>
      <c r="F958">
        <v>-5.7</v>
      </c>
      <c r="G958">
        <v>6.3</v>
      </c>
      <c r="H958" t="s">
        <v>7</v>
      </c>
      <c r="I958">
        <v>2</v>
      </c>
      <c r="J958">
        <v>278</v>
      </c>
      <c r="K958">
        <v>860</v>
      </c>
      <c r="L958">
        <v>33</v>
      </c>
      <c r="M958">
        <v>1000593</v>
      </c>
      <c r="N958">
        <v>36</v>
      </c>
      <c r="O958">
        <v>994505</v>
      </c>
      <c r="P958">
        <v>41</v>
      </c>
      <c r="Q958">
        <v>1193006</v>
      </c>
      <c r="R958">
        <v>45</v>
      </c>
      <c r="S958">
        <v>1159946</v>
      </c>
      <c r="T958">
        <v>37</v>
      </c>
      <c r="U958">
        <v>1017667</v>
      </c>
      <c r="V958">
        <v>-28</v>
      </c>
      <c r="W958" t="s">
        <v>18</v>
      </c>
    </row>
    <row r="959" spans="1:23" x14ac:dyDescent="0.25">
      <c r="A959" s="1">
        <v>41501</v>
      </c>
      <c r="B959">
        <v>500.4</v>
      </c>
      <c r="C959">
        <v>566.6</v>
      </c>
      <c r="D959">
        <v>0.1</v>
      </c>
      <c r="E959">
        <v>9.4</v>
      </c>
      <c r="F959">
        <v>-8.9</v>
      </c>
      <c r="G959">
        <v>11</v>
      </c>
      <c r="H959" t="s">
        <v>7</v>
      </c>
      <c r="I959">
        <v>2</v>
      </c>
      <c r="J959">
        <v>322</v>
      </c>
      <c r="K959">
        <v>790</v>
      </c>
      <c r="L959">
        <v>44</v>
      </c>
      <c r="M959">
        <v>1199768</v>
      </c>
      <c r="N959">
        <v>33</v>
      </c>
      <c r="O959">
        <v>1000593</v>
      </c>
      <c r="P959">
        <v>36</v>
      </c>
      <c r="Q959">
        <v>994505</v>
      </c>
      <c r="R959">
        <v>41</v>
      </c>
      <c r="S959">
        <v>1193006</v>
      </c>
      <c r="T959">
        <v>45</v>
      </c>
      <c r="U959">
        <v>1159946</v>
      </c>
      <c r="V959">
        <v>-31</v>
      </c>
      <c r="W959" t="s">
        <v>18</v>
      </c>
    </row>
    <row r="960" spans="1:23" x14ac:dyDescent="0.25">
      <c r="A960" s="1">
        <v>41502</v>
      </c>
      <c r="B960">
        <v>568.6</v>
      </c>
      <c r="C960">
        <v>733.9</v>
      </c>
      <c r="D960">
        <v>0</v>
      </c>
      <c r="E960">
        <v>3.4</v>
      </c>
      <c r="F960">
        <v>-8.8000000000000007</v>
      </c>
      <c r="G960">
        <v>8.1</v>
      </c>
      <c r="H960" t="s">
        <v>7</v>
      </c>
      <c r="I960">
        <v>4</v>
      </c>
      <c r="J960">
        <v>830</v>
      </c>
      <c r="K960">
        <v>1618</v>
      </c>
      <c r="L960">
        <v>36</v>
      </c>
      <c r="M960">
        <v>1035068</v>
      </c>
      <c r="N960">
        <v>44</v>
      </c>
      <c r="O960">
        <v>1199768</v>
      </c>
      <c r="P960">
        <v>33</v>
      </c>
      <c r="Q960">
        <v>1000593</v>
      </c>
      <c r="R960">
        <v>36</v>
      </c>
      <c r="S960">
        <v>994505</v>
      </c>
      <c r="T960">
        <v>41</v>
      </c>
      <c r="U960">
        <v>1193006</v>
      </c>
      <c r="V960">
        <v>-41</v>
      </c>
      <c r="W960" t="s">
        <v>18</v>
      </c>
    </row>
    <row r="961" spans="1:23" x14ac:dyDescent="0.25">
      <c r="A961" s="1">
        <v>41503</v>
      </c>
      <c r="B961">
        <v>740</v>
      </c>
      <c r="C961">
        <v>581.1</v>
      </c>
      <c r="D961">
        <v>0</v>
      </c>
      <c r="E961">
        <v>1.7</v>
      </c>
      <c r="F961">
        <v>-3</v>
      </c>
      <c r="G961">
        <v>3.6</v>
      </c>
      <c r="H961" t="s">
        <v>7</v>
      </c>
      <c r="I961">
        <v>6</v>
      </c>
      <c r="J961">
        <v>1342</v>
      </c>
      <c r="K961">
        <v>4658</v>
      </c>
      <c r="L961">
        <v>39</v>
      </c>
      <c r="M961">
        <v>1181676</v>
      </c>
      <c r="N961">
        <v>36</v>
      </c>
      <c r="O961">
        <v>1035068</v>
      </c>
      <c r="P961">
        <v>44</v>
      </c>
      <c r="Q961">
        <v>1199768</v>
      </c>
      <c r="R961">
        <v>33</v>
      </c>
      <c r="S961">
        <v>1000593</v>
      </c>
      <c r="T961">
        <v>36</v>
      </c>
      <c r="U961">
        <v>994505</v>
      </c>
      <c r="V961">
        <v>-28</v>
      </c>
      <c r="W961" t="s">
        <v>18</v>
      </c>
    </row>
    <row r="962" spans="1:23" x14ac:dyDescent="0.25">
      <c r="A962" s="1">
        <v>41504</v>
      </c>
      <c r="B962">
        <v>580.6</v>
      </c>
      <c r="C962">
        <v>485.6</v>
      </c>
      <c r="D962">
        <v>0</v>
      </c>
      <c r="E962">
        <v>2.2999999999999998</v>
      </c>
      <c r="F962">
        <v>-2.6</v>
      </c>
      <c r="G962">
        <v>3.1</v>
      </c>
      <c r="H962" t="s">
        <v>7</v>
      </c>
      <c r="I962">
        <v>5</v>
      </c>
      <c r="J962">
        <v>1572</v>
      </c>
      <c r="K962">
        <v>2886</v>
      </c>
      <c r="L962">
        <v>47</v>
      </c>
      <c r="M962">
        <v>1134057</v>
      </c>
      <c r="N962">
        <v>39</v>
      </c>
      <c r="O962">
        <v>1181676</v>
      </c>
      <c r="P962">
        <v>36</v>
      </c>
      <c r="Q962">
        <v>1035068</v>
      </c>
      <c r="R962">
        <v>44</v>
      </c>
      <c r="S962">
        <v>1199768</v>
      </c>
      <c r="T962">
        <v>33</v>
      </c>
      <c r="U962">
        <v>1000593</v>
      </c>
      <c r="V962">
        <v>-22</v>
      </c>
      <c r="W962" t="s">
        <v>17</v>
      </c>
    </row>
    <row r="963" spans="1:23" x14ac:dyDescent="0.25">
      <c r="A963" s="1">
        <v>41505</v>
      </c>
      <c r="B963">
        <v>498.6</v>
      </c>
      <c r="C963">
        <v>447.5</v>
      </c>
      <c r="D963">
        <v>0.1</v>
      </c>
      <c r="E963">
        <v>16.899999999999999</v>
      </c>
      <c r="F963">
        <v>-2.8</v>
      </c>
      <c r="G963">
        <v>3</v>
      </c>
      <c r="H963" t="s">
        <v>7</v>
      </c>
      <c r="I963">
        <v>3</v>
      </c>
      <c r="J963">
        <v>708</v>
      </c>
      <c r="K963">
        <v>2212</v>
      </c>
      <c r="L963">
        <v>57</v>
      </c>
      <c r="M963">
        <v>1081571</v>
      </c>
      <c r="N963">
        <v>47</v>
      </c>
      <c r="O963">
        <v>1134057</v>
      </c>
      <c r="P963">
        <v>39</v>
      </c>
      <c r="Q963">
        <v>1181676</v>
      </c>
      <c r="R963">
        <v>36</v>
      </c>
      <c r="S963">
        <v>1035068</v>
      </c>
      <c r="T963">
        <v>44</v>
      </c>
      <c r="U963">
        <v>1199768</v>
      </c>
      <c r="V963">
        <v>-16</v>
      </c>
      <c r="W963" t="s">
        <v>17</v>
      </c>
    </row>
    <row r="964" spans="1:23" x14ac:dyDescent="0.25">
      <c r="A964" s="1">
        <v>41506</v>
      </c>
      <c r="B964">
        <v>447.2</v>
      </c>
      <c r="C964">
        <v>391.6</v>
      </c>
      <c r="D964">
        <v>0.4</v>
      </c>
      <c r="E964">
        <v>45.5</v>
      </c>
      <c r="F964">
        <v>-3</v>
      </c>
      <c r="G964">
        <v>8.5</v>
      </c>
      <c r="H964" t="s">
        <v>7</v>
      </c>
      <c r="I964">
        <v>6</v>
      </c>
      <c r="J964">
        <v>1441</v>
      </c>
      <c r="K964">
        <v>4051</v>
      </c>
      <c r="L964">
        <v>62</v>
      </c>
      <c r="M964">
        <v>774091</v>
      </c>
      <c r="N964">
        <v>57</v>
      </c>
      <c r="O964">
        <v>1081571</v>
      </c>
      <c r="P964">
        <v>47</v>
      </c>
      <c r="Q964">
        <v>1134057</v>
      </c>
      <c r="R964">
        <v>39</v>
      </c>
      <c r="S964">
        <v>1181676</v>
      </c>
      <c r="T964">
        <v>36</v>
      </c>
      <c r="U964">
        <v>1035068</v>
      </c>
      <c r="V964">
        <v>-10</v>
      </c>
      <c r="W964" t="s">
        <v>17</v>
      </c>
    </row>
    <row r="965" spans="1:23" x14ac:dyDescent="0.25">
      <c r="A965" s="1">
        <v>41507</v>
      </c>
      <c r="B965">
        <v>402.6</v>
      </c>
      <c r="C965">
        <v>484.5</v>
      </c>
      <c r="D965">
        <v>0.1</v>
      </c>
      <c r="E965">
        <v>21.6</v>
      </c>
      <c r="F965">
        <v>-10.1</v>
      </c>
      <c r="G965">
        <v>7.4</v>
      </c>
      <c r="H965" t="s">
        <v>7</v>
      </c>
      <c r="I965">
        <v>2</v>
      </c>
      <c r="J965">
        <v>675</v>
      </c>
      <c r="K965">
        <v>875</v>
      </c>
      <c r="L965">
        <v>49</v>
      </c>
      <c r="M965">
        <v>604563</v>
      </c>
      <c r="N965">
        <v>62</v>
      </c>
      <c r="O965">
        <v>774091</v>
      </c>
      <c r="P965">
        <v>57</v>
      </c>
      <c r="Q965">
        <v>1081571</v>
      </c>
      <c r="R965">
        <v>47</v>
      </c>
      <c r="S965">
        <v>1134057</v>
      </c>
      <c r="T965">
        <v>39</v>
      </c>
      <c r="U965">
        <v>1181676</v>
      </c>
      <c r="V965">
        <v>-26</v>
      </c>
      <c r="W965" t="s">
        <v>18</v>
      </c>
    </row>
    <row r="966" spans="1:23" x14ac:dyDescent="0.25">
      <c r="A966" s="1">
        <v>41508</v>
      </c>
      <c r="B966">
        <v>485.7</v>
      </c>
      <c r="C966">
        <v>567.6</v>
      </c>
      <c r="D966">
        <v>0</v>
      </c>
      <c r="E966">
        <v>9.5</v>
      </c>
      <c r="F966">
        <v>-6.3</v>
      </c>
      <c r="G966">
        <v>6.9</v>
      </c>
      <c r="H966" t="s">
        <v>7</v>
      </c>
      <c r="I966">
        <v>2</v>
      </c>
      <c r="J966">
        <v>377</v>
      </c>
      <c r="K966">
        <v>991</v>
      </c>
      <c r="L966">
        <v>47</v>
      </c>
      <c r="M966">
        <v>533591</v>
      </c>
      <c r="N966">
        <v>49</v>
      </c>
      <c r="O966">
        <v>604563</v>
      </c>
      <c r="P966">
        <v>62</v>
      </c>
      <c r="Q966">
        <v>774091</v>
      </c>
      <c r="R966">
        <v>57</v>
      </c>
      <c r="S966">
        <v>1081571</v>
      </c>
      <c r="T966">
        <v>47</v>
      </c>
      <c r="U966">
        <v>1134057</v>
      </c>
      <c r="V966">
        <v>-29</v>
      </c>
      <c r="W966" t="s">
        <v>18</v>
      </c>
    </row>
    <row r="967" spans="1:23" x14ac:dyDescent="0.25">
      <c r="A967" s="1">
        <v>41509</v>
      </c>
      <c r="B967">
        <v>567.5</v>
      </c>
      <c r="C967">
        <v>510.2</v>
      </c>
      <c r="D967">
        <v>0.2</v>
      </c>
      <c r="E967">
        <v>6.6</v>
      </c>
      <c r="F967">
        <v>-5.2</v>
      </c>
      <c r="G967">
        <v>3.9</v>
      </c>
      <c r="H967" t="s">
        <v>7</v>
      </c>
      <c r="I967">
        <v>1</v>
      </c>
      <c r="J967">
        <v>761</v>
      </c>
      <c r="K967">
        <v>1077</v>
      </c>
      <c r="L967">
        <v>38</v>
      </c>
      <c r="M967">
        <v>620210</v>
      </c>
      <c r="N967">
        <v>47</v>
      </c>
      <c r="O967">
        <v>533591</v>
      </c>
      <c r="P967">
        <v>49</v>
      </c>
      <c r="Q967">
        <v>604563</v>
      </c>
      <c r="R967">
        <v>62</v>
      </c>
      <c r="S967">
        <v>774091</v>
      </c>
      <c r="T967">
        <v>57</v>
      </c>
      <c r="U967">
        <v>1081571</v>
      </c>
      <c r="V967">
        <v>-40</v>
      </c>
      <c r="W967" t="s">
        <v>18</v>
      </c>
    </row>
    <row r="968" spans="1:23" x14ac:dyDescent="0.25">
      <c r="A968" s="1">
        <v>41510</v>
      </c>
      <c r="B968">
        <v>511.1</v>
      </c>
      <c r="C968">
        <v>436.5</v>
      </c>
      <c r="D968">
        <v>0.2</v>
      </c>
      <c r="E968">
        <v>10.5</v>
      </c>
      <c r="F968">
        <v>-4.4000000000000004</v>
      </c>
      <c r="G968">
        <v>5.9</v>
      </c>
      <c r="H968" t="s">
        <v>7</v>
      </c>
      <c r="I968">
        <v>1</v>
      </c>
      <c r="J968">
        <v>242</v>
      </c>
      <c r="K968">
        <v>726</v>
      </c>
      <c r="L968">
        <v>44</v>
      </c>
      <c r="M968">
        <v>824716</v>
      </c>
      <c r="N968">
        <v>38</v>
      </c>
      <c r="O968">
        <v>620210</v>
      </c>
      <c r="P968">
        <v>47</v>
      </c>
      <c r="Q968">
        <v>533591</v>
      </c>
      <c r="R968">
        <v>49</v>
      </c>
      <c r="S968">
        <v>604563</v>
      </c>
      <c r="T968">
        <v>62</v>
      </c>
      <c r="U968">
        <v>774091</v>
      </c>
      <c r="V968">
        <v>-23</v>
      </c>
      <c r="W968" t="s">
        <v>17</v>
      </c>
    </row>
    <row r="969" spans="1:23" x14ac:dyDescent="0.25">
      <c r="A969" s="1">
        <v>41511</v>
      </c>
      <c r="B969">
        <v>442</v>
      </c>
      <c r="C969">
        <v>368.3</v>
      </c>
      <c r="D969">
        <v>0</v>
      </c>
      <c r="E969">
        <v>6.3</v>
      </c>
      <c r="F969">
        <v>-4</v>
      </c>
      <c r="G969">
        <v>3.4</v>
      </c>
      <c r="H969" t="s">
        <v>7</v>
      </c>
      <c r="I969">
        <v>2</v>
      </c>
      <c r="J969">
        <v>317</v>
      </c>
      <c r="K969">
        <v>622</v>
      </c>
      <c r="L969">
        <v>60</v>
      </c>
      <c r="M969">
        <v>790766</v>
      </c>
      <c r="N969">
        <v>44</v>
      </c>
      <c r="O969">
        <v>824716</v>
      </c>
      <c r="P969">
        <v>38</v>
      </c>
      <c r="Q969">
        <v>620210</v>
      </c>
      <c r="R969">
        <v>47</v>
      </c>
      <c r="S969">
        <v>533591</v>
      </c>
      <c r="T969">
        <v>49</v>
      </c>
      <c r="U969">
        <v>604563</v>
      </c>
      <c r="V969">
        <v>-29</v>
      </c>
      <c r="W969" t="s">
        <v>18</v>
      </c>
    </row>
    <row r="970" spans="1:23" x14ac:dyDescent="0.25">
      <c r="A970" s="1">
        <v>41512</v>
      </c>
      <c r="B970">
        <v>372.1</v>
      </c>
      <c r="C970">
        <v>347.5</v>
      </c>
      <c r="D970">
        <v>1.2</v>
      </c>
      <c r="E970">
        <v>6.8</v>
      </c>
      <c r="F970">
        <v>-4</v>
      </c>
      <c r="G970">
        <v>1.8</v>
      </c>
      <c r="H970" t="s">
        <v>7</v>
      </c>
      <c r="I970">
        <v>0</v>
      </c>
      <c r="J970">
        <v>0</v>
      </c>
      <c r="K970">
        <v>0</v>
      </c>
      <c r="L970">
        <v>61</v>
      </c>
      <c r="M970">
        <v>689771</v>
      </c>
      <c r="N970">
        <v>60</v>
      </c>
      <c r="O970">
        <v>790766</v>
      </c>
      <c r="P970">
        <v>44</v>
      </c>
      <c r="Q970">
        <v>824716</v>
      </c>
      <c r="R970">
        <v>38</v>
      </c>
      <c r="S970">
        <v>620210</v>
      </c>
      <c r="T970">
        <v>47</v>
      </c>
      <c r="U970">
        <v>533591</v>
      </c>
      <c r="V970">
        <v>-27</v>
      </c>
      <c r="W970" t="s">
        <v>18</v>
      </c>
    </row>
    <row r="971" spans="1:23" x14ac:dyDescent="0.25">
      <c r="A971" s="1">
        <v>41513</v>
      </c>
      <c r="B971">
        <v>347.5</v>
      </c>
      <c r="C971">
        <v>435.7</v>
      </c>
      <c r="D971">
        <v>0.7</v>
      </c>
      <c r="E971">
        <v>77.599999999999994</v>
      </c>
      <c r="F971">
        <v>-13.2</v>
      </c>
      <c r="G971">
        <v>10.8</v>
      </c>
      <c r="H971" t="s">
        <v>7</v>
      </c>
      <c r="I971">
        <v>4</v>
      </c>
      <c r="J971">
        <v>1308</v>
      </c>
      <c r="K971">
        <v>2967</v>
      </c>
      <c r="L971">
        <v>51</v>
      </c>
      <c r="M971">
        <v>682678</v>
      </c>
      <c r="N971">
        <v>61</v>
      </c>
      <c r="O971">
        <v>689771</v>
      </c>
      <c r="P971">
        <v>60</v>
      </c>
      <c r="Q971">
        <v>790766</v>
      </c>
      <c r="R971">
        <v>44</v>
      </c>
      <c r="S971">
        <v>824716</v>
      </c>
      <c r="T971">
        <v>38</v>
      </c>
      <c r="U971">
        <v>620210</v>
      </c>
      <c r="V971">
        <v>-59</v>
      </c>
      <c r="W971" t="s">
        <v>19</v>
      </c>
    </row>
    <row r="972" spans="1:23" x14ac:dyDescent="0.25">
      <c r="A972" s="1">
        <v>41514</v>
      </c>
      <c r="B972">
        <v>436.3</v>
      </c>
      <c r="C972">
        <v>411.2</v>
      </c>
      <c r="D972">
        <v>0.9</v>
      </c>
      <c r="E972">
        <v>6.6</v>
      </c>
      <c r="F972">
        <v>-7.6</v>
      </c>
      <c r="G972">
        <v>2.8</v>
      </c>
      <c r="H972" t="s">
        <v>7</v>
      </c>
      <c r="I972">
        <v>3</v>
      </c>
      <c r="J972">
        <v>398</v>
      </c>
      <c r="K972">
        <v>768</v>
      </c>
      <c r="L972">
        <v>55</v>
      </c>
      <c r="M972">
        <v>671132</v>
      </c>
      <c r="N972">
        <v>51</v>
      </c>
      <c r="O972">
        <v>682678</v>
      </c>
      <c r="P972">
        <v>61</v>
      </c>
      <c r="Q972">
        <v>689771</v>
      </c>
      <c r="R972">
        <v>60</v>
      </c>
      <c r="S972">
        <v>790766</v>
      </c>
      <c r="T972">
        <v>44</v>
      </c>
      <c r="U972">
        <v>824716</v>
      </c>
      <c r="V972">
        <v>-53</v>
      </c>
      <c r="W972" t="s">
        <v>19</v>
      </c>
    </row>
    <row r="973" spans="1:23" x14ac:dyDescent="0.25">
      <c r="A973" s="1">
        <v>41515</v>
      </c>
      <c r="B973">
        <v>410.7</v>
      </c>
      <c r="C973">
        <v>361.5</v>
      </c>
      <c r="D973">
        <v>0.2</v>
      </c>
      <c r="E973">
        <v>5.5</v>
      </c>
      <c r="F973">
        <v>-2.2000000000000002</v>
      </c>
      <c r="G973">
        <v>3.7</v>
      </c>
      <c r="H973" t="s">
        <v>7</v>
      </c>
      <c r="I973">
        <v>8</v>
      </c>
      <c r="J973">
        <v>1989</v>
      </c>
      <c r="K973">
        <v>4249</v>
      </c>
      <c r="L973">
        <v>59</v>
      </c>
      <c r="M973">
        <v>779353</v>
      </c>
      <c r="N973">
        <v>55</v>
      </c>
      <c r="O973">
        <v>671132</v>
      </c>
      <c r="P973">
        <v>51</v>
      </c>
      <c r="Q973">
        <v>682678</v>
      </c>
      <c r="R973">
        <v>61</v>
      </c>
      <c r="S973">
        <v>689771</v>
      </c>
      <c r="T973">
        <v>60</v>
      </c>
      <c r="U973">
        <v>790766</v>
      </c>
      <c r="V973">
        <v>-22</v>
      </c>
      <c r="W973" t="s">
        <v>17</v>
      </c>
    </row>
    <row r="974" spans="1:23" x14ac:dyDescent="0.25">
      <c r="A974" s="1">
        <v>41516</v>
      </c>
      <c r="B974">
        <v>370.9</v>
      </c>
      <c r="C974">
        <v>417.7</v>
      </c>
      <c r="D974">
        <v>0.8</v>
      </c>
      <c r="E974">
        <v>40.4</v>
      </c>
      <c r="F974">
        <v>-10.1</v>
      </c>
      <c r="G974">
        <v>8</v>
      </c>
      <c r="H974" t="s">
        <v>7</v>
      </c>
      <c r="I974">
        <v>6</v>
      </c>
      <c r="J974">
        <v>1510</v>
      </c>
      <c r="K974">
        <v>4899</v>
      </c>
      <c r="L974">
        <v>64</v>
      </c>
      <c r="M974">
        <v>833956</v>
      </c>
      <c r="N974">
        <v>59</v>
      </c>
      <c r="O974">
        <v>779353</v>
      </c>
      <c r="P974">
        <v>55</v>
      </c>
      <c r="Q974">
        <v>671132</v>
      </c>
      <c r="R974">
        <v>51</v>
      </c>
      <c r="S974">
        <v>682678</v>
      </c>
      <c r="T974">
        <v>61</v>
      </c>
      <c r="U974">
        <v>689771</v>
      </c>
      <c r="V974">
        <v>-31</v>
      </c>
      <c r="W974" t="s">
        <v>18</v>
      </c>
    </row>
    <row r="975" spans="1:23" x14ac:dyDescent="0.25">
      <c r="A975" s="1">
        <v>41517</v>
      </c>
      <c r="B975">
        <v>413.7</v>
      </c>
      <c r="C975">
        <v>429.2</v>
      </c>
      <c r="D975">
        <v>0.1</v>
      </c>
      <c r="E975">
        <v>7.4</v>
      </c>
      <c r="F975">
        <v>-6.9</v>
      </c>
      <c r="G975">
        <v>5.2</v>
      </c>
      <c r="H975" t="s">
        <v>7</v>
      </c>
      <c r="I975">
        <v>0</v>
      </c>
      <c r="J975">
        <v>0</v>
      </c>
      <c r="K975">
        <v>0</v>
      </c>
      <c r="L975">
        <v>60</v>
      </c>
      <c r="M975">
        <v>745771</v>
      </c>
      <c r="N975">
        <v>64</v>
      </c>
      <c r="O975">
        <v>833956</v>
      </c>
      <c r="P975">
        <v>59</v>
      </c>
      <c r="Q975">
        <v>779353</v>
      </c>
      <c r="R975">
        <v>55</v>
      </c>
      <c r="S975">
        <v>671132</v>
      </c>
      <c r="T975">
        <v>51</v>
      </c>
      <c r="U975">
        <v>682678</v>
      </c>
      <c r="V975">
        <v>-42</v>
      </c>
      <c r="W975" t="s">
        <v>18</v>
      </c>
    </row>
    <row r="976" spans="1:23" x14ac:dyDescent="0.25">
      <c r="A976" s="1">
        <v>41518</v>
      </c>
      <c r="B976">
        <v>466.9</v>
      </c>
      <c r="C976">
        <v>422.2</v>
      </c>
      <c r="D976">
        <v>0.2</v>
      </c>
      <c r="E976">
        <v>5.6</v>
      </c>
      <c r="F976">
        <v>-5</v>
      </c>
      <c r="G976">
        <v>4.3</v>
      </c>
      <c r="H976" t="s">
        <v>8</v>
      </c>
      <c r="I976">
        <v>0</v>
      </c>
      <c r="J976">
        <v>0</v>
      </c>
      <c r="K976">
        <v>0</v>
      </c>
      <c r="L976">
        <v>49</v>
      </c>
      <c r="M976">
        <v>739826</v>
      </c>
      <c r="N976">
        <v>60</v>
      </c>
      <c r="O976">
        <v>745771</v>
      </c>
      <c r="P976">
        <v>64</v>
      </c>
      <c r="Q976">
        <v>833956</v>
      </c>
      <c r="R976">
        <v>59</v>
      </c>
      <c r="S976">
        <v>779353</v>
      </c>
      <c r="T976">
        <v>55</v>
      </c>
      <c r="U976">
        <v>671132</v>
      </c>
      <c r="V976">
        <v>-31</v>
      </c>
      <c r="W976" t="s">
        <v>18</v>
      </c>
    </row>
    <row r="977" spans="1:23" x14ac:dyDescent="0.25">
      <c r="A977" s="1">
        <v>41519</v>
      </c>
      <c r="B977">
        <v>442.7</v>
      </c>
      <c r="C977">
        <v>367.4</v>
      </c>
      <c r="D977">
        <v>0.5</v>
      </c>
      <c r="E977">
        <v>10.5</v>
      </c>
      <c r="F977">
        <v>-5.5</v>
      </c>
      <c r="G977">
        <v>4.8</v>
      </c>
      <c r="H977" t="s">
        <v>7</v>
      </c>
      <c r="I977">
        <v>2</v>
      </c>
      <c r="J977">
        <v>457</v>
      </c>
      <c r="K977">
        <v>793</v>
      </c>
      <c r="L977">
        <v>41</v>
      </c>
      <c r="M977">
        <v>710381</v>
      </c>
      <c r="N977">
        <v>49</v>
      </c>
      <c r="O977">
        <v>739826</v>
      </c>
      <c r="P977">
        <v>60</v>
      </c>
      <c r="Q977">
        <v>745771</v>
      </c>
      <c r="R977">
        <v>64</v>
      </c>
      <c r="S977">
        <v>833956</v>
      </c>
      <c r="T977">
        <v>59</v>
      </c>
      <c r="U977">
        <v>779353</v>
      </c>
      <c r="V977">
        <v>-25</v>
      </c>
      <c r="W977" t="s">
        <v>17</v>
      </c>
    </row>
    <row r="978" spans="1:23" x14ac:dyDescent="0.25">
      <c r="A978" s="1">
        <v>41520</v>
      </c>
      <c r="B978">
        <v>364.1</v>
      </c>
      <c r="C978">
        <v>439.7</v>
      </c>
      <c r="D978">
        <v>0.7</v>
      </c>
      <c r="E978">
        <v>54.6</v>
      </c>
      <c r="F978">
        <v>-6.2</v>
      </c>
      <c r="G978">
        <v>8.6</v>
      </c>
      <c r="H978" t="s">
        <v>8</v>
      </c>
      <c r="I978">
        <v>0</v>
      </c>
      <c r="J978">
        <v>0</v>
      </c>
      <c r="K978">
        <v>0</v>
      </c>
      <c r="L978">
        <v>43</v>
      </c>
      <c r="M978">
        <v>718060</v>
      </c>
      <c r="N978">
        <v>41</v>
      </c>
      <c r="O978">
        <v>710381</v>
      </c>
      <c r="P978">
        <v>49</v>
      </c>
      <c r="Q978">
        <v>739826</v>
      </c>
      <c r="R978">
        <v>60</v>
      </c>
      <c r="S978">
        <v>745771</v>
      </c>
      <c r="T978">
        <v>64</v>
      </c>
      <c r="U978">
        <v>833956</v>
      </c>
      <c r="V978">
        <v>-20</v>
      </c>
      <c r="W978" t="s">
        <v>17</v>
      </c>
    </row>
    <row r="979" spans="1:23" x14ac:dyDescent="0.25">
      <c r="A979" s="1">
        <v>41521</v>
      </c>
      <c r="B979">
        <v>441.8</v>
      </c>
      <c r="C979">
        <v>444.2</v>
      </c>
      <c r="D979">
        <v>0.3</v>
      </c>
      <c r="E979">
        <v>5.0999999999999996</v>
      </c>
      <c r="F979">
        <v>-4.0999999999999996</v>
      </c>
      <c r="G979">
        <v>4.5999999999999996</v>
      </c>
      <c r="H979" t="s">
        <v>7</v>
      </c>
      <c r="I979">
        <v>1</v>
      </c>
      <c r="J979">
        <v>179</v>
      </c>
      <c r="K979">
        <v>868</v>
      </c>
      <c r="L979">
        <v>44</v>
      </c>
      <c r="M979">
        <v>850155</v>
      </c>
      <c r="N979">
        <v>43</v>
      </c>
      <c r="O979">
        <v>718060</v>
      </c>
      <c r="P979">
        <v>41</v>
      </c>
      <c r="Q979">
        <v>710381</v>
      </c>
      <c r="R979">
        <v>49</v>
      </c>
      <c r="S979">
        <v>739826</v>
      </c>
      <c r="T979">
        <v>60</v>
      </c>
      <c r="U979">
        <v>745771</v>
      </c>
      <c r="V979">
        <v>-15</v>
      </c>
      <c r="W979" t="s">
        <v>17</v>
      </c>
    </row>
    <row r="980" spans="1:23" x14ac:dyDescent="0.25">
      <c r="A980" s="1">
        <v>41522</v>
      </c>
      <c r="B980">
        <v>445.7</v>
      </c>
      <c r="C980">
        <v>452.6</v>
      </c>
      <c r="D980">
        <v>0.1</v>
      </c>
      <c r="E980">
        <v>94.5</v>
      </c>
      <c r="F980">
        <v>-2.2000000000000002</v>
      </c>
      <c r="G980">
        <v>4.7</v>
      </c>
      <c r="H980" t="s">
        <v>7</v>
      </c>
      <c r="I980">
        <v>7</v>
      </c>
      <c r="J980">
        <v>1633</v>
      </c>
      <c r="K980">
        <v>3747</v>
      </c>
      <c r="L980">
        <v>51</v>
      </c>
      <c r="M980">
        <v>1300521</v>
      </c>
      <c r="N980">
        <v>44</v>
      </c>
      <c r="O980">
        <v>850155</v>
      </c>
      <c r="P980">
        <v>43</v>
      </c>
      <c r="Q980">
        <v>718060</v>
      </c>
      <c r="R980">
        <v>41</v>
      </c>
      <c r="S980">
        <v>710381</v>
      </c>
      <c r="T980">
        <v>49</v>
      </c>
      <c r="U980">
        <v>739826</v>
      </c>
      <c r="V980">
        <v>-12</v>
      </c>
      <c r="W980" t="s">
        <v>17</v>
      </c>
    </row>
    <row r="981" spans="1:23" x14ac:dyDescent="0.25">
      <c r="A981" s="1">
        <v>41523</v>
      </c>
      <c r="B981">
        <v>451</v>
      </c>
      <c r="C981">
        <v>366.5</v>
      </c>
      <c r="D981">
        <v>0.4</v>
      </c>
      <c r="E981">
        <v>5.0999999999999996</v>
      </c>
      <c r="F981">
        <v>-4.0999999999999996</v>
      </c>
      <c r="G981">
        <v>4.3</v>
      </c>
      <c r="H981" t="s">
        <v>7</v>
      </c>
      <c r="I981">
        <v>1</v>
      </c>
      <c r="J981">
        <v>103</v>
      </c>
      <c r="K981">
        <v>413</v>
      </c>
      <c r="L981">
        <v>64</v>
      </c>
      <c r="M981">
        <v>1202901</v>
      </c>
      <c r="N981">
        <v>51</v>
      </c>
      <c r="O981">
        <v>1300521</v>
      </c>
      <c r="P981">
        <v>44</v>
      </c>
      <c r="Q981">
        <v>850155</v>
      </c>
      <c r="R981">
        <v>43</v>
      </c>
      <c r="S981">
        <v>718060</v>
      </c>
      <c r="T981">
        <v>41</v>
      </c>
      <c r="U981">
        <v>710381</v>
      </c>
      <c r="V981">
        <v>-20</v>
      </c>
      <c r="W981" t="s">
        <v>17</v>
      </c>
    </row>
    <row r="982" spans="1:23" x14ac:dyDescent="0.25">
      <c r="A982" s="1">
        <v>41524</v>
      </c>
      <c r="B982">
        <v>356.4</v>
      </c>
      <c r="C982">
        <v>375.1</v>
      </c>
      <c r="D982">
        <v>0.8</v>
      </c>
      <c r="E982">
        <v>161.6</v>
      </c>
      <c r="F982">
        <v>-4.4000000000000004</v>
      </c>
      <c r="G982">
        <v>4.4000000000000004</v>
      </c>
      <c r="H982" t="s">
        <v>7</v>
      </c>
      <c r="I982">
        <v>0</v>
      </c>
      <c r="J982">
        <v>0</v>
      </c>
      <c r="K982">
        <v>0</v>
      </c>
      <c r="L982">
        <v>56</v>
      </c>
      <c r="M982">
        <v>1153179</v>
      </c>
      <c r="N982">
        <v>64</v>
      </c>
      <c r="O982">
        <v>1202901</v>
      </c>
      <c r="P982">
        <v>51</v>
      </c>
      <c r="Q982">
        <v>1300521</v>
      </c>
      <c r="R982">
        <v>44</v>
      </c>
      <c r="S982">
        <v>850155</v>
      </c>
      <c r="T982">
        <v>43</v>
      </c>
      <c r="U982">
        <v>718060</v>
      </c>
      <c r="V982">
        <v>-13</v>
      </c>
      <c r="W982" t="s">
        <v>17</v>
      </c>
    </row>
    <row r="983" spans="1:23" x14ac:dyDescent="0.25">
      <c r="A983" s="1">
        <v>41525</v>
      </c>
      <c r="B983">
        <v>375</v>
      </c>
      <c r="C983">
        <v>371.2</v>
      </c>
      <c r="D983">
        <v>0.8</v>
      </c>
      <c r="E983">
        <v>11.6</v>
      </c>
      <c r="F983">
        <v>-5.3</v>
      </c>
      <c r="G983">
        <v>3.6</v>
      </c>
      <c r="H983" t="s">
        <v>7</v>
      </c>
      <c r="I983">
        <v>1</v>
      </c>
      <c r="J983">
        <v>416</v>
      </c>
      <c r="K983">
        <v>679</v>
      </c>
      <c r="L983">
        <v>58</v>
      </c>
      <c r="M983">
        <v>1039321</v>
      </c>
      <c r="N983">
        <v>56</v>
      </c>
      <c r="O983">
        <v>1153179</v>
      </c>
      <c r="P983">
        <v>64</v>
      </c>
      <c r="Q983">
        <v>1202901</v>
      </c>
      <c r="R983">
        <v>51</v>
      </c>
      <c r="S983">
        <v>1300521</v>
      </c>
      <c r="T983">
        <v>44</v>
      </c>
      <c r="U983">
        <v>850155</v>
      </c>
      <c r="V983">
        <v>-12</v>
      </c>
      <c r="W983" t="s">
        <v>17</v>
      </c>
    </row>
    <row r="984" spans="1:23" x14ac:dyDescent="0.25">
      <c r="A984" s="1">
        <v>41526</v>
      </c>
      <c r="B984">
        <v>369.3</v>
      </c>
      <c r="C984">
        <v>349.7</v>
      </c>
      <c r="D984">
        <v>0.7</v>
      </c>
      <c r="E984">
        <v>9</v>
      </c>
      <c r="F984">
        <v>-3.8</v>
      </c>
      <c r="G984">
        <v>2.2999999999999998</v>
      </c>
      <c r="H984" t="s">
        <v>7</v>
      </c>
      <c r="I984">
        <v>5</v>
      </c>
      <c r="J984">
        <v>1310</v>
      </c>
      <c r="K984">
        <v>4711</v>
      </c>
      <c r="L984">
        <v>52</v>
      </c>
      <c r="M984">
        <v>777074</v>
      </c>
      <c r="N984">
        <v>58</v>
      </c>
      <c r="O984">
        <v>1039321</v>
      </c>
      <c r="P984">
        <v>56</v>
      </c>
      <c r="Q984">
        <v>1153179</v>
      </c>
      <c r="R984">
        <v>64</v>
      </c>
      <c r="S984">
        <v>1202901</v>
      </c>
      <c r="T984">
        <v>51</v>
      </c>
      <c r="U984">
        <v>1300521</v>
      </c>
      <c r="V984">
        <v>-12</v>
      </c>
      <c r="W984" t="s">
        <v>17</v>
      </c>
    </row>
    <row r="985" spans="1:23" x14ac:dyDescent="0.25">
      <c r="A985" s="1">
        <v>41527</v>
      </c>
      <c r="B985">
        <v>351.8</v>
      </c>
      <c r="C985">
        <v>397.7</v>
      </c>
      <c r="D985">
        <v>0.7</v>
      </c>
      <c r="E985">
        <v>22.3</v>
      </c>
      <c r="F985">
        <v>-7.8</v>
      </c>
      <c r="G985">
        <v>5.4</v>
      </c>
      <c r="H985" t="s">
        <v>7</v>
      </c>
      <c r="I985">
        <v>1</v>
      </c>
      <c r="J985">
        <v>151</v>
      </c>
      <c r="K985">
        <v>329</v>
      </c>
      <c r="L985">
        <v>23</v>
      </c>
      <c r="M985">
        <v>636700</v>
      </c>
      <c r="N985">
        <v>52</v>
      </c>
      <c r="O985">
        <v>777074</v>
      </c>
      <c r="P985">
        <v>58</v>
      </c>
      <c r="Q985">
        <v>1039321</v>
      </c>
      <c r="R985">
        <v>56</v>
      </c>
      <c r="S985">
        <v>1153179</v>
      </c>
      <c r="T985">
        <v>64</v>
      </c>
      <c r="U985">
        <v>1202901</v>
      </c>
      <c r="V985">
        <v>-11</v>
      </c>
      <c r="W985" t="s">
        <v>17</v>
      </c>
    </row>
    <row r="986" spans="1:23" x14ac:dyDescent="0.25">
      <c r="A986" s="1">
        <v>41528</v>
      </c>
      <c r="B986">
        <v>404.8</v>
      </c>
      <c r="C986">
        <v>409.8</v>
      </c>
      <c r="D986">
        <v>1.9</v>
      </c>
      <c r="E986">
        <v>11.2</v>
      </c>
      <c r="F986">
        <v>-5.8</v>
      </c>
      <c r="G986">
        <v>5.8</v>
      </c>
      <c r="H986" t="s">
        <v>7</v>
      </c>
      <c r="I986">
        <v>1</v>
      </c>
      <c r="J986">
        <v>260</v>
      </c>
      <c r="K986">
        <v>385</v>
      </c>
      <c r="L986">
        <v>15</v>
      </c>
      <c r="M986">
        <v>603288</v>
      </c>
      <c r="N986">
        <v>23</v>
      </c>
      <c r="O986">
        <v>636700</v>
      </c>
      <c r="P986">
        <v>52</v>
      </c>
      <c r="Q986">
        <v>777074</v>
      </c>
      <c r="R986">
        <v>58</v>
      </c>
      <c r="S986">
        <v>1039321</v>
      </c>
      <c r="T986">
        <v>56</v>
      </c>
      <c r="U986">
        <v>1153179</v>
      </c>
      <c r="V986">
        <v>-6</v>
      </c>
      <c r="W986" t="s">
        <v>17</v>
      </c>
    </row>
    <row r="987" spans="1:23" x14ac:dyDescent="0.25">
      <c r="A987" s="1">
        <v>41529</v>
      </c>
      <c r="B987">
        <v>401.5</v>
      </c>
      <c r="C987">
        <v>442.3</v>
      </c>
      <c r="D987">
        <v>0.7</v>
      </c>
      <c r="E987">
        <v>57.6</v>
      </c>
      <c r="F987">
        <v>-6.4</v>
      </c>
      <c r="G987">
        <v>9.9</v>
      </c>
      <c r="H987" t="s">
        <v>7</v>
      </c>
      <c r="I987">
        <v>1</v>
      </c>
      <c r="J987">
        <v>210</v>
      </c>
      <c r="K987">
        <v>363</v>
      </c>
      <c r="L987">
        <v>25</v>
      </c>
      <c r="M987">
        <v>697679</v>
      </c>
      <c r="N987">
        <v>15</v>
      </c>
      <c r="O987">
        <v>603288</v>
      </c>
      <c r="P987">
        <v>23</v>
      </c>
      <c r="Q987">
        <v>636700</v>
      </c>
      <c r="R987">
        <v>52</v>
      </c>
      <c r="S987">
        <v>777074</v>
      </c>
      <c r="T987">
        <v>58</v>
      </c>
      <c r="U987">
        <v>1039321</v>
      </c>
      <c r="V987">
        <v>-10</v>
      </c>
      <c r="W987" t="s">
        <v>17</v>
      </c>
    </row>
    <row r="988" spans="1:23" x14ac:dyDescent="0.25">
      <c r="A988" s="1">
        <v>41530</v>
      </c>
      <c r="B988">
        <v>441</v>
      </c>
      <c r="C988">
        <v>489.7</v>
      </c>
      <c r="D988">
        <v>0.2</v>
      </c>
      <c r="E988">
        <v>10.5</v>
      </c>
      <c r="F988">
        <v>-7</v>
      </c>
      <c r="G988">
        <v>8.6</v>
      </c>
      <c r="H988" t="s">
        <v>7</v>
      </c>
      <c r="I988">
        <v>0</v>
      </c>
      <c r="J988">
        <v>0</v>
      </c>
      <c r="K988">
        <v>0</v>
      </c>
      <c r="L988">
        <v>24</v>
      </c>
      <c r="M988">
        <v>574476</v>
      </c>
      <c r="N988">
        <v>25</v>
      </c>
      <c r="O988">
        <v>697679</v>
      </c>
      <c r="P988">
        <v>15</v>
      </c>
      <c r="Q988">
        <v>603288</v>
      </c>
      <c r="R988">
        <v>23</v>
      </c>
      <c r="S988">
        <v>636700</v>
      </c>
      <c r="T988">
        <v>52</v>
      </c>
      <c r="U988">
        <v>777074</v>
      </c>
      <c r="V988">
        <v>-7</v>
      </c>
      <c r="W988" t="s">
        <v>17</v>
      </c>
    </row>
    <row r="989" spans="1:23" x14ac:dyDescent="0.25">
      <c r="A989" s="1">
        <v>41531</v>
      </c>
      <c r="B989">
        <v>541</v>
      </c>
      <c r="C989">
        <v>444.9</v>
      </c>
      <c r="D989">
        <v>0.1</v>
      </c>
      <c r="E989">
        <v>4.2</v>
      </c>
      <c r="F989">
        <v>-3.6</v>
      </c>
      <c r="G989">
        <v>4.5999999999999996</v>
      </c>
      <c r="H989" t="s">
        <v>7</v>
      </c>
      <c r="I989">
        <v>3</v>
      </c>
      <c r="J989">
        <v>756</v>
      </c>
      <c r="K989">
        <v>1403</v>
      </c>
      <c r="L989">
        <v>29</v>
      </c>
      <c r="M989">
        <v>647631</v>
      </c>
      <c r="N989">
        <v>24</v>
      </c>
      <c r="O989">
        <v>574476</v>
      </c>
      <c r="P989">
        <v>25</v>
      </c>
      <c r="Q989">
        <v>697679</v>
      </c>
      <c r="R989">
        <v>15</v>
      </c>
      <c r="S989">
        <v>603288</v>
      </c>
      <c r="T989">
        <v>23</v>
      </c>
      <c r="U989">
        <v>636700</v>
      </c>
      <c r="V989">
        <v>-6</v>
      </c>
      <c r="W989" t="s">
        <v>17</v>
      </c>
    </row>
    <row r="990" spans="1:23" x14ac:dyDescent="0.25">
      <c r="A990" s="1">
        <v>41532</v>
      </c>
      <c r="B990">
        <v>438.8</v>
      </c>
      <c r="C990">
        <v>362.1</v>
      </c>
      <c r="D990">
        <v>0.3</v>
      </c>
      <c r="E990">
        <v>6.7</v>
      </c>
      <c r="F990">
        <v>-4.2</v>
      </c>
      <c r="G990">
        <v>5</v>
      </c>
      <c r="H990" t="s">
        <v>7</v>
      </c>
      <c r="I990">
        <v>0</v>
      </c>
      <c r="J990">
        <v>0</v>
      </c>
      <c r="K990">
        <v>0</v>
      </c>
      <c r="L990">
        <v>31</v>
      </c>
      <c r="M990">
        <v>689893</v>
      </c>
      <c r="N990">
        <v>29</v>
      </c>
      <c r="O990">
        <v>647631</v>
      </c>
      <c r="P990">
        <v>24</v>
      </c>
      <c r="Q990">
        <v>574476</v>
      </c>
      <c r="R990">
        <v>25</v>
      </c>
      <c r="S990">
        <v>697679</v>
      </c>
      <c r="T990">
        <v>15</v>
      </c>
      <c r="U990">
        <v>603288</v>
      </c>
      <c r="V990">
        <v>-5</v>
      </c>
      <c r="W990" t="s">
        <v>17</v>
      </c>
    </row>
    <row r="991" spans="1:23" x14ac:dyDescent="0.25">
      <c r="A991" s="1">
        <v>41533</v>
      </c>
      <c r="B991">
        <v>362.7</v>
      </c>
      <c r="C991">
        <v>359.4</v>
      </c>
      <c r="D991">
        <v>0.4</v>
      </c>
      <c r="E991">
        <v>6.4</v>
      </c>
      <c r="F991">
        <v>-4.0999999999999996</v>
      </c>
      <c r="G991">
        <v>5.5</v>
      </c>
      <c r="H991" t="s">
        <v>7</v>
      </c>
      <c r="I991">
        <v>3</v>
      </c>
      <c r="J991">
        <v>749</v>
      </c>
      <c r="K991">
        <v>1588</v>
      </c>
      <c r="L991">
        <v>37</v>
      </c>
      <c r="M991">
        <v>817293</v>
      </c>
      <c r="N991">
        <v>31</v>
      </c>
      <c r="O991">
        <v>689893</v>
      </c>
      <c r="P991">
        <v>29</v>
      </c>
      <c r="Q991">
        <v>647631</v>
      </c>
      <c r="R991">
        <v>24</v>
      </c>
      <c r="S991">
        <v>574476</v>
      </c>
      <c r="T991">
        <v>25</v>
      </c>
      <c r="U991">
        <v>697679</v>
      </c>
      <c r="V991">
        <v>-5</v>
      </c>
      <c r="W991" t="s">
        <v>17</v>
      </c>
    </row>
    <row r="992" spans="1:23" x14ac:dyDescent="0.25">
      <c r="A992" s="1">
        <v>41534</v>
      </c>
      <c r="B992">
        <v>357.9</v>
      </c>
      <c r="C992">
        <v>362.3</v>
      </c>
      <c r="D992">
        <v>0.5</v>
      </c>
      <c r="E992">
        <v>18.2</v>
      </c>
      <c r="F992">
        <v>-6.9</v>
      </c>
      <c r="G992">
        <v>5.0999999999999996</v>
      </c>
      <c r="H992" t="s">
        <v>7</v>
      </c>
      <c r="I992">
        <v>5</v>
      </c>
      <c r="J992">
        <v>1292</v>
      </c>
      <c r="K992">
        <v>3708</v>
      </c>
      <c r="L992">
        <v>36</v>
      </c>
      <c r="M992">
        <v>778721</v>
      </c>
      <c r="N992">
        <v>37</v>
      </c>
      <c r="O992">
        <v>817293</v>
      </c>
      <c r="P992">
        <v>31</v>
      </c>
      <c r="Q992">
        <v>689893</v>
      </c>
      <c r="R992">
        <v>29</v>
      </c>
      <c r="S992">
        <v>647631</v>
      </c>
      <c r="T992">
        <v>24</v>
      </c>
      <c r="U992">
        <v>574476</v>
      </c>
      <c r="V992">
        <v>-12</v>
      </c>
      <c r="W992" t="s">
        <v>17</v>
      </c>
    </row>
    <row r="993" spans="1:23" x14ac:dyDescent="0.25">
      <c r="A993" s="1">
        <v>41535</v>
      </c>
      <c r="B993">
        <v>363.9</v>
      </c>
      <c r="C993">
        <v>548.6</v>
      </c>
      <c r="D993">
        <v>0.1</v>
      </c>
      <c r="E993">
        <v>14.3</v>
      </c>
      <c r="F993">
        <v>-5.8</v>
      </c>
      <c r="G993">
        <v>8.1999999999999993</v>
      </c>
      <c r="H993" t="s">
        <v>7</v>
      </c>
      <c r="I993">
        <v>0</v>
      </c>
      <c r="J993">
        <v>0</v>
      </c>
      <c r="K993">
        <v>0</v>
      </c>
      <c r="L993">
        <v>47</v>
      </c>
      <c r="M993">
        <v>759968</v>
      </c>
      <c r="N993">
        <v>36</v>
      </c>
      <c r="O993">
        <v>778721</v>
      </c>
      <c r="P993">
        <v>37</v>
      </c>
      <c r="Q993">
        <v>817293</v>
      </c>
      <c r="R993">
        <v>31</v>
      </c>
      <c r="S993">
        <v>689893</v>
      </c>
      <c r="T993">
        <v>29</v>
      </c>
      <c r="U993">
        <v>647631</v>
      </c>
      <c r="V993">
        <v>-10</v>
      </c>
      <c r="W993" t="s">
        <v>17</v>
      </c>
    </row>
    <row r="994" spans="1:23" x14ac:dyDescent="0.25">
      <c r="A994" s="1">
        <v>41536</v>
      </c>
      <c r="B994">
        <v>547.4</v>
      </c>
      <c r="C994">
        <v>514.1</v>
      </c>
      <c r="D994">
        <v>0.3</v>
      </c>
      <c r="E994">
        <v>6.2</v>
      </c>
      <c r="F994">
        <v>-5.9</v>
      </c>
      <c r="G994">
        <v>4.0999999999999996</v>
      </c>
      <c r="H994" t="s">
        <v>7</v>
      </c>
      <c r="I994">
        <v>2</v>
      </c>
      <c r="J994">
        <v>767</v>
      </c>
      <c r="K994">
        <v>1318</v>
      </c>
      <c r="L994">
        <v>51</v>
      </c>
      <c r="M994">
        <v>775585</v>
      </c>
      <c r="N994">
        <v>47</v>
      </c>
      <c r="O994">
        <v>759968</v>
      </c>
      <c r="P994">
        <v>36</v>
      </c>
      <c r="Q994">
        <v>778721</v>
      </c>
      <c r="R994">
        <v>37</v>
      </c>
      <c r="S994">
        <v>817293</v>
      </c>
      <c r="T994">
        <v>31</v>
      </c>
      <c r="U994">
        <v>689893</v>
      </c>
      <c r="V994">
        <v>-17</v>
      </c>
      <c r="W994" t="s">
        <v>17</v>
      </c>
    </row>
    <row r="995" spans="1:23" x14ac:dyDescent="0.25">
      <c r="A995" s="1">
        <v>41537</v>
      </c>
      <c r="B995">
        <v>514.20000000000005</v>
      </c>
      <c r="C995">
        <v>414.3</v>
      </c>
      <c r="D995">
        <v>0.4</v>
      </c>
      <c r="E995">
        <v>5.5</v>
      </c>
      <c r="F995">
        <v>-3.3</v>
      </c>
      <c r="G995">
        <v>3.4</v>
      </c>
      <c r="H995" t="s">
        <v>7</v>
      </c>
      <c r="I995">
        <v>2</v>
      </c>
      <c r="J995">
        <v>488</v>
      </c>
      <c r="K995">
        <v>817</v>
      </c>
      <c r="L995">
        <v>44</v>
      </c>
      <c r="M995">
        <v>697084</v>
      </c>
      <c r="N995">
        <v>51</v>
      </c>
      <c r="O995">
        <v>775585</v>
      </c>
      <c r="P995">
        <v>47</v>
      </c>
      <c r="Q995">
        <v>759968</v>
      </c>
      <c r="R995">
        <v>36</v>
      </c>
      <c r="S995">
        <v>778721</v>
      </c>
      <c r="T995">
        <v>37</v>
      </c>
      <c r="U995">
        <v>817293</v>
      </c>
      <c r="V995">
        <v>-14</v>
      </c>
      <c r="W995" t="s">
        <v>17</v>
      </c>
    </row>
    <row r="996" spans="1:23" x14ac:dyDescent="0.25">
      <c r="A996" s="1">
        <v>41538</v>
      </c>
      <c r="B996">
        <v>420.8</v>
      </c>
      <c r="C996">
        <v>422.4</v>
      </c>
      <c r="D996">
        <v>0.7</v>
      </c>
      <c r="E996">
        <v>6.5</v>
      </c>
      <c r="F996">
        <v>-4.4000000000000004</v>
      </c>
      <c r="G996">
        <v>4.3</v>
      </c>
      <c r="H996" t="s">
        <v>7</v>
      </c>
      <c r="I996">
        <v>1</v>
      </c>
      <c r="J996">
        <v>161</v>
      </c>
      <c r="K996">
        <v>473</v>
      </c>
      <c r="L996">
        <v>43</v>
      </c>
      <c r="M996">
        <v>593993</v>
      </c>
      <c r="N996">
        <v>44</v>
      </c>
      <c r="O996">
        <v>697084</v>
      </c>
      <c r="P996">
        <v>51</v>
      </c>
      <c r="Q996">
        <v>775585</v>
      </c>
      <c r="R996">
        <v>47</v>
      </c>
      <c r="S996">
        <v>759968</v>
      </c>
      <c r="T996">
        <v>36</v>
      </c>
      <c r="U996">
        <v>778721</v>
      </c>
      <c r="V996">
        <v>-11</v>
      </c>
      <c r="W996" t="s">
        <v>17</v>
      </c>
    </row>
    <row r="997" spans="1:23" x14ac:dyDescent="0.25">
      <c r="A997" s="1">
        <v>41539</v>
      </c>
      <c r="B997">
        <v>411.2</v>
      </c>
      <c r="C997">
        <v>394.7</v>
      </c>
      <c r="D997">
        <v>1.3</v>
      </c>
      <c r="E997">
        <v>9.1</v>
      </c>
      <c r="F997">
        <v>-4.2</v>
      </c>
      <c r="G997">
        <v>3.5</v>
      </c>
      <c r="H997" t="s">
        <v>7</v>
      </c>
      <c r="I997">
        <v>2</v>
      </c>
      <c r="J997">
        <v>572</v>
      </c>
      <c r="K997">
        <v>1018</v>
      </c>
      <c r="L997">
        <v>43</v>
      </c>
      <c r="M997">
        <v>637180</v>
      </c>
      <c r="N997">
        <v>43</v>
      </c>
      <c r="O997">
        <v>593993</v>
      </c>
      <c r="P997">
        <v>44</v>
      </c>
      <c r="Q997">
        <v>697084</v>
      </c>
      <c r="R997">
        <v>51</v>
      </c>
      <c r="S997">
        <v>775585</v>
      </c>
      <c r="T997">
        <v>47</v>
      </c>
      <c r="U997">
        <v>759968</v>
      </c>
      <c r="V997">
        <v>-8</v>
      </c>
      <c r="W997" t="s">
        <v>17</v>
      </c>
    </row>
    <row r="998" spans="1:23" x14ac:dyDescent="0.25">
      <c r="A998" s="1">
        <v>41540</v>
      </c>
      <c r="B998">
        <v>384.8</v>
      </c>
      <c r="C998">
        <v>344.9</v>
      </c>
      <c r="D998">
        <v>1.1000000000000001</v>
      </c>
      <c r="E998">
        <v>6.3</v>
      </c>
      <c r="F998">
        <v>-4.0999999999999996</v>
      </c>
      <c r="G998">
        <v>4.4000000000000004</v>
      </c>
      <c r="H998" t="s">
        <v>7</v>
      </c>
      <c r="I998">
        <v>4</v>
      </c>
      <c r="J998">
        <v>704</v>
      </c>
      <c r="K998">
        <v>1580</v>
      </c>
      <c r="L998">
        <v>38</v>
      </c>
      <c r="M998">
        <v>562790</v>
      </c>
      <c r="N998">
        <v>43</v>
      </c>
      <c r="O998">
        <v>637180</v>
      </c>
      <c r="P998">
        <v>43</v>
      </c>
      <c r="Q998">
        <v>593993</v>
      </c>
      <c r="R998">
        <v>44</v>
      </c>
      <c r="S998">
        <v>697084</v>
      </c>
      <c r="T998">
        <v>51</v>
      </c>
      <c r="U998">
        <v>775585</v>
      </c>
      <c r="V998">
        <v>-7</v>
      </c>
      <c r="W998" t="s">
        <v>17</v>
      </c>
    </row>
    <row r="999" spans="1:23" x14ac:dyDescent="0.25">
      <c r="A999" s="1">
        <v>41541</v>
      </c>
      <c r="B999">
        <v>351.3</v>
      </c>
      <c r="C999">
        <v>433.9</v>
      </c>
      <c r="D999">
        <v>0.8</v>
      </c>
      <c r="E999">
        <v>59.3</v>
      </c>
      <c r="F999">
        <v>-10</v>
      </c>
      <c r="G999">
        <v>11</v>
      </c>
      <c r="H999" t="s">
        <v>7</v>
      </c>
      <c r="I999">
        <v>1</v>
      </c>
      <c r="J999">
        <v>109</v>
      </c>
      <c r="K999">
        <v>1358</v>
      </c>
      <c r="L999">
        <v>21</v>
      </c>
      <c r="M999">
        <v>449358</v>
      </c>
      <c r="N999">
        <v>38</v>
      </c>
      <c r="O999">
        <v>562790</v>
      </c>
      <c r="P999">
        <v>43</v>
      </c>
      <c r="Q999">
        <v>637180</v>
      </c>
      <c r="R999">
        <v>43</v>
      </c>
      <c r="S999">
        <v>593993</v>
      </c>
      <c r="T999">
        <v>44</v>
      </c>
      <c r="U999">
        <v>697084</v>
      </c>
      <c r="V999">
        <v>-23</v>
      </c>
      <c r="W999" t="s">
        <v>17</v>
      </c>
    </row>
    <row r="1000" spans="1:23" x14ac:dyDescent="0.25">
      <c r="A1000" s="1">
        <v>41542</v>
      </c>
      <c r="B1000">
        <v>418.6</v>
      </c>
      <c r="C1000">
        <v>377.8</v>
      </c>
      <c r="D1000">
        <v>0.4</v>
      </c>
      <c r="E1000">
        <v>5.0999999999999996</v>
      </c>
      <c r="F1000">
        <v>-3.4</v>
      </c>
      <c r="G1000">
        <v>3.7</v>
      </c>
      <c r="H1000" t="s">
        <v>7</v>
      </c>
      <c r="I1000">
        <v>2</v>
      </c>
      <c r="J1000">
        <v>753</v>
      </c>
      <c r="K1000">
        <v>1886</v>
      </c>
      <c r="L1000">
        <v>19</v>
      </c>
      <c r="M1000">
        <v>371054</v>
      </c>
      <c r="N1000">
        <v>21</v>
      </c>
      <c r="O1000">
        <v>449358</v>
      </c>
      <c r="P1000">
        <v>38</v>
      </c>
      <c r="Q1000">
        <v>562790</v>
      </c>
      <c r="R1000">
        <v>43</v>
      </c>
      <c r="S1000">
        <v>637180</v>
      </c>
      <c r="T1000">
        <v>43</v>
      </c>
      <c r="U1000">
        <v>593993</v>
      </c>
      <c r="V1000">
        <v>-19</v>
      </c>
      <c r="W1000" t="s">
        <v>17</v>
      </c>
    </row>
    <row r="1001" spans="1:23" x14ac:dyDescent="0.25">
      <c r="A1001" s="1">
        <v>41543</v>
      </c>
      <c r="B1001">
        <v>375.9</v>
      </c>
      <c r="C1001">
        <v>327.10000000000002</v>
      </c>
      <c r="D1001">
        <v>0.5</v>
      </c>
      <c r="E1001">
        <v>5.8</v>
      </c>
      <c r="F1001">
        <v>-2.1</v>
      </c>
      <c r="G1001">
        <v>2.8</v>
      </c>
      <c r="H1001" t="s">
        <v>7</v>
      </c>
      <c r="I1001">
        <v>1</v>
      </c>
      <c r="J1001">
        <v>101</v>
      </c>
      <c r="K1001">
        <v>227</v>
      </c>
      <c r="L1001">
        <v>25</v>
      </c>
      <c r="M1001">
        <v>467470</v>
      </c>
      <c r="N1001">
        <v>19</v>
      </c>
      <c r="O1001">
        <v>371054</v>
      </c>
      <c r="P1001">
        <v>21</v>
      </c>
      <c r="Q1001">
        <v>449358</v>
      </c>
      <c r="R1001">
        <v>38</v>
      </c>
      <c r="S1001">
        <v>562790</v>
      </c>
      <c r="T1001">
        <v>43</v>
      </c>
      <c r="U1001">
        <v>637180</v>
      </c>
      <c r="V1001">
        <v>-12</v>
      </c>
      <c r="W1001" t="s">
        <v>17</v>
      </c>
    </row>
    <row r="1002" spans="1:23" x14ac:dyDescent="0.25">
      <c r="A1002" s="1">
        <v>41544</v>
      </c>
      <c r="B1002">
        <v>322.8</v>
      </c>
      <c r="C1002">
        <v>304.10000000000002</v>
      </c>
      <c r="D1002">
        <v>0.3</v>
      </c>
      <c r="E1002">
        <v>6.9</v>
      </c>
      <c r="F1002">
        <v>-2.2999999999999998</v>
      </c>
      <c r="G1002">
        <v>3</v>
      </c>
      <c r="H1002" t="s">
        <v>7</v>
      </c>
      <c r="I1002">
        <v>1</v>
      </c>
      <c r="J1002">
        <v>205</v>
      </c>
      <c r="K1002">
        <v>212</v>
      </c>
      <c r="L1002">
        <v>24</v>
      </c>
      <c r="M1002">
        <v>576679</v>
      </c>
      <c r="N1002">
        <v>25</v>
      </c>
      <c r="O1002">
        <v>467470</v>
      </c>
      <c r="P1002">
        <v>19</v>
      </c>
      <c r="Q1002">
        <v>371054</v>
      </c>
      <c r="R1002">
        <v>21</v>
      </c>
      <c r="S1002">
        <v>449358</v>
      </c>
      <c r="T1002">
        <v>38</v>
      </c>
      <c r="U1002">
        <v>562790</v>
      </c>
      <c r="V1002">
        <v>1</v>
      </c>
      <c r="W1002" t="s">
        <v>17</v>
      </c>
    </row>
    <row r="1003" spans="1:23" x14ac:dyDescent="0.25">
      <c r="A1003" s="1">
        <v>41545</v>
      </c>
      <c r="B1003">
        <v>294.60000000000002</v>
      </c>
      <c r="C1003">
        <v>267.3</v>
      </c>
      <c r="D1003">
        <v>0.4</v>
      </c>
      <c r="E1003">
        <v>2.8</v>
      </c>
      <c r="F1003">
        <v>-2</v>
      </c>
      <c r="G1003">
        <v>2.4</v>
      </c>
      <c r="H1003" t="s">
        <v>7</v>
      </c>
      <c r="I1003">
        <v>1</v>
      </c>
      <c r="J1003">
        <v>118</v>
      </c>
      <c r="K1003">
        <v>312</v>
      </c>
      <c r="L1003">
        <v>21</v>
      </c>
      <c r="M1003">
        <v>500893</v>
      </c>
      <c r="N1003">
        <v>24</v>
      </c>
      <c r="O1003">
        <v>576679</v>
      </c>
      <c r="P1003">
        <v>25</v>
      </c>
      <c r="Q1003">
        <v>467470</v>
      </c>
      <c r="R1003">
        <v>19</v>
      </c>
      <c r="S1003">
        <v>371054</v>
      </c>
      <c r="T1003">
        <v>21</v>
      </c>
      <c r="U1003">
        <v>449358</v>
      </c>
      <c r="V1003">
        <v>0</v>
      </c>
      <c r="W1003" t="s">
        <v>17</v>
      </c>
    </row>
    <row r="1004" spans="1:23" x14ac:dyDescent="0.25">
      <c r="A1004" s="1">
        <v>41546</v>
      </c>
      <c r="B1004">
        <v>273.89999999999998</v>
      </c>
      <c r="C1004">
        <v>269</v>
      </c>
      <c r="D1004">
        <v>0.8</v>
      </c>
      <c r="E1004">
        <v>6</v>
      </c>
      <c r="F1004">
        <v>-3.1</v>
      </c>
      <c r="G1004">
        <v>1.7</v>
      </c>
      <c r="H1004" t="s">
        <v>7</v>
      </c>
      <c r="I1004">
        <v>1</v>
      </c>
      <c r="J1004">
        <v>260</v>
      </c>
      <c r="K1004">
        <v>950</v>
      </c>
      <c r="L1004">
        <v>28</v>
      </c>
      <c r="M1004">
        <v>372669</v>
      </c>
      <c r="N1004">
        <v>21</v>
      </c>
      <c r="O1004">
        <v>500893</v>
      </c>
      <c r="P1004">
        <v>24</v>
      </c>
      <c r="Q1004">
        <v>576679</v>
      </c>
      <c r="R1004">
        <v>25</v>
      </c>
      <c r="S1004">
        <v>467470</v>
      </c>
      <c r="T1004">
        <v>19</v>
      </c>
      <c r="U1004">
        <v>371054</v>
      </c>
      <c r="V1004">
        <v>3</v>
      </c>
      <c r="W1004" t="s">
        <v>17</v>
      </c>
    </row>
    <row r="1005" spans="1:23" x14ac:dyDescent="0.25">
      <c r="A1005" s="1">
        <v>41547</v>
      </c>
      <c r="B1005">
        <v>264.7</v>
      </c>
      <c r="C1005">
        <v>252.9</v>
      </c>
      <c r="D1005">
        <v>0.8</v>
      </c>
      <c r="E1005">
        <v>52.5</v>
      </c>
      <c r="F1005">
        <v>-3.7</v>
      </c>
      <c r="G1005">
        <v>4.0999999999999996</v>
      </c>
      <c r="H1005" t="s">
        <v>7</v>
      </c>
      <c r="I1005">
        <v>1</v>
      </c>
      <c r="J1005">
        <v>164</v>
      </c>
      <c r="K1005">
        <v>180</v>
      </c>
      <c r="L1005">
        <v>28</v>
      </c>
      <c r="M1005">
        <v>270053</v>
      </c>
      <c r="N1005">
        <v>28</v>
      </c>
      <c r="O1005">
        <v>372669</v>
      </c>
      <c r="P1005">
        <v>21</v>
      </c>
      <c r="Q1005">
        <v>500893</v>
      </c>
      <c r="R1005">
        <v>24</v>
      </c>
      <c r="S1005">
        <v>576679</v>
      </c>
      <c r="T1005">
        <v>25</v>
      </c>
      <c r="U1005">
        <v>467470</v>
      </c>
      <c r="V1005">
        <v>2</v>
      </c>
      <c r="W1005" t="s">
        <v>17</v>
      </c>
    </row>
    <row r="1006" spans="1:23" x14ac:dyDescent="0.25">
      <c r="A1006" s="1">
        <v>41548</v>
      </c>
      <c r="B1006">
        <v>250.8</v>
      </c>
      <c r="C1006">
        <v>375.5</v>
      </c>
      <c r="D1006">
        <v>1</v>
      </c>
      <c r="E1006">
        <v>12.8</v>
      </c>
      <c r="F1006">
        <v>-7</v>
      </c>
      <c r="G1006">
        <v>8.9</v>
      </c>
      <c r="H1006" t="s">
        <v>7</v>
      </c>
      <c r="I1006">
        <v>2</v>
      </c>
      <c r="J1006">
        <v>348</v>
      </c>
      <c r="K1006">
        <v>572</v>
      </c>
      <c r="L1006">
        <v>36</v>
      </c>
      <c r="M1006">
        <v>637695</v>
      </c>
      <c r="N1006">
        <v>28</v>
      </c>
      <c r="O1006">
        <v>270053</v>
      </c>
      <c r="P1006">
        <v>28</v>
      </c>
      <c r="Q1006">
        <v>372669</v>
      </c>
      <c r="R1006">
        <v>21</v>
      </c>
      <c r="S1006">
        <v>500893</v>
      </c>
      <c r="T1006">
        <v>24</v>
      </c>
      <c r="U1006">
        <v>576679</v>
      </c>
      <c r="V1006">
        <v>-8</v>
      </c>
      <c r="W1006" t="s">
        <v>17</v>
      </c>
    </row>
    <row r="1007" spans="1:23" x14ac:dyDescent="0.25">
      <c r="A1007" s="1">
        <v>41549</v>
      </c>
      <c r="B1007">
        <v>383.3</v>
      </c>
      <c r="C1007">
        <v>546.5</v>
      </c>
      <c r="D1007">
        <v>0.1</v>
      </c>
      <c r="E1007">
        <v>64.400000000000006</v>
      </c>
      <c r="F1007">
        <v>-29.4</v>
      </c>
      <c r="G1007">
        <v>24.6</v>
      </c>
      <c r="H1007" t="s">
        <v>7</v>
      </c>
      <c r="I1007">
        <v>2</v>
      </c>
      <c r="J1007">
        <v>618</v>
      </c>
      <c r="K1007">
        <v>1289</v>
      </c>
      <c r="L1007">
        <v>29</v>
      </c>
      <c r="M1007">
        <v>732777</v>
      </c>
      <c r="N1007">
        <v>36</v>
      </c>
      <c r="O1007">
        <v>637695</v>
      </c>
      <c r="P1007">
        <v>28</v>
      </c>
      <c r="Q1007">
        <v>270053</v>
      </c>
      <c r="R1007">
        <v>28</v>
      </c>
      <c r="S1007">
        <v>372669</v>
      </c>
      <c r="T1007">
        <v>21</v>
      </c>
      <c r="U1007">
        <v>500893</v>
      </c>
      <c r="V1007">
        <v>-72</v>
      </c>
      <c r="W1007" t="s">
        <v>19</v>
      </c>
    </row>
    <row r="1008" spans="1:23" x14ac:dyDescent="0.25">
      <c r="A1008" s="1">
        <v>41550</v>
      </c>
      <c r="B1008">
        <v>494.3</v>
      </c>
      <c r="C1008">
        <v>403.1</v>
      </c>
      <c r="D1008">
        <v>0</v>
      </c>
      <c r="E1008">
        <v>19.100000000000001</v>
      </c>
      <c r="F1008">
        <v>-1.5</v>
      </c>
      <c r="G1008">
        <v>6.4</v>
      </c>
      <c r="H1008" t="s">
        <v>7</v>
      </c>
      <c r="I1008">
        <v>2</v>
      </c>
      <c r="J1008">
        <v>436</v>
      </c>
      <c r="K1008">
        <v>972</v>
      </c>
      <c r="L1008">
        <v>62</v>
      </c>
      <c r="M1008">
        <v>1098296</v>
      </c>
      <c r="N1008">
        <v>29</v>
      </c>
      <c r="O1008">
        <v>732777</v>
      </c>
      <c r="P1008">
        <v>36</v>
      </c>
      <c r="Q1008">
        <v>637695</v>
      </c>
      <c r="R1008">
        <v>28</v>
      </c>
      <c r="S1008">
        <v>270053</v>
      </c>
      <c r="T1008">
        <v>28</v>
      </c>
      <c r="U1008">
        <v>372669</v>
      </c>
      <c r="V1008">
        <v>-53</v>
      </c>
      <c r="W1008" t="s">
        <v>19</v>
      </c>
    </row>
    <row r="1009" spans="1:23" x14ac:dyDescent="0.25">
      <c r="A1009" s="1">
        <v>41551</v>
      </c>
      <c r="B1009">
        <v>398.8</v>
      </c>
      <c r="C1009">
        <v>352.1</v>
      </c>
      <c r="D1009">
        <v>0.1</v>
      </c>
      <c r="E1009">
        <v>3.7</v>
      </c>
      <c r="F1009">
        <v>-0.9</v>
      </c>
      <c r="G1009">
        <v>4.5</v>
      </c>
      <c r="H1009" t="s">
        <v>7</v>
      </c>
      <c r="I1009">
        <v>1</v>
      </c>
      <c r="J1009">
        <v>185</v>
      </c>
      <c r="K1009">
        <v>299</v>
      </c>
      <c r="L1009">
        <v>65</v>
      </c>
      <c r="M1009">
        <v>1044054</v>
      </c>
      <c r="N1009">
        <v>62</v>
      </c>
      <c r="O1009">
        <v>1098296</v>
      </c>
      <c r="P1009">
        <v>29</v>
      </c>
      <c r="Q1009">
        <v>732777</v>
      </c>
      <c r="R1009">
        <v>36</v>
      </c>
      <c r="S1009">
        <v>637695</v>
      </c>
      <c r="T1009">
        <v>28</v>
      </c>
      <c r="U1009">
        <v>270053</v>
      </c>
      <c r="V1009">
        <v>-26</v>
      </c>
      <c r="W1009" t="s">
        <v>18</v>
      </c>
    </row>
    <row r="1010" spans="1:23" x14ac:dyDescent="0.25">
      <c r="A1010" s="1">
        <v>41552</v>
      </c>
      <c r="B1010">
        <v>359.3</v>
      </c>
      <c r="C1010">
        <v>325.5</v>
      </c>
      <c r="D1010">
        <v>0.4</v>
      </c>
      <c r="E1010">
        <v>4.4000000000000004</v>
      </c>
      <c r="F1010">
        <v>-4.4000000000000004</v>
      </c>
      <c r="G1010">
        <v>2.5</v>
      </c>
      <c r="H1010" t="s">
        <v>7</v>
      </c>
      <c r="I1010">
        <v>3</v>
      </c>
      <c r="J1010">
        <v>393</v>
      </c>
      <c r="K1010">
        <v>729</v>
      </c>
      <c r="L1010">
        <v>55</v>
      </c>
      <c r="M1010">
        <v>936992</v>
      </c>
      <c r="N1010">
        <v>65</v>
      </c>
      <c r="O1010">
        <v>1044054</v>
      </c>
      <c r="P1010">
        <v>62</v>
      </c>
      <c r="Q1010">
        <v>1098296</v>
      </c>
      <c r="R1010">
        <v>29</v>
      </c>
      <c r="S1010">
        <v>732777</v>
      </c>
      <c r="T1010">
        <v>36</v>
      </c>
      <c r="U1010">
        <v>637695</v>
      </c>
      <c r="V1010">
        <v>-17</v>
      </c>
      <c r="W1010" t="s">
        <v>17</v>
      </c>
    </row>
    <row r="1011" spans="1:23" x14ac:dyDescent="0.25">
      <c r="A1011" s="1">
        <v>41553</v>
      </c>
      <c r="B1011">
        <v>315.10000000000002</v>
      </c>
      <c r="C1011">
        <v>308.60000000000002</v>
      </c>
      <c r="D1011">
        <v>0.3</v>
      </c>
      <c r="E1011">
        <v>31.3</v>
      </c>
      <c r="F1011">
        <v>-3.5</v>
      </c>
      <c r="G1011">
        <v>2.6</v>
      </c>
      <c r="H1011" t="s">
        <v>7</v>
      </c>
      <c r="I1011">
        <v>1</v>
      </c>
      <c r="J1011">
        <v>262</v>
      </c>
      <c r="K1011">
        <v>311</v>
      </c>
      <c r="L1011">
        <v>53</v>
      </c>
      <c r="M1011">
        <v>1003398</v>
      </c>
      <c r="N1011">
        <v>55</v>
      </c>
      <c r="O1011">
        <v>936992</v>
      </c>
      <c r="P1011">
        <v>65</v>
      </c>
      <c r="Q1011">
        <v>1044054</v>
      </c>
      <c r="R1011">
        <v>62</v>
      </c>
      <c r="S1011">
        <v>1098296</v>
      </c>
      <c r="T1011">
        <v>29</v>
      </c>
      <c r="U1011">
        <v>732777</v>
      </c>
      <c r="V1011">
        <v>-10</v>
      </c>
      <c r="W1011" t="s">
        <v>17</v>
      </c>
    </row>
    <row r="1012" spans="1:23" x14ac:dyDescent="0.25">
      <c r="A1012" s="1">
        <v>41554</v>
      </c>
      <c r="B1012">
        <v>307.89999999999998</v>
      </c>
      <c r="C1012">
        <v>298.60000000000002</v>
      </c>
      <c r="D1012">
        <v>0.1</v>
      </c>
      <c r="E1012">
        <v>7.2</v>
      </c>
      <c r="F1012">
        <v>-5.7</v>
      </c>
      <c r="G1012">
        <v>3.7</v>
      </c>
      <c r="H1012" t="s">
        <v>7</v>
      </c>
      <c r="I1012">
        <v>0</v>
      </c>
      <c r="J1012">
        <v>0</v>
      </c>
      <c r="K1012">
        <v>0</v>
      </c>
      <c r="L1012">
        <v>61</v>
      </c>
      <c r="M1012">
        <v>874373</v>
      </c>
      <c r="N1012">
        <v>53</v>
      </c>
      <c r="O1012">
        <v>1003398</v>
      </c>
      <c r="P1012">
        <v>55</v>
      </c>
      <c r="Q1012">
        <v>936992</v>
      </c>
      <c r="R1012">
        <v>65</v>
      </c>
      <c r="S1012">
        <v>1044054</v>
      </c>
      <c r="T1012">
        <v>62</v>
      </c>
      <c r="U1012">
        <v>1098296</v>
      </c>
      <c r="V1012">
        <v>-17</v>
      </c>
      <c r="W1012" t="s">
        <v>17</v>
      </c>
    </row>
    <row r="1013" spans="1:23" x14ac:dyDescent="0.25">
      <c r="A1013" s="1">
        <v>41555</v>
      </c>
      <c r="B1013">
        <v>298.89999999999998</v>
      </c>
      <c r="C1013">
        <v>514.70000000000005</v>
      </c>
      <c r="D1013">
        <v>0.3</v>
      </c>
      <c r="E1013">
        <v>58.6</v>
      </c>
      <c r="F1013">
        <v>-16.399999999999999</v>
      </c>
      <c r="G1013">
        <v>23.2</v>
      </c>
      <c r="H1013" t="s">
        <v>7</v>
      </c>
      <c r="I1013">
        <v>0</v>
      </c>
      <c r="J1013">
        <v>0</v>
      </c>
      <c r="K1013">
        <v>0</v>
      </c>
      <c r="L1013">
        <v>61</v>
      </c>
      <c r="M1013">
        <v>907120</v>
      </c>
      <c r="N1013">
        <v>61</v>
      </c>
      <c r="O1013">
        <v>874373</v>
      </c>
      <c r="P1013">
        <v>53</v>
      </c>
      <c r="Q1013">
        <v>1003398</v>
      </c>
      <c r="R1013">
        <v>55</v>
      </c>
      <c r="S1013">
        <v>936992</v>
      </c>
      <c r="T1013">
        <v>65</v>
      </c>
      <c r="U1013">
        <v>1044054</v>
      </c>
      <c r="V1013">
        <v>-33</v>
      </c>
      <c r="W1013" t="s">
        <v>18</v>
      </c>
    </row>
    <row r="1014" spans="1:23" x14ac:dyDescent="0.25">
      <c r="A1014" s="1">
        <v>41556</v>
      </c>
      <c r="B1014">
        <v>515.6</v>
      </c>
      <c r="C1014">
        <v>460.9</v>
      </c>
      <c r="D1014">
        <v>0.2</v>
      </c>
      <c r="E1014">
        <v>19.399999999999999</v>
      </c>
      <c r="F1014">
        <v>-6.5</v>
      </c>
      <c r="G1014">
        <v>8.6999999999999993</v>
      </c>
      <c r="H1014" t="s">
        <v>7</v>
      </c>
      <c r="I1014">
        <v>1</v>
      </c>
      <c r="J1014">
        <v>343</v>
      </c>
      <c r="K1014">
        <v>548</v>
      </c>
      <c r="L1014">
        <v>46</v>
      </c>
      <c r="M1014">
        <v>1023544</v>
      </c>
      <c r="N1014">
        <v>61</v>
      </c>
      <c r="O1014">
        <v>907120</v>
      </c>
      <c r="P1014">
        <v>61</v>
      </c>
      <c r="Q1014">
        <v>874373</v>
      </c>
      <c r="R1014">
        <v>53</v>
      </c>
      <c r="S1014">
        <v>1003398</v>
      </c>
      <c r="T1014">
        <v>55</v>
      </c>
      <c r="U1014">
        <v>936992</v>
      </c>
      <c r="V1014">
        <v>-69</v>
      </c>
      <c r="W1014" t="s">
        <v>19</v>
      </c>
    </row>
    <row r="1015" spans="1:23" x14ac:dyDescent="0.25">
      <c r="A1015" s="1">
        <v>41557</v>
      </c>
      <c r="B1015">
        <v>460</v>
      </c>
      <c r="C1015">
        <v>428.7</v>
      </c>
      <c r="D1015">
        <v>0.2</v>
      </c>
      <c r="E1015">
        <v>8.1</v>
      </c>
      <c r="F1015">
        <v>-8</v>
      </c>
      <c r="G1015">
        <v>7.1</v>
      </c>
      <c r="H1015" t="s">
        <v>7</v>
      </c>
      <c r="I1015">
        <v>2</v>
      </c>
      <c r="J1015">
        <v>434</v>
      </c>
      <c r="K1015">
        <v>999</v>
      </c>
      <c r="L1015">
        <v>48</v>
      </c>
      <c r="M1015">
        <v>1141145</v>
      </c>
      <c r="N1015">
        <v>46</v>
      </c>
      <c r="O1015">
        <v>1023544</v>
      </c>
      <c r="P1015">
        <v>61</v>
      </c>
      <c r="Q1015">
        <v>907120</v>
      </c>
      <c r="R1015">
        <v>61</v>
      </c>
      <c r="S1015">
        <v>874373</v>
      </c>
      <c r="T1015">
        <v>53</v>
      </c>
      <c r="U1015">
        <v>1003398</v>
      </c>
      <c r="V1015">
        <v>-41</v>
      </c>
      <c r="W1015" t="s">
        <v>18</v>
      </c>
    </row>
    <row r="1016" spans="1:23" x14ac:dyDescent="0.25">
      <c r="A1016" s="1">
        <v>41558</v>
      </c>
      <c r="B1016">
        <v>421.6</v>
      </c>
      <c r="C1016">
        <v>372.9</v>
      </c>
      <c r="D1016">
        <v>0.3</v>
      </c>
      <c r="E1016">
        <v>3.6</v>
      </c>
      <c r="F1016">
        <v>-3.5</v>
      </c>
      <c r="G1016">
        <v>2.7</v>
      </c>
      <c r="H1016" t="s">
        <v>7</v>
      </c>
      <c r="I1016">
        <v>3</v>
      </c>
      <c r="J1016">
        <v>688</v>
      </c>
      <c r="K1016">
        <v>2388</v>
      </c>
      <c r="L1016">
        <v>55</v>
      </c>
      <c r="M1016">
        <v>912712</v>
      </c>
      <c r="N1016">
        <v>48</v>
      </c>
      <c r="O1016">
        <v>1141145</v>
      </c>
      <c r="P1016">
        <v>46</v>
      </c>
      <c r="Q1016">
        <v>1023544</v>
      </c>
      <c r="R1016">
        <v>61</v>
      </c>
      <c r="S1016">
        <v>907120</v>
      </c>
      <c r="T1016">
        <v>61</v>
      </c>
      <c r="U1016">
        <v>874373</v>
      </c>
      <c r="V1016">
        <v>-26</v>
      </c>
      <c r="W1016" t="s">
        <v>18</v>
      </c>
    </row>
    <row r="1017" spans="1:23" x14ac:dyDescent="0.25">
      <c r="A1017" s="1">
        <v>41559</v>
      </c>
      <c r="B1017">
        <v>375.4</v>
      </c>
      <c r="C1017">
        <v>369.7</v>
      </c>
      <c r="D1017">
        <v>0.7</v>
      </c>
      <c r="E1017">
        <v>11.4</v>
      </c>
      <c r="F1017">
        <v>-5</v>
      </c>
      <c r="G1017">
        <v>4.5</v>
      </c>
      <c r="H1017" t="s">
        <v>7</v>
      </c>
      <c r="I1017">
        <v>1</v>
      </c>
      <c r="J1017">
        <v>252</v>
      </c>
      <c r="K1017">
        <v>411</v>
      </c>
      <c r="L1017">
        <v>50</v>
      </c>
      <c r="M1017">
        <v>802740</v>
      </c>
      <c r="N1017">
        <v>55</v>
      </c>
      <c r="O1017">
        <v>912712</v>
      </c>
      <c r="P1017">
        <v>48</v>
      </c>
      <c r="Q1017">
        <v>1141145</v>
      </c>
      <c r="R1017">
        <v>46</v>
      </c>
      <c r="S1017">
        <v>1023544</v>
      </c>
      <c r="T1017">
        <v>61</v>
      </c>
      <c r="U1017">
        <v>907120</v>
      </c>
      <c r="V1017">
        <v>-15</v>
      </c>
      <c r="W1017" t="s">
        <v>17</v>
      </c>
    </row>
    <row r="1018" spans="1:23" x14ac:dyDescent="0.25">
      <c r="A1018" s="1">
        <v>41560</v>
      </c>
      <c r="B1018">
        <v>369.9</v>
      </c>
      <c r="C1018">
        <v>316.5</v>
      </c>
      <c r="D1018">
        <v>0.7</v>
      </c>
      <c r="E1018">
        <v>33.700000000000003</v>
      </c>
      <c r="F1018">
        <v>-3</v>
      </c>
      <c r="G1018">
        <v>3.8</v>
      </c>
      <c r="H1018" t="s">
        <v>7</v>
      </c>
      <c r="I1018">
        <v>4</v>
      </c>
      <c r="J1018">
        <v>763</v>
      </c>
      <c r="K1018">
        <v>1503</v>
      </c>
      <c r="L1018">
        <v>54</v>
      </c>
      <c r="M1018">
        <v>874673</v>
      </c>
      <c r="N1018">
        <v>50</v>
      </c>
      <c r="O1018">
        <v>802740</v>
      </c>
      <c r="P1018">
        <v>55</v>
      </c>
      <c r="Q1018">
        <v>912712</v>
      </c>
      <c r="R1018">
        <v>48</v>
      </c>
      <c r="S1018">
        <v>1141145</v>
      </c>
      <c r="T1018">
        <v>46</v>
      </c>
      <c r="U1018">
        <v>1023544</v>
      </c>
      <c r="V1018">
        <v>-11</v>
      </c>
      <c r="W1018" t="s">
        <v>17</v>
      </c>
    </row>
    <row r="1019" spans="1:23" x14ac:dyDescent="0.25">
      <c r="A1019" s="1">
        <v>41561</v>
      </c>
      <c r="B1019">
        <v>316.8</v>
      </c>
      <c r="C1019">
        <v>470.9</v>
      </c>
      <c r="D1019">
        <v>0</v>
      </c>
      <c r="E1019">
        <v>22.9</v>
      </c>
      <c r="F1019">
        <v>-10.9</v>
      </c>
      <c r="G1019">
        <v>9</v>
      </c>
      <c r="H1019" t="s">
        <v>7</v>
      </c>
      <c r="I1019">
        <v>2</v>
      </c>
      <c r="J1019">
        <v>551</v>
      </c>
      <c r="K1019">
        <v>1999</v>
      </c>
      <c r="L1019">
        <v>56</v>
      </c>
      <c r="M1019">
        <v>824095</v>
      </c>
      <c r="N1019">
        <v>54</v>
      </c>
      <c r="O1019">
        <v>874673</v>
      </c>
      <c r="P1019">
        <v>50</v>
      </c>
      <c r="Q1019">
        <v>802740</v>
      </c>
      <c r="R1019">
        <v>55</v>
      </c>
      <c r="S1019">
        <v>912712</v>
      </c>
      <c r="T1019">
        <v>48</v>
      </c>
      <c r="U1019">
        <v>1141145</v>
      </c>
      <c r="V1019">
        <v>-43</v>
      </c>
      <c r="W1019" t="s">
        <v>18</v>
      </c>
    </row>
    <row r="1020" spans="1:23" x14ac:dyDescent="0.25">
      <c r="A1020" s="1">
        <v>41562</v>
      </c>
      <c r="B1020">
        <v>475.8</v>
      </c>
      <c r="C1020">
        <v>525.9</v>
      </c>
      <c r="D1020">
        <v>0.1</v>
      </c>
      <c r="E1020">
        <v>6.1</v>
      </c>
      <c r="F1020">
        <v>-9.6</v>
      </c>
      <c r="G1020">
        <v>7.7</v>
      </c>
      <c r="H1020" t="s">
        <v>7</v>
      </c>
      <c r="I1020">
        <v>4</v>
      </c>
      <c r="J1020">
        <v>735</v>
      </c>
      <c r="K1020">
        <v>1550</v>
      </c>
      <c r="L1020">
        <v>49</v>
      </c>
      <c r="M1020">
        <v>604553</v>
      </c>
      <c r="N1020">
        <v>56</v>
      </c>
      <c r="O1020">
        <v>824095</v>
      </c>
      <c r="P1020">
        <v>54</v>
      </c>
      <c r="Q1020">
        <v>874673</v>
      </c>
      <c r="R1020">
        <v>50</v>
      </c>
      <c r="S1020">
        <v>802740</v>
      </c>
      <c r="T1020">
        <v>55</v>
      </c>
      <c r="U1020">
        <v>912712</v>
      </c>
      <c r="V1020">
        <v>-49</v>
      </c>
      <c r="W1020" t="s">
        <v>19</v>
      </c>
    </row>
    <row r="1021" spans="1:23" x14ac:dyDescent="0.25">
      <c r="A1021" s="1">
        <v>41563</v>
      </c>
      <c r="B1021">
        <v>523.70000000000005</v>
      </c>
      <c r="C1021">
        <v>464.6</v>
      </c>
      <c r="D1021">
        <v>0.3</v>
      </c>
      <c r="E1021">
        <v>6.3</v>
      </c>
      <c r="F1021">
        <v>-4.2</v>
      </c>
      <c r="G1021">
        <v>3.4</v>
      </c>
      <c r="H1021" t="s">
        <v>7</v>
      </c>
      <c r="I1021">
        <v>2</v>
      </c>
      <c r="J1021">
        <v>474</v>
      </c>
      <c r="K1021">
        <v>797</v>
      </c>
      <c r="L1021">
        <v>47</v>
      </c>
      <c r="M1021">
        <v>585168</v>
      </c>
      <c r="N1021">
        <v>49</v>
      </c>
      <c r="O1021">
        <v>604553</v>
      </c>
      <c r="P1021">
        <v>56</v>
      </c>
      <c r="Q1021">
        <v>824095</v>
      </c>
      <c r="R1021">
        <v>54</v>
      </c>
      <c r="S1021">
        <v>874673</v>
      </c>
      <c r="T1021">
        <v>50</v>
      </c>
      <c r="U1021">
        <v>802740</v>
      </c>
      <c r="V1021">
        <v>-31</v>
      </c>
      <c r="W1021" t="s">
        <v>18</v>
      </c>
    </row>
    <row r="1022" spans="1:23" x14ac:dyDescent="0.25">
      <c r="A1022" s="1">
        <v>41564</v>
      </c>
      <c r="B1022">
        <v>469</v>
      </c>
      <c r="C1022">
        <v>396.7</v>
      </c>
      <c r="D1022">
        <v>0.4</v>
      </c>
      <c r="E1022">
        <v>4</v>
      </c>
      <c r="F1022">
        <v>-4.4000000000000004</v>
      </c>
      <c r="G1022">
        <v>2.6</v>
      </c>
      <c r="H1022" t="s">
        <v>7</v>
      </c>
      <c r="I1022">
        <v>2</v>
      </c>
      <c r="J1022">
        <v>202</v>
      </c>
      <c r="K1022">
        <v>285</v>
      </c>
      <c r="L1022">
        <v>43</v>
      </c>
      <c r="M1022">
        <v>672597</v>
      </c>
      <c r="N1022">
        <v>47</v>
      </c>
      <c r="O1022">
        <v>585168</v>
      </c>
      <c r="P1022">
        <v>49</v>
      </c>
      <c r="Q1022">
        <v>604553</v>
      </c>
      <c r="R1022">
        <v>56</v>
      </c>
      <c r="S1022">
        <v>824095</v>
      </c>
      <c r="T1022">
        <v>54</v>
      </c>
      <c r="U1022">
        <v>874673</v>
      </c>
      <c r="V1022">
        <v>-23</v>
      </c>
      <c r="W1022" t="s">
        <v>17</v>
      </c>
    </row>
    <row r="1023" spans="1:23" x14ac:dyDescent="0.25">
      <c r="A1023" s="1">
        <v>41565</v>
      </c>
      <c r="B1023">
        <v>401.1</v>
      </c>
      <c r="C1023">
        <v>370.4</v>
      </c>
      <c r="D1023">
        <v>0.3</v>
      </c>
      <c r="E1023">
        <v>4.8</v>
      </c>
      <c r="F1023">
        <v>-2.4</v>
      </c>
      <c r="G1023">
        <v>3.3</v>
      </c>
      <c r="H1023" t="s">
        <v>7</v>
      </c>
      <c r="I1023">
        <v>5</v>
      </c>
      <c r="J1023">
        <v>1765</v>
      </c>
      <c r="K1023">
        <v>7017</v>
      </c>
      <c r="L1023">
        <v>54</v>
      </c>
      <c r="M1023">
        <v>1132948</v>
      </c>
      <c r="N1023">
        <v>43</v>
      </c>
      <c r="O1023">
        <v>672597</v>
      </c>
      <c r="P1023">
        <v>47</v>
      </c>
      <c r="Q1023">
        <v>585168</v>
      </c>
      <c r="R1023">
        <v>49</v>
      </c>
      <c r="S1023">
        <v>604553</v>
      </c>
      <c r="T1023">
        <v>56</v>
      </c>
      <c r="U1023">
        <v>824095</v>
      </c>
      <c r="V1023">
        <v>-18</v>
      </c>
      <c r="W1023" t="s">
        <v>17</v>
      </c>
    </row>
    <row r="1024" spans="1:23" x14ac:dyDescent="0.25">
      <c r="A1024" s="1">
        <v>41566</v>
      </c>
      <c r="B1024">
        <v>368.2</v>
      </c>
      <c r="C1024">
        <v>321.89999999999998</v>
      </c>
      <c r="D1024">
        <v>0.3</v>
      </c>
      <c r="E1024">
        <v>3.2</v>
      </c>
      <c r="F1024">
        <v>-2.9</v>
      </c>
      <c r="G1024">
        <v>3.5</v>
      </c>
      <c r="H1024" t="s">
        <v>7</v>
      </c>
      <c r="I1024">
        <v>0</v>
      </c>
      <c r="J1024">
        <v>0</v>
      </c>
      <c r="K1024">
        <v>0</v>
      </c>
      <c r="L1024">
        <v>65</v>
      </c>
      <c r="M1024">
        <v>1003368</v>
      </c>
      <c r="N1024">
        <v>54</v>
      </c>
      <c r="O1024">
        <v>1132948</v>
      </c>
      <c r="P1024">
        <v>43</v>
      </c>
      <c r="Q1024">
        <v>672597</v>
      </c>
      <c r="R1024">
        <v>47</v>
      </c>
      <c r="S1024">
        <v>585168</v>
      </c>
      <c r="T1024">
        <v>49</v>
      </c>
      <c r="U1024">
        <v>604553</v>
      </c>
      <c r="V1024">
        <v>-8</v>
      </c>
      <c r="W1024" t="s">
        <v>17</v>
      </c>
    </row>
    <row r="1025" spans="1:23" x14ac:dyDescent="0.25">
      <c r="A1025" s="1">
        <v>41567</v>
      </c>
      <c r="B1025">
        <v>323.60000000000002</v>
      </c>
      <c r="C1025">
        <v>293.10000000000002</v>
      </c>
      <c r="D1025">
        <v>0.1</v>
      </c>
      <c r="E1025">
        <v>11</v>
      </c>
      <c r="F1025">
        <v>-2.9</v>
      </c>
      <c r="G1025">
        <v>2.7</v>
      </c>
      <c r="H1025" t="s">
        <v>7</v>
      </c>
      <c r="I1025">
        <v>3</v>
      </c>
      <c r="J1025">
        <v>751</v>
      </c>
      <c r="K1025">
        <v>1592</v>
      </c>
      <c r="L1025">
        <v>63</v>
      </c>
      <c r="M1025">
        <v>622001</v>
      </c>
      <c r="N1025">
        <v>65</v>
      </c>
      <c r="O1025">
        <v>1003368</v>
      </c>
      <c r="P1025">
        <v>54</v>
      </c>
      <c r="Q1025">
        <v>1132948</v>
      </c>
      <c r="R1025">
        <v>43</v>
      </c>
      <c r="S1025">
        <v>672597</v>
      </c>
      <c r="T1025">
        <v>47</v>
      </c>
      <c r="U1025">
        <v>585168</v>
      </c>
      <c r="V1025">
        <v>-6</v>
      </c>
      <c r="W1025" t="s">
        <v>17</v>
      </c>
    </row>
    <row r="1026" spans="1:23" x14ac:dyDescent="0.25">
      <c r="A1026" s="1">
        <v>41568</v>
      </c>
      <c r="B1026">
        <v>292.2</v>
      </c>
      <c r="C1026">
        <v>322.60000000000002</v>
      </c>
      <c r="D1026">
        <v>0</v>
      </c>
      <c r="E1026">
        <v>3.3</v>
      </c>
      <c r="F1026">
        <v>-3.1</v>
      </c>
      <c r="G1026">
        <v>4.0999999999999996</v>
      </c>
      <c r="H1026" t="s">
        <v>7</v>
      </c>
      <c r="I1026">
        <v>1</v>
      </c>
      <c r="J1026">
        <v>151</v>
      </c>
      <c r="K1026">
        <v>297</v>
      </c>
      <c r="L1026">
        <v>44</v>
      </c>
      <c r="M1026">
        <v>605513</v>
      </c>
      <c r="N1026">
        <v>63</v>
      </c>
      <c r="O1026">
        <v>622001</v>
      </c>
      <c r="P1026">
        <v>65</v>
      </c>
      <c r="Q1026">
        <v>1003368</v>
      </c>
      <c r="R1026">
        <v>54</v>
      </c>
      <c r="S1026">
        <v>1132948</v>
      </c>
      <c r="T1026">
        <v>43</v>
      </c>
      <c r="U1026">
        <v>672597</v>
      </c>
      <c r="V1026">
        <v>-4</v>
      </c>
      <c r="W1026" t="s">
        <v>17</v>
      </c>
    </row>
    <row r="1027" spans="1:23" x14ac:dyDescent="0.25">
      <c r="A1027" s="1">
        <v>41569</v>
      </c>
      <c r="B1027">
        <v>315.3</v>
      </c>
      <c r="C1027">
        <v>355.4</v>
      </c>
      <c r="D1027">
        <v>1.5</v>
      </c>
      <c r="E1027">
        <v>190.8</v>
      </c>
      <c r="F1027">
        <v>-5.3</v>
      </c>
      <c r="G1027">
        <v>6.6</v>
      </c>
      <c r="H1027" t="s">
        <v>7</v>
      </c>
      <c r="I1027">
        <v>4</v>
      </c>
      <c r="J1027">
        <v>1273</v>
      </c>
      <c r="K1027">
        <v>3229</v>
      </c>
      <c r="L1027">
        <v>48</v>
      </c>
      <c r="M1027">
        <v>808150</v>
      </c>
      <c r="N1027">
        <v>44</v>
      </c>
      <c r="O1027">
        <v>605513</v>
      </c>
      <c r="P1027">
        <v>63</v>
      </c>
      <c r="Q1027">
        <v>622001</v>
      </c>
      <c r="R1027">
        <v>65</v>
      </c>
      <c r="S1027">
        <v>1003368</v>
      </c>
      <c r="T1027">
        <v>54</v>
      </c>
      <c r="U1027">
        <v>1132948</v>
      </c>
      <c r="V1027">
        <v>1</v>
      </c>
      <c r="W1027" t="s">
        <v>17</v>
      </c>
    </row>
    <row r="1028" spans="1:23" x14ac:dyDescent="0.25">
      <c r="A1028" s="1">
        <v>41570</v>
      </c>
      <c r="B1028">
        <v>357.4</v>
      </c>
      <c r="C1028">
        <v>324</v>
      </c>
      <c r="D1028">
        <v>0.7</v>
      </c>
      <c r="E1028">
        <v>9.8000000000000007</v>
      </c>
      <c r="F1028">
        <v>-5.2</v>
      </c>
      <c r="G1028">
        <v>5.8</v>
      </c>
      <c r="H1028" t="s">
        <v>7</v>
      </c>
      <c r="I1028">
        <v>2</v>
      </c>
      <c r="J1028">
        <v>265</v>
      </c>
      <c r="K1028">
        <v>2200</v>
      </c>
      <c r="L1028">
        <v>50</v>
      </c>
      <c r="M1028">
        <v>521109</v>
      </c>
      <c r="N1028">
        <v>48</v>
      </c>
      <c r="O1028">
        <v>808150</v>
      </c>
      <c r="P1028">
        <v>44</v>
      </c>
      <c r="Q1028">
        <v>605513</v>
      </c>
      <c r="R1028">
        <v>63</v>
      </c>
      <c r="S1028">
        <v>622001</v>
      </c>
      <c r="T1028">
        <v>65</v>
      </c>
      <c r="U1028">
        <v>1003368</v>
      </c>
      <c r="V1028">
        <v>-13</v>
      </c>
      <c r="W1028" t="s">
        <v>17</v>
      </c>
    </row>
    <row r="1029" spans="1:23" x14ac:dyDescent="0.25">
      <c r="A1029" s="1">
        <v>41571</v>
      </c>
      <c r="B1029">
        <v>321.3</v>
      </c>
      <c r="C1029">
        <v>341.2</v>
      </c>
      <c r="D1029">
        <v>0.2</v>
      </c>
      <c r="E1029">
        <v>143.6</v>
      </c>
      <c r="F1029">
        <v>-3.2</v>
      </c>
      <c r="G1029">
        <v>6.7</v>
      </c>
      <c r="H1029" t="s">
        <v>7</v>
      </c>
      <c r="I1029">
        <v>3</v>
      </c>
      <c r="J1029">
        <v>595</v>
      </c>
      <c r="K1029">
        <v>1119</v>
      </c>
      <c r="L1029">
        <v>26</v>
      </c>
      <c r="M1029">
        <v>322747</v>
      </c>
      <c r="N1029">
        <v>50</v>
      </c>
      <c r="O1029">
        <v>521109</v>
      </c>
      <c r="P1029">
        <v>48</v>
      </c>
      <c r="Q1029">
        <v>808150</v>
      </c>
      <c r="R1029">
        <v>44</v>
      </c>
      <c r="S1029">
        <v>605513</v>
      </c>
      <c r="T1029">
        <v>63</v>
      </c>
      <c r="U1029">
        <v>622001</v>
      </c>
      <c r="V1029">
        <v>-5</v>
      </c>
      <c r="W1029" t="s">
        <v>17</v>
      </c>
    </row>
    <row r="1030" spans="1:23" x14ac:dyDescent="0.25">
      <c r="A1030" s="1">
        <v>41572</v>
      </c>
      <c r="B1030">
        <v>340</v>
      </c>
      <c r="C1030">
        <v>297.3</v>
      </c>
      <c r="D1030">
        <v>0.4</v>
      </c>
      <c r="E1030">
        <v>4.5</v>
      </c>
      <c r="F1030">
        <v>-3.5</v>
      </c>
      <c r="G1030">
        <v>3.8</v>
      </c>
      <c r="H1030" t="s">
        <v>7</v>
      </c>
      <c r="I1030">
        <v>5</v>
      </c>
      <c r="J1030">
        <v>3265</v>
      </c>
      <c r="K1030">
        <v>6748</v>
      </c>
      <c r="L1030">
        <v>36</v>
      </c>
      <c r="M1030">
        <v>407659</v>
      </c>
      <c r="N1030">
        <v>26</v>
      </c>
      <c r="O1030">
        <v>322747</v>
      </c>
      <c r="P1030">
        <v>50</v>
      </c>
      <c r="Q1030">
        <v>521109</v>
      </c>
      <c r="R1030">
        <v>48</v>
      </c>
      <c r="S1030">
        <v>808150</v>
      </c>
      <c r="T1030">
        <v>44</v>
      </c>
      <c r="U1030">
        <v>605513</v>
      </c>
      <c r="V1030">
        <v>-5</v>
      </c>
      <c r="W1030" t="s">
        <v>17</v>
      </c>
    </row>
    <row r="1031" spans="1:23" x14ac:dyDescent="0.25">
      <c r="A1031" s="1">
        <v>41573</v>
      </c>
      <c r="B1031">
        <v>297.39999999999998</v>
      </c>
      <c r="C1031">
        <v>293.60000000000002</v>
      </c>
      <c r="D1031">
        <v>0</v>
      </c>
      <c r="E1031">
        <v>3.8</v>
      </c>
      <c r="F1031">
        <v>-3</v>
      </c>
      <c r="G1031">
        <v>5.0999999999999996</v>
      </c>
      <c r="H1031" t="s">
        <v>7</v>
      </c>
      <c r="I1031">
        <v>9</v>
      </c>
      <c r="J1031">
        <v>2504</v>
      </c>
      <c r="K1031">
        <v>7409</v>
      </c>
      <c r="L1031">
        <v>39</v>
      </c>
      <c r="M1031">
        <v>515546</v>
      </c>
      <c r="N1031">
        <v>36</v>
      </c>
      <c r="O1031">
        <v>407659</v>
      </c>
      <c r="P1031">
        <v>26</v>
      </c>
      <c r="Q1031">
        <v>322747</v>
      </c>
      <c r="R1031">
        <v>50</v>
      </c>
      <c r="S1031">
        <v>521109</v>
      </c>
      <c r="T1031">
        <v>48</v>
      </c>
      <c r="U1031">
        <v>808150</v>
      </c>
      <c r="V1031">
        <v>-1</v>
      </c>
      <c r="W1031" t="s">
        <v>17</v>
      </c>
    </row>
    <row r="1032" spans="1:23" x14ac:dyDescent="0.25">
      <c r="A1032" s="1">
        <v>41574</v>
      </c>
      <c r="B1032">
        <v>292.3</v>
      </c>
      <c r="C1032">
        <v>277.2</v>
      </c>
      <c r="D1032">
        <v>0.4</v>
      </c>
      <c r="E1032">
        <v>5.6</v>
      </c>
      <c r="F1032">
        <v>-2.5</v>
      </c>
      <c r="G1032">
        <v>6.1</v>
      </c>
      <c r="H1032" t="s">
        <v>7</v>
      </c>
      <c r="I1032">
        <v>4</v>
      </c>
      <c r="J1032">
        <v>1112</v>
      </c>
      <c r="K1032">
        <v>4355</v>
      </c>
      <c r="L1032">
        <v>46</v>
      </c>
      <c r="M1032">
        <v>579499</v>
      </c>
      <c r="N1032">
        <v>39</v>
      </c>
      <c r="O1032">
        <v>515546</v>
      </c>
      <c r="P1032">
        <v>36</v>
      </c>
      <c r="Q1032">
        <v>407659</v>
      </c>
      <c r="R1032">
        <v>26</v>
      </c>
      <c r="S1032">
        <v>322747</v>
      </c>
      <c r="T1032">
        <v>50</v>
      </c>
      <c r="U1032">
        <v>521109</v>
      </c>
      <c r="V1032">
        <v>3</v>
      </c>
      <c r="W1032" t="s">
        <v>17</v>
      </c>
    </row>
    <row r="1033" spans="1:23" x14ac:dyDescent="0.25">
      <c r="A1033" s="1">
        <v>41575</v>
      </c>
      <c r="B1033">
        <v>276.89999999999998</v>
      </c>
      <c r="C1033">
        <v>301.39999999999998</v>
      </c>
      <c r="D1033">
        <v>0.4</v>
      </c>
      <c r="E1033">
        <v>4.5999999999999996</v>
      </c>
      <c r="F1033">
        <v>-5.4</v>
      </c>
      <c r="G1033">
        <v>5.5</v>
      </c>
      <c r="H1033" t="s">
        <v>7</v>
      </c>
      <c r="I1033">
        <v>15</v>
      </c>
      <c r="J1033">
        <v>4727</v>
      </c>
      <c r="K1033">
        <v>15325</v>
      </c>
      <c r="L1033">
        <v>58</v>
      </c>
      <c r="M1033">
        <v>939917</v>
      </c>
      <c r="N1033">
        <v>46</v>
      </c>
      <c r="O1033">
        <v>579499</v>
      </c>
      <c r="P1033">
        <v>39</v>
      </c>
      <c r="Q1033">
        <v>515546</v>
      </c>
      <c r="R1033">
        <v>36</v>
      </c>
      <c r="S1033">
        <v>407659</v>
      </c>
      <c r="T1033">
        <v>26</v>
      </c>
      <c r="U1033">
        <v>322747</v>
      </c>
      <c r="V1033">
        <v>3</v>
      </c>
      <c r="W1033" t="s">
        <v>17</v>
      </c>
    </row>
    <row r="1034" spans="1:23" x14ac:dyDescent="0.25">
      <c r="A1034" s="1">
        <v>41576</v>
      </c>
      <c r="B1034">
        <v>301.8</v>
      </c>
      <c r="C1034">
        <v>315</v>
      </c>
      <c r="D1034">
        <v>0.1</v>
      </c>
      <c r="E1034">
        <v>35.799999999999997</v>
      </c>
      <c r="F1034">
        <v>-9.6999999999999993</v>
      </c>
      <c r="G1034">
        <v>11.7</v>
      </c>
      <c r="H1034" t="s">
        <v>7</v>
      </c>
      <c r="I1034">
        <v>13</v>
      </c>
      <c r="J1034">
        <v>3464</v>
      </c>
      <c r="K1034">
        <v>12615</v>
      </c>
      <c r="L1034">
        <v>60</v>
      </c>
      <c r="M1034">
        <v>972512</v>
      </c>
      <c r="N1034">
        <v>58</v>
      </c>
      <c r="O1034">
        <v>939917</v>
      </c>
      <c r="P1034">
        <v>46</v>
      </c>
      <c r="Q1034">
        <v>579499</v>
      </c>
      <c r="R1034">
        <v>39</v>
      </c>
      <c r="S1034">
        <v>515546</v>
      </c>
      <c r="T1034">
        <v>36</v>
      </c>
      <c r="U1034">
        <v>407659</v>
      </c>
      <c r="V1034">
        <v>-4</v>
      </c>
      <c r="W1034" t="s">
        <v>17</v>
      </c>
    </row>
    <row r="1035" spans="1:23" x14ac:dyDescent="0.25">
      <c r="A1035" s="1">
        <v>41577</v>
      </c>
      <c r="B1035">
        <v>316</v>
      </c>
      <c r="C1035">
        <v>353.2</v>
      </c>
      <c r="D1035">
        <v>0.1</v>
      </c>
      <c r="E1035">
        <v>34.9</v>
      </c>
      <c r="F1035">
        <v>-9.5</v>
      </c>
      <c r="G1035">
        <v>7.4</v>
      </c>
      <c r="H1035" t="s">
        <v>7</v>
      </c>
      <c r="I1035">
        <v>6</v>
      </c>
      <c r="J1035">
        <v>2948</v>
      </c>
      <c r="K1035">
        <v>5047</v>
      </c>
      <c r="L1035">
        <v>59</v>
      </c>
      <c r="M1035">
        <v>707970</v>
      </c>
      <c r="N1035">
        <v>60</v>
      </c>
      <c r="O1035">
        <v>972512</v>
      </c>
      <c r="P1035">
        <v>58</v>
      </c>
      <c r="Q1035">
        <v>939917</v>
      </c>
      <c r="R1035">
        <v>46</v>
      </c>
      <c r="S1035">
        <v>579499</v>
      </c>
      <c r="T1035">
        <v>39</v>
      </c>
      <c r="U1035">
        <v>515546</v>
      </c>
      <c r="V1035">
        <v>-56</v>
      </c>
      <c r="W1035" t="s">
        <v>19</v>
      </c>
    </row>
    <row r="1036" spans="1:23" x14ac:dyDescent="0.25">
      <c r="A1036" s="1">
        <v>41578</v>
      </c>
      <c r="B1036">
        <v>354.8</v>
      </c>
      <c r="C1036">
        <v>383.6</v>
      </c>
      <c r="D1036">
        <v>0.2</v>
      </c>
      <c r="E1036">
        <v>35.9</v>
      </c>
      <c r="F1036">
        <v>-8.5</v>
      </c>
      <c r="G1036">
        <v>12.2</v>
      </c>
      <c r="H1036" t="s">
        <v>7</v>
      </c>
      <c r="I1036">
        <v>3</v>
      </c>
      <c r="J1036">
        <v>716</v>
      </c>
      <c r="K1036">
        <v>2021</v>
      </c>
      <c r="L1036">
        <v>49</v>
      </c>
      <c r="M1036">
        <v>711108</v>
      </c>
      <c r="N1036">
        <v>59</v>
      </c>
      <c r="O1036">
        <v>707970</v>
      </c>
      <c r="P1036">
        <v>60</v>
      </c>
      <c r="Q1036">
        <v>972512</v>
      </c>
      <c r="R1036">
        <v>58</v>
      </c>
      <c r="S1036">
        <v>939917</v>
      </c>
      <c r="T1036">
        <v>46</v>
      </c>
      <c r="U1036">
        <v>579499</v>
      </c>
      <c r="V1036">
        <v>-46</v>
      </c>
      <c r="W1036" t="s">
        <v>19</v>
      </c>
    </row>
    <row r="1037" spans="1:23" x14ac:dyDescent="0.25">
      <c r="A1037" s="1">
        <v>41579</v>
      </c>
      <c r="B1037">
        <v>385.1</v>
      </c>
      <c r="C1037">
        <v>356</v>
      </c>
      <c r="D1037">
        <v>1.3</v>
      </c>
      <c r="E1037">
        <v>8.6</v>
      </c>
      <c r="F1037">
        <v>-6</v>
      </c>
      <c r="G1037">
        <v>3.1</v>
      </c>
      <c r="H1037" t="s">
        <v>7</v>
      </c>
      <c r="I1037">
        <v>4</v>
      </c>
      <c r="J1037">
        <v>1111</v>
      </c>
      <c r="K1037">
        <v>1603</v>
      </c>
      <c r="L1037">
        <v>34</v>
      </c>
      <c r="M1037">
        <v>669380</v>
      </c>
      <c r="N1037">
        <v>49</v>
      </c>
      <c r="O1037">
        <v>711108</v>
      </c>
      <c r="P1037">
        <v>59</v>
      </c>
      <c r="Q1037">
        <v>707970</v>
      </c>
      <c r="R1037">
        <v>60</v>
      </c>
      <c r="S1037">
        <v>972512</v>
      </c>
      <c r="T1037">
        <v>58</v>
      </c>
      <c r="U1037">
        <v>939917</v>
      </c>
      <c r="V1037">
        <v>-32</v>
      </c>
      <c r="W1037" t="s">
        <v>18</v>
      </c>
    </row>
    <row r="1038" spans="1:23" x14ac:dyDescent="0.25">
      <c r="A1038" s="1">
        <v>41580</v>
      </c>
      <c r="B1038">
        <v>355.8</v>
      </c>
      <c r="C1038">
        <v>368.5</v>
      </c>
      <c r="D1038">
        <v>1.9</v>
      </c>
      <c r="E1038">
        <v>9.6</v>
      </c>
      <c r="F1038">
        <v>-4.5999999999999996</v>
      </c>
      <c r="G1038">
        <v>2.6</v>
      </c>
      <c r="H1038" t="s">
        <v>7</v>
      </c>
      <c r="I1038">
        <v>6</v>
      </c>
      <c r="J1038">
        <v>2024</v>
      </c>
      <c r="K1038">
        <v>7859</v>
      </c>
      <c r="L1038">
        <v>42</v>
      </c>
      <c r="M1038">
        <v>760062</v>
      </c>
      <c r="N1038">
        <v>34</v>
      </c>
      <c r="O1038">
        <v>669380</v>
      </c>
      <c r="P1038">
        <v>49</v>
      </c>
      <c r="Q1038">
        <v>711108</v>
      </c>
      <c r="R1038">
        <v>59</v>
      </c>
      <c r="S1038">
        <v>707970</v>
      </c>
      <c r="T1038">
        <v>60</v>
      </c>
      <c r="U1038">
        <v>972512</v>
      </c>
      <c r="V1038">
        <v>-13</v>
      </c>
      <c r="W1038" t="s">
        <v>17</v>
      </c>
    </row>
    <row r="1039" spans="1:23" x14ac:dyDescent="0.25">
      <c r="A1039" s="1">
        <v>41581</v>
      </c>
      <c r="B1039">
        <v>367.7</v>
      </c>
      <c r="C1039">
        <v>388.3</v>
      </c>
      <c r="D1039">
        <v>1.1000000000000001</v>
      </c>
      <c r="E1039">
        <v>91.1</v>
      </c>
      <c r="F1039">
        <v>-5.7</v>
      </c>
      <c r="G1039">
        <v>5.2</v>
      </c>
      <c r="H1039" t="s">
        <v>7</v>
      </c>
      <c r="I1039">
        <v>5</v>
      </c>
      <c r="J1039">
        <v>990</v>
      </c>
      <c r="K1039">
        <v>2173</v>
      </c>
      <c r="L1039">
        <v>49</v>
      </c>
      <c r="M1039">
        <v>859284</v>
      </c>
      <c r="N1039">
        <v>42</v>
      </c>
      <c r="O1039">
        <v>760062</v>
      </c>
      <c r="P1039">
        <v>34</v>
      </c>
      <c r="Q1039">
        <v>669380</v>
      </c>
      <c r="R1039">
        <v>49</v>
      </c>
      <c r="S1039">
        <v>711108</v>
      </c>
      <c r="T1039">
        <v>59</v>
      </c>
      <c r="U1039">
        <v>707970</v>
      </c>
      <c r="V1039">
        <v>-21</v>
      </c>
      <c r="W1039" t="s">
        <v>17</v>
      </c>
    </row>
    <row r="1040" spans="1:23" x14ac:dyDescent="0.25">
      <c r="A1040" s="1">
        <v>41582</v>
      </c>
      <c r="B1040">
        <v>387.7</v>
      </c>
      <c r="C1040">
        <v>397.7</v>
      </c>
      <c r="D1040">
        <v>0.1</v>
      </c>
      <c r="E1040">
        <v>60.5</v>
      </c>
      <c r="F1040">
        <v>-5.3</v>
      </c>
      <c r="G1040">
        <v>4.7</v>
      </c>
      <c r="H1040" t="s">
        <v>7</v>
      </c>
      <c r="I1040">
        <v>5</v>
      </c>
      <c r="J1040">
        <v>1775</v>
      </c>
      <c r="K1040">
        <v>3287</v>
      </c>
      <c r="L1040">
        <v>54</v>
      </c>
      <c r="M1040">
        <v>712611</v>
      </c>
      <c r="N1040">
        <v>49</v>
      </c>
      <c r="O1040">
        <v>859284</v>
      </c>
      <c r="P1040">
        <v>42</v>
      </c>
      <c r="Q1040">
        <v>760062</v>
      </c>
      <c r="R1040">
        <v>34</v>
      </c>
      <c r="S1040">
        <v>669380</v>
      </c>
      <c r="T1040">
        <v>49</v>
      </c>
      <c r="U1040">
        <v>711108</v>
      </c>
      <c r="V1040">
        <v>-20</v>
      </c>
      <c r="W1040" t="s">
        <v>17</v>
      </c>
    </row>
    <row r="1041" spans="1:23" x14ac:dyDescent="0.25">
      <c r="A1041" s="1">
        <v>41583</v>
      </c>
      <c r="B1041">
        <v>398.8</v>
      </c>
      <c r="C1041">
        <v>343.5</v>
      </c>
      <c r="D1041">
        <v>0</v>
      </c>
      <c r="E1041">
        <v>97.2</v>
      </c>
      <c r="F1041">
        <v>-4.0999999999999996</v>
      </c>
      <c r="G1041">
        <v>3.5</v>
      </c>
      <c r="H1041" t="s">
        <v>7</v>
      </c>
      <c r="I1041">
        <v>3</v>
      </c>
      <c r="J1041">
        <v>710</v>
      </c>
      <c r="K1041">
        <v>3216</v>
      </c>
      <c r="L1041">
        <v>56</v>
      </c>
      <c r="M1041">
        <v>586672</v>
      </c>
      <c r="N1041">
        <v>54</v>
      </c>
      <c r="O1041">
        <v>712611</v>
      </c>
      <c r="P1041">
        <v>49</v>
      </c>
      <c r="Q1041">
        <v>859284</v>
      </c>
      <c r="R1041">
        <v>42</v>
      </c>
      <c r="S1041">
        <v>760062</v>
      </c>
      <c r="T1041">
        <v>34</v>
      </c>
      <c r="U1041">
        <v>669380</v>
      </c>
      <c r="V1041">
        <v>-26</v>
      </c>
      <c r="W1041" t="s">
        <v>18</v>
      </c>
    </row>
    <row r="1042" spans="1:23" x14ac:dyDescent="0.25">
      <c r="A1042" s="1">
        <v>41584</v>
      </c>
      <c r="B1042">
        <v>338.2</v>
      </c>
      <c r="C1042">
        <v>350.4</v>
      </c>
      <c r="D1042">
        <v>1.1000000000000001</v>
      </c>
      <c r="E1042">
        <v>38.700000000000003</v>
      </c>
      <c r="F1042">
        <v>-5</v>
      </c>
      <c r="G1042">
        <v>5.2</v>
      </c>
      <c r="H1042" t="s">
        <v>7</v>
      </c>
      <c r="I1042">
        <v>0</v>
      </c>
      <c r="J1042">
        <v>0</v>
      </c>
      <c r="K1042">
        <v>0</v>
      </c>
      <c r="L1042">
        <v>53</v>
      </c>
      <c r="M1042">
        <v>645296</v>
      </c>
      <c r="N1042">
        <v>56</v>
      </c>
      <c r="O1042">
        <v>586672</v>
      </c>
      <c r="P1042">
        <v>54</v>
      </c>
      <c r="Q1042">
        <v>712611</v>
      </c>
      <c r="R1042">
        <v>49</v>
      </c>
      <c r="S1042">
        <v>859284</v>
      </c>
      <c r="T1042">
        <v>42</v>
      </c>
      <c r="U1042">
        <v>760062</v>
      </c>
      <c r="V1042">
        <v>-8</v>
      </c>
      <c r="W1042" t="s">
        <v>17</v>
      </c>
    </row>
    <row r="1043" spans="1:23" x14ac:dyDescent="0.25">
      <c r="A1043" s="1">
        <v>41585</v>
      </c>
      <c r="B1043">
        <v>350.7</v>
      </c>
      <c r="C1043">
        <v>381.4</v>
      </c>
      <c r="D1043">
        <v>2.6</v>
      </c>
      <c r="E1043">
        <v>34.700000000000003</v>
      </c>
      <c r="F1043">
        <v>-9.9</v>
      </c>
      <c r="G1043">
        <v>9.6999999999999993</v>
      </c>
      <c r="H1043" t="s">
        <v>7</v>
      </c>
      <c r="I1043">
        <v>7</v>
      </c>
      <c r="J1043">
        <v>1320</v>
      </c>
      <c r="K1043">
        <v>10355</v>
      </c>
      <c r="L1043">
        <v>54</v>
      </c>
      <c r="M1043">
        <v>631328</v>
      </c>
      <c r="N1043">
        <v>53</v>
      </c>
      <c r="O1043">
        <v>645296</v>
      </c>
      <c r="P1043">
        <v>56</v>
      </c>
      <c r="Q1043">
        <v>586672</v>
      </c>
      <c r="R1043">
        <v>54</v>
      </c>
      <c r="S1043">
        <v>712611</v>
      </c>
      <c r="T1043">
        <v>49</v>
      </c>
      <c r="U1043">
        <v>859284</v>
      </c>
      <c r="V1043">
        <v>-50</v>
      </c>
      <c r="W1043" t="s">
        <v>19</v>
      </c>
    </row>
    <row r="1044" spans="1:23" x14ac:dyDescent="0.25">
      <c r="A1044" s="1">
        <v>41586</v>
      </c>
      <c r="B1044">
        <v>382.2</v>
      </c>
      <c r="C1044">
        <v>410.1</v>
      </c>
      <c r="D1044">
        <v>1.2</v>
      </c>
      <c r="E1044">
        <v>9.4</v>
      </c>
      <c r="F1044">
        <v>-5</v>
      </c>
      <c r="G1044">
        <v>6</v>
      </c>
      <c r="H1044" t="s">
        <v>7</v>
      </c>
      <c r="I1044">
        <v>2</v>
      </c>
      <c r="J1044">
        <v>368</v>
      </c>
      <c r="K1044">
        <v>2284</v>
      </c>
      <c r="L1044">
        <v>63</v>
      </c>
      <c r="M1044">
        <v>734297</v>
      </c>
      <c r="N1044">
        <v>54</v>
      </c>
      <c r="O1044">
        <v>631328</v>
      </c>
      <c r="P1044">
        <v>53</v>
      </c>
      <c r="Q1044">
        <v>645296</v>
      </c>
      <c r="R1044">
        <v>56</v>
      </c>
      <c r="S1044">
        <v>586672</v>
      </c>
      <c r="T1044">
        <v>54</v>
      </c>
      <c r="U1044">
        <v>712611</v>
      </c>
      <c r="V1044">
        <v>-22</v>
      </c>
      <c r="W1044" t="s">
        <v>17</v>
      </c>
    </row>
    <row r="1045" spans="1:23" x14ac:dyDescent="0.25">
      <c r="A1045" s="1">
        <v>41587</v>
      </c>
      <c r="B1045">
        <v>412.1</v>
      </c>
      <c r="C1045">
        <v>584</v>
      </c>
      <c r="D1045">
        <v>0.2</v>
      </c>
      <c r="E1045">
        <v>56</v>
      </c>
      <c r="F1045">
        <v>-14.5</v>
      </c>
      <c r="G1045">
        <v>9</v>
      </c>
      <c r="H1045" t="s">
        <v>7</v>
      </c>
      <c r="I1045">
        <v>3</v>
      </c>
      <c r="J1045">
        <v>612</v>
      </c>
      <c r="K1045">
        <v>1441</v>
      </c>
      <c r="L1045">
        <v>62</v>
      </c>
      <c r="M1045">
        <v>936796</v>
      </c>
      <c r="N1045">
        <v>63</v>
      </c>
      <c r="O1045">
        <v>734297</v>
      </c>
      <c r="P1045">
        <v>54</v>
      </c>
      <c r="Q1045">
        <v>631328</v>
      </c>
      <c r="R1045">
        <v>53</v>
      </c>
      <c r="S1045">
        <v>645296</v>
      </c>
      <c r="T1045">
        <v>56</v>
      </c>
      <c r="U1045">
        <v>586672</v>
      </c>
      <c r="V1045">
        <v>-80</v>
      </c>
      <c r="W1045" t="s">
        <v>20</v>
      </c>
    </row>
    <row r="1046" spans="1:23" x14ac:dyDescent="0.25">
      <c r="A1046" s="1">
        <v>41588</v>
      </c>
      <c r="B1046">
        <v>591.5</v>
      </c>
      <c r="C1046">
        <v>480.1</v>
      </c>
      <c r="D1046">
        <v>0</v>
      </c>
      <c r="E1046">
        <v>6.2</v>
      </c>
      <c r="F1046">
        <v>-7</v>
      </c>
      <c r="G1046">
        <v>3.7</v>
      </c>
      <c r="H1046" t="s">
        <v>7</v>
      </c>
      <c r="I1046">
        <v>3</v>
      </c>
      <c r="J1046">
        <v>798</v>
      </c>
      <c r="K1046">
        <v>1595</v>
      </c>
      <c r="L1046">
        <v>62</v>
      </c>
      <c r="M1046">
        <v>1559787</v>
      </c>
      <c r="N1046">
        <v>62</v>
      </c>
      <c r="O1046">
        <v>936796</v>
      </c>
      <c r="P1046">
        <v>63</v>
      </c>
      <c r="Q1046">
        <v>734297</v>
      </c>
      <c r="R1046">
        <v>54</v>
      </c>
      <c r="S1046">
        <v>631328</v>
      </c>
      <c r="T1046">
        <v>53</v>
      </c>
      <c r="U1046">
        <v>645296</v>
      </c>
      <c r="V1046">
        <v>-35</v>
      </c>
      <c r="W1046" t="s">
        <v>18</v>
      </c>
    </row>
    <row r="1047" spans="1:23" x14ac:dyDescent="0.25">
      <c r="A1047" s="1">
        <v>41589</v>
      </c>
      <c r="B1047">
        <v>482.9</v>
      </c>
      <c r="C1047">
        <v>423.1</v>
      </c>
      <c r="D1047">
        <v>0</v>
      </c>
      <c r="E1047">
        <v>6.6</v>
      </c>
      <c r="F1047">
        <v>-9.5</v>
      </c>
      <c r="G1047">
        <v>5.6</v>
      </c>
      <c r="H1047" t="s">
        <v>7</v>
      </c>
      <c r="I1047">
        <v>3</v>
      </c>
      <c r="J1047">
        <v>629</v>
      </c>
      <c r="K1047">
        <v>1481</v>
      </c>
      <c r="L1047">
        <v>85</v>
      </c>
      <c r="M1047">
        <v>1689873</v>
      </c>
      <c r="N1047">
        <v>62</v>
      </c>
      <c r="O1047">
        <v>1559787</v>
      </c>
      <c r="P1047">
        <v>62</v>
      </c>
      <c r="Q1047">
        <v>936796</v>
      </c>
      <c r="R1047">
        <v>63</v>
      </c>
      <c r="S1047">
        <v>734297</v>
      </c>
      <c r="T1047">
        <v>54</v>
      </c>
      <c r="U1047">
        <v>631328</v>
      </c>
      <c r="V1047">
        <v>-68</v>
      </c>
      <c r="W1047" t="s">
        <v>19</v>
      </c>
    </row>
    <row r="1048" spans="1:23" x14ac:dyDescent="0.25">
      <c r="A1048" s="1">
        <v>41590</v>
      </c>
      <c r="B1048">
        <v>424.3</v>
      </c>
      <c r="C1048">
        <v>388.3</v>
      </c>
      <c r="D1048">
        <v>0</v>
      </c>
      <c r="E1048">
        <v>4.5999999999999996</v>
      </c>
      <c r="F1048">
        <v>-3.5</v>
      </c>
      <c r="G1048">
        <v>5.0999999999999996</v>
      </c>
      <c r="H1048" t="s">
        <v>7</v>
      </c>
      <c r="I1048">
        <v>6</v>
      </c>
      <c r="J1048">
        <v>1633</v>
      </c>
      <c r="K1048">
        <v>3073</v>
      </c>
      <c r="L1048">
        <v>73</v>
      </c>
      <c r="M1048">
        <v>1379998</v>
      </c>
      <c r="N1048">
        <v>85</v>
      </c>
      <c r="O1048">
        <v>1689873</v>
      </c>
      <c r="P1048">
        <v>62</v>
      </c>
      <c r="Q1048">
        <v>1559787</v>
      </c>
      <c r="R1048">
        <v>62</v>
      </c>
      <c r="S1048">
        <v>936796</v>
      </c>
      <c r="T1048">
        <v>63</v>
      </c>
      <c r="U1048">
        <v>734297</v>
      </c>
      <c r="V1048">
        <v>-24</v>
      </c>
      <c r="W1048" t="s">
        <v>17</v>
      </c>
    </row>
    <row r="1049" spans="1:23" x14ac:dyDescent="0.25">
      <c r="A1049" s="1">
        <v>41591</v>
      </c>
      <c r="B1049">
        <v>389.7</v>
      </c>
      <c r="C1049">
        <v>377.6</v>
      </c>
      <c r="D1049">
        <v>0.7</v>
      </c>
      <c r="E1049">
        <v>3.9</v>
      </c>
      <c r="F1049">
        <v>-3.2</v>
      </c>
      <c r="G1049">
        <v>2.6</v>
      </c>
      <c r="H1049" t="s">
        <v>7</v>
      </c>
      <c r="I1049">
        <v>3</v>
      </c>
      <c r="J1049">
        <v>1009</v>
      </c>
      <c r="K1049">
        <v>4250</v>
      </c>
      <c r="L1049">
        <v>64</v>
      </c>
      <c r="M1049">
        <v>1215048</v>
      </c>
      <c r="N1049">
        <v>73</v>
      </c>
      <c r="O1049">
        <v>1379998</v>
      </c>
      <c r="P1049">
        <v>85</v>
      </c>
      <c r="Q1049">
        <v>1689873</v>
      </c>
      <c r="R1049">
        <v>62</v>
      </c>
      <c r="S1049">
        <v>1559787</v>
      </c>
      <c r="T1049">
        <v>62</v>
      </c>
      <c r="U1049">
        <v>936796</v>
      </c>
      <c r="V1049">
        <v>-25</v>
      </c>
      <c r="W1049" t="s">
        <v>17</v>
      </c>
    </row>
    <row r="1050" spans="1:23" x14ac:dyDescent="0.25">
      <c r="A1050" s="1">
        <v>41592</v>
      </c>
      <c r="B1050">
        <v>376.5</v>
      </c>
      <c r="C1050">
        <v>357.8</v>
      </c>
      <c r="D1050">
        <v>1.1000000000000001</v>
      </c>
      <c r="E1050">
        <v>165.5</v>
      </c>
      <c r="F1050">
        <v>-3.6</v>
      </c>
      <c r="G1050">
        <v>2.6</v>
      </c>
      <c r="H1050" t="s">
        <v>7</v>
      </c>
      <c r="I1050">
        <v>0</v>
      </c>
      <c r="J1050">
        <v>0</v>
      </c>
      <c r="K1050">
        <v>0</v>
      </c>
      <c r="L1050">
        <v>49</v>
      </c>
      <c r="M1050">
        <v>1417293</v>
      </c>
      <c r="N1050">
        <v>64</v>
      </c>
      <c r="O1050">
        <v>1215048</v>
      </c>
      <c r="P1050">
        <v>73</v>
      </c>
      <c r="Q1050">
        <v>1379998</v>
      </c>
      <c r="R1050">
        <v>85</v>
      </c>
      <c r="S1050">
        <v>1689873</v>
      </c>
      <c r="T1050">
        <v>62</v>
      </c>
      <c r="U1050">
        <v>1559787</v>
      </c>
      <c r="V1050">
        <v>-11</v>
      </c>
      <c r="W1050" t="s">
        <v>17</v>
      </c>
    </row>
    <row r="1051" spans="1:23" x14ac:dyDescent="0.25">
      <c r="A1051" s="1">
        <v>41593</v>
      </c>
      <c r="B1051">
        <v>356.7</v>
      </c>
      <c r="C1051">
        <v>338.5</v>
      </c>
      <c r="D1051">
        <v>1</v>
      </c>
      <c r="E1051">
        <v>40.9</v>
      </c>
      <c r="F1051">
        <v>-8.3000000000000007</v>
      </c>
      <c r="G1051">
        <v>0.8</v>
      </c>
      <c r="H1051" t="s">
        <v>7</v>
      </c>
      <c r="I1051">
        <v>3</v>
      </c>
      <c r="J1051">
        <v>541</v>
      </c>
      <c r="K1051">
        <v>1299</v>
      </c>
      <c r="L1051">
        <v>41</v>
      </c>
      <c r="M1051">
        <v>1216877</v>
      </c>
      <c r="N1051">
        <v>49</v>
      </c>
      <c r="O1051">
        <v>1417293</v>
      </c>
      <c r="P1051">
        <v>64</v>
      </c>
      <c r="Q1051">
        <v>1215048</v>
      </c>
      <c r="R1051">
        <v>73</v>
      </c>
      <c r="S1051">
        <v>1379998</v>
      </c>
      <c r="T1051">
        <v>85</v>
      </c>
      <c r="U1051">
        <v>1689873</v>
      </c>
      <c r="V1051">
        <v>-28</v>
      </c>
      <c r="W1051" t="s">
        <v>18</v>
      </c>
    </row>
    <row r="1052" spans="1:23" x14ac:dyDescent="0.25">
      <c r="A1052" s="1">
        <v>41594</v>
      </c>
      <c r="B1052">
        <v>338.9</v>
      </c>
      <c r="C1052">
        <v>552.29999999999995</v>
      </c>
      <c r="D1052">
        <v>0.9</v>
      </c>
      <c r="E1052">
        <v>12.6</v>
      </c>
      <c r="F1052">
        <v>-9.8000000000000007</v>
      </c>
      <c r="G1052">
        <v>11.9</v>
      </c>
      <c r="H1052" t="s">
        <v>7</v>
      </c>
      <c r="I1052">
        <v>0</v>
      </c>
      <c r="J1052">
        <v>0</v>
      </c>
      <c r="K1052">
        <v>0</v>
      </c>
      <c r="L1052">
        <v>19</v>
      </c>
      <c r="M1052">
        <v>996727</v>
      </c>
      <c r="N1052">
        <v>41</v>
      </c>
      <c r="O1052">
        <v>1216877</v>
      </c>
      <c r="P1052">
        <v>49</v>
      </c>
      <c r="Q1052">
        <v>1417293</v>
      </c>
      <c r="R1052">
        <v>64</v>
      </c>
      <c r="S1052">
        <v>1215048</v>
      </c>
      <c r="T1052">
        <v>73</v>
      </c>
      <c r="U1052">
        <v>1379998</v>
      </c>
      <c r="V1052">
        <v>-40</v>
      </c>
      <c r="W1052" t="s">
        <v>18</v>
      </c>
    </row>
    <row r="1053" spans="1:23" x14ac:dyDescent="0.25">
      <c r="A1053" s="1">
        <v>41595</v>
      </c>
      <c r="B1053">
        <v>554</v>
      </c>
      <c r="C1053">
        <v>421.5</v>
      </c>
      <c r="D1053">
        <v>0.4</v>
      </c>
      <c r="E1053">
        <v>8.1999999999999993</v>
      </c>
      <c r="F1053">
        <v>-4.5999999999999996</v>
      </c>
      <c r="G1053">
        <v>3.7</v>
      </c>
      <c r="H1053" t="s">
        <v>7</v>
      </c>
      <c r="I1053">
        <v>6</v>
      </c>
      <c r="J1053">
        <v>1722</v>
      </c>
      <c r="K1053">
        <v>3408</v>
      </c>
      <c r="L1053">
        <v>11</v>
      </c>
      <c r="M1053">
        <v>884085</v>
      </c>
      <c r="N1053">
        <v>19</v>
      </c>
      <c r="O1053">
        <v>996727</v>
      </c>
      <c r="P1053">
        <v>41</v>
      </c>
      <c r="Q1053">
        <v>1216877</v>
      </c>
      <c r="R1053">
        <v>49</v>
      </c>
      <c r="S1053">
        <v>1417293</v>
      </c>
      <c r="T1053">
        <v>64</v>
      </c>
      <c r="U1053">
        <v>1215048</v>
      </c>
      <c r="V1053">
        <v>-25</v>
      </c>
      <c r="W1053" t="s">
        <v>17</v>
      </c>
    </row>
    <row r="1054" spans="1:23" x14ac:dyDescent="0.25">
      <c r="A1054" s="1">
        <v>41596</v>
      </c>
      <c r="B1054">
        <v>419.8</v>
      </c>
      <c r="C1054">
        <v>360.6</v>
      </c>
      <c r="D1054">
        <v>0.4</v>
      </c>
      <c r="E1054">
        <v>2.9</v>
      </c>
      <c r="F1054">
        <v>-2.6</v>
      </c>
      <c r="G1054">
        <v>2.9</v>
      </c>
      <c r="H1054" t="s">
        <v>7</v>
      </c>
      <c r="I1054">
        <v>1</v>
      </c>
      <c r="J1054">
        <v>155</v>
      </c>
      <c r="K1054">
        <v>419</v>
      </c>
      <c r="L1054">
        <v>16</v>
      </c>
      <c r="M1054">
        <v>702723</v>
      </c>
      <c r="N1054">
        <v>11</v>
      </c>
      <c r="O1054">
        <v>884085</v>
      </c>
      <c r="P1054">
        <v>19</v>
      </c>
      <c r="Q1054">
        <v>996727</v>
      </c>
      <c r="R1054">
        <v>41</v>
      </c>
      <c r="S1054">
        <v>1216877</v>
      </c>
      <c r="T1054">
        <v>49</v>
      </c>
      <c r="U1054">
        <v>1417293</v>
      </c>
      <c r="V1054">
        <v>-17</v>
      </c>
      <c r="W1054" t="s">
        <v>17</v>
      </c>
    </row>
    <row r="1055" spans="1:23" x14ac:dyDescent="0.25">
      <c r="A1055" s="1">
        <v>41597</v>
      </c>
      <c r="B1055">
        <v>360.2</v>
      </c>
      <c r="C1055">
        <v>390.4</v>
      </c>
      <c r="D1055">
        <v>1.4</v>
      </c>
      <c r="E1055">
        <v>26</v>
      </c>
      <c r="F1055">
        <v>-4.0999999999999996</v>
      </c>
      <c r="G1055">
        <v>4.0999999999999996</v>
      </c>
      <c r="H1055" t="s">
        <v>7</v>
      </c>
      <c r="I1055">
        <v>7</v>
      </c>
      <c r="J1055">
        <v>2021</v>
      </c>
      <c r="K1055">
        <v>4895</v>
      </c>
      <c r="L1055">
        <v>29</v>
      </c>
      <c r="M1055">
        <v>549489</v>
      </c>
      <c r="N1055">
        <v>16</v>
      </c>
      <c r="O1055">
        <v>702723</v>
      </c>
      <c r="P1055">
        <v>11</v>
      </c>
      <c r="Q1055">
        <v>884085</v>
      </c>
      <c r="R1055">
        <v>19</v>
      </c>
      <c r="S1055">
        <v>996727</v>
      </c>
      <c r="T1055">
        <v>41</v>
      </c>
      <c r="U1055">
        <v>1216877</v>
      </c>
      <c r="V1055">
        <v>-6</v>
      </c>
      <c r="W1055" t="s">
        <v>17</v>
      </c>
    </row>
    <row r="1056" spans="1:23" x14ac:dyDescent="0.25">
      <c r="A1056" s="1">
        <v>41598</v>
      </c>
      <c r="B1056">
        <v>390.7</v>
      </c>
      <c r="C1056">
        <v>373.2</v>
      </c>
      <c r="D1056">
        <v>0.7</v>
      </c>
      <c r="E1056">
        <v>9.6999999999999993</v>
      </c>
      <c r="F1056">
        <v>-4.5</v>
      </c>
      <c r="G1056">
        <v>4.5</v>
      </c>
      <c r="H1056" t="s">
        <v>7</v>
      </c>
      <c r="I1056">
        <v>7</v>
      </c>
      <c r="J1056">
        <v>1381</v>
      </c>
      <c r="K1056">
        <v>4922</v>
      </c>
      <c r="L1056">
        <v>38</v>
      </c>
      <c r="M1056">
        <v>464511</v>
      </c>
      <c r="N1056">
        <v>29</v>
      </c>
      <c r="O1056">
        <v>549489</v>
      </c>
      <c r="P1056">
        <v>16</v>
      </c>
      <c r="Q1056">
        <v>702723</v>
      </c>
      <c r="R1056">
        <v>11</v>
      </c>
      <c r="S1056">
        <v>884085</v>
      </c>
      <c r="T1056">
        <v>19</v>
      </c>
      <c r="U1056">
        <v>996727</v>
      </c>
      <c r="V1056">
        <v>-15</v>
      </c>
      <c r="W1056" t="s">
        <v>17</v>
      </c>
    </row>
    <row r="1057" spans="1:23" x14ac:dyDescent="0.25">
      <c r="A1057" s="1">
        <v>41599</v>
      </c>
      <c r="B1057">
        <v>375.2</v>
      </c>
      <c r="C1057">
        <v>328.6</v>
      </c>
      <c r="D1057">
        <v>0.9</v>
      </c>
      <c r="E1057">
        <v>3.2</v>
      </c>
      <c r="F1057">
        <v>-3.4</v>
      </c>
      <c r="G1057">
        <v>2</v>
      </c>
      <c r="H1057" t="s">
        <v>7</v>
      </c>
      <c r="I1057">
        <v>4</v>
      </c>
      <c r="J1057">
        <v>1980</v>
      </c>
      <c r="K1057">
        <v>3450</v>
      </c>
      <c r="L1057">
        <v>38</v>
      </c>
      <c r="M1057">
        <v>456289</v>
      </c>
      <c r="N1057">
        <v>38</v>
      </c>
      <c r="O1057">
        <v>464511</v>
      </c>
      <c r="P1057">
        <v>29</v>
      </c>
      <c r="Q1057">
        <v>549489</v>
      </c>
      <c r="R1057">
        <v>16</v>
      </c>
      <c r="S1057">
        <v>702723</v>
      </c>
      <c r="T1057">
        <v>11</v>
      </c>
      <c r="U1057">
        <v>884085</v>
      </c>
      <c r="V1057">
        <v>-6</v>
      </c>
      <c r="W1057" t="s">
        <v>17</v>
      </c>
    </row>
    <row r="1058" spans="1:23" x14ac:dyDescent="0.25">
      <c r="A1058" s="1">
        <v>41600</v>
      </c>
      <c r="B1058">
        <v>328.6</v>
      </c>
      <c r="C1058">
        <v>341</v>
      </c>
      <c r="D1058">
        <v>0.2</v>
      </c>
      <c r="E1058">
        <v>5.0999999999999996</v>
      </c>
      <c r="F1058">
        <v>-2.2000000000000002</v>
      </c>
      <c r="G1058">
        <v>4.4000000000000004</v>
      </c>
      <c r="H1058" t="s">
        <v>7</v>
      </c>
      <c r="I1058">
        <v>2</v>
      </c>
      <c r="J1058">
        <v>420</v>
      </c>
      <c r="K1058">
        <v>2358</v>
      </c>
      <c r="L1058">
        <v>56</v>
      </c>
      <c r="M1058">
        <v>651065</v>
      </c>
      <c r="N1058">
        <v>38</v>
      </c>
      <c r="O1058">
        <v>456289</v>
      </c>
      <c r="P1058">
        <v>38</v>
      </c>
      <c r="Q1058">
        <v>464511</v>
      </c>
      <c r="R1058">
        <v>29</v>
      </c>
      <c r="S1058">
        <v>549489</v>
      </c>
      <c r="T1058">
        <v>16</v>
      </c>
      <c r="U1058">
        <v>702723</v>
      </c>
      <c r="V1058">
        <v>-7</v>
      </c>
      <c r="W1058" t="s">
        <v>17</v>
      </c>
    </row>
    <row r="1059" spans="1:23" x14ac:dyDescent="0.25">
      <c r="A1059" s="1">
        <v>41601</v>
      </c>
      <c r="B1059">
        <v>348</v>
      </c>
      <c r="C1059">
        <v>364.8</v>
      </c>
      <c r="D1059">
        <v>0.2</v>
      </c>
      <c r="E1059">
        <v>24.7</v>
      </c>
      <c r="F1059">
        <v>-9</v>
      </c>
      <c r="G1059">
        <v>8.1999999999999993</v>
      </c>
      <c r="H1059" t="s">
        <v>7</v>
      </c>
      <c r="I1059">
        <v>1</v>
      </c>
      <c r="J1059">
        <v>199</v>
      </c>
      <c r="K1059">
        <v>520</v>
      </c>
      <c r="L1059">
        <v>65</v>
      </c>
      <c r="M1059">
        <v>590147</v>
      </c>
      <c r="N1059">
        <v>56</v>
      </c>
      <c r="O1059">
        <v>651065</v>
      </c>
      <c r="P1059">
        <v>38</v>
      </c>
      <c r="Q1059">
        <v>456289</v>
      </c>
      <c r="R1059">
        <v>38</v>
      </c>
      <c r="S1059">
        <v>464511</v>
      </c>
      <c r="T1059">
        <v>29</v>
      </c>
      <c r="U1059">
        <v>549489</v>
      </c>
      <c r="V1059">
        <v>-27</v>
      </c>
      <c r="W1059" t="s">
        <v>18</v>
      </c>
    </row>
    <row r="1060" spans="1:23" x14ac:dyDescent="0.25">
      <c r="A1060" s="1">
        <v>41602</v>
      </c>
      <c r="B1060">
        <v>367.5</v>
      </c>
      <c r="C1060">
        <v>330.6</v>
      </c>
      <c r="D1060">
        <v>0.3</v>
      </c>
      <c r="E1060">
        <v>16</v>
      </c>
      <c r="F1060">
        <v>-4.0999999999999996</v>
      </c>
      <c r="G1060">
        <v>4.0999999999999996</v>
      </c>
      <c r="H1060" t="s">
        <v>7</v>
      </c>
      <c r="I1060">
        <v>1</v>
      </c>
      <c r="J1060">
        <v>146</v>
      </c>
      <c r="K1060">
        <v>405</v>
      </c>
      <c r="L1060">
        <v>74</v>
      </c>
      <c r="M1060">
        <v>1234276</v>
      </c>
      <c r="N1060">
        <v>65</v>
      </c>
      <c r="O1060">
        <v>590147</v>
      </c>
      <c r="P1060">
        <v>56</v>
      </c>
      <c r="Q1060">
        <v>651065</v>
      </c>
      <c r="R1060">
        <v>38</v>
      </c>
      <c r="S1060">
        <v>456289</v>
      </c>
      <c r="T1060">
        <v>38</v>
      </c>
      <c r="U1060">
        <v>464511</v>
      </c>
      <c r="V1060">
        <v>-10</v>
      </c>
      <c r="W1060" t="s">
        <v>17</v>
      </c>
    </row>
    <row r="1061" spans="1:23" x14ac:dyDescent="0.25">
      <c r="A1061" s="1">
        <v>41603</v>
      </c>
      <c r="B1061">
        <v>329.1</v>
      </c>
      <c r="C1061">
        <v>311.8</v>
      </c>
      <c r="D1061">
        <v>0.2</v>
      </c>
      <c r="E1061">
        <v>3.3</v>
      </c>
      <c r="F1061">
        <v>-2.4</v>
      </c>
      <c r="G1061">
        <v>3.4</v>
      </c>
      <c r="H1061" t="s">
        <v>7</v>
      </c>
      <c r="I1061">
        <v>2</v>
      </c>
      <c r="J1061">
        <v>484</v>
      </c>
      <c r="K1061">
        <v>918</v>
      </c>
      <c r="L1061">
        <v>87</v>
      </c>
      <c r="M1061">
        <v>1358220</v>
      </c>
      <c r="N1061">
        <v>74</v>
      </c>
      <c r="O1061">
        <v>1234276</v>
      </c>
      <c r="P1061">
        <v>65</v>
      </c>
      <c r="Q1061">
        <v>590147</v>
      </c>
      <c r="R1061">
        <v>56</v>
      </c>
      <c r="S1061">
        <v>651065</v>
      </c>
      <c r="T1061">
        <v>38</v>
      </c>
      <c r="U1061">
        <v>456289</v>
      </c>
      <c r="V1061">
        <v>-6</v>
      </c>
      <c r="W1061" t="s">
        <v>17</v>
      </c>
    </row>
    <row r="1062" spans="1:23" x14ac:dyDescent="0.25">
      <c r="A1062" s="1">
        <v>41604</v>
      </c>
      <c r="B1062">
        <v>315.39999999999998</v>
      </c>
      <c r="C1062">
        <v>313.60000000000002</v>
      </c>
      <c r="D1062">
        <v>0</v>
      </c>
      <c r="E1062">
        <v>10.199999999999999</v>
      </c>
      <c r="F1062">
        <v>-3.2</v>
      </c>
      <c r="G1062">
        <v>3.8</v>
      </c>
      <c r="H1062" t="s">
        <v>7</v>
      </c>
      <c r="I1062">
        <v>0</v>
      </c>
      <c r="J1062">
        <v>0</v>
      </c>
      <c r="K1062">
        <v>0</v>
      </c>
      <c r="L1062">
        <v>87</v>
      </c>
      <c r="M1062">
        <v>1079898</v>
      </c>
      <c r="N1062">
        <v>87</v>
      </c>
      <c r="O1062">
        <v>1358220</v>
      </c>
      <c r="P1062">
        <v>74</v>
      </c>
      <c r="Q1062">
        <v>1234276</v>
      </c>
      <c r="R1062">
        <v>65</v>
      </c>
      <c r="S1062">
        <v>590147</v>
      </c>
      <c r="T1062">
        <v>56</v>
      </c>
      <c r="U1062">
        <v>651065</v>
      </c>
      <c r="V1062">
        <v>-2</v>
      </c>
      <c r="W1062" t="s">
        <v>17</v>
      </c>
    </row>
    <row r="1063" spans="1:23" x14ac:dyDescent="0.25">
      <c r="A1063" s="1">
        <v>41605</v>
      </c>
      <c r="B1063">
        <v>314.7</v>
      </c>
      <c r="C1063">
        <v>279</v>
      </c>
      <c r="D1063">
        <v>0.2</v>
      </c>
      <c r="E1063">
        <v>37.700000000000003</v>
      </c>
      <c r="F1063">
        <v>-1.8</v>
      </c>
      <c r="G1063">
        <v>6.1</v>
      </c>
      <c r="H1063" t="s">
        <v>7</v>
      </c>
      <c r="I1063">
        <v>4</v>
      </c>
      <c r="J1063">
        <v>938</v>
      </c>
      <c r="K1063">
        <v>4630</v>
      </c>
      <c r="L1063">
        <v>80</v>
      </c>
      <c r="M1063">
        <v>932336</v>
      </c>
      <c r="N1063">
        <v>87</v>
      </c>
      <c r="O1063">
        <v>1079898</v>
      </c>
      <c r="P1063">
        <v>87</v>
      </c>
      <c r="Q1063">
        <v>1358220</v>
      </c>
      <c r="R1063">
        <v>74</v>
      </c>
      <c r="S1063">
        <v>1234276</v>
      </c>
      <c r="T1063">
        <v>65</v>
      </c>
      <c r="U1063">
        <v>590147</v>
      </c>
      <c r="V1063">
        <v>8</v>
      </c>
      <c r="W1063" t="s">
        <v>17</v>
      </c>
    </row>
    <row r="1064" spans="1:23" x14ac:dyDescent="0.25">
      <c r="A1064" s="1">
        <v>41606</v>
      </c>
      <c r="B1064">
        <v>281.3</v>
      </c>
      <c r="C1064">
        <v>268.5</v>
      </c>
      <c r="D1064">
        <v>0.1</v>
      </c>
      <c r="E1064">
        <v>4.8</v>
      </c>
      <c r="F1064">
        <v>-5.7</v>
      </c>
      <c r="G1064">
        <v>4</v>
      </c>
      <c r="H1064" t="s">
        <v>7</v>
      </c>
      <c r="I1064">
        <v>4</v>
      </c>
      <c r="J1064">
        <v>1155</v>
      </c>
      <c r="K1064">
        <v>1754</v>
      </c>
      <c r="L1064">
        <v>75</v>
      </c>
      <c r="M1064">
        <v>544166</v>
      </c>
      <c r="N1064">
        <v>80</v>
      </c>
      <c r="O1064">
        <v>932336</v>
      </c>
      <c r="P1064">
        <v>87</v>
      </c>
      <c r="Q1064">
        <v>1079898</v>
      </c>
      <c r="R1064">
        <v>87</v>
      </c>
      <c r="S1064">
        <v>1358220</v>
      </c>
      <c r="T1064">
        <v>74</v>
      </c>
      <c r="U1064">
        <v>1234276</v>
      </c>
      <c r="V1064">
        <v>2</v>
      </c>
      <c r="W1064" t="s">
        <v>17</v>
      </c>
    </row>
    <row r="1065" spans="1:23" x14ac:dyDescent="0.25">
      <c r="A1065" s="1">
        <v>41607</v>
      </c>
      <c r="B1065">
        <v>271</v>
      </c>
      <c r="C1065">
        <v>359.9</v>
      </c>
      <c r="D1065">
        <v>1.2</v>
      </c>
      <c r="E1065">
        <v>34.5</v>
      </c>
      <c r="F1065">
        <v>-10.9</v>
      </c>
      <c r="G1065">
        <v>7.8</v>
      </c>
      <c r="H1065" t="s">
        <v>7</v>
      </c>
      <c r="I1065">
        <v>3</v>
      </c>
      <c r="J1065">
        <v>425</v>
      </c>
      <c r="K1065">
        <v>1364</v>
      </c>
      <c r="L1065">
        <v>58</v>
      </c>
      <c r="M1065">
        <v>585385</v>
      </c>
      <c r="N1065">
        <v>75</v>
      </c>
      <c r="O1065">
        <v>544166</v>
      </c>
      <c r="P1065">
        <v>80</v>
      </c>
      <c r="Q1065">
        <v>932336</v>
      </c>
      <c r="R1065">
        <v>87</v>
      </c>
      <c r="S1065">
        <v>1079898</v>
      </c>
      <c r="T1065">
        <v>87</v>
      </c>
      <c r="U1065">
        <v>1358220</v>
      </c>
      <c r="V1065">
        <v>-9</v>
      </c>
      <c r="W1065" t="s">
        <v>17</v>
      </c>
    </row>
    <row r="1066" spans="1:23" x14ac:dyDescent="0.25">
      <c r="A1066" s="1">
        <v>41608</v>
      </c>
      <c r="B1066">
        <v>358.7</v>
      </c>
      <c r="C1066">
        <v>530.9</v>
      </c>
      <c r="D1066">
        <v>0.8</v>
      </c>
      <c r="E1066">
        <v>21.6</v>
      </c>
      <c r="F1066">
        <v>-11.5</v>
      </c>
      <c r="G1066">
        <v>10.7</v>
      </c>
      <c r="H1066" t="s">
        <v>7</v>
      </c>
      <c r="I1066">
        <v>5</v>
      </c>
      <c r="J1066">
        <v>1400</v>
      </c>
      <c r="K1066">
        <v>2448</v>
      </c>
      <c r="L1066">
        <v>49</v>
      </c>
      <c r="M1066">
        <v>467361</v>
      </c>
      <c r="N1066">
        <v>58</v>
      </c>
      <c r="O1066">
        <v>585385</v>
      </c>
      <c r="P1066">
        <v>75</v>
      </c>
      <c r="Q1066">
        <v>544166</v>
      </c>
      <c r="R1066">
        <v>80</v>
      </c>
      <c r="S1066">
        <v>932336</v>
      </c>
      <c r="T1066">
        <v>87</v>
      </c>
      <c r="U1066">
        <v>1079898</v>
      </c>
      <c r="V1066">
        <v>-12</v>
      </c>
      <c r="W1066" t="s">
        <v>17</v>
      </c>
    </row>
    <row r="1067" spans="1:23" x14ac:dyDescent="0.25">
      <c r="A1067" s="1">
        <v>41609</v>
      </c>
      <c r="B1067">
        <v>529.20000000000005</v>
      </c>
      <c r="C1067">
        <v>456.4</v>
      </c>
      <c r="D1067">
        <v>0.1</v>
      </c>
      <c r="E1067">
        <v>8.9</v>
      </c>
      <c r="F1067">
        <v>-8.9</v>
      </c>
      <c r="G1067">
        <v>9.1</v>
      </c>
      <c r="H1067" t="s">
        <v>7</v>
      </c>
      <c r="I1067">
        <v>1</v>
      </c>
      <c r="J1067">
        <v>327</v>
      </c>
      <c r="K1067">
        <v>766</v>
      </c>
      <c r="L1067">
        <v>37</v>
      </c>
      <c r="M1067">
        <v>339098</v>
      </c>
      <c r="N1067">
        <v>49</v>
      </c>
      <c r="O1067">
        <v>467361</v>
      </c>
      <c r="P1067">
        <v>58</v>
      </c>
      <c r="Q1067">
        <v>585385</v>
      </c>
      <c r="R1067">
        <v>75</v>
      </c>
      <c r="S1067">
        <v>544166</v>
      </c>
      <c r="T1067">
        <v>80</v>
      </c>
      <c r="U1067">
        <v>932336</v>
      </c>
      <c r="V1067">
        <v>-22</v>
      </c>
      <c r="W1067" t="s">
        <v>17</v>
      </c>
    </row>
    <row r="1068" spans="1:23" x14ac:dyDescent="0.25">
      <c r="A1068" s="1">
        <v>41610</v>
      </c>
      <c r="B1068">
        <v>456.1</v>
      </c>
      <c r="C1068">
        <v>398.4</v>
      </c>
      <c r="D1068">
        <v>0.2</v>
      </c>
      <c r="E1068">
        <v>9.9</v>
      </c>
      <c r="F1068">
        <v>-4.0999999999999996</v>
      </c>
      <c r="G1068">
        <v>7.7</v>
      </c>
      <c r="H1068" t="s">
        <v>7</v>
      </c>
      <c r="I1068">
        <v>8</v>
      </c>
      <c r="J1068">
        <v>1317</v>
      </c>
      <c r="K1068">
        <v>3313</v>
      </c>
      <c r="L1068">
        <v>31</v>
      </c>
      <c r="M1068">
        <v>348838</v>
      </c>
      <c r="N1068">
        <v>37</v>
      </c>
      <c r="O1068">
        <v>339098</v>
      </c>
      <c r="P1068">
        <v>49</v>
      </c>
      <c r="Q1068">
        <v>467361</v>
      </c>
      <c r="R1068">
        <v>58</v>
      </c>
      <c r="S1068">
        <v>585385</v>
      </c>
      <c r="T1068">
        <v>75</v>
      </c>
      <c r="U1068">
        <v>544166</v>
      </c>
      <c r="V1068">
        <v>-12</v>
      </c>
      <c r="W1068" t="s">
        <v>17</v>
      </c>
    </row>
    <row r="1069" spans="1:23" x14ac:dyDescent="0.25">
      <c r="A1069" s="1">
        <v>41611</v>
      </c>
      <c r="B1069">
        <v>401.2</v>
      </c>
      <c r="C1069">
        <v>414.2</v>
      </c>
      <c r="D1069">
        <v>0.3</v>
      </c>
      <c r="E1069">
        <v>8.9</v>
      </c>
      <c r="F1069">
        <v>-6.2</v>
      </c>
      <c r="G1069">
        <v>6.8</v>
      </c>
      <c r="H1069" t="s">
        <v>8</v>
      </c>
      <c r="I1069">
        <v>0</v>
      </c>
      <c r="J1069">
        <v>0</v>
      </c>
      <c r="K1069">
        <v>0</v>
      </c>
      <c r="L1069">
        <v>34</v>
      </c>
      <c r="M1069">
        <v>538876</v>
      </c>
      <c r="N1069">
        <v>31</v>
      </c>
      <c r="O1069">
        <v>348838</v>
      </c>
      <c r="P1069">
        <v>37</v>
      </c>
      <c r="Q1069">
        <v>339098</v>
      </c>
      <c r="R1069">
        <v>49</v>
      </c>
      <c r="S1069">
        <v>467361</v>
      </c>
      <c r="T1069">
        <v>58</v>
      </c>
      <c r="U1069">
        <v>585385</v>
      </c>
      <c r="V1069">
        <v>-21</v>
      </c>
      <c r="W1069" t="s">
        <v>17</v>
      </c>
    </row>
    <row r="1070" spans="1:23" x14ac:dyDescent="0.25">
      <c r="A1070" s="1">
        <v>41612</v>
      </c>
      <c r="B1070">
        <v>416.7</v>
      </c>
      <c r="C1070">
        <v>345</v>
      </c>
      <c r="D1070">
        <v>0.9</v>
      </c>
      <c r="E1070">
        <v>8.8000000000000007</v>
      </c>
      <c r="F1070">
        <v>-6.3</v>
      </c>
      <c r="G1070">
        <v>4.8</v>
      </c>
      <c r="H1070" t="s">
        <v>7</v>
      </c>
      <c r="I1070">
        <v>2</v>
      </c>
      <c r="J1070">
        <v>321</v>
      </c>
      <c r="K1070">
        <v>1125</v>
      </c>
      <c r="L1070">
        <v>49</v>
      </c>
      <c r="M1070">
        <v>897018</v>
      </c>
      <c r="N1070">
        <v>34</v>
      </c>
      <c r="O1070">
        <v>538876</v>
      </c>
      <c r="P1070">
        <v>31</v>
      </c>
      <c r="Q1070">
        <v>348838</v>
      </c>
      <c r="R1070">
        <v>37</v>
      </c>
      <c r="S1070">
        <v>339098</v>
      </c>
      <c r="T1070">
        <v>49</v>
      </c>
      <c r="U1070">
        <v>467361</v>
      </c>
      <c r="V1070">
        <v>-20</v>
      </c>
      <c r="W1070" t="s">
        <v>17</v>
      </c>
    </row>
    <row r="1071" spans="1:23" x14ac:dyDescent="0.25">
      <c r="A1071" s="1">
        <v>41613</v>
      </c>
      <c r="B1071">
        <v>344.9</v>
      </c>
      <c r="C1071">
        <v>355.1</v>
      </c>
      <c r="D1071">
        <v>0.5</v>
      </c>
      <c r="E1071">
        <v>8.4</v>
      </c>
      <c r="F1071">
        <v>-4.4000000000000004</v>
      </c>
      <c r="G1071">
        <v>3.8</v>
      </c>
      <c r="H1071" t="s">
        <v>7</v>
      </c>
      <c r="I1071">
        <v>1</v>
      </c>
      <c r="J1071">
        <v>600</v>
      </c>
      <c r="K1071">
        <v>1078</v>
      </c>
      <c r="L1071">
        <v>57</v>
      </c>
      <c r="M1071">
        <v>1047017</v>
      </c>
      <c r="N1071">
        <v>49</v>
      </c>
      <c r="O1071">
        <v>897018</v>
      </c>
      <c r="P1071">
        <v>34</v>
      </c>
      <c r="Q1071">
        <v>538876</v>
      </c>
      <c r="R1071">
        <v>31</v>
      </c>
      <c r="S1071">
        <v>348838</v>
      </c>
      <c r="T1071">
        <v>37</v>
      </c>
      <c r="U1071">
        <v>339098</v>
      </c>
      <c r="V1071">
        <v>-20</v>
      </c>
      <c r="W1071" t="s">
        <v>17</v>
      </c>
    </row>
    <row r="1072" spans="1:23" x14ac:dyDescent="0.25">
      <c r="A1072" s="1">
        <v>41614</v>
      </c>
      <c r="B1072">
        <v>354.6</v>
      </c>
      <c r="C1072">
        <v>333.2</v>
      </c>
      <c r="D1072">
        <v>1.9</v>
      </c>
      <c r="E1072">
        <v>143.30000000000001</v>
      </c>
      <c r="F1072">
        <v>-3.8</v>
      </c>
      <c r="G1072">
        <v>3.2</v>
      </c>
      <c r="H1072" t="s">
        <v>7</v>
      </c>
      <c r="I1072">
        <v>3</v>
      </c>
      <c r="J1072">
        <v>736</v>
      </c>
      <c r="K1072">
        <v>862</v>
      </c>
      <c r="L1072">
        <v>58</v>
      </c>
      <c r="M1072">
        <v>921261</v>
      </c>
      <c r="N1072">
        <v>57</v>
      </c>
      <c r="O1072">
        <v>1047017</v>
      </c>
      <c r="P1072">
        <v>49</v>
      </c>
      <c r="Q1072">
        <v>897018</v>
      </c>
      <c r="R1072">
        <v>34</v>
      </c>
      <c r="S1072">
        <v>538876</v>
      </c>
      <c r="T1072">
        <v>31</v>
      </c>
      <c r="U1072">
        <v>348838</v>
      </c>
      <c r="V1072">
        <v>-10</v>
      </c>
      <c r="W1072" t="s">
        <v>17</v>
      </c>
    </row>
    <row r="1073" spans="1:23" x14ac:dyDescent="0.25">
      <c r="A1073" s="1">
        <v>41615</v>
      </c>
      <c r="B1073">
        <v>332.3</v>
      </c>
      <c r="C1073">
        <v>425.3</v>
      </c>
      <c r="D1073">
        <v>1</v>
      </c>
      <c r="E1073">
        <v>87.3</v>
      </c>
      <c r="F1073">
        <v>-12.5</v>
      </c>
      <c r="G1073">
        <v>11.4</v>
      </c>
      <c r="H1073" t="s">
        <v>7</v>
      </c>
      <c r="I1073">
        <v>6</v>
      </c>
      <c r="J1073">
        <v>2060</v>
      </c>
      <c r="K1073">
        <v>6410</v>
      </c>
      <c r="L1073">
        <v>37</v>
      </c>
      <c r="M1073">
        <v>1515349</v>
      </c>
      <c r="N1073">
        <v>58</v>
      </c>
      <c r="O1073">
        <v>921261</v>
      </c>
      <c r="P1073">
        <v>57</v>
      </c>
      <c r="Q1073">
        <v>1047017</v>
      </c>
      <c r="R1073">
        <v>49</v>
      </c>
      <c r="S1073">
        <v>897018</v>
      </c>
      <c r="T1073">
        <v>34</v>
      </c>
      <c r="U1073">
        <v>538876</v>
      </c>
      <c r="V1073">
        <v>-8</v>
      </c>
      <c r="W1073" t="s">
        <v>17</v>
      </c>
    </row>
    <row r="1074" spans="1:23" x14ac:dyDescent="0.25">
      <c r="A1074" s="1">
        <v>41616</v>
      </c>
      <c r="B1074">
        <v>420.2</v>
      </c>
      <c r="C1074">
        <v>526.6</v>
      </c>
      <c r="D1074">
        <v>0</v>
      </c>
      <c r="E1074">
        <v>30.1</v>
      </c>
      <c r="F1074">
        <v>-24.1</v>
      </c>
      <c r="G1074">
        <v>20.5</v>
      </c>
      <c r="H1074" t="s">
        <v>7</v>
      </c>
      <c r="I1074">
        <v>0</v>
      </c>
      <c r="J1074">
        <v>0</v>
      </c>
      <c r="K1074">
        <v>0</v>
      </c>
      <c r="L1074">
        <v>43</v>
      </c>
      <c r="M1074">
        <v>1772475</v>
      </c>
      <c r="N1074">
        <v>37</v>
      </c>
      <c r="O1074">
        <v>1515349</v>
      </c>
      <c r="P1074">
        <v>58</v>
      </c>
      <c r="Q1074">
        <v>921261</v>
      </c>
      <c r="R1074">
        <v>57</v>
      </c>
      <c r="S1074">
        <v>1047017</v>
      </c>
      <c r="T1074">
        <v>49</v>
      </c>
      <c r="U1074">
        <v>897018</v>
      </c>
      <c r="V1074">
        <v>-66</v>
      </c>
      <c r="W1074" t="s">
        <v>19</v>
      </c>
    </row>
    <row r="1075" spans="1:23" x14ac:dyDescent="0.25">
      <c r="A1075" s="1">
        <v>41617</v>
      </c>
      <c r="B1075">
        <v>529.29999999999995</v>
      </c>
      <c r="C1075">
        <v>418.2</v>
      </c>
      <c r="D1075">
        <v>0.5</v>
      </c>
      <c r="E1075">
        <v>7.3</v>
      </c>
      <c r="F1075">
        <v>-3.5</v>
      </c>
      <c r="G1075">
        <v>3.4</v>
      </c>
      <c r="H1075" t="s">
        <v>7</v>
      </c>
      <c r="I1075">
        <v>2</v>
      </c>
      <c r="J1075">
        <v>2920</v>
      </c>
      <c r="K1075">
        <v>3466</v>
      </c>
      <c r="L1075">
        <v>50</v>
      </c>
      <c r="M1075">
        <v>1770388</v>
      </c>
      <c r="N1075">
        <v>43</v>
      </c>
      <c r="O1075">
        <v>1772475</v>
      </c>
      <c r="P1075">
        <v>37</v>
      </c>
      <c r="Q1075">
        <v>1515349</v>
      </c>
      <c r="R1075">
        <v>58</v>
      </c>
      <c r="S1075">
        <v>921261</v>
      </c>
      <c r="T1075">
        <v>57</v>
      </c>
      <c r="U1075">
        <v>1047017</v>
      </c>
      <c r="V1075">
        <v>-28</v>
      </c>
      <c r="W1075" t="s">
        <v>18</v>
      </c>
    </row>
    <row r="1076" spans="1:23" x14ac:dyDescent="0.25">
      <c r="A1076" s="1">
        <v>41618</v>
      </c>
      <c r="B1076">
        <v>421</v>
      </c>
      <c r="C1076">
        <v>374.5</v>
      </c>
      <c r="D1076">
        <v>1</v>
      </c>
      <c r="E1076">
        <v>8.1999999999999993</v>
      </c>
      <c r="F1076">
        <v>-5.0999999999999996</v>
      </c>
      <c r="G1076">
        <v>2.5</v>
      </c>
      <c r="H1076" t="s">
        <v>7</v>
      </c>
      <c r="I1076">
        <v>3</v>
      </c>
      <c r="J1076">
        <v>636</v>
      </c>
      <c r="K1076">
        <v>926</v>
      </c>
      <c r="L1076">
        <v>44</v>
      </c>
      <c r="M1076">
        <v>1548401</v>
      </c>
      <c r="N1076">
        <v>50</v>
      </c>
      <c r="O1076">
        <v>1770388</v>
      </c>
      <c r="P1076">
        <v>43</v>
      </c>
      <c r="Q1076">
        <v>1772475</v>
      </c>
      <c r="R1076">
        <v>37</v>
      </c>
      <c r="S1076">
        <v>1515349</v>
      </c>
      <c r="T1076">
        <v>58</v>
      </c>
      <c r="U1076">
        <v>921261</v>
      </c>
      <c r="V1076">
        <v>-24</v>
      </c>
      <c r="W1076" t="s">
        <v>17</v>
      </c>
    </row>
    <row r="1077" spans="1:23" x14ac:dyDescent="0.25">
      <c r="A1077" s="1">
        <v>41619</v>
      </c>
      <c r="B1077">
        <v>375.2</v>
      </c>
      <c r="C1077">
        <v>327.10000000000002</v>
      </c>
      <c r="D1077">
        <v>1.1000000000000001</v>
      </c>
      <c r="E1077">
        <v>7.6</v>
      </c>
      <c r="F1077">
        <v>-2.5</v>
      </c>
      <c r="G1077">
        <v>1.7</v>
      </c>
      <c r="H1077" t="s">
        <v>7</v>
      </c>
      <c r="I1077">
        <v>3</v>
      </c>
      <c r="J1077">
        <v>588</v>
      </c>
      <c r="K1077">
        <v>989</v>
      </c>
      <c r="L1077">
        <v>35</v>
      </c>
      <c r="M1077">
        <v>1654301</v>
      </c>
      <c r="N1077">
        <v>44</v>
      </c>
      <c r="O1077">
        <v>1548401</v>
      </c>
      <c r="P1077">
        <v>50</v>
      </c>
      <c r="Q1077">
        <v>1770388</v>
      </c>
      <c r="R1077">
        <v>43</v>
      </c>
      <c r="S1077">
        <v>1772475</v>
      </c>
      <c r="T1077">
        <v>37</v>
      </c>
      <c r="U1077">
        <v>1515349</v>
      </c>
      <c r="V1077">
        <v>-12</v>
      </c>
      <c r="W1077" t="s">
        <v>17</v>
      </c>
    </row>
    <row r="1078" spans="1:23" x14ac:dyDescent="0.25">
      <c r="A1078" s="1">
        <v>41620</v>
      </c>
      <c r="B1078">
        <v>326.8</v>
      </c>
      <c r="C1078">
        <v>277.5</v>
      </c>
      <c r="D1078">
        <v>0.4</v>
      </c>
      <c r="E1078">
        <v>4.0999999999999996</v>
      </c>
      <c r="F1078">
        <v>-2.9</v>
      </c>
      <c r="G1078">
        <v>1.4</v>
      </c>
      <c r="H1078" t="s">
        <v>7</v>
      </c>
      <c r="I1078">
        <v>4</v>
      </c>
      <c r="J1078">
        <v>1187</v>
      </c>
      <c r="K1078">
        <v>3164</v>
      </c>
      <c r="L1078">
        <v>32</v>
      </c>
      <c r="M1078">
        <v>1481263</v>
      </c>
      <c r="N1078">
        <v>35</v>
      </c>
      <c r="O1078">
        <v>1654301</v>
      </c>
      <c r="P1078">
        <v>44</v>
      </c>
      <c r="Q1078">
        <v>1548401</v>
      </c>
      <c r="R1078">
        <v>50</v>
      </c>
      <c r="S1078">
        <v>1770388</v>
      </c>
      <c r="T1078">
        <v>43</v>
      </c>
      <c r="U1078">
        <v>1772475</v>
      </c>
      <c r="V1078">
        <v>-12</v>
      </c>
      <c r="W1078" t="s">
        <v>17</v>
      </c>
    </row>
    <row r="1079" spans="1:23" x14ac:dyDescent="0.25">
      <c r="A1079" s="1">
        <v>41621</v>
      </c>
      <c r="B1079">
        <v>276.5</v>
      </c>
      <c r="C1079">
        <v>315.7</v>
      </c>
      <c r="D1079">
        <v>0.7</v>
      </c>
      <c r="E1079">
        <v>108.1</v>
      </c>
      <c r="F1079">
        <v>-8.5</v>
      </c>
      <c r="G1079">
        <v>9.8000000000000007</v>
      </c>
      <c r="H1079" t="s">
        <v>7</v>
      </c>
      <c r="I1079">
        <v>2</v>
      </c>
      <c r="J1079">
        <v>398</v>
      </c>
      <c r="K1079">
        <v>821</v>
      </c>
      <c r="L1079">
        <v>20</v>
      </c>
      <c r="M1079">
        <v>1291537</v>
      </c>
      <c r="N1079">
        <v>32</v>
      </c>
      <c r="O1079">
        <v>1481263</v>
      </c>
      <c r="P1079">
        <v>35</v>
      </c>
      <c r="Q1079">
        <v>1654301</v>
      </c>
      <c r="R1079">
        <v>44</v>
      </c>
      <c r="S1079">
        <v>1548401</v>
      </c>
      <c r="T1079">
        <v>50</v>
      </c>
      <c r="U1079">
        <v>1770388</v>
      </c>
      <c r="V1079">
        <v>0</v>
      </c>
      <c r="W1079" t="s">
        <v>17</v>
      </c>
    </row>
    <row r="1080" spans="1:23" x14ac:dyDescent="0.25">
      <c r="A1080" s="1">
        <v>41622</v>
      </c>
      <c r="B1080">
        <v>310.8</v>
      </c>
      <c r="C1080">
        <v>577</v>
      </c>
      <c r="D1080">
        <v>0</v>
      </c>
      <c r="E1080">
        <v>20.6</v>
      </c>
      <c r="F1080">
        <v>-11.9</v>
      </c>
      <c r="G1080">
        <v>14.4</v>
      </c>
      <c r="H1080" t="s">
        <v>7</v>
      </c>
      <c r="I1080">
        <v>1</v>
      </c>
      <c r="J1080">
        <v>248</v>
      </c>
      <c r="K1080">
        <v>504</v>
      </c>
      <c r="L1080">
        <v>30</v>
      </c>
      <c r="M1080">
        <v>1192393</v>
      </c>
      <c r="N1080">
        <v>20</v>
      </c>
      <c r="O1080">
        <v>1291537</v>
      </c>
      <c r="P1080">
        <v>32</v>
      </c>
      <c r="Q1080">
        <v>1481263</v>
      </c>
      <c r="R1080">
        <v>35</v>
      </c>
      <c r="S1080">
        <v>1654301</v>
      </c>
      <c r="T1080">
        <v>44</v>
      </c>
      <c r="U1080">
        <v>1548401</v>
      </c>
      <c r="V1080">
        <v>-38</v>
      </c>
      <c r="W1080" t="s">
        <v>18</v>
      </c>
    </row>
    <row r="1081" spans="1:23" x14ac:dyDescent="0.25">
      <c r="A1081" s="1">
        <v>41623</v>
      </c>
      <c r="B1081">
        <v>578.9</v>
      </c>
      <c r="C1081">
        <v>436.2</v>
      </c>
      <c r="D1081">
        <v>0</v>
      </c>
      <c r="E1081">
        <v>9.5</v>
      </c>
      <c r="F1081">
        <v>-2.9</v>
      </c>
      <c r="G1081">
        <v>7</v>
      </c>
      <c r="H1081" t="s">
        <v>7</v>
      </c>
      <c r="I1081">
        <v>1</v>
      </c>
      <c r="J1081">
        <v>117</v>
      </c>
      <c r="K1081">
        <v>781</v>
      </c>
      <c r="L1081">
        <v>29</v>
      </c>
      <c r="M1081">
        <v>951917</v>
      </c>
      <c r="N1081">
        <v>30</v>
      </c>
      <c r="O1081">
        <v>1192393</v>
      </c>
      <c r="P1081">
        <v>20</v>
      </c>
      <c r="Q1081">
        <v>1291537</v>
      </c>
      <c r="R1081">
        <v>32</v>
      </c>
      <c r="S1081">
        <v>1481263</v>
      </c>
      <c r="T1081">
        <v>35</v>
      </c>
      <c r="U1081">
        <v>1654301</v>
      </c>
      <c r="V1081">
        <v>-19</v>
      </c>
      <c r="W1081" t="s">
        <v>17</v>
      </c>
    </row>
    <row r="1082" spans="1:23" x14ac:dyDescent="0.25">
      <c r="A1082" s="1">
        <v>41624</v>
      </c>
      <c r="B1082">
        <v>438.9</v>
      </c>
      <c r="C1082">
        <v>418</v>
      </c>
      <c r="D1082">
        <v>0.1</v>
      </c>
      <c r="E1082">
        <v>16.600000000000001</v>
      </c>
      <c r="F1082">
        <v>-4.4000000000000004</v>
      </c>
      <c r="G1082">
        <v>2.4</v>
      </c>
      <c r="H1082" t="s">
        <v>7</v>
      </c>
      <c r="I1082">
        <v>4</v>
      </c>
      <c r="J1082">
        <v>863</v>
      </c>
      <c r="K1082">
        <v>1937</v>
      </c>
      <c r="L1082">
        <v>32</v>
      </c>
      <c r="M1082">
        <v>682917</v>
      </c>
      <c r="N1082">
        <v>29</v>
      </c>
      <c r="O1082">
        <v>951917</v>
      </c>
      <c r="P1082">
        <v>30</v>
      </c>
      <c r="Q1082">
        <v>1192393</v>
      </c>
      <c r="R1082">
        <v>20</v>
      </c>
      <c r="S1082">
        <v>1291537</v>
      </c>
      <c r="T1082">
        <v>32</v>
      </c>
      <c r="U1082">
        <v>1481263</v>
      </c>
      <c r="V1082">
        <v>-24</v>
      </c>
      <c r="W1082" t="s">
        <v>17</v>
      </c>
    </row>
    <row r="1083" spans="1:23" x14ac:dyDescent="0.25">
      <c r="A1083" s="1">
        <v>41625</v>
      </c>
      <c r="B1083">
        <v>416.4</v>
      </c>
      <c r="C1083">
        <v>399.6</v>
      </c>
      <c r="D1083">
        <v>0.6</v>
      </c>
      <c r="E1083">
        <v>5.4</v>
      </c>
      <c r="F1083">
        <v>-3</v>
      </c>
      <c r="G1083">
        <v>3.2</v>
      </c>
      <c r="H1083" t="s">
        <v>7</v>
      </c>
      <c r="I1083">
        <v>2</v>
      </c>
      <c r="J1083">
        <v>411</v>
      </c>
      <c r="K1083">
        <v>600</v>
      </c>
      <c r="L1083">
        <v>26</v>
      </c>
      <c r="M1083">
        <v>563748</v>
      </c>
      <c r="N1083">
        <v>32</v>
      </c>
      <c r="O1083">
        <v>682917</v>
      </c>
      <c r="P1083">
        <v>29</v>
      </c>
      <c r="Q1083">
        <v>951917</v>
      </c>
      <c r="R1083">
        <v>30</v>
      </c>
      <c r="S1083">
        <v>1192393</v>
      </c>
      <c r="T1083">
        <v>20</v>
      </c>
      <c r="U1083">
        <v>1291537</v>
      </c>
      <c r="V1083">
        <v>-12</v>
      </c>
      <c r="W1083" t="s">
        <v>17</v>
      </c>
    </row>
    <row r="1084" spans="1:23" x14ac:dyDescent="0.25">
      <c r="A1084" s="1">
        <v>41626</v>
      </c>
      <c r="B1084">
        <v>369.2</v>
      </c>
      <c r="C1084">
        <v>352.9</v>
      </c>
      <c r="D1084">
        <v>0.7</v>
      </c>
      <c r="E1084">
        <v>10.5</v>
      </c>
      <c r="F1084">
        <v>-5.5</v>
      </c>
      <c r="G1084">
        <v>3.9</v>
      </c>
      <c r="H1084" t="s">
        <v>7</v>
      </c>
      <c r="I1084">
        <v>3</v>
      </c>
      <c r="J1084">
        <v>620</v>
      </c>
      <c r="K1084">
        <v>1473</v>
      </c>
      <c r="L1084">
        <v>17</v>
      </c>
      <c r="M1084">
        <v>651728</v>
      </c>
      <c r="N1084">
        <v>26</v>
      </c>
      <c r="O1084">
        <v>563748</v>
      </c>
      <c r="P1084">
        <v>32</v>
      </c>
      <c r="Q1084">
        <v>682917</v>
      </c>
      <c r="R1084">
        <v>29</v>
      </c>
      <c r="S1084">
        <v>951917</v>
      </c>
      <c r="T1084">
        <v>30</v>
      </c>
      <c r="U1084">
        <v>1192393</v>
      </c>
      <c r="V1084">
        <v>-11</v>
      </c>
      <c r="W1084" t="s">
        <v>17</v>
      </c>
    </row>
    <row r="1085" spans="1:23" x14ac:dyDescent="0.25">
      <c r="A1085" s="1">
        <v>41627</v>
      </c>
      <c r="B1085">
        <v>351</v>
      </c>
      <c r="C1085">
        <v>362.1</v>
      </c>
      <c r="D1085">
        <v>1.3</v>
      </c>
      <c r="E1085">
        <v>11.1</v>
      </c>
      <c r="F1085">
        <v>-5.7</v>
      </c>
      <c r="G1085">
        <v>5.3</v>
      </c>
      <c r="H1085" t="s">
        <v>7</v>
      </c>
      <c r="I1085">
        <v>3</v>
      </c>
      <c r="J1085">
        <v>518</v>
      </c>
      <c r="K1085">
        <v>1021</v>
      </c>
      <c r="L1085">
        <v>27</v>
      </c>
      <c r="M1085">
        <v>1050159</v>
      </c>
      <c r="N1085">
        <v>17</v>
      </c>
      <c r="O1085">
        <v>651728</v>
      </c>
      <c r="P1085">
        <v>26</v>
      </c>
      <c r="Q1085">
        <v>563748</v>
      </c>
      <c r="R1085">
        <v>32</v>
      </c>
      <c r="S1085">
        <v>682917</v>
      </c>
      <c r="T1085">
        <v>29</v>
      </c>
      <c r="U1085">
        <v>951917</v>
      </c>
      <c r="V1085">
        <v>-23</v>
      </c>
      <c r="W1085" t="s">
        <v>17</v>
      </c>
    </row>
    <row r="1086" spans="1:23" x14ac:dyDescent="0.25">
      <c r="A1086" s="1">
        <v>41628</v>
      </c>
      <c r="B1086">
        <v>361.3</v>
      </c>
      <c r="C1086">
        <v>378.8</v>
      </c>
      <c r="D1086">
        <v>1.4</v>
      </c>
      <c r="E1086">
        <v>5.5</v>
      </c>
      <c r="F1086">
        <v>-4.5999999999999996</v>
      </c>
      <c r="G1086">
        <v>4.2</v>
      </c>
      <c r="H1086" t="s">
        <v>7</v>
      </c>
      <c r="I1086">
        <v>3</v>
      </c>
      <c r="J1086">
        <v>697</v>
      </c>
      <c r="K1086">
        <v>1742</v>
      </c>
      <c r="L1086">
        <v>53</v>
      </c>
      <c r="M1086">
        <v>1297145</v>
      </c>
      <c r="N1086">
        <v>27</v>
      </c>
      <c r="O1086">
        <v>1050159</v>
      </c>
      <c r="P1086">
        <v>17</v>
      </c>
      <c r="Q1086">
        <v>651728</v>
      </c>
      <c r="R1086">
        <v>26</v>
      </c>
      <c r="S1086">
        <v>563748</v>
      </c>
      <c r="T1086">
        <v>32</v>
      </c>
      <c r="U1086">
        <v>682917</v>
      </c>
      <c r="V1086">
        <v>-15</v>
      </c>
      <c r="W1086" t="s">
        <v>17</v>
      </c>
    </row>
    <row r="1087" spans="1:23" x14ac:dyDescent="0.25">
      <c r="A1087" s="1">
        <v>41629</v>
      </c>
      <c r="B1087">
        <v>381.6</v>
      </c>
      <c r="C1087">
        <v>339.9</v>
      </c>
      <c r="D1087">
        <v>0.9</v>
      </c>
      <c r="E1087">
        <v>44.6</v>
      </c>
      <c r="F1087">
        <v>-3.7</v>
      </c>
      <c r="G1087">
        <v>5.0999999999999996</v>
      </c>
      <c r="H1087" t="s">
        <v>7</v>
      </c>
      <c r="I1087">
        <v>3</v>
      </c>
      <c r="J1087">
        <v>727</v>
      </c>
      <c r="K1087">
        <v>1524</v>
      </c>
      <c r="L1087">
        <v>53</v>
      </c>
      <c r="M1087">
        <v>1278043</v>
      </c>
      <c r="N1087">
        <v>53</v>
      </c>
      <c r="O1087">
        <v>1297145</v>
      </c>
      <c r="P1087">
        <v>27</v>
      </c>
      <c r="Q1087">
        <v>1050159</v>
      </c>
      <c r="R1087">
        <v>17</v>
      </c>
      <c r="S1087">
        <v>651728</v>
      </c>
      <c r="T1087">
        <v>26</v>
      </c>
      <c r="U1087">
        <v>563748</v>
      </c>
      <c r="V1087">
        <v>-13</v>
      </c>
      <c r="W1087" t="s">
        <v>17</v>
      </c>
    </row>
    <row r="1088" spans="1:23" x14ac:dyDescent="0.25">
      <c r="A1088" s="1">
        <v>41630</v>
      </c>
      <c r="B1088">
        <v>337.4</v>
      </c>
      <c r="C1088">
        <v>317.89999999999998</v>
      </c>
      <c r="D1088">
        <v>0.8</v>
      </c>
      <c r="E1088">
        <v>11.5</v>
      </c>
      <c r="F1088">
        <v>-2.5</v>
      </c>
      <c r="G1088">
        <v>3.2</v>
      </c>
      <c r="H1088" t="s">
        <v>7</v>
      </c>
      <c r="I1088">
        <v>2</v>
      </c>
      <c r="J1088">
        <v>463</v>
      </c>
      <c r="K1088">
        <v>650</v>
      </c>
      <c r="L1088">
        <v>44</v>
      </c>
      <c r="M1088">
        <v>1288845</v>
      </c>
      <c r="N1088">
        <v>53</v>
      </c>
      <c r="O1088">
        <v>1278043</v>
      </c>
      <c r="P1088">
        <v>53</v>
      </c>
      <c r="Q1088">
        <v>1297145</v>
      </c>
      <c r="R1088">
        <v>27</v>
      </c>
      <c r="S1088">
        <v>1050159</v>
      </c>
      <c r="T1088">
        <v>17</v>
      </c>
      <c r="U1088">
        <v>651728</v>
      </c>
      <c r="V1088">
        <v>-2</v>
      </c>
      <c r="W1088" t="s">
        <v>17</v>
      </c>
    </row>
    <row r="1089" spans="1:23" x14ac:dyDescent="0.25">
      <c r="A1089" s="1">
        <v>41631</v>
      </c>
      <c r="B1089">
        <v>318.7</v>
      </c>
      <c r="C1089">
        <v>316.10000000000002</v>
      </c>
      <c r="D1089">
        <v>0.4</v>
      </c>
      <c r="E1089">
        <v>92.9</v>
      </c>
      <c r="F1089">
        <v>-3.1</v>
      </c>
      <c r="G1089">
        <v>3.1</v>
      </c>
      <c r="H1089" t="s">
        <v>7</v>
      </c>
      <c r="I1089">
        <v>1</v>
      </c>
      <c r="J1089">
        <v>256</v>
      </c>
      <c r="K1089">
        <v>1644</v>
      </c>
      <c r="L1089">
        <v>35</v>
      </c>
      <c r="M1089">
        <v>1327090</v>
      </c>
      <c r="N1089">
        <v>44</v>
      </c>
      <c r="O1089">
        <v>1288845</v>
      </c>
      <c r="P1089">
        <v>53</v>
      </c>
      <c r="Q1089">
        <v>1278043</v>
      </c>
      <c r="R1089">
        <v>53</v>
      </c>
      <c r="S1089">
        <v>1297145</v>
      </c>
      <c r="T1089">
        <v>27</v>
      </c>
      <c r="U1089">
        <v>1050159</v>
      </c>
      <c r="V1089">
        <v>2</v>
      </c>
      <c r="W1089" t="s">
        <v>17</v>
      </c>
    </row>
    <row r="1090" spans="1:23" x14ac:dyDescent="0.25">
      <c r="A1090" s="1">
        <v>41632</v>
      </c>
      <c r="B1090">
        <v>316.2</v>
      </c>
      <c r="C1090">
        <v>319.8</v>
      </c>
      <c r="D1090">
        <v>0.2</v>
      </c>
      <c r="E1090">
        <v>9.1</v>
      </c>
      <c r="F1090">
        <v>-5.3</v>
      </c>
      <c r="G1090">
        <v>4.8</v>
      </c>
      <c r="H1090" t="s">
        <v>7</v>
      </c>
      <c r="I1090">
        <v>6</v>
      </c>
      <c r="J1090">
        <v>1815</v>
      </c>
      <c r="K1090">
        <v>4119</v>
      </c>
      <c r="L1090">
        <v>49</v>
      </c>
      <c r="M1090">
        <v>1430715</v>
      </c>
      <c r="N1090">
        <v>35</v>
      </c>
      <c r="O1090">
        <v>1327090</v>
      </c>
      <c r="P1090">
        <v>44</v>
      </c>
      <c r="Q1090">
        <v>1288845</v>
      </c>
      <c r="R1090">
        <v>53</v>
      </c>
      <c r="S1090">
        <v>1278043</v>
      </c>
      <c r="T1090">
        <v>53</v>
      </c>
      <c r="U1090">
        <v>1297145</v>
      </c>
      <c r="V1090">
        <v>1</v>
      </c>
      <c r="W1090" t="s">
        <v>17</v>
      </c>
    </row>
    <row r="1091" spans="1:23" x14ac:dyDescent="0.25">
      <c r="A1091" s="1">
        <v>41633</v>
      </c>
      <c r="B1091">
        <v>319.10000000000002</v>
      </c>
      <c r="C1091">
        <v>266.7</v>
      </c>
      <c r="D1091">
        <v>0.8</v>
      </c>
      <c r="E1091">
        <v>37.299999999999997</v>
      </c>
      <c r="F1091">
        <v>-10</v>
      </c>
      <c r="G1091">
        <v>6.6</v>
      </c>
      <c r="H1091" t="s">
        <v>7</v>
      </c>
      <c r="I1091">
        <v>0</v>
      </c>
      <c r="J1091">
        <v>0</v>
      </c>
      <c r="K1091">
        <v>0</v>
      </c>
      <c r="L1091">
        <v>40</v>
      </c>
      <c r="M1091">
        <v>1286169</v>
      </c>
      <c r="N1091">
        <v>49</v>
      </c>
      <c r="O1091">
        <v>1430715</v>
      </c>
      <c r="P1091">
        <v>35</v>
      </c>
      <c r="Q1091">
        <v>1327090</v>
      </c>
      <c r="R1091">
        <v>44</v>
      </c>
      <c r="S1091">
        <v>1288845</v>
      </c>
      <c r="T1091">
        <v>53</v>
      </c>
      <c r="U1091">
        <v>1278043</v>
      </c>
      <c r="V1091">
        <v>-35</v>
      </c>
      <c r="W1091" t="s">
        <v>18</v>
      </c>
    </row>
    <row r="1092" spans="1:23" x14ac:dyDescent="0.25">
      <c r="A1092" s="1">
        <v>41634</v>
      </c>
      <c r="B1092">
        <v>266.60000000000002</v>
      </c>
      <c r="C1092">
        <v>264.60000000000002</v>
      </c>
      <c r="D1092">
        <v>0.7</v>
      </c>
      <c r="E1092">
        <v>172.8</v>
      </c>
      <c r="F1092">
        <v>-4.8</v>
      </c>
      <c r="G1092">
        <v>5.3</v>
      </c>
      <c r="H1092" t="s">
        <v>7</v>
      </c>
      <c r="I1092">
        <v>5</v>
      </c>
      <c r="J1092">
        <v>1565</v>
      </c>
      <c r="K1092">
        <v>5434</v>
      </c>
      <c r="L1092">
        <v>36</v>
      </c>
      <c r="M1092">
        <v>994612</v>
      </c>
      <c r="N1092">
        <v>40</v>
      </c>
      <c r="O1092">
        <v>1286169</v>
      </c>
      <c r="P1092">
        <v>49</v>
      </c>
      <c r="Q1092">
        <v>1430715</v>
      </c>
      <c r="R1092">
        <v>35</v>
      </c>
      <c r="S1092">
        <v>1327090</v>
      </c>
      <c r="T1092">
        <v>44</v>
      </c>
      <c r="U1092">
        <v>1288845</v>
      </c>
      <c r="V1092">
        <v>-15</v>
      </c>
      <c r="W1092" t="s">
        <v>17</v>
      </c>
    </row>
    <row r="1093" spans="1:23" x14ac:dyDescent="0.25">
      <c r="A1093" s="1">
        <v>41635</v>
      </c>
      <c r="B1093">
        <v>264.8</v>
      </c>
      <c r="C1093">
        <v>295.5</v>
      </c>
      <c r="D1093">
        <v>0.3</v>
      </c>
      <c r="E1093">
        <v>17.8</v>
      </c>
      <c r="F1093">
        <v>-4.3</v>
      </c>
      <c r="G1093">
        <v>8</v>
      </c>
      <c r="H1093" t="s">
        <v>7</v>
      </c>
      <c r="I1093">
        <v>3</v>
      </c>
      <c r="J1093">
        <v>800</v>
      </c>
      <c r="K1093">
        <v>1045</v>
      </c>
      <c r="L1093">
        <v>43</v>
      </c>
      <c r="M1093">
        <v>805178</v>
      </c>
      <c r="N1093">
        <v>36</v>
      </c>
      <c r="O1093">
        <v>994612</v>
      </c>
      <c r="P1093">
        <v>40</v>
      </c>
      <c r="Q1093">
        <v>1286169</v>
      </c>
      <c r="R1093">
        <v>49</v>
      </c>
      <c r="S1093">
        <v>1430715</v>
      </c>
      <c r="T1093">
        <v>35</v>
      </c>
      <c r="U1093">
        <v>1327090</v>
      </c>
      <c r="V1093">
        <v>-1</v>
      </c>
      <c r="W1093" t="s">
        <v>17</v>
      </c>
    </row>
    <row r="1094" spans="1:23" x14ac:dyDescent="0.25">
      <c r="A1094" s="1">
        <v>41636</v>
      </c>
      <c r="B1094">
        <v>295.89999999999998</v>
      </c>
      <c r="C1094">
        <v>319.39999999999998</v>
      </c>
      <c r="D1094">
        <v>0</v>
      </c>
      <c r="E1094">
        <v>18.7</v>
      </c>
      <c r="F1094">
        <v>-5.3</v>
      </c>
      <c r="G1094">
        <v>7</v>
      </c>
      <c r="H1094" t="s">
        <v>7</v>
      </c>
      <c r="I1094">
        <v>5</v>
      </c>
      <c r="J1094">
        <v>942</v>
      </c>
      <c r="K1094">
        <v>2881</v>
      </c>
      <c r="L1094">
        <v>32</v>
      </c>
      <c r="M1094">
        <v>610842</v>
      </c>
      <c r="N1094">
        <v>43</v>
      </c>
      <c r="O1094">
        <v>805178</v>
      </c>
      <c r="P1094">
        <v>36</v>
      </c>
      <c r="Q1094">
        <v>994612</v>
      </c>
      <c r="R1094">
        <v>40</v>
      </c>
      <c r="S1094">
        <v>1286169</v>
      </c>
      <c r="T1094">
        <v>49</v>
      </c>
      <c r="U1094">
        <v>1430715</v>
      </c>
      <c r="V1094">
        <v>1</v>
      </c>
      <c r="W1094" t="s">
        <v>17</v>
      </c>
    </row>
    <row r="1095" spans="1:23" x14ac:dyDescent="0.25">
      <c r="A1095" s="1">
        <v>41637</v>
      </c>
      <c r="B1095">
        <v>319.5</v>
      </c>
      <c r="C1095">
        <v>351.7</v>
      </c>
      <c r="D1095">
        <v>0.4</v>
      </c>
      <c r="E1095">
        <v>46</v>
      </c>
      <c r="F1095">
        <v>-5.2</v>
      </c>
      <c r="G1095">
        <v>5.8</v>
      </c>
      <c r="H1095" t="s">
        <v>7</v>
      </c>
      <c r="I1095">
        <v>2</v>
      </c>
      <c r="J1095">
        <v>250</v>
      </c>
      <c r="K1095">
        <v>840</v>
      </c>
      <c r="L1095">
        <v>35</v>
      </c>
      <c r="M1095">
        <v>584945</v>
      </c>
      <c r="N1095">
        <v>32</v>
      </c>
      <c r="O1095">
        <v>610842</v>
      </c>
      <c r="P1095">
        <v>43</v>
      </c>
      <c r="Q1095">
        <v>805178</v>
      </c>
      <c r="R1095">
        <v>36</v>
      </c>
      <c r="S1095">
        <v>994612</v>
      </c>
      <c r="T1095">
        <v>40</v>
      </c>
      <c r="U1095">
        <v>1286169</v>
      </c>
      <c r="V1095">
        <v>-7</v>
      </c>
      <c r="W1095" t="s">
        <v>17</v>
      </c>
    </row>
    <row r="1096" spans="1:23" x14ac:dyDescent="0.25">
      <c r="A1096" s="1">
        <v>41638</v>
      </c>
      <c r="B1096">
        <v>354.1</v>
      </c>
      <c r="C1096">
        <v>360.9</v>
      </c>
      <c r="D1096">
        <v>0</v>
      </c>
      <c r="E1096">
        <v>75.599999999999994</v>
      </c>
      <c r="F1096">
        <v>-5.5</v>
      </c>
      <c r="G1096">
        <v>4</v>
      </c>
      <c r="H1096" t="s">
        <v>7</v>
      </c>
      <c r="I1096">
        <v>4</v>
      </c>
      <c r="J1096">
        <v>1067</v>
      </c>
      <c r="K1096">
        <v>1739</v>
      </c>
      <c r="L1096">
        <v>21</v>
      </c>
      <c r="M1096">
        <v>476291</v>
      </c>
      <c r="N1096">
        <v>35</v>
      </c>
      <c r="O1096">
        <v>584945</v>
      </c>
      <c r="P1096">
        <v>32</v>
      </c>
      <c r="Q1096">
        <v>610842</v>
      </c>
      <c r="R1096">
        <v>43</v>
      </c>
      <c r="S1096">
        <v>805178</v>
      </c>
      <c r="T1096">
        <v>36</v>
      </c>
      <c r="U1096">
        <v>994612</v>
      </c>
      <c r="V1096">
        <v>-11</v>
      </c>
      <c r="W1096" t="s">
        <v>17</v>
      </c>
    </row>
    <row r="1097" spans="1:23" x14ac:dyDescent="0.25">
      <c r="A1097" s="1">
        <v>41639</v>
      </c>
      <c r="B1097">
        <v>362</v>
      </c>
      <c r="C1097">
        <v>380.4</v>
      </c>
      <c r="D1097">
        <v>0.2</v>
      </c>
      <c r="E1097">
        <v>30.4</v>
      </c>
      <c r="F1097">
        <v>-4.5999999999999996</v>
      </c>
      <c r="G1097">
        <v>5.0999999999999996</v>
      </c>
      <c r="H1097" t="s">
        <v>7</v>
      </c>
      <c r="I1097">
        <v>2</v>
      </c>
      <c r="J1097">
        <v>354</v>
      </c>
      <c r="K1097">
        <v>667</v>
      </c>
      <c r="L1097">
        <v>26</v>
      </c>
      <c r="M1097">
        <v>584504</v>
      </c>
      <c r="N1097">
        <v>21</v>
      </c>
      <c r="O1097">
        <v>476291</v>
      </c>
      <c r="P1097">
        <v>35</v>
      </c>
      <c r="Q1097">
        <v>584945</v>
      </c>
      <c r="R1097">
        <v>32</v>
      </c>
      <c r="S1097">
        <v>610842</v>
      </c>
      <c r="T1097">
        <v>43</v>
      </c>
      <c r="U1097">
        <v>805178</v>
      </c>
      <c r="V1097">
        <v>-9</v>
      </c>
      <c r="W1097" t="s">
        <v>17</v>
      </c>
    </row>
    <row r="1098" spans="1:23" x14ac:dyDescent="0.25">
      <c r="A1098" s="1">
        <v>41640</v>
      </c>
      <c r="B1098">
        <v>385.1</v>
      </c>
      <c r="C1098">
        <v>557.70000000000005</v>
      </c>
      <c r="D1098">
        <v>0.4</v>
      </c>
      <c r="E1098">
        <v>13.7</v>
      </c>
      <c r="F1098">
        <v>-13.9</v>
      </c>
      <c r="G1098">
        <v>9.5</v>
      </c>
      <c r="H1098" t="s">
        <v>7</v>
      </c>
      <c r="I1098">
        <v>4</v>
      </c>
      <c r="J1098">
        <v>847</v>
      </c>
      <c r="K1098">
        <v>1910</v>
      </c>
      <c r="L1098">
        <v>23</v>
      </c>
      <c r="M1098">
        <v>514002</v>
      </c>
      <c r="N1098">
        <v>26</v>
      </c>
      <c r="O1098">
        <v>584504</v>
      </c>
      <c r="P1098">
        <v>21</v>
      </c>
      <c r="Q1098">
        <v>476291</v>
      </c>
      <c r="R1098">
        <v>35</v>
      </c>
      <c r="S1098">
        <v>584945</v>
      </c>
      <c r="T1098">
        <v>32</v>
      </c>
      <c r="U1098">
        <v>610842</v>
      </c>
      <c r="V1098">
        <v>-40</v>
      </c>
      <c r="W1098" t="s">
        <v>18</v>
      </c>
    </row>
    <row r="1099" spans="1:23" x14ac:dyDescent="0.25">
      <c r="A1099" s="1">
        <v>41641</v>
      </c>
      <c r="B1099">
        <v>561.79999999999995</v>
      </c>
      <c r="C1099">
        <v>603.70000000000005</v>
      </c>
      <c r="D1099">
        <v>0.2</v>
      </c>
      <c r="E1099">
        <v>12.3</v>
      </c>
      <c r="F1099">
        <v>-6.6</v>
      </c>
      <c r="G1099">
        <v>6.2</v>
      </c>
      <c r="H1099" t="s">
        <v>7</v>
      </c>
      <c r="I1099">
        <v>4</v>
      </c>
      <c r="J1099">
        <v>1189</v>
      </c>
      <c r="K1099">
        <v>1621</v>
      </c>
      <c r="L1099">
        <v>34</v>
      </c>
      <c r="M1099">
        <v>575893</v>
      </c>
      <c r="N1099">
        <v>23</v>
      </c>
      <c r="O1099">
        <v>514002</v>
      </c>
      <c r="P1099">
        <v>26</v>
      </c>
      <c r="Q1099">
        <v>584504</v>
      </c>
      <c r="R1099">
        <v>21</v>
      </c>
      <c r="S1099">
        <v>476291</v>
      </c>
      <c r="T1099">
        <v>35</v>
      </c>
      <c r="U1099">
        <v>584945</v>
      </c>
      <c r="V1099">
        <v>-29</v>
      </c>
      <c r="W1099" t="s">
        <v>18</v>
      </c>
    </row>
    <row r="1100" spans="1:23" x14ac:dyDescent="0.25">
      <c r="A1100" s="1">
        <v>41642</v>
      </c>
      <c r="B1100">
        <v>604.79999999999995</v>
      </c>
      <c r="C1100">
        <v>500.9</v>
      </c>
      <c r="D1100">
        <v>0.7</v>
      </c>
      <c r="E1100">
        <v>8.5</v>
      </c>
      <c r="F1100">
        <v>-4.9000000000000004</v>
      </c>
      <c r="G1100">
        <v>4.5999999999999996</v>
      </c>
      <c r="H1100" t="s">
        <v>7</v>
      </c>
      <c r="I1100">
        <v>1</v>
      </c>
      <c r="J1100">
        <v>231</v>
      </c>
      <c r="K1100">
        <v>568</v>
      </c>
      <c r="L1100">
        <v>41</v>
      </c>
      <c r="M1100">
        <v>720427</v>
      </c>
      <c r="N1100">
        <v>34</v>
      </c>
      <c r="O1100">
        <v>575893</v>
      </c>
      <c r="P1100">
        <v>23</v>
      </c>
      <c r="Q1100">
        <v>514002</v>
      </c>
      <c r="R1100">
        <v>26</v>
      </c>
      <c r="S1100">
        <v>584504</v>
      </c>
      <c r="T1100">
        <v>21</v>
      </c>
      <c r="U1100">
        <v>476291</v>
      </c>
      <c r="V1100">
        <v>-30</v>
      </c>
      <c r="W1100" t="s">
        <v>18</v>
      </c>
    </row>
    <row r="1101" spans="1:23" x14ac:dyDescent="0.25">
      <c r="A1101" s="1">
        <v>41643</v>
      </c>
      <c r="B1101">
        <v>498.6</v>
      </c>
      <c r="C1101">
        <v>472.1</v>
      </c>
      <c r="D1101">
        <v>0.6</v>
      </c>
      <c r="E1101">
        <v>7.4</v>
      </c>
      <c r="F1101">
        <v>-4.5</v>
      </c>
      <c r="G1101">
        <v>3.9</v>
      </c>
      <c r="H1101" t="s">
        <v>7</v>
      </c>
      <c r="I1101">
        <v>2</v>
      </c>
      <c r="J1101">
        <v>1601</v>
      </c>
      <c r="K1101">
        <v>2412</v>
      </c>
      <c r="L1101">
        <v>44</v>
      </c>
      <c r="M1101">
        <v>788030</v>
      </c>
      <c r="N1101">
        <v>41</v>
      </c>
      <c r="O1101">
        <v>720427</v>
      </c>
      <c r="P1101">
        <v>34</v>
      </c>
      <c r="Q1101">
        <v>575893</v>
      </c>
      <c r="R1101">
        <v>23</v>
      </c>
      <c r="S1101">
        <v>514002</v>
      </c>
      <c r="T1101">
        <v>26</v>
      </c>
      <c r="U1101">
        <v>584504</v>
      </c>
      <c r="V1101">
        <v>-19</v>
      </c>
      <c r="W1101" t="s">
        <v>17</v>
      </c>
    </row>
    <row r="1102" spans="1:23" x14ac:dyDescent="0.25">
      <c r="A1102" s="1">
        <v>41644</v>
      </c>
      <c r="B1102">
        <v>475</v>
      </c>
      <c r="C1102">
        <v>408.1</v>
      </c>
      <c r="D1102">
        <v>0.6</v>
      </c>
      <c r="E1102">
        <v>26.5</v>
      </c>
      <c r="F1102">
        <v>-3.9</v>
      </c>
      <c r="G1102">
        <v>3.9</v>
      </c>
      <c r="H1102" t="s">
        <v>7</v>
      </c>
      <c r="I1102">
        <v>5</v>
      </c>
      <c r="J1102">
        <v>1026</v>
      </c>
      <c r="K1102">
        <v>2868</v>
      </c>
      <c r="L1102">
        <v>56</v>
      </c>
      <c r="M1102">
        <v>1185203</v>
      </c>
      <c r="N1102">
        <v>44</v>
      </c>
      <c r="O1102">
        <v>788030</v>
      </c>
      <c r="P1102">
        <v>41</v>
      </c>
      <c r="Q1102">
        <v>720427</v>
      </c>
      <c r="R1102">
        <v>34</v>
      </c>
      <c r="S1102">
        <v>575893</v>
      </c>
      <c r="T1102">
        <v>23</v>
      </c>
      <c r="U1102">
        <v>514002</v>
      </c>
      <c r="V1102">
        <v>-16</v>
      </c>
      <c r="W1102" t="s">
        <v>17</v>
      </c>
    </row>
    <row r="1103" spans="1:23" x14ac:dyDescent="0.25">
      <c r="A1103" s="1">
        <v>41645</v>
      </c>
      <c r="B1103">
        <v>408.7</v>
      </c>
      <c r="C1103">
        <v>360.9</v>
      </c>
      <c r="D1103">
        <v>0.8</v>
      </c>
      <c r="E1103">
        <v>102.9</v>
      </c>
      <c r="F1103">
        <v>-2.7</v>
      </c>
      <c r="G1103">
        <v>1.4</v>
      </c>
      <c r="H1103" t="s">
        <v>7</v>
      </c>
      <c r="I1103">
        <v>5</v>
      </c>
      <c r="J1103">
        <v>979</v>
      </c>
      <c r="K1103">
        <v>5129</v>
      </c>
      <c r="L1103">
        <v>52</v>
      </c>
      <c r="M1103">
        <v>1378763</v>
      </c>
      <c r="N1103">
        <v>56</v>
      </c>
      <c r="O1103">
        <v>1185203</v>
      </c>
      <c r="P1103">
        <v>44</v>
      </c>
      <c r="Q1103">
        <v>788030</v>
      </c>
      <c r="R1103">
        <v>41</v>
      </c>
      <c r="S1103">
        <v>720427</v>
      </c>
      <c r="T1103">
        <v>34</v>
      </c>
      <c r="U1103">
        <v>575893</v>
      </c>
      <c r="V1103">
        <v>-15</v>
      </c>
      <c r="W1103" t="s">
        <v>17</v>
      </c>
    </row>
    <row r="1104" spans="1:23" x14ac:dyDescent="0.25">
      <c r="A1104" s="1">
        <v>41646</v>
      </c>
      <c r="B1104">
        <v>357.8</v>
      </c>
      <c r="C1104">
        <v>368.4</v>
      </c>
      <c r="D1104">
        <v>1.2</v>
      </c>
      <c r="E1104">
        <v>61.8</v>
      </c>
      <c r="F1104">
        <v>-7.7</v>
      </c>
      <c r="G1104">
        <v>3.1</v>
      </c>
      <c r="H1104" t="s">
        <v>7</v>
      </c>
      <c r="I1104">
        <v>5</v>
      </c>
      <c r="J1104">
        <v>1560</v>
      </c>
      <c r="K1104">
        <v>5217</v>
      </c>
      <c r="L1104">
        <v>53</v>
      </c>
      <c r="M1104">
        <v>1253291</v>
      </c>
      <c r="N1104">
        <v>52</v>
      </c>
      <c r="O1104">
        <v>1378763</v>
      </c>
      <c r="P1104">
        <v>56</v>
      </c>
      <c r="Q1104">
        <v>1185203</v>
      </c>
      <c r="R1104">
        <v>44</v>
      </c>
      <c r="S1104">
        <v>788030</v>
      </c>
      <c r="T1104">
        <v>41</v>
      </c>
      <c r="U1104">
        <v>720427</v>
      </c>
      <c r="V1104">
        <v>-14</v>
      </c>
      <c r="W1104" t="s">
        <v>17</v>
      </c>
    </row>
    <row r="1105" spans="1:23" x14ac:dyDescent="0.25">
      <c r="A1105" s="1">
        <v>41647</v>
      </c>
      <c r="B1105">
        <v>369.3</v>
      </c>
      <c r="C1105">
        <v>332</v>
      </c>
      <c r="D1105">
        <v>0.1</v>
      </c>
      <c r="E1105">
        <v>99.5</v>
      </c>
      <c r="F1105">
        <v>-6.7</v>
      </c>
      <c r="G1105">
        <v>4.4000000000000004</v>
      </c>
      <c r="H1105" t="s">
        <v>7</v>
      </c>
      <c r="I1105">
        <v>1</v>
      </c>
      <c r="J1105">
        <v>235</v>
      </c>
      <c r="K1105">
        <v>574</v>
      </c>
      <c r="L1105">
        <v>24</v>
      </c>
      <c r="M1105">
        <v>1126685</v>
      </c>
      <c r="N1105">
        <v>53</v>
      </c>
      <c r="O1105">
        <v>1253291</v>
      </c>
      <c r="P1105">
        <v>52</v>
      </c>
      <c r="Q1105">
        <v>1378763</v>
      </c>
      <c r="R1105">
        <v>56</v>
      </c>
      <c r="S1105">
        <v>1185203</v>
      </c>
      <c r="T1105">
        <v>44</v>
      </c>
      <c r="U1105">
        <v>788030</v>
      </c>
      <c r="V1105">
        <v>-17</v>
      </c>
      <c r="W1105" t="s">
        <v>17</v>
      </c>
    </row>
    <row r="1106" spans="1:23" x14ac:dyDescent="0.25">
      <c r="A1106" s="1">
        <v>41648</v>
      </c>
      <c r="B1106">
        <v>285.5</v>
      </c>
      <c r="C1106">
        <v>416.7</v>
      </c>
      <c r="D1106">
        <v>0</v>
      </c>
      <c r="E1106">
        <v>13</v>
      </c>
      <c r="F1106">
        <v>-7.4</v>
      </c>
      <c r="G1106">
        <v>10.8</v>
      </c>
      <c r="H1106" t="s">
        <v>7</v>
      </c>
      <c r="I1106">
        <v>4</v>
      </c>
      <c r="J1106">
        <v>1364</v>
      </c>
      <c r="K1106">
        <v>4599</v>
      </c>
      <c r="L1106">
        <v>24</v>
      </c>
      <c r="M1106">
        <v>1239584</v>
      </c>
      <c r="N1106">
        <v>24</v>
      </c>
      <c r="O1106">
        <v>1126685</v>
      </c>
      <c r="P1106">
        <v>53</v>
      </c>
      <c r="Q1106">
        <v>1253291</v>
      </c>
      <c r="R1106">
        <v>52</v>
      </c>
      <c r="S1106">
        <v>1378763</v>
      </c>
      <c r="T1106">
        <v>56</v>
      </c>
      <c r="U1106">
        <v>1185203</v>
      </c>
      <c r="V1106">
        <v>-25</v>
      </c>
      <c r="W1106" t="s">
        <v>17</v>
      </c>
    </row>
    <row r="1107" spans="1:23" x14ac:dyDescent="0.25">
      <c r="A1107" s="1">
        <v>41649</v>
      </c>
      <c r="B1107">
        <v>415.3</v>
      </c>
      <c r="C1107">
        <v>414.3</v>
      </c>
      <c r="D1107">
        <v>1.7</v>
      </c>
      <c r="E1107">
        <v>44.1</v>
      </c>
      <c r="F1107">
        <v>-4.0999999999999996</v>
      </c>
      <c r="G1107">
        <v>8.1999999999999993</v>
      </c>
      <c r="H1107" t="s">
        <v>7</v>
      </c>
      <c r="I1107">
        <v>0</v>
      </c>
      <c r="J1107">
        <v>0</v>
      </c>
      <c r="K1107">
        <v>0</v>
      </c>
      <c r="L1107">
        <v>15</v>
      </c>
      <c r="M1107">
        <v>1428601</v>
      </c>
      <c r="N1107">
        <v>24</v>
      </c>
      <c r="O1107">
        <v>1239584</v>
      </c>
      <c r="P1107">
        <v>24</v>
      </c>
      <c r="Q1107">
        <v>1126685</v>
      </c>
      <c r="R1107">
        <v>53</v>
      </c>
      <c r="S1107">
        <v>1253291</v>
      </c>
      <c r="T1107">
        <v>52</v>
      </c>
      <c r="U1107">
        <v>1378763</v>
      </c>
      <c r="V1107">
        <v>-11</v>
      </c>
      <c r="W1107" t="s">
        <v>17</v>
      </c>
    </row>
    <row r="1108" spans="1:23" x14ac:dyDescent="0.25">
      <c r="A1108" s="1">
        <v>41650</v>
      </c>
      <c r="B1108">
        <v>415</v>
      </c>
      <c r="C1108">
        <v>429.1</v>
      </c>
      <c r="D1108">
        <v>0.1</v>
      </c>
      <c r="E1108">
        <v>3.9</v>
      </c>
      <c r="F1108">
        <v>-8.1999999999999993</v>
      </c>
      <c r="G1108">
        <v>7.5</v>
      </c>
      <c r="H1108" t="s">
        <v>7</v>
      </c>
      <c r="I1108">
        <v>2</v>
      </c>
      <c r="J1108">
        <v>412</v>
      </c>
      <c r="K1108">
        <v>744</v>
      </c>
      <c r="L1108">
        <v>18</v>
      </c>
      <c r="M1108">
        <v>1513717</v>
      </c>
      <c r="N1108">
        <v>15</v>
      </c>
      <c r="O1108">
        <v>1428601</v>
      </c>
      <c r="P1108">
        <v>24</v>
      </c>
      <c r="Q1108">
        <v>1239584</v>
      </c>
      <c r="R1108">
        <v>24</v>
      </c>
      <c r="S1108">
        <v>1126685</v>
      </c>
      <c r="T1108">
        <v>53</v>
      </c>
      <c r="U1108">
        <v>1253291</v>
      </c>
      <c r="V1108">
        <v>-13</v>
      </c>
      <c r="W1108" t="s">
        <v>17</v>
      </c>
    </row>
    <row r="1109" spans="1:23" x14ac:dyDescent="0.25">
      <c r="A1109" s="1">
        <v>41651</v>
      </c>
      <c r="B1109">
        <v>428.7</v>
      </c>
      <c r="C1109">
        <v>684</v>
      </c>
      <c r="D1109">
        <v>0</v>
      </c>
      <c r="E1109">
        <v>3.4</v>
      </c>
      <c r="F1109">
        <v>-7.1</v>
      </c>
      <c r="G1109">
        <v>6.4</v>
      </c>
      <c r="H1109" t="s">
        <v>7</v>
      </c>
      <c r="I1109">
        <v>0</v>
      </c>
      <c r="J1109">
        <v>0</v>
      </c>
      <c r="K1109">
        <v>0</v>
      </c>
      <c r="L1109">
        <v>28</v>
      </c>
      <c r="M1109">
        <v>1503738</v>
      </c>
      <c r="N1109">
        <v>18</v>
      </c>
      <c r="O1109">
        <v>1513717</v>
      </c>
      <c r="P1109">
        <v>15</v>
      </c>
      <c r="Q1109">
        <v>1428601</v>
      </c>
      <c r="R1109">
        <v>24</v>
      </c>
      <c r="S1109">
        <v>1239584</v>
      </c>
      <c r="T1109">
        <v>24</v>
      </c>
      <c r="U1109">
        <v>1126685</v>
      </c>
      <c r="V1109">
        <v>-19</v>
      </c>
      <c r="W1109" t="s">
        <v>17</v>
      </c>
    </row>
    <row r="1110" spans="1:23" x14ac:dyDescent="0.25">
      <c r="A1110" s="1">
        <v>41652</v>
      </c>
      <c r="B1110">
        <v>683.8</v>
      </c>
      <c r="C1110">
        <v>679.9</v>
      </c>
      <c r="D1110">
        <v>0.2</v>
      </c>
      <c r="E1110">
        <v>5</v>
      </c>
      <c r="F1110">
        <v>-6.3</v>
      </c>
      <c r="G1110">
        <v>6.5</v>
      </c>
      <c r="H1110" t="s">
        <v>7</v>
      </c>
      <c r="I1110">
        <v>6</v>
      </c>
      <c r="J1110">
        <v>2197</v>
      </c>
      <c r="K1110">
        <v>4632</v>
      </c>
      <c r="L1110">
        <v>29</v>
      </c>
      <c r="M1110">
        <v>1435091</v>
      </c>
      <c r="N1110">
        <v>28</v>
      </c>
      <c r="O1110">
        <v>1503738</v>
      </c>
      <c r="P1110">
        <v>18</v>
      </c>
      <c r="Q1110">
        <v>1513717</v>
      </c>
      <c r="R1110">
        <v>15</v>
      </c>
      <c r="S1110">
        <v>1428601</v>
      </c>
      <c r="T1110">
        <v>24</v>
      </c>
      <c r="U1110">
        <v>1239584</v>
      </c>
      <c r="V1110">
        <v>-23</v>
      </c>
      <c r="W1110" t="s">
        <v>17</v>
      </c>
    </row>
    <row r="1111" spans="1:23" x14ac:dyDescent="0.25">
      <c r="A1111" s="1">
        <v>41653</v>
      </c>
      <c r="B1111">
        <v>679</v>
      </c>
      <c r="C1111">
        <v>584.9</v>
      </c>
      <c r="D1111">
        <v>0.4</v>
      </c>
      <c r="E1111">
        <v>4.5999999999999996</v>
      </c>
      <c r="F1111">
        <v>-5.2</v>
      </c>
      <c r="G1111">
        <v>5.6</v>
      </c>
      <c r="H1111" t="s">
        <v>7</v>
      </c>
      <c r="I1111">
        <v>2</v>
      </c>
      <c r="J1111">
        <v>307</v>
      </c>
      <c r="K1111">
        <v>829</v>
      </c>
      <c r="L1111">
        <v>28</v>
      </c>
      <c r="M1111">
        <v>1215724</v>
      </c>
      <c r="N1111">
        <v>29</v>
      </c>
      <c r="O1111">
        <v>1435091</v>
      </c>
      <c r="P1111">
        <v>28</v>
      </c>
      <c r="Q1111">
        <v>1503738</v>
      </c>
      <c r="R1111">
        <v>18</v>
      </c>
      <c r="S1111">
        <v>1513717</v>
      </c>
      <c r="T1111">
        <v>15</v>
      </c>
      <c r="U1111">
        <v>1428601</v>
      </c>
      <c r="V1111">
        <v>-19</v>
      </c>
      <c r="W1111" t="s">
        <v>17</v>
      </c>
    </row>
    <row r="1112" spans="1:23" x14ac:dyDescent="0.25">
      <c r="A1112" s="1">
        <v>41654</v>
      </c>
      <c r="B1112">
        <v>582.20000000000005</v>
      </c>
      <c r="C1112">
        <v>436.1</v>
      </c>
      <c r="D1112">
        <v>0.2</v>
      </c>
      <c r="E1112">
        <v>2.4</v>
      </c>
      <c r="F1112">
        <v>-2.2000000000000002</v>
      </c>
      <c r="G1112">
        <v>1.1000000000000001</v>
      </c>
      <c r="H1112" t="s">
        <v>7</v>
      </c>
      <c r="I1112">
        <v>1</v>
      </c>
      <c r="J1112">
        <v>187</v>
      </c>
      <c r="K1112">
        <v>221</v>
      </c>
      <c r="L1112">
        <v>22</v>
      </c>
      <c r="M1112">
        <v>1102563</v>
      </c>
      <c r="N1112">
        <v>28</v>
      </c>
      <c r="O1112">
        <v>1215724</v>
      </c>
      <c r="P1112">
        <v>29</v>
      </c>
      <c r="Q1112">
        <v>1435091</v>
      </c>
      <c r="R1112">
        <v>28</v>
      </c>
      <c r="S1112">
        <v>1503738</v>
      </c>
      <c r="T1112">
        <v>18</v>
      </c>
      <c r="U1112">
        <v>1513717</v>
      </c>
      <c r="V1112">
        <v>-20</v>
      </c>
      <c r="W1112" t="s">
        <v>17</v>
      </c>
    </row>
    <row r="1113" spans="1:23" x14ac:dyDescent="0.25">
      <c r="A1113" s="1">
        <v>41655</v>
      </c>
      <c r="B1113">
        <v>436.7</v>
      </c>
      <c r="C1113">
        <v>372.7</v>
      </c>
      <c r="D1113">
        <v>0.7</v>
      </c>
      <c r="E1113">
        <v>63.7</v>
      </c>
      <c r="F1113">
        <v>-2.1</v>
      </c>
      <c r="G1113">
        <v>2.5</v>
      </c>
      <c r="H1113" t="s">
        <v>7</v>
      </c>
      <c r="I1113">
        <v>1</v>
      </c>
      <c r="J1113">
        <v>146</v>
      </c>
      <c r="K1113">
        <v>637</v>
      </c>
      <c r="L1113">
        <v>29</v>
      </c>
      <c r="M1113">
        <v>940090</v>
      </c>
      <c r="N1113">
        <v>22</v>
      </c>
      <c r="O1113">
        <v>1102563</v>
      </c>
      <c r="P1113">
        <v>28</v>
      </c>
      <c r="Q1113">
        <v>1215724</v>
      </c>
      <c r="R1113">
        <v>29</v>
      </c>
      <c r="S1113">
        <v>1435091</v>
      </c>
      <c r="T1113">
        <v>28</v>
      </c>
      <c r="U1113">
        <v>1503738</v>
      </c>
      <c r="V1113">
        <v>-12</v>
      </c>
      <c r="W1113" t="s">
        <v>17</v>
      </c>
    </row>
    <row r="1114" spans="1:23" x14ac:dyDescent="0.25">
      <c r="A1114" s="1">
        <v>41656</v>
      </c>
      <c r="B1114">
        <v>375.6</v>
      </c>
      <c r="C1114">
        <v>335.4</v>
      </c>
      <c r="D1114">
        <v>0.6</v>
      </c>
      <c r="E1114">
        <v>29.7</v>
      </c>
      <c r="F1114">
        <v>-4.0999999999999996</v>
      </c>
      <c r="G1114">
        <v>4</v>
      </c>
      <c r="H1114" t="s">
        <v>7</v>
      </c>
      <c r="I1114">
        <v>3</v>
      </c>
      <c r="J1114">
        <v>868</v>
      </c>
      <c r="K1114">
        <v>2832</v>
      </c>
      <c r="L1114">
        <v>35</v>
      </c>
      <c r="M1114">
        <v>861419</v>
      </c>
      <c r="N1114">
        <v>29</v>
      </c>
      <c r="O1114">
        <v>940090</v>
      </c>
      <c r="P1114">
        <v>22</v>
      </c>
      <c r="Q1114">
        <v>1102563</v>
      </c>
      <c r="R1114">
        <v>28</v>
      </c>
      <c r="S1114">
        <v>1215724</v>
      </c>
      <c r="T1114">
        <v>29</v>
      </c>
      <c r="U1114">
        <v>1435091</v>
      </c>
      <c r="V1114">
        <v>-9</v>
      </c>
      <c r="W1114" t="s">
        <v>17</v>
      </c>
    </row>
    <row r="1115" spans="1:23" x14ac:dyDescent="0.25">
      <c r="A1115" s="1">
        <v>41657</v>
      </c>
      <c r="B1115">
        <v>333.9</v>
      </c>
      <c r="C1115">
        <v>319.8</v>
      </c>
      <c r="D1115">
        <v>0.3</v>
      </c>
      <c r="E1115">
        <v>65.5</v>
      </c>
      <c r="F1115">
        <v>-2.5</v>
      </c>
      <c r="G1115">
        <v>3</v>
      </c>
      <c r="H1115" t="s">
        <v>7</v>
      </c>
      <c r="I1115">
        <v>1</v>
      </c>
      <c r="J1115">
        <v>343</v>
      </c>
      <c r="K1115">
        <v>416</v>
      </c>
      <c r="L1115">
        <v>45</v>
      </c>
      <c r="M1115">
        <v>963064</v>
      </c>
      <c r="N1115">
        <v>35</v>
      </c>
      <c r="O1115">
        <v>861419</v>
      </c>
      <c r="P1115">
        <v>29</v>
      </c>
      <c r="Q1115">
        <v>940090</v>
      </c>
      <c r="R1115">
        <v>22</v>
      </c>
      <c r="S1115">
        <v>1102563</v>
      </c>
      <c r="T1115">
        <v>28</v>
      </c>
      <c r="U1115">
        <v>1215724</v>
      </c>
      <c r="V1115">
        <v>-12</v>
      </c>
      <c r="W1115" t="s">
        <v>17</v>
      </c>
    </row>
    <row r="1116" spans="1:23" x14ac:dyDescent="0.25">
      <c r="A1116" s="1">
        <v>41658</v>
      </c>
      <c r="B1116">
        <v>320.39999999999998</v>
      </c>
      <c r="C1116">
        <v>282.8</v>
      </c>
      <c r="D1116">
        <v>0.7</v>
      </c>
      <c r="E1116">
        <v>5</v>
      </c>
      <c r="F1116">
        <v>-1.9</v>
      </c>
      <c r="G1116">
        <v>3.8</v>
      </c>
      <c r="H1116" t="s">
        <v>7</v>
      </c>
      <c r="I1116">
        <v>1</v>
      </c>
      <c r="J1116">
        <v>272</v>
      </c>
      <c r="K1116">
        <v>1077</v>
      </c>
      <c r="L1116">
        <v>55</v>
      </c>
      <c r="M1116">
        <v>732615</v>
      </c>
      <c r="N1116">
        <v>45</v>
      </c>
      <c r="O1116">
        <v>963064</v>
      </c>
      <c r="P1116">
        <v>35</v>
      </c>
      <c r="Q1116">
        <v>861419</v>
      </c>
      <c r="R1116">
        <v>29</v>
      </c>
      <c r="S1116">
        <v>940090</v>
      </c>
      <c r="T1116">
        <v>22</v>
      </c>
      <c r="U1116">
        <v>1102563</v>
      </c>
      <c r="V1116">
        <v>-4</v>
      </c>
      <c r="W1116" t="s">
        <v>17</v>
      </c>
    </row>
    <row r="1117" spans="1:23" x14ac:dyDescent="0.25">
      <c r="A1117" s="1">
        <v>41659</v>
      </c>
      <c r="B1117">
        <v>280.10000000000002</v>
      </c>
      <c r="C1117">
        <v>347.4</v>
      </c>
      <c r="D1117">
        <v>0.3</v>
      </c>
      <c r="E1117">
        <v>19.8</v>
      </c>
      <c r="F1117">
        <v>-4.2</v>
      </c>
      <c r="G1117">
        <v>5.0999999999999996</v>
      </c>
      <c r="H1117" t="s">
        <v>7</v>
      </c>
      <c r="I1117">
        <v>5</v>
      </c>
      <c r="J1117">
        <v>2378</v>
      </c>
      <c r="K1117">
        <v>3398</v>
      </c>
      <c r="L1117">
        <v>56</v>
      </c>
      <c r="M1117">
        <v>774723</v>
      </c>
      <c r="N1117">
        <v>55</v>
      </c>
      <c r="O1117">
        <v>732615</v>
      </c>
      <c r="P1117">
        <v>45</v>
      </c>
      <c r="Q1117">
        <v>963064</v>
      </c>
      <c r="R1117">
        <v>35</v>
      </c>
      <c r="S1117">
        <v>861419</v>
      </c>
      <c r="T1117">
        <v>29</v>
      </c>
      <c r="U1117">
        <v>940090</v>
      </c>
      <c r="V1117">
        <v>-5</v>
      </c>
      <c r="W1117" t="s">
        <v>17</v>
      </c>
    </row>
    <row r="1118" spans="1:23" x14ac:dyDescent="0.25">
      <c r="A1118" s="1">
        <v>41660</v>
      </c>
      <c r="B1118">
        <v>348.1</v>
      </c>
      <c r="C1118">
        <v>483.5</v>
      </c>
      <c r="D1118">
        <v>1</v>
      </c>
      <c r="E1118">
        <v>101.3</v>
      </c>
      <c r="F1118">
        <v>-8.6</v>
      </c>
      <c r="G1118">
        <v>11</v>
      </c>
      <c r="H1118" t="s">
        <v>7</v>
      </c>
      <c r="I1118">
        <v>6</v>
      </c>
      <c r="J1118">
        <v>2002</v>
      </c>
      <c r="K1118">
        <v>5494</v>
      </c>
      <c r="L1118">
        <v>44</v>
      </c>
      <c r="M1118">
        <v>995673</v>
      </c>
      <c r="N1118">
        <v>56</v>
      </c>
      <c r="O1118">
        <v>774723</v>
      </c>
      <c r="P1118">
        <v>55</v>
      </c>
      <c r="Q1118">
        <v>732615</v>
      </c>
      <c r="R1118">
        <v>45</v>
      </c>
      <c r="S1118">
        <v>963064</v>
      </c>
      <c r="T1118">
        <v>35</v>
      </c>
      <c r="U1118">
        <v>861419</v>
      </c>
      <c r="V1118">
        <v>-13</v>
      </c>
      <c r="W1118" t="s">
        <v>17</v>
      </c>
    </row>
    <row r="1119" spans="1:23" x14ac:dyDescent="0.25">
      <c r="A1119" s="1">
        <v>41661</v>
      </c>
      <c r="B1119">
        <v>492.9</v>
      </c>
      <c r="C1119">
        <v>424.9</v>
      </c>
      <c r="D1119">
        <v>0</v>
      </c>
      <c r="E1119">
        <v>3.4</v>
      </c>
      <c r="F1119">
        <v>-6.2</v>
      </c>
      <c r="G1119">
        <v>8.9</v>
      </c>
      <c r="H1119" t="s">
        <v>7</v>
      </c>
      <c r="I1119">
        <v>3</v>
      </c>
      <c r="J1119">
        <v>1227</v>
      </c>
      <c r="K1119">
        <v>1633</v>
      </c>
      <c r="L1119">
        <v>47</v>
      </c>
      <c r="M1119">
        <v>1090215</v>
      </c>
      <c r="N1119">
        <v>44</v>
      </c>
      <c r="O1119">
        <v>995673</v>
      </c>
      <c r="P1119">
        <v>56</v>
      </c>
      <c r="Q1119">
        <v>774723</v>
      </c>
      <c r="R1119">
        <v>55</v>
      </c>
      <c r="S1119">
        <v>732615</v>
      </c>
      <c r="T1119">
        <v>45</v>
      </c>
      <c r="U1119">
        <v>963064</v>
      </c>
      <c r="V1119">
        <v>-20</v>
      </c>
      <c r="W1119" t="s">
        <v>17</v>
      </c>
    </row>
    <row r="1120" spans="1:23" x14ac:dyDescent="0.25">
      <c r="A1120" s="1">
        <v>41662</v>
      </c>
      <c r="B1120">
        <v>427.5</v>
      </c>
      <c r="C1120">
        <v>367.5</v>
      </c>
      <c r="D1120">
        <v>0.1</v>
      </c>
      <c r="E1120">
        <v>8.4</v>
      </c>
      <c r="F1120">
        <v>-5.4</v>
      </c>
      <c r="G1120">
        <v>6.9</v>
      </c>
      <c r="H1120" t="s">
        <v>7</v>
      </c>
      <c r="I1120">
        <v>0</v>
      </c>
      <c r="J1120">
        <v>0</v>
      </c>
      <c r="K1120">
        <v>0</v>
      </c>
      <c r="L1120">
        <v>30</v>
      </c>
      <c r="M1120">
        <v>1101892</v>
      </c>
      <c r="N1120">
        <v>47</v>
      </c>
      <c r="O1120">
        <v>1090215</v>
      </c>
      <c r="P1120">
        <v>44</v>
      </c>
      <c r="Q1120">
        <v>995673</v>
      </c>
      <c r="R1120">
        <v>56</v>
      </c>
      <c r="S1120">
        <v>774723</v>
      </c>
      <c r="T1120">
        <v>55</v>
      </c>
      <c r="U1120">
        <v>732615</v>
      </c>
      <c r="V1120">
        <v>-18</v>
      </c>
      <c r="W1120" t="s">
        <v>17</v>
      </c>
    </row>
    <row r="1121" spans="1:23" x14ac:dyDescent="0.25">
      <c r="A1121" s="1">
        <v>41663</v>
      </c>
      <c r="B1121">
        <v>375.7</v>
      </c>
      <c r="C1121">
        <v>384.9</v>
      </c>
      <c r="D1121">
        <v>0.4</v>
      </c>
      <c r="E1121">
        <v>11.4</v>
      </c>
      <c r="F1121">
        <v>-4.8</v>
      </c>
      <c r="G1121">
        <v>5.8</v>
      </c>
      <c r="H1121" t="s">
        <v>7</v>
      </c>
      <c r="I1121">
        <v>0</v>
      </c>
      <c r="J1121">
        <v>0</v>
      </c>
      <c r="K1121">
        <v>0</v>
      </c>
      <c r="L1121">
        <v>38</v>
      </c>
      <c r="M1121">
        <v>1015549</v>
      </c>
      <c r="N1121">
        <v>30</v>
      </c>
      <c r="O1121">
        <v>1101892</v>
      </c>
      <c r="P1121">
        <v>47</v>
      </c>
      <c r="Q1121">
        <v>1090215</v>
      </c>
      <c r="R1121">
        <v>44</v>
      </c>
      <c r="S1121">
        <v>995673</v>
      </c>
      <c r="T1121">
        <v>56</v>
      </c>
      <c r="U1121">
        <v>774723</v>
      </c>
      <c r="V1121">
        <v>-17</v>
      </c>
      <c r="W1121" t="s">
        <v>17</v>
      </c>
    </row>
    <row r="1122" spans="1:23" x14ac:dyDescent="0.25">
      <c r="A1122" s="1">
        <v>41664</v>
      </c>
      <c r="B1122">
        <v>385.1</v>
      </c>
      <c r="C1122">
        <v>354.8</v>
      </c>
      <c r="D1122">
        <v>0.2</v>
      </c>
      <c r="E1122">
        <v>4.2</v>
      </c>
      <c r="F1122">
        <v>-5.0999999999999996</v>
      </c>
      <c r="G1122">
        <v>4.5999999999999996</v>
      </c>
      <c r="H1122" t="s">
        <v>7</v>
      </c>
      <c r="I1122">
        <v>0</v>
      </c>
      <c r="J1122">
        <v>0</v>
      </c>
      <c r="K1122">
        <v>0</v>
      </c>
      <c r="L1122">
        <v>44</v>
      </c>
      <c r="M1122">
        <v>719349</v>
      </c>
      <c r="N1122">
        <v>38</v>
      </c>
      <c r="O1122">
        <v>1015549</v>
      </c>
      <c r="P1122">
        <v>30</v>
      </c>
      <c r="Q1122">
        <v>1101892</v>
      </c>
      <c r="R1122">
        <v>47</v>
      </c>
      <c r="S1122">
        <v>1090215</v>
      </c>
      <c r="T1122">
        <v>44</v>
      </c>
      <c r="U1122">
        <v>995673</v>
      </c>
      <c r="V1122">
        <v>-23</v>
      </c>
      <c r="W1122" t="s">
        <v>17</v>
      </c>
    </row>
    <row r="1123" spans="1:23" x14ac:dyDescent="0.25">
      <c r="A1123" s="1">
        <v>41665</v>
      </c>
      <c r="B1123">
        <v>363.5</v>
      </c>
      <c r="C1123">
        <v>359.3</v>
      </c>
      <c r="D1123">
        <v>0.4</v>
      </c>
      <c r="E1123">
        <v>5.4</v>
      </c>
      <c r="F1123">
        <v>-4.3</v>
      </c>
      <c r="G1123">
        <v>4.4000000000000004</v>
      </c>
      <c r="H1123" t="s">
        <v>7</v>
      </c>
      <c r="I1123">
        <v>1</v>
      </c>
      <c r="J1123">
        <v>343</v>
      </c>
      <c r="K1123">
        <v>710</v>
      </c>
      <c r="L1123">
        <v>47</v>
      </c>
      <c r="M1123">
        <v>647637</v>
      </c>
      <c r="N1123">
        <v>44</v>
      </c>
      <c r="O1123">
        <v>719349</v>
      </c>
      <c r="P1123">
        <v>38</v>
      </c>
      <c r="Q1123">
        <v>1015549</v>
      </c>
      <c r="R1123">
        <v>30</v>
      </c>
      <c r="S1123">
        <v>1101892</v>
      </c>
      <c r="T1123">
        <v>47</v>
      </c>
      <c r="U1123">
        <v>1090215</v>
      </c>
      <c r="V1123">
        <v>-29</v>
      </c>
      <c r="W1123" t="s">
        <v>18</v>
      </c>
    </row>
    <row r="1124" spans="1:23" x14ac:dyDescent="0.25">
      <c r="A1124" s="1">
        <v>41666</v>
      </c>
      <c r="B1124">
        <v>357.7</v>
      </c>
      <c r="C1124">
        <v>305.7</v>
      </c>
      <c r="D1124">
        <v>0.2</v>
      </c>
      <c r="E1124">
        <v>10.3</v>
      </c>
      <c r="F1124">
        <v>-4.7</v>
      </c>
      <c r="G1124">
        <v>5.2</v>
      </c>
      <c r="H1124" t="s">
        <v>7</v>
      </c>
      <c r="I1124">
        <v>5</v>
      </c>
      <c r="J1124">
        <v>1335</v>
      </c>
      <c r="K1124">
        <v>4048</v>
      </c>
      <c r="L1124">
        <v>40</v>
      </c>
      <c r="M1124">
        <v>880489</v>
      </c>
      <c r="N1124">
        <v>47</v>
      </c>
      <c r="O1124">
        <v>647637</v>
      </c>
      <c r="P1124">
        <v>44</v>
      </c>
      <c r="Q1124">
        <v>719349</v>
      </c>
      <c r="R1124">
        <v>38</v>
      </c>
      <c r="S1124">
        <v>1015549</v>
      </c>
      <c r="T1124">
        <v>30</v>
      </c>
      <c r="U1124">
        <v>1101892</v>
      </c>
      <c r="V1124">
        <v>-16</v>
      </c>
      <c r="W1124" t="s">
        <v>17</v>
      </c>
    </row>
    <row r="1125" spans="1:23" x14ac:dyDescent="0.25">
      <c r="A1125" s="1">
        <v>41667</v>
      </c>
      <c r="B1125">
        <v>308.2</v>
      </c>
      <c r="C1125">
        <v>429.9</v>
      </c>
      <c r="D1125">
        <v>0</v>
      </c>
      <c r="E1125">
        <v>6.1</v>
      </c>
      <c r="F1125">
        <v>-7.1</v>
      </c>
      <c r="G1125">
        <v>7.1</v>
      </c>
      <c r="H1125" t="s">
        <v>7</v>
      </c>
      <c r="I1125">
        <v>1</v>
      </c>
      <c r="J1125">
        <v>104</v>
      </c>
      <c r="K1125">
        <v>269</v>
      </c>
      <c r="L1125">
        <v>47</v>
      </c>
      <c r="M1125">
        <v>1039816</v>
      </c>
      <c r="N1125">
        <v>40</v>
      </c>
      <c r="O1125">
        <v>880489</v>
      </c>
      <c r="P1125">
        <v>47</v>
      </c>
      <c r="Q1125">
        <v>647637</v>
      </c>
      <c r="R1125">
        <v>44</v>
      </c>
      <c r="S1125">
        <v>719349</v>
      </c>
      <c r="T1125">
        <v>38</v>
      </c>
      <c r="U1125">
        <v>1015549</v>
      </c>
      <c r="V1125">
        <v>-14</v>
      </c>
      <c r="W1125" t="s">
        <v>17</v>
      </c>
    </row>
    <row r="1126" spans="1:23" x14ac:dyDescent="0.25">
      <c r="A1126" s="1">
        <v>41668</v>
      </c>
      <c r="B1126">
        <v>436.7</v>
      </c>
      <c r="C1126">
        <v>392.3</v>
      </c>
      <c r="D1126">
        <v>0</v>
      </c>
      <c r="E1126">
        <v>3</v>
      </c>
      <c r="F1126">
        <v>-6.4</v>
      </c>
      <c r="G1126">
        <v>7.4</v>
      </c>
      <c r="H1126" t="s">
        <v>7</v>
      </c>
      <c r="I1126">
        <v>8</v>
      </c>
      <c r="J1126">
        <v>1784</v>
      </c>
      <c r="K1126">
        <v>3894</v>
      </c>
      <c r="L1126">
        <v>67</v>
      </c>
      <c r="M1126">
        <v>889816</v>
      </c>
      <c r="N1126">
        <v>47</v>
      </c>
      <c r="O1126">
        <v>1039816</v>
      </c>
      <c r="P1126">
        <v>40</v>
      </c>
      <c r="Q1126">
        <v>880489</v>
      </c>
      <c r="R1126">
        <v>47</v>
      </c>
      <c r="S1126">
        <v>647637</v>
      </c>
      <c r="T1126">
        <v>44</v>
      </c>
      <c r="U1126">
        <v>719349</v>
      </c>
      <c r="V1126">
        <v>-17</v>
      </c>
      <c r="W1126" t="s">
        <v>17</v>
      </c>
    </row>
    <row r="1127" spans="1:23" x14ac:dyDescent="0.25">
      <c r="A1127" s="1">
        <v>41669</v>
      </c>
      <c r="B1127">
        <v>386.4</v>
      </c>
      <c r="C1127">
        <v>358.9</v>
      </c>
      <c r="D1127">
        <v>0</v>
      </c>
      <c r="E1127">
        <v>112.9</v>
      </c>
      <c r="F1127">
        <v>-5</v>
      </c>
      <c r="G1127">
        <v>3.9</v>
      </c>
      <c r="H1127" t="s">
        <v>7</v>
      </c>
      <c r="I1127">
        <v>2</v>
      </c>
      <c r="J1127">
        <v>575</v>
      </c>
      <c r="K1127">
        <v>1599</v>
      </c>
      <c r="L1127">
        <v>65</v>
      </c>
      <c r="M1127">
        <v>741871</v>
      </c>
      <c r="N1127">
        <v>67</v>
      </c>
      <c r="O1127">
        <v>889816</v>
      </c>
      <c r="P1127">
        <v>47</v>
      </c>
      <c r="Q1127">
        <v>1039816</v>
      </c>
      <c r="R1127">
        <v>40</v>
      </c>
      <c r="S1127">
        <v>880489</v>
      </c>
      <c r="T1127">
        <v>47</v>
      </c>
      <c r="U1127">
        <v>647637</v>
      </c>
      <c r="V1127">
        <v>-18</v>
      </c>
      <c r="W1127" t="s">
        <v>17</v>
      </c>
    </row>
    <row r="1128" spans="1:23" x14ac:dyDescent="0.25">
      <c r="A1128" s="1">
        <v>41670</v>
      </c>
      <c r="B1128">
        <v>359.1</v>
      </c>
      <c r="C1128">
        <v>312.5</v>
      </c>
      <c r="D1128">
        <v>0.2</v>
      </c>
      <c r="E1128">
        <v>3</v>
      </c>
      <c r="F1128">
        <v>-3.1</v>
      </c>
      <c r="G1128">
        <v>3.9</v>
      </c>
      <c r="H1128" t="s">
        <v>7</v>
      </c>
      <c r="I1128">
        <v>4</v>
      </c>
      <c r="J1128">
        <v>780</v>
      </c>
      <c r="K1128">
        <v>2438</v>
      </c>
      <c r="L1128">
        <v>66</v>
      </c>
      <c r="M1128">
        <v>628052</v>
      </c>
      <c r="N1128">
        <v>65</v>
      </c>
      <c r="O1128">
        <v>741871</v>
      </c>
      <c r="P1128">
        <v>67</v>
      </c>
      <c r="Q1128">
        <v>889816</v>
      </c>
      <c r="R1128">
        <v>47</v>
      </c>
      <c r="S1128">
        <v>1039816</v>
      </c>
      <c r="T1128">
        <v>40</v>
      </c>
      <c r="U1128">
        <v>880489</v>
      </c>
      <c r="V1128">
        <v>-11</v>
      </c>
      <c r="W1128" t="s">
        <v>17</v>
      </c>
    </row>
    <row r="1129" spans="1:23" x14ac:dyDescent="0.25">
      <c r="A1129" s="1">
        <v>41671</v>
      </c>
      <c r="B1129">
        <v>312.2</v>
      </c>
      <c r="C1129">
        <v>355.1</v>
      </c>
      <c r="D1129">
        <v>0.4</v>
      </c>
      <c r="E1129">
        <v>40.799999999999997</v>
      </c>
      <c r="F1129">
        <v>-5.6</v>
      </c>
      <c r="G1129">
        <v>3.5</v>
      </c>
      <c r="H1129" t="s">
        <v>7</v>
      </c>
      <c r="I1129">
        <v>2</v>
      </c>
      <c r="J1129">
        <v>374</v>
      </c>
      <c r="K1129">
        <v>743</v>
      </c>
      <c r="L1129">
        <v>46</v>
      </c>
      <c r="M1129">
        <v>487126</v>
      </c>
      <c r="N1129">
        <v>66</v>
      </c>
      <c r="O1129">
        <v>628052</v>
      </c>
      <c r="P1129">
        <v>65</v>
      </c>
      <c r="Q1129">
        <v>741871</v>
      </c>
      <c r="R1129">
        <v>67</v>
      </c>
      <c r="S1129">
        <v>889816</v>
      </c>
      <c r="T1129">
        <v>47</v>
      </c>
      <c r="U1129">
        <v>1039816</v>
      </c>
      <c r="V1129">
        <v>-4</v>
      </c>
      <c r="W1129" t="s">
        <v>17</v>
      </c>
    </row>
    <row r="1130" spans="1:23" x14ac:dyDescent="0.25">
      <c r="A1130" s="1">
        <v>41672</v>
      </c>
      <c r="B1130">
        <v>354.2</v>
      </c>
      <c r="C1130">
        <v>428.2</v>
      </c>
      <c r="D1130">
        <v>0.1</v>
      </c>
      <c r="E1130">
        <v>5.2</v>
      </c>
      <c r="F1130">
        <v>-5.8</v>
      </c>
      <c r="G1130">
        <v>6</v>
      </c>
      <c r="H1130" t="s">
        <v>7</v>
      </c>
      <c r="I1130">
        <v>5</v>
      </c>
      <c r="J1130">
        <v>1050</v>
      </c>
      <c r="K1130">
        <v>3070</v>
      </c>
      <c r="L1130">
        <v>34</v>
      </c>
      <c r="M1130">
        <v>430423</v>
      </c>
      <c r="N1130">
        <v>46</v>
      </c>
      <c r="O1130">
        <v>487126</v>
      </c>
      <c r="P1130">
        <v>66</v>
      </c>
      <c r="Q1130">
        <v>628052</v>
      </c>
      <c r="R1130">
        <v>65</v>
      </c>
      <c r="S1130">
        <v>741871</v>
      </c>
      <c r="T1130">
        <v>67</v>
      </c>
      <c r="U1130">
        <v>889816</v>
      </c>
      <c r="V1130">
        <v>-3</v>
      </c>
      <c r="W1130" t="s">
        <v>17</v>
      </c>
    </row>
    <row r="1131" spans="1:23" x14ac:dyDescent="0.25">
      <c r="A1131" s="1">
        <v>41673</v>
      </c>
      <c r="B1131">
        <v>427.6</v>
      </c>
      <c r="C1131">
        <v>337.7</v>
      </c>
      <c r="D1131">
        <v>0.2</v>
      </c>
      <c r="E1131">
        <v>7.9</v>
      </c>
      <c r="F1131">
        <v>-6.2</v>
      </c>
      <c r="G1131">
        <v>6.9</v>
      </c>
      <c r="H1131" t="s">
        <v>7</v>
      </c>
      <c r="I1131">
        <v>3</v>
      </c>
      <c r="J1131">
        <v>971</v>
      </c>
      <c r="K1131">
        <v>1460</v>
      </c>
      <c r="L1131">
        <v>19</v>
      </c>
      <c r="M1131">
        <v>638827</v>
      </c>
      <c r="N1131">
        <v>34</v>
      </c>
      <c r="O1131">
        <v>430423</v>
      </c>
      <c r="P1131">
        <v>46</v>
      </c>
      <c r="Q1131">
        <v>487126</v>
      </c>
      <c r="R1131">
        <v>66</v>
      </c>
      <c r="S1131">
        <v>628052</v>
      </c>
      <c r="T1131">
        <v>65</v>
      </c>
      <c r="U1131">
        <v>741871</v>
      </c>
      <c r="V1131">
        <v>-10</v>
      </c>
      <c r="W1131" t="s">
        <v>17</v>
      </c>
    </row>
    <row r="1132" spans="1:23" x14ac:dyDescent="0.25">
      <c r="A1132" s="1">
        <v>41674</v>
      </c>
      <c r="B1132">
        <v>342.9</v>
      </c>
      <c r="C1132">
        <v>360.4</v>
      </c>
      <c r="D1132">
        <v>0.5</v>
      </c>
      <c r="E1132">
        <v>88.5</v>
      </c>
      <c r="F1132">
        <v>-5.3</v>
      </c>
      <c r="G1132">
        <v>8.8000000000000007</v>
      </c>
      <c r="H1132" t="s">
        <v>7</v>
      </c>
      <c r="I1132">
        <v>7</v>
      </c>
      <c r="J1132">
        <v>1715</v>
      </c>
      <c r="K1132">
        <v>3216</v>
      </c>
      <c r="L1132">
        <v>22</v>
      </c>
      <c r="M1132">
        <v>1062089</v>
      </c>
      <c r="N1132">
        <v>19</v>
      </c>
      <c r="O1132">
        <v>638827</v>
      </c>
      <c r="P1132">
        <v>34</v>
      </c>
      <c r="Q1132">
        <v>430423</v>
      </c>
      <c r="R1132">
        <v>46</v>
      </c>
      <c r="S1132">
        <v>487126</v>
      </c>
      <c r="T1132">
        <v>66</v>
      </c>
      <c r="U1132">
        <v>628052</v>
      </c>
      <c r="V1132">
        <v>-9</v>
      </c>
      <c r="W1132" t="s">
        <v>17</v>
      </c>
    </row>
    <row r="1133" spans="1:23" x14ac:dyDescent="0.25">
      <c r="A1133" s="1">
        <v>41675</v>
      </c>
      <c r="B1133">
        <v>358.9</v>
      </c>
      <c r="C1133">
        <v>428.2</v>
      </c>
      <c r="D1133">
        <v>0.1</v>
      </c>
      <c r="E1133">
        <v>66.7</v>
      </c>
      <c r="F1133">
        <v>-7</v>
      </c>
      <c r="G1133">
        <v>10.7</v>
      </c>
      <c r="H1133" t="s">
        <v>7</v>
      </c>
      <c r="I1133">
        <v>2</v>
      </c>
      <c r="J1133">
        <v>598</v>
      </c>
      <c r="K1133">
        <v>878</v>
      </c>
      <c r="L1133">
        <v>27</v>
      </c>
      <c r="M1133">
        <v>1412597</v>
      </c>
      <c r="N1133">
        <v>22</v>
      </c>
      <c r="O1133">
        <v>1062089</v>
      </c>
      <c r="P1133">
        <v>19</v>
      </c>
      <c r="Q1133">
        <v>638827</v>
      </c>
      <c r="R1133">
        <v>34</v>
      </c>
      <c r="S1133">
        <v>430423</v>
      </c>
      <c r="T1133">
        <v>46</v>
      </c>
      <c r="U1133">
        <v>487126</v>
      </c>
      <c r="V1133">
        <v>1</v>
      </c>
      <c r="W1133" t="s">
        <v>17</v>
      </c>
    </row>
    <row r="1134" spans="1:23" x14ac:dyDescent="0.25">
      <c r="A1134" s="1">
        <v>41676</v>
      </c>
      <c r="B1134">
        <v>434.9</v>
      </c>
      <c r="C1134">
        <v>356.7</v>
      </c>
      <c r="D1134">
        <v>0</v>
      </c>
      <c r="E1134">
        <v>2.8</v>
      </c>
      <c r="F1134">
        <v>-6.4</v>
      </c>
      <c r="G1134">
        <v>7.9</v>
      </c>
      <c r="H1134" t="s">
        <v>7</v>
      </c>
      <c r="I1134">
        <v>6</v>
      </c>
      <c r="J1134">
        <v>1060</v>
      </c>
      <c r="K1134">
        <v>2178</v>
      </c>
      <c r="L1134">
        <v>30</v>
      </c>
      <c r="M1134">
        <v>1603516</v>
      </c>
      <c r="N1134">
        <v>27</v>
      </c>
      <c r="O1134">
        <v>1412597</v>
      </c>
      <c r="P1134">
        <v>22</v>
      </c>
      <c r="Q1134">
        <v>1062089</v>
      </c>
      <c r="R1134">
        <v>19</v>
      </c>
      <c r="S1134">
        <v>638827</v>
      </c>
      <c r="T1134">
        <v>34</v>
      </c>
      <c r="U1134">
        <v>430423</v>
      </c>
      <c r="V1134">
        <v>-29</v>
      </c>
      <c r="W1134" t="s">
        <v>18</v>
      </c>
    </row>
    <row r="1135" spans="1:23" x14ac:dyDescent="0.25">
      <c r="A1135" s="1">
        <v>41677</v>
      </c>
      <c r="B1135">
        <v>358.7</v>
      </c>
      <c r="C1135">
        <v>447.1</v>
      </c>
      <c r="D1135">
        <v>0</v>
      </c>
      <c r="E1135">
        <v>35.1</v>
      </c>
      <c r="F1135">
        <v>-9.4</v>
      </c>
      <c r="G1135">
        <v>13.1</v>
      </c>
      <c r="H1135" t="s">
        <v>7</v>
      </c>
      <c r="I1135">
        <v>1</v>
      </c>
      <c r="J1135">
        <v>194</v>
      </c>
      <c r="K1135">
        <v>694</v>
      </c>
      <c r="L1135">
        <v>32</v>
      </c>
      <c r="M1135">
        <v>1820939</v>
      </c>
      <c r="N1135">
        <v>30</v>
      </c>
      <c r="O1135">
        <v>1603516</v>
      </c>
      <c r="P1135">
        <v>27</v>
      </c>
      <c r="Q1135">
        <v>1412597</v>
      </c>
      <c r="R1135">
        <v>22</v>
      </c>
      <c r="S1135">
        <v>1062089</v>
      </c>
      <c r="T1135">
        <v>19</v>
      </c>
      <c r="U1135">
        <v>638827</v>
      </c>
      <c r="V1135">
        <v>-19</v>
      </c>
      <c r="W1135" t="s">
        <v>17</v>
      </c>
    </row>
    <row r="1136" spans="1:23" x14ac:dyDescent="0.25">
      <c r="A1136" s="1">
        <v>41678</v>
      </c>
      <c r="B1136">
        <v>447.4</v>
      </c>
      <c r="C1136">
        <v>411.1</v>
      </c>
      <c r="D1136">
        <v>0.2</v>
      </c>
      <c r="E1136">
        <v>20.399999999999999</v>
      </c>
      <c r="F1136">
        <v>-7.7</v>
      </c>
      <c r="G1136">
        <v>12.3</v>
      </c>
      <c r="H1136" t="s">
        <v>7</v>
      </c>
      <c r="I1136">
        <v>1</v>
      </c>
      <c r="J1136">
        <v>309</v>
      </c>
      <c r="K1136">
        <v>780</v>
      </c>
      <c r="L1136">
        <v>53</v>
      </c>
      <c r="M1136">
        <v>1791148</v>
      </c>
      <c r="N1136">
        <v>32</v>
      </c>
      <c r="O1136">
        <v>1820939</v>
      </c>
      <c r="P1136">
        <v>30</v>
      </c>
      <c r="Q1136">
        <v>1603516</v>
      </c>
      <c r="R1136">
        <v>27</v>
      </c>
      <c r="S1136">
        <v>1412597</v>
      </c>
      <c r="T1136">
        <v>22</v>
      </c>
      <c r="U1136">
        <v>1062089</v>
      </c>
      <c r="V1136">
        <v>-31</v>
      </c>
      <c r="W1136" t="s">
        <v>18</v>
      </c>
    </row>
    <row r="1137" spans="1:23" x14ac:dyDescent="0.25">
      <c r="A1137" s="1">
        <v>41679</v>
      </c>
      <c r="B1137">
        <v>411.3</v>
      </c>
      <c r="C1137">
        <v>466.6</v>
      </c>
      <c r="D1137">
        <v>0.1</v>
      </c>
      <c r="E1137">
        <v>9.1999999999999993</v>
      </c>
      <c r="F1137">
        <v>-7.8</v>
      </c>
      <c r="G1137">
        <v>7.3</v>
      </c>
      <c r="H1137" t="s">
        <v>7</v>
      </c>
      <c r="I1137">
        <v>5</v>
      </c>
      <c r="J1137">
        <v>2139</v>
      </c>
      <c r="K1137">
        <v>4101</v>
      </c>
      <c r="L1137">
        <v>52</v>
      </c>
      <c r="M1137">
        <v>1975150</v>
      </c>
      <c r="N1137">
        <v>53</v>
      </c>
      <c r="O1137">
        <v>1791148</v>
      </c>
      <c r="P1137">
        <v>32</v>
      </c>
      <c r="Q1137">
        <v>1820939</v>
      </c>
      <c r="R1137">
        <v>30</v>
      </c>
      <c r="S1137">
        <v>1603516</v>
      </c>
      <c r="T1137">
        <v>27</v>
      </c>
      <c r="U1137">
        <v>1412597</v>
      </c>
      <c r="V1137">
        <v>-36</v>
      </c>
      <c r="W1137" t="s">
        <v>18</v>
      </c>
    </row>
    <row r="1138" spans="1:23" x14ac:dyDescent="0.25">
      <c r="A1138" s="1">
        <v>41680</v>
      </c>
      <c r="B1138">
        <v>463</v>
      </c>
      <c r="C1138">
        <v>565.79999999999995</v>
      </c>
      <c r="D1138">
        <v>0.1</v>
      </c>
      <c r="E1138">
        <v>29.3</v>
      </c>
      <c r="F1138">
        <v>-7</v>
      </c>
      <c r="G1138">
        <v>5.9</v>
      </c>
      <c r="H1138" t="s">
        <v>7</v>
      </c>
      <c r="I1138">
        <v>3</v>
      </c>
      <c r="J1138">
        <v>433</v>
      </c>
      <c r="K1138">
        <v>684</v>
      </c>
      <c r="L1138">
        <v>56</v>
      </c>
      <c r="M1138">
        <v>2251945</v>
      </c>
      <c r="N1138">
        <v>52</v>
      </c>
      <c r="O1138">
        <v>1975150</v>
      </c>
      <c r="P1138">
        <v>53</v>
      </c>
      <c r="Q1138">
        <v>1791148</v>
      </c>
      <c r="R1138">
        <v>32</v>
      </c>
      <c r="S1138">
        <v>1820939</v>
      </c>
      <c r="T1138">
        <v>30</v>
      </c>
      <c r="U1138">
        <v>1603516</v>
      </c>
      <c r="V1138">
        <v>-26</v>
      </c>
      <c r="W1138" t="s">
        <v>18</v>
      </c>
    </row>
    <row r="1139" spans="1:23" x14ac:dyDescent="0.25">
      <c r="A1139" s="1">
        <v>41681</v>
      </c>
      <c r="B1139">
        <v>566</v>
      </c>
      <c r="C1139">
        <v>451.8</v>
      </c>
      <c r="D1139">
        <v>0</v>
      </c>
      <c r="E1139">
        <v>9.9</v>
      </c>
      <c r="F1139">
        <v>-4.7</v>
      </c>
      <c r="G1139">
        <v>5.9</v>
      </c>
      <c r="H1139" t="s">
        <v>7</v>
      </c>
      <c r="I1139">
        <v>5</v>
      </c>
      <c r="J1139">
        <v>774</v>
      </c>
      <c r="K1139">
        <v>3816</v>
      </c>
      <c r="L1139">
        <v>64</v>
      </c>
      <c r="M1139">
        <v>2028088</v>
      </c>
      <c r="N1139">
        <v>56</v>
      </c>
      <c r="O1139">
        <v>2251945</v>
      </c>
      <c r="P1139">
        <v>52</v>
      </c>
      <c r="Q1139">
        <v>1975150</v>
      </c>
      <c r="R1139">
        <v>53</v>
      </c>
      <c r="S1139">
        <v>1791148</v>
      </c>
      <c r="T1139">
        <v>32</v>
      </c>
      <c r="U1139">
        <v>1820939</v>
      </c>
      <c r="V1139">
        <v>-20</v>
      </c>
      <c r="W1139" t="s">
        <v>17</v>
      </c>
    </row>
    <row r="1140" spans="1:23" x14ac:dyDescent="0.25">
      <c r="A1140" s="1">
        <v>41682</v>
      </c>
      <c r="B1140">
        <v>450.9</v>
      </c>
      <c r="C1140">
        <v>401.6</v>
      </c>
      <c r="D1140">
        <v>0</v>
      </c>
      <c r="E1140">
        <v>17.100000000000001</v>
      </c>
      <c r="F1140">
        <v>-3</v>
      </c>
      <c r="G1140">
        <v>3.7</v>
      </c>
      <c r="H1140" t="s">
        <v>7</v>
      </c>
      <c r="I1140">
        <v>13</v>
      </c>
      <c r="J1140">
        <v>4067</v>
      </c>
      <c r="K1140">
        <v>10335</v>
      </c>
      <c r="L1140">
        <v>42</v>
      </c>
      <c r="M1140">
        <v>1714586</v>
      </c>
      <c r="N1140">
        <v>64</v>
      </c>
      <c r="O1140">
        <v>2028088</v>
      </c>
      <c r="P1140">
        <v>56</v>
      </c>
      <c r="Q1140">
        <v>2251945</v>
      </c>
      <c r="R1140">
        <v>52</v>
      </c>
      <c r="S1140">
        <v>1975150</v>
      </c>
      <c r="T1140">
        <v>53</v>
      </c>
      <c r="U1140">
        <v>1791148</v>
      </c>
      <c r="V1140">
        <v>-18</v>
      </c>
      <c r="W1140" t="s">
        <v>17</v>
      </c>
    </row>
    <row r="1141" spans="1:23" x14ac:dyDescent="0.25">
      <c r="A1141" s="1">
        <v>41683</v>
      </c>
      <c r="B1141">
        <v>399</v>
      </c>
      <c r="C1141">
        <v>340.2</v>
      </c>
      <c r="D1141">
        <v>0.1</v>
      </c>
      <c r="E1141">
        <v>8.9</v>
      </c>
      <c r="F1141">
        <v>-0.4</v>
      </c>
      <c r="G1141">
        <v>8.8000000000000007</v>
      </c>
      <c r="H1141" t="s">
        <v>7</v>
      </c>
      <c r="I1141">
        <v>2</v>
      </c>
      <c r="J1141">
        <v>466</v>
      </c>
      <c r="K1141">
        <v>1034</v>
      </c>
      <c r="L1141">
        <v>23</v>
      </c>
      <c r="M1141">
        <v>1470292</v>
      </c>
      <c r="N1141">
        <v>42</v>
      </c>
      <c r="O1141">
        <v>1714586</v>
      </c>
      <c r="P1141">
        <v>64</v>
      </c>
      <c r="Q1141">
        <v>2028088</v>
      </c>
      <c r="R1141">
        <v>56</v>
      </c>
      <c r="S1141">
        <v>2251945</v>
      </c>
      <c r="T1141">
        <v>52</v>
      </c>
      <c r="U1141">
        <v>1975150</v>
      </c>
      <c r="V1141">
        <v>0</v>
      </c>
      <c r="W1141" t="s">
        <v>17</v>
      </c>
    </row>
    <row r="1142" spans="1:23" x14ac:dyDescent="0.25">
      <c r="A1142" s="1">
        <v>41684</v>
      </c>
      <c r="B1142">
        <v>339.2</v>
      </c>
      <c r="C1142">
        <v>343.6</v>
      </c>
      <c r="D1142">
        <v>0.4</v>
      </c>
      <c r="E1142">
        <v>55.1</v>
      </c>
      <c r="F1142">
        <v>-1.6</v>
      </c>
      <c r="G1142">
        <v>6.1</v>
      </c>
      <c r="H1142" t="s">
        <v>7</v>
      </c>
      <c r="I1142">
        <v>3</v>
      </c>
      <c r="J1142">
        <v>553</v>
      </c>
      <c r="K1142">
        <v>2510</v>
      </c>
      <c r="L1142">
        <v>28</v>
      </c>
      <c r="M1142">
        <v>1302906</v>
      </c>
      <c r="N1142">
        <v>23</v>
      </c>
      <c r="O1142">
        <v>1470292</v>
      </c>
      <c r="P1142">
        <v>42</v>
      </c>
      <c r="Q1142">
        <v>1714586</v>
      </c>
      <c r="R1142">
        <v>64</v>
      </c>
      <c r="S1142">
        <v>2028088</v>
      </c>
      <c r="T1142">
        <v>56</v>
      </c>
      <c r="U1142">
        <v>2251945</v>
      </c>
      <c r="V1142">
        <v>3</v>
      </c>
      <c r="W1142" t="s">
        <v>17</v>
      </c>
    </row>
    <row r="1143" spans="1:23" x14ac:dyDescent="0.25">
      <c r="A1143" s="1">
        <v>41685</v>
      </c>
      <c r="B1143">
        <v>343.1</v>
      </c>
      <c r="C1143">
        <v>429.8</v>
      </c>
      <c r="D1143">
        <v>0.4</v>
      </c>
      <c r="E1143">
        <v>81.5</v>
      </c>
      <c r="F1143">
        <v>-13.6</v>
      </c>
      <c r="G1143">
        <v>13.6</v>
      </c>
      <c r="H1143" t="s">
        <v>7</v>
      </c>
      <c r="I1143">
        <v>6</v>
      </c>
      <c r="J1143">
        <v>1330</v>
      </c>
      <c r="K1143">
        <v>2705</v>
      </c>
      <c r="L1143">
        <v>36</v>
      </c>
      <c r="M1143">
        <v>1128042</v>
      </c>
      <c r="N1143">
        <v>28</v>
      </c>
      <c r="O1143">
        <v>1302906</v>
      </c>
      <c r="P1143">
        <v>23</v>
      </c>
      <c r="Q1143">
        <v>1470292</v>
      </c>
      <c r="R1143">
        <v>42</v>
      </c>
      <c r="S1143">
        <v>1714586</v>
      </c>
      <c r="T1143">
        <v>64</v>
      </c>
      <c r="U1143">
        <v>2028088</v>
      </c>
      <c r="V1143">
        <v>-6</v>
      </c>
      <c r="W1143" t="s">
        <v>17</v>
      </c>
    </row>
    <row r="1144" spans="1:23" x14ac:dyDescent="0.25">
      <c r="A1144" s="1">
        <v>41686</v>
      </c>
      <c r="B1144">
        <v>432.8</v>
      </c>
      <c r="C1144">
        <v>366.4</v>
      </c>
      <c r="D1144">
        <v>0.4</v>
      </c>
      <c r="E1144">
        <v>56</v>
      </c>
      <c r="F1144">
        <v>-10.6</v>
      </c>
      <c r="G1144">
        <v>17.2</v>
      </c>
      <c r="H1144" t="s">
        <v>7</v>
      </c>
      <c r="I1144">
        <v>3</v>
      </c>
      <c r="J1144">
        <v>996</v>
      </c>
      <c r="K1144">
        <v>1320</v>
      </c>
      <c r="L1144">
        <v>41</v>
      </c>
      <c r="M1144">
        <v>918041</v>
      </c>
      <c r="N1144">
        <v>36</v>
      </c>
      <c r="O1144">
        <v>1128042</v>
      </c>
      <c r="P1144">
        <v>28</v>
      </c>
      <c r="Q1144">
        <v>1302906</v>
      </c>
      <c r="R1144">
        <v>23</v>
      </c>
      <c r="S1144">
        <v>1470292</v>
      </c>
      <c r="T1144">
        <v>42</v>
      </c>
      <c r="U1144">
        <v>1714586</v>
      </c>
      <c r="V1144">
        <v>-27</v>
      </c>
      <c r="W1144" t="s">
        <v>18</v>
      </c>
    </row>
    <row r="1145" spans="1:23" x14ac:dyDescent="0.25">
      <c r="A1145" s="1">
        <v>41687</v>
      </c>
      <c r="B1145">
        <v>367.8</v>
      </c>
      <c r="C1145">
        <v>358.9</v>
      </c>
      <c r="D1145">
        <v>0.1</v>
      </c>
      <c r="E1145">
        <v>159</v>
      </c>
      <c r="F1145">
        <v>-3.4</v>
      </c>
      <c r="G1145">
        <v>5.8</v>
      </c>
      <c r="H1145" t="s">
        <v>7</v>
      </c>
      <c r="I1145">
        <v>1</v>
      </c>
      <c r="J1145">
        <v>212</v>
      </c>
      <c r="K1145">
        <v>534</v>
      </c>
      <c r="L1145">
        <v>50</v>
      </c>
      <c r="M1145">
        <v>775083</v>
      </c>
      <c r="N1145">
        <v>41</v>
      </c>
      <c r="O1145">
        <v>918041</v>
      </c>
      <c r="P1145">
        <v>36</v>
      </c>
      <c r="Q1145">
        <v>1128042</v>
      </c>
      <c r="R1145">
        <v>28</v>
      </c>
      <c r="S1145">
        <v>1302906</v>
      </c>
      <c r="T1145">
        <v>23</v>
      </c>
      <c r="U1145">
        <v>1470292</v>
      </c>
      <c r="V1145">
        <v>-24</v>
      </c>
      <c r="W1145" t="s">
        <v>17</v>
      </c>
    </row>
    <row r="1146" spans="1:23" x14ac:dyDescent="0.25">
      <c r="A1146" s="1">
        <v>41688</v>
      </c>
      <c r="B1146">
        <v>359.1</v>
      </c>
      <c r="C1146">
        <v>397</v>
      </c>
      <c r="D1146">
        <v>0.4</v>
      </c>
      <c r="E1146">
        <v>12.8</v>
      </c>
      <c r="F1146">
        <v>-8.3000000000000007</v>
      </c>
      <c r="G1146">
        <v>6.9</v>
      </c>
      <c r="H1146" t="s">
        <v>7</v>
      </c>
      <c r="I1146">
        <v>3</v>
      </c>
      <c r="J1146">
        <v>787</v>
      </c>
      <c r="K1146">
        <v>2132</v>
      </c>
      <c r="L1146">
        <v>39</v>
      </c>
      <c r="M1146">
        <v>582515</v>
      </c>
      <c r="N1146">
        <v>50</v>
      </c>
      <c r="O1146">
        <v>775083</v>
      </c>
      <c r="P1146">
        <v>41</v>
      </c>
      <c r="Q1146">
        <v>918041</v>
      </c>
      <c r="R1146">
        <v>36</v>
      </c>
      <c r="S1146">
        <v>1128042</v>
      </c>
      <c r="T1146">
        <v>28</v>
      </c>
      <c r="U1146">
        <v>1302906</v>
      </c>
      <c r="V1146">
        <v>-49</v>
      </c>
      <c r="W1146" t="s">
        <v>19</v>
      </c>
    </row>
    <row r="1147" spans="1:23" x14ac:dyDescent="0.25">
      <c r="A1147" s="1">
        <v>41689</v>
      </c>
      <c r="B1147">
        <v>399.7</v>
      </c>
      <c r="C1147">
        <v>516.4</v>
      </c>
      <c r="D1147">
        <v>0</v>
      </c>
      <c r="E1147">
        <v>19.899999999999999</v>
      </c>
      <c r="F1147">
        <v>-15.3</v>
      </c>
      <c r="G1147">
        <v>13.8</v>
      </c>
      <c r="H1147" t="s">
        <v>7</v>
      </c>
      <c r="I1147">
        <v>3</v>
      </c>
      <c r="J1147">
        <v>833</v>
      </c>
      <c r="K1147">
        <v>1851</v>
      </c>
      <c r="L1147">
        <v>38</v>
      </c>
      <c r="M1147">
        <v>474725</v>
      </c>
      <c r="N1147">
        <v>39</v>
      </c>
      <c r="O1147">
        <v>582515</v>
      </c>
      <c r="P1147">
        <v>50</v>
      </c>
      <c r="Q1147">
        <v>775083</v>
      </c>
      <c r="R1147">
        <v>41</v>
      </c>
      <c r="S1147">
        <v>918041</v>
      </c>
      <c r="T1147">
        <v>36</v>
      </c>
      <c r="U1147">
        <v>1128042</v>
      </c>
      <c r="V1147">
        <v>-116</v>
      </c>
      <c r="W1147" t="s">
        <v>20</v>
      </c>
    </row>
    <row r="1148" spans="1:23" x14ac:dyDescent="0.25">
      <c r="A1148" s="1">
        <v>41690</v>
      </c>
      <c r="B1148">
        <v>517.79999999999995</v>
      </c>
      <c r="C1148">
        <v>517.9</v>
      </c>
      <c r="D1148">
        <v>0.1</v>
      </c>
      <c r="E1148">
        <v>6.1</v>
      </c>
      <c r="F1148">
        <v>-14.6</v>
      </c>
      <c r="G1148">
        <v>4.5999999999999996</v>
      </c>
      <c r="H1148" t="s">
        <v>7</v>
      </c>
      <c r="I1148">
        <v>6</v>
      </c>
      <c r="J1148">
        <v>930</v>
      </c>
      <c r="K1148">
        <v>4494</v>
      </c>
      <c r="L1148">
        <v>29</v>
      </c>
      <c r="M1148">
        <v>442519</v>
      </c>
      <c r="N1148">
        <v>38</v>
      </c>
      <c r="O1148">
        <v>474725</v>
      </c>
      <c r="P1148">
        <v>39</v>
      </c>
      <c r="Q1148">
        <v>582515</v>
      </c>
      <c r="R1148">
        <v>50</v>
      </c>
      <c r="S1148">
        <v>775083</v>
      </c>
      <c r="T1148">
        <v>41</v>
      </c>
      <c r="U1148">
        <v>918041</v>
      </c>
      <c r="V1148">
        <v>-91</v>
      </c>
      <c r="W1148" t="s">
        <v>20</v>
      </c>
    </row>
    <row r="1149" spans="1:23" x14ac:dyDescent="0.25">
      <c r="A1149" s="1">
        <v>41691</v>
      </c>
      <c r="B1149">
        <v>519.1</v>
      </c>
      <c r="C1149">
        <v>450.9</v>
      </c>
      <c r="D1149">
        <v>0</v>
      </c>
      <c r="E1149">
        <v>3.8</v>
      </c>
      <c r="F1149">
        <v>-5.7</v>
      </c>
      <c r="G1149">
        <v>2.4</v>
      </c>
      <c r="H1149" t="s">
        <v>7</v>
      </c>
      <c r="I1149">
        <v>6</v>
      </c>
      <c r="J1149">
        <v>1313</v>
      </c>
      <c r="K1149">
        <v>3563</v>
      </c>
      <c r="L1149">
        <v>30</v>
      </c>
      <c r="M1149">
        <v>474842</v>
      </c>
      <c r="N1149">
        <v>29</v>
      </c>
      <c r="O1149">
        <v>442519</v>
      </c>
      <c r="P1149">
        <v>38</v>
      </c>
      <c r="Q1149">
        <v>474725</v>
      </c>
      <c r="R1149">
        <v>39</v>
      </c>
      <c r="S1149">
        <v>582515</v>
      </c>
      <c r="T1149">
        <v>50</v>
      </c>
      <c r="U1149">
        <v>775083</v>
      </c>
      <c r="V1149">
        <v>-53</v>
      </c>
      <c r="W1149" t="s">
        <v>19</v>
      </c>
    </row>
    <row r="1150" spans="1:23" x14ac:dyDescent="0.25">
      <c r="A1150" s="1">
        <v>41692</v>
      </c>
      <c r="B1150">
        <v>452</v>
      </c>
      <c r="C1150">
        <v>439.7</v>
      </c>
      <c r="D1150">
        <v>0</v>
      </c>
      <c r="E1150">
        <v>9.6999999999999993</v>
      </c>
      <c r="F1150">
        <v>-5.5</v>
      </c>
      <c r="G1150">
        <v>4.5999999999999996</v>
      </c>
      <c r="H1150" t="s">
        <v>7</v>
      </c>
      <c r="I1150">
        <v>4</v>
      </c>
      <c r="J1150">
        <v>983</v>
      </c>
      <c r="K1150">
        <v>2905</v>
      </c>
      <c r="L1150">
        <v>28</v>
      </c>
      <c r="M1150">
        <v>849663</v>
      </c>
      <c r="N1150">
        <v>30</v>
      </c>
      <c r="O1150">
        <v>474842</v>
      </c>
      <c r="P1150">
        <v>29</v>
      </c>
      <c r="Q1150">
        <v>442519</v>
      </c>
      <c r="R1150">
        <v>38</v>
      </c>
      <c r="S1150">
        <v>474725</v>
      </c>
      <c r="T1150">
        <v>39</v>
      </c>
      <c r="U1150">
        <v>582515</v>
      </c>
      <c r="V1150">
        <v>-60</v>
      </c>
      <c r="W1150" t="s">
        <v>19</v>
      </c>
    </row>
    <row r="1151" spans="1:23" x14ac:dyDescent="0.25">
      <c r="A1151" s="1">
        <v>41693</v>
      </c>
      <c r="B1151">
        <v>439.1</v>
      </c>
      <c r="C1151">
        <v>463.1</v>
      </c>
      <c r="D1151">
        <v>0.3</v>
      </c>
      <c r="E1151">
        <v>27.1</v>
      </c>
      <c r="F1151">
        <v>-11.3</v>
      </c>
      <c r="G1151">
        <v>9.3000000000000007</v>
      </c>
      <c r="H1151" t="s">
        <v>7</v>
      </c>
      <c r="I1151">
        <v>3</v>
      </c>
      <c r="J1151">
        <v>445</v>
      </c>
      <c r="K1151">
        <v>1359</v>
      </c>
      <c r="L1151">
        <v>33</v>
      </c>
      <c r="M1151">
        <v>1033922</v>
      </c>
      <c r="N1151">
        <v>28</v>
      </c>
      <c r="O1151">
        <v>849663</v>
      </c>
      <c r="P1151">
        <v>30</v>
      </c>
      <c r="Q1151">
        <v>474842</v>
      </c>
      <c r="R1151">
        <v>29</v>
      </c>
      <c r="S1151">
        <v>442519</v>
      </c>
      <c r="T1151">
        <v>38</v>
      </c>
      <c r="U1151">
        <v>474725</v>
      </c>
      <c r="V1151">
        <v>-51</v>
      </c>
      <c r="W1151" t="s">
        <v>19</v>
      </c>
    </row>
    <row r="1152" spans="1:23" x14ac:dyDescent="0.25">
      <c r="A1152" s="1">
        <v>41694</v>
      </c>
      <c r="B1152">
        <v>462.6</v>
      </c>
      <c r="C1152">
        <v>449</v>
      </c>
      <c r="D1152">
        <v>0.2</v>
      </c>
      <c r="E1152">
        <v>10</v>
      </c>
      <c r="F1152">
        <v>-3.3</v>
      </c>
      <c r="G1152">
        <v>7.1</v>
      </c>
      <c r="H1152" t="s">
        <v>7</v>
      </c>
      <c r="I1152">
        <v>2</v>
      </c>
      <c r="J1152">
        <v>716</v>
      </c>
      <c r="K1152">
        <v>2690</v>
      </c>
      <c r="L1152">
        <v>45</v>
      </c>
      <c r="M1152">
        <v>1181069</v>
      </c>
      <c r="N1152">
        <v>33</v>
      </c>
      <c r="O1152">
        <v>1033922</v>
      </c>
      <c r="P1152">
        <v>28</v>
      </c>
      <c r="Q1152">
        <v>849663</v>
      </c>
      <c r="R1152">
        <v>30</v>
      </c>
      <c r="S1152">
        <v>474842</v>
      </c>
      <c r="T1152">
        <v>29</v>
      </c>
      <c r="U1152">
        <v>442519</v>
      </c>
      <c r="V1152">
        <v>-48</v>
      </c>
      <c r="W1152" t="s">
        <v>19</v>
      </c>
    </row>
    <row r="1153" spans="1:23" x14ac:dyDescent="0.25">
      <c r="A1153" s="1">
        <v>41695</v>
      </c>
      <c r="B1153">
        <v>448.1</v>
      </c>
      <c r="C1153">
        <v>373.4</v>
      </c>
      <c r="D1153">
        <v>0.7</v>
      </c>
      <c r="E1153">
        <v>20.399999999999999</v>
      </c>
      <c r="F1153">
        <v>-3.3</v>
      </c>
      <c r="G1153">
        <v>3.4</v>
      </c>
      <c r="H1153" t="s">
        <v>7</v>
      </c>
      <c r="I1153">
        <v>1</v>
      </c>
      <c r="J1153">
        <v>281</v>
      </c>
      <c r="K1153">
        <v>363</v>
      </c>
      <c r="L1153">
        <v>44</v>
      </c>
      <c r="M1153">
        <v>1204015</v>
      </c>
      <c r="N1153">
        <v>45</v>
      </c>
      <c r="O1153">
        <v>1181069</v>
      </c>
      <c r="P1153">
        <v>33</v>
      </c>
      <c r="Q1153">
        <v>1033922</v>
      </c>
      <c r="R1153">
        <v>28</v>
      </c>
      <c r="S1153">
        <v>849663</v>
      </c>
      <c r="T1153">
        <v>30</v>
      </c>
      <c r="U1153">
        <v>474842</v>
      </c>
      <c r="V1153">
        <v>-16</v>
      </c>
      <c r="W1153" t="s">
        <v>17</v>
      </c>
    </row>
    <row r="1154" spans="1:23" x14ac:dyDescent="0.25">
      <c r="A1154" s="1">
        <v>41696</v>
      </c>
      <c r="B1154">
        <v>374.1</v>
      </c>
      <c r="C1154">
        <v>350.8</v>
      </c>
      <c r="D1154">
        <v>1.1000000000000001</v>
      </c>
      <c r="E1154">
        <v>40.700000000000003</v>
      </c>
      <c r="F1154">
        <v>-3.8</v>
      </c>
      <c r="G1154">
        <v>4.8</v>
      </c>
      <c r="H1154" t="s">
        <v>7</v>
      </c>
      <c r="I1154">
        <v>1</v>
      </c>
      <c r="J1154">
        <v>101</v>
      </c>
      <c r="K1154">
        <v>112</v>
      </c>
      <c r="L1154">
        <v>42</v>
      </c>
      <c r="M1154">
        <v>1043832</v>
      </c>
      <c r="N1154">
        <v>44</v>
      </c>
      <c r="O1154">
        <v>1204015</v>
      </c>
      <c r="P1154">
        <v>45</v>
      </c>
      <c r="Q1154">
        <v>1181069</v>
      </c>
      <c r="R1154">
        <v>33</v>
      </c>
      <c r="S1154">
        <v>1033922</v>
      </c>
      <c r="T1154">
        <v>28</v>
      </c>
      <c r="U1154">
        <v>849663</v>
      </c>
      <c r="V1154">
        <v>-9</v>
      </c>
      <c r="W1154" t="s">
        <v>17</v>
      </c>
    </row>
    <row r="1155" spans="1:23" x14ac:dyDescent="0.25">
      <c r="A1155" s="1">
        <v>41697</v>
      </c>
      <c r="B1155">
        <v>350.3</v>
      </c>
      <c r="C1155">
        <v>450.1</v>
      </c>
      <c r="D1155">
        <v>0.3</v>
      </c>
      <c r="E1155">
        <v>82.1</v>
      </c>
      <c r="F1155">
        <v>-18.3</v>
      </c>
      <c r="G1155">
        <v>14.4</v>
      </c>
      <c r="H1155" t="s">
        <v>7</v>
      </c>
      <c r="I1155">
        <v>1</v>
      </c>
      <c r="J1155">
        <v>117</v>
      </c>
      <c r="K1155">
        <v>142</v>
      </c>
      <c r="L1155">
        <v>38</v>
      </c>
      <c r="M1155">
        <v>1537768</v>
      </c>
      <c r="N1155">
        <v>42</v>
      </c>
      <c r="O1155">
        <v>1043832</v>
      </c>
      <c r="P1155">
        <v>44</v>
      </c>
      <c r="Q1155">
        <v>1204015</v>
      </c>
      <c r="R1155">
        <v>45</v>
      </c>
      <c r="S1155">
        <v>1181069</v>
      </c>
      <c r="T1155">
        <v>33</v>
      </c>
      <c r="U1155">
        <v>1033922</v>
      </c>
      <c r="V1155">
        <v>-94</v>
      </c>
      <c r="W1155" t="s">
        <v>20</v>
      </c>
    </row>
    <row r="1156" spans="1:23" x14ac:dyDescent="0.25">
      <c r="A1156" s="1">
        <v>41698</v>
      </c>
      <c r="B1156">
        <v>448.4</v>
      </c>
      <c r="C1156">
        <v>412.6</v>
      </c>
      <c r="D1156">
        <v>1.5</v>
      </c>
      <c r="E1156">
        <v>143.19999999999999</v>
      </c>
      <c r="F1156">
        <v>-9.5</v>
      </c>
      <c r="G1156">
        <v>10.199999999999999</v>
      </c>
      <c r="H1156" t="s">
        <v>7</v>
      </c>
      <c r="I1156">
        <v>3</v>
      </c>
      <c r="J1156">
        <v>718</v>
      </c>
      <c r="K1156">
        <v>2178</v>
      </c>
      <c r="L1156">
        <v>35</v>
      </c>
      <c r="M1156">
        <v>1224423</v>
      </c>
      <c r="N1156">
        <v>38</v>
      </c>
      <c r="O1156">
        <v>1537768</v>
      </c>
      <c r="P1156">
        <v>42</v>
      </c>
      <c r="Q1156">
        <v>1043832</v>
      </c>
      <c r="R1156">
        <v>44</v>
      </c>
      <c r="S1156">
        <v>1204015</v>
      </c>
      <c r="T1156">
        <v>45</v>
      </c>
      <c r="U1156">
        <v>1181069</v>
      </c>
      <c r="V1156">
        <v>-90</v>
      </c>
      <c r="W1156" t="s">
        <v>20</v>
      </c>
    </row>
    <row r="1157" spans="1:23" x14ac:dyDescent="0.25">
      <c r="A1157" s="1">
        <v>41699</v>
      </c>
      <c r="B1157">
        <v>411.7</v>
      </c>
      <c r="C1157">
        <v>396.6</v>
      </c>
      <c r="D1157">
        <v>0.2</v>
      </c>
      <c r="E1157">
        <v>67.7</v>
      </c>
      <c r="F1157">
        <v>-4.4000000000000004</v>
      </c>
      <c r="G1157">
        <v>4.9000000000000004</v>
      </c>
      <c r="H1157" t="s">
        <v>7</v>
      </c>
      <c r="I1157">
        <v>3</v>
      </c>
      <c r="J1157">
        <v>549</v>
      </c>
      <c r="K1157">
        <v>1004</v>
      </c>
      <c r="L1157">
        <v>54</v>
      </c>
      <c r="M1157">
        <v>1236246</v>
      </c>
      <c r="N1157">
        <v>35</v>
      </c>
      <c r="O1157">
        <v>1224423</v>
      </c>
      <c r="P1157">
        <v>38</v>
      </c>
      <c r="Q1157">
        <v>1537768</v>
      </c>
      <c r="R1157">
        <v>42</v>
      </c>
      <c r="S1157">
        <v>1043832</v>
      </c>
      <c r="T1157">
        <v>44</v>
      </c>
      <c r="U1157">
        <v>1204015</v>
      </c>
      <c r="V1157">
        <v>-50</v>
      </c>
      <c r="W1157" t="s">
        <v>19</v>
      </c>
    </row>
    <row r="1158" spans="1:23" x14ac:dyDescent="0.25">
      <c r="A1158" s="1">
        <v>41700</v>
      </c>
      <c r="B1158">
        <v>394.3</v>
      </c>
      <c r="C1158">
        <v>354.1</v>
      </c>
      <c r="D1158">
        <v>1.4</v>
      </c>
      <c r="E1158">
        <v>109.2</v>
      </c>
      <c r="F1158">
        <v>-3.7</v>
      </c>
      <c r="G1158">
        <v>3.6</v>
      </c>
      <c r="H1158" t="s">
        <v>7</v>
      </c>
      <c r="I1158">
        <v>4</v>
      </c>
      <c r="J1158">
        <v>1012</v>
      </c>
      <c r="K1158">
        <v>1626</v>
      </c>
      <c r="L1158">
        <v>52</v>
      </c>
      <c r="M1158">
        <v>1235257</v>
      </c>
      <c r="N1158">
        <v>54</v>
      </c>
      <c r="O1158">
        <v>1236246</v>
      </c>
      <c r="P1158">
        <v>35</v>
      </c>
      <c r="Q1158">
        <v>1224423</v>
      </c>
      <c r="R1158">
        <v>38</v>
      </c>
      <c r="S1158">
        <v>1537768</v>
      </c>
      <c r="T1158">
        <v>42</v>
      </c>
      <c r="U1158">
        <v>1043832</v>
      </c>
      <c r="V1158">
        <v>-27</v>
      </c>
      <c r="W1158" t="s">
        <v>18</v>
      </c>
    </row>
    <row r="1159" spans="1:23" x14ac:dyDescent="0.25">
      <c r="A1159" s="1">
        <v>41701</v>
      </c>
      <c r="B1159">
        <v>355.5</v>
      </c>
      <c r="C1159">
        <v>348.9</v>
      </c>
      <c r="D1159">
        <v>1.4</v>
      </c>
      <c r="E1159">
        <v>20.7</v>
      </c>
      <c r="F1159">
        <v>-4.8</v>
      </c>
      <c r="G1159">
        <v>1.8</v>
      </c>
      <c r="H1159" t="s">
        <v>8</v>
      </c>
      <c r="I1159">
        <v>0</v>
      </c>
      <c r="J1159">
        <v>0</v>
      </c>
      <c r="K1159">
        <v>0</v>
      </c>
      <c r="L1159">
        <v>40</v>
      </c>
      <c r="M1159">
        <v>1338952</v>
      </c>
      <c r="N1159">
        <v>52</v>
      </c>
      <c r="O1159">
        <v>1235257</v>
      </c>
      <c r="P1159">
        <v>54</v>
      </c>
      <c r="Q1159">
        <v>1236246</v>
      </c>
      <c r="R1159">
        <v>35</v>
      </c>
      <c r="S1159">
        <v>1224423</v>
      </c>
      <c r="T1159">
        <v>38</v>
      </c>
      <c r="U1159">
        <v>1537768</v>
      </c>
      <c r="V1159">
        <v>-24</v>
      </c>
      <c r="W1159" t="s">
        <v>17</v>
      </c>
    </row>
    <row r="1160" spans="1:23" x14ac:dyDescent="0.25">
      <c r="A1160" s="1">
        <v>41702</v>
      </c>
      <c r="B1160">
        <v>358.3</v>
      </c>
      <c r="C1160">
        <v>405.4</v>
      </c>
      <c r="D1160">
        <v>0.2</v>
      </c>
      <c r="E1160">
        <v>25.7</v>
      </c>
      <c r="F1160">
        <v>-5.3</v>
      </c>
      <c r="G1160">
        <v>6.1</v>
      </c>
      <c r="H1160" t="s">
        <v>7</v>
      </c>
      <c r="I1160">
        <v>7</v>
      </c>
      <c r="J1160">
        <v>1815</v>
      </c>
      <c r="K1160">
        <v>5180</v>
      </c>
      <c r="L1160">
        <v>37</v>
      </c>
      <c r="M1160">
        <v>1474766</v>
      </c>
      <c r="N1160">
        <v>40</v>
      </c>
      <c r="O1160">
        <v>1338952</v>
      </c>
      <c r="P1160">
        <v>52</v>
      </c>
      <c r="Q1160">
        <v>1235257</v>
      </c>
      <c r="R1160">
        <v>54</v>
      </c>
      <c r="S1160">
        <v>1236246</v>
      </c>
      <c r="T1160">
        <v>35</v>
      </c>
      <c r="U1160">
        <v>1224423</v>
      </c>
      <c r="V1160">
        <v>-14</v>
      </c>
      <c r="W1160" t="s">
        <v>17</v>
      </c>
    </row>
    <row r="1161" spans="1:23" x14ac:dyDescent="0.25">
      <c r="A1161" s="1">
        <v>41703</v>
      </c>
      <c r="B1161">
        <v>390.3</v>
      </c>
      <c r="C1161">
        <v>464.5</v>
      </c>
      <c r="D1161">
        <v>0</v>
      </c>
      <c r="E1161">
        <v>20.3</v>
      </c>
      <c r="F1161">
        <v>-4.8</v>
      </c>
      <c r="G1161">
        <v>5.9</v>
      </c>
      <c r="H1161" t="s">
        <v>7</v>
      </c>
      <c r="I1161">
        <v>9</v>
      </c>
      <c r="J1161">
        <v>2494</v>
      </c>
      <c r="K1161">
        <v>9892</v>
      </c>
      <c r="L1161">
        <v>59</v>
      </c>
      <c r="M1161">
        <v>1788372</v>
      </c>
      <c r="N1161">
        <v>37</v>
      </c>
      <c r="O1161">
        <v>1474766</v>
      </c>
      <c r="P1161">
        <v>40</v>
      </c>
      <c r="Q1161">
        <v>1338952</v>
      </c>
      <c r="R1161">
        <v>52</v>
      </c>
      <c r="S1161">
        <v>1235257</v>
      </c>
      <c r="T1161">
        <v>54</v>
      </c>
      <c r="U1161">
        <v>1236246</v>
      </c>
      <c r="V1161">
        <v>-9</v>
      </c>
      <c r="W1161" t="s">
        <v>17</v>
      </c>
    </row>
    <row r="1162" spans="1:23" x14ac:dyDescent="0.25">
      <c r="A1162" s="1">
        <v>41704</v>
      </c>
      <c r="B1162">
        <v>443.5</v>
      </c>
      <c r="C1162">
        <v>456.9</v>
      </c>
      <c r="D1162">
        <v>0.1</v>
      </c>
      <c r="E1162">
        <v>3.6</v>
      </c>
      <c r="F1162">
        <v>-3.9</v>
      </c>
      <c r="G1162">
        <v>4.0999999999999996</v>
      </c>
      <c r="H1162" t="s">
        <v>7</v>
      </c>
      <c r="I1162">
        <v>1</v>
      </c>
      <c r="J1162">
        <v>286</v>
      </c>
      <c r="K1162">
        <v>781</v>
      </c>
      <c r="L1162">
        <v>48</v>
      </c>
      <c r="M1162">
        <v>1820001</v>
      </c>
      <c r="N1162">
        <v>59</v>
      </c>
      <c r="O1162">
        <v>1788372</v>
      </c>
      <c r="P1162">
        <v>37</v>
      </c>
      <c r="Q1162">
        <v>1474766</v>
      </c>
      <c r="R1162">
        <v>40</v>
      </c>
      <c r="S1162">
        <v>1338952</v>
      </c>
      <c r="T1162">
        <v>52</v>
      </c>
      <c r="U1162">
        <v>1235257</v>
      </c>
      <c r="V1162">
        <v>-13</v>
      </c>
      <c r="W1162" t="s">
        <v>17</v>
      </c>
    </row>
    <row r="1163" spans="1:23" x14ac:dyDescent="0.25">
      <c r="A1163" s="1">
        <v>41705</v>
      </c>
      <c r="B1163">
        <v>445.4</v>
      </c>
      <c r="C1163">
        <v>399.2</v>
      </c>
      <c r="D1163">
        <v>0.3</v>
      </c>
      <c r="E1163">
        <v>4.3</v>
      </c>
      <c r="F1163">
        <v>-2</v>
      </c>
      <c r="G1163">
        <v>4.0999999999999996</v>
      </c>
      <c r="H1163" t="s">
        <v>7</v>
      </c>
      <c r="I1163">
        <v>4</v>
      </c>
      <c r="J1163">
        <v>802</v>
      </c>
      <c r="K1163">
        <v>1828</v>
      </c>
      <c r="L1163">
        <v>44</v>
      </c>
      <c r="M1163">
        <v>1746540</v>
      </c>
      <c r="N1163">
        <v>48</v>
      </c>
      <c r="O1163">
        <v>1820001</v>
      </c>
      <c r="P1163">
        <v>59</v>
      </c>
      <c r="Q1163">
        <v>1788372</v>
      </c>
      <c r="R1163">
        <v>37</v>
      </c>
      <c r="S1163">
        <v>1474766</v>
      </c>
      <c r="T1163">
        <v>40</v>
      </c>
      <c r="U1163">
        <v>1338952</v>
      </c>
      <c r="V1163">
        <v>-6</v>
      </c>
      <c r="W1163" t="s">
        <v>17</v>
      </c>
    </row>
    <row r="1164" spans="1:23" x14ac:dyDescent="0.25">
      <c r="A1164" s="1">
        <v>41706</v>
      </c>
      <c r="B1164">
        <v>393.9</v>
      </c>
      <c r="C1164">
        <v>385.2</v>
      </c>
      <c r="D1164">
        <v>0.3</v>
      </c>
      <c r="E1164">
        <v>8.6</v>
      </c>
      <c r="F1164">
        <v>-3.3</v>
      </c>
      <c r="G1164">
        <v>3.4</v>
      </c>
      <c r="H1164" t="s">
        <v>7</v>
      </c>
      <c r="I1164">
        <v>2</v>
      </c>
      <c r="J1164">
        <v>470</v>
      </c>
      <c r="K1164">
        <v>868</v>
      </c>
      <c r="L1164">
        <v>47</v>
      </c>
      <c r="M1164">
        <v>1904102</v>
      </c>
      <c r="N1164">
        <v>44</v>
      </c>
      <c r="O1164">
        <v>1746540</v>
      </c>
      <c r="P1164">
        <v>48</v>
      </c>
      <c r="Q1164">
        <v>1820001</v>
      </c>
      <c r="R1164">
        <v>59</v>
      </c>
      <c r="S1164">
        <v>1788372</v>
      </c>
      <c r="T1164">
        <v>37</v>
      </c>
      <c r="U1164">
        <v>1474766</v>
      </c>
      <c r="V1164">
        <v>-8</v>
      </c>
      <c r="W1164" t="s">
        <v>17</v>
      </c>
    </row>
    <row r="1165" spans="1:23" x14ac:dyDescent="0.25">
      <c r="A1165" s="1">
        <v>41707</v>
      </c>
      <c r="B1165">
        <v>381.1</v>
      </c>
      <c r="C1165">
        <v>274.5</v>
      </c>
      <c r="D1165">
        <v>0.4</v>
      </c>
      <c r="E1165">
        <v>10.1</v>
      </c>
      <c r="F1165">
        <v>-2.4</v>
      </c>
      <c r="G1165">
        <v>3.1</v>
      </c>
      <c r="H1165" t="s">
        <v>7</v>
      </c>
      <c r="I1165">
        <v>2</v>
      </c>
      <c r="J1165">
        <v>549</v>
      </c>
      <c r="K1165">
        <v>1472</v>
      </c>
      <c r="L1165">
        <v>35</v>
      </c>
      <c r="M1165">
        <v>2013767</v>
      </c>
      <c r="N1165">
        <v>47</v>
      </c>
      <c r="O1165">
        <v>1904102</v>
      </c>
      <c r="P1165">
        <v>44</v>
      </c>
      <c r="Q1165">
        <v>1746540</v>
      </c>
      <c r="R1165">
        <v>48</v>
      </c>
      <c r="S1165">
        <v>1820001</v>
      </c>
      <c r="T1165">
        <v>59</v>
      </c>
      <c r="U1165">
        <v>1788372</v>
      </c>
      <c r="V1165">
        <v>-4</v>
      </c>
      <c r="W1165" t="s">
        <v>17</v>
      </c>
    </row>
    <row r="1166" spans="1:23" x14ac:dyDescent="0.25">
      <c r="A1166" s="1">
        <v>41708</v>
      </c>
      <c r="B1166">
        <v>271.8</v>
      </c>
      <c r="C1166">
        <v>329.5</v>
      </c>
      <c r="D1166">
        <v>0.9</v>
      </c>
      <c r="E1166">
        <v>62.1</v>
      </c>
      <c r="F1166">
        <v>-4.5999999999999996</v>
      </c>
      <c r="G1166">
        <v>3.2</v>
      </c>
      <c r="H1166" t="s">
        <v>7</v>
      </c>
      <c r="I1166">
        <v>3</v>
      </c>
      <c r="J1166">
        <v>431</v>
      </c>
      <c r="K1166">
        <v>668</v>
      </c>
      <c r="L1166">
        <v>62</v>
      </c>
      <c r="M1166">
        <v>2095682</v>
      </c>
      <c r="N1166">
        <v>35</v>
      </c>
      <c r="O1166">
        <v>2013767</v>
      </c>
      <c r="P1166">
        <v>47</v>
      </c>
      <c r="Q1166">
        <v>1904102</v>
      </c>
      <c r="R1166">
        <v>44</v>
      </c>
      <c r="S1166">
        <v>1746540</v>
      </c>
      <c r="T1166">
        <v>48</v>
      </c>
      <c r="U1166">
        <v>1820001</v>
      </c>
      <c r="V1166">
        <v>-6</v>
      </c>
      <c r="W1166" t="s">
        <v>17</v>
      </c>
    </row>
    <row r="1167" spans="1:23" x14ac:dyDescent="0.25">
      <c r="A1167" s="1">
        <v>41709</v>
      </c>
      <c r="B1167">
        <v>330.6</v>
      </c>
      <c r="C1167">
        <v>321.2</v>
      </c>
      <c r="D1167">
        <v>0.3</v>
      </c>
      <c r="E1167">
        <v>78.599999999999994</v>
      </c>
      <c r="F1167">
        <v>-4.3</v>
      </c>
      <c r="G1167">
        <v>4</v>
      </c>
      <c r="H1167" t="s">
        <v>7</v>
      </c>
      <c r="I1167">
        <v>4</v>
      </c>
      <c r="J1167">
        <v>605</v>
      </c>
      <c r="K1167">
        <v>2922</v>
      </c>
      <c r="L1167">
        <v>66</v>
      </c>
      <c r="M1167">
        <v>1413758</v>
      </c>
      <c r="N1167">
        <v>62</v>
      </c>
      <c r="O1167">
        <v>2095682</v>
      </c>
      <c r="P1167">
        <v>35</v>
      </c>
      <c r="Q1167">
        <v>2013767</v>
      </c>
      <c r="R1167">
        <v>47</v>
      </c>
      <c r="S1167">
        <v>1904102</v>
      </c>
      <c r="T1167">
        <v>44</v>
      </c>
      <c r="U1167">
        <v>1746540</v>
      </c>
      <c r="V1167">
        <v>-8</v>
      </c>
      <c r="W1167" t="s">
        <v>17</v>
      </c>
    </row>
    <row r="1168" spans="1:23" x14ac:dyDescent="0.25">
      <c r="A1168" s="1">
        <v>41710</v>
      </c>
      <c r="B1168">
        <v>320.3</v>
      </c>
      <c r="C1168">
        <v>332.4</v>
      </c>
      <c r="D1168">
        <v>0.1</v>
      </c>
      <c r="E1168">
        <v>14.2</v>
      </c>
      <c r="F1168">
        <v>-9</v>
      </c>
      <c r="G1168">
        <v>4.4000000000000004</v>
      </c>
      <c r="H1168" t="s">
        <v>7</v>
      </c>
      <c r="I1168">
        <v>1</v>
      </c>
      <c r="J1168">
        <v>196</v>
      </c>
      <c r="K1168">
        <v>1953</v>
      </c>
      <c r="L1168">
        <v>36</v>
      </c>
      <c r="M1168">
        <v>1341107</v>
      </c>
      <c r="N1168">
        <v>66</v>
      </c>
      <c r="O1168">
        <v>1413758</v>
      </c>
      <c r="P1168">
        <v>62</v>
      </c>
      <c r="Q1168">
        <v>2095682</v>
      </c>
      <c r="R1168">
        <v>35</v>
      </c>
      <c r="S1168">
        <v>2013767</v>
      </c>
      <c r="T1168">
        <v>47</v>
      </c>
      <c r="U1168">
        <v>1904102</v>
      </c>
      <c r="V1168">
        <v>-10</v>
      </c>
      <c r="W1168" t="s">
        <v>17</v>
      </c>
    </row>
    <row r="1169" spans="1:23" x14ac:dyDescent="0.25">
      <c r="A1169" s="1">
        <v>41711</v>
      </c>
      <c r="B1169">
        <v>334.1</v>
      </c>
      <c r="C1169">
        <v>482.9</v>
      </c>
      <c r="D1169">
        <v>0.5</v>
      </c>
      <c r="E1169">
        <v>47.1</v>
      </c>
      <c r="F1169">
        <v>-8.4</v>
      </c>
      <c r="G1169">
        <v>9.6</v>
      </c>
      <c r="H1169" t="s">
        <v>7</v>
      </c>
      <c r="I1169">
        <v>2</v>
      </c>
      <c r="J1169">
        <v>435</v>
      </c>
      <c r="K1169">
        <v>863</v>
      </c>
      <c r="L1169">
        <v>32</v>
      </c>
      <c r="M1169">
        <v>1114548</v>
      </c>
      <c r="N1169">
        <v>36</v>
      </c>
      <c r="O1169">
        <v>1341107</v>
      </c>
      <c r="P1169">
        <v>66</v>
      </c>
      <c r="Q1169">
        <v>1413758</v>
      </c>
      <c r="R1169">
        <v>62</v>
      </c>
      <c r="S1169">
        <v>2095682</v>
      </c>
      <c r="T1169">
        <v>35</v>
      </c>
      <c r="U1169">
        <v>2013767</v>
      </c>
      <c r="V1169">
        <v>-39</v>
      </c>
      <c r="W1169" t="s">
        <v>18</v>
      </c>
    </row>
    <row r="1170" spans="1:23" x14ac:dyDescent="0.25">
      <c r="A1170" s="1">
        <v>41712</v>
      </c>
      <c r="B1170">
        <v>478.5</v>
      </c>
      <c r="C1170">
        <v>417.5</v>
      </c>
      <c r="D1170">
        <v>0.2</v>
      </c>
      <c r="E1170">
        <v>5.7</v>
      </c>
      <c r="F1170">
        <v>-3.7</v>
      </c>
      <c r="G1170">
        <v>6.3</v>
      </c>
      <c r="H1170" t="s">
        <v>7</v>
      </c>
      <c r="I1170">
        <v>0</v>
      </c>
      <c r="J1170">
        <v>0</v>
      </c>
      <c r="K1170">
        <v>0</v>
      </c>
      <c r="L1170">
        <v>21</v>
      </c>
      <c r="M1170">
        <v>988425</v>
      </c>
      <c r="N1170">
        <v>32</v>
      </c>
      <c r="O1170">
        <v>1114548</v>
      </c>
      <c r="P1170">
        <v>36</v>
      </c>
      <c r="Q1170">
        <v>1341107</v>
      </c>
      <c r="R1170">
        <v>66</v>
      </c>
      <c r="S1170">
        <v>1413758</v>
      </c>
      <c r="T1170">
        <v>62</v>
      </c>
      <c r="U1170">
        <v>2095682</v>
      </c>
      <c r="V1170">
        <v>-17</v>
      </c>
      <c r="W1170" t="s">
        <v>17</v>
      </c>
    </row>
    <row r="1171" spans="1:23" x14ac:dyDescent="0.25">
      <c r="A1171" s="1">
        <v>41713</v>
      </c>
      <c r="B1171">
        <v>408.7</v>
      </c>
      <c r="C1171">
        <v>398.5</v>
      </c>
      <c r="D1171">
        <v>0.8</v>
      </c>
      <c r="E1171">
        <v>4.7</v>
      </c>
      <c r="F1171">
        <v>-3.1</v>
      </c>
      <c r="G1171">
        <v>3.6</v>
      </c>
      <c r="H1171" t="s">
        <v>7</v>
      </c>
      <c r="I1171">
        <v>3</v>
      </c>
      <c r="J1171">
        <v>757</v>
      </c>
      <c r="K1171">
        <v>1998</v>
      </c>
      <c r="L1171">
        <v>14</v>
      </c>
      <c r="M1171">
        <v>839183</v>
      </c>
      <c r="N1171">
        <v>21</v>
      </c>
      <c r="O1171">
        <v>988425</v>
      </c>
      <c r="P1171">
        <v>32</v>
      </c>
      <c r="Q1171">
        <v>1114548</v>
      </c>
      <c r="R1171">
        <v>36</v>
      </c>
      <c r="S1171">
        <v>1341107</v>
      </c>
      <c r="T1171">
        <v>66</v>
      </c>
      <c r="U1171">
        <v>1413758</v>
      </c>
      <c r="V1171">
        <v>-12</v>
      </c>
      <c r="W1171" t="s">
        <v>17</v>
      </c>
    </row>
    <row r="1172" spans="1:23" x14ac:dyDescent="0.25">
      <c r="A1172" s="1">
        <v>41714</v>
      </c>
      <c r="B1172">
        <v>396.8</v>
      </c>
      <c r="C1172">
        <v>330.8</v>
      </c>
      <c r="D1172">
        <v>1.2</v>
      </c>
      <c r="E1172">
        <v>8.4</v>
      </c>
      <c r="F1172">
        <v>-1.6</v>
      </c>
      <c r="G1172">
        <v>3.1</v>
      </c>
      <c r="H1172" t="s">
        <v>7</v>
      </c>
      <c r="I1172">
        <v>1</v>
      </c>
      <c r="J1172">
        <v>466</v>
      </c>
      <c r="K1172">
        <v>548</v>
      </c>
      <c r="L1172">
        <v>26</v>
      </c>
      <c r="M1172">
        <v>805843</v>
      </c>
      <c r="N1172">
        <v>14</v>
      </c>
      <c r="O1172">
        <v>839183</v>
      </c>
      <c r="P1172">
        <v>21</v>
      </c>
      <c r="Q1172">
        <v>988425</v>
      </c>
      <c r="R1172">
        <v>32</v>
      </c>
      <c r="S1172">
        <v>1114548</v>
      </c>
      <c r="T1172">
        <v>36</v>
      </c>
      <c r="U1172">
        <v>1341107</v>
      </c>
      <c r="V1172">
        <v>-8</v>
      </c>
      <c r="W1172" t="s">
        <v>17</v>
      </c>
    </row>
    <row r="1173" spans="1:23" x14ac:dyDescent="0.25">
      <c r="A1173" s="1">
        <v>41715</v>
      </c>
      <c r="B1173">
        <v>329.8</v>
      </c>
      <c r="C1173">
        <v>293.3</v>
      </c>
      <c r="D1173">
        <v>0.7</v>
      </c>
      <c r="E1173">
        <v>56.3</v>
      </c>
      <c r="F1173">
        <v>-3.7</v>
      </c>
      <c r="G1173">
        <v>2.2999999999999998</v>
      </c>
      <c r="H1173" t="s">
        <v>7</v>
      </c>
      <c r="I1173">
        <v>1</v>
      </c>
      <c r="J1173">
        <v>208</v>
      </c>
      <c r="K1173">
        <v>416</v>
      </c>
      <c r="L1173">
        <v>35</v>
      </c>
      <c r="M1173">
        <v>533659</v>
      </c>
      <c r="N1173">
        <v>26</v>
      </c>
      <c r="O1173">
        <v>805843</v>
      </c>
      <c r="P1173">
        <v>14</v>
      </c>
      <c r="Q1173">
        <v>839183</v>
      </c>
      <c r="R1173">
        <v>21</v>
      </c>
      <c r="S1173">
        <v>988425</v>
      </c>
      <c r="T1173">
        <v>32</v>
      </c>
      <c r="U1173">
        <v>1114548</v>
      </c>
      <c r="V1173">
        <v>-1</v>
      </c>
      <c r="W1173" t="s">
        <v>17</v>
      </c>
    </row>
    <row r="1174" spans="1:23" x14ac:dyDescent="0.25">
      <c r="A1174" s="1">
        <v>41716</v>
      </c>
      <c r="B1174">
        <v>291.5</v>
      </c>
      <c r="C1174">
        <v>342</v>
      </c>
      <c r="D1174">
        <v>0.6</v>
      </c>
      <c r="E1174">
        <v>27.5</v>
      </c>
      <c r="F1174">
        <v>-5.4</v>
      </c>
      <c r="G1174">
        <v>6.8</v>
      </c>
      <c r="H1174" t="s">
        <v>7</v>
      </c>
      <c r="I1174">
        <v>0</v>
      </c>
      <c r="J1174">
        <v>0</v>
      </c>
      <c r="K1174">
        <v>0</v>
      </c>
      <c r="L1174">
        <v>37</v>
      </c>
      <c r="M1174">
        <v>515654</v>
      </c>
      <c r="N1174">
        <v>35</v>
      </c>
      <c r="O1174">
        <v>533659</v>
      </c>
      <c r="P1174">
        <v>26</v>
      </c>
      <c r="Q1174">
        <v>805843</v>
      </c>
      <c r="R1174">
        <v>14</v>
      </c>
      <c r="S1174">
        <v>839183</v>
      </c>
      <c r="T1174">
        <v>21</v>
      </c>
      <c r="U1174">
        <v>988425</v>
      </c>
      <c r="V1174">
        <v>-11</v>
      </c>
      <c r="W1174" t="s">
        <v>17</v>
      </c>
    </row>
    <row r="1175" spans="1:23" x14ac:dyDescent="0.25">
      <c r="A1175" s="1">
        <v>41717</v>
      </c>
      <c r="B1175">
        <v>344</v>
      </c>
      <c r="C1175">
        <v>304.5</v>
      </c>
      <c r="D1175">
        <v>0.4</v>
      </c>
      <c r="E1175">
        <v>21.5</v>
      </c>
      <c r="F1175">
        <v>-5.0999999999999996</v>
      </c>
      <c r="G1175">
        <v>4.7</v>
      </c>
      <c r="H1175" t="s">
        <v>7</v>
      </c>
      <c r="I1175">
        <v>2</v>
      </c>
      <c r="J1175">
        <v>222</v>
      </c>
      <c r="K1175">
        <v>352</v>
      </c>
      <c r="L1175">
        <v>38</v>
      </c>
      <c r="M1175">
        <v>492824</v>
      </c>
      <c r="N1175">
        <v>37</v>
      </c>
      <c r="O1175">
        <v>515654</v>
      </c>
      <c r="P1175">
        <v>35</v>
      </c>
      <c r="Q1175">
        <v>533659</v>
      </c>
      <c r="R1175">
        <v>26</v>
      </c>
      <c r="S1175">
        <v>805843</v>
      </c>
      <c r="T1175">
        <v>14</v>
      </c>
      <c r="U1175">
        <v>839183</v>
      </c>
      <c r="V1175">
        <v>-2</v>
      </c>
      <c r="W1175" t="s">
        <v>17</v>
      </c>
    </row>
    <row r="1176" spans="1:23" x14ac:dyDescent="0.25">
      <c r="A1176" s="1">
        <v>41718</v>
      </c>
      <c r="B1176">
        <v>301.89999999999998</v>
      </c>
      <c r="C1176">
        <v>327.8</v>
      </c>
      <c r="D1176">
        <v>0.2</v>
      </c>
      <c r="E1176">
        <v>49.9</v>
      </c>
      <c r="F1176">
        <v>-7.5</v>
      </c>
      <c r="G1176">
        <v>6.4</v>
      </c>
      <c r="H1176" t="s">
        <v>7</v>
      </c>
      <c r="I1176">
        <v>0</v>
      </c>
      <c r="J1176">
        <v>0</v>
      </c>
      <c r="K1176">
        <v>0</v>
      </c>
      <c r="L1176">
        <v>57</v>
      </c>
      <c r="M1176">
        <v>618423</v>
      </c>
      <c r="N1176">
        <v>38</v>
      </c>
      <c r="O1176">
        <v>492824</v>
      </c>
      <c r="P1176">
        <v>37</v>
      </c>
      <c r="Q1176">
        <v>515654</v>
      </c>
      <c r="R1176">
        <v>35</v>
      </c>
      <c r="S1176">
        <v>533659</v>
      </c>
      <c r="T1176">
        <v>26</v>
      </c>
      <c r="U1176">
        <v>805843</v>
      </c>
      <c r="V1176">
        <v>0</v>
      </c>
      <c r="W1176" t="s">
        <v>17</v>
      </c>
    </row>
    <row r="1177" spans="1:23" x14ac:dyDescent="0.25">
      <c r="A1177" s="1">
        <v>41719</v>
      </c>
      <c r="B1177">
        <v>324.3</v>
      </c>
      <c r="C1177">
        <v>348.9</v>
      </c>
      <c r="D1177">
        <v>1</v>
      </c>
      <c r="E1177">
        <v>55.6</v>
      </c>
      <c r="F1177">
        <v>-6</v>
      </c>
      <c r="G1177">
        <v>7.8</v>
      </c>
      <c r="H1177" t="s">
        <v>7</v>
      </c>
      <c r="I1177">
        <v>2</v>
      </c>
      <c r="J1177">
        <v>226</v>
      </c>
      <c r="K1177">
        <v>572</v>
      </c>
      <c r="L1177">
        <v>49</v>
      </c>
      <c r="M1177">
        <v>720602</v>
      </c>
      <c r="N1177">
        <v>57</v>
      </c>
      <c r="O1177">
        <v>618423</v>
      </c>
      <c r="P1177">
        <v>38</v>
      </c>
      <c r="Q1177">
        <v>492824</v>
      </c>
      <c r="R1177">
        <v>37</v>
      </c>
      <c r="S1177">
        <v>515654</v>
      </c>
      <c r="T1177">
        <v>35</v>
      </c>
      <c r="U1177">
        <v>533659</v>
      </c>
      <c r="V1177">
        <v>-20</v>
      </c>
      <c r="W1177" t="s">
        <v>17</v>
      </c>
    </row>
    <row r="1178" spans="1:23" x14ac:dyDescent="0.25">
      <c r="A1178" s="1">
        <v>41720</v>
      </c>
      <c r="B1178">
        <v>347.8</v>
      </c>
      <c r="C1178">
        <v>467.9</v>
      </c>
      <c r="D1178">
        <v>0</v>
      </c>
      <c r="E1178">
        <v>16.399999999999999</v>
      </c>
      <c r="F1178">
        <v>-4.9000000000000004</v>
      </c>
      <c r="G1178">
        <v>8.9</v>
      </c>
      <c r="H1178" t="s">
        <v>7</v>
      </c>
      <c r="I1178">
        <v>4</v>
      </c>
      <c r="J1178">
        <v>789</v>
      </c>
      <c r="K1178">
        <v>1880</v>
      </c>
      <c r="L1178">
        <v>58</v>
      </c>
      <c r="M1178">
        <v>960826</v>
      </c>
      <c r="N1178">
        <v>49</v>
      </c>
      <c r="O1178">
        <v>720602</v>
      </c>
      <c r="P1178">
        <v>57</v>
      </c>
      <c r="Q1178">
        <v>618423</v>
      </c>
      <c r="R1178">
        <v>38</v>
      </c>
      <c r="S1178">
        <v>492824</v>
      </c>
      <c r="T1178">
        <v>37</v>
      </c>
      <c r="U1178">
        <v>515654</v>
      </c>
      <c r="V1178">
        <v>-1</v>
      </c>
      <c r="W1178" t="s">
        <v>17</v>
      </c>
    </row>
    <row r="1179" spans="1:23" x14ac:dyDescent="0.25">
      <c r="A1179" s="1">
        <v>41721</v>
      </c>
      <c r="B1179">
        <v>463.9</v>
      </c>
      <c r="C1179">
        <v>510.1</v>
      </c>
      <c r="D1179">
        <v>0.2</v>
      </c>
      <c r="E1179">
        <v>5</v>
      </c>
      <c r="F1179">
        <v>-3.9</v>
      </c>
      <c r="G1179">
        <v>6</v>
      </c>
      <c r="H1179" t="s">
        <v>7</v>
      </c>
      <c r="I1179">
        <v>0</v>
      </c>
      <c r="J1179">
        <v>0</v>
      </c>
      <c r="K1179">
        <v>0</v>
      </c>
      <c r="L1179">
        <v>65</v>
      </c>
      <c r="M1179">
        <v>1195095</v>
      </c>
      <c r="N1179">
        <v>58</v>
      </c>
      <c r="O1179">
        <v>960826</v>
      </c>
      <c r="P1179">
        <v>49</v>
      </c>
      <c r="Q1179">
        <v>720602</v>
      </c>
      <c r="R1179">
        <v>57</v>
      </c>
      <c r="S1179">
        <v>618423</v>
      </c>
      <c r="T1179">
        <v>38</v>
      </c>
      <c r="U1179">
        <v>492824</v>
      </c>
      <c r="V1179">
        <v>-9</v>
      </c>
      <c r="W1179" t="s">
        <v>17</v>
      </c>
    </row>
    <row r="1180" spans="1:23" x14ac:dyDescent="0.25">
      <c r="A1180" s="1">
        <v>41722</v>
      </c>
      <c r="B1180">
        <v>513.6</v>
      </c>
      <c r="C1180">
        <v>365.4</v>
      </c>
      <c r="D1180">
        <v>0.7</v>
      </c>
      <c r="E1180">
        <v>5.4</v>
      </c>
      <c r="F1180">
        <v>-2.4</v>
      </c>
      <c r="G1180">
        <v>4.5</v>
      </c>
      <c r="H1180" t="s">
        <v>7</v>
      </c>
      <c r="I1180">
        <v>3</v>
      </c>
      <c r="J1180">
        <v>552</v>
      </c>
      <c r="K1180">
        <v>1168</v>
      </c>
      <c r="L1180">
        <v>63</v>
      </c>
      <c r="M1180">
        <v>980321</v>
      </c>
      <c r="N1180">
        <v>65</v>
      </c>
      <c r="O1180">
        <v>1195095</v>
      </c>
      <c r="P1180">
        <v>58</v>
      </c>
      <c r="Q1180">
        <v>960826</v>
      </c>
      <c r="R1180">
        <v>49</v>
      </c>
      <c r="S1180">
        <v>720602</v>
      </c>
      <c r="T1180">
        <v>57</v>
      </c>
      <c r="U1180">
        <v>618423</v>
      </c>
      <c r="V1180">
        <v>-6</v>
      </c>
      <c r="W1180" t="s">
        <v>17</v>
      </c>
    </row>
    <row r="1181" spans="1:23" x14ac:dyDescent="0.25">
      <c r="A1181" s="1">
        <v>41723</v>
      </c>
      <c r="B1181">
        <v>369.4</v>
      </c>
      <c r="C1181">
        <v>523.29999999999995</v>
      </c>
      <c r="D1181">
        <v>0.2</v>
      </c>
      <c r="E1181">
        <v>29.2</v>
      </c>
      <c r="F1181">
        <v>-10.8</v>
      </c>
      <c r="G1181">
        <v>9.6</v>
      </c>
      <c r="H1181" t="s">
        <v>7</v>
      </c>
      <c r="I1181">
        <v>1</v>
      </c>
      <c r="J1181">
        <v>405</v>
      </c>
      <c r="K1181">
        <v>651</v>
      </c>
      <c r="L1181">
        <v>70</v>
      </c>
      <c r="M1181">
        <v>918552</v>
      </c>
      <c r="N1181">
        <v>63</v>
      </c>
      <c r="O1181">
        <v>980321</v>
      </c>
      <c r="P1181">
        <v>65</v>
      </c>
      <c r="Q1181">
        <v>1195095</v>
      </c>
      <c r="R1181">
        <v>58</v>
      </c>
      <c r="S1181">
        <v>960826</v>
      </c>
      <c r="T1181">
        <v>49</v>
      </c>
      <c r="U1181">
        <v>720602</v>
      </c>
      <c r="V1181">
        <v>-5</v>
      </c>
      <c r="W1181" t="s">
        <v>17</v>
      </c>
    </row>
    <row r="1182" spans="1:23" x14ac:dyDescent="0.25">
      <c r="A1182" s="1">
        <v>41724</v>
      </c>
      <c r="B1182">
        <v>494.5</v>
      </c>
      <c r="C1182">
        <v>427.4</v>
      </c>
      <c r="D1182">
        <v>0.3</v>
      </c>
      <c r="E1182">
        <v>9.9</v>
      </c>
      <c r="F1182">
        <v>-8</v>
      </c>
      <c r="G1182">
        <v>8.6</v>
      </c>
      <c r="H1182" t="s">
        <v>7</v>
      </c>
      <c r="I1182">
        <v>1</v>
      </c>
      <c r="J1182">
        <v>309</v>
      </c>
      <c r="K1182">
        <v>480</v>
      </c>
      <c r="L1182">
        <v>43</v>
      </c>
      <c r="M1182">
        <v>838354</v>
      </c>
      <c r="N1182">
        <v>70</v>
      </c>
      <c r="O1182">
        <v>918552</v>
      </c>
      <c r="P1182">
        <v>63</v>
      </c>
      <c r="Q1182">
        <v>980321</v>
      </c>
      <c r="R1182">
        <v>65</v>
      </c>
      <c r="S1182">
        <v>1195095</v>
      </c>
      <c r="T1182">
        <v>58</v>
      </c>
      <c r="U1182">
        <v>960826</v>
      </c>
      <c r="V1182">
        <v>-18</v>
      </c>
      <c r="W1182" t="s">
        <v>17</v>
      </c>
    </row>
    <row r="1183" spans="1:23" x14ac:dyDescent="0.25">
      <c r="A1183" s="1">
        <v>41725</v>
      </c>
      <c r="B1183">
        <v>421.9</v>
      </c>
      <c r="C1183">
        <v>453.5</v>
      </c>
      <c r="D1183">
        <v>0.2</v>
      </c>
      <c r="E1183">
        <v>8.9</v>
      </c>
      <c r="F1183">
        <v>-5.4</v>
      </c>
      <c r="G1183">
        <v>8.3000000000000007</v>
      </c>
      <c r="H1183" t="s">
        <v>8</v>
      </c>
      <c r="I1183">
        <v>0</v>
      </c>
      <c r="J1183">
        <v>0</v>
      </c>
      <c r="K1183">
        <v>0</v>
      </c>
      <c r="L1183">
        <v>30</v>
      </c>
      <c r="M1183">
        <v>974605</v>
      </c>
      <c r="N1183">
        <v>43</v>
      </c>
      <c r="O1183">
        <v>838354</v>
      </c>
      <c r="P1183">
        <v>70</v>
      </c>
      <c r="Q1183">
        <v>918552</v>
      </c>
      <c r="R1183">
        <v>63</v>
      </c>
      <c r="S1183">
        <v>980321</v>
      </c>
      <c r="T1183">
        <v>65</v>
      </c>
      <c r="U1183">
        <v>1195095</v>
      </c>
      <c r="V1183">
        <v>-22</v>
      </c>
      <c r="W1183" t="s">
        <v>17</v>
      </c>
    </row>
    <row r="1184" spans="1:23" x14ac:dyDescent="0.25">
      <c r="A1184" s="1">
        <v>41726</v>
      </c>
      <c r="B1184">
        <v>451.8</v>
      </c>
      <c r="C1184">
        <v>431.6</v>
      </c>
      <c r="D1184">
        <v>0.3</v>
      </c>
      <c r="E1184">
        <v>5.6</v>
      </c>
      <c r="F1184">
        <v>-5.0999999999999996</v>
      </c>
      <c r="G1184">
        <v>7.8</v>
      </c>
      <c r="H1184" t="s">
        <v>7</v>
      </c>
      <c r="I1184">
        <v>5</v>
      </c>
      <c r="J1184">
        <v>1007</v>
      </c>
      <c r="K1184">
        <v>3099</v>
      </c>
      <c r="L1184">
        <v>44</v>
      </c>
      <c r="M1184">
        <v>1086840</v>
      </c>
      <c r="N1184">
        <v>30</v>
      </c>
      <c r="O1184">
        <v>974605</v>
      </c>
      <c r="P1184">
        <v>43</v>
      </c>
      <c r="Q1184">
        <v>838354</v>
      </c>
      <c r="R1184">
        <v>70</v>
      </c>
      <c r="S1184">
        <v>918552</v>
      </c>
      <c r="T1184">
        <v>63</v>
      </c>
      <c r="U1184">
        <v>980321</v>
      </c>
      <c r="V1184">
        <v>-13</v>
      </c>
      <c r="W1184" t="s">
        <v>17</v>
      </c>
    </row>
    <row r="1185" spans="1:23" x14ac:dyDescent="0.25">
      <c r="A1185" s="1">
        <v>41727</v>
      </c>
      <c r="B1185">
        <v>430.7</v>
      </c>
      <c r="C1185">
        <v>447</v>
      </c>
      <c r="D1185">
        <v>0.2</v>
      </c>
      <c r="E1185">
        <v>13.5</v>
      </c>
      <c r="F1185">
        <v>-5.2</v>
      </c>
      <c r="G1185">
        <v>4.5</v>
      </c>
      <c r="H1185" t="s">
        <v>7</v>
      </c>
      <c r="I1185">
        <v>11</v>
      </c>
      <c r="J1185">
        <v>2637</v>
      </c>
      <c r="K1185">
        <v>6274</v>
      </c>
      <c r="L1185">
        <v>46</v>
      </c>
      <c r="M1185">
        <v>647685</v>
      </c>
      <c r="N1185">
        <v>44</v>
      </c>
      <c r="O1185">
        <v>1086840</v>
      </c>
      <c r="P1185">
        <v>30</v>
      </c>
      <c r="Q1185">
        <v>974605</v>
      </c>
      <c r="R1185">
        <v>43</v>
      </c>
      <c r="S1185">
        <v>838354</v>
      </c>
      <c r="T1185">
        <v>70</v>
      </c>
      <c r="U1185">
        <v>918552</v>
      </c>
      <c r="V1185">
        <v>-19</v>
      </c>
      <c r="W1185" t="s">
        <v>17</v>
      </c>
    </row>
    <row r="1186" spans="1:23" x14ac:dyDescent="0.25">
      <c r="A1186" s="1">
        <v>41728</v>
      </c>
      <c r="B1186">
        <v>438.3</v>
      </c>
      <c r="C1186">
        <v>381</v>
      </c>
      <c r="D1186">
        <v>0.8</v>
      </c>
      <c r="E1186">
        <v>13.6</v>
      </c>
      <c r="F1186">
        <v>-2.2000000000000002</v>
      </c>
      <c r="G1186">
        <v>3.8</v>
      </c>
      <c r="H1186" t="s">
        <v>7</v>
      </c>
      <c r="I1186">
        <v>4</v>
      </c>
      <c r="J1186">
        <v>1027</v>
      </c>
      <c r="K1186">
        <v>1677</v>
      </c>
      <c r="L1186">
        <v>60</v>
      </c>
      <c r="M1186">
        <v>1004353</v>
      </c>
      <c r="N1186">
        <v>46</v>
      </c>
      <c r="O1186">
        <v>647685</v>
      </c>
      <c r="P1186">
        <v>44</v>
      </c>
      <c r="Q1186">
        <v>1086840</v>
      </c>
      <c r="R1186">
        <v>30</v>
      </c>
      <c r="S1186">
        <v>974605</v>
      </c>
      <c r="T1186">
        <v>43</v>
      </c>
      <c r="U1186">
        <v>838354</v>
      </c>
      <c r="V1186">
        <v>0</v>
      </c>
      <c r="W1186" t="s">
        <v>17</v>
      </c>
    </row>
    <row r="1187" spans="1:23" x14ac:dyDescent="0.25">
      <c r="A1187" s="1">
        <v>41729</v>
      </c>
      <c r="B1187">
        <v>382.5</v>
      </c>
      <c r="C1187">
        <v>377.9</v>
      </c>
      <c r="D1187">
        <v>0.7</v>
      </c>
      <c r="E1187">
        <v>9.1</v>
      </c>
      <c r="F1187">
        <v>-5.9</v>
      </c>
      <c r="G1187">
        <v>6.2</v>
      </c>
      <c r="H1187" t="s">
        <v>7</v>
      </c>
      <c r="I1187">
        <v>4</v>
      </c>
      <c r="J1187">
        <v>778</v>
      </c>
      <c r="K1187">
        <v>1778</v>
      </c>
      <c r="L1187">
        <v>49</v>
      </c>
      <c r="M1187">
        <v>1498652</v>
      </c>
      <c r="N1187">
        <v>60</v>
      </c>
      <c r="O1187">
        <v>1004353</v>
      </c>
      <c r="P1187">
        <v>46</v>
      </c>
      <c r="Q1187">
        <v>647685</v>
      </c>
      <c r="R1187">
        <v>44</v>
      </c>
      <c r="S1187">
        <v>1086840</v>
      </c>
      <c r="T1187">
        <v>30</v>
      </c>
      <c r="U1187">
        <v>974605</v>
      </c>
      <c r="V1187">
        <v>-12</v>
      </c>
      <c r="W1187" t="s">
        <v>17</v>
      </c>
    </row>
    <row r="1188" spans="1:23" x14ac:dyDescent="0.25">
      <c r="A1188" s="1">
        <v>41730</v>
      </c>
      <c r="B1188">
        <v>379.3</v>
      </c>
      <c r="C1188">
        <v>446.2</v>
      </c>
      <c r="D1188">
        <v>0.2</v>
      </c>
      <c r="E1188">
        <v>7</v>
      </c>
      <c r="F1188">
        <v>-5</v>
      </c>
      <c r="G1188">
        <v>5.7</v>
      </c>
      <c r="H1188" t="s">
        <v>7</v>
      </c>
      <c r="I1188">
        <v>6</v>
      </c>
      <c r="J1188">
        <v>2171</v>
      </c>
      <c r="K1188">
        <v>4554</v>
      </c>
      <c r="L1188">
        <v>80</v>
      </c>
      <c r="M1188">
        <v>1157629</v>
      </c>
      <c r="N1188">
        <v>49</v>
      </c>
      <c r="O1188">
        <v>1498652</v>
      </c>
      <c r="P1188">
        <v>60</v>
      </c>
      <c r="Q1188">
        <v>1004353</v>
      </c>
      <c r="R1188">
        <v>46</v>
      </c>
      <c r="S1188">
        <v>647685</v>
      </c>
      <c r="T1188">
        <v>44</v>
      </c>
      <c r="U1188">
        <v>1086840</v>
      </c>
      <c r="V1188">
        <v>-7</v>
      </c>
      <c r="W1188" t="s">
        <v>17</v>
      </c>
    </row>
    <row r="1189" spans="1:23" x14ac:dyDescent="0.25">
      <c r="A1189" s="1">
        <v>41731</v>
      </c>
      <c r="B1189">
        <v>446.6</v>
      </c>
      <c r="C1189">
        <v>384.8</v>
      </c>
      <c r="D1189">
        <v>1</v>
      </c>
      <c r="E1189">
        <v>6.6</v>
      </c>
      <c r="F1189">
        <v>-4.3</v>
      </c>
      <c r="G1189">
        <v>5.4</v>
      </c>
      <c r="H1189" t="s">
        <v>7</v>
      </c>
      <c r="I1189">
        <v>0</v>
      </c>
      <c r="J1189">
        <v>0</v>
      </c>
      <c r="K1189">
        <v>0</v>
      </c>
      <c r="L1189">
        <v>73</v>
      </c>
      <c r="M1189">
        <v>704308</v>
      </c>
      <c r="N1189">
        <v>80</v>
      </c>
      <c r="O1189">
        <v>1157629</v>
      </c>
      <c r="P1189">
        <v>49</v>
      </c>
      <c r="Q1189">
        <v>1498652</v>
      </c>
      <c r="R1189">
        <v>60</v>
      </c>
      <c r="S1189">
        <v>1004353</v>
      </c>
      <c r="T1189">
        <v>46</v>
      </c>
      <c r="U1189">
        <v>647685</v>
      </c>
      <c r="V1189">
        <v>1</v>
      </c>
      <c r="W1189" t="s">
        <v>17</v>
      </c>
    </row>
    <row r="1190" spans="1:23" x14ac:dyDescent="0.25">
      <c r="A1190" s="1">
        <v>41732</v>
      </c>
      <c r="B1190">
        <v>392.5</v>
      </c>
      <c r="C1190">
        <v>387.7</v>
      </c>
      <c r="D1190">
        <v>0.9</v>
      </c>
      <c r="E1190">
        <v>56.9</v>
      </c>
      <c r="F1190">
        <v>-4.9000000000000004</v>
      </c>
      <c r="G1190">
        <v>6.4</v>
      </c>
      <c r="H1190" t="s">
        <v>7</v>
      </c>
      <c r="I1190">
        <v>4</v>
      </c>
      <c r="J1190">
        <v>842</v>
      </c>
      <c r="K1190">
        <v>2855</v>
      </c>
      <c r="L1190">
        <v>64</v>
      </c>
      <c r="M1190">
        <v>683226</v>
      </c>
      <c r="N1190">
        <v>73</v>
      </c>
      <c r="O1190">
        <v>704308</v>
      </c>
      <c r="P1190">
        <v>80</v>
      </c>
      <c r="Q1190">
        <v>1157629</v>
      </c>
      <c r="R1190">
        <v>49</v>
      </c>
      <c r="S1190">
        <v>1498652</v>
      </c>
      <c r="T1190">
        <v>60</v>
      </c>
      <c r="U1190">
        <v>1004353</v>
      </c>
      <c r="V1190">
        <v>-1</v>
      </c>
      <c r="W1190" t="s">
        <v>17</v>
      </c>
    </row>
    <row r="1191" spans="1:23" x14ac:dyDescent="0.25">
      <c r="A1191" s="1">
        <v>41733</v>
      </c>
      <c r="B1191">
        <v>385.8</v>
      </c>
      <c r="C1191">
        <v>409.2</v>
      </c>
      <c r="D1191">
        <v>1</v>
      </c>
      <c r="E1191">
        <v>10.9</v>
      </c>
      <c r="F1191">
        <v>-3.8</v>
      </c>
      <c r="G1191">
        <v>6.4</v>
      </c>
      <c r="H1191" t="s">
        <v>7</v>
      </c>
      <c r="I1191">
        <v>4</v>
      </c>
      <c r="J1191">
        <v>714</v>
      </c>
      <c r="K1191">
        <v>2016</v>
      </c>
      <c r="L1191">
        <v>57</v>
      </c>
      <c r="M1191">
        <v>912149</v>
      </c>
      <c r="N1191">
        <v>64</v>
      </c>
      <c r="O1191">
        <v>683226</v>
      </c>
      <c r="P1191">
        <v>73</v>
      </c>
      <c r="Q1191">
        <v>704308</v>
      </c>
      <c r="R1191">
        <v>80</v>
      </c>
      <c r="S1191">
        <v>1157629</v>
      </c>
      <c r="T1191">
        <v>49</v>
      </c>
      <c r="U1191">
        <v>1498652</v>
      </c>
      <c r="V1191">
        <v>2</v>
      </c>
      <c r="W1191" t="s">
        <v>17</v>
      </c>
    </row>
    <row r="1192" spans="1:23" x14ac:dyDescent="0.25">
      <c r="A1192" s="1">
        <v>41734</v>
      </c>
      <c r="B1192">
        <v>409.1</v>
      </c>
      <c r="C1192">
        <v>444.5</v>
      </c>
      <c r="D1192">
        <v>1.5</v>
      </c>
      <c r="E1192">
        <v>41.3</v>
      </c>
      <c r="F1192">
        <v>-7.6</v>
      </c>
      <c r="G1192">
        <v>9.6</v>
      </c>
      <c r="H1192" t="s">
        <v>7</v>
      </c>
      <c r="I1192">
        <v>3</v>
      </c>
      <c r="J1192">
        <v>630</v>
      </c>
      <c r="K1192">
        <v>3011</v>
      </c>
      <c r="L1192">
        <v>50</v>
      </c>
      <c r="M1192">
        <v>1238430</v>
      </c>
      <c r="N1192">
        <v>57</v>
      </c>
      <c r="O1192">
        <v>912149</v>
      </c>
      <c r="P1192">
        <v>64</v>
      </c>
      <c r="Q1192">
        <v>683226</v>
      </c>
      <c r="R1192">
        <v>73</v>
      </c>
      <c r="S1192">
        <v>704308</v>
      </c>
      <c r="T1192">
        <v>80</v>
      </c>
      <c r="U1192">
        <v>1157629</v>
      </c>
      <c r="V1192">
        <v>-9</v>
      </c>
      <c r="W1192" t="s">
        <v>17</v>
      </c>
    </row>
    <row r="1193" spans="1:23" x14ac:dyDescent="0.25">
      <c r="A1193" s="1">
        <v>41735</v>
      </c>
      <c r="B1193">
        <v>455.1</v>
      </c>
      <c r="C1193">
        <v>369.1</v>
      </c>
      <c r="D1193">
        <v>1.6</v>
      </c>
      <c r="E1193">
        <v>32.700000000000003</v>
      </c>
      <c r="F1193">
        <v>-4.5</v>
      </c>
      <c r="G1193">
        <v>11.7</v>
      </c>
      <c r="H1193" t="s">
        <v>7</v>
      </c>
      <c r="I1193">
        <v>2</v>
      </c>
      <c r="J1193">
        <v>351</v>
      </c>
      <c r="K1193">
        <v>815</v>
      </c>
      <c r="L1193">
        <v>41</v>
      </c>
      <c r="M1193">
        <v>1365845</v>
      </c>
      <c r="N1193">
        <v>50</v>
      </c>
      <c r="O1193">
        <v>1238430</v>
      </c>
      <c r="P1193">
        <v>57</v>
      </c>
      <c r="Q1193">
        <v>912149</v>
      </c>
      <c r="R1193">
        <v>64</v>
      </c>
      <c r="S1193">
        <v>683226</v>
      </c>
      <c r="T1193">
        <v>73</v>
      </c>
      <c r="U1193">
        <v>704308</v>
      </c>
      <c r="V1193">
        <v>-2</v>
      </c>
      <c r="W1193" t="s">
        <v>17</v>
      </c>
    </row>
    <row r="1194" spans="1:23" x14ac:dyDescent="0.25">
      <c r="A1194" s="1">
        <v>41736</v>
      </c>
      <c r="B1194">
        <v>367.9</v>
      </c>
      <c r="C1194">
        <v>447.6</v>
      </c>
      <c r="D1194">
        <v>0.2</v>
      </c>
      <c r="E1194">
        <v>28.5</v>
      </c>
      <c r="F1194">
        <v>-8.8000000000000007</v>
      </c>
      <c r="G1194">
        <v>9.9</v>
      </c>
      <c r="H1194" t="s">
        <v>7</v>
      </c>
      <c r="I1194">
        <v>3</v>
      </c>
      <c r="J1194">
        <v>456</v>
      </c>
      <c r="K1194">
        <v>836</v>
      </c>
      <c r="L1194">
        <v>47</v>
      </c>
      <c r="M1194">
        <v>1483924</v>
      </c>
      <c r="N1194">
        <v>41</v>
      </c>
      <c r="O1194">
        <v>1365845</v>
      </c>
      <c r="P1194">
        <v>50</v>
      </c>
      <c r="Q1194">
        <v>1238430</v>
      </c>
      <c r="R1194">
        <v>57</v>
      </c>
      <c r="S1194">
        <v>912149</v>
      </c>
      <c r="T1194">
        <v>64</v>
      </c>
      <c r="U1194">
        <v>683226</v>
      </c>
      <c r="V1194">
        <v>-16</v>
      </c>
      <c r="W1194" t="s">
        <v>17</v>
      </c>
    </row>
    <row r="1195" spans="1:23" x14ac:dyDescent="0.25">
      <c r="A1195" s="1">
        <v>41737</v>
      </c>
      <c r="B1195">
        <v>459.8</v>
      </c>
      <c r="C1195">
        <v>436.3</v>
      </c>
      <c r="D1195">
        <v>0.4</v>
      </c>
      <c r="E1195">
        <v>17.2</v>
      </c>
      <c r="F1195">
        <v>-5.6</v>
      </c>
      <c r="G1195">
        <v>5.4</v>
      </c>
      <c r="H1195" t="s">
        <v>7</v>
      </c>
      <c r="I1195">
        <v>5</v>
      </c>
      <c r="J1195">
        <v>1991</v>
      </c>
      <c r="K1195">
        <v>2807</v>
      </c>
      <c r="L1195">
        <v>38</v>
      </c>
      <c r="M1195">
        <v>1275862</v>
      </c>
      <c r="N1195">
        <v>47</v>
      </c>
      <c r="O1195">
        <v>1483924</v>
      </c>
      <c r="P1195">
        <v>41</v>
      </c>
      <c r="Q1195">
        <v>1365845</v>
      </c>
      <c r="R1195">
        <v>50</v>
      </c>
      <c r="S1195">
        <v>1238430</v>
      </c>
      <c r="T1195">
        <v>57</v>
      </c>
      <c r="U1195">
        <v>912149</v>
      </c>
      <c r="V1195">
        <v>-12</v>
      </c>
      <c r="W1195" t="s">
        <v>17</v>
      </c>
    </row>
    <row r="1196" spans="1:23" x14ac:dyDescent="0.25">
      <c r="A1196" s="1">
        <v>41738</v>
      </c>
      <c r="B1196">
        <v>445.7</v>
      </c>
      <c r="C1196">
        <v>440.2</v>
      </c>
      <c r="D1196">
        <v>0.1</v>
      </c>
      <c r="E1196">
        <v>3.9</v>
      </c>
      <c r="F1196">
        <v>-5.0999999999999996</v>
      </c>
      <c r="G1196">
        <v>3.9</v>
      </c>
      <c r="H1196" t="s">
        <v>7</v>
      </c>
      <c r="I1196">
        <v>5</v>
      </c>
      <c r="J1196">
        <v>699</v>
      </c>
      <c r="K1196">
        <v>1644</v>
      </c>
      <c r="L1196">
        <v>25</v>
      </c>
      <c r="M1196">
        <v>963910</v>
      </c>
      <c r="N1196">
        <v>38</v>
      </c>
      <c r="O1196">
        <v>1275862</v>
      </c>
      <c r="P1196">
        <v>47</v>
      </c>
      <c r="Q1196">
        <v>1483924</v>
      </c>
      <c r="R1196">
        <v>41</v>
      </c>
      <c r="S1196">
        <v>1365845</v>
      </c>
      <c r="T1196">
        <v>50</v>
      </c>
      <c r="U1196">
        <v>1238430</v>
      </c>
      <c r="V1196">
        <v>-13</v>
      </c>
      <c r="W1196" t="s">
        <v>17</v>
      </c>
    </row>
    <row r="1197" spans="1:23" x14ac:dyDescent="0.25">
      <c r="A1197" s="1">
        <v>41739</v>
      </c>
      <c r="B1197">
        <v>451.8</v>
      </c>
      <c r="C1197">
        <v>404.8</v>
      </c>
      <c r="D1197">
        <v>0.4</v>
      </c>
      <c r="E1197">
        <v>5.8</v>
      </c>
      <c r="F1197">
        <v>-1.4</v>
      </c>
      <c r="G1197">
        <v>5.3</v>
      </c>
      <c r="H1197" t="s">
        <v>7</v>
      </c>
      <c r="I1197">
        <v>2</v>
      </c>
      <c r="J1197">
        <v>430</v>
      </c>
      <c r="K1197">
        <v>748</v>
      </c>
      <c r="L1197">
        <v>37</v>
      </c>
      <c r="M1197">
        <v>1308662</v>
      </c>
      <c r="N1197">
        <v>25</v>
      </c>
      <c r="O1197">
        <v>963910</v>
      </c>
      <c r="P1197">
        <v>38</v>
      </c>
      <c r="Q1197">
        <v>1275862</v>
      </c>
      <c r="R1197">
        <v>47</v>
      </c>
      <c r="S1197">
        <v>1483924</v>
      </c>
      <c r="T1197">
        <v>41</v>
      </c>
      <c r="U1197">
        <v>1365845</v>
      </c>
      <c r="V1197">
        <v>-8</v>
      </c>
      <c r="W1197" t="s">
        <v>17</v>
      </c>
    </row>
    <row r="1198" spans="1:23" x14ac:dyDescent="0.25">
      <c r="A1198" s="1">
        <v>41740</v>
      </c>
      <c r="B1198">
        <v>405.8</v>
      </c>
      <c r="C1198">
        <v>357.2</v>
      </c>
      <c r="D1198">
        <v>0.4</v>
      </c>
      <c r="E1198">
        <v>23.4</v>
      </c>
      <c r="F1198">
        <v>-8.6</v>
      </c>
      <c r="G1198">
        <v>5.8</v>
      </c>
      <c r="H1198" t="s">
        <v>7</v>
      </c>
      <c r="I1198">
        <v>4</v>
      </c>
      <c r="J1198">
        <v>1001</v>
      </c>
      <c r="K1198">
        <v>2883</v>
      </c>
      <c r="L1198">
        <v>31</v>
      </c>
      <c r="M1198">
        <v>1287502</v>
      </c>
      <c r="N1198">
        <v>37</v>
      </c>
      <c r="O1198">
        <v>1308662</v>
      </c>
      <c r="P1198">
        <v>25</v>
      </c>
      <c r="Q1198">
        <v>963910</v>
      </c>
      <c r="R1198">
        <v>38</v>
      </c>
      <c r="S1198">
        <v>1275862</v>
      </c>
      <c r="T1198">
        <v>47</v>
      </c>
      <c r="U1198">
        <v>1483924</v>
      </c>
      <c r="V1198">
        <v>-46</v>
      </c>
      <c r="W1198" t="s">
        <v>19</v>
      </c>
    </row>
    <row r="1199" spans="1:23" x14ac:dyDescent="0.25">
      <c r="A1199" s="1">
        <v>41741</v>
      </c>
      <c r="B1199">
        <v>357.8</v>
      </c>
      <c r="C1199">
        <v>350.3</v>
      </c>
      <c r="D1199">
        <v>1</v>
      </c>
      <c r="E1199">
        <v>20.8</v>
      </c>
      <c r="F1199">
        <v>-9.1999999999999993</v>
      </c>
      <c r="G1199">
        <v>4.8</v>
      </c>
      <c r="H1199" t="s">
        <v>7</v>
      </c>
      <c r="I1199">
        <v>0</v>
      </c>
      <c r="J1199">
        <v>0</v>
      </c>
      <c r="K1199">
        <v>0</v>
      </c>
      <c r="L1199">
        <v>40</v>
      </c>
      <c r="M1199">
        <v>1687128</v>
      </c>
      <c r="N1199">
        <v>31</v>
      </c>
      <c r="O1199">
        <v>1287502</v>
      </c>
      <c r="P1199">
        <v>37</v>
      </c>
      <c r="Q1199">
        <v>1308662</v>
      </c>
      <c r="R1199">
        <v>25</v>
      </c>
      <c r="S1199">
        <v>963910</v>
      </c>
      <c r="T1199">
        <v>38</v>
      </c>
      <c r="U1199">
        <v>1275862</v>
      </c>
      <c r="V1199">
        <v>-81</v>
      </c>
      <c r="W1199" t="s">
        <v>20</v>
      </c>
    </row>
    <row r="1200" spans="1:23" x14ac:dyDescent="0.25">
      <c r="A1200" s="1">
        <v>41742</v>
      </c>
      <c r="B1200">
        <v>352.1</v>
      </c>
      <c r="C1200">
        <v>383.3</v>
      </c>
      <c r="D1200">
        <v>1</v>
      </c>
      <c r="E1200">
        <v>64.7</v>
      </c>
      <c r="F1200">
        <v>-8.4</v>
      </c>
      <c r="G1200">
        <v>5.0999999999999996</v>
      </c>
      <c r="H1200" t="s">
        <v>7</v>
      </c>
      <c r="I1200">
        <v>4</v>
      </c>
      <c r="J1200">
        <v>737</v>
      </c>
      <c r="K1200">
        <v>1317</v>
      </c>
      <c r="L1200">
        <v>58</v>
      </c>
      <c r="M1200">
        <v>1370950</v>
      </c>
      <c r="N1200">
        <v>40</v>
      </c>
      <c r="O1200">
        <v>1687128</v>
      </c>
      <c r="P1200">
        <v>31</v>
      </c>
      <c r="Q1200">
        <v>1287502</v>
      </c>
      <c r="R1200">
        <v>37</v>
      </c>
      <c r="S1200">
        <v>1308662</v>
      </c>
      <c r="T1200">
        <v>25</v>
      </c>
      <c r="U1200">
        <v>963910</v>
      </c>
      <c r="V1200">
        <v>-58</v>
      </c>
      <c r="W1200" t="s">
        <v>19</v>
      </c>
    </row>
    <row r="1201" spans="1:23" x14ac:dyDescent="0.25">
      <c r="A1201" s="1">
        <v>41743</v>
      </c>
      <c r="B1201">
        <v>386</v>
      </c>
      <c r="C1201">
        <v>359</v>
      </c>
      <c r="D1201">
        <v>1.2</v>
      </c>
      <c r="E1201">
        <v>16.7</v>
      </c>
      <c r="F1201">
        <v>-5.5</v>
      </c>
      <c r="G1201">
        <v>4.3</v>
      </c>
      <c r="H1201" t="s">
        <v>7</v>
      </c>
      <c r="I1201">
        <v>1</v>
      </c>
      <c r="J1201">
        <v>233</v>
      </c>
      <c r="K1201">
        <v>249</v>
      </c>
      <c r="L1201">
        <v>53</v>
      </c>
      <c r="M1201">
        <v>1208375</v>
      </c>
      <c r="N1201">
        <v>58</v>
      </c>
      <c r="O1201">
        <v>1370950</v>
      </c>
      <c r="P1201">
        <v>40</v>
      </c>
      <c r="Q1201">
        <v>1687128</v>
      </c>
      <c r="R1201">
        <v>31</v>
      </c>
      <c r="S1201">
        <v>1287502</v>
      </c>
      <c r="T1201">
        <v>37</v>
      </c>
      <c r="U1201">
        <v>1308662</v>
      </c>
      <c r="V1201">
        <v>-28</v>
      </c>
      <c r="W1201" t="s">
        <v>18</v>
      </c>
    </row>
    <row r="1202" spans="1:23" x14ac:dyDescent="0.25">
      <c r="A1202" s="1">
        <v>41744</v>
      </c>
      <c r="B1202">
        <v>358</v>
      </c>
      <c r="C1202">
        <v>327</v>
      </c>
      <c r="D1202">
        <v>0.8</v>
      </c>
      <c r="E1202">
        <v>13.4</v>
      </c>
      <c r="F1202">
        <v>-3.6</v>
      </c>
      <c r="G1202">
        <v>3.6</v>
      </c>
      <c r="H1202" t="s">
        <v>7</v>
      </c>
      <c r="I1202">
        <v>0</v>
      </c>
      <c r="J1202">
        <v>0</v>
      </c>
      <c r="K1202">
        <v>0</v>
      </c>
      <c r="L1202">
        <v>34</v>
      </c>
      <c r="M1202">
        <v>1138257</v>
      </c>
      <c r="N1202">
        <v>53</v>
      </c>
      <c r="O1202">
        <v>1208375</v>
      </c>
      <c r="P1202">
        <v>58</v>
      </c>
      <c r="Q1202">
        <v>1370950</v>
      </c>
      <c r="R1202">
        <v>40</v>
      </c>
      <c r="S1202">
        <v>1687128</v>
      </c>
      <c r="T1202">
        <v>31</v>
      </c>
      <c r="U1202">
        <v>1287502</v>
      </c>
      <c r="V1202">
        <v>-18</v>
      </c>
      <c r="W1202" t="s">
        <v>17</v>
      </c>
    </row>
    <row r="1203" spans="1:23" x14ac:dyDescent="0.25">
      <c r="A1203" s="1">
        <v>41745</v>
      </c>
      <c r="B1203">
        <v>326.3</v>
      </c>
      <c r="C1203">
        <v>343</v>
      </c>
      <c r="D1203">
        <v>0.4</v>
      </c>
      <c r="E1203">
        <v>54.5</v>
      </c>
      <c r="F1203">
        <v>-7.4</v>
      </c>
      <c r="G1203">
        <v>4</v>
      </c>
      <c r="H1203" t="s">
        <v>7</v>
      </c>
      <c r="I1203">
        <v>2</v>
      </c>
      <c r="J1203">
        <v>424</v>
      </c>
      <c r="K1203">
        <v>808</v>
      </c>
      <c r="L1203">
        <v>46</v>
      </c>
      <c r="M1203">
        <v>791909</v>
      </c>
      <c r="N1203">
        <v>34</v>
      </c>
      <c r="O1203">
        <v>1138257</v>
      </c>
      <c r="P1203">
        <v>53</v>
      </c>
      <c r="Q1203">
        <v>1208375</v>
      </c>
      <c r="R1203">
        <v>58</v>
      </c>
      <c r="S1203">
        <v>1370950</v>
      </c>
      <c r="T1203">
        <v>40</v>
      </c>
      <c r="U1203">
        <v>1687128</v>
      </c>
      <c r="V1203">
        <v>-5</v>
      </c>
      <c r="W1203" t="s">
        <v>17</v>
      </c>
    </row>
    <row r="1204" spans="1:23" x14ac:dyDescent="0.25">
      <c r="A1204" s="1">
        <v>41746</v>
      </c>
      <c r="B1204">
        <v>344.3</v>
      </c>
      <c r="C1204">
        <v>355.1</v>
      </c>
      <c r="D1204">
        <v>0.7</v>
      </c>
      <c r="E1204">
        <v>95.5</v>
      </c>
      <c r="F1204">
        <v>-8.4</v>
      </c>
      <c r="G1204">
        <v>9</v>
      </c>
      <c r="H1204" t="s">
        <v>7</v>
      </c>
      <c r="I1204">
        <v>3</v>
      </c>
      <c r="J1204">
        <v>760</v>
      </c>
      <c r="K1204">
        <v>1510</v>
      </c>
      <c r="L1204">
        <v>42</v>
      </c>
      <c r="M1204">
        <v>505798</v>
      </c>
      <c r="N1204">
        <v>46</v>
      </c>
      <c r="O1204">
        <v>791909</v>
      </c>
      <c r="P1204">
        <v>34</v>
      </c>
      <c r="Q1204">
        <v>1138257</v>
      </c>
      <c r="R1204">
        <v>53</v>
      </c>
      <c r="S1204">
        <v>1208375</v>
      </c>
      <c r="T1204">
        <v>58</v>
      </c>
      <c r="U1204">
        <v>1370950</v>
      </c>
      <c r="V1204">
        <v>-12</v>
      </c>
      <c r="W1204" t="s">
        <v>17</v>
      </c>
    </row>
    <row r="1205" spans="1:23" x14ac:dyDescent="0.25">
      <c r="A1205" s="1">
        <v>41747</v>
      </c>
      <c r="B1205">
        <v>391.1</v>
      </c>
      <c r="C1205">
        <v>488.7</v>
      </c>
      <c r="D1205">
        <v>0.1</v>
      </c>
      <c r="E1205">
        <v>21</v>
      </c>
      <c r="F1205">
        <v>-8</v>
      </c>
      <c r="G1205">
        <v>9</v>
      </c>
      <c r="H1205" t="s">
        <v>7</v>
      </c>
      <c r="I1205">
        <v>5</v>
      </c>
      <c r="J1205">
        <v>1760</v>
      </c>
      <c r="K1205">
        <v>3507</v>
      </c>
      <c r="L1205">
        <v>29</v>
      </c>
      <c r="M1205">
        <v>395952</v>
      </c>
      <c r="N1205">
        <v>42</v>
      </c>
      <c r="O1205">
        <v>505798</v>
      </c>
      <c r="P1205">
        <v>46</v>
      </c>
      <c r="Q1205">
        <v>791909</v>
      </c>
      <c r="R1205">
        <v>34</v>
      </c>
      <c r="S1205">
        <v>1138257</v>
      </c>
      <c r="T1205">
        <v>53</v>
      </c>
      <c r="U1205">
        <v>1208375</v>
      </c>
      <c r="V1205">
        <v>-8</v>
      </c>
      <c r="W1205" t="s">
        <v>17</v>
      </c>
    </row>
    <row r="1206" spans="1:23" x14ac:dyDescent="0.25">
      <c r="A1206" s="1">
        <v>41748</v>
      </c>
      <c r="B1206">
        <v>499</v>
      </c>
      <c r="C1206">
        <v>485</v>
      </c>
      <c r="D1206">
        <v>0.2</v>
      </c>
      <c r="E1206">
        <v>14.5</v>
      </c>
      <c r="F1206">
        <v>-6</v>
      </c>
      <c r="G1206">
        <v>8.6</v>
      </c>
      <c r="H1206" t="s">
        <v>7</v>
      </c>
      <c r="I1206">
        <v>4</v>
      </c>
      <c r="J1206">
        <v>1482</v>
      </c>
      <c r="K1206">
        <v>2838</v>
      </c>
      <c r="L1206">
        <v>16</v>
      </c>
      <c r="M1206">
        <v>385535</v>
      </c>
      <c r="N1206">
        <v>29</v>
      </c>
      <c r="O1206">
        <v>395952</v>
      </c>
      <c r="P1206">
        <v>42</v>
      </c>
      <c r="Q1206">
        <v>505798</v>
      </c>
      <c r="R1206">
        <v>46</v>
      </c>
      <c r="S1206">
        <v>791909</v>
      </c>
      <c r="T1206">
        <v>34</v>
      </c>
      <c r="U1206">
        <v>1138257</v>
      </c>
      <c r="V1206">
        <v>-14</v>
      </c>
      <c r="W1206" t="s">
        <v>17</v>
      </c>
    </row>
    <row r="1207" spans="1:23" x14ac:dyDescent="0.25">
      <c r="A1207" s="1">
        <v>41749</v>
      </c>
      <c r="B1207">
        <v>478.3</v>
      </c>
      <c r="C1207">
        <v>634</v>
      </c>
      <c r="D1207">
        <v>0.2</v>
      </c>
      <c r="E1207">
        <v>18.3</v>
      </c>
      <c r="F1207">
        <v>-8.1999999999999993</v>
      </c>
      <c r="G1207">
        <v>21</v>
      </c>
      <c r="H1207" t="s">
        <v>7</v>
      </c>
      <c r="I1207">
        <v>6</v>
      </c>
      <c r="J1207">
        <v>1805</v>
      </c>
      <c r="K1207">
        <v>3132</v>
      </c>
      <c r="L1207">
        <v>18</v>
      </c>
      <c r="M1207">
        <v>199962</v>
      </c>
      <c r="N1207">
        <v>16</v>
      </c>
      <c r="O1207">
        <v>385535</v>
      </c>
      <c r="P1207">
        <v>29</v>
      </c>
      <c r="Q1207">
        <v>395952</v>
      </c>
      <c r="R1207">
        <v>42</v>
      </c>
      <c r="S1207">
        <v>505798</v>
      </c>
      <c r="T1207">
        <v>46</v>
      </c>
      <c r="U1207">
        <v>791909</v>
      </c>
      <c r="V1207">
        <v>-10</v>
      </c>
      <c r="W1207" t="s">
        <v>17</v>
      </c>
    </row>
    <row r="1208" spans="1:23" x14ac:dyDescent="0.25">
      <c r="A1208" s="1">
        <v>41750</v>
      </c>
      <c r="B1208">
        <v>612.29999999999995</v>
      </c>
      <c r="C1208">
        <v>530</v>
      </c>
      <c r="D1208">
        <v>0</v>
      </c>
      <c r="E1208">
        <v>12.3</v>
      </c>
      <c r="F1208">
        <v>-7.6</v>
      </c>
      <c r="G1208">
        <v>6.2</v>
      </c>
      <c r="H1208" t="s">
        <v>7</v>
      </c>
      <c r="I1208">
        <v>2</v>
      </c>
      <c r="J1208">
        <v>260</v>
      </c>
      <c r="K1208">
        <v>720</v>
      </c>
      <c r="L1208">
        <v>18</v>
      </c>
      <c r="M1208">
        <v>155211</v>
      </c>
      <c r="N1208">
        <v>18</v>
      </c>
      <c r="O1208">
        <v>199962</v>
      </c>
      <c r="P1208">
        <v>16</v>
      </c>
      <c r="Q1208">
        <v>385535</v>
      </c>
      <c r="R1208">
        <v>29</v>
      </c>
      <c r="S1208">
        <v>395952</v>
      </c>
      <c r="T1208">
        <v>42</v>
      </c>
      <c r="U1208">
        <v>505798</v>
      </c>
      <c r="V1208">
        <v>-25</v>
      </c>
      <c r="W1208" t="s">
        <v>17</v>
      </c>
    </row>
    <row r="1209" spans="1:23" x14ac:dyDescent="0.25">
      <c r="A1209" s="1">
        <v>41751</v>
      </c>
      <c r="B1209">
        <v>524</v>
      </c>
      <c r="C1209">
        <v>445.1</v>
      </c>
      <c r="D1209">
        <v>0.1</v>
      </c>
      <c r="E1209">
        <v>6.9</v>
      </c>
      <c r="F1209">
        <v>-2.2000000000000002</v>
      </c>
      <c r="G1209">
        <v>4.8</v>
      </c>
      <c r="H1209" t="s">
        <v>7</v>
      </c>
      <c r="I1209">
        <v>5</v>
      </c>
      <c r="J1209">
        <v>1030</v>
      </c>
      <c r="K1209">
        <v>5192</v>
      </c>
      <c r="L1209">
        <v>34</v>
      </c>
      <c r="M1209">
        <v>527091</v>
      </c>
      <c r="N1209">
        <v>18</v>
      </c>
      <c r="O1209">
        <v>155211</v>
      </c>
      <c r="P1209">
        <v>18</v>
      </c>
      <c r="Q1209">
        <v>199962</v>
      </c>
      <c r="R1209">
        <v>16</v>
      </c>
      <c r="S1209">
        <v>385535</v>
      </c>
      <c r="T1209">
        <v>29</v>
      </c>
      <c r="U1209">
        <v>395952</v>
      </c>
      <c r="V1209">
        <v>-16</v>
      </c>
      <c r="W1209" t="s">
        <v>17</v>
      </c>
    </row>
    <row r="1210" spans="1:23" x14ac:dyDescent="0.25">
      <c r="A1210" s="1">
        <v>41752</v>
      </c>
      <c r="B1210">
        <v>448.7</v>
      </c>
      <c r="C1210">
        <v>413.8</v>
      </c>
      <c r="D1210">
        <v>0.4</v>
      </c>
      <c r="E1210">
        <v>7.2</v>
      </c>
      <c r="F1210">
        <v>-6.3</v>
      </c>
      <c r="G1210">
        <v>6.2</v>
      </c>
      <c r="H1210" t="s">
        <v>7</v>
      </c>
      <c r="I1210">
        <v>4</v>
      </c>
      <c r="J1210">
        <v>887</v>
      </c>
      <c r="K1210">
        <v>4327</v>
      </c>
      <c r="L1210">
        <v>37</v>
      </c>
      <c r="M1210">
        <v>772338</v>
      </c>
      <c r="N1210">
        <v>34</v>
      </c>
      <c r="O1210">
        <v>527091</v>
      </c>
      <c r="P1210">
        <v>18</v>
      </c>
      <c r="Q1210">
        <v>155211</v>
      </c>
      <c r="R1210">
        <v>18</v>
      </c>
      <c r="S1210">
        <v>199962</v>
      </c>
      <c r="T1210">
        <v>16</v>
      </c>
      <c r="U1210">
        <v>385535</v>
      </c>
      <c r="V1210">
        <v>-12</v>
      </c>
      <c r="W1210" t="s">
        <v>17</v>
      </c>
    </row>
    <row r="1211" spans="1:23" x14ac:dyDescent="0.25">
      <c r="A1211" s="1">
        <v>41753</v>
      </c>
      <c r="B1211">
        <v>411.7</v>
      </c>
      <c r="C1211">
        <v>464.5</v>
      </c>
      <c r="D1211">
        <v>0.8</v>
      </c>
      <c r="E1211">
        <v>10.5</v>
      </c>
      <c r="F1211">
        <v>-5.3</v>
      </c>
      <c r="G1211">
        <v>5.4</v>
      </c>
      <c r="H1211" t="s">
        <v>7</v>
      </c>
      <c r="I1211">
        <v>3</v>
      </c>
      <c r="J1211">
        <v>920</v>
      </c>
      <c r="K1211">
        <v>2180</v>
      </c>
      <c r="L1211">
        <v>46</v>
      </c>
      <c r="M1211">
        <v>1099662</v>
      </c>
      <c r="N1211">
        <v>37</v>
      </c>
      <c r="O1211">
        <v>772338</v>
      </c>
      <c r="P1211">
        <v>34</v>
      </c>
      <c r="Q1211">
        <v>527091</v>
      </c>
      <c r="R1211">
        <v>18</v>
      </c>
      <c r="S1211">
        <v>155211</v>
      </c>
      <c r="T1211">
        <v>18</v>
      </c>
      <c r="U1211">
        <v>199962</v>
      </c>
      <c r="V1211">
        <v>-19</v>
      </c>
      <c r="W1211" t="s">
        <v>17</v>
      </c>
    </row>
    <row r="1212" spans="1:23" x14ac:dyDescent="0.25">
      <c r="A1212" s="1">
        <v>41754</v>
      </c>
      <c r="B1212">
        <v>450.2</v>
      </c>
      <c r="C1212">
        <v>390.2</v>
      </c>
      <c r="D1212">
        <v>0.6</v>
      </c>
      <c r="E1212">
        <v>6.2</v>
      </c>
      <c r="F1212">
        <v>-4.2</v>
      </c>
      <c r="G1212">
        <v>3.6</v>
      </c>
      <c r="H1212" t="s">
        <v>7</v>
      </c>
      <c r="I1212">
        <v>5</v>
      </c>
      <c r="J1212">
        <v>1109</v>
      </c>
      <c r="K1212">
        <v>2286</v>
      </c>
      <c r="L1212">
        <v>53</v>
      </c>
      <c r="M1212">
        <v>1068442</v>
      </c>
      <c r="N1212">
        <v>46</v>
      </c>
      <c r="O1212">
        <v>1099662</v>
      </c>
      <c r="P1212">
        <v>37</v>
      </c>
      <c r="Q1212">
        <v>772338</v>
      </c>
      <c r="R1212">
        <v>34</v>
      </c>
      <c r="S1212">
        <v>527091</v>
      </c>
      <c r="T1212">
        <v>18</v>
      </c>
      <c r="U1212">
        <v>155211</v>
      </c>
      <c r="V1212">
        <v>-20</v>
      </c>
      <c r="W1212" t="s">
        <v>17</v>
      </c>
    </row>
    <row r="1213" spans="1:23" x14ac:dyDescent="0.25">
      <c r="A1213" s="1">
        <v>41755</v>
      </c>
      <c r="B1213">
        <v>388.3</v>
      </c>
      <c r="C1213">
        <v>342.9</v>
      </c>
      <c r="D1213">
        <v>1</v>
      </c>
      <c r="E1213">
        <v>15.9</v>
      </c>
      <c r="F1213">
        <v>-3.7</v>
      </c>
      <c r="G1213">
        <v>2.1</v>
      </c>
      <c r="H1213" t="s">
        <v>7</v>
      </c>
      <c r="I1213">
        <v>4</v>
      </c>
      <c r="J1213">
        <v>1060</v>
      </c>
      <c r="K1213">
        <v>2176</v>
      </c>
      <c r="L1213">
        <v>65</v>
      </c>
      <c r="M1213">
        <v>1169577</v>
      </c>
      <c r="N1213">
        <v>53</v>
      </c>
      <c r="O1213">
        <v>1068442</v>
      </c>
      <c r="P1213">
        <v>46</v>
      </c>
      <c r="Q1213">
        <v>1099662</v>
      </c>
      <c r="R1213">
        <v>37</v>
      </c>
      <c r="S1213">
        <v>772338</v>
      </c>
      <c r="T1213">
        <v>34</v>
      </c>
      <c r="U1213">
        <v>527091</v>
      </c>
      <c r="V1213">
        <v>-20</v>
      </c>
      <c r="W1213" t="s">
        <v>17</v>
      </c>
    </row>
    <row r="1214" spans="1:23" x14ac:dyDescent="0.25">
      <c r="A1214" s="1">
        <v>41756</v>
      </c>
      <c r="B1214">
        <v>348.6</v>
      </c>
      <c r="C1214">
        <v>326.2</v>
      </c>
      <c r="D1214">
        <v>0.6</v>
      </c>
      <c r="E1214">
        <v>17.3</v>
      </c>
      <c r="F1214">
        <v>-3.4</v>
      </c>
      <c r="G1214">
        <v>3.9</v>
      </c>
      <c r="H1214" t="s">
        <v>8</v>
      </c>
      <c r="I1214">
        <v>0</v>
      </c>
      <c r="J1214">
        <v>0</v>
      </c>
      <c r="K1214">
        <v>0</v>
      </c>
      <c r="L1214">
        <v>59</v>
      </c>
      <c r="M1214">
        <v>769631</v>
      </c>
      <c r="N1214">
        <v>65</v>
      </c>
      <c r="O1214">
        <v>1169577</v>
      </c>
      <c r="P1214">
        <v>53</v>
      </c>
      <c r="Q1214">
        <v>1068442</v>
      </c>
      <c r="R1214">
        <v>46</v>
      </c>
      <c r="S1214">
        <v>1099662</v>
      </c>
      <c r="T1214">
        <v>37</v>
      </c>
      <c r="U1214">
        <v>772338</v>
      </c>
      <c r="V1214">
        <v>-7</v>
      </c>
      <c r="W1214" t="s">
        <v>17</v>
      </c>
    </row>
    <row r="1215" spans="1:23" x14ac:dyDescent="0.25">
      <c r="A1215" s="1">
        <v>41757</v>
      </c>
      <c r="B1215">
        <v>330.2</v>
      </c>
      <c r="C1215">
        <v>277.89999999999998</v>
      </c>
      <c r="D1215">
        <v>0.8</v>
      </c>
      <c r="E1215">
        <v>10.199999999999999</v>
      </c>
      <c r="F1215">
        <v>-3.9</v>
      </c>
      <c r="G1215">
        <v>2</v>
      </c>
      <c r="H1215" t="s">
        <v>7</v>
      </c>
      <c r="I1215">
        <v>2</v>
      </c>
      <c r="J1215">
        <v>307</v>
      </c>
      <c r="K1215">
        <v>2220</v>
      </c>
      <c r="L1215">
        <v>31</v>
      </c>
      <c r="M1215">
        <v>417801</v>
      </c>
      <c r="N1215">
        <v>59</v>
      </c>
      <c r="O1215">
        <v>769631</v>
      </c>
      <c r="P1215">
        <v>65</v>
      </c>
      <c r="Q1215">
        <v>1169577</v>
      </c>
      <c r="R1215">
        <v>53</v>
      </c>
      <c r="S1215">
        <v>1068442</v>
      </c>
      <c r="T1215">
        <v>46</v>
      </c>
      <c r="U1215">
        <v>1099662</v>
      </c>
      <c r="V1215">
        <v>-14</v>
      </c>
      <c r="W1215" t="s">
        <v>17</v>
      </c>
    </row>
    <row r="1216" spans="1:23" x14ac:dyDescent="0.25">
      <c r="A1216" s="1">
        <v>41758</v>
      </c>
      <c r="B1216">
        <v>275.7</v>
      </c>
      <c r="C1216">
        <v>304.5</v>
      </c>
      <c r="D1216">
        <v>0.5</v>
      </c>
      <c r="E1216">
        <v>7.7</v>
      </c>
      <c r="F1216">
        <v>-8.6999999999999993</v>
      </c>
      <c r="G1216">
        <v>4.2</v>
      </c>
      <c r="H1216" t="s">
        <v>7</v>
      </c>
      <c r="I1216">
        <v>2</v>
      </c>
      <c r="J1216">
        <v>299</v>
      </c>
      <c r="K1216">
        <v>503</v>
      </c>
      <c r="L1216">
        <v>9</v>
      </c>
      <c r="M1216">
        <v>144345</v>
      </c>
      <c r="N1216">
        <v>31</v>
      </c>
      <c r="O1216">
        <v>417801</v>
      </c>
      <c r="P1216">
        <v>59</v>
      </c>
      <c r="Q1216">
        <v>769631</v>
      </c>
      <c r="R1216">
        <v>65</v>
      </c>
      <c r="S1216">
        <v>1169577</v>
      </c>
      <c r="T1216">
        <v>53</v>
      </c>
      <c r="U1216">
        <v>1068442</v>
      </c>
      <c r="V1216">
        <v>-2</v>
      </c>
      <c r="W1216" t="s">
        <v>17</v>
      </c>
    </row>
    <row r="1217" spans="1:23" x14ac:dyDescent="0.25">
      <c r="A1217" s="1">
        <v>41759</v>
      </c>
      <c r="B1217">
        <v>305.89999999999998</v>
      </c>
      <c r="C1217">
        <v>324.3</v>
      </c>
      <c r="D1217">
        <v>0.3</v>
      </c>
      <c r="E1217">
        <v>33.9</v>
      </c>
      <c r="F1217">
        <v>-9.8000000000000007</v>
      </c>
      <c r="G1217">
        <v>6.1</v>
      </c>
      <c r="H1217" t="s">
        <v>7</v>
      </c>
      <c r="I1217">
        <v>0</v>
      </c>
      <c r="J1217">
        <v>0</v>
      </c>
      <c r="K1217">
        <v>0</v>
      </c>
      <c r="L1217">
        <v>9</v>
      </c>
      <c r="M1217">
        <v>60340</v>
      </c>
      <c r="N1217">
        <v>9</v>
      </c>
      <c r="O1217">
        <v>144345</v>
      </c>
      <c r="P1217">
        <v>31</v>
      </c>
      <c r="Q1217">
        <v>417801</v>
      </c>
      <c r="R1217">
        <v>59</v>
      </c>
      <c r="S1217">
        <v>769631</v>
      </c>
      <c r="T1217">
        <v>65</v>
      </c>
      <c r="U1217">
        <v>1169577</v>
      </c>
      <c r="V1217">
        <v>-64</v>
      </c>
      <c r="W1217" t="s">
        <v>19</v>
      </c>
    </row>
    <row r="1218" spans="1:23" x14ac:dyDescent="0.25">
      <c r="A1218" s="1">
        <v>41760</v>
      </c>
      <c r="B1218">
        <v>326.8</v>
      </c>
      <c r="C1218">
        <v>375.3</v>
      </c>
      <c r="D1218">
        <v>1.2</v>
      </c>
      <c r="E1218">
        <v>55</v>
      </c>
      <c r="F1218">
        <v>-6.3</v>
      </c>
      <c r="G1218">
        <v>8.4</v>
      </c>
      <c r="H1218" t="s">
        <v>7</v>
      </c>
      <c r="I1218">
        <v>2</v>
      </c>
      <c r="J1218">
        <v>283</v>
      </c>
      <c r="K1218">
        <v>859</v>
      </c>
      <c r="L1218">
        <v>9</v>
      </c>
      <c r="M1218">
        <v>229922</v>
      </c>
      <c r="N1218">
        <v>9</v>
      </c>
      <c r="O1218">
        <v>60340</v>
      </c>
      <c r="P1218">
        <v>9</v>
      </c>
      <c r="Q1218">
        <v>144345</v>
      </c>
      <c r="R1218">
        <v>31</v>
      </c>
      <c r="S1218">
        <v>417801</v>
      </c>
      <c r="T1218">
        <v>59</v>
      </c>
      <c r="U1218">
        <v>769631</v>
      </c>
      <c r="V1218">
        <v>-24</v>
      </c>
      <c r="W1218" t="s">
        <v>17</v>
      </c>
    </row>
    <row r="1219" spans="1:23" x14ac:dyDescent="0.25">
      <c r="A1219" s="1">
        <v>41761</v>
      </c>
      <c r="B1219">
        <v>369.7</v>
      </c>
      <c r="C1219">
        <v>325.39999999999998</v>
      </c>
      <c r="D1219">
        <v>1.2</v>
      </c>
      <c r="E1219">
        <v>6.4</v>
      </c>
      <c r="F1219">
        <v>-3.6</v>
      </c>
      <c r="G1219">
        <v>3.8</v>
      </c>
      <c r="H1219" t="s">
        <v>7</v>
      </c>
      <c r="I1219">
        <v>3</v>
      </c>
      <c r="J1219">
        <v>1218</v>
      </c>
      <c r="K1219">
        <v>3283</v>
      </c>
      <c r="L1219">
        <v>24</v>
      </c>
      <c r="M1219">
        <v>589166</v>
      </c>
      <c r="N1219">
        <v>9</v>
      </c>
      <c r="O1219">
        <v>229922</v>
      </c>
      <c r="P1219">
        <v>9</v>
      </c>
      <c r="Q1219">
        <v>60340</v>
      </c>
      <c r="R1219">
        <v>9</v>
      </c>
      <c r="S1219">
        <v>144345</v>
      </c>
      <c r="T1219">
        <v>31</v>
      </c>
      <c r="U1219">
        <v>417801</v>
      </c>
      <c r="V1219">
        <v>-13</v>
      </c>
      <c r="W1219" t="s">
        <v>17</v>
      </c>
    </row>
    <row r="1220" spans="1:23" x14ac:dyDescent="0.25">
      <c r="A1220" s="1">
        <v>41762</v>
      </c>
      <c r="B1220">
        <v>326.7</v>
      </c>
      <c r="C1220">
        <v>335.5</v>
      </c>
      <c r="D1220">
        <v>1.1000000000000001</v>
      </c>
      <c r="E1220">
        <v>120.1</v>
      </c>
      <c r="F1220">
        <v>-8.6</v>
      </c>
      <c r="G1220">
        <v>3.4</v>
      </c>
      <c r="H1220" t="s">
        <v>7</v>
      </c>
      <c r="I1220">
        <v>6</v>
      </c>
      <c r="J1220">
        <v>1880</v>
      </c>
      <c r="K1220">
        <v>4755</v>
      </c>
      <c r="L1220">
        <v>37</v>
      </c>
      <c r="M1220">
        <v>918570</v>
      </c>
      <c r="N1220">
        <v>24</v>
      </c>
      <c r="O1220">
        <v>589166</v>
      </c>
      <c r="P1220">
        <v>9</v>
      </c>
      <c r="Q1220">
        <v>229922</v>
      </c>
      <c r="R1220">
        <v>9</v>
      </c>
      <c r="S1220">
        <v>60340</v>
      </c>
      <c r="T1220">
        <v>9</v>
      </c>
      <c r="U1220">
        <v>144345</v>
      </c>
      <c r="V1220">
        <v>-23</v>
      </c>
      <c r="W1220" t="s">
        <v>17</v>
      </c>
    </row>
    <row r="1221" spans="1:23" x14ac:dyDescent="0.25">
      <c r="A1221" s="1">
        <v>41763</v>
      </c>
      <c r="B1221">
        <v>335.6</v>
      </c>
      <c r="C1221">
        <v>357</v>
      </c>
      <c r="D1221">
        <v>2.2999999999999998</v>
      </c>
      <c r="E1221">
        <v>48.3</v>
      </c>
      <c r="F1221">
        <v>-9.1</v>
      </c>
      <c r="G1221">
        <v>7.5</v>
      </c>
      <c r="H1221" t="s">
        <v>7</v>
      </c>
      <c r="I1221">
        <v>3</v>
      </c>
      <c r="J1221">
        <v>403</v>
      </c>
      <c r="K1221">
        <v>1428</v>
      </c>
      <c r="L1221">
        <v>55</v>
      </c>
      <c r="M1221">
        <v>1161600</v>
      </c>
      <c r="N1221">
        <v>37</v>
      </c>
      <c r="O1221">
        <v>918570</v>
      </c>
      <c r="P1221">
        <v>24</v>
      </c>
      <c r="Q1221">
        <v>589166</v>
      </c>
      <c r="R1221">
        <v>9</v>
      </c>
      <c r="S1221">
        <v>229922</v>
      </c>
      <c r="T1221">
        <v>9</v>
      </c>
      <c r="U1221">
        <v>60340</v>
      </c>
      <c r="V1221">
        <v>-44</v>
      </c>
      <c r="W1221" t="s">
        <v>18</v>
      </c>
    </row>
    <row r="1222" spans="1:23" x14ac:dyDescent="0.25">
      <c r="A1222" s="1">
        <v>41764</v>
      </c>
      <c r="B1222">
        <v>354.5</v>
      </c>
      <c r="C1222">
        <v>385.3</v>
      </c>
      <c r="D1222">
        <v>0.8</v>
      </c>
      <c r="E1222">
        <v>59.8</v>
      </c>
      <c r="F1222">
        <v>-8.5</v>
      </c>
      <c r="G1222">
        <v>5.6</v>
      </c>
      <c r="H1222" t="s">
        <v>7</v>
      </c>
      <c r="I1222">
        <v>4</v>
      </c>
      <c r="J1222">
        <v>1024</v>
      </c>
      <c r="K1222">
        <v>1754</v>
      </c>
      <c r="L1222">
        <v>57</v>
      </c>
      <c r="M1222">
        <v>1168289</v>
      </c>
      <c r="N1222">
        <v>55</v>
      </c>
      <c r="O1222">
        <v>1161600</v>
      </c>
      <c r="P1222">
        <v>37</v>
      </c>
      <c r="Q1222">
        <v>918570</v>
      </c>
      <c r="R1222">
        <v>24</v>
      </c>
      <c r="S1222">
        <v>589166</v>
      </c>
      <c r="T1222">
        <v>9</v>
      </c>
      <c r="U1222">
        <v>229922</v>
      </c>
      <c r="V1222">
        <v>-32</v>
      </c>
      <c r="W1222" t="s">
        <v>18</v>
      </c>
    </row>
    <row r="1223" spans="1:23" x14ac:dyDescent="0.25">
      <c r="A1223" s="1">
        <v>41765</v>
      </c>
      <c r="B1223">
        <v>375.9</v>
      </c>
      <c r="C1223">
        <v>352.9</v>
      </c>
      <c r="D1223">
        <v>1.2</v>
      </c>
      <c r="E1223">
        <v>6.5</v>
      </c>
      <c r="F1223">
        <v>-2.2999999999999998</v>
      </c>
      <c r="G1223">
        <v>5.5</v>
      </c>
      <c r="H1223" t="s">
        <v>7</v>
      </c>
      <c r="I1223">
        <v>4</v>
      </c>
      <c r="J1223">
        <v>607</v>
      </c>
      <c r="K1223">
        <v>2535</v>
      </c>
      <c r="L1223">
        <v>51</v>
      </c>
      <c r="M1223">
        <v>1242618</v>
      </c>
      <c r="N1223">
        <v>57</v>
      </c>
      <c r="O1223">
        <v>1168289</v>
      </c>
      <c r="P1223">
        <v>55</v>
      </c>
      <c r="Q1223">
        <v>1161600</v>
      </c>
      <c r="R1223">
        <v>37</v>
      </c>
      <c r="S1223">
        <v>918570</v>
      </c>
      <c r="T1223">
        <v>24</v>
      </c>
      <c r="U1223">
        <v>589166</v>
      </c>
      <c r="V1223">
        <v>-12</v>
      </c>
      <c r="W1223" t="s">
        <v>17</v>
      </c>
    </row>
    <row r="1224" spans="1:23" x14ac:dyDescent="0.25">
      <c r="A1224" s="1">
        <v>41766</v>
      </c>
      <c r="B1224">
        <v>352.8</v>
      </c>
      <c r="C1224">
        <v>345.8</v>
      </c>
      <c r="D1224">
        <v>1.2</v>
      </c>
      <c r="E1224">
        <v>17.3</v>
      </c>
      <c r="F1224">
        <v>-5.9</v>
      </c>
      <c r="G1224">
        <v>3.4</v>
      </c>
      <c r="H1224" t="s">
        <v>7</v>
      </c>
      <c r="I1224">
        <v>4</v>
      </c>
      <c r="J1224">
        <v>715</v>
      </c>
      <c r="K1224">
        <v>3220</v>
      </c>
      <c r="L1224">
        <v>31</v>
      </c>
      <c r="M1224">
        <v>885759</v>
      </c>
      <c r="N1224">
        <v>51</v>
      </c>
      <c r="O1224">
        <v>1242618</v>
      </c>
      <c r="P1224">
        <v>57</v>
      </c>
      <c r="Q1224">
        <v>1168289</v>
      </c>
      <c r="R1224">
        <v>55</v>
      </c>
      <c r="S1224">
        <v>1161600</v>
      </c>
      <c r="T1224">
        <v>37</v>
      </c>
      <c r="U1224">
        <v>918570</v>
      </c>
      <c r="V1224">
        <v>-6</v>
      </c>
      <c r="W1224" t="s">
        <v>17</v>
      </c>
    </row>
    <row r="1225" spans="1:23" x14ac:dyDescent="0.25">
      <c r="A1225" s="1">
        <v>41767</v>
      </c>
      <c r="B1225">
        <v>339.4</v>
      </c>
      <c r="C1225">
        <v>367.3</v>
      </c>
      <c r="D1225">
        <v>2.1</v>
      </c>
      <c r="E1225">
        <v>134.9</v>
      </c>
      <c r="F1225">
        <v>-11.6</v>
      </c>
      <c r="G1225">
        <v>9.8000000000000007</v>
      </c>
      <c r="H1225" t="s">
        <v>7</v>
      </c>
      <c r="I1225">
        <v>4</v>
      </c>
      <c r="J1225">
        <v>930</v>
      </c>
      <c r="K1225">
        <v>3595</v>
      </c>
      <c r="L1225">
        <v>18</v>
      </c>
      <c r="M1225">
        <v>822555</v>
      </c>
      <c r="N1225">
        <v>31</v>
      </c>
      <c r="O1225">
        <v>885759</v>
      </c>
      <c r="P1225">
        <v>51</v>
      </c>
      <c r="Q1225">
        <v>1242618</v>
      </c>
      <c r="R1225">
        <v>57</v>
      </c>
      <c r="S1225">
        <v>1168289</v>
      </c>
      <c r="T1225">
        <v>55</v>
      </c>
      <c r="U1225">
        <v>1161600</v>
      </c>
      <c r="V1225">
        <v>-44</v>
      </c>
      <c r="W1225" t="s">
        <v>18</v>
      </c>
    </row>
    <row r="1226" spans="1:23" x14ac:dyDescent="0.25">
      <c r="A1226" s="1">
        <v>41768</v>
      </c>
      <c r="B1226">
        <v>377.8</v>
      </c>
      <c r="C1226">
        <v>376</v>
      </c>
      <c r="D1226">
        <v>2.2999999999999998</v>
      </c>
      <c r="E1226">
        <v>24.1</v>
      </c>
      <c r="F1226">
        <v>-6.8</v>
      </c>
      <c r="G1226">
        <v>7.2</v>
      </c>
      <c r="H1226" t="s">
        <v>7</v>
      </c>
      <c r="I1226">
        <v>5</v>
      </c>
      <c r="J1226">
        <v>1587</v>
      </c>
      <c r="K1226">
        <v>6212</v>
      </c>
      <c r="L1226">
        <v>21</v>
      </c>
      <c r="M1226">
        <v>859962</v>
      </c>
      <c r="N1226">
        <v>18</v>
      </c>
      <c r="O1226">
        <v>822555</v>
      </c>
      <c r="P1226">
        <v>31</v>
      </c>
      <c r="Q1226">
        <v>885759</v>
      </c>
      <c r="R1226">
        <v>51</v>
      </c>
      <c r="S1226">
        <v>1242618</v>
      </c>
      <c r="T1226">
        <v>57</v>
      </c>
      <c r="U1226">
        <v>1168289</v>
      </c>
      <c r="V1226">
        <v>-36</v>
      </c>
      <c r="W1226" t="s">
        <v>18</v>
      </c>
    </row>
    <row r="1227" spans="1:23" x14ac:dyDescent="0.25">
      <c r="A1227" s="1">
        <v>41769</v>
      </c>
      <c r="B1227">
        <v>375</v>
      </c>
      <c r="C1227">
        <v>370.3</v>
      </c>
      <c r="D1227">
        <v>2.2000000000000002</v>
      </c>
      <c r="E1227">
        <v>59.1</v>
      </c>
      <c r="F1227">
        <v>-7.3</v>
      </c>
      <c r="G1227">
        <v>6.6</v>
      </c>
      <c r="H1227" t="s">
        <v>7</v>
      </c>
      <c r="I1227">
        <v>6</v>
      </c>
      <c r="J1227">
        <v>1401</v>
      </c>
      <c r="K1227">
        <v>4226</v>
      </c>
      <c r="L1227">
        <v>20</v>
      </c>
      <c r="M1227">
        <v>938866</v>
      </c>
      <c r="N1227">
        <v>21</v>
      </c>
      <c r="O1227">
        <v>859962</v>
      </c>
      <c r="P1227">
        <v>18</v>
      </c>
      <c r="Q1227">
        <v>822555</v>
      </c>
      <c r="R1227">
        <v>31</v>
      </c>
      <c r="S1227">
        <v>885759</v>
      </c>
      <c r="T1227">
        <v>51</v>
      </c>
      <c r="U1227">
        <v>1242618</v>
      </c>
      <c r="V1227">
        <v>-31</v>
      </c>
      <c r="W1227" t="s">
        <v>18</v>
      </c>
    </row>
    <row r="1228" spans="1:23" x14ac:dyDescent="0.25">
      <c r="A1228" s="1">
        <v>41770</v>
      </c>
      <c r="B1228">
        <v>372.8</v>
      </c>
      <c r="C1228">
        <v>398.1</v>
      </c>
      <c r="D1228">
        <v>1.2</v>
      </c>
      <c r="E1228">
        <v>13.3</v>
      </c>
      <c r="F1228">
        <v>-7.8</v>
      </c>
      <c r="G1228">
        <v>7.7</v>
      </c>
      <c r="H1228" t="s">
        <v>7</v>
      </c>
      <c r="I1228">
        <v>3</v>
      </c>
      <c r="J1228">
        <v>1460</v>
      </c>
      <c r="K1228">
        <v>4196</v>
      </c>
      <c r="L1228">
        <v>26</v>
      </c>
      <c r="M1228">
        <v>1125095</v>
      </c>
      <c r="N1228">
        <v>20</v>
      </c>
      <c r="O1228">
        <v>938866</v>
      </c>
      <c r="P1228">
        <v>21</v>
      </c>
      <c r="Q1228">
        <v>859962</v>
      </c>
      <c r="R1228">
        <v>18</v>
      </c>
      <c r="S1228">
        <v>822555</v>
      </c>
      <c r="T1228">
        <v>31</v>
      </c>
      <c r="U1228">
        <v>885759</v>
      </c>
      <c r="V1228">
        <v>-30</v>
      </c>
      <c r="W1228" t="s">
        <v>18</v>
      </c>
    </row>
    <row r="1229" spans="1:23" x14ac:dyDescent="0.25">
      <c r="A1229" s="1">
        <v>41771</v>
      </c>
      <c r="B1229">
        <v>384.1</v>
      </c>
      <c r="C1229">
        <v>387.9</v>
      </c>
      <c r="D1229">
        <v>0.9</v>
      </c>
      <c r="E1229">
        <v>9.1</v>
      </c>
      <c r="F1229">
        <v>-4.2</v>
      </c>
      <c r="G1229">
        <v>5.3</v>
      </c>
      <c r="H1229" t="s">
        <v>7</v>
      </c>
      <c r="I1229">
        <v>3</v>
      </c>
      <c r="J1229">
        <v>755</v>
      </c>
      <c r="K1229">
        <v>2777</v>
      </c>
      <c r="L1229">
        <v>47</v>
      </c>
      <c r="M1229">
        <v>1188728</v>
      </c>
      <c r="N1229">
        <v>26</v>
      </c>
      <c r="O1229">
        <v>1125095</v>
      </c>
      <c r="P1229">
        <v>20</v>
      </c>
      <c r="Q1229">
        <v>938866</v>
      </c>
      <c r="R1229">
        <v>21</v>
      </c>
      <c r="S1229">
        <v>859962</v>
      </c>
      <c r="T1229">
        <v>18</v>
      </c>
      <c r="U1229">
        <v>822555</v>
      </c>
      <c r="V1229">
        <v>-18</v>
      </c>
      <c r="W1229" t="s">
        <v>17</v>
      </c>
    </row>
    <row r="1230" spans="1:23" x14ac:dyDescent="0.25">
      <c r="A1230" s="1">
        <v>41772</v>
      </c>
      <c r="B1230">
        <v>377.6</v>
      </c>
      <c r="C1230">
        <v>345.2</v>
      </c>
      <c r="D1230">
        <v>1.9</v>
      </c>
      <c r="E1230">
        <v>109.5</v>
      </c>
      <c r="F1230">
        <v>-2.2999999999999998</v>
      </c>
      <c r="G1230">
        <v>3.4</v>
      </c>
      <c r="H1230" t="s">
        <v>7</v>
      </c>
      <c r="I1230">
        <v>0</v>
      </c>
      <c r="J1230">
        <v>0</v>
      </c>
      <c r="K1230">
        <v>0</v>
      </c>
      <c r="L1230">
        <v>62</v>
      </c>
      <c r="M1230">
        <v>927966</v>
      </c>
      <c r="N1230">
        <v>47</v>
      </c>
      <c r="O1230">
        <v>1188728</v>
      </c>
      <c r="P1230">
        <v>26</v>
      </c>
      <c r="Q1230">
        <v>1125095</v>
      </c>
      <c r="R1230">
        <v>20</v>
      </c>
      <c r="S1230">
        <v>938866</v>
      </c>
      <c r="T1230">
        <v>21</v>
      </c>
      <c r="U1230">
        <v>859962</v>
      </c>
      <c r="V1230">
        <v>-4</v>
      </c>
      <c r="W1230" t="s">
        <v>17</v>
      </c>
    </row>
    <row r="1231" spans="1:23" x14ac:dyDescent="0.25">
      <c r="A1231" s="1">
        <v>41773</v>
      </c>
      <c r="B1231">
        <v>327.9</v>
      </c>
      <c r="C1231">
        <v>337.8</v>
      </c>
      <c r="D1231">
        <v>1.8</v>
      </c>
      <c r="E1231">
        <v>15</v>
      </c>
      <c r="F1231">
        <v>-4.9000000000000004</v>
      </c>
      <c r="G1231">
        <v>5.8</v>
      </c>
      <c r="H1231" t="s">
        <v>7</v>
      </c>
      <c r="I1231">
        <v>4</v>
      </c>
      <c r="J1231">
        <v>952</v>
      </c>
      <c r="K1231">
        <v>1604</v>
      </c>
      <c r="L1231">
        <v>49</v>
      </c>
      <c r="M1231">
        <v>374894</v>
      </c>
      <c r="N1231">
        <v>62</v>
      </c>
      <c r="O1231">
        <v>927966</v>
      </c>
      <c r="P1231">
        <v>47</v>
      </c>
      <c r="Q1231">
        <v>1188728</v>
      </c>
      <c r="R1231">
        <v>26</v>
      </c>
      <c r="S1231">
        <v>1125095</v>
      </c>
      <c r="T1231">
        <v>20</v>
      </c>
      <c r="U1231">
        <v>938866</v>
      </c>
      <c r="V1231">
        <v>-4</v>
      </c>
      <c r="W1231" t="s">
        <v>17</v>
      </c>
    </row>
    <row r="1232" spans="1:23" x14ac:dyDescent="0.25">
      <c r="A1232" s="1">
        <v>41774</v>
      </c>
      <c r="B1232">
        <v>343.5</v>
      </c>
      <c r="C1232">
        <v>347</v>
      </c>
      <c r="D1232">
        <v>1.8</v>
      </c>
      <c r="E1232">
        <v>120.4</v>
      </c>
      <c r="F1232">
        <v>-4.9000000000000004</v>
      </c>
      <c r="G1232">
        <v>5.7</v>
      </c>
      <c r="H1232" t="s">
        <v>7</v>
      </c>
      <c r="I1232">
        <v>1</v>
      </c>
      <c r="J1232">
        <v>125</v>
      </c>
      <c r="K1232">
        <v>411</v>
      </c>
      <c r="L1232">
        <v>23</v>
      </c>
      <c r="M1232">
        <v>243292</v>
      </c>
      <c r="N1232">
        <v>49</v>
      </c>
      <c r="O1232">
        <v>374894</v>
      </c>
      <c r="P1232">
        <v>62</v>
      </c>
      <c r="Q1232">
        <v>927966</v>
      </c>
      <c r="R1232">
        <v>47</v>
      </c>
      <c r="S1232">
        <v>1188728</v>
      </c>
      <c r="T1232">
        <v>26</v>
      </c>
      <c r="U1232">
        <v>1125095</v>
      </c>
      <c r="V1232">
        <v>1</v>
      </c>
      <c r="W1232" t="s">
        <v>17</v>
      </c>
    </row>
    <row r="1233" spans="1:23" x14ac:dyDescent="0.25">
      <c r="A1233" s="1">
        <v>41775</v>
      </c>
      <c r="B1233">
        <v>345.9</v>
      </c>
      <c r="C1233">
        <v>339.2</v>
      </c>
      <c r="D1233">
        <v>1.9</v>
      </c>
      <c r="E1233">
        <v>14.8</v>
      </c>
      <c r="F1233">
        <v>-5.5</v>
      </c>
      <c r="G1233">
        <v>7.4</v>
      </c>
      <c r="H1233" t="s">
        <v>7</v>
      </c>
      <c r="I1233">
        <v>3</v>
      </c>
      <c r="J1233">
        <v>637</v>
      </c>
      <c r="K1233">
        <v>2297</v>
      </c>
      <c r="L1233">
        <v>20</v>
      </c>
      <c r="M1233">
        <v>502399</v>
      </c>
      <c r="N1233">
        <v>23</v>
      </c>
      <c r="O1233">
        <v>243292</v>
      </c>
      <c r="P1233">
        <v>49</v>
      </c>
      <c r="Q1233">
        <v>374894</v>
      </c>
      <c r="R1233">
        <v>62</v>
      </c>
      <c r="S1233">
        <v>927966</v>
      </c>
      <c r="T1233">
        <v>47</v>
      </c>
      <c r="U1233">
        <v>1188728</v>
      </c>
      <c r="V1233">
        <v>-5</v>
      </c>
      <c r="W1233" t="s">
        <v>17</v>
      </c>
    </row>
    <row r="1234" spans="1:23" x14ac:dyDescent="0.25">
      <c r="A1234" s="1">
        <v>41776</v>
      </c>
      <c r="B1234">
        <v>340.4</v>
      </c>
      <c r="C1234">
        <v>351</v>
      </c>
      <c r="D1234">
        <v>1.2</v>
      </c>
      <c r="E1234">
        <v>86.3</v>
      </c>
      <c r="F1234">
        <v>-3.7</v>
      </c>
      <c r="G1234">
        <v>4.5</v>
      </c>
      <c r="H1234" t="s">
        <v>7</v>
      </c>
      <c r="I1234">
        <v>1</v>
      </c>
      <c r="J1234">
        <v>166</v>
      </c>
      <c r="K1234">
        <v>366</v>
      </c>
      <c r="L1234">
        <v>12</v>
      </c>
      <c r="M1234">
        <v>700096</v>
      </c>
      <c r="N1234">
        <v>20</v>
      </c>
      <c r="O1234">
        <v>502399</v>
      </c>
      <c r="P1234">
        <v>23</v>
      </c>
      <c r="Q1234">
        <v>243292</v>
      </c>
      <c r="R1234">
        <v>49</v>
      </c>
      <c r="S1234">
        <v>374894</v>
      </c>
      <c r="T1234">
        <v>62</v>
      </c>
      <c r="U1234">
        <v>927966</v>
      </c>
      <c r="V1234">
        <v>-7</v>
      </c>
      <c r="W1234" t="s">
        <v>17</v>
      </c>
    </row>
    <row r="1235" spans="1:23" x14ac:dyDescent="0.25">
      <c r="A1235" s="1">
        <v>41777</v>
      </c>
      <c r="B1235">
        <v>343.3</v>
      </c>
      <c r="C1235">
        <v>349.4</v>
      </c>
      <c r="D1235">
        <v>2.2000000000000002</v>
      </c>
      <c r="E1235">
        <v>15.6</v>
      </c>
      <c r="F1235">
        <v>-4.9000000000000004</v>
      </c>
      <c r="G1235">
        <v>4</v>
      </c>
      <c r="H1235" t="s">
        <v>7</v>
      </c>
      <c r="I1235">
        <v>2</v>
      </c>
      <c r="J1235">
        <v>649</v>
      </c>
      <c r="K1235">
        <v>994</v>
      </c>
      <c r="L1235">
        <v>8</v>
      </c>
      <c r="M1235">
        <v>774428</v>
      </c>
      <c r="N1235">
        <v>12</v>
      </c>
      <c r="O1235">
        <v>700096</v>
      </c>
      <c r="P1235">
        <v>20</v>
      </c>
      <c r="Q1235">
        <v>502399</v>
      </c>
      <c r="R1235">
        <v>23</v>
      </c>
      <c r="S1235">
        <v>243292</v>
      </c>
      <c r="T1235">
        <v>49</v>
      </c>
      <c r="U1235">
        <v>374894</v>
      </c>
      <c r="V1235">
        <v>-2</v>
      </c>
      <c r="W1235" t="s">
        <v>17</v>
      </c>
    </row>
    <row r="1236" spans="1:23" x14ac:dyDescent="0.25">
      <c r="A1236" s="1">
        <v>41778</v>
      </c>
      <c r="B1236">
        <v>357.8</v>
      </c>
      <c r="C1236">
        <v>344.3</v>
      </c>
      <c r="D1236">
        <v>1.8</v>
      </c>
      <c r="E1236">
        <v>17.2</v>
      </c>
      <c r="F1236">
        <v>-4.8</v>
      </c>
      <c r="G1236">
        <v>4.8</v>
      </c>
      <c r="H1236" t="s">
        <v>7</v>
      </c>
      <c r="I1236">
        <v>2</v>
      </c>
      <c r="J1236">
        <v>445</v>
      </c>
      <c r="K1236">
        <v>629</v>
      </c>
      <c r="L1236">
        <v>23</v>
      </c>
      <c r="M1236">
        <v>598975</v>
      </c>
      <c r="N1236">
        <v>8</v>
      </c>
      <c r="O1236">
        <v>774428</v>
      </c>
      <c r="P1236">
        <v>12</v>
      </c>
      <c r="Q1236">
        <v>700096</v>
      </c>
      <c r="R1236">
        <v>20</v>
      </c>
      <c r="S1236">
        <v>502399</v>
      </c>
      <c r="T1236">
        <v>23</v>
      </c>
      <c r="U1236">
        <v>243292</v>
      </c>
      <c r="V1236">
        <v>-2</v>
      </c>
      <c r="W1236" t="s">
        <v>17</v>
      </c>
    </row>
    <row r="1237" spans="1:23" x14ac:dyDescent="0.25">
      <c r="A1237" s="1">
        <v>41779</v>
      </c>
      <c r="B1237">
        <v>344.5</v>
      </c>
      <c r="C1237">
        <v>332.5</v>
      </c>
      <c r="D1237">
        <v>1.3</v>
      </c>
      <c r="E1237">
        <v>31</v>
      </c>
      <c r="F1237">
        <v>-3.6</v>
      </c>
      <c r="G1237">
        <v>3.9</v>
      </c>
      <c r="H1237" t="s">
        <v>7</v>
      </c>
      <c r="I1237">
        <v>6</v>
      </c>
      <c r="J1237">
        <v>2008</v>
      </c>
      <c r="K1237">
        <v>3725</v>
      </c>
      <c r="L1237">
        <v>44</v>
      </c>
      <c r="M1237">
        <v>581400</v>
      </c>
      <c r="N1237">
        <v>23</v>
      </c>
      <c r="O1237">
        <v>598975</v>
      </c>
      <c r="P1237">
        <v>8</v>
      </c>
      <c r="Q1237">
        <v>774428</v>
      </c>
      <c r="R1237">
        <v>12</v>
      </c>
      <c r="S1237">
        <v>700096</v>
      </c>
      <c r="T1237">
        <v>20</v>
      </c>
      <c r="U1237">
        <v>502399</v>
      </c>
      <c r="V1237">
        <v>-4</v>
      </c>
      <c r="W1237" t="s">
        <v>17</v>
      </c>
    </row>
    <row r="1238" spans="1:23" x14ac:dyDescent="0.25">
      <c r="A1238" s="1">
        <v>41780</v>
      </c>
      <c r="B1238">
        <v>336.8</v>
      </c>
      <c r="C1238">
        <v>310.8</v>
      </c>
      <c r="D1238">
        <v>1.5</v>
      </c>
      <c r="E1238">
        <v>77.8</v>
      </c>
      <c r="F1238">
        <v>-3.3</v>
      </c>
      <c r="G1238">
        <v>3.7</v>
      </c>
      <c r="H1238" t="s">
        <v>7</v>
      </c>
      <c r="I1238">
        <v>0</v>
      </c>
      <c r="J1238">
        <v>0</v>
      </c>
      <c r="K1238">
        <v>0</v>
      </c>
      <c r="L1238">
        <v>58</v>
      </c>
      <c r="M1238">
        <v>616525</v>
      </c>
      <c r="N1238">
        <v>44</v>
      </c>
      <c r="O1238">
        <v>581400</v>
      </c>
      <c r="P1238">
        <v>23</v>
      </c>
      <c r="Q1238">
        <v>598975</v>
      </c>
      <c r="R1238">
        <v>8</v>
      </c>
      <c r="S1238">
        <v>774428</v>
      </c>
      <c r="T1238">
        <v>12</v>
      </c>
      <c r="U1238">
        <v>700096</v>
      </c>
      <c r="V1238">
        <v>3</v>
      </c>
      <c r="W1238" t="s">
        <v>17</v>
      </c>
    </row>
    <row r="1239" spans="1:23" x14ac:dyDescent="0.25">
      <c r="A1239" s="1">
        <v>41781</v>
      </c>
      <c r="B1239">
        <v>309.39999999999998</v>
      </c>
      <c r="C1239">
        <v>390.6</v>
      </c>
      <c r="D1239">
        <v>0.8</v>
      </c>
      <c r="E1239">
        <v>72.8</v>
      </c>
      <c r="F1239">
        <v>-12</v>
      </c>
      <c r="G1239">
        <v>7.8</v>
      </c>
      <c r="H1239" t="s">
        <v>7</v>
      </c>
      <c r="I1239">
        <v>1</v>
      </c>
      <c r="J1239">
        <v>328</v>
      </c>
      <c r="K1239">
        <v>484</v>
      </c>
      <c r="L1239">
        <v>63</v>
      </c>
      <c r="M1239">
        <v>588341</v>
      </c>
      <c r="N1239">
        <v>58</v>
      </c>
      <c r="O1239">
        <v>616525</v>
      </c>
      <c r="P1239">
        <v>44</v>
      </c>
      <c r="Q1239">
        <v>581400</v>
      </c>
      <c r="R1239">
        <v>23</v>
      </c>
      <c r="S1239">
        <v>598975</v>
      </c>
      <c r="T1239">
        <v>8</v>
      </c>
      <c r="U1239">
        <v>774428</v>
      </c>
      <c r="V1239">
        <v>-16</v>
      </c>
      <c r="W1239" t="s">
        <v>17</v>
      </c>
    </row>
    <row r="1240" spans="1:23" x14ac:dyDescent="0.25">
      <c r="A1240" s="1">
        <v>41782</v>
      </c>
      <c r="B1240">
        <v>401.8</v>
      </c>
      <c r="C1240">
        <v>456</v>
      </c>
      <c r="D1240">
        <v>0.2</v>
      </c>
      <c r="E1240">
        <v>63.6</v>
      </c>
      <c r="F1240">
        <v>-12.5</v>
      </c>
      <c r="G1240">
        <v>12.4</v>
      </c>
      <c r="H1240" t="s">
        <v>7</v>
      </c>
      <c r="I1240">
        <v>0</v>
      </c>
      <c r="J1240">
        <v>0</v>
      </c>
      <c r="K1240">
        <v>0</v>
      </c>
      <c r="L1240">
        <v>52</v>
      </c>
      <c r="M1240">
        <v>492888</v>
      </c>
      <c r="N1240">
        <v>63</v>
      </c>
      <c r="O1240">
        <v>588341</v>
      </c>
      <c r="P1240">
        <v>58</v>
      </c>
      <c r="Q1240">
        <v>616525</v>
      </c>
      <c r="R1240">
        <v>44</v>
      </c>
      <c r="S1240">
        <v>581400</v>
      </c>
      <c r="T1240">
        <v>23</v>
      </c>
      <c r="U1240">
        <v>598975</v>
      </c>
      <c r="V1240">
        <v>-38</v>
      </c>
      <c r="W1240" t="s">
        <v>18</v>
      </c>
    </row>
    <row r="1241" spans="1:23" x14ac:dyDescent="0.25">
      <c r="A1241" s="1">
        <v>41783</v>
      </c>
      <c r="B1241">
        <v>457.8</v>
      </c>
      <c r="C1241">
        <v>452.9</v>
      </c>
      <c r="D1241">
        <v>0.4</v>
      </c>
      <c r="E1241">
        <v>5.6</v>
      </c>
      <c r="F1241">
        <v>-3.6</v>
      </c>
      <c r="G1241">
        <v>3.4</v>
      </c>
      <c r="H1241" t="s">
        <v>7</v>
      </c>
      <c r="I1241">
        <v>2</v>
      </c>
      <c r="J1241">
        <v>806</v>
      </c>
      <c r="K1241">
        <v>1508</v>
      </c>
      <c r="L1241">
        <v>48</v>
      </c>
      <c r="M1241">
        <v>583829</v>
      </c>
      <c r="N1241">
        <v>52</v>
      </c>
      <c r="O1241">
        <v>492888</v>
      </c>
      <c r="P1241">
        <v>63</v>
      </c>
      <c r="Q1241">
        <v>588341</v>
      </c>
      <c r="R1241">
        <v>58</v>
      </c>
      <c r="S1241">
        <v>616525</v>
      </c>
      <c r="T1241">
        <v>44</v>
      </c>
      <c r="U1241">
        <v>581400</v>
      </c>
      <c r="V1241">
        <v>-24</v>
      </c>
      <c r="W1241" t="s">
        <v>17</v>
      </c>
    </row>
    <row r="1242" spans="1:23" x14ac:dyDescent="0.25">
      <c r="A1242" s="1">
        <v>41784</v>
      </c>
      <c r="B1242">
        <v>433.8</v>
      </c>
      <c r="C1242">
        <v>405.5</v>
      </c>
      <c r="D1242">
        <v>0.1</v>
      </c>
      <c r="E1242">
        <v>5.6</v>
      </c>
      <c r="F1242">
        <v>-2.8</v>
      </c>
      <c r="G1242">
        <v>2.7</v>
      </c>
      <c r="H1242" t="s">
        <v>7</v>
      </c>
      <c r="I1242">
        <v>3</v>
      </c>
      <c r="J1242">
        <v>333</v>
      </c>
      <c r="K1242">
        <v>520</v>
      </c>
      <c r="L1242">
        <v>47</v>
      </c>
      <c r="M1242">
        <v>562306</v>
      </c>
      <c r="N1242">
        <v>48</v>
      </c>
      <c r="O1242">
        <v>583829</v>
      </c>
      <c r="P1242">
        <v>52</v>
      </c>
      <c r="Q1242">
        <v>492888</v>
      </c>
      <c r="R1242">
        <v>63</v>
      </c>
      <c r="S1242">
        <v>588341</v>
      </c>
      <c r="T1242">
        <v>58</v>
      </c>
      <c r="U1242">
        <v>616525</v>
      </c>
      <c r="V1242">
        <v>-14</v>
      </c>
      <c r="W1242" t="s">
        <v>17</v>
      </c>
    </row>
    <row r="1243" spans="1:23" x14ac:dyDescent="0.25">
      <c r="A1243" s="1">
        <v>41785</v>
      </c>
      <c r="B1243">
        <v>404.8</v>
      </c>
      <c r="C1243">
        <v>327.39999999999998</v>
      </c>
      <c r="D1243">
        <v>0.4</v>
      </c>
      <c r="E1243">
        <v>4.3</v>
      </c>
      <c r="F1243">
        <v>-2.7</v>
      </c>
      <c r="G1243">
        <v>0.5</v>
      </c>
      <c r="H1243" t="s">
        <v>7</v>
      </c>
      <c r="I1243">
        <v>4</v>
      </c>
      <c r="J1243">
        <v>1248</v>
      </c>
      <c r="K1243">
        <v>2412</v>
      </c>
      <c r="L1243">
        <v>39</v>
      </c>
      <c r="M1243">
        <v>402414</v>
      </c>
      <c r="N1243">
        <v>47</v>
      </c>
      <c r="O1243">
        <v>562306</v>
      </c>
      <c r="P1243">
        <v>48</v>
      </c>
      <c r="Q1243">
        <v>583829</v>
      </c>
      <c r="R1243">
        <v>52</v>
      </c>
      <c r="S1243">
        <v>492888</v>
      </c>
      <c r="T1243">
        <v>63</v>
      </c>
      <c r="U1243">
        <v>588341</v>
      </c>
      <c r="V1243">
        <v>-11</v>
      </c>
      <c r="W1243" t="s">
        <v>17</v>
      </c>
    </row>
    <row r="1244" spans="1:23" x14ac:dyDescent="0.25">
      <c r="A1244" s="1">
        <v>41786</v>
      </c>
      <c r="B1244">
        <v>326.5</v>
      </c>
      <c r="C1244">
        <v>328.7</v>
      </c>
      <c r="D1244">
        <v>0</v>
      </c>
      <c r="E1244">
        <v>31.1</v>
      </c>
      <c r="F1244">
        <v>-4.8</v>
      </c>
      <c r="G1244">
        <v>4.2</v>
      </c>
      <c r="H1244" t="s">
        <v>7</v>
      </c>
      <c r="I1244">
        <v>2</v>
      </c>
      <c r="J1244">
        <v>524</v>
      </c>
      <c r="K1244">
        <v>822</v>
      </c>
      <c r="L1244">
        <v>31</v>
      </c>
      <c r="M1244">
        <v>196901</v>
      </c>
      <c r="N1244">
        <v>39</v>
      </c>
      <c r="O1244">
        <v>402414</v>
      </c>
      <c r="P1244">
        <v>47</v>
      </c>
      <c r="Q1244">
        <v>562306</v>
      </c>
      <c r="R1244">
        <v>48</v>
      </c>
      <c r="S1244">
        <v>583829</v>
      </c>
      <c r="T1244">
        <v>52</v>
      </c>
      <c r="U1244">
        <v>492888</v>
      </c>
      <c r="V1244">
        <v>-5</v>
      </c>
      <c r="W1244" t="s">
        <v>17</v>
      </c>
    </row>
    <row r="1245" spans="1:23" x14ac:dyDescent="0.25">
      <c r="A1245" s="1">
        <v>41787</v>
      </c>
      <c r="B1245">
        <v>330.8</v>
      </c>
      <c r="C1245">
        <v>338</v>
      </c>
      <c r="D1245">
        <v>1.9</v>
      </c>
      <c r="E1245">
        <v>22.5</v>
      </c>
      <c r="F1245">
        <v>-4.9000000000000004</v>
      </c>
      <c r="G1245">
        <v>5.7</v>
      </c>
      <c r="H1245" t="s">
        <v>7</v>
      </c>
      <c r="I1245">
        <v>5</v>
      </c>
      <c r="J1245">
        <v>1261</v>
      </c>
      <c r="K1245">
        <v>2362</v>
      </c>
      <c r="L1245">
        <v>34</v>
      </c>
      <c r="M1245">
        <v>185702</v>
      </c>
      <c r="N1245">
        <v>31</v>
      </c>
      <c r="O1245">
        <v>196901</v>
      </c>
      <c r="P1245">
        <v>39</v>
      </c>
      <c r="Q1245">
        <v>402414</v>
      </c>
      <c r="R1245">
        <v>47</v>
      </c>
      <c r="S1245">
        <v>562306</v>
      </c>
      <c r="T1245">
        <v>48</v>
      </c>
      <c r="U1245">
        <v>583829</v>
      </c>
      <c r="V1245">
        <v>-5</v>
      </c>
      <c r="W1245" t="s">
        <v>17</v>
      </c>
    </row>
    <row r="1246" spans="1:23" x14ac:dyDescent="0.25">
      <c r="A1246" s="1">
        <v>41788</v>
      </c>
      <c r="B1246">
        <v>346.1</v>
      </c>
      <c r="C1246">
        <v>337.7</v>
      </c>
      <c r="D1246">
        <v>1.7</v>
      </c>
      <c r="E1246">
        <v>43.7</v>
      </c>
      <c r="F1246">
        <v>-7.9</v>
      </c>
      <c r="G1246">
        <v>5.3</v>
      </c>
      <c r="H1246" t="s">
        <v>7</v>
      </c>
      <c r="I1246">
        <v>7</v>
      </c>
      <c r="J1246">
        <v>2455</v>
      </c>
      <c r="K1246">
        <v>10803</v>
      </c>
      <c r="L1246">
        <v>42</v>
      </c>
      <c r="M1246">
        <v>320397</v>
      </c>
      <c r="N1246">
        <v>34</v>
      </c>
      <c r="O1246">
        <v>185702</v>
      </c>
      <c r="P1246">
        <v>31</v>
      </c>
      <c r="Q1246">
        <v>196901</v>
      </c>
      <c r="R1246">
        <v>39</v>
      </c>
      <c r="S1246">
        <v>402414</v>
      </c>
      <c r="T1246">
        <v>47</v>
      </c>
      <c r="U1246">
        <v>562306</v>
      </c>
      <c r="V1246">
        <v>-17</v>
      </c>
      <c r="W1246" t="s">
        <v>17</v>
      </c>
    </row>
    <row r="1247" spans="1:23" x14ac:dyDescent="0.25">
      <c r="A1247" s="1">
        <v>41789</v>
      </c>
      <c r="B1247">
        <v>338.2</v>
      </c>
      <c r="C1247">
        <v>373.7</v>
      </c>
      <c r="D1247">
        <v>0.4</v>
      </c>
      <c r="E1247">
        <v>31.1</v>
      </c>
      <c r="F1247">
        <v>-10.7</v>
      </c>
      <c r="G1247">
        <v>10.4</v>
      </c>
      <c r="H1247" t="s">
        <v>8</v>
      </c>
      <c r="I1247">
        <v>0</v>
      </c>
      <c r="J1247">
        <v>0</v>
      </c>
      <c r="K1247">
        <v>0</v>
      </c>
      <c r="L1247">
        <v>45</v>
      </c>
      <c r="M1247">
        <v>589349</v>
      </c>
      <c r="N1247">
        <v>42</v>
      </c>
      <c r="O1247">
        <v>320397</v>
      </c>
      <c r="P1247">
        <v>34</v>
      </c>
      <c r="Q1247">
        <v>185702</v>
      </c>
      <c r="R1247">
        <v>31</v>
      </c>
      <c r="S1247">
        <v>196901</v>
      </c>
      <c r="T1247">
        <v>39</v>
      </c>
      <c r="U1247">
        <v>402414</v>
      </c>
      <c r="V1247">
        <v>-29</v>
      </c>
      <c r="W1247" t="s">
        <v>18</v>
      </c>
    </row>
    <row r="1248" spans="1:23" x14ac:dyDescent="0.25">
      <c r="A1248" s="1">
        <v>41790</v>
      </c>
      <c r="B1248">
        <v>371.3</v>
      </c>
      <c r="C1248">
        <v>316.39999999999998</v>
      </c>
      <c r="D1248">
        <v>1.9</v>
      </c>
      <c r="E1248">
        <v>57.9</v>
      </c>
      <c r="F1248">
        <v>-3</v>
      </c>
      <c r="G1248">
        <v>7.5</v>
      </c>
      <c r="H1248" t="s">
        <v>7</v>
      </c>
      <c r="I1248">
        <v>1</v>
      </c>
      <c r="J1248">
        <v>281</v>
      </c>
      <c r="K1248">
        <v>625</v>
      </c>
      <c r="L1248">
        <v>37</v>
      </c>
      <c r="M1248">
        <v>922131</v>
      </c>
      <c r="N1248">
        <v>45</v>
      </c>
      <c r="O1248">
        <v>589349</v>
      </c>
      <c r="P1248">
        <v>42</v>
      </c>
      <c r="Q1248">
        <v>320397</v>
      </c>
      <c r="R1248">
        <v>34</v>
      </c>
      <c r="S1248">
        <v>185702</v>
      </c>
      <c r="T1248">
        <v>31</v>
      </c>
      <c r="U1248">
        <v>196901</v>
      </c>
      <c r="V1248">
        <v>-6</v>
      </c>
      <c r="W1248" t="s">
        <v>17</v>
      </c>
    </row>
    <row r="1249" spans="1:23" x14ac:dyDescent="0.25">
      <c r="A1249" s="1">
        <v>41791</v>
      </c>
      <c r="B1249">
        <v>317.8</v>
      </c>
      <c r="C1249">
        <v>293.8</v>
      </c>
      <c r="D1249">
        <v>0.6</v>
      </c>
      <c r="E1249">
        <v>24.7</v>
      </c>
      <c r="F1249">
        <v>-4.9000000000000004</v>
      </c>
      <c r="G1249">
        <v>6.3</v>
      </c>
      <c r="H1249" t="s">
        <v>7</v>
      </c>
      <c r="I1249">
        <v>3</v>
      </c>
      <c r="J1249">
        <v>743</v>
      </c>
      <c r="K1249">
        <v>2484</v>
      </c>
      <c r="L1249">
        <v>48</v>
      </c>
      <c r="M1249">
        <v>1014466</v>
      </c>
      <c r="N1249">
        <v>37</v>
      </c>
      <c r="O1249">
        <v>922131</v>
      </c>
      <c r="P1249">
        <v>45</v>
      </c>
      <c r="Q1249">
        <v>589349</v>
      </c>
      <c r="R1249">
        <v>42</v>
      </c>
      <c r="S1249">
        <v>320397</v>
      </c>
      <c r="T1249">
        <v>34</v>
      </c>
      <c r="U1249">
        <v>185702</v>
      </c>
      <c r="V1249">
        <v>6</v>
      </c>
      <c r="W1249" t="s">
        <v>17</v>
      </c>
    </row>
    <row r="1250" spans="1:23" x14ac:dyDescent="0.25">
      <c r="A1250" s="1">
        <v>41792</v>
      </c>
      <c r="B1250">
        <v>294.89999999999998</v>
      </c>
      <c r="C1250">
        <v>320.89999999999998</v>
      </c>
      <c r="D1250">
        <v>0.5</v>
      </c>
      <c r="E1250">
        <v>51.4</v>
      </c>
      <c r="F1250">
        <v>-8.4</v>
      </c>
      <c r="G1250">
        <v>4.5</v>
      </c>
      <c r="H1250" t="s">
        <v>7</v>
      </c>
      <c r="I1250">
        <v>2</v>
      </c>
      <c r="J1250">
        <v>488</v>
      </c>
      <c r="K1250">
        <v>1930</v>
      </c>
      <c r="L1250">
        <v>54</v>
      </c>
      <c r="M1250">
        <v>1286261</v>
      </c>
      <c r="N1250">
        <v>48</v>
      </c>
      <c r="O1250">
        <v>1014466</v>
      </c>
      <c r="P1250">
        <v>37</v>
      </c>
      <c r="Q1250">
        <v>922131</v>
      </c>
      <c r="R1250">
        <v>45</v>
      </c>
      <c r="S1250">
        <v>589349</v>
      </c>
      <c r="T1250">
        <v>42</v>
      </c>
      <c r="U1250">
        <v>320397</v>
      </c>
      <c r="V1250">
        <v>6</v>
      </c>
      <c r="W1250" t="s">
        <v>17</v>
      </c>
    </row>
    <row r="1251" spans="1:23" x14ac:dyDescent="0.25">
      <c r="A1251" s="1">
        <v>41793</v>
      </c>
      <c r="B1251">
        <v>320.8</v>
      </c>
      <c r="C1251">
        <v>333.2</v>
      </c>
      <c r="D1251">
        <v>2.2000000000000002</v>
      </c>
      <c r="E1251">
        <v>69.099999999999994</v>
      </c>
      <c r="F1251">
        <v>-7.8</v>
      </c>
      <c r="G1251">
        <v>8</v>
      </c>
      <c r="H1251" t="s">
        <v>7</v>
      </c>
      <c r="I1251">
        <v>4</v>
      </c>
      <c r="J1251">
        <v>1839</v>
      </c>
      <c r="K1251">
        <v>4746</v>
      </c>
      <c r="L1251">
        <v>40</v>
      </c>
      <c r="M1251">
        <v>1250159</v>
      </c>
      <c r="N1251">
        <v>54</v>
      </c>
      <c r="O1251">
        <v>1286261</v>
      </c>
      <c r="P1251">
        <v>48</v>
      </c>
      <c r="Q1251">
        <v>1014466</v>
      </c>
      <c r="R1251">
        <v>37</v>
      </c>
      <c r="S1251">
        <v>922131</v>
      </c>
      <c r="T1251">
        <v>45</v>
      </c>
      <c r="U1251">
        <v>589349</v>
      </c>
      <c r="V1251">
        <v>-8</v>
      </c>
      <c r="W1251" t="s">
        <v>17</v>
      </c>
    </row>
    <row r="1252" spans="1:23" x14ac:dyDescent="0.25">
      <c r="A1252" s="1">
        <v>41794</v>
      </c>
      <c r="B1252">
        <v>343.7</v>
      </c>
      <c r="C1252">
        <v>337</v>
      </c>
      <c r="D1252">
        <v>2.6</v>
      </c>
      <c r="E1252">
        <v>34.700000000000003</v>
      </c>
      <c r="F1252">
        <v>-5</v>
      </c>
      <c r="G1252">
        <v>5.0999999999999996</v>
      </c>
      <c r="H1252" t="s">
        <v>7</v>
      </c>
      <c r="I1252">
        <v>2</v>
      </c>
      <c r="J1252">
        <v>335</v>
      </c>
      <c r="K1252">
        <v>688</v>
      </c>
      <c r="L1252">
        <v>15</v>
      </c>
      <c r="M1252">
        <v>1121679</v>
      </c>
      <c r="N1252">
        <v>40</v>
      </c>
      <c r="O1252">
        <v>1250159</v>
      </c>
      <c r="P1252">
        <v>54</v>
      </c>
      <c r="Q1252">
        <v>1286261</v>
      </c>
      <c r="R1252">
        <v>48</v>
      </c>
      <c r="S1252">
        <v>1014466</v>
      </c>
      <c r="T1252">
        <v>37</v>
      </c>
      <c r="U1252">
        <v>922131</v>
      </c>
      <c r="V1252">
        <v>-5</v>
      </c>
      <c r="W1252" t="s">
        <v>17</v>
      </c>
    </row>
    <row r="1253" spans="1:23" x14ac:dyDescent="0.25">
      <c r="A1253" s="1">
        <v>41795</v>
      </c>
      <c r="B1253">
        <v>353.3</v>
      </c>
      <c r="C1253">
        <v>355.4</v>
      </c>
      <c r="D1253">
        <v>3</v>
      </c>
      <c r="E1253">
        <v>24.5</v>
      </c>
      <c r="F1253">
        <v>-6.7</v>
      </c>
      <c r="G1253">
        <v>5.0999999999999996</v>
      </c>
      <c r="H1253" t="s">
        <v>7</v>
      </c>
      <c r="I1253">
        <v>2</v>
      </c>
      <c r="J1253">
        <v>457</v>
      </c>
      <c r="K1253">
        <v>2697</v>
      </c>
      <c r="L1253">
        <v>26</v>
      </c>
      <c r="M1253">
        <v>950067</v>
      </c>
      <c r="N1253">
        <v>15</v>
      </c>
      <c r="O1253">
        <v>1121679</v>
      </c>
      <c r="P1253">
        <v>40</v>
      </c>
      <c r="Q1253">
        <v>1250159</v>
      </c>
      <c r="R1253">
        <v>54</v>
      </c>
      <c r="S1253">
        <v>1286261</v>
      </c>
      <c r="T1253">
        <v>48</v>
      </c>
      <c r="U1253">
        <v>1014466</v>
      </c>
      <c r="V1253">
        <v>-9</v>
      </c>
      <c r="W1253" t="s">
        <v>17</v>
      </c>
    </row>
    <row r="1254" spans="1:23" x14ac:dyDescent="0.25">
      <c r="A1254" s="1">
        <v>41796</v>
      </c>
      <c r="B1254">
        <v>355.5</v>
      </c>
      <c r="C1254">
        <v>362.3</v>
      </c>
      <c r="D1254">
        <v>2.2999999999999998</v>
      </c>
      <c r="E1254">
        <v>34.5</v>
      </c>
      <c r="F1254">
        <v>-5.2</v>
      </c>
      <c r="G1254">
        <v>5.3</v>
      </c>
      <c r="H1254" t="s">
        <v>7</v>
      </c>
      <c r="I1254">
        <v>2</v>
      </c>
      <c r="J1254">
        <v>532</v>
      </c>
      <c r="K1254">
        <v>1551</v>
      </c>
      <c r="L1254">
        <v>27</v>
      </c>
      <c r="M1254">
        <v>967613</v>
      </c>
      <c r="N1254">
        <v>26</v>
      </c>
      <c r="O1254">
        <v>950067</v>
      </c>
      <c r="P1254">
        <v>15</v>
      </c>
      <c r="Q1254">
        <v>1121679</v>
      </c>
      <c r="R1254">
        <v>40</v>
      </c>
      <c r="S1254">
        <v>1250159</v>
      </c>
      <c r="T1254">
        <v>54</v>
      </c>
      <c r="U1254">
        <v>1286261</v>
      </c>
      <c r="V1254">
        <v>-17</v>
      </c>
      <c r="W1254" t="s">
        <v>17</v>
      </c>
    </row>
    <row r="1255" spans="1:23" x14ac:dyDescent="0.25">
      <c r="A1255" s="1">
        <v>41797</v>
      </c>
      <c r="B1255">
        <v>358.2</v>
      </c>
      <c r="C1255">
        <v>406.1</v>
      </c>
      <c r="D1255">
        <v>1.6</v>
      </c>
      <c r="E1255">
        <v>99.2</v>
      </c>
      <c r="F1255">
        <v>-12.7</v>
      </c>
      <c r="G1255">
        <v>11.5</v>
      </c>
      <c r="H1255" t="s">
        <v>7</v>
      </c>
      <c r="I1255">
        <v>3</v>
      </c>
      <c r="J1255">
        <v>1506</v>
      </c>
      <c r="K1255">
        <v>2408</v>
      </c>
      <c r="L1255">
        <v>31</v>
      </c>
      <c r="M1255">
        <v>923543</v>
      </c>
      <c r="N1255">
        <v>27</v>
      </c>
      <c r="O1255">
        <v>967613</v>
      </c>
      <c r="P1255">
        <v>26</v>
      </c>
      <c r="Q1255">
        <v>950067</v>
      </c>
      <c r="R1255">
        <v>15</v>
      </c>
      <c r="S1255">
        <v>1121679</v>
      </c>
      <c r="T1255">
        <v>40</v>
      </c>
      <c r="U1255">
        <v>1250159</v>
      </c>
      <c r="V1255">
        <v>-11</v>
      </c>
      <c r="W1255" t="s">
        <v>17</v>
      </c>
    </row>
    <row r="1256" spans="1:23" x14ac:dyDescent="0.25">
      <c r="A1256" s="1">
        <v>41798</v>
      </c>
      <c r="B1256">
        <v>426</v>
      </c>
      <c r="C1256">
        <v>587.5</v>
      </c>
      <c r="D1256">
        <v>0.1</v>
      </c>
      <c r="E1256">
        <v>94.4</v>
      </c>
      <c r="F1256">
        <v>-16.7</v>
      </c>
      <c r="G1256">
        <v>20.8</v>
      </c>
      <c r="H1256" t="s">
        <v>7</v>
      </c>
      <c r="I1256">
        <v>4</v>
      </c>
      <c r="J1256">
        <v>812</v>
      </c>
      <c r="K1256">
        <v>1617</v>
      </c>
      <c r="L1256">
        <v>37</v>
      </c>
      <c r="M1256">
        <v>826426</v>
      </c>
      <c r="N1256">
        <v>31</v>
      </c>
      <c r="O1256">
        <v>923543</v>
      </c>
      <c r="P1256">
        <v>27</v>
      </c>
      <c r="Q1256">
        <v>967613</v>
      </c>
      <c r="R1256">
        <v>26</v>
      </c>
      <c r="S1256">
        <v>950067</v>
      </c>
      <c r="T1256">
        <v>15</v>
      </c>
      <c r="U1256">
        <v>1121679</v>
      </c>
      <c r="V1256">
        <v>-38</v>
      </c>
      <c r="W1256" t="s">
        <v>18</v>
      </c>
    </row>
    <row r="1257" spans="1:23" x14ac:dyDescent="0.25">
      <c r="A1257" s="1">
        <v>41799</v>
      </c>
      <c r="B1257">
        <v>590.29999999999995</v>
      </c>
      <c r="C1257">
        <v>409.4</v>
      </c>
      <c r="D1257">
        <v>0.1</v>
      </c>
      <c r="E1257">
        <v>34.9</v>
      </c>
      <c r="F1257">
        <v>-3.5</v>
      </c>
      <c r="G1257">
        <v>1.5</v>
      </c>
      <c r="H1257" t="s">
        <v>7</v>
      </c>
      <c r="I1257">
        <v>3</v>
      </c>
      <c r="J1257">
        <v>556</v>
      </c>
      <c r="K1257">
        <v>2273</v>
      </c>
      <c r="L1257">
        <v>50</v>
      </c>
      <c r="M1257">
        <v>639625</v>
      </c>
      <c r="N1257">
        <v>37</v>
      </c>
      <c r="O1257">
        <v>826426</v>
      </c>
      <c r="P1257">
        <v>31</v>
      </c>
      <c r="Q1257">
        <v>923543</v>
      </c>
      <c r="R1257">
        <v>27</v>
      </c>
      <c r="S1257">
        <v>967613</v>
      </c>
      <c r="T1257">
        <v>26</v>
      </c>
      <c r="U1257">
        <v>950067</v>
      </c>
      <c r="V1257">
        <v>-35</v>
      </c>
      <c r="W1257" t="s">
        <v>18</v>
      </c>
    </row>
    <row r="1258" spans="1:23" x14ac:dyDescent="0.25">
      <c r="A1258" s="1">
        <v>41800</v>
      </c>
      <c r="B1258">
        <v>425.1</v>
      </c>
      <c r="C1258">
        <v>454.7</v>
      </c>
      <c r="D1258">
        <v>0.3</v>
      </c>
      <c r="E1258">
        <v>9.8000000000000007</v>
      </c>
      <c r="F1258">
        <v>-5.9</v>
      </c>
      <c r="G1258">
        <v>8</v>
      </c>
      <c r="H1258" t="s">
        <v>7</v>
      </c>
      <c r="I1258">
        <v>2</v>
      </c>
      <c r="J1258">
        <v>428</v>
      </c>
      <c r="K1258">
        <v>2291</v>
      </c>
      <c r="L1258">
        <v>54</v>
      </c>
      <c r="M1258">
        <v>595969</v>
      </c>
      <c r="N1258">
        <v>50</v>
      </c>
      <c r="O1258">
        <v>639625</v>
      </c>
      <c r="P1258">
        <v>37</v>
      </c>
      <c r="Q1258">
        <v>826426</v>
      </c>
      <c r="R1258">
        <v>31</v>
      </c>
      <c r="S1258">
        <v>923543</v>
      </c>
      <c r="T1258">
        <v>27</v>
      </c>
      <c r="U1258">
        <v>967613</v>
      </c>
      <c r="V1258">
        <v>-15</v>
      </c>
      <c r="W1258" t="s">
        <v>17</v>
      </c>
    </row>
    <row r="1259" spans="1:23" x14ac:dyDescent="0.25">
      <c r="A1259" s="1">
        <v>41801</v>
      </c>
      <c r="B1259">
        <v>436.8</v>
      </c>
      <c r="C1259">
        <v>535.4</v>
      </c>
      <c r="D1259">
        <v>0.5</v>
      </c>
      <c r="E1259">
        <v>19.600000000000001</v>
      </c>
      <c r="F1259">
        <v>-4.5999999999999996</v>
      </c>
      <c r="G1259">
        <v>5.8</v>
      </c>
      <c r="H1259" t="s">
        <v>7</v>
      </c>
      <c r="I1259">
        <v>3</v>
      </c>
      <c r="J1259">
        <v>573</v>
      </c>
      <c r="K1259">
        <v>3134</v>
      </c>
      <c r="L1259">
        <v>62</v>
      </c>
      <c r="M1259">
        <v>619200</v>
      </c>
      <c r="N1259">
        <v>54</v>
      </c>
      <c r="O1259">
        <v>595969</v>
      </c>
      <c r="P1259">
        <v>50</v>
      </c>
      <c r="Q1259">
        <v>639625</v>
      </c>
      <c r="R1259">
        <v>37</v>
      </c>
      <c r="S1259">
        <v>826426</v>
      </c>
      <c r="T1259">
        <v>31</v>
      </c>
      <c r="U1259">
        <v>923543</v>
      </c>
      <c r="V1259">
        <v>-8</v>
      </c>
      <c r="W1259" t="s">
        <v>17</v>
      </c>
    </row>
    <row r="1260" spans="1:23" x14ac:dyDescent="0.25">
      <c r="A1260" s="1">
        <v>41802</v>
      </c>
      <c r="B1260">
        <v>532.5</v>
      </c>
      <c r="C1260">
        <v>354</v>
      </c>
      <c r="D1260">
        <v>0.2</v>
      </c>
      <c r="E1260">
        <v>5.7</v>
      </c>
      <c r="F1260">
        <v>-1.9</v>
      </c>
      <c r="G1260">
        <v>4.2</v>
      </c>
      <c r="H1260" t="s">
        <v>7</v>
      </c>
      <c r="I1260">
        <v>10</v>
      </c>
      <c r="J1260">
        <v>1955</v>
      </c>
      <c r="K1260">
        <v>6167</v>
      </c>
      <c r="L1260">
        <v>76</v>
      </c>
      <c r="M1260">
        <v>670387</v>
      </c>
      <c r="N1260">
        <v>62</v>
      </c>
      <c r="O1260">
        <v>619200</v>
      </c>
      <c r="P1260">
        <v>54</v>
      </c>
      <c r="Q1260">
        <v>595969</v>
      </c>
      <c r="R1260">
        <v>50</v>
      </c>
      <c r="S1260">
        <v>639625</v>
      </c>
      <c r="T1260">
        <v>37</v>
      </c>
      <c r="U1260">
        <v>826426</v>
      </c>
      <c r="V1260">
        <v>-8</v>
      </c>
      <c r="W1260" t="s">
        <v>17</v>
      </c>
    </row>
    <row r="1261" spans="1:23" x14ac:dyDescent="0.25">
      <c r="A1261" s="1">
        <v>41803</v>
      </c>
      <c r="B1261">
        <v>352.8</v>
      </c>
      <c r="C1261">
        <v>369.6</v>
      </c>
      <c r="D1261">
        <v>1.5</v>
      </c>
      <c r="E1261">
        <v>44.6</v>
      </c>
      <c r="F1261">
        <v>-6</v>
      </c>
      <c r="G1261">
        <v>7.1</v>
      </c>
      <c r="H1261" t="s">
        <v>7</v>
      </c>
      <c r="I1261">
        <v>5</v>
      </c>
      <c r="J1261">
        <v>3270</v>
      </c>
      <c r="K1261">
        <v>6502</v>
      </c>
      <c r="L1261">
        <v>76</v>
      </c>
      <c r="M1261">
        <v>800220</v>
      </c>
      <c r="N1261">
        <v>76</v>
      </c>
      <c r="O1261">
        <v>670387</v>
      </c>
      <c r="P1261">
        <v>62</v>
      </c>
      <c r="Q1261">
        <v>619200</v>
      </c>
      <c r="R1261">
        <v>54</v>
      </c>
      <c r="S1261">
        <v>595969</v>
      </c>
      <c r="T1261">
        <v>50</v>
      </c>
      <c r="U1261">
        <v>639625</v>
      </c>
      <c r="V1261">
        <v>2</v>
      </c>
      <c r="W1261" t="s">
        <v>17</v>
      </c>
    </row>
    <row r="1262" spans="1:23" x14ac:dyDescent="0.25">
      <c r="A1262" s="1">
        <v>41804</v>
      </c>
      <c r="B1262">
        <v>370</v>
      </c>
      <c r="C1262">
        <v>382.3</v>
      </c>
      <c r="D1262">
        <v>2.1</v>
      </c>
      <c r="E1262">
        <v>46.8</v>
      </c>
      <c r="F1262">
        <v>-6.2</v>
      </c>
      <c r="G1262">
        <v>5.6</v>
      </c>
      <c r="H1262" t="s">
        <v>7</v>
      </c>
      <c r="I1262">
        <v>4</v>
      </c>
      <c r="J1262">
        <v>1674</v>
      </c>
      <c r="K1262">
        <v>5363</v>
      </c>
      <c r="L1262">
        <v>64</v>
      </c>
      <c r="M1262">
        <v>1030620</v>
      </c>
      <c r="N1262">
        <v>76</v>
      </c>
      <c r="O1262">
        <v>800220</v>
      </c>
      <c r="P1262">
        <v>76</v>
      </c>
      <c r="Q1262">
        <v>670387</v>
      </c>
      <c r="R1262">
        <v>62</v>
      </c>
      <c r="S1262">
        <v>619200</v>
      </c>
      <c r="T1262">
        <v>54</v>
      </c>
      <c r="U1262">
        <v>595969</v>
      </c>
      <c r="V1262">
        <v>-6</v>
      </c>
      <c r="W1262" t="s">
        <v>17</v>
      </c>
    </row>
    <row r="1263" spans="1:23" x14ac:dyDescent="0.25">
      <c r="A1263" s="1">
        <v>41805</v>
      </c>
      <c r="B1263">
        <v>383.7</v>
      </c>
      <c r="C1263">
        <v>348.4</v>
      </c>
      <c r="D1263">
        <v>1.8</v>
      </c>
      <c r="E1263">
        <v>22.4</v>
      </c>
      <c r="F1263">
        <v>-5.3</v>
      </c>
      <c r="G1263">
        <v>5.3</v>
      </c>
      <c r="H1263" t="s">
        <v>7</v>
      </c>
      <c r="I1263">
        <v>6</v>
      </c>
      <c r="J1263">
        <v>1596</v>
      </c>
      <c r="K1263">
        <v>5058</v>
      </c>
      <c r="L1263">
        <v>62</v>
      </c>
      <c r="M1263">
        <v>1128224</v>
      </c>
      <c r="N1263">
        <v>64</v>
      </c>
      <c r="O1263">
        <v>1030620</v>
      </c>
      <c r="P1263">
        <v>76</v>
      </c>
      <c r="Q1263">
        <v>800220</v>
      </c>
      <c r="R1263">
        <v>76</v>
      </c>
      <c r="S1263">
        <v>670387</v>
      </c>
      <c r="T1263">
        <v>62</v>
      </c>
      <c r="U1263">
        <v>619200</v>
      </c>
      <c r="V1263">
        <v>-4</v>
      </c>
      <c r="W1263" t="s">
        <v>17</v>
      </c>
    </row>
    <row r="1264" spans="1:23" x14ac:dyDescent="0.25">
      <c r="A1264" s="1">
        <v>41806</v>
      </c>
      <c r="B1264">
        <v>348.6</v>
      </c>
      <c r="C1264">
        <v>408.2</v>
      </c>
      <c r="D1264">
        <v>1.5</v>
      </c>
      <c r="E1264">
        <v>24.3</v>
      </c>
      <c r="F1264">
        <v>-4.9000000000000004</v>
      </c>
      <c r="G1264">
        <v>5.3</v>
      </c>
      <c r="H1264" t="s">
        <v>7</v>
      </c>
      <c r="I1264">
        <v>3</v>
      </c>
      <c r="J1264">
        <v>1292</v>
      </c>
      <c r="K1264">
        <v>3866</v>
      </c>
      <c r="L1264">
        <v>77</v>
      </c>
      <c r="M1264">
        <v>891279</v>
      </c>
      <c r="N1264">
        <v>62</v>
      </c>
      <c r="O1264">
        <v>1128224</v>
      </c>
      <c r="P1264">
        <v>64</v>
      </c>
      <c r="Q1264">
        <v>1030620</v>
      </c>
      <c r="R1264">
        <v>76</v>
      </c>
      <c r="S1264">
        <v>800220</v>
      </c>
      <c r="T1264">
        <v>76</v>
      </c>
      <c r="U1264">
        <v>670387</v>
      </c>
      <c r="V1264">
        <v>-7</v>
      </c>
      <c r="W1264" t="s">
        <v>17</v>
      </c>
    </row>
    <row r="1265" spans="1:23" x14ac:dyDescent="0.25">
      <c r="A1265" s="1">
        <v>41807</v>
      </c>
      <c r="B1265">
        <v>388.4</v>
      </c>
      <c r="C1265">
        <v>461.7</v>
      </c>
      <c r="D1265">
        <v>0.2</v>
      </c>
      <c r="E1265">
        <v>36.9</v>
      </c>
      <c r="F1265">
        <v>-7.7</v>
      </c>
      <c r="G1265">
        <v>8.4</v>
      </c>
      <c r="H1265" t="s">
        <v>7</v>
      </c>
      <c r="I1265">
        <v>6</v>
      </c>
      <c r="J1265">
        <v>1518</v>
      </c>
      <c r="K1265">
        <v>3452</v>
      </c>
      <c r="L1265">
        <v>62</v>
      </c>
      <c r="M1265">
        <v>733795</v>
      </c>
      <c r="N1265">
        <v>77</v>
      </c>
      <c r="O1265">
        <v>891279</v>
      </c>
      <c r="P1265">
        <v>62</v>
      </c>
      <c r="Q1265">
        <v>1128224</v>
      </c>
      <c r="R1265">
        <v>64</v>
      </c>
      <c r="S1265">
        <v>1030620</v>
      </c>
      <c r="T1265">
        <v>76</v>
      </c>
      <c r="U1265">
        <v>800220</v>
      </c>
      <c r="V1265">
        <v>-15</v>
      </c>
      <c r="W1265" t="s">
        <v>17</v>
      </c>
    </row>
    <row r="1266" spans="1:23" x14ac:dyDescent="0.25">
      <c r="A1266" s="1">
        <v>41808</v>
      </c>
      <c r="B1266">
        <v>470.4</v>
      </c>
      <c r="C1266">
        <v>447.1</v>
      </c>
      <c r="D1266">
        <v>0.4</v>
      </c>
      <c r="E1266">
        <v>15.1</v>
      </c>
      <c r="F1266">
        <v>-9.9</v>
      </c>
      <c r="G1266">
        <v>10.1</v>
      </c>
      <c r="H1266" t="s">
        <v>7</v>
      </c>
      <c r="I1266">
        <v>1</v>
      </c>
      <c r="J1266">
        <v>233</v>
      </c>
      <c r="K1266">
        <v>694</v>
      </c>
      <c r="L1266">
        <v>68</v>
      </c>
      <c r="M1266">
        <v>565542</v>
      </c>
      <c r="N1266">
        <v>62</v>
      </c>
      <c r="O1266">
        <v>733795</v>
      </c>
      <c r="P1266">
        <v>77</v>
      </c>
      <c r="Q1266">
        <v>891279</v>
      </c>
      <c r="R1266">
        <v>62</v>
      </c>
      <c r="S1266">
        <v>1128224</v>
      </c>
      <c r="T1266">
        <v>64</v>
      </c>
      <c r="U1266">
        <v>1030620</v>
      </c>
      <c r="V1266">
        <v>-33</v>
      </c>
      <c r="W1266" t="s">
        <v>18</v>
      </c>
    </row>
    <row r="1267" spans="1:23" x14ac:dyDescent="0.25">
      <c r="A1267" s="1">
        <v>41809</v>
      </c>
      <c r="B1267">
        <v>432.4</v>
      </c>
      <c r="C1267">
        <v>408.4</v>
      </c>
      <c r="D1267">
        <v>0.5</v>
      </c>
      <c r="E1267">
        <v>15.9</v>
      </c>
      <c r="F1267">
        <v>-7.3</v>
      </c>
      <c r="G1267">
        <v>8.6999999999999993</v>
      </c>
      <c r="H1267" t="s">
        <v>7</v>
      </c>
      <c r="I1267">
        <v>2</v>
      </c>
      <c r="J1267">
        <v>1369</v>
      </c>
      <c r="K1267">
        <v>2052</v>
      </c>
      <c r="L1267">
        <v>46</v>
      </c>
      <c r="M1267">
        <v>437477</v>
      </c>
      <c r="N1267">
        <v>68</v>
      </c>
      <c r="O1267">
        <v>565542</v>
      </c>
      <c r="P1267">
        <v>62</v>
      </c>
      <c r="Q1267">
        <v>733795</v>
      </c>
      <c r="R1267">
        <v>77</v>
      </c>
      <c r="S1267">
        <v>891279</v>
      </c>
      <c r="T1267">
        <v>62</v>
      </c>
      <c r="U1267">
        <v>1128224</v>
      </c>
      <c r="V1267">
        <v>-19</v>
      </c>
      <c r="W1267" t="s">
        <v>17</v>
      </c>
    </row>
    <row r="1268" spans="1:23" x14ac:dyDescent="0.25">
      <c r="A1268" s="1">
        <v>41810</v>
      </c>
      <c r="B1268">
        <v>428.1</v>
      </c>
      <c r="C1268">
        <v>434.7</v>
      </c>
      <c r="D1268">
        <v>0.4</v>
      </c>
      <c r="E1268">
        <v>36.700000000000003</v>
      </c>
      <c r="F1268">
        <v>-7.4</v>
      </c>
      <c r="G1268">
        <v>7.7</v>
      </c>
      <c r="H1268" t="s">
        <v>7</v>
      </c>
      <c r="I1268">
        <v>3</v>
      </c>
      <c r="J1268">
        <v>424</v>
      </c>
      <c r="K1268">
        <v>788</v>
      </c>
      <c r="L1268">
        <v>39</v>
      </c>
      <c r="M1268">
        <v>410380</v>
      </c>
      <c r="N1268">
        <v>46</v>
      </c>
      <c r="O1268">
        <v>437477</v>
      </c>
      <c r="P1268">
        <v>68</v>
      </c>
      <c r="Q1268">
        <v>565542</v>
      </c>
      <c r="R1268">
        <v>62</v>
      </c>
      <c r="S1268">
        <v>733795</v>
      </c>
      <c r="T1268">
        <v>77</v>
      </c>
      <c r="U1268">
        <v>891279</v>
      </c>
      <c r="V1268">
        <v>-14</v>
      </c>
      <c r="W1268" t="s">
        <v>17</v>
      </c>
    </row>
    <row r="1269" spans="1:23" x14ac:dyDescent="0.25">
      <c r="A1269" s="1">
        <v>41811</v>
      </c>
      <c r="B1269">
        <v>421.4</v>
      </c>
      <c r="C1269">
        <v>403.7</v>
      </c>
      <c r="D1269">
        <v>0.3</v>
      </c>
      <c r="E1269">
        <v>21.5</v>
      </c>
      <c r="F1269">
        <v>-5.7</v>
      </c>
      <c r="G1269">
        <v>6.2</v>
      </c>
      <c r="H1269" t="s">
        <v>7</v>
      </c>
      <c r="I1269">
        <v>1</v>
      </c>
      <c r="J1269">
        <v>242</v>
      </c>
      <c r="K1269">
        <v>315</v>
      </c>
      <c r="L1269">
        <v>54</v>
      </c>
      <c r="M1269">
        <v>443337</v>
      </c>
      <c r="N1269">
        <v>39</v>
      </c>
      <c r="O1269">
        <v>410380</v>
      </c>
      <c r="P1269">
        <v>46</v>
      </c>
      <c r="Q1269">
        <v>437477</v>
      </c>
      <c r="R1269">
        <v>68</v>
      </c>
      <c r="S1269">
        <v>565542</v>
      </c>
      <c r="T1269">
        <v>62</v>
      </c>
      <c r="U1269">
        <v>733795</v>
      </c>
      <c r="V1269">
        <v>-23</v>
      </c>
      <c r="W1269" t="s">
        <v>17</v>
      </c>
    </row>
    <row r="1270" spans="1:23" x14ac:dyDescent="0.25">
      <c r="A1270" s="1">
        <v>41812</v>
      </c>
      <c r="B1270">
        <v>406.7</v>
      </c>
      <c r="C1270">
        <v>372.9</v>
      </c>
      <c r="D1270">
        <v>0.5</v>
      </c>
      <c r="E1270">
        <v>103.1</v>
      </c>
      <c r="F1270">
        <v>-2.9</v>
      </c>
      <c r="G1270">
        <v>2.2000000000000002</v>
      </c>
      <c r="H1270" t="s">
        <v>7</v>
      </c>
      <c r="I1270">
        <v>1</v>
      </c>
      <c r="J1270">
        <v>284</v>
      </c>
      <c r="K1270">
        <v>1736</v>
      </c>
      <c r="L1270">
        <v>62</v>
      </c>
      <c r="M1270">
        <v>528065</v>
      </c>
      <c r="N1270">
        <v>54</v>
      </c>
      <c r="O1270">
        <v>443337</v>
      </c>
      <c r="P1270">
        <v>39</v>
      </c>
      <c r="Q1270">
        <v>410380</v>
      </c>
      <c r="R1270">
        <v>46</v>
      </c>
      <c r="S1270">
        <v>437477</v>
      </c>
      <c r="T1270">
        <v>68</v>
      </c>
      <c r="U1270">
        <v>565542</v>
      </c>
      <c r="V1270">
        <v>-14</v>
      </c>
      <c r="W1270" t="s">
        <v>17</v>
      </c>
    </row>
    <row r="1271" spans="1:23" x14ac:dyDescent="0.25">
      <c r="A1271" s="1">
        <v>41813</v>
      </c>
      <c r="B1271">
        <v>370.1</v>
      </c>
      <c r="C1271">
        <v>352.9</v>
      </c>
      <c r="D1271">
        <v>0.6</v>
      </c>
      <c r="E1271">
        <v>101.2</v>
      </c>
      <c r="F1271">
        <v>-4.5</v>
      </c>
      <c r="G1271">
        <v>4.0999999999999996</v>
      </c>
      <c r="H1271" t="s">
        <v>7</v>
      </c>
      <c r="I1271">
        <v>1</v>
      </c>
      <c r="J1271">
        <v>172</v>
      </c>
      <c r="K1271">
        <v>211</v>
      </c>
      <c r="L1271">
        <v>51</v>
      </c>
      <c r="M1271">
        <v>438590</v>
      </c>
      <c r="N1271">
        <v>62</v>
      </c>
      <c r="O1271">
        <v>528065</v>
      </c>
      <c r="P1271">
        <v>54</v>
      </c>
      <c r="Q1271">
        <v>443337</v>
      </c>
      <c r="R1271">
        <v>39</v>
      </c>
      <c r="S1271">
        <v>410380</v>
      </c>
      <c r="T1271">
        <v>46</v>
      </c>
      <c r="U1271">
        <v>437477</v>
      </c>
      <c r="V1271">
        <v>-9</v>
      </c>
      <c r="W1271" t="s">
        <v>17</v>
      </c>
    </row>
    <row r="1272" spans="1:23" x14ac:dyDescent="0.25">
      <c r="A1272" s="1">
        <v>41814</v>
      </c>
      <c r="B1272">
        <v>349.8</v>
      </c>
      <c r="C1272">
        <v>311.60000000000002</v>
      </c>
      <c r="D1272">
        <v>1.2</v>
      </c>
      <c r="E1272">
        <v>92</v>
      </c>
      <c r="F1272">
        <v>-6.8</v>
      </c>
      <c r="G1272">
        <v>4.7</v>
      </c>
      <c r="H1272" t="s">
        <v>7</v>
      </c>
      <c r="I1272">
        <v>1</v>
      </c>
      <c r="J1272">
        <v>240</v>
      </c>
      <c r="K1272">
        <v>281</v>
      </c>
      <c r="L1272">
        <v>31</v>
      </c>
      <c r="M1272">
        <v>418619</v>
      </c>
      <c r="N1272">
        <v>51</v>
      </c>
      <c r="O1272">
        <v>438590</v>
      </c>
      <c r="P1272">
        <v>62</v>
      </c>
      <c r="Q1272">
        <v>528065</v>
      </c>
      <c r="R1272">
        <v>54</v>
      </c>
      <c r="S1272">
        <v>443337</v>
      </c>
      <c r="T1272">
        <v>39</v>
      </c>
      <c r="U1272">
        <v>410380</v>
      </c>
      <c r="V1272">
        <v>-5</v>
      </c>
      <c r="W1272" t="s">
        <v>17</v>
      </c>
    </row>
    <row r="1273" spans="1:23" x14ac:dyDescent="0.25">
      <c r="A1273" s="1">
        <v>41815</v>
      </c>
      <c r="B1273">
        <v>310.2</v>
      </c>
      <c r="C1273">
        <v>348.4</v>
      </c>
      <c r="D1273">
        <v>0.7</v>
      </c>
      <c r="E1273">
        <v>108.9</v>
      </c>
      <c r="F1273">
        <v>-5.6</v>
      </c>
      <c r="G1273">
        <v>6.5</v>
      </c>
      <c r="H1273" t="s">
        <v>7</v>
      </c>
      <c r="I1273">
        <v>3</v>
      </c>
      <c r="J1273">
        <v>433</v>
      </c>
      <c r="K1273">
        <v>1154</v>
      </c>
      <c r="L1273">
        <v>28</v>
      </c>
      <c r="M1273">
        <v>592376</v>
      </c>
      <c r="N1273">
        <v>31</v>
      </c>
      <c r="O1273">
        <v>418619</v>
      </c>
      <c r="P1273">
        <v>51</v>
      </c>
      <c r="Q1273">
        <v>438590</v>
      </c>
      <c r="R1273">
        <v>62</v>
      </c>
      <c r="S1273">
        <v>528065</v>
      </c>
      <c r="T1273">
        <v>54</v>
      </c>
      <c r="U1273">
        <v>443337</v>
      </c>
      <c r="V1273">
        <v>-9</v>
      </c>
      <c r="W1273" t="s">
        <v>17</v>
      </c>
    </row>
    <row r="1274" spans="1:23" x14ac:dyDescent="0.25">
      <c r="A1274" s="1">
        <v>41816</v>
      </c>
      <c r="B1274">
        <v>348.9</v>
      </c>
      <c r="C1274">
        <v>349.3</v>
      </c>
      <c r="D1274">
        <v>2.2999999999999998</v>
      </c>
      <c r="E1274">
        <v>21.4</v>
      </c>
      <c r="F1274">
        <v>-6.8</v>
      </c>
      <c r="G1274">
        <v>5.6</v>
      </c>
      <c r="H1274" t="s">
        <v>7</v>
      </c>
      <c r="I1274">
        <v>3</v>
      </c>
      <c r="J1274">
        <v>492</v>
      </c>
      <c r="K1274">
        <v>919</v>
      </c>
      <c r="L1274">
        <v>29</v>
      </c>
      <c r="M1274">
        <v>840302</v>
      </c>
      <c r="N1274">
        <v>28</v>
      </c>
      <c r="O1274">
        <v>592376</v>
      </c>
      <c r="P1274">
        <v>31</v>
      </c>
      <c r="Q1274">
        <v>418619</v>
      </c>
      <c r="R1274">
        <v>51</v>
      </c>
      <c r="S1274">
        <v>438590</v>
      </c>
      <c r="T1274">
        <v>62</v>
      </c>
      <c r="U1274">
        <v>528065</v>
      </c>
      <c r="V1274">
        <v>-7</v>
      </c>
      <c r="W1274" t="s">
        <v>17</v>
      </c>
    </row>
    <row r="1275" spans="1:23" x14ac:dyDescent="0.25">
      <c r="A1275" s="1">
        <v>41817</v>
      </c>
      <c r="B1275">
        <v>347.7</v>
      </c>
      <c r="C1275">
        <v>306.8</v>
      </c>
      <c r="D1275">
        <v>0.6</v>
      </c>
      <c r="E1275">
        <v>16.7</v>
      </c>
      <c r="F1275">
        <v>-4.8</v>
      </c>
      <c r="G1275">
        <v>4</v>
      </c>
      <c r="H1275" t="s">
        <v>7</v>
      </c>
      <c r="I1275">
        <v>5</v>
      </c>
      <c r="J1275">
        <v>965</v>
      </c>
      <c r="K1275">
        <v>3745</v>
      </c>
      <c r="L1275">
        <v>46</v>
      </c>
      <c r="M1275">
        <v>975946</v>
      </c>
      <c r="N1275">
        <v>29</v>
      </c>
      <c r="O1275">
        <v>840302</v>
      </c>
      <c r="P1275">
        <v>28</v>
      </c>
      <c r="Q1275">
        <v>592376</v>
      </c>
      <c r="R1275">
        <v>31</v>
      </c>
      <c r="S1275">
        <v>418619</v>
      </c>
      <c r="T1275">
        <v>51</v>
      </c>
      <c r="U1275">
        <v>438590</v>
      </c>
      <c r="V1275">
        <v>-3</v>
      </c>
      <c r="W1275" t="s">
        <v>17</v>
      </c>
    </row>
    <row r="1276" spans="1:23" x14ac:dyDescent="0.25">
      <c r="A1276" s="1">
        <v>41818</v>
      </c>
      <c r="B1276">
        <v>311.7</v>
      </c>
      <c r="C1276">
        <v>355.6</v>
      </c>
      <c r="D1276">
        <v>0.5</v>
      </c>
      <c r="E1276">
        <v>32.4</v>
      </c>
      <c r="F1276">
        <v>-8.5</v>
      </c>
      <c r="G1276">
        <v>6.7</v>
      </c>
      <c r="H1276" t="s">
        <v>7</v>
      </c>
      <c r="I1276">
        <v>4</v>
      </c>
      <c r="J1276">
        <v>490</v>
      </c>
      <c r="K1276">
        <v>1515</v>
      </c>
      <c r="L1276">
        <v>35</v>
      </c>
      <c r="M1276">
        <v>1016163</v>
      </c>
      <c r="N1276">
        <v>46</v>
      </c>
      <c r="O1276">
        <v>975946</v>
      </c>
      <c r="P1276">
        <v>29</v>
      </c>
      <c r="Q1276">
        <v>840302</v>
      </c>
      <c r="R1276">
        <v>28</v>
      </c>
      <c r="S1276">
        <v>592376</v>
      </c>
      <c r="T1276">
        <v>31</v>
      </c>
      <c r="U1276">
        <v>418619</v>
      </c>
      <c r="V1276">
        <v>-5</v>
      </c>
      <c r="W1276" t="s">
        <v>17</v>
      </c>
    </row>
    <row r="1277" spans="1:23" x14ac:dyDescent="0.25">
      <c r="A1277" s="1">
        <v>41819</v>
      </c>
      <c r="B1277">
        <v>353.9</v>
      </c>
      <c r="C1277">
        <v>369.3</v>
      </c>
      <c r="D1277">
        <v>1.9</v>
      </c>
      <c r="E1277">
        <v>43.5</v>
      </c>
      <c r="F1277">
        <v>-8.6</v>
      </c>
      <c r="G1277">
        <v>5.7</v>
      </c>
      <c r="H1277" t="s">
        <v>7</v>
      </c>
      <c r="I1277">
        <v>1</v>
      </c>
      <c r="J1277">
        <v>446</v>
      </c>
      <c r="K1277">
        <v>1657</v>
      </c>
      <c r="L1277">
        <v>26</v>
      </c>
      <c r="M1277">
        <v>1273311</v>
      </c>
      <c r="N1277">
        <v>35</v>
      </c>
      <c r="O1277">
        <v>1016163</v>
      </c>
      <c r="P1277">
        <v>46</v>
      </c>
      <c r="Q1277">
        <v>975946</v>
      </c>
      <c r="R1277">
        <v>29</v>
      </c>
      <c r="S1277">
        <v>840302</v>
      </c>
      <c r="T1277">
        <v>28</v>
      </c>
      <c r="U1277">
        <v>592376</v>
      </c>
      <c r="V1277">
        <v>-1</v>
      </c>
      <c r="W1277" t="s">
        <v>17</v>
      </c>
    </row>
    <row r="1278" spans="1:23" x14ac:dyDescent="0.25">
      <c r="A1278" s="1">
        <v>41820</v>
      </c>
      <c r="B1278">
        <v>361.2</v>
      </c>
      <c r="C1278">
        <v>358.3</v>
      </c>
      <c r="D1278">
        <v>2.4</v>
      </c>
      <c r="E1278">
        <v>39.799999999999997</v>
      </c>
      <c r="F1278">
        <v>-7.2</v>
      </c>
      <c r="G1278">
        <v>7.1</v>
      </c>
      <c r="H1278" t="s">
        <v>7</v>
      </c>
      <c r="I1278">
        <v>1</v>
      </c>
      <c r="J1278">
        <v>516</v>
      </c>
      <c r="K1278">
        <v>1953</v>
      </c>
      <c r="L1278">
        <v>47</v>
      </c>
      <c r="M1278">
        <v>1201145</v>
      </c>
      <c r="N1278">
        <v>26</v>
      </c>
      <c r="O1278">
        <v>1273311</v>
      </c>
      <c r="P1278">
        <v>35</v>
      </c>
      <c r="Q1278">
        <v>1016163</v>
      </c>
      <c r="R1278">
        <v>46</v>
      </c>
      <c r="S1278">
        <v>975946</v>
      </c>
      <c r="T1278">
        <v>29</v>
      </c>
      <c r="U1278">
        <v>840302</v>
      </c>
      <c r="V1278">
        <v>-7</v>
      </c>
      <c r="W1278" t="s">
        <v>17</v>
      </c>
    </row>
    <row r="1279" spans="1:23" x14ac:dyDescent="0.25">
      <c r="A1279" s="1">
        <v>41821</v>
      </c>
      <c r="B1279">
        <v>358.6</v>
      </c>
      <c r="C1279">
        <v>309.7</v>
      </c>
      <c r="D1279">
        <v>1.4</v>
      </c>
      <c r="E1279">
        <v>142.19999999999999</v>
      </c>
      <c r="F1279">
        <v>-4.4000000000000004</v>
      </c>
      <c r="G1279">
        <v>3.8</v>
      </c>
      <c r="H1279" t="s">
        <v>7</v>
      </c>
      <c r="I1279">
        <v>0</v>
      </c>
      <c r="J1279">
        <v>0</v>
      </c>
      <c r="K1279">
        <v>0</v>
      </c>
      <c r="L1279">
        <v>45</v>
      </c>
      <c r="M1279">
        <v>984383</v>
      </c>
      <c r="N1279">
        <v>47</v>
      </c>
      <c r="O1279">
        <v>1201145</v>
      </c>
      <c r="P1279">
        <v>26</v>
      </c>
      <c r="Q1279">
        <v>1273311</v>
      </c>
      <c r="R1279">
        <v>35</v>
      </c>
      <c r="S1279">
        <v>1016163</v>
      </c>
      <c r="T1279">
        <v>46</v>
      </c>
      <c r="U1279">
        <v>975946</v>
      </c>
      <c r="V1279">
        <v>-8</v>
      </c>
      <c r="W1279" t="s">
        <v>17</v>
      </c>
    </row>
    <row r="1280" spans="1:23" x14ac:dyDescent="0.25">
      <c r="A1280" s="1">
        <v>41822</v>
      </c>
      <c r="B1280">
        <v>310.89999999999998</v>
      </c>
      <c r="C1280">
        <v>349.5</v>
      </c>
      <c r="D1280">
        <v>1.1000000000000001</v>
      </c>
      <c r="E1280">
        <v>83.9</v>
      </c>
      <c r="F1280">
        <v>-4.0999999999999996</v>
      </c>
      <c r="G1280">
        <v>3.2</v>
      </c>
      <c r="H1280" t="s">
        <v>7</v>
      </c>
      <c r="I1280">
        <v>0</v>
      </c>
      <c r="J1280">
        <v>0</v>
      </c>
      <c r="K1280">
        <v>0</v>
      </c>
      <c r="L1280">
        <v>43</v>
      </c>
      <c r="M1280">
        <v>780031</v>
      </c>
      <c r="N1280">
        <v>45</v>
      </c>
      <c r="O1280">
        <v>984383</v>
      </c>
      <c r="P1280">
        <v>47</v>
      </c>
      <c r="Q1280">
        <v>1201145</v>
      </c>
      <c r="R1280">
        <v>26</v>
      </c>
      <c r="S1280">
        <v>1273311</v>
      </c>
      <c r="T1280">
        <v>35</v>
      </c>
      <c r="U1280">
        <v>1016163</v>
      </c>
      <c r="V1280">
        <v>3</v>
      </c>
      <c r="W1280" t="s">
        <v>17</v>
      </c>
    </row>
    <row r="1281" spans="1:23" x14ac:dyDescent="0.25">
      <c r="A1281" s="1">
        <v>41823</v>
      </c>
      <c r="B1281">
        <v>347</v>
      </c>
      <c r="C1281">
        <v>326.7</v>
      </c>
      <c r="D1281">
        <v>0.4</v>
      </c>
      <c r="E1281">
        <v>92.6</v>
      </c>
      <c r="F1281">
        <v>-7.3</v>
      </c>
      <c r="G1281">
        <v>4.2</v>
      </c>
      <c r="H1281" t="s">
        <v>7</v>
      </c>
      <c r="I1281">
        <v>0</v>
      </c>
      <c r="J1281">
        <v>0</v>
      </c>
      <c r="K1281">
        <v>0</v>
      </c>
      <c r="L1281">
        <v>33</v>
      </c>
      <c r="M1281">
        <v>681821</v>
      </c>
      <c r="N1281">
        <v>43</v>
      </c>
      <c r="O1281">
        <v>780031</v>
      </c>
      <c r="P1281">
        <v>45</v>
      </c>
      <c r="Q1281">
        <v>984383</v>
      </c>
      <c r="R1281">
        <v>47</v>
      </c>
      <c r="S1281">
        <v>1201145</v>
      </c>
      <c r="T1281">
        <v>26</v>
      </c>
      <c r="U1281">
        <v>1273311</v>
      </c>
      <c r="V1281">
        <v>-21</v>
      </c>
      <c r="W1281" t="s">
        <v>17</v>
      </c>
    </row>
    <row r="1282" spans="1:23" x14ac:dyDescent="0.25">
      <c r="A1282" s="1">
        <v>41824</v>
      </c>
      <c r="B1282">
        <v>335.2</v>
      </c>
      <c r="C1282">
        <v>307.10000000000002</v>
      </c>
      <c r="D1282">
        <v>1.4</v>
      </c>
      <c r="E1282">
        <v>66.2</v>
      </c>
      <c r="F1282">
        <v>-4.4000000000000004</v>
      </c>
      <c r="G1282">
        <v>4.3</v>
      </c>
      <c r="H1282" t="s">
        <v>7</v>
      </c>
      <c r="I1282">
        <v>1</v>
      </c>
      <c r="J1282">
        <v>1250</v>
      </c>
      <c r="K1282">
        <v>1953</v>
      </c>
      <c r="L1282">
        <v>30</v>
      </c>
      <c r="M1282">
        <v>686197</v>
      </c>
      <c r="N1282">
        <v>33</v>
      </c>
      <c r="O1282">
        <v>681821</v>
      </c>
      <c r="P1282">
        <v>43</v>
      </c>
      <c r="Q1282">
        <v>780031</v>
      </c>
      <c r="R1282">
        <v>45</v>
      </c>
      <c r="S1282">
        <v>984383</v>
      </c>
      <c r="T1282">
        <v>47</v>
      </c>
      <c r="U1282">
        <v>1201145</v>
      </c>
      <c r="V1282">
        <v>-13</v>
      </c>
      <c r="W1282" t="s">
        <v>17</v>
      </c>
    </row>
    <row r="1283" spans="1:23" x14ac:dyDescent="0.25">
      <c r="A1283" s="1">
        <v>41825</v>
      </c>
      <c r="B1283">
        <v>304.89999999999998</v>
      </c>
      <c r="C1283">
        <v>261.89999999999998</v>
      </c>
      <c r="D1283">
        <v>0.4</v>
      </c>
      <c r="E1283">
        <v>32.299999999999997</v>
      </c>
      <c r="F1283">
        <v>-5.3</v>
      </c>
      <c r="G1283">
        <v>3.1</v>
      </c>
      <c r="H1283" t="s">
        <v>7</v>
      </c>
      <c r="I1283">
        <v>1</v>
      </c>
      <c r="J1283">
        <v>184</v>
      </c>
      <c r="K1283">
        <v>390</v>
      </c>
      <c r="L1283">
        <v>32</v>
      </c>
      <c r="M1283">
        <v>579098</v>
      </c>
      <c r="N1283">
        <v>30</v>
      </c>
      <c r="O1283">
        <v>686197</v>
      </c>
      <c r="P1283">
        <v>33</v>
      </c>
      <c r="Q1283">
        <v>681821</v>
      </c>
      <c r="R1283">
        <v>43</v>
      </c>
      <c r="S1283">
        <v>780031</v>
      </c>
      <c r="T1283">
        <v>45</v>
      </c>
      <c r="U1283">
        <v>984383</v>
      </c>
      <c r="V1283">
        <v>-2</v>
      </c>
      <c r="W1283" t="s">
        <v>17</v>
      </c>
    </row>
    <row r="1284" spans="1:23" x14ac:dyDescent="0.25">
      <c r="A1284" s="1">
        <v>41826</v>
      </c>
      <c r="B1284">
        <v>260.89999999999998</v>
      </c>
      <c r="C1284">
        <v>273.8</v>
      </c>
      <c r="D1284">
        <v>0.5</v>
      </c>
      <c r="E1284">
        <v>7.7</v>
      </c>
      <c r="F1284">
        <v>-5</v>
      </c>
      <c r="G1284">
        <v>5.4</v>
      </c>
      <c r="H1284" t="s">
        <v>7</v>
      </c>
      <c r="I1284">
        <v>3</v>
      </c>
      <c r="J1284">
        <v>550</v>
      </c>
      <c r="K1284">
        <v>1095</v>
      </c>
      <c r="L1284">
        <v>28</v>
      </c>
      <c r="M1284">
        <v>713169</v>
      </c>
      <c r="N1284">
        <v>32</v>
      </c>
      <c r="O1284">
        <v>579098</v>
      </c>
      <c r="P1284">
        <v>30</v>
      </c>
      <c r="Q1284">
        <v>686197</v>
      </c>
      <c r="R1284">
        <v>33</v>
      </c>
      <c r="S1284">
        <v>681821</v>
      </c>
      <c r="T1284">
        <v>43</v>
      </c>
      <c r="U1284">
        <v>780031</v>
      </c>
      <c r="V1284">
        <v>0</v>
      </c>
      <c r="W1284" t="s">
        <v>17</v>
      </c>
    </row>
    <row r="1285" spans="1:23" x14ac:dyDescent="0.25">
      <c r="A1285" s="1">
        <v>41827</v>
      </c>
      <c r="B1285">
        <v>270.8</v>
      </c>
      <c r="C1285">
        <v>332</v>
      </c>
      <c r="D1285">
        <v>0.2</v>
      </c>
      <c r="E1285">
        <v>19</v>
      </c>
      <c r="F1285">
        <v>-8.1</v>
      </c>
      <c r="G1285">
        <v>7.9</v>
      </c>
      <c r="H1285" t="s">
        <v>7</v>
      </c>
      <c r="I1285">
        <v>1</v>
      </c>
      <c r="J1285">
        <v>101</v>
      </c>
      <c r="K1285">
        <v>312</v>
      </c>
      <c r="L1285">
        <v>32</v>
      </c>
      <c r="M1285">
        <v>1107374</v>
      </c>
      <c r="N1285">
        <v>28</v>
      </c>
      <c r="O1285">
        <v>713169</v>
      </c>
      <c r="P1285">
        <v>32</v>
      </c>
      <c r="Q1285">
        <v>579098</v>
      </c>
      <c r="R1285">
        <v>30</v>
      </c>
      <c r="S1285">
        <v>686197</v>
      </c>
      <c r="T1285">
        <v>33</v>
      </c>
      <c r="U1285">
        <v>681821</v>
      </c>
      <c r="V1285">
        <v>-6</v>
      </c>
      <c r="W1285" t="s">
        <v>17</v>
      </c>
    </row>
    <row r="1286" spans="1:23" x14ac:dyDescent="0.25">
      <c r="A1286" s="1">
        <v>41828</v>
      </c>
      <c r="B1286">
        <v>340.2</v>
      </c>
      <c r="C1286">
        <v>342.4</v>
      </c>
      <c r="D1286">
        <v>0.6</v>
      </c>
      <c r="E1286">
        <v>52</v>
      </c>
      <c r="F1286">
        <v>-7.6</v>
      </c>
      <c r="G1286">
        <v>6.3</v>
      </c>
      <c r="H1286" t="s">
        <v>7</v>
      </c>
      <c r="I1286">
        <v>7</v>
      </c>
      <c r="J1286">
        <v>2344</v>
      </c>
      <c r="K1286">
        <v>4701</v>
      </c>
      <c r="L1286">
        <v>38</v>
      </c>
      <c r="M1286">
        <v>1261756</v>
      </c>
      <c r="N1286">
        <v>32</v>
      </c>
      <c r="O1286">
        <v>1107374</v>
      </c>
      <c r="P1286">
        <v>28</v>
      </c>
      <c r="Q1286">
        <v>713169</v>
      </c>
      <c r="R1286">
        <v>32</v>
      </c>
      <c r="S1286">
        <v>579098</v>
      </c>
      <c r="T1286">
        <v>30</v>
      </c>
      <c r="U1286">
        <v>686197</v>
      </c>
      <c r="V1286">
        <v>-7</v>
      </c>
      <c r="W1286" t="s">
        <v>17</v>
      </c>
    </row>
    <row r="1287" spans="1:23" x14ac:dyDescent="0.25">
      <c r="A1287" s="1">
        <v>41829</v>
      </c>
      <c r="B1287">
        <v>344.7</v>
      </c>
      <c r="C1287">
        <v>362.1</v>
      </c>
      <c r="D1287">
        <v>2.7</v>
      </c>
      <c r="E1287">
        <v>129.9</v>
      </c>
      <c r="F1287">
        <v>-6</v>
      </c>
      <c r="G1287">
        <v>6.7</v>
      </c>
      <c r="H1287" t="s">
        <v>7</v>
      </c>
      <c r="I1287">
        <v>0</v>
      </c>
      <c r="J1287">
        <v>0</v>
      </c>
      <c r="K1287">
        <v>0</v>
      </c>
      <c r="L1287">
        <v>39</v>
      </c>
      <c r="M1287">
        <v>1032667</v>
      </c>
      <c r="N1287">
        <v>38</v>
      </c>
      <c r="O1287">
        <v>1261756</v>
      </c>
      <c r="P1287">
        <v>32</v>
      </c>
      <c r="Q1287">
        <v>1107374</v>
      </c>
      <c r="R1287">
        <v>28</v>
      </c>
      <c r="S1287">
        <v>713169</v>
      </c>
      <c r="T1287">
        <v>32</v>
      </c>
      <c r="U1287">
        <v>579098</v>
      </c>
      <c r="V1287">
        <v>-13</v>
      </c>
      <c r="W1287" t="s">
        <v>17</v>
      </c>
    </row>
    <row r="1288" spans="1:23" x14ac:dyDescent="0.25">
      <c r="A1288" s="1">
        <v>41830</v>
      </c>
      <c r="B1288">
        <v>363.3</v>
      </c>
      <c r="C1288">
        <v>358.7</v>
      </c>
      <c r="D1288">
        <v>1.6</v>
      </c>
      <c r="E1288">
        <v>24.6</v>
      </c>
      <c r="F1288">
        <v>-6.1</v>
      </c>
      <c r="G1288">
        <v>5.0999999999999996</v>
      </c>
      <c r="H1288" t="s">
        <v>7</v>
      </c>
      <c r="I1288">
        <v>3</v>
      </c>
      <c r="J1288">
        <v>481</v>
      </c>
      <c r="K1288">
        <v>1150</v>
      </c>
      <c r="L1288">
        <v>49</v>
      </c>
      <c r="M1288">
        <v>1418386</v>
      </c>
      <c r="N1288">
        <v>39</v>
      </c>
      <c r="O1288">
        <v>1032667</v>
      </c>
      <c r="P1288">
        <v>38</v>
      </c>
      <c r="Q1288">
        <v>1261756</v>
      </c>
      <c r="R1288">
        <v>32</v>
      </c>
      <c r="S1288">
        <v>1107374</v>
      </c>
      <c r="T1288">
        <v>28</v>
      </c>
      <c r="U1288">
        <v>713169</v>
      </c>
      <c r="V1288">
        <v>-29</v>
      </c>
      <c r="W1288" t="s">
        <v>18</v>
      </c>
    </row>
    <row r="1289" spans="1:23" x14ac:dyDescent="0.25">
      <c r="A1289" s="1">
        <v>41831</v>
      </c>
      <c r="B1289">
        <v>378.2</v>
      </c>
      <c r="C1289">
        <v>358.7</v>
      </c>
      <c r="D1289">
        <v>0.9</v>
      </c>
      <c r="E1289">
        <v>16</v>
      </c>
      <c r="F1289">
        <v>-4.2</v>
      </c>
      <c r="G1289">
        <v>3.9</v>
      </c>
      <c r="H1289" t="s">
        <v>7</v>
      </c>
      <c r="I1289">
        <v>5</v>
      </c>
      <c r="J1289">
        <v>1567</v>
      </c>
      <c r="K1289">
        <v>2823</v>
      </c>
      <c r="L1289">
        <v>37</v>
      </c>
      <c r="M1289">
        <v>1352200</v>
      </c>
      <c r="N1289">
        <v>49</v>
      </c>
      <c r="O1289">
        <v>1418386</v>
      </c>
      <c r="P1289">
        <v>39</v>
      </c>
      <c r="Q1289">
        <v>1032667</v>
      </c>
      <c r="R1289">
        <v>38</v>
      </c>
      <c r="S1289">
        <v>1261756</v>
      </c>
      <c r="T1289">
        <v>32</v>
      </c>
      <c r="U1289">
        <v>1107374</v>
      </c>
      <c r="V1289">
        <v>-17</v>
      </c>
      <c r="W1289" t="s">
        <v>17</v>
      </c>
    </row>
    <row r="1290" spans="1:23" x14ac:dyDescent="0.25">
      <c r="A1290" s="1">
        <v>41832</v>
      </c>
      <c r="B1290">
        <v>353.8</v>
      </c>
      <c r="C1290">
        <v>354.8</v>
      </c>
      <c r="D1290">
        <v>0.5</v>
      </c>
      <c r="E1290">
        <v>13.6</v>
      </c>
      <c r="F1290">
        <v>-6</v>
      </c>
      <c r="G1290">
        <v>4.3</v>
      </c>
      <c r="H1290" t="s">
        <v>7</v>
      </c>
      <c r="I1290">
        <v>2</v>
      </c>
      <c r="J1290">
        <v>330</v>
      </c>
      <c r="K1290">
        <v>712</v>
      </c>
      <c r="L1290">
        <v>37</v>
      </c>
      <c r="M1290">
        <v>1260470</v>
      </c>
      <c r="N1290">
        <v>37</v>
      </c>
      <c r="O1290">
        <v>1352200</v>
      </c>
      <c r="P1290">
        <v>49</v>
      </c>
      <c r="Q1290">
        <v>1418386</v>
      </c>
      <c r="R1290">
        <v>39</v>
      </c>
      <c r="S1290">
        <v>1032667</v>
      </c>
      <c r="T1290">
        <v>38</v>
      </c>
      <c r="U1290">
        <v>1261756</v>
      </c>
      <c r="V1290">
        <v>-33</v>
      </c>
      <c r="W1290" t="s">
        <v>18</v>
      </c>
    </row>
    <row r="1291" spans="1:23" x14ac:dyDescent="0.25">
      <c r="A1291" s="1">
        <v>41833</v>
      </c>
      <c r="B1291">
        <v>347.1</v>
      </c>
      <c r="C1291">
        <v>342.1</v>
      </c>
      <c r="D1291">
        <v>1.3</v>
      </c>
      <c r="E1291">
        <v>25.1</v>
      </c>
      <c r="F1291">
        <v>-5.5</v>
      </c>
      <c r="G1291">
        <v>7.2</v>
      </c>
      <c r="H1291" t="s">
        <v>8</v>
      </c>
      <c r="I1291">
        <v>0</v>
      </c>
      <c r="J1291">
        <v>0</v>
      </c>
      <c r="K1291">
        <v>0</v>
      </c>
      <c r="L1291">
        <v>49</v>
      </c>
      <c r="M1291">
        <v>1225025</v>
      </c>
      <c r="N1291">
        <v>37</v>
      </c>
      <c r="O1291">
        <v>1260470</v>
      </c>
      <c r="P1291">
        <v>37</v>
      </c>
      <c r="Q1291">
        <v>1352200</v>
      </c>
      <c r="R1291">
        <v>49</v>
      </c>
      <c r="S1291">
        <v>1418386</v>
      </c>
      <c r="T1291">
        <v>39</v>
      </c>
      <c r="U1291">
        <v>1032667</v>
      </c>
      <c r="V1291">
        <v>-14</v>
      </c>
      <c r="W1291" t="s">
        <v>17</v>
      </c>
    </row>
    <row r="1292" spans="1:23" x14ac:dyDescent="0.25">
      <c r="A1292" s="1">
        <v>41834</v>
      </c>
      <c r="B1292">
        <v>342</v>
      </c>
      <c r="C1292">
        <v>378.1</v>
      </c>
      <c r="D1292">
        <v>1.8</v>
      </c>
      <c r="E1292">
        <v>99.5</v>
      </c>
      <c r="F1292">
        <v>-2</v>
      </c>
      <c r="G1292">
        <v>14.7</v>
      </c>
      <c r="H1292" t="s">
        <v>7</v>
      </c>
      <c r="I1292">
        <v>0</v>
      </c>
      <c r="J1292">
        <v>0</v>
      </c>
      <c r="K1292">
        <v>0</v>
      </c>
      <c r="L1292">
        <v>58</v>
      </c>
      <c r="M1292">
        <v>1101727</v>
      </c>
      <c r="N1292">
        <v>49</v>
      </c>
      <c r="O1292">
        <v>1225025</v>
      </c>
      <c r="P1292">
        <v>37</v>
      </c>
      <c r="Q1292">
        <v>1260470</v>
      </c>
      <c r="R1292">
        <v>37</v>
      </c>
      <c r="S1292">
        <v>1352200</v>
      </c>
      <c r="T1292">
        <v>49</v>
      </c>
      <c r="U1292">
        <v>1418386</v>
      </c>
      <c r="V1292">
        <v>-3</v>
      </c>
      <c r="W1292" t="s">
        <v>17</v>
      </c>
    </row>
    <row r="1293" spans="1:23" x14ac:dyDescent="0.25">
      <c r="A1293" s="1">
        <v>41835</v>
      </c>
      <c r="B1293">
        <v>373.9</v>
      </c>
      <c r="C1293">
        <v>445.4</v>
      </c>
      <c r="D1293">
        <v>0.1</v>
      </c>
      <c r="E1293">
        <v>93.1</v>
      </c>
      <c r="F1293">
        <v>-9.6</v>
      </c>
      <c r="G1293">
        <v>6.7</v>
      </c>
      <c r="H1293" t="s">
        <v>7</v>
      </c>
      <c r="I1293">
        <v>1</v>
      </c>
      <c r="J1293">
        <v>744</v>
      </c>
      <c r="K1293">
        <v>1953</v>
      </c>
      <c r="L1293">
        <v>55</v>
      </c>
      <c r="M1293">
        <v>1099808</v>
      </c>
      <c r="N1293">
        <v>58</v>
      </c>
      <c r="O1293">
        <v>1101727</v>
      </c>
      <c r="P1293">
        <v>49</v>
      </c>
      <c r="Q1293">
        <v>1225025</v>
      </c>
      <c r="R1293">
        <v>37</v>
      </c>
      <c r="S1293">
        <v>1260470</v>
      </c>
      <c r="T1293">
        <v>37</v>
      </c>
      <c r="U1293">
        <v>1352200</v>
      </c>
      <c r="V1293">
        <v>-14</v>
      </c>
      <c r="W1293" t="s">
        <v>17</v>
      </c>
    </row>
    <row r="1294" spans="1:23" x14ac:dyDescent="0.25">
      <c r="A1294" s="1">
        <v>41836</v>
      </c>
      <c r="B1294">
        <v>417.9</v>
      </c>
      <c r="C1294">
        <v>409.4</v>
      </c>
      <c r="D1294">
        <v>0.5</v>
      </c>
      <c r="E1294">
        <v>6.9</v>
      </c>
      <c r="F1294">
        <v>-3.2</v>
      </c>
      <c r="G1294">
        <v>4.3</v>
      </c>
      <c r="H1294" t="s">
        <v>7</v>
      </c>
      <c r="I1294">
        <v>1</v>
      </c>
      <c r="J1294">
        <v>726</v>
      </c>
      <c r="K1294">
        <v>1524</v>
      </c>
      <c r="L1294">
        <v>44</v>
      </c>
      <c r="M1294">
        <v>1178627</v>
      </c>
      <c r="N1294">
        <v>55</v>
      </c>
      <c r="O1294">
        <v>1099808</v>
      </c>
      <c r="P1294">
        <v>58</v>
      </c>
      <c r="Q1294">
        <v>1101727</v>
      </c>
      <c r="R1294">
        <v>49</v>
      </c>
      <c r="S1294">
        <v>1225025</v>
      </c>
      <c r="T1294">
        <v>37</v>
      </c>
      <c r="U1294">
        <v>1260470</v>
      </c>
      <c r="V1294">
        <v>-10</v>
      </c>
      <c r="W1294" t="s">
        <v>17</v>
      </c>
    </row>
    <row r="1295" spans="1:23" x14ac:dyDescent="0.25">
      <c r="A1295" s="1">
        <v>41837</v>
      </c>
      <c r="B1295">
        <v>403.5</v>
      </c>
      <c r="C1295">
        <v>353</v>
      </c>
      <c r="D1295">
        <v>1.3</v>
      </c>
      <c r="E1295">
        <v>18.899999999999999</v>
      </c>
      <c r="F1295">
        <v>-3.8</v>
      </c>
      <c r="G1295">
        <v>4</v>
      </c>
      <c r="H1295" t="s">
        <v>7</v>
      </c>
      <c r="I1295">
        <v>0</v>
      </c>
      <c r="J1295">
        <v>0</v>
      </c>
      <c r="K1295">
        <v>0</v>
      </c>
      <c r="L1295">
        <v>40</v>
      </c>
      <c r="M1295">
        <v>1105096</v>
      </c>
      <c r="N1295">
        <v>44</v>
      </c>
      <c r="O1295">
        <v>1178627</v>
      </c>
      <c r="P1295">
        <v>55</v>
      </c>
      <c r="Q1295">
        <v>1099808</v>
      </c>
      <c r="R1295">
        <v>58</v>
      </c>
      <c r="S1295">
        <v>1101727</v>
      </c>
      <c r="T1295">
        <v>49</v>
      </c>
      <c r="U1295">
        <v>1225025</v>
      </c>
      <c r="V1295">
        <v>-4</v>
      </c>
      <c r="W1295" t="s">
        <v>17</v>
      </c>
    </row>
    <row r="1296" spans="1:23" x14ac:dyDescent="0.25">
      <c r="A1296" s="1">
        <v>41838</v>
      </c>
      <c r="B1296">
        <v>351.6</v>
      </c>
      <c r="C1296">
        <v>332.5</v>
      </c>
      <c r="D1296">
        <v>0.7</v>
      </c>
      <c r="E1296">
        <v>4.7</v>
      </c>
      <c r="F1296">
        <v>-2.5</v>
      </c>
      <c r="G1296">
        <v>2.7</v>
      </c>
      <c r="H1296" t="s">
        <v>7</v>
      </c>
      <c r="I1296">
        <v>3</v>
      </c>
      <c r="J1296">
        <v>1455</v>
      </c>
      <c r="K1296">
        <v>3586</v>
      </c>
      <c r="L1296">
        <v>29</v>
      </c>
      <c r="M1296">
        <v>1021431</v>
      </c>
      <c r="N1296">
        <v>40</v>
      </c>
      <c r="O1296">
        <v>1105096</v>
      </c>
      <c r="P1296">
        <v>44</v>
      </c>
      <c r="Q1296">
        <v>1178627</v>
      </c>
      <c r="R1296">
        <v>55</v>
      </c>
      <c r="S1296">
        <v>1099808</v>
      </c>
      <c r="T1296">
        <v>58</v>
      </c>
      <c r="U1296">
        <v>1101727</v>
      </c>
      <c r="V1296">
        <v>-7</v>
      </c>
      <c r="W1296" t="s">
        <v>17</v>
      </c>
    </row>
    <row r="1297" spans="1:23" x14ac:dyDescent="0.25">
      <c r="A1297" s="1">
        <v>41839</v>
      </c>
      <c r="B1297">
        <v>334.6</v>
      </c>
      <c r="C1297">
        <v>279.3</v>
      </c>
      <c r="D1297">
        <v>0.2</v>
      </c>
      <c r="E1297">
        <v>31</v>
      </c>
      <c r="F1297">
        <v>-3.4</v>
      </c>
      <c r="G1297">
        <v>2.2000000000000002</v>
      </c>
      <c r="H1297" t="s">
        <v>7</v>
      </c>
      <c r="I1297">
        <v>3</v>
      </c>
      <c r="J1297">
        <v>1637</v>
      </c>
      <c r="K1297">
        <v>4280</v>
      </c>
      <c r="L1297">
        <v>37</v>
      </c>
      <c r="M1297">
        <v>687130</v>
      </c>
      <c r="N1297">
        <v>29</v>
      </c>
      <c r="O1297">
        <v>1021431</v>
      </c>
      <c r="P1297">
        <v>40</v>
      </c>
      <c r="Q1297">
        <v>1105096</v>
      </c>
      <c r="R1297">
        <v>44</v>
      </c>
      <c r="S1297">
        <v>1178627</v>
      </c>
      <c r="T1297">
        <v>55</v>
      </c>
      <c r="U1297">
        <v>1099808</v>
      </c>
      <c r="V1297">
        <v>-4</v>
      </c>
      <c r="W1297" t="s">
        <v>17</v>
      </c>
    </row>
    <row r="1298" spans="1:23" x14ac:dyDescent="0.25">
      <c r="A1298" s="1">
        <v>41840</v>
      </c>
      <c r="B1298">
        <v>278.5</v>
      </c>
      <c r="C1298">
        <v>271</v>
      </c>
      <c r="D1298">
        <v>0.6</v>
      </c>
      <c r="E1298">
        <v>5.3</v>
      </c>
      <c r="F1298">
        <v>-3.6</v>
      </c>
      <c r="G1298">
        <v>2.7</v>
      </c>
      <c r="H1298" t="s">
        <v>7</v>
      </c>
      <c r="I1298">
        <v>1</v>
      </c>
      <c r="J1298">
        <v>199</v>
      </c>
      <c r="K1298">
        <v>209</v>
      </c>
      <c r="L1298">
        <v>33</v>
      </c>
      <c r="M1298">
        <v>430268</v>
      </c>
      <c r="N1298">
        <v>37</v>
      </c>
      <c r="O1298">
        <v>687130</v>
      </c>
      <c r="P1298">
        <v>29</v>
      </c>
      <c r="Q1298">
        <v>1021431</v>
      </c>
      <c r="R1298">
        <v>40</v>
      </c>
      <c r="S1298">
        <v>1105096</v>
      </c>
      <c r="T1298">
        <v>44</v>
      </c>
      <c r="U1298">
        <v>1178627</v>
      </c>
      <c r="V1298">
        <v>1</v>
      </c>
      <c r="W1298" t="s">
        <v>17</v>
      </c>
    </row>
    <row r="1299" spans="1:23" x14ac:dyDescent="0.25">
      <c r="A1299" s="1">
        <v>41841</v>
      </c>
      <c r="B1299">
        <v>270.60000000000002</v>
      </c>
      <c r="C1299">
        <v>340.7</v>
      </c>
      <c r="D1299">
        <v>0.2</v>
      </c>
      <c r="E1299">
        <v>7.7</v>
      </c>
      <c r="F1299">
        <v>-6.4</v>
      </c>
      <c r="G1299">
        <v>2.7</v>
      </c>
      <c r="H1299" t="s">
        <v>7</v>
      </c>
      <c r="I1299">
        <v>0</v>
      </c>
      <c r="J1299">
        <v>0</v>
      </c>
      <c r="K1299">
        <v>0</v>
      </c>
      <c r="L1299">
        <v>30</v>
      </c>
      <c r="M1299">
        <v>329056</v>
      </c>
      <c r="N1299">
        <v>33</v>
      </c>
      <c r="O1299">
        <v>430268</v>
      </c>
      <c r="P1299">
        <v>37</v>
      </c>
      <c r="Q1299">
        <v>687130</v>
      </c>
      <c r="R1299">
        <v>29</v>
      </c>
      <c r="S1299">
        <v>1021431</v>
      </c>
      <c r="T1299">
        <v>40</v>
      </c>
      <c r="U1299">
        <v>1105096</v>
      </c>
      <c r="V1299">
        <v>-9</v>
      </c>
      <c r="W1299" t="s">
        <v>17</v>
      </c>
    </row>
    <row r="1300" spans="1:23" x14ac:dyDescent="0.25">
      <c r="A1300" s="1">
        <v>41842</v>
      </c>
      <c r="B1300">
        <v>333.2</v>
      </c>
      <c r="C1300">
        <v>315</v>
      </c>
      <c r="D1300">
        <v>0.1</v>
      </c>
      <c r="E1300">
        <v>9.5</v>
      </c>
      <c r="F1300">
        <v>-6.1</v>
      </c>
      <c r="G1300">
        <v>4.4000000000000004</v>
      </c>
      <c r="H1300" t="s">
        <v>7</v>
      </c>
      <c r="I1300">
        <v>7</v>
      </c>
      <c r="J1300">
        <v>2021</v>
      </c>
      <c r="K1300">
        <v>4309</v>
      </c>
      <c r="L1300">
        <v>43</v>
      </c>
      <c r="M1300">
        <v>682234</v>
      </c>
      <c r="N1300">
        <v>30</v>
      </c>
      <c r="O1300">
        <v>329056</v>
      </c>
      <c r="P1300">
        <v>33</v>
      </c>
      <c r="Q1300">
        <v>430268</v>
      </c>
      <c r="R1300">
        <v>37</v>
      </c>
      <c r="S1300">
        <v>687130</v>
      </c>
      <c r="T1300">
        <v>29</v>
      </c>
      <c r="U1300">
        <v>1021431</v>
      </c>
      <c r="V1300">
        <v>-11</v>
      </c>
      <c r="W1300" t="s">
        <v>17</v>
      </c>
    </row>
    <row r="1301" spans="1:23" x14ac:dyDescent="0.25">
      <c r="A1301" s="1">
        <v>41843</v>
      </c>
      <c r="B1301">
        <v>332.9</v>
      </c>
      <c r="C1301">
        <v>361.2</v>
      </c>
      <c r="D1301">
        <v>0.1</v>
      </c>
      <c r="E1301">
        <v>14.1</v>
      </c>
      <c r="F1301">
        <v>-5.3</v>
      </c>
      <c r="G1301">
        <v>5.3</v>
      </c>
      <c r="H1301" t="s">
        <v>7</v>
      </c>
      <c r="I1301">
        <v>0</v>
      </c>
      <c r="J1301">
        <v>0</v>
      </c>
      <c r="K1301">
        <v>0</v>
      </c>
      <c r="L1301">
        <v>55</v>
      </c>
      <c r="M1301">
        <v>786407</v>
      </c>
      <c r="N1301">
        <v>43</v>
      </c>
      <c r="O1301">
        <v>682234</v>
      </c>
      <c r="P1301">
        <v>30</v>
      </c>
      <c r="Q1301">
        <v>329056</v>
      </c>
      <c r="R1301">
        <v>33</v>
      </c>
      <c r="S1301">
        <v>430268</v>
      </c>
      <c r="T1301">
        <v>37</v>
      </c>
      <c r="U1301">
        <v>687130</v>
      </c>
      <c r="V1301">
        <v>-3</v>
      </c>
      <c r="W1301" t="s">
        <v>17</v>
      </c>
    </row>
    <row r="1302" spans="1:23" x14ac:dyDescent="0.25">
      <c r="A1302" s="1">
        <v>41844</v>
      </c>
      <c r="B1302">
        <v>348.4</v>
      </c>
      <c r="C1302">
        <v>316.8</v>
      </c>
      <c r="D1302">
        <v>0</v>
      </c>
      <c r="E1302">
        <v>8.9</v>
      </c>
      <c r="F1302">
        <v>-5.3</v>
      </c>
      <c r="G1302">
        <v>5</v>
      </c>
      <c r="H1302" t="s">
        <v>7</v>
      </c>
      <c r="I1302">
        <v>2</v>
      </c>
      <c r="J1302">
        <v>312</v>
      </c>
      <c r="K1302">
        <v>709</v>
      </c>
      <c r="L1302">
        <v>42</v>
      </c>
      <c r="M1302">
        <v>696128</v>
      </c>
      <c r="N1302">
        <v>55</v>
      </c>
      <c r="O1302">
        <v>786407</v>
      </c>
      <c r="P1302">
        <v>43</v>
      </c>
      <c r="Q1302">
        <v>682234</v>
      </c>
      <c r="R1302">
        <v>30</v>
      </c>
      <c r="S1302">
        <v>329056</v>
      </c>
      <c r="T1302">
        <v>33</v>
      </c>
      <c r="U1302">
        <v>430268</v>
      </c>
      <c r="V1302">
        <v>-8</v>
      </c>
      <c r="W1302" t="s">
        <v>17</v>
      </c>
    </row>
    <row r="1303" spans="1:23" x14ac:dyDescent="0.25">
      <c r="A1303" s="1">
        <v>41845</v>
      </c>
      <c r="B1303">
        <v>316.60000000000002</v>
      </c>
      <c r="C1303">
        <v>343.7</v>
      </c>
      <c r="D1303">
        <v>1</v>
      </c>
      <c r="E1303">
        <v>42.2</v>
      </c>
      <c r="F1303">
        <v>-5.8</v>
      </c>
      <c r="G1303">
        <v>5.4</v>
      </c>
      <c r="H1303" t="s">
        <v>7</v>
      </c>
      <c r="I1303">
        <v>2</v>
      </c>
      <c r="J1303">
        <v>363</v>
      </c>
      <c r="K1303">
        <v>1010</v>
      </c>
      <c r="L1303">
        <v>38</v>
      </c>
      <c r="M1303">
        <v>659812</v>
      </c>
      <c r="N1303">
        <v>42</v>
      </c>
      <c r="O1303">
        <v>696128</v>
      </c>
      <c r="P1303">
        <v>55</v>
      </c>
      <c r="Q1303">
        <v>786407</v>
      </c>
      <c r="R1303">
        <v>43</v>
      </c>
      <c r="S1303">
        <v>682234</v>
      </c>
      <c r="T1303">
        <v>30</v>
      </c>
      <c r="U1303">
        <v>329056</v>
      </c>
      <c r="V1303">
        <v>-13</v>
      </c>
      <c r="W1303" t="s">
        <v>17</v>
      </c>
    </row>
    <row r="1304" spans="1:23" x14ac:dyDescent="0.25">
      <c r="A1304" s="1">
        <v>41846</v>
      </c>
      <c r="B1304">
        <v>341.6</v>
      </c>
      <c r="C1304">
        <v>352.1</v>
      </c>
      <c r="D1304">
        <v>0.1</v>
      </c>
      <c r="E1304">
        <v>49.4</v>
      </c>
      <c r="F1304">
        <v>-7.4</v>
      </c>
      <c r="G1304">
        <v>7.2</v>
      </c>
      <c r="H1304" t="s">
        <v>7</v>
      </c>
      <c r="I1304">
        <v>8</v>
      </c>
      <c r="J1304">
        <v>2242</v>
      </c>
      <c r="K1304">
        <v>9041</v>
      </c>
      <c r="L1304">
        <v>43</v>
      </c>
      <c r="M1304">
        <v>631273</v>
      </c>
      <c r="N1304">
        <v>38</v>
      </c>
      <c r="O1304">
        <v>659812</v>
      </c>
      <c r="P1304">
        <v>42</v>
      </c>
      <c r="Q1304">
        <v>696128</v>
      </c>
      <c r="R1304">
        <v>55</v>
      </c>
      <c r="S1304">
        <v>786407</v>
      </c>
      <c r="T1304">
        <v>43</v>
      </c>
      <c r="U1304">
        <v>682234</v>
      </c>
      <c r="V1304">
        <v>-23</v>
      </c>
      <c r="W1304" t="s">
        <v>17</v>
      </c>
    </row>
    <row r="1305" spans="1:23" x14ac:dyDescent="0.25">
      <c r="A1305" s="1">
        <v>41847</v>
      </c>
      <c r="B1305">
        <v>383</v>
      </c>
      <c r="C1305">
        <v>356</v>
      </c>
      <c r="D1305">
        <v>0.2</v>
      </c>
      <c r="E1305">
        <v>49.6</v>
      </c>
      <c r="F1305">
        <v>-4.5999999999999996</v>
      </c>
      <c r="G1305">
        <v>6.2</v>
      </c>
      <c r="H1305" t="s">
        <v>7</v>
      </c>
      <c r="I1305">
        <v>0</v>
      </c>
      <c r="J1305">
        <v>0</v>
      </c>
      <c r="K1305">
        <v>0</v>
      </c>
      <c r="L1305">
        <v>38</v>
      </c>
      <c r="M1305">
        <v>720420</v>
      </c>
      <c r="N1305">
        <v>43</v>
      </c>
      <c r="O1305">
        <v>631273</v>
      </c>
      <c r="P1305">
        <v>38</v>
      </c>
      <c r="Q1305">
        <v>659812</v>
      </c>
      <c r="R1305">
        <v>42</v>
      </c>
      <c r="S1305">
        <v>696128</v>
      </c>
      <c r="T1305">
        <v>55</v>
      </c>
      <c r="U1305">
        <v>786407</v>
      </c>
      <c r="V1305">
        <v>-14</v>
      </c>
      <c r="W1305" t="s">
        <v>17</v>
      </c>
    </row>
    <row r="1306" spans="1:23" x14ac:dyDescent="0.25">
      <c r="A1306" s="1">
        <v>41848</v>
      </c>
      <c r="B1306">
        <v>354.9</v>
      </c>
      <c r="C1306">
        <v>393.4</v>
      </c>
      <c r="D1306">
        <v>0.1</v>
      </c>
      <c r="E1306">
        <v>107.2</v>
      </c>
      <c r="F1306">
        <v>-8</v>
      </c>
      <c r="G1306">
        <v>11.8</v>
      </c>
      <c r="H1306" t="s">
        <v>7</v>
      </c>
      <c r="I1306">
        <v>0</v>
      </c>
      <c r="J1306">
        <v>0</v>
      </c>
      <c r="K1306">
        <v>0</v>
      </c>
      <c r="L1306">
        <v>41</v>
      </c>
      <c r="M1306">
        <v>512955</v>
      </c>
      <c r="N1306">
        <v>38</v>
      </c>
      <c r="O1306">
        <v>720420</v>
      </c>
      <c r="P1306">
        <v>43</v>
      </c>
      <c r="Q1306">
        <v>631273</v>
      </c>
      <c r="R1306">
        <v>38</v>
      </c>
      <c r="S1306">
        <v>659812</v>
      </c>
      <c r="T1306">
        <v>42</v>
      </c>
      <c r="U1306">
        <v>696128</v>
      </c>
      <c r="V1306">
        <v>-20</v>
      </c>
      <c r="W1306" t="s">
        <v>17</v>
      </c>
    </row>
    <row r="1307" spans="1:23" x14ac:dyDescent="0.25">
      <c r="A1307" s="1">
        <v>41849</v>
      </c>
      <c r="B1307">
        <v>396.1</v>
      </c>
      <c r="C1307">
        <v>332.3</v>
      </c>
      <c r="D1307">
        <v>0.1</v>
      </c>
      <c r="E1307">
        <v>22.8</v>
      </c>
      <c r="F1307">
        <v>-4.8</v>
      </c>
      <c r="G1307">
        <v>3.9</v>
      </c>
      <c r="H1307" t="s">
        <v>8</v>
      </c>
      <c r="I1307">
        <v>0</v>
      </c>
      <c r="J1307">
        <v>0</v>
      </c>
      <c r="K1307">
        <v>0</v>
      </c>
      <c r="L1307">
        <v>37</v>
      </c>
      <c r="M1307">
        <v>325677</v>
      </c>
      <c r="N1307">
        <v>41</v>
      </c>
      <c r="O1307">
        <v>512955</v>
      </c>
      <c r="P1307">
        <v>38</v>
      </c>
      <c r="Q1307">
        <v>720420</v>
      </c>
      <c r="R1307">
        <v>43</v>
      </c>
      <c r="S1307">
        <v>631273</v>
      </c>
      <c r="T1307">
        <v>38</v>
      </c>
      <c r="U1307">
        <v>659812</v>
      </c>
      <c r="V1307">
        <v>-20</v>
      </c>
      <c r="W1307" t="s">
        <v>17</v>
      </c>
    </row>
    <row r="1308" spans="1:23" x14ac:dyDescent="0.25">
      <c r="A1308" s="1">
        <v>41850</v>
      </c>
      <c r="B1308">
        <v>336.2</v>
      </c>
      <c r="C1308">
        <v>307.8</v>
      </c>
      <c r="D1308">
        <v>0.1</v>
      </c>
      <c r="E1308">
        <v>3</v>
      </c>
      <c r="F1308">
        <v>-5</v>
      </c>
      <c r="G1308">
        <v>4.0999999999999996</v>
      </c>
      <c r="H1308" t="s">
        <v>7</v>
      </c>
      <c r="I1308">
        <v>4</v>
      </c>
      <c r="J1308">
        <v>1121</v>
      </c>
      <c r="K1308">
        <v>2547</v>
      </c>
      <c r="L1308">
        <v>39</v>
      </c>
      <c r="M1308">
        <v>471969</v>
      </c>
      <c r="N1308">
        <v>37</v>
      </c>
      <c r="O1308">
        <v>325677</v>
      </c>
      <c r="P1308">
        <v>41</v>
      </c>
      <c r="Q1308">
        <v>512955</v>
      </c>
      <c r="R1308">
        <v>38</v>
      </c>
      <c r="S1308">
        <v>720420</v>
      </c>
      <c r="T1308">
        <v>43</v>
      </c>
      <c r="U1308">
        <v>631273</v>
      </c>
      <c r="V1308">
        <v>-10</v>
      </c>
      <c r="W1308" t="s">
        <v>17</v>
      </c>
    </row>
    <row r="1309" spans="1:23" x14ac:dyDescent="0.25">
      <c r="A1309" s="1">
        <v>41851</v>
      </c>
      <c r="B1309">
        <v>305.5</v>
      </c>
      <c r="C1309">
        <v>314</v>
      </c>
      <c r="D1309">
        <v>0.1</v>
      </c>
      <c r="E1309">
        <v>7.1</v>
      </c>
      <c r="F1309">
        <v>-5.0999999999999996</v>
      </c>
      <c r="G1309">
        <v>3</v>
      </c>
      <c r="H1309" t="s">
        <v>7</v>
      </c>
      <c r="I1309">
        <v>4</v>
      </c>
      <c r="J1309">
        <v>1247</v>
      </c>
      <c r="K1309">
        <v>2766</v>
      </c>
      <c r="L1309">
        <v>41</v>
      </c>
      <c r="M1309">
        <v>748814</v>
      </c>
      <c r="N1309">
        <v>39</v>
      </c>
      <c r="O1309">
        <v>471969</v>
      </c>
      <c r="P1309">
        <v>37</v>
      </c>
      <c r="Q1309">
        <v>325677</v>
      </c>
      <c r="R1309">
        <v>41</v>
      </c>
      <c r="S1309">
        <v>512955</v>
      </c>
      <c r="T1309">
        <v>38</v>
      </c>
      <c r="U1309">
        <v>720420</v>
      </c>
      <c r="V1309">
        <v>-4</v>
      </c>
      <c r="W1309" t="s">
        <v>17</v>
      </c>
    </row>
    <row r="1310" spans="1:23" x14ac:dyDescent="0.25">
      <c r="A1310" s="1">
        <v>41852</v>
      </c>
      <c r="B1310">
        <v>314.7</v>
      </c>
      <c r="C1310">
        <v>385.9</v>
      </c>
      <c r="D1310">
        <v>0.1</v>
      </c>
      <c r="E1310">
        <v>59.7</v>
      </c>
      <c r="F1310">
        <v>-9.3000000000000007</v>
      </c>
      <c r="G1310">
        <v>10.3</v>
      </c>
      <c r="H1310" t="s">
        <v>7</v>
      </c>
      <c r="I1310">
        <v>4</v>
      </c>
      <c r="J1310">
        <v>2146</v>
      </c>
      <c r="K1310">
        <v>5484</v>
      </c>
      <c r="L1310">
        <v>36</v>
      </c>
      <c r="M1310">
        <v>1145534</v>
      </c>
      <c r="N1310">
        <v>41</v>
      </c>
      <c r="O1310">
        <v>748814</v>
      </c>
      <c r="P1310">
        <v>39</v>
      </c>
      <c r="Q1310">
        <v>471969</v>
      </c>
      <c r="R1310">
        <v>37</v>
      </c>
      <c r="S1310">
        <v>325677</v>
      </c>
      <c r="T1310">
        <v>41</v>
      </c>
      <c r="U1310">
        <v>512955</v>
      </c>
      <c r="V1310">
        <v>-7</v>
      </c>
      <c r="W1310" t="s">
        <v>17</v>
      </c>
    </row>
    <row r="1311" spans="1:23" x14ac:dyDescent="0.25">
      <c r="A1311" s="1">
        <v>41853</v>
      </c>
      <c r="B1311">
        <v>380.5</v>
      </c>
      <c r="C1311">
        <v>417.1</v>
      </c>
      <c r="D1311">
        <v>0.1</v>
      </c>
      <c r="E1311">
        <v>8.1</v>
      </c>
      <c r="F1311">
        <v>-8.4</v>
      </c>
      <c r="G1311">
        <v>6.6</v>
      </c>
      <c r="H1311" t="s">
        <v>7</v>
      </c>
      <c r="I1311">
        <v>0</v>
      </c>
      <c r="J1311">
        <v>0</v>
      </c>
      <c r="K1311">
        <v>0</v>
      </c>
      <c r="L1311">
        <v>48</v>
      </c>
      <c r="M1311">
        <v>1656478</v>
      </c>
      <c r="N1311">
        <v>36</v>
      </c>
      <c r="O1311">
        <v>1145534</v>
      </c>
      <c r="P1311">
        <v>41</v>
      </c>
      <c r="Q1311">
        <v>748814</v>
      </c>
      <c r="R1311">
        <v>39</v>
      </c>
      <c r="S1311">
        <v>471969</v>
      </c>
      <c r="T1311">
        <v>37</v>
      </c>
      <c r="U1311">
        <v>325677</v>
      </c>
      <c r="V1311">
        <v>-18</v>
      </c>
      <c r="W1311" t="s">
        <v>17</v>
      </c>
    </row>
    <row r="1312" spans="1:23" x14ac:dyDescent="0.25">
      <c r="A1312" s="1">
        <v>41854</v>
      </c>
      <c r="B1312">
        <v>398</v>
      </c>
      <c r="C1312">
        <v>395.5</v>
      </c>
      <c r="D1312">
        <v>0.9</v>
      </c>
      <c r="E1312">
        <v>13.3</v>
      </c>
      <c r="F1312">
        <v>-5.9</v>
      </c>
      <c r="G1312">
        <v>6.6</v>
      </c>
      <c r="H1312" t="s">
        <v>7</v>
      </c>
      <c r="I1312">
        <v>3</v>
      </c>
      <c r="J1312">
        <v>585</v>
      </c>
      <c r="K1312">
        <v>990</v>
      </c>
      <c r="L1312">
        <v>35</v>
      </c>
      <c r="M1312">
        <v>1575297</v>
      </c>
      <c r="N1312">
        <v>48</v>
      </c>
      <c r="O1312">
        <v>1656478</v>
      </c>
      <c r="P1312">
        <v>36</v>
      </c>
      <c r="Q1312">
        <v>1145534</v>
      </c>
      <c r="R1312">
        <v>41</v>
      </c>
      <c r="S1312">
        <v>748814</v>
      </c>
      <c r="T1312">
        <v>39</v>
      </c>
      <c r="U1312">
        <v>471969</v>
      </c>
      <c r="V1312">
        <v>-13</v>
      </c>
      <c r="W1312" t="s">
        <v>17</v>
      </c>
    </row>
    <row r="1313" spans="1:23" x14ac:dyDescent="0.25">
      <c r="A1313" s="1">
        <v>41855</v>
      </c>
      <c r="B1313">
        <v>378.1</v>
      </c>
      <c r="C1313">
        <v>433.8</v>
      </c>
      <c r="D1313">
        <v>0.3</v>
      </c>
      <c r="E1313">
        <v>16.3</v>
      </c>
      <c r="F1313">
        <v>-8.3000000000000007</v>
      </c>
      <c r="G1313">
        <v>7.9</v>
      </c>
      <c r="H1313" t="s">
        <v>7</v>
      </c>
      <c r="I1313">
        <v>2</v>
      </c>
      <c r="J1313">
        <v>343</v>
      </c>
      <c r="K1313">
        <v>780</v>
      </c>
      <c r="L1313">
        <v>31</v>
      </c>
      <c r="M1313">
        <v>1504848</v>
      </c>
      <c r="N1313">
        <v>35</v>
      </c>
      <c r="O1313">
        <v>1575297</v>
      </c>
      <c r="P1313">
        <v>48</v>
      </c>
      <c r="Q1313">
        <v>1656478</v>
      </c>
      <c r="R1313">
        <v>36</v>
      </c>
      <c r="S1313">
        <v>1145534</v>
      </c>
      <c r="T1313">
        <v>41</v>
      </c>
      <c r="U1313">
        <v>748814</v>
      </c>
      <c r="V1313">
        <v>-25</v>
      </c>
      <c r="W1313" t="s">
        <v>17</v>
      </c>
    </row>
    <row r="1314" spans="1:23" x14ac:dyDescent="0.25">
      <c r="A1314" s="1">
        <v>41856</v>
      </c>
      <c r="B1314">
        <v>417.3</v>
      </c>
      <c r="C1314">
        <v>464.3</v>
      </c>
      <c r="D1314">
        <v>0</v>
      </c>
      <c r="E1314">
        <v>12.9</v>
      </c>
      <c r="F1314">
        <v>-6.9</v>
      </c>
      <c r="G1314">
        <v>8</v>
      </c>
      <c r="H1314" t="s">
        <v>7</v>
      </c>
      <c r="I1314">
        <v>3</v>
      </c>
      <c r="J1314">
        <v>417</v>
      </c>
      <c r="K1314">
        <v>858</v>
      </c>
      <c r="L1314">
        <v>28</v>
      </c>
      <c r="M1314">
        <v>1796771</v>
      </c>
      <c r="N1314">
        <v>31</v>
      </c>
      <c r="O1314">
        <v>1504848</v>
      </c>
      <c r="P1314">
        <v>35</v>
      </c>
      <c r="Q1314">
        <v>1575297</v>
      </c>
      <c r="R1314">
        <v>48</v>
      </c>
      <c r="S1314">
        <v>1656478</v>
      </c>
      <c r="T1314">
        <v>36</v>
      </c>
      <c r="U1314">
        <v>1145534</v>
      </c>
      <c r="V1314">
        <v>-25</v>
      </c>
      <c r="W1314" t="s">
        <v>17</v>
      </c>
    </row>
    <row r="1315" spans="1:23" x14ac:dyDescent="0.25">
      <c r="A1315" s="1">
        <v>41857</v>
      </c>
      <c r="B1315">
        <v>481.4</v>
      </c>
      <c r="C1315">
        <v>406.4</v>
      </c>
      <c r="D1315">
        <v>0.1</v>
      </c>
      <c r="E1315">
        <v>6</v>
      </c>
      <c r="F1315">
        <v>-4.7</v>
      </c>
      <c r="G1315">
        <v>3</v>
      </c>
      <c r="H1315" t="s">
        <v>7</v>
      </c>
      <c r="I1315">
        <v>2</v>
      </c>
      <c r="J1315">
        <v>426</v>
      </c>
      <c r="K1315">
        <v>3311</v>
      </c>
      <c r="L1315">
        <v>40</v>
      </c>
      <c r="M1315">
        <v>1919679</v>
      </c>
      <c r="N1315">
        <v>28</v>
      </c>
      <c r="O1315">
        <v>1796771</v>
      </c>
      <c r="P1315">
        <v>31</v>
      </c>
      <c r="Q1315">
        <v>1504848</v>
      </c>
      <c r="R1315">
        <v>35</v>
      </c>
      <c r="S1315">
        <v>1575297</v>
      </c>
      <c r="T1315">
        <v>48</v>
      </c>
      <c r="U1315">
        <v>1656478</v>
      </c>
      <c r="V1315">
        <v>-31</v>
      </c>
      <c r="W1315" t="s">
        <v>18</v>
      </c>
    </row>
    <row r="1316" spans="1:23" x14ac:dyDescent="0.25">
      <c r="A1316" s="1">
        <v>41858</v>
      </c>
      <c r="B1316">
        <v>408.9</v>
      </c>
      <c r="C1316">
        <v>364.7</v>
      </c>
      <c r="D1316">
        <v>0.7</v>
      </c>
      <c r="E1316">
        <v>7.8</v>
      </c>
      <c r="F1316">
        <v>-5.2</v>
      </c>
      <c r="G1316">
        <v>4.5999999999999996</v>
      </c>
      <c r="H1316" t="s">
        <v>7</v>
      </c>
      <c r="I1316">
        <v>2</v>
      </c>
      <c r="J1316">
        <v>234</v>
      </c>
      <c r="K1316">
        <v>780</v>
      </c>
      <c r="L1316">
        <v>46</v>
      </c>
      <c r="M1316">
        <v>1963522</v>
      </c>
      <c r="N1316">
        <v>40</v>
      </c>
      <c r="O1316">
        <v>1919679</v>
      </c>
      <c r="P1316">
        <v>28</v>
      </c>
      <c r="Q1316">
        <v>1796771</v>
      </c>
      <c r="R1316">
        <v>31</v>
      </c>
      <c r="S1316">
        <v>1504848</v>
      </c>
      <c r="T1316">
        <v>35</v>
      </c>
      <c r="U1316">
        <v>1575297</v>
      </c>
      <c r="V1316">
        <v>-13</v>
      </c>
      <c r="W1316" t="s">
        <v>17</v>
      </c>
    </row>
    <row r="1317" spans="1:23" x14ac:dyDescent="0.25">
      <c r="A1317" s="1">
        <v>41859</v>
      </c>
      <c r="B1317">
        <v>361</v>
      </c>
      <c r="C1317">
        <v>365</v>
      </c>
      <c r="D1317">
        <v>0.8</v>
      </c>
      <c r="E1317">
        <v>96</v>
      </c>
      <c r="F1317">
        <v>-5</v>
      </c>
      <c r="G1317">
        <v>6.1</v>
      </c>
      <c r="H1317" t="s">
        <v>7</v>
      </c>
      <c r="I1317">
        <v>2</v>
      </c>
      <c r="J1317">
        <v>423</v>
      </c>
      <c r="K1317">
        <v>1510</v>
      </c>
      <c r="L1317">
        <v>44</v>
      </c>
      <c r="M1317">
        <v>1685284</v>
      </c>
      <c r="N1317">
        <v>46</v>
      </c>
      <c r="O1317">
        <v>1963522</v>
      </c>
      <c r="P1317">
        <v>40</v>
      </c>
      <c r="Q1317">
        <v>1919679</v>
      </c>
      <c r="R1317">
        <v>28</v>
      </c>
      <c r="S1317">
        <v>1796771</v>
      </c>
      <c r="T1317">
        <v>31</v>
      </c>
      <c r="U1317">
        <v>1504848</v>
      </c>
      <c r="V1317">
        <v>-25</v>
      </c>
      <c r="W1317" t="s">
        <v>17</v>
      </c>
    </row>
    <row r="1318" spans="1:23" x14ac:dyDescent="0.25">
      <c r="A1318" s="1">
        <v>41860</v>
      </c>
      <c r="B1318">
        <v>365.1</v>
      </c>
      <c r="C1318">
        <v>325</v>
      </c>
      <c r="D1318">
        <v>0.6</v>
      </c>
      <c r="E1318">
        <v>189.1</v>
      </c>
      <c r="F1318">
        <v>-3.8</v>
      </c>
      <c r="G1318">
        <v>5.0999999999999996</v>
      </c>
      <c r="H1318" t="s">
        <v>8</v>
      </c>
      <c r="I1318">
        <v>0</v>
      </c>
      <c r="J1318">
        <v>0</v>
      </c>
      <c r="K1318">
        <v>0</v>
      </c>
      <c r="L1318">
        <v>71</v>
      </c>
      <c r="M1318">
        <v>1180396</v>
      </c>
      <c r="N1318">
        <v>44</v>
      </c>
      <c r="O1318">
        <v>1685284</v>
      </c>
      <c r="P1318">
        <v>46</v>
      </c>
      <c r="Q1318">
        <v>1963522</v>
      </c>
      <c r="R1318">
        <v>40</v>
      </c>
      <c r="S1318">
        <v>1919679</v>
      </c>
      <c r="T1318">
        <v>28</v>
      </c>
      <c r="U1318">
        <v>1796771</v>
      </c>
      <c r="V1318">
        <v>-16</v>
      </c>
      <c r="W1318" t="s">
        <v>17</v>
      </c>
    </row>
    <row r="1319" spans="1:23" x14ac:dyDescent="0.25">
      <c r="A1319" s="1">
        <v>41861</v>
      </c>
      <c r="B1319">
        <v>330.9</v>
      </c>
      <c r="C1319">
        <v>449.7</v>
      </c>
      <c r="D1319">
        <v>0.1</v>
      </c>
      <c r="E1319">
        <v>116.1</v>
      </c>
      <c r="F1319">
        <v>-5.0999999999999996</v>
      </c>
      <c r="G1319">
        <v>9.3000000000000007</v>
      </c>
      <c r="H1319" t="s">
        <v>8</v>
      </c>
      <c r="I1319">
        <v>0</v>
      </c>
      <c r="J1319">
        <v>0</v>
      </c>
      <c r="K1319">
        <v>0</v>
      </c>
      <c r="L1319">
        <v>54</v>
      </c>
      <c r="M1319">
        <v>1076884</v>
      </c>
      <c r="N1319">
        <v>71</v>
      </c>
      <c r="O1319">
        <v>1180396</v>
      </c>
      <c r="P1319">
        <v>44</v>
      </c>
      <c r="Q1319">
        <v>1685284</v>
      </c>
      <c r="R1319">
        <v>46</v>
      </c>
      <c r="S1319">
        <v>1963522</v>
      </c>
      <c r="T1319">
        <v>40</v>
      </c>
      <c r="U1319">
        <v>1919679</v>
      </c>
      <c r="V1319">
        <v>-11</v>
      </c>
      <c r="W1319" t="s">
        <v>17</v>
      </c>
    </row>
    <row r="1320" spans="1:23" x14ac:dyDescent="0.25">
      <c r="A1320" s="1">
        <v>41862</v>
      </c>
      <c r="B1320">
        <v>448.3</v>
      </c>
      <c r="C1320">
        <v>534.5</v>
      </c>
      <c r="D1320">
        <v>0.1</v>
      </c>
      <c r="E1320">
        <v>39.299999999999997</v>
      </c>
      <c r="F1320">
        <v>-7.4</v>
      </c>
      <c r="G1320">
        <v>9.5</v>
      </c>
      <c r="H1320" t="s">
        <v>7</v>
      </c>
      <c r="I1320">
        <v>5</v>
      </c>
      <c r="J1320">
        <v>1152</v>
      </c>
      <c r="K1320">
        <v>2777</v>
      </c>
      <c r="L1320">
        <v>56</v>
      </c>
      <c r="M1320">
        <v>1055952</v>
      </c>
      <c r="N1320">
        <v>54</v>
      </c>
      <c r="O1320">
        <v>1076884</v>
      </c>
      <c r="P1320">
        <v>71</v>
      </c>
      <c r="Q1320">
        <v>1180396</v>
      </c>
      <c r="R1320">
        <v>44</v>
      </c>
      <c r="S1320">
        <v>1685284</v>
      </c>
      <c r="T1320">
        <v>46</v>
      </c>
      <c r="U1320">
        <v>1963522</v>
      </c>
      <c r="V1320">
        <v>-6</v>
      </c>
      <c r="W1320" t="s">
        <v>17</v>
      </c>
    </row>
    <row r="1321" spans="1:23" x14ac:dyDescent="0.25">
      <c r="A1321" s="1">
        <v>41863</v>
      </c>
      <c r="B1321">
        <v>516.6</v>
      </c>
      <c r="C1321">
        <v>466.6</v>
      </c>
      <c r="D1321">
        <v>0.1</v>
      </c>
      <c r="E1321">
        <v>20.399999999999999</v>
      </c>
      <c r="F1321">
        <v>-9.1</v>
      </c>
      <c r="G1321">
        <v>7.3</v>
      </c>
      <c r="H1321" t="s">
        <v>7</v>
      </c>
      <c r="I1321">
        <v>0</v>
      </c>
      <c r="J1321">
        <v>0</v>
      </c>
      <c r="K1321">
        <v>0</v>
      </c>
      <c r="L1321">
        <v>36</v>
      </c>
      <c r="M1321">
        <v>708612</v>
      </c>
      <c r="N1321">
        <v>56</v>
      </c>
      <c r="O1321">
        <v>1055952</v>
      </c>
      <c r="P1321">
        <v>54</v>
      </c>
      <c r="Q1321">
        <v>1076884</v>
      </c>
      <c r="R1321">
        <v>71</v>
      </c>
      <c r="S1321">
        <v>1180396</v>
      </c>
      <c r="T1321">
        <v>44</v>
      </c>
      <c r="U1321">
        <v>1685284</v>
      </c>
      <c r="V1321">
        <v>-16</v>
      </c>
      <c r="W1321" t="s">
        <v>17</v>
      </c>
    </row>
    <row r="1322" spans="1:23" x14ac:dyDescent="0.25">
      <c r="A1322" s="1">
        <v>41864</v>
      </c>
      <c r="B1322">
        <v>492</v>
      </c>
      <c r="C1322">
        <v>399.4</v>
      </c>
      <c r="D1322">
        <v>0.6</v>
      </c>
      <c r="E1322">
        <v>7.3</v>
      </c>
      <c r="F1322">
        <v>-4.3</v>
      </c>
      <c r="G1322">
        <v>4.2</v>
      </c>
      <c r="H1322" t="s">
        <v>7</v>
      </c>
      <c r="I1322">
        <v>0</v>
      </c>
      <c r="J1322">
        <v>0</v>
      </c>
      <c r="K1322">
        <v>0</v>
      </c>
      <c r="L1322">
        <v>20</v>
      </c>
      <c r="M1322">
        <v>822036</v>
      </c>
      <c r="N1322">
        <v>36</v>
      </c>
      <c r="O1322">
        <v>708612</v>
      </c>
      <c r="P1322">
        <v>56</v>
      </c>
      <c r="Q1322">
        <v>1055952</v>
      </c>
      <c r="R1322">
        <v>54</v>
      </c>
      <c r="S1322">
        <v>1076884</v>
      </c>
      <c r="T1322">
        <v>71</v>
      </c>
      <c r="U1322">
        <v>1180396</v>
      </c>
      <c r="V1322">
        <v>-17</v>
      </c>
      <c r="W1322" t="s">
        <v>17</v>
      </c>
    </row>
    <row r="1323" spans="1:23" x14ac:dyDescent="0.25">
      <c r="A1323" s="1">
        <v>41865</v>
      </c>
      <c r="B1323">
        <v>379.6</v>
      </c>
      <c r="C1323">
        <v>372.9</v>
      </c>
      <c r="D1323">
        <v>0.6</v>
      </c>
      <c r="E1323">
        <v>11.5</v>
      </c>
      <c r="F1323">
        <v>-3.5</v>
      </c>
      <c r="G1323">
        <v>3.6</v>
      </c>
      <c r="H1323" t="s">
        <v>7</v>
      </c>
      <c r="I1323">
        <v>0</v>
      </c>
      <c r="J1323">
        <v>0</v>
      </c>
      <c r="K1323">
        <v>0</v>
      </c>
      <c r="L1323">
        <v>34</v>
      </c>
      <c r="M1323">
        <v>661878</v>
      </c>
      <c r="N1323">
        <v>20</v>
      </c>
      <c r="O1323">
        <v>822036</v>
      </c>
      <c r="P1323">
        <v>36</v>
      </c>
      <c r="Q1323">
        <v>708612</v>
      </c>
      <c r="R1323">
        <v>56</v>
      </c>
      <c r="S1323">
        <v>1055952</v>
      </c>
      <c r="T1323">
        <v>54</v>
      </c>
      <c r="U1323">
        <v>1076884</v>
      </c>
      <c r="V1323">
        <v>-15</v>
      </c>
      <c r="W1323" t="s">
        <v>17</v>
      </c>
    </row>
    <row r="1324" spans="1:23" x14ac:dyDescent="0.25">
      <c r="A1324" s="1">
        <v>41866</v>
      </c>
      <c r="B1324">
        <v>373.4</v>
      </c>
      <c r="C1324">
        <v>329.1</v>
      </c>
      <c r="D1324">
        <v>1.3</v>
      </c>
      <c r="E1324">
        <v>91.1</v>
      </c>
      <c r="F1324">
        <v>-3.9</v>
      </c>
      <c r="G1324">
        <v>3.3</v>
      </c>
      <c r="H1324" t="s">
        <v>7</v>
      </c>
      <c r="I1324">
        <v>1</v>
      </c>
      <c r="J1324">
        <v>153</v>
      </c>
      <c r="K1324">
        <v>343</v>
      </c>
      <c r="L1324">
        <v>35</v>
      </c>
      <c r="M1324">
        <v>365379</v>
      </c>
      <c r="N1324">
        <v>34</v>
      </c>
      <c r="O1324">
        <v>661878</v>
      </c>
      <c r="P1324">
        <v>20</v>
      </c>
      <c r="Q1324">
        <v>822036</v>
      </c>
      <c r="R1324">
        <v>36</v>
      </c>
      <c r="S1324">
        <v>708612</v>
      </c>
      <c r="T1324">
        <v>56</v>
      </c>
      <c r="U1324">
        <v>1055952</v>
      </c>
      <c r="V1324">
        <v>-10</v>
      </c>
      <c r="W1324" t="s">
        <v>17</v>
      </c>
    </row>
    <row r="1325" spans="1:23" x14ac:dyDescent="0.25">
      <c r="A1325" s="1">
        <v>41867</v>
      </c>
      <c r="B1325">
        <v>333.3</v>
      </c>
      <c r="C1325">
        <v>302.7</v>
      </c>
      <c r="D1325">
        <v>0.2</v>
      </c>
      <c r="E1325">
        <v>9.8000000000000007</v>
      </c>
      <c r="F1325">
        <v>-5</v>
      </c>
      <c r="G1325">
        <v>1.7</v>
      </c>
      <c r="H1325" t="s">
        <v>7</v>
      </c>
      <c r="I1325">
        <v>0</v>
      </c>
      <c r="J1325">
        <v>0</v>
      </c>
      <c r="K1325">
        <v>0</v>
      </c>
      <c r="L1325">
        <v>17</v>
      </c>
      <c r="M1325">
        <v>350947</v>
      </c>
      <c r="N1325">
        <v>35</v>
      </c>
      <c r="O1325">
        <v>365379</v>
      </c>
      <c r="P1325">
        <v>34</v>
      </c>
      <c r="Q1325">
        <v>661878</v>
      </c>
      <c r="R1325">
        <v>20</v>
      </c>
      <c r="S1325">
        <v>822036</v>
      </c>
      <c r="T1325">
        <v>36</v>
      </c>
      <c r="U1325">
        <v>708612</v>
      </c>
      <c r="V1325">
        <v>-12</v>
      </c>
      <c r="W1325" t="s">
        <v>17</v>
      </c>
    </row>
    <row r="1326" spans="1:23" x14ac:dyDescent="0.25">
      <c r="A1326" s="1">
        <v>41868</v>
      </c>
      <c r="B1326">
        <v>302.10000000000002</v>
      </c>
      <c r="C1326">
        <v>292.3</v>
      </c>
      <c r="D1326">
        <v>0.6</v>
      </c>
      <c r="E1326">
        <v>23.6</v>
      </c>
      <c r="F1326">
        <v>-6.7</v>
      </c>
      <c r="G1326">
        <v>8</v>
      </c>
      <c r="H1326" t="s">
        <v>7</v>
      </c>
      <c r="I1326">
        <v>0</v>
      </c>
      <c r="J1326">
        <v>0</v>
      </c>
      <c r="K1326">
        <v>0</v>
      </c>
      <c r="L1326">
        <v>22</v>
      </c>
      <c r="M1326">
        <v>328576</v>
      </c>
      <c r="N1326">
        <v>17</v>
      </c>
      <c r="O1326">
        <v>350947</v>
      </c>
      <c r="P1326">
        <v>35</v>
      </c>
      <c r="Q1326">
        <v>365379</v>
      </c>
      <c r="R1326">
        <v>34</v>
      </c>
      <c r="S1326">
        <v>661878</v>
      </c>
      <c r="T1326">
        <v>20</v>
      </c>
      <c r="U1326">
        <v>822036</v>
      </c>
      <c r="V1326">
        <v>-2</v>
      </c>
      <c r="W1326" t="s">
        <v>17</v>
      </c>
    </row>
    <row r="1327" spans="1:23" x14ac:dyDescent="0.25">
      <c r="A1327" s="1">
        <v>41869</v>
      </c>
      <c r="B1327">
        <v>290.8</v>
      </c>
      <c r="C1327">
        <v>294.8</v>
      </c>
      <c r="D1327">
        <v>0.7</v>
      </c>
      <c r="E1327">
        <v>129.4</v>
      </c>
      <c r="F1327">
        <v>-7</v>
      </c>
      <c r="G1327">
        <v>7.4</v>
      </c>
      <c r="H1327" t="s">
        <v>7</v>
      </c>
      <c r="I1327">
        <v>0</v>
      </c>
      <c r="J1327">
        <v>0</v>
      </c>
      <c r="K1327">
        <v>0</v>
      </c>
      <c r="L1327">
        <v>31</v>
      </c>
      <c r="M1327">
        <v>283731</v>
      </c>
      <c r="N1327">
        <v>22</v>
      </c>
      <c r="O1327">
        <v>328576</v>
      </c>
      <c r="P1327">
        <v>17</v>
      </c>
      <c r="Q1327">
        <v>350947</v>
      </c>
      <c r="R1327">
        <v>35</v>
      </c>
      <c r="S1327">
        <v>365379</v>
      </c>
      <c r="T1327">
        <v>34</v>
      </c>
      <c r="U1327">
        <v>661878</v>
      </c>
      <c r="V1327">
        <v>-4</v>
      </c>
      <c r="W1327" t="s">
        <v>17</v>
      </c>
    </row>
    <row r="1328" spans="1:23" x14ac:dyDescent="0.25">
      <c r="A1328" s="1">
        <v>41870</v>
      </c>
      <c r="B1328">
        <v>294.39999999999998</v>
      </c>
      <c r="C1328">
        <v>378.8</v>
      </c>
      <c r="D1328">
        <v>1.3</v>
      </c>
      <c r="E1328">
        <v>162.4</v>
      </c>
      <c r="F1328">
        <v>-15.7</v>
      </c>
      <c r="G1328">
        <v>13</v>
      </c>
      <c r="H1328" t="s">
        <v>7</v>
      </c>
      <c r="I1328">
        <v>1</v>
      </c>
      <c r="J1328">
        <v>146</v>
      </c>
      <c r="K1328">
        <v>332</v>
      </c>
      <c r="L1328">
        <v>18</v>
      </c>
      <c r="M1328">
        <v>146486</v>
      </c>
      <c r="N1328">
        <v>31</v>
      </c>
      <c r="O1328">
        <v>283731</v>
      </c>
      <c r="P1328">
        <v>22</v>
      </c>
      <c r="Q1328">
        <v>328576</v>
      </c>
      <c r="R1328">
        <v>17</v>
      </c>
      <c r="S1328">
        <v>350947</v>
      </c>
      <c r="T1328">
        <v>35</v>
      </c>
      <c r="U1328">
        <v>365379</v>
      </c>
      <c r="V1328">
        <v>-14</v>
      </c>
      <c r="W1328" t="s">
        <v>17</v>
      </c>
    </row>
    <row r="1329" spans="1:23" x14ac:dyDescent="0.25">
      <c r="A1329" s="1">
        <v>41871</v>
      </c>
      <c r="B1329">
        <v>377.4</v>
      </c>
      <c r="C1329">
        <v>335.7</v>
      </c>
      <c r="D1329">
        <v>0.8</v>
      </c>
      <c r="E1329">
        <v>36.700000000000003</v>
      </c>
      <c r="F1329">
        <v>-9.3000000000000007</v>
      </c>
      <c r="G1329">
        <v>20.7</v>
      </c>
      <c r="H1329" t="s">
        <v>7</v>
      </c>
      <c r="I1329">
        <v>0</v>
      </c>
      <c r="J1329">
        <v>0</v>
      </c>
      <c r="K1329">
        <v>0</v>
      </c>
      <c r="L1329">
        <v>19</v>
      </c>
      <c r="M1329">
        <v>125544</v>
      </c>
      <c r="N1329">
        <v>18</v>
      </c>
      <c r="O1329">
        <v>146486</v>
      </c>
      <c r="P1329">
        <v>31</v>
      </c>
      <c r="Q1329">
        <v>283731</v>
      </c>
      <c r="R1329">
        <v>22</v>
      </c>
      <c r="S1329">
        <v>328576</v>
      </c>
      <c r="T1329">
        <v>17</v>
      </c>
      <c r="U1329">
        <v>350947</v>
      </c>
      <c r="V1329">
        <v>-14</v>
      </c>
      <c r="W1329" t="s">
        <v>17</v>
      </c>
    </row>
    <row r="1330" spans="1:23" x14ac:dyDescent="0.25">
      <c r="A1330" s="1">
        <v>41872</v>
      </c>
      <c r="B1330">
        <v>337.4</v>
      </c>
      <c r="C1330">
        <v>340</v>
      </c>
      <c r="D1330">
        <v>0.5</v>
      </c>
      <c r="E1330">
        <v>16.600000000000001</v>
      </c>
      <c r="F1330">
        <v>-7.7</v>
      </c>
      <c r="G1330">
        <v>1.9</v>
      </c>
      <c r="H1330" t="s">
        <v>7</v>
      </c>
      <c r="I1330">
        <v>3</v>
      </c>
      <c r="J1330">
        <v>1071</v>
      </c>
      <c r="K1330">
        <v>3274</v>
      </c>
      <c r="L1330">
        <v>21</v>
      </c>
      <c r="M1330">
        <v>227758</v>
      </c>
      <c r="N1330">
        <v>19</v>
      </c>
      <c r="O1330">
        <v>125544</v>
      </c>
      <c r="P1330">
        <v>18</v>
      </c>
      <c r="Q1330">
        <v>146486</v>
      </c>
      <c r="R1330">
        <v>31</v>
      </c>
      <c r="S1330">
        <v>283731</v>
      </c>
      <c r="T1330">
        <v>22</v>
      </c>
      <c r="U1330">
        <v>328576</v>
      </c>
      <c r="V1330">
        <v>-32</v>
      </c>
      <c r="W1330" t="s">
        <v>18</v>
      </c>
    </row>
    <row r="1331" spans="1:23" x14ac:dyDescent="0.25">
      <c r="A1331" s="1">
        <v>41873</v>
      </c>
      <c r="B1331">
        <v>341.9</v>
      </c>
      <c r="C1331">
        <v>339.8</v>
      </c>
      <c r="D1331">
        <v>1.1000000000000001</v>
      </c>
      <c r="E1331">
        <v>17</v>
      </c>
      <c r="F1331">
        <v>-3.7</v>
      </c>
      <c r="G1331">
        <v>3.9</v>
      </c>
      <c r="H1331" t="s">
        <v>7</v>
      </c>
      <c r="I1331">
        <v>4</v>
      </c>
      <c r="J1331">
        <v>1165</v>
      </c>
      <c r="K1331">
        <v>2025</v>
      </c>
      <c r="L1331">
        <v>23</v>
      </c>
      <c r="M1331">
        <v>427091</v>
      </c>
      <c r="N1331">
        <v>21</v>
      </c>
      <c r="O1331">
        <v>227758</v>
      </c>
      <c r="P1331">
        <v>19</v>
      </c>
      <c r="Q1331">
        <v>125544</v>
      </c>
      <c r="R1331">
        <v>18</v>
      </c>
      <c r="S1331">
        <v>146486</v>
      </c>
      <c r="T1331">
        <v>31</v>
      </c>
      <c r="U1331">
        <v>283731</v>
      </c>
      <c r="V1331">
        <v>-20</v>
      </c>
      <c r="W1331" t="s">
        <v>17</v>
      </c>
    </row>
    <row r="1332" spans="1:23" x14ac:dyDescent="0.25">
      <c r="A1332" s="1">
        <v>41874</v>
      </c>
      <c r="B1332">
        <v>337.8</v>
      </c>
      <c r="C1332">
        <v>284</v>
      </c>
      <c r="D1332">
        <v>0.7</v>
      </c>
      <c r="E1332">
        <v>18</v>
      </c>
      <c r="F1332">
        <v>-4.2</v>
      </c>
      <c r="G1332">
        <v>3.4</v>
      </c>
      <c r="H1332" t="s">
        <v>7</v>
      </c>
      <c r="I1332">
        <v>2</v>
      </c>
      <c r="J1332">
        <v>402</v>
      </c>
      <c r="K1332">
        <v>1022</v>
      </c>
      <c r="L1332">
        <v>36</v>
      </c>
      <c r="M1332">
        <v>653664</v>
      </c>
      <c r="N1332">
        <v>23</v>
      </c>
      <c r="O1332">
        <v>427091</v>
      </c>
      <c r="P1332">
        <v>21</v>
      </c>
      <c r="Q1332">
        <v>227758</v>
      </c>
      <c r="R1332">
        <v>19</v>
      </c>
      <c r="S1332">
        <v>125544</v>
      </c>
      <c r="T1332">
        <v>18</v>
      </c>
      <c r="U1332">
        <v>146486</v>
      </c>
      <c r="V1332">
        <v>-10</v>
      </c>
      <c r="W1332" t="s">
        <v>17</v>
      </c>
    </row>
    <row r="1333" spans="1:23" x14ac:dyDescent="0.25">
      <c r="A1333" s="1">
        <v>41875</v>
      </c>
      <c r="B1333">
        <v>284.89999999999998</v>
      </c>
      <c r="C1333">
        <v>277</v>
      </c>
      <c r="D1333">
        <v>0.5</v>
      </c>
      <c r="E1333">
        <v>7.9</v>
      </c>
      <c r="F1333">
        <v>-3.3</v>
      </c>
      <c r="G1333">
        <v>4.8</v>
      </c>
      <c r="H1333" t="s">
        <v>7</v>
      </c>
      <c r="I1333">
        <v>2</v>
      </c>
      <c r="J1333">
        <v>445</v>
      </c>
      <c r="K1333">
        <v>579</v>
      </c>
      <c r="L1333">
        <v>50</v>
      </c>
      <c r="M1333">
        <v>662346</v>
      </c>
      <c r="N1333">
        <v>36</v>
      </c>
      <c r="O1333">
        <v>653664</v>
      </c>
      <c r="P1333">
        <v>23</v>
      </c>
      <c r="Q1333">
        <v>427091</v>
      </c>
      <c r="R1333">
        <v>21</v>
      </c>
      <c r="S1333">
        <v>227758</v>
      </c>
      <c r="T1333">
        <v>19</v>
      </c>
      <c r="U1333">
        <v>125544</v>
      </c>
      <c r="V1333">
        <v>-7</v>
      </c>
      <c r="W1333" t="s">
        <v>17</v>
      </c>
    </row>
    <row r="1334" spans="1:23" x14ac:dyDescent="0.25">
      <c r="A1334" s="1">
        <v>41876</v>
      </c>
      <c r="B1334">
        <v>269.10000000000002</v>
      </c>
      <c r="C1334">
        <v>258.10000000000002</v>
      </c>
      <c r="D1334">
        <v>1.4</v>
      </c>
      <c r="E1334">
        <v>7.8</v>
      </c>
      <c r="F1334">
        <v>-3.1</v>
      </c>
      <c r="G1334">
        <v>4.5</v>
      </c>
      <c r="H1334" t="s">
        <v>7</v>
      </c>
      <c r="I1334">
        <v>8</v>
      </c>
      <c r="J1334">
        <v>2120</v>
      </c>
      <c r="K1334">
        <v>10073</v>
      </c>
      <c r="L1334">
        <v>64</v>
      </c>
      <c r="M1334">
        <v>762923</v>
      </c>
      <c r="N1334">
        <v>50</v>
      </c>
      <c r="O1334">
        <v>662346</v>
      </c>
      <c r="P1334">
        <v>36</v>
      </c>
      <c r="Q1334">
        <v>653664</v>
      </c>
      <c r="R1334">
        <v>23</v>
      </c>
      <c r="S1334">
        <v>427091</v>
      </c>
      <c r="T1334">
        <v>21</v>
      </c>
      <c r="U1334">
        <v>227758</v>
      </c>
      <c r="V1334">
        <v>-4</v>
      </c>
      <c r="W1334" t="s">
        <v>17</v>
      </c>
    </row>
    <row r="1335" spans="1:23" x14ac:dyDescent="0.25">
      <c r="A1335" s="1">
        <v>41877</v>
      </c>
      <c r="B1335">
        <v>254.1</v>
      </c>
      <c r="C1335">
        <v>293.60000000000002</v>
      </c>
      <c r="D1335">
        <v>1.2</v>
      </c>
      <c r="E1335">
        <v>14.3</v>
      </c>
      <c r="F1335">
        <v>-4.4000000000000004</v>
      </c>
      <c r="G1335">
        <v>5.6</v>
      </c>
      <c r="H1335" t="s">
        <v>7</v>
      </c>
      <c r="I1335">
        <v>10</v>
      </c>
      <c r="J1335">
        <v>3346</v>
      </c>
      <c r="K1335">
        <v>9456</v>
      </c>
      <c r="L1335">
        <v>64</v>
      </c>
      <c r="M1335">
        <v>727947</v>
      </c>
      <c r="N1335">
        <v>64</v>
      </c>
      <c r="O1335">
        <v>762923</v>
      </c>
      <c r="P1335">
        <v>50</v>
      </c>
      <c r="Q1335">
        <v>662346</v>
      </c>
      <c r="R1335">
        <v>36</v>
      </c>
      <c r="S1335">
        <v>653664</v>
      </c>
      <c r="T1335">
        <v>23</v>
      </c>
      <c r="U1335">
        <v>427091</v>
      </c>
      <c r="V1335">
        <v>-2</v>
      </c>
      <c r="W1335" t="s">
        <v>17</v>
      </c>
    </row>
    <row r="1336" spans="1:23" x14ac:dyDescent="0.25">
      <c r="A1336" s="1">
        <v>41878</v>
      </c>
      <c r="B1336">
        <v>289.5</v>
      </c>
      <c r="C1336">
        <v>353.9</v>
      </c>
      <c r="D1336">
        <v>0.3</v>
      </c>
      <c r="E1336">
        <v>65.400000000000006</v>
      </c>
      <c r="F1336">
        <v>-14.5</v>
      </c>
      <c r="G1336">
        <v>5.4</v>
      </c>
      <c r="H1336" t="s">
        <v>7</v>
      </c>
      <c r="I1336">
        <v>5</v>
      </c>
      <c r="J1336">
        <v>978</v>
      </c>
      <c r="K1336">
        <v>2792</v>
      </c>
      <c r="L1336">
        <v>58</v>
      </c>
      <c r="M1336">
        <v>844200</v>
      </c>
      <c r="N1336">
        <v>64</v>
      </c>
      <c r="O1336">
        <v>727947</v>
      </c>
      <c r="P1336">
        <v>64</v>
      </c>
      <c r="Q1336">
        <v>762923</v>
      </c>
      <c r="R1336">
        <v>50</v>
      </c>
      <c r="S1336">
        <v>662346</v>
      </c>
      <c r="T1336">
        <v>36</v>
      </c>
      <c r="U1336">
        <v>653664</v>
      </c>
      <c r="V1336">
        <v>-80</v>
      </c>
      <c r="W1336" t="s">
        <v>20</v>
      </c>
    </row>
    <row r="1337" spans="1:23" x14ac:dyDescent="0.25">
      <c r="A1337" s="1">
        <v>41879</v>
      </c>
      <c r="B1337">
        <v>352.3</v>
      </c>
      <c r="C1337">
        <v>363.5</v>
      </c>
      <c r="D1337">
        <v>0</v>
      </c>
      <c r="E1337">
        <v>50.3</v>
      </c>
      <c r="F1337">
        <v>-11.5</v>
      </c>
      <c r="G1337">
        <v>8.8000000000000007</v>
      </c>
      <c r="H1337" t="s">
        <v>7</v>
      </c>
      <c r="I1337">
        <v>4</v>
      </c>
      <c r="J1337">
        <v>882</v>
      </c>
      <c r="K1337">
        <v>3220</v>
      </c>
      <c r="L1337">
        <v>54</v>
      </c>
      <c r="M1337">
        <v>1018207</v>
      </c>
      <c r="N1337">
        <v>58</v>
      </c>
      <c r="O1337">
        <v>844200</v>
      </c>
      <c r="P1337">
        <v>64</v>
      </c>
      <c r="Q1337">
        <v>727947</v>
      </c>
      <c r="R1337">
        <v>64</v>
      </c>
      <c r="S1337">
        <v>762923</v>
      </c>
      <c r="T1337">
        <v>50</v>
      </c>
      <c r="U1337">
        <v>662346</v>
      </c>
      <c r="V1337">
        <v>-65</v>
      </c>
      <c r="W1337" t="s">
        <v>19</v>
      </c>
    </row>
    <row r="1338" spans="1:23" x14ac:dyDescent="0.25">
      <c r="A1338" s="1">
        <v>41880</v>
      </c>
      <c r="B1338">
        <v>357.8</v>
      </c>
      <c r="C1338">
        <v>418.4</v>
      </c>
      <c r="D1338">
        <v>1.9</v>
      </c>
      <c r="E1338">
        <v>17.100000000000001</v>
      </c>
      <c r="F1338">
        <v>-8.9</v>
      </c>
      <c r="G1338">
        <v>8.4</v>
      </c>
      <c r="H1338" t="s">
        <v>7</v>
      </c>
      <c r="I1338">
        <v>3</v>
      </c>
      <c r="J1338">
        <v>462</v>
      </c>
      <c r="K1338">
        <v>1644</v>
      </c>
      <c r="L1338">
        <v>39</v>
      </c>
      <c r="M1338">
        <v>1325907</v>
      </c>
      <c r="N1338">
        <v>54</v>
      </c>
      <c r="O1338">
        <v>1018207</v>
      </c>
      <c r="P1338">
        <v>58</v>
      </c>
      <c r="Q1338">
        <v>844200</v>
      </c>
      <c r="R1338">
        <v>64</v>
      </c>
      <c r="S1338">
        <v>727947</v>
      </c>
      <c r="T1338">
        <v>64</v>
      </c>
      <c r="U1338">
        <v>762923</v>
      </c>
      <c r="V1338">
        <v>-43</v>
      </c>
      <c r="W1338" t="s">
        <v>18</v>
      </c>
    </row>
    <row r="1339" spans="1:23" x14ac:dyDescent="0.25">
      <c r="A1339" s="1">
        <v>41881</v>
      </c>
      <c r="B1339">
        <v>401</v>
      </c>
      <c r="C1339">
        <v>408.5</v>
      </c>
      <c r="D1339">
        <v>1.3</v>
      </c>
      <c r="E1339">
        <v>52.6</v>
      </c>
      <c r="F1339">
        <v>-6.9</v>
      </c>
      <c r="G1339">
        <v>6.8</v>
      </c>
      <c r="H1339" t="s">
        <v>7</v>
      </c>
      <c r="I1339">
        <v>2</v>
      </c>
      <c r="J1339">
        <v>404</v>
      </c>
      <c r="K1339">
        <v>2416</v>
      </c>
      <c r="L1339">
        <v>44</v>
      </c>
      <c r="M1339">
        <v>1349979</v>
      </c>
      <c r="N1339">
        <v>39</v>
      </c>
      <c r="O1339">
        <v>1325907</v>
      </c>
      <c r="P1339">
        <v>54</v>
      </c>
      <c r="Q1339">
        <v>1018207</v>
      </c>
      <c r="R1339">
        <v>58</v>
      </c>
      <c r="S1339">
        <v>844200</v>
      </c>
      <c r="T1339">
        <v>64</v>
      </c>
      <c r="U1339">
        <v>727947</v>
      </c>
      <c r="V1339">
        <v>-44</v>
      </c>
      <c r="W1339" t="s">
        <v>18</v>
      </c>
    </row>
    <row r="1340" spans="1:23" x14ac:dyDescent="0.25">
      <c r="A1340" s="1">
        <v>41882</v>
      </c>
      <c r="B1340">
        <v>414.4</v>
      </c>
      <c r="C1340">
        <v>457.9</v>
      </c>
      <c r="D1340">
        <v>0.8</v>
      </c>
      <c r="E1340">
        <v>16.2</v>
      </c>
      <c r="F1340">
        <v>-7</v>
      </c>
      <c r="G1340">
        <v>7.4</v>
      </c>
      <c r="H1340" t="s">
        <v>7</v>
      </c>
      <c r="I1340">
        <v>1</v>
      </c>
      <c r="J1340">
        <v>127</v>
      </c>
      <c r="K1340">
        <v>452</v>
      </c>
      <c r="L1340">
        <v>40</v>
      </c>
      <c r="M1340">
        <v>1523090</v>
      </c>
      <c r="N1340">
        <v>44</v>
      </c>
      <c r="O1340">
        <v>1349979</v>
      </c>
      <c r="P1340">
        <v>39</v>
      </c>
      <c r="Q1340">
        <v>1325907</v>
      </c>
      <c r="R1340">
        <v>54</v>
      </c>
      <c r="S1340">
        <v>1018207</v>
      </c>
      <c r="T1340">
        <v>58</v>
      </c>
      <c r="U1340">
        <v>844200</v>
      </c>
      <c r="V1340">
        <v>-33</v>
      </c>
      <c r="W1340" t="s">
        <v>18</v>
      </c>
    </row>
    <row r="1341" spans="1:23" x14ac:dyDescent="0.25">
      <c r="A1341" s="1">
        <v>41883</v>
      </c>
      <c r="B1341">
        <v>453.1</v>
      </c>
      <c r="C1341">
        <v>385.9</v>
      </c>
      <c r="D1341">
        <v>0.6</v>
      </c>
      <c r="E1341">
        <v>10.1</v>
      </c>
      <c r="F1341">
        <v>-6</v>
      </c>
      <c r="G1341">
        <v>7.6</v>
      </c>
      <c r="H1341" t="s">
        <v>7</v>
      </c>
      <c r="I1341">
        <v>4</v>
      </c>
      <c r="J1341">
        <v>1751</v>
      </c>
      <c r="K1341">
        <v>5410</v>
      </c>
      <c r="L1341">
        <v>48</v>
      </c>
      <c r="M1341">
        <v>1841859</v>
      </c>
      <c r="N1341">
        <v>40</v>
      </c>
      <c r="O1341">
        <v>1523090</v>
      </c>
      <c r="P1341">
        <v>44</v>
      </c>
      <c r="Q1341">
        <v>1349979</v>
      </c>
      <c r="R1341">
        <v>39</v>
      </c>
      <c r="S1341">
        <v>1325907</v>
      </c>
      <c r="T1341">
        <v>54</v>
      </c>
      <c r="U1341">
        <v>1018207</v>
      </c>
      <c r="V1341">
        <v>-21</v>
      </c>
      <c r="W1341" t="s">
        <v>17</v>
      </c>
    </row>
    <row r="1342" spans="1:23" x14ac:dyDescent="0.25">
      <c r="A1342" s="1">
        <v>41884</v>
      </c>
      <c r="B1342">
        <v>394.5</v>
      </c>
      <c r="C1342">
        <v>407.2</v>
      </c>
      <c r="D1342">
        <v>1.2</v>
      </c>
      <c r="E1342">
        <v>18.8</v>
      </c>
      <c r="F1342">
        <v>-5.6</v>
      </c>
      <c r="G1342">
        <v>5.7</v>
      </c>
      <c r="H1342" t="s">
        <v>7</v>
      </c>
      <c r="I1342">
        <v>0</v>
      </c>
      <c r="J1342">
        <v>0</v>
      </c>
      <c r="K1342">
        <v>0</v>
      </c>
      <c r="L1342">
        <v>50</v>
      </c>
      <c r="M1342">
        <v>1808854</v>
      </c>
      <c r="N1342">
        <v>48</v>
      </c>
      <c r="O1342">
        <v>1841859</v>
      </c>
      <c r="P1342">
        <v>40</v>
      </c>
      <c r="Q1342">
        <v>1523090</v>
      </c>
      <c r="R1342">
        <v>44</v>
      </c>
      <c r="S1342">
        <v>1349979</v>
      </c>
      <c r="T1342">
        <v>39</v>
      </c>
      <c r="U1342">
        <v>1325907</v>
      </c>
      <c r="V1342">
        <v>-10</v>
      </c>
      <c r="W1342" t="s">
        <v>17</v>
      </c>
    </row>
    <row r="1343" spans="1:23" x14ac:dyDescent="0.25">
      <c r="A1343" s="1">
        <v>41885</v>
      </c>
      <c r="B1343">
        <v>398.1</v>
      </c>
      <c r="C1343">
        <v>411.3</v>
      </c>
      <c r="D1343">
        <v>0.4</v>
      </c>
      <c r="E1343">
        <v>14.1</v>
      </c>
      <c r="F1343">
        <v>-4.8</v>
      </c>
      <c r="G1343">
        <v>3.7</v>
      </c>
      <c r="H1343" t="s">
        <v>7</v>
      </c>
      <c r="I1343">
        <v>0</v>
      </c>
      <c r="J1343">
        <v>0</v>
      </c>
      <c r="K1343">
        <v>0</v>
      </c>
      <c r="L1343">
        <v>39</v>
      </c>
      <c r="M1343">
        <v>1583265</v>
      </c>
      <c r="N1343">
        <v>50</v>
      </c>
      <c r="O1343">
        <v>1808854</v>
      </c>
      <c r="P1343">
        <v>48</v>
      </c>
      <c r="Q1343">
        <v>1841859</v>
      </c>
      <c r="R1343">
        <v>40</v>
      </c>
      <c r="S1343">
        <v>1523090</v>
      </c>
      <c r="T1343">
        <v>44</v>
      </c>
      <c r="U1343">
        <v>1349979</v>
      </c>
      <c r="V1343">
        <v>-7</v>
      </c>
      <c r="W1343" t="s">
        <v>17</v>
      </c>
    </row>
    <row r="1344" spans="1:23" x14ac:dyDescent="0.25">
      <c r="A1344" s="1">
        <v>41886</v>
      </c>
      <c r="B1344">
        <v>414.8</v>
      </c>
      <c r="C1344">
        <v>421.9</v>
      </c>
      <c r="D1344">
        <v>0.9</v>
      </c>
      <c r="E1344">
        <v>20.100000000000001</v>
      </c>
      <c r="F1344">
        <v>-5.0999999999999996</v>
      </c>
      <c r="G1344">
        <v>5.6</v>
      </c>
      <c r="H1344" t="s">
        <v>7</v>
      </c>
      <c r="I1344">
        <v>1</v>
      </c>
      <c r="J1344">
        <v>486</v>
      </c>
      <c r="K1344">
        <v>625</v>
      </c>
      <c r="L1344">
        <v>35</v>
      </c>
      <c r="M1344">
        <v>1655462</v>
      </c>
      <c r="N1344">
        <v>39</v>
      </c>
      <c r="O1344">
        <v>1583265</v>
      </c>
      <c r="P1344">
        <v>50</v>
      </c>
      <c r="Q1344">
        <v>1808854</v>
      </c>
      <c r="R1344">
        <v>48</v>
      </c>
      <c r="S1344">
        <v>1841859</v>
      </c>
      <c r="T1344">
        <v>40</v>
      </c>
      <c r="U1344">
        <v>1523090</v>
      </c>
      <c r="V1344">
        <v>-13</v>
      </c>
      <c r="W1344" t="s">
        <v>17</v>
      </c>
    </row>
    <row r="1345" spans="1:23" x14ac:dyDescent="0.25">
      <c r="A1345" s="1">
        <v>41887</v>
      </c>
      <c r="B1345">
        <v>417.9</v>
      </c>
      <c r="C1345">
        <v>333.5</v>
      </c>
      <c r="D1345">
        <v>0.9</v>
      </c>
      <c r="E1345">
        <v>35.1</v>
      </c>
      <c r="F1345">
        <v>-5.3</v>
      </c>
      <c r="G1345">
        <v>5.9</v>
      </c>
      <c r="H1345" t="s">
        <v>7</v>
      </c>
      <c r="I1345">
        <v>2</v>
      </c>
      <c r="J1345">
        <v>2326</v>
      </c>
      <c r="K1345">
        <v>3906</v>
      </c>
      <c r="L1345">
        <v>34</v>
      </c>
      <c r="M1345">
        <v>1739536</v>
      </c>
      <c r="N1345">
        <v>35</v>
      </c>
      <c r="O1345">
        <v>1655462</v>
      </c>
      <c r="P1345">
        <v>39</v>
      </c>
      <c r="Q1345">
        <v>1583265</v>
      </c>
      <c r="R1345">
        <v>50</v>
      </c>
      <c r="S1345">
        <v>1808854</v>
      </c>
      <c r="T1345">
        <v>48</v>
      </c>
      <c r="U1345">
        <v>1841859</v>
      </c>
      <c r="V1345">
        <v>-8</v>
      </c>
      <c r="W1345" t="s">
        <v>17</v>
      </c>
    </row>
    <row r="1346" spans="1:23" x14ac:dyDescent="0.25">
      <c r="A1346" s="1">
        <v>41888</v>
      </c>
      <c r="B1346">
        <v>333.5</v>
      </c>
      <c r="C1346">
        <v>394.1</v>
      </c>
      <c r="D1346">
        <v>2.9</v>
      </c>
      <c r="E1346">
        <v>87.2</v>
      </c>
      <c r="F1346">
        <v>-9</v>
      </c>
      <c r="G1346">
        <v>9.6</v>
      </c>
      <c r="H1346" t="s">
        <v>7</v>
      </c>
      <c r="I1346">
        <v>4</v>
      </c>
      <c r="J1346">
        <v>4764</v>
      </c>
      <c r="K1346">
        <v>7223</v>
      </c>
      <c r="L1346">
        <v>31</v>
      </c>
      <c r="M1346">
        <v>1333407</v>
      </c>
      <c r="N1346">
        <v>34</v>
      </c>
      <c r="O1346">
        <v>1739536</v>
      </c>
      <c r="P1346">
        <v>35</v>
      </c>
      <c r="Q1346">
        <v>1655462</v>
      </c>
      <c r="R1346">
        <v>39</v>
      </c>
      <c r="S1346">
        <v>1583265</v>
      </c>
      <c r="T1346">
        <v>50</v>
      </c>
      <c r="U1346">
        <v>1808854</v>
      </c>
      <c r="V1346">
        <v>-5</v>
      </c>
      <c r="W1346" t="s">
        <v>17</v>
      </c>
    </row>
    <row r="1347" spans="1:23" x14ac:dyDescent="0.25">
      <c r="A1347" s="1">
        <v>41889</v>
      </c>
      <c r="B1347">
        <v>416.4</v>
      </c>
      <c r="C1347">
        <v>351.2</v>
      </c>
      <c r="D1347">
        <v>0.6</v>
      </c>
      <c r="E1347">
        <v>22.7</v>
      </c>
      <c r="F1347">
        <v>-5</v>
      </c>
      <c r="G1347">
        <v>7.4</v>
      </c>
      <c r="H1347" t="s">
        <v>7</v>
      </c>
      <c r="I1347">
        <v>1</v>
      </c>
      <c r="J1347">
        <v>193</v>
      </c>
      <c r="K1347">
        <v>868</v>
      </c>
      <c r="L1347">
        <v>17</v>
      </c>
      <c r="M1347">
        <v>1350924</v>
      </c>
      <c r="N1347">
        <v>31</v>
      </c>
      <c r="O1347">
        <v>1333407</v>
      </c>
      <c r="P1347">
        <v>34</v>
      </c>
      <c r="Q1347">
        <v>1739536</v>
      </c>
      <c r="R1347">
        <v>35</v>
      </c>
      <c r="S1347">
        <v>1655462</v>
      </c>
      <c r="T1347">
        <v>39</v>
      </c>
      <c r="U1347">
        <v>1583265</v>
      </c>
      <c r="V1347">
        <v>-12</v>
      </c>
      <c r="W1347" t="s">
        <v>17</v>
      </c>
    </row>
    <row r="1348" spans="1:23" x14ac:dyDescent="0.25">
      <c r="A1348" s="1">
        <v>41890</v>
      </c>
      <c r="B1348">
        <v>353</v>
      </c>
      <c r="C1348">
        <v>424.1</v>
      </c>
      <c r="D1348">
        <v>0.1</v>
      </c>
      <c r="E1348">
        <v>5.9</v>
      </c>
      <c r="F1348">
        <v>-4.5999999999999996</v>
      </c>
      <c r="G1348">
        <v>6.1</v>
      </c>
      <c r="H1348" t="s">
        <v>7</v>
      </c>
      <c r="I1348">
        <v>1</v>
      </c>
      <c r="J1348">
        <v>233</v>
      </c>
      <c r="K1348">
        <v>372</v>
      </c>
      <c r="L1348">
        <v>37</v>
      </c>
      <c r="M1348">
        <v>1247923</v>
      </c>
      <c r="N1348">
        <v>17</v>
      </c>
      <c r="O1348">
        <v>1350924</v>
      </c>
      <c r="P1348">
        <v>31</v>
      </c>
      <c r="Q1348">
        <v>1333407</v>
      </c>
      <c r="R1348">
        <v>34</v>
      </c>
      <c r="S1348">
        <v>1739536</v>
      </c>
      <c r="T1348">
        <v>35</v>
      </c>
      <c r="U1348">
        <v>1655462</v>
      </c>
      <c r="V1348">
        <v>0</v>
      </c>
      <c r="W1348" t="s">
        <v>17</v>
      </c>
    </row>
    <row r="1349" spans="1:23" x14ac:dyDescent="0.25">
      <c r="A1349" s="1">
        <v>41891</v>
      </c>
      <c r="B1349">
        <v>429.9</v>
      </c>
      <c r="C1349">
        <v>352.4</v>
      </c>
      <c r="D1349">
        <v>0.3</v>
      </c>
      <c r="E1349">
        <v>18.399999999999999</v>
      </c>
      <c r="F1349">
        <v>-4.8</v>
      </c>
      <c r="G1349">
        <v>4.8</v>
      </c>
      <c r="H1349" t="s">
        <v>7</v>
      </c>
      <c r="I1349">
        <v>2</v>
      </c>
      <c r="J1349">
        <v>298</v>
      </c>
      <c r="K1349">
        <v>2042</v>
      </c>
      <c r="L1349">
        <v>37</v>
      </c>
      <c r="M1349">
        <v>1149135</v>
      </c>
      <c r="N1349">
        <v>37</v>
      </c>
      <c r="O1349">
        <v>1247923</v>
      </c>
      <c r="P1349">
        <v>17</v>
      </c>
      <c r="Q1349">
        <v>1350924</v>
      </c>
      <c r="R1349">
        <v>31</v>
      </c>
      <c r="S1349">
        <v>1333407</v>
      </c>
      <c r="T1349">
        <v>34</v>
      </c>
      <c r="U1349">
        <v>1739536</v>
      </c>
      <c r="V1349">
        <v>3</v>
      </c>
      <c r="W1349" t="s">
        <v>17</v>
      </c>
    </row>
    <row r="1350" spans="1:23" x14ac:dyDescent="0.25">
      <c r="A1350" s="1">
        <v>41892</v>
      </c>
      <c r="B1350">
        <v>352.6</v>
      </c>
      <c r="C1350">
        <v>379.4</v>
      </c>
      <c r="D1350">
        <v>1.4</v>
      </c>
      <c r="E1350">
        <v>115</v>
      </c>
      <c r="F1350">
        <v>-6.5</v>
      </c>
      <c r="G1350">
        <v>7.1</v>
      </c>
      <c r="H1350" t="s">
        <v>7</v>
      </c>
      <c r="I1350">
        <v>4</v>
      </c>
      <c r="J1350">
        <v>1321</v>
      </c>
      <c r="K1350">
        <v>3503</v>
      </c>
      <c r="L1350">
        <v>15</v>
      </c>
      <c r="M1350">
        <v>998201</v>
      </c>
      <c r="N1350">
        <v>37</v>
      </c>
      <c r="O1350">
        <v>1149135</v>
      </c>
      <c r="P1350">
        <v>37</v>
      </c>
      <c r="Q1350">
        <v>1247923</v>
      </c>
      <c r="R1350">
        <v>17</v>
      </c>
      <c r="S1350">
        <v>1350924</v>
      </c>
      <c r="T1350">
        <v>31</v>
      </c>
      <c r="U1350">
        <v>1333407</v>
      </c>
      <c r="V1350">
        <v>5</v>
      </c>
      <c r="W1350" t="s">
        <v>17</v>
      </c>
    </row>
    <row r="1351" spans="1:23" x14ac:dyDescent="0.25">
      <c r="A1351" s="1">
        <v>41893</v>
      </c>
      <c r="B1351">
        <v>380.1</v>
      </c>
      <c r="C1351">
        <v>459.3</v>
      </c>
      <c r="D1351">
        <v>1.3</v>
      </c>
      <c r="E1351">
        <v>60.3</v>
      </c>
      <c r="F1351">
        <v>-14.3</v>
      </c>
      <c r="G1351">
        <v>11.7</v>
      </c>
      <c r="H1351" t="s">
        <v>8</v>
      </c>
      <c r="I1351">
        <v>0</v>
      </c>
      <c r="J1351">
        <v>0</v>
      </c>
      <c r="K1351">
        <v>0</v>
      </c>
      <c r="L1351">
        <v>13</v>
      </c>
      <c r="M1351">
        <v>1161074</v>
      </c>
      <c r="N1351">
        <v>15</v>
      </c>
      <c r="O1351">
        <v>998201</v>
      </c>
      <c r="P1351">
        <v>37</v>
      </c>
      <c r="Q1351">
        <v>1149135</v>
      </c>
      <c r="R1351">
        <v>37</v>
      </c>
      <c r="S1351">
        <v>1247923</v>
      </c>
      <c r="T1351">
        <v>17</v>
      </c>
      <c r="U1351">
        <v>1350924</v>
      </c>
      <c r="V1351">
        <v>-7</v>
      </c>
      <c r="W1351" t="s">
        <v>17</v>
      </c>
    </row>
    <row r="1352" spans="1:23" x14ac:dyDescent="0.25">
      <c r="A1352" s="1">
        <v>41894</v>
      </c>
      <c r="B1352">
        <v>438.5</v>
      </c>
      <c r="C1352">
        <v>698.9</v>
      </c>
      <c r="D1352">
        <v>0.2</v>
      </c>
      <c r="E1352">
        <v>50.4</v>
      </c>
      <c r="F1352">
        <v>-17.5</v>
      </c>
      <c r="G1352">
        <v>28.8</v>
      </c>
      <c r="H1352" t="s">
        <v>7</v>
      </c>
      <c r="I1352">
        <v>0</v>
      </c>
      <c r="J1352">
        <v>0</v>
      </c>
      <c r="K1352">
        <v>0</v>
      </c>
      <c r="L1352">
        <v>12</v>
      </c>
      <c r="M1352">
        <v>1273341</v>
      </c>
      <c r="N1352">
        <v>13</v>
      </c>
      <c r="O1352">
        <v>1161074</v>
      </c>
      <c r="P1352">
        <v>15</v>
      </c>
      <c r="Q1352">
        <v>998201</v>
      </c>
      <c r="R1352">
        <v>37</v>
      </c>
      <c r="S1352">
        <v>1149135</v>
      </c>
      <c r="T1352">
        <v>37</v>
      </c>
      <c r="U1352">
        <v>1247923</v>
      </c>
      <c r="V1352">
        <v>-75</v>
      </c>
      <c r="W1352" t="s">
        <v>19</v>
      </c>
    </row>
    <row r="1353" spans="1:23" x14ac:dyDescent="0.25">
      <c r="A1353" s="1">
        <v>41895</v>
      </c>
      <c r="B1353">
        <v>720.4</v>
      </c>
      <c r="C1353">
        <v>534.9</v>
      </c>
      <c r="D1353">
        <v>0</v>
      </c>
      <c r="E1353">
        <v>13.6</v>
      </c>
      <c r="F1353">
        <v>4.8</v>
      </c>
      <c r="G1353">
        <v>25.4</v>
      </c>
      <c r="H1353" t="s">
        <v>7</v>
      </c>
      <c r="I1353">
        <v>1</v>
      </c>
      <c r="J1353">
        <v>148</v>
      </c>
      <c r="K1353">
        <v>218</v>
      </c>
      <c r="L1353">
        <v>17</v>
      </c>
      <c r="M1353">
        <v>1632233</v>
      </c>
      <c r="N1353">
        <v>12</v>
      </c>
      <c r="O1353">
        <v>1273341</v>
      </c>
      <c r="P1353">
        <v>13</v>
      </c>
      <c r="Q1353">
        <v>1161074</v>
      </c>
      <c r="R1353">
        <v>15</v>
      </c>
      <c r="S1353">
        <v>998201</v>
      </c>
      <c r="T1353">
        <v>37</v>
      </c>
      <c r="U1353">
        <v>1149135</v>
      </c>
      <c r="V1353">
        <v>-51</v>
      </c>
      <c r="W1353" t="s">
        <v>19</v>
      </c>
    </row>
    <row r="1354" spans="1:23" x14ac:dyDescent="0.25">
      <c r="A1354" s="1">
        <v>41896</v>
      </c>
      <c r="B1354">
        <v>544</v>
      </c>
      <c r="C1354">
        <v>459.6</v>
      </c>
      <c r="D1354">
        <v>0</v>
      </c>
      <c r="E1354">
        <v>65.7</v>
      </c>
      <c r="F1354">
        <v>-2.8</v>
      </c>
      <c r="G1354">
        <v>7.7</v>
      </c>
      <c r="H1354" t="s">
        <v>7</v>
      </c>
      <c r="I1354">
        <v>3</v>
      </c>
      <c r="J1354">
        <v>949</v>
      </c>
      <c r="K1354">
        <v>2669</v>
      </c>
      <c r="L1354">
        <v>24</v>
      </c>
      <c r="M1354">
        <v>1628340</v>
      </c>
      <c r="N1354">
        <v>17</v>
      </c>
      <c r="O1354">
        <v>1632233</v>
      </c>
      <c r="P1354">
        <v>12</v>
      </c>
      <c r="Q1354">
        <v>1273341</v>
      </c>
      <c r="R1354">
        <v>13</v>
      </c>
      <c r="S1354">
        <v>1161074</v>
      </c>
      <c r="T1354">
        <v>15</v>
      </c>
      <c r="U1354">
        <v>998201</v>
      </c>
      <c r="V1354">
        <v>-26</v>
      </c>
      <c r="W1354" t="s">
        <v>18</v>
      </c>
    </row>
    <row r="1355" spans="1:23" x14ac:dyDescent="0.25">
      <c r="A1355" s="1">
        <v>41897</v>
      </c>
      <c r="B1355">
        <v>455.5</v>
      </c>
      <c r="C1355">
        <v>461.5</v>
      </c>
      <c r="D1355">
        <v>0.1</v>
      </c>
      <c r="E1355">
        <v>65.099999999999994</v>
      </c>
      <c r="F1355">
        <v>-1.3</v>
      </c>
      <c r="G1355">
        <v>5.8</v>
      </c>
      <c r="H1355" t="s">
        <v>7</v>
      </c>
      <c r="I1355">
        <v>1</v>
      </c>
      <c r="J1355">
        <v>223</v>
      </c>
      <c r="K1355">
        <v>491</v>
      </c>
      <c r="L1355">
        <v>33</v>
      </c>
      <c r="M1355">
        <v>1738423</v>
      </c>
      <c r="N1355">
        <v>24</v>
      </c>
      <c r="O1355">
        <v>1628340</v>
      </c>
      <c r="P1355">
        <v>17</v>
      </c>
      <c r="Q1355">
        <v>1632233</v>
      </c>
      <c r="R1355">
        <v>12</v>
      </c>
      <c r="S1355">
        <v>1273341</v>
      </c>
      <c r="T1355">
        <v>13</v>
      </c>
      <c r="U1355">
        <v>1161074</v>
      </c>
      <c r="V1355">
        <v>-11</v>
      </c>
      <c r="W1355" t="s">
        <v>17</v>
      </c>
    </row>
    <row r="1356" spans="1:23" x14ac:dyDescent="0.25">
      <c r="A1356" s="1">
        <v>41898</v>
      </c>
      <c r="B1356">
        <v>454.1</v>
      </c>
      <c r="C1356">
        <v>374.7</v>
      </c>
      <c r="D1356">
        <v>0.5</v>
      </c>
      <c r="E1356">
        <v>12.7</v>
      </c>
      <c r="F1356">
        <v>-5.3</v>
      </c>
      <c r="G1356">
        <v>6.4</v>
      </c>
      <c r="H1356" t="s">
        <v>7</v>
      </c>
      <c r="I1356">
        <v>1</v>
      </c>
      <c r="J1356">
        <v>238</v>
      </c>
      <c r="K1356">
        <v>919</v>
      </c>
      <c r="L1356">
        <v>35</v>
      </c>
      <c r="M1356">
        <v>1366891</v>
      </c>
      <c r="N1356">
        <v>33</v>
      </c>
      <c r="O1356">
        <v>1738423</v>
      </c>
      <c r="P1356">
        <v>24</v>
      </c>
      <c r="Q1356">
        <v>1628340</v>
      </c>
      <c r="R1356">
        <v>17</v>
      </c>
      <c r="S1356">
        <v>1632233</v>
      </c>
      <c r="T1356">
        <v>12</v>
      </c>
      <c r="U1356">
        <v>1273341</v>
      </c>
      <c r="V1356">
        <v>-1</v>
      </c>
      <c r="W1356" t="s">
        <v>17</v>
      </c>
    </row>
    <row r="1357" spans="1:23" x14ac:dyDescent="0.25">
      <c r="A1357" s="1">
        <v>41899</v>
      </c>
      <c r="B1357">
        <v>381.6</v>
      </c>
      <c r="C1357">
        <v>386.5</v>
      </c>
      <c r="D1357">
        <v>1.7</v>
      </c>
      <c r="E1357">
        <v>20.8</v>
      </c>
      <c r="F1357">
        <v>-2.9</v>
      </c>
      <c r="G1357">
        <v>8.9</v>
      </c>
      <c r="H1357" t="s">
        <v>7</v>
      </c>
      <c r="I1357">
        <v>2</v>
      </c>
      <c r="J1357">
        <v>341</v>
      </c>
      <c r="K1357">
        <v>747</v>
      </c>
      <c r="L1357">
        <v>43</v>
      </c>
      <c r="M1357">
        <v>1405728</v>
      </c>
      <c r="N1357">
        <v>35</v>
      </c>
      <c r="O1357">
        <v>1366891</v>
      </c>
      <c r="P1357">
        <v>33</v>
      </c>
      <c r="Q1357">
        <v>1738423</v>
      </c>
      <c r="R1357">
        <v>24</v>
      </c>
      <c r="S1357">
        <v>1628340</v>
      </c>
      <c r="T1357">
        <v>17</v>
      </c>
      <c r="U1357">
        <v>1632233</v>
      </c>
      <c r="V1357">
        <v>-8</v>
      </c>
      <c r="W1357" t="s">
        <v>17</v>
      </c>
    </row>
    <row r="1358" spans="1:23" x14ac:dyDescent="0.25">
      <c r="A1358" s="1">
        <v>41900</v>
      </c>
      <c r="B1358">
        <v>390</v>
      </c>
      <c r="C1358">
        <v>361.2</v>
      </c>
      <c r="D1358">
        <v>1</v>
      </c>
      <c r="E1358">
        <v>27</v>
      </c>
      <c r="F1358">
        <v>-7.3</v>
      </c>
      <c r="G1358">
        <v>8.6</v>
      </c>
      <c r="H1358" t="s">
        <v>7</v>
      </c>
      <c r="I1358">
        <v>0</v>
      </c>
      <c r="J1358">
        <v>0</v>
      </c>
      <c r="K1358">
        <v>0</v>
      </c>
      <c r="L1358">
        <v>38</v>
      </c>
      <c r="M1358">
        <v>984842</v>
      </c>
      <c r="N1358">
        <v>43</v>
      </c>
      <c r="O1358">
        <v>1405728</v>
      </c>
      <c r="P1358">
        <v>35</v>
      </c>
      <c r="Q1358">
        <v>1366891</v>
      </c>
      <c r="R1358">
        <v>33</v>
      </c>
      <c r="S1358">
        <v>1738423</v>
      </c>
      <c r="T1358">
        <v>24</v>
      </c>
      <c r="U1358">
        <v>1628340</v>
      </c>
      <c r="V1358">
        <v>-6</v>
      </c>
      <c r="W1358" t="s">
        <v>17</v>
      </c>
    </row>
    <row r="1359" spans="1:23" x14ac:dyDescent="0.25">
      <c r="A1359" s="1">
        <v>41901</v>
      </c>
      <c r="B1359">
        <v>355</v>
      </c>
      <c r="C1359">
        <v>486</v>
      </c>
      <c r="D1359">
        <v>0.3</v>
      </c>
      <c r="E1359">
        <v>61.1</v>
      </c>
      <c r="F1359">
        <v>-13.4</v>
      </c>
      <c r="G1359">
        <v>17.600000000000001</v>
      </c>
      <c r="H1359" t="s">
        <v>7</v>
      </c>
      <c r="I1359">
        <v>2</v>
      </c>
      <c r="J1359">
        <v>315</v>
      </c>
      <c r="K1359">
        <v>798</v>
      </c>
      <c r="L1359">
        <v>39</v>
      </c>
      <c r="M1359">
        <v>492837</v>
      </c>
      <c r="N1359">
        <v>38</v>
      </c>
      <c r="O1359">
        <v>984842</v>
      </c>
      <c r="P1359">
        <v>43</v>
      </c>
      <c r="Q1359">
        <v>1405728</v>
      </c>
      <c r="R1359">
        <v>35</v>
      </c>
      <c r="S1359">
        <v>1366891</v>
      </c>
      <c r="T1359">
        <v>33</v>
      </c>
      <c r="U1359">
        <v>1738423</v>
      </c>
      <c r="V1359">
        <v>-22</v>
      </c>
      <c r="W1359" t="s">
        <v>17</v>
      </c>
    </row>
    <row r="1360" spans="1:23" x14ac:dyDescent="0.25">
      <c r="A1360" s="1">
        <v>41902</v>
      </c>
      <c r="B1360">
        <v>491.3</v>
      </c>
      <c r="C1360">
        <v>543.6</v>
      </c>
      <c r="D1360">
        <v>0.4</v>
      </c>
      <c r="E1360">
        <v>10</v>
      </c>
      <c r="F1360">
        <v>-7.5</v>
      </c>
      <c r="G1360">
        <v>7.7</v>
      </c>
      <c r="H1360" t="s">
        <v>7</v>
      </c>
      <c r="I1360">
        <v>10</v>
      </c>
      <c r="J1360">
        <v>4709</v>
      </c>
      <c r="K1360">
        <v>7520</v>
      </c>
      <c r="L1360">
        <v>37</v>
      </c>
      <c r="M1360">
        <v>448187</v>
      </c>
      <c r="N1360">
        <v>39</v>
      </c>
      <c r="O1360">
        <v>492837</v>
      </c>
      <c r="P1360">
        <v>38</v>
      </c>
      <c r="Q1360">
        <v>984842</v>
      </c>
      <c r="R1360">
        <v>43</v>
      </c>
      <c r="S1360">
        <v>1405728</v>
      </c>
      <c r="T1360">
        <v>35</v>
      </c>
      <c r="U1360">
        <v>1366891</v>
      </c>
      <c r="V1360">
        <v>-9</v>
      </c>
      <c r="W1360" t="s">
        <v>17</v>
      </c>
    </row>
    <row r="1361" spans="1:23" x14ac:dyDescent="0.25">
      <c r="A1361" s="1">
        <v>41903</v>
      </c>
      <c r="B1361">
        <v>551.29999999999995</v>
      </c>
      <c r="C1361">
        <v>442.2</v>
      </c>
      <c r="D1361">
        <v>0.3</v>
      </c>
      <c r="E1361">
        <v>8</v>
      </c>
      <c r="F1361">
        <v>-3.1</v>
      </c>
      <c r="G1361">
        <v>5.2</v>
      </c>
      <c r="H1361" t="s">
        <v>7</v>
      </c>
      <c r="I1361">
        <v>7</v>
      </c>
      <c r="J1361">
        <v>1259</v>
      </c>
      <c r="K1361">
        <v>4801</v>
      </c>
      <c r="L1361">
        <v>33</v>
      </c>
      <c r="M1361">
        <v>431229</v>
      </c>
      <c r="N1361">
        <v>37</v>
      </c>
      <c r="O1361">
        <v>448187</v>
      </c>
      <c r="P1361">
        <v>39</v>
      </c>
      <c r="Q1361">
        <v>492837</v>
      </c>
      <c r="R1361">
        <v>38</v>
      </c>
      <c r="S1361">
        <v>984842</v>
      </c>
      <c r="T1361">
        <v>43</v>
      </c>
      <c r="U1361">
        <v>1405728</v>
      </c>
      <c r="V1361">
        <v>-4</v>
      </c>
      <c r="W1361" t="s">
        <v>17</v>
      </c>
    </row>
    <row r="1362" spans="1:23" x14ac:dyDescent="0.25">
      <c r="A1362" s="1">
        <v>41904</v>
      </c>
      <c r="B1362">
        <v>445.3</v>
      </c>
      <c r="C1362">
        <v>432.7</v>
      </c>
      <c r="D1362">
        <v>0.8</v>
      </c>
      <c r="E1362">
        <v>10.6</v>
      </c>
      <c r="F1362">
        <v>-5.0999999999999996</v>
      </c>
      <c r="G1362">
        <v>3.7</v>
      </c>
      <c r="H1362" t="s">
        <v>7</v>
      </c>
      <c r="I1362">
        <v>2</v>
      </c>
      <c r="J1362">
        <v>462</v>
      </c>
      <c r="K1362">
        <v>2872</v>
      </c>
      <c r="L1362">
        <v>21</v>
      </c>
      <c r="M1362">
        <v>314158</v>
      </c>
      <c r="N1362">
        <v>33</v>
      </c>
      <c r="O1362">
        <v>431229</v>
      </c>
      <c r="P1362">
        <v>37</v>
      </c>
      <c r="Q1362">
        <v>448187</v>
      </c>
      <c r="R1362">
        <v>39</v>
      </c>
      <c r="S1362">
        <v>492837</v>
      </c>
      <c r="T1362">
        <v>38</v>
      </c>
      <c r="U1362">
        <v>984842</v>
      </c>
      <c r="V1362">
        <v>-15</v>
      </c>
      <c r="W1362" t="s">
        <v>17</v>
      </c>
    </row>
    <row r="1363" spans="1:23" x14ac:dyDescent="0.25">
      <c r="A1363" s="1">
        <v>41905</v>
      </c>
      <c r="B1363">
        <v>442.3</v>
      </c>
      <c r="C1363">
        <v>408.2</v>
      </c>
      <c r="D1363">
        <v>0.2</v>
      </c>
      <c r="E1363">
        <v>13.8</v>
      </c>
      <c r="F1363">
        <v>-7.3</v>
      </c>
      <c r="G1363">
        <v>6.4</v>
      </c>
      <c r="H1363" t="s">
        <v>7</v>
      </c>
      <c r="I1363">
        <v>3</v>
      </c>
      <c r="J1363">
        <v>2061</v>
      </c>
      <c r="K1363">
        <v>2714</v>
      </c>
      <c r="L1363">
        <v>25</v>
      </c>
      <c r="M1363">
        <v>366973</v>
      </c>
      <c r="N1363">
        <v>21</v>
      </c>
      <c r="O1363">
        <v>314158</v>
      </c>
      <c r="P1363">
        <v>33</v>
      </c>
      <c r="Q1363">
        <v>431229</v>
      </c>
      <c r="R1363">
        <v>37</v>
      </c>
      <c r="S1363">
        <v>448187</v>
      </c>
      <c r="T1363">
        <v>39</v>
      </c>
      <c r="U1363">
        <v>492837</v>
      </c>
      <c r="V1363">
        <v>-16</v>
      </c>
      <c r="W1363" t="s">
        <v>17</v>
      </c>
    </row>
    <row r="1364" spans="1:23" x14ac:dyDescent="0.25">
      <c r="A1364" s="1">
        <v>41906</v>
      </c>
      <c r="B1364">
        <v>401.4</v>
      </c>
      <c r="C1364">
        <v>424.8</v>
      </c>
      <c r="D1364">
        <v>1.2</v>
      </c>
      <c r="E1364">
        <v>18.3</v>
      </c>
      <c r="F1364">
        <v>-7.5</v>
      </c>
      <c r="G1364">
        <v>6.8</v>
      </c>
      <c r="H1364" t="s">
        <v>7</v>
      </c>
      <c r="I1364">
        <v>3</v>
      </c>
      <c r="J1364">
        <v>1048</v>
      </c>
      <c r="K1364">
        <v>2457</v>
      </c>
      <c r="L1364">
        <v>34</v>
      </c>
      <c r="M1364">
        <v>690861</v>
      </c>
      <c r="N1364">
        <v>25</v>
      </c>
      <c r="O1364">
        <v>366973</v>
      </c>
      <c r="P1364">
        <v>21</v>
      </c>
      <c r="Q1364">
        <v>314158</v>
      </c>
      <c r="R1364">
        <v>33</v>
      </c>
      <c r="S1364">
        <v>431229</v>
      </c>
      <c r="T1364">
        <v>37</v>
      </c>
      <c r="U1364">
        <v>448187</v>
      </c>
      <c r="V1364">
        <v>-27</v>
      </c>
      <c r="W1364" t="s">
        <v>18</v>
      </c>
    </row>
    <row r="1365" spans="1:23" x14ac:dyDescent="0.25">
      <c r="A1365" s="1">
        <v>41907</v>
      </c>
      <c r="B1365">
        <v>426.5</v>
      </c>
      <c r="C1365">
        <v>443.1</v>
      </c>
      <c r="D1365">
        <v>2.2000000000000002</v>
      </c>
      <c r="E1365">
        <v>14.8</v>
      </c>
      <c r="F1365">
        <v>-6.6</v>
      </c>
      <c r="G1365">
        <v>6</v>
      </c>
      <c r="H1365" t="s">
        <v>7</v>
      </c>
      <c r="I1365">
        <v>4</v>
      </c>
      <c r="J1365">
        <v>874</v>
      </c>
      <c r="K1365">
        <v>2857</v>
      </c>
      <c r="L1365">
        <v>48</v>
      </c>
      <c r="M1365">
        <v>1195557</v>
      </c>
      <c r="N1365">
        <v>34</v>
      </c>
      <c r="O1365">
        <v>690861</v>
      </c>
      <c r="P1365">
        <v>25</v>
      </c>
      <c r="Q1365">
        <v>366973</v>
      </c>
      <c r="R1365">
        <v>21</v>
      </c>
      <c r="S1365">
        <v>314158</v>
      </c>
      <c r="T1365">
        <v>33</v>
      </c>
      <c r="U1365">
        <v>431229</v>
      </c>
      <c r="V1365">
        <v>-15</v>
      </c>
      <c r="W1365" t="s">
        <v>17</v>
      </c>
    </row>
    <row r="1366" spans="1:23" x14ac:dyDescent="0.25">
      <c r="A1366" s="1">
        <v>41908</v>
      </c>
      <c r="B1366">
        <v>429.4</v>
      </c>
      <c r="C1366">
        <v>445</v>
      </c>
      <c r="D1366">
        <v>1.4</v>
      </c>
      <c r="E1366">
        <v>13.1</v>
      </c>
      <c r="F1366">
        <v>-6.7</v>
      </c>
      <c r="G1366">
        <v>5.6</v>
      </c>
      <c r="H1366" t="s">
        <v>7</v>
      </c>
      <c r="I1366">
        <v>4</v>
      </c>
      <c r="J1366">
        <v>887</v>
      </c>
      <c r="K1366">
        <v>2850</v>
      </c>
      <c r="L1366">
        <v>57</v>
      </c>
      <c r="M1366">
        <v>1692508</v>
      </c>
      <c r="N1366">
        <v>48</v>
      </c>
      <c r="O1366">
        <v>1195557</v>
      </c>
      <c r="P1366">
        <v>34</v>
      </c>
      <c r="Q1366">
        <v>690861</v>
      </c>
      <c r="R1366">
        <v>25</v>
      </c>
      <c r="S1366">
        <v>366973</v>
      </c>
      <c r="T1366">
        <v>21</v>
      </c>
      <c r="U1366">
        <v>314158</v>
      </c>
      <c r="V1366">
        <v>-25</v>
      </c>
      <c r="W1366" t="s">
        <v>17</v>
      </c>
    </row>
    <row r="1367" spans="1:23" x14ac:dyDescent="0.25">
      <c r="A1367" s="1">
        <v>41909</v>
      </c>
      <c r="B1367">
        <v>446.6</v>
      </c>
      <c r="C1367">
        <v>388.7</v>
      </c>
      <c r="D1367">
        <v>1.2</v>
      </c>
      <c r="E1367">
        <v>12.2</v>
      </c>
      <c r="F1367">
        <v>-6.4</v>
      </c>
      <c r="G1367">
        <v>5.6</v>
      </c>
      <c r="H1367" t="s">
        <v>7</v>
      </c>
      <c r="I1367">
        <v>2</v>
      </c>
      <c r="J1367">
        <v>1385</v>
      </c>
      <c r="K1367">
        <v>2517</v>
      </c>
      <c r="L1367">
        <v>46</v>
      </c>
      <c r="M1367">
        <v>1828205</v>
      </c>
      <c r="N1367">
        <v>57</v>
      </c>
      <c r="O1367">
        <v>1692508</v>
      </c>
      <c r="P1367">
        <v>48</v>
      </c>
      <c r="Q1367">
        <v>1195557</v>
      </c>
      <c r="R1367">
        <v>34</v>
      </c>
      <c r="S1367">
        <v>690861</v>
      </c>
      <c r="T1367">
        <v>25</v>
      </c>
      <c r="U1367">
        <v>366973</v>
      </c>
      <c r="V1367">
        <v>-23</v>
      </c>
      <c r="W1367" t="s">
        <v>17</v>
      </c>
    </row>
    <row r="1368" spans="1:23" x14ac:dyDescent="0.25">
      <c r="A1368" s="1">
        <v>41910</v>
      </c>
      <c r="B1368">
        <v>396.3</v>
      </c>
      <c r="C1368">
        <v>383.1</v>
      </c>
      <c r="D1368">
        <v>0.8</v>
      </c>
      <c r="E1368">
        <v>8.9</v>
      </c>
      <c r="F1368">
        <v>-5.5</v>
      </c>
      <c r="G1368">
        <v>5.4</v>
      </c>
      <c r="H1368" t="s">
        <v>7</v>
      </c>
      <c r="I1368">
        <v>1</v>
      </c>
      <c r="J1368">
        <v>120</v>
      </c>
      <c r="K1368">
        <v>306</v>
      </c>
      <c r="L1368">
        <v>44</v>
      </c>
      <c r="M1368">
        <v>2234013</v>
      </c>
      <c r="N1368">
        <v>46</v>
      </c>
      <c r="O1368">
        <v>1828205</v>
      </c>
      <c r="P1368">
        <v>57</v>
      </c>
      <c r="Q1368">
        <v>1692508</v>
      </c>
      <c r="R1368">
        <v>48</v>
      </c>
      <c r="S1368">
        <v>1195557</v>
      </c>
      <c r="T1368">
        <v>34</v>
      </c>
      <c r="U1368">
        <v>690861</v>
      </c>
      <c r="V1368">
        <v>-19</v>
      </c>
      <c r="W1368" t="s">
        <v>17</v>
      </c>
    </row>
    <row r="1369" spans="1:23" x14ac:dyDescent="0.25">
      <c r="A1369" s="1">
        <v>41911</v>
      </c>
      <c r="B1369">
        <v>383.2</v>
      </c>
      <c r="C1369">
        <v>376.2</v>
      </c>
      <c r="D1369">
        <v>1.5</v>
      </c>
      <c r="E1369">
        <v>35.9</v>
      </c>
      <c r="F1369">
        <v>-6.2</v>
      </c>
      <c r="G1369">
        <v>4.7</v>
      </c>
      <c r="H1369" t="s">
        <v>7</v>
      </c>
      <c r="I1369">
        <v>0</v>
      </c>
      <c r="J1369">
        <v>0</v>
      </c>
      <c r="K1369">
        <v>0</v>
      </c>
      <c r="L1369">
        <v>54</v>
      </c>
      <c r="M1369">
        <v>2084060</v>
      </c>
      <c r="N1369">
        <v>44</v>
      </c>
      <c r="O1369">
        <v>2234013</v>
      </c>
      <c r="P1369">
        <v>46</v>
      </c>
      <c r="Q1369">
        <v>1828205</v>
      </c>
      <c r="R1369">
        <v>57</v>
      </c>
      <c r="S1369">
        <v>1692508</v>
      </c>
      <c r="T1369">
        <v>48</v>
      </c>
      <c r="U1369">
        <v>1195557</v>
      </c>
      <c r="V1369">
        <v>-8</v>
      </c>
      <c r="W1369" t="s">
        <v>17</v>
      </c>
    </row>
    <row r="1370" spans="1:23" x14ac:dyDescent="0.25">
      <c r="A1370" s="1">
        <v>41912</v>
      </c>
      <c r="B1370">
        <v>363.2</v>
      </c>
      <c r="C1370">
        <v>388.2</v>
      </c>
      <c r="D1370">
        <v>1.9</v>
      </c>
      <c r="E1370">
        <v>51.4</v>
      </c>
      <c r="F1370">
        <v>-7</v>
      </c>
      <c r="G1370">
        <v>4.7</v>
      </c>
      <c r="H1370" t="s">
        <v>7</v>
      </c>
      <c r="I1370">
        <v>0</v>
      </c>
      <c r="J1370">
        <v>0</v>
      </c>
      <c r="K1370">
        <v>0</v>
      </c>
      <c r="L1370">
        <v>40</v>
      </c>
      <c r="M1370">
        <v>2194558</v>
      </c>
      <c r="N1370">
        <v>54</v>
      </c>
      <c r="O1370">
        <v>2084060</v>
      </c>
      <c r="P1370">
        <v>44</v>
      </c>
      <c r="Q1370">
        <v>2234013</v>
      </c>
      <c r="R1370">
        <v>46</v>
      </c>
      <c r="S1370">
        <v>1828205</v>
      </c>
      <c r="T1370">
        <v>57</v>
      </c>
      <c r="U1370">
        <v>1692508</v>
      </c>
      <c r="V1370">
        <v>-27</v>
      </c>
      <c r="W1370" t="s">
        <v>18</v>
      </c>
    </row>
    <row r="1371" spans="1:23" x14ac:dyDescent="0.25">
      <c r="A1371" s="1">
        <v>41913</v>
      </c>
      <c r="B1371">
        <v>373.7</v>
      </c>
      <c r="C1371">
        <v>366.4</v>
      </c>
      <c r="D1371">
        <v>1.9</v>
      </c>
      <c r="E1371">
        <v>28.3</v>
      </c>
      <c r="F1371">
        <v>-5.9</v>
      </c>
      <c r="G1371">
        <v>4.9000000000000004</v>
      </c>
      <c r="H1371" t="s">
        <v>7</v>
      </c>
      <c r="I1371">
        <v>1</v>
      </c>
      <c r="J1371">
        <v>201</v>
      </c>
      <c r="K1371">
        <v>1953</v>
      </c>
      <c r="L1371">
        <v>51</v>
      </c>
      <c r="M1371">
        <v>2228704</v>
      </c>
      <c r="N1371">
        <v>40</v>
      </c>
      <c r="O1371">
        <v>2194558</v>
      </c>
      <c r="P1371">
        <v>54</v>
      </c>
      <c r="Q1371">
        <v>2084060</v>
      </c>
      <c r="R1371">
        <v>44</v>
      </c>
      <c r="S1371">
        <v>2234013</v>
      </c>
      <c r="T1371">
        <v>46</v>
      </c>
      <c r="U1371">
        <v>1828205</v>
      </c>
      <c r="V1371">
        <v>-31</v>
      </c>
      <c r="W1371" t="s">
        <v>18</v>
      </c>
    </row>
    <row r="1372" spans="1:23" x14ac:dyDescent="0.25">
      <c r="A1372" s="1">
        <v>41914</v>
      </c>
      <c r="B1372">
        <v>367.5</v>
      </c>
      <c r="C1372">
        <v>382.8</v>
      </c>
      <c r="D1372">
        <v>1.7</v>
      </c>
      <c r="E1372">
        <v>44.3</v>
      </c>
      <c r="F1372">
        <v>-4.9000000000000004</v>
      </c>
      <c r="G1372">
        <v>4.5</v>
      </c>
      <c r="H1372" t="s">
        <v>7</v>
      </c>
      <c r="I1372">
        <v>4</v>
      </c>
      <c r="J1372">
        <v>1083</v>
      </c>
      <c r="K1372">
        <v>3282</v>
      </c>
      <c r="L1372">
        <v>58</v>
      </c>
      <c r="M1372">
        <v>1811194</v>
      </c>
      <c r="N1372">
        <v>51</v>
      </c>
      <c r="O1372">
        <v>2228704</v>
      </c>
      <c r="P1372">
        <v>40</v>
      </c>
      <c r="Q1372">
        <v>2194558</v>
      </c>
      <c r="R1372">
        <v>54</v>
      </c>
      <c r="S1372">
        <v>2084060</v>
      </c>
      <c r="T1372">
        <v>44</v>
      </c>
      <c r="U1372">
        <v>2234013</v>
      </c>
      <c r="V1372">
        <v>-25</v>
      </c>
      <c r="W1372" t="s">
        <v>17</v>
      </c>
    </row>
    <row r="1373" spans="1:23" x14ac:dyDescent="0.25">
      <c r="A1373" s="1">
        <v>41915</v>
      </c>
      <c r="B1373">
        <v>383</v>
      </c>
      <c r="C1373">
        <v>333</v>
      </c>
      <c r="D1373">
        <v>2.2999999999999998</v>
      </c>
      <c r="E1373">
        <v>31.2</v>
      </c>
      <c r="F1373">
        <v>-2.8</v>
      </c>
      <c r="G1373">
        <v>3.8</v>
      </c>
      <c r="H1373" t="s">
        <v>7</v>
      </c>
      <c r="I1373">
        <v>2</v>
      </c>
      <c r="J1373">
        <v>732</v>
      </c>
      <c r="K1373">
        <v>3311</v>
      </c>
      <c r="L1373">
        <v>48</v>
      </c>
      <c r="M1373">
        <v>1577944</v>
      </c>
      <c r="N1373">
        <v>58</v>
      </c>
      <c r="O1373">
        <v>1811194</v>
      </c>
      <c r="P1373">
        <v>51</v>
      </c>
      <c r="Q1373">
        <v>2228704</v>
      </c>
      <c r="R1373">
        <v>40</v>
      </c>
      <c r="S1373">
        <v>2194558</v>
      </c>
      <c r="T1373">
        <v>54</v>
      </c>
      <c r="U1373">
        <v>2084060</v>
      </c>
      <c r="V1373">
        <v>-21</v>
      </c>
      <c r="W1373" t="s">
        <v>17</v>
      </c>
    </row>
    <row r="1374" spans="1:23" x14ac:dyDescent="0.25">
      <c r="A1374" s="1">
        <v>41916</v>
      </c>
      <c r="B1374">
        <v>334.1</v>
      </c>
      <c r="C1374">
        <v>369.4</v>
      </c>
      <c r="D1374">
        <v>0.8</v>
      </c>
      <c r="E1374">
        <v>127.9</v>
      </c>
      <c r="F1374">
        <v>-9.4</v>
      </c>
      <c r="G1374">
        <v>12.7</v>
      </c>
      <c r="H1374" t="s">
        <v>8</v>
      </c>
      <c r="I1374">
        <v>0</v>
      </c>
      <c r="J1374">
        <v>0</v>
      </c>
      <c r="K1374">
        <v>0</v>
      </c>
      <c r="L1374">
        <v>45</v>
      </c>
      <c r="M1374">
        <v>1478449</v>
      </c>
      <c r="N1374">
        <v>48</v>
      </c>
      <c r="O1374">
        <v>1577944</v>
      </c>
      <c r="P1374">
        <v>58</v>
      </c>
      <c r="Q1374">
        <v>1811194</v>
      </c>
      <c r="R1374">
        <v>51</v>
      </c>
      <c r="S1374">
        <v>2228704</v>
      </c>
      <c r="T1374">
        <v>40</v>
      </c>
      <c r="U1374">
        <v>2194558</v>
      </c>
      <c r="V1374">
        <v>-3</v>
      </c>
      <c r="W1374" t="s">
        <v>17</v>
      </c>
    </row>
    <row r="1375" spans="1:23" x14ac:dyDescent="0.25">
      <c r="A1375" s="1">
        <v>41917</v>
      </c>
      <c r="B1375">
        <v>352.4</v>
      </c>
      <c r="C1375">
        <v>406.9</v>
      </c>
      <c r="D1375">
        <v>0.8</v>
      </c>
      <c r="E1375">
        <v>49.9</v>
      </c>
      <c r="F1375">
        <v>-7.1</v>
      </c>
      <c r="G1375">
        <v>12.6</v>
      </c>
      <c r="H1375" t="s">
        <v>7</v>
      </c>
      <c r="I1375">
        <v>1</v>
      </c>
      <c r="J1375">
        <v>177</v>
      </c>
      <c r="K1375">
        <v>422</v>
      </c>
      <c r="L1375">
        <v>54</v>
      </c>
      <c r="M1375">
        <v>1403924</v>
      </c>
      <c r="N1375">
        <v>45</v>
      </c>
      <c r="O1375">
        <v>1478449</v>
      </c>
      <c r="P1375">
        <v>48</v>
      </c>
      <c r="Q1375">
        <v>1577944</v>
      </c>
      <c r="R1375">
        <v>58</v>
      </c>
      <c r="S1375">
        <v>1811194</v>
      </c>
      <c r="T1375">
        <v>51</v>
      </c>
      <c r="U1375">
        <v>2228704</v>
      </c>
      <c r="V1375">
        <v>-3</v>
      </c>
      <c r="W1375" t="s">
        <v>17</v>
      </c>
    </row>
    <row r="1376" spans="1:23" x14ac:dyDescent="0.25">
      <c r="A1376" s="1">
        <v>41918</v>
      </c>
      <c r="B1376">
        <v>404.3</v>
      </c>
      <c r="C1376">
        <v>405.9</v>
      </c>
      <c r="D1376">
        <v>0.5</v>
      </c>
      <c r="E1376">
        <v>11.8</v>
      </c>
      <c r="F1376">
        <v>-4.4000000000000004</v>
      </c>
      <c r="G1376">
        <v>4.7</v>
      </c>
      <c r="H1376" t="s">
        <v>7</v>
      </c>
      <c r="I1376">
        <v>3</v>
      </c>
      <c r="J1376">
        <v>602</v>
      </c>
      <c r="K1376">
        <v>2751</v>
      </c>
      <c r="L1376">
        <v>34</v>
      </c>
      <c r="M1376">
        <v>1103517</v>
      </c>
      <c r="N1376">
        <v>54</v>
      </c>
      <c r="O1376">
        <v>1403924</v>
      </c>
      <c r="P1376">
        <v>45</v>
      </c>
      <c r="Q1376">
        <v>1478449</v>
      </c>
      <c r="R1376">
        <v>48</v>
      </c>
      <c r="S1376">
        <v>1577944</v>
      </c>
      <c r="T1376">
        <v>58</v>
      </c>
      <c r="U1376">
        <v>1811194</v>
      </c>
      <c r="V1376">
        <v>-5</v>
      </c>
      <c r="W1376" t="s">
        <v>17</v>
      </c>
    </row>
    <row r="1377" spans="1:23" x14ac:dyDescent="0.25">
      <c r="A1377" s="1">
        <v>41919</v>
      </c>
      <c r="B1377">
        <v>408.5</v>
      </c>
      <c r="C1377">
        <v>359.1</v>
      </c>
      <c r="D1377">
        <v>1.8</v>
      </c>
      <c r="E1377">
        <v>18.600000000000001</v>
      </c>
      <c r="F1377">
        <v>-4.0999999999999996</v>
      </c>
      <c r="G1377">
        <v>3.9</v>
      </c>
      <c r="H1377" t="s">
        <v>7</v>
      </c>
      <c r="I1377">
        <v>1</v>
      </c>
      <c r="J1377">
        <v>296</v>
      </c>
      <c r="K1377">
        <v>345</v>
      </c>
      <c r="L1377">
        <v>22</v>
      </c>
      <c r="M1377">
        <v>1286446</v>
      </c>
      <c r="N1377">
        <v>34</v>
      </c>
      <c r="O1377">
        <v>1103517</v>
      </c>
      <c r="P1377">
        <v>54</v>
      </c>
      <c r="Q1377">
        <v>1403924</v>
      </c>
      <c r="R1377">
        <v>45</v>
      </c>
      <c r="S1377">
        <v>1478449</v>
      </c>
      <c r="T1377">
        <v>48</v>
      </c>
      <c r="U1377">
        <v>1577944</v>
      </c>
      <c r="V1377">
        <v>-11</v>
      </c>
      <c r="W1377" t="s">
        <v>17</v>
      </c>
    </row>
    <row r="1378" spans="1:23" x14ac:dyDescent="0.25">
      <c r="A1378" s="1">
        <v>41920</v>
      </c>
      <c r="B1378">
        <v>358</v>
      </c>
      <c r="C1378">
        <v>347</v>
      </c>
      <c r="D1378">
        <v>2.2000000000000002</v>
      </c>
      <c r="E1378">
        <v>87.6</v>
      </c>
      <c r="F1378">
        <v>-8.3000000000000007</v>
      </c>
      <c r="G1378">
        <v>5.3</v>
      </c>
      <c r="H1378" t="s">
        <v>7</v>
      </c>
      <c r="I1378">
        <v>2</v>
      </c>
      <c r="J1378">
        <v>239</v>
      </c>
      <c r="K1378">
        <v>669</v>
      </c>
      <c r="L1378">
        <v>19</v>
      </c>
      <c r="M1378">
        <v>1352389</v>
      </c>
      <c r="N1378">
        <v>22</v>
      </c>
      <c r="O1378">
        <v>1286446</v>
      </c>
      <c r="P1378">
        <v>34</v>
      </c>
      <c r="Q1378">
        <v>1103517</v>
      </c>
      <c r="R1378">
        <v>54</v>
      </c>
      <c r="S1378">
        <v>1403924</v>
      </c>
      <c r="T1378">
        <v>45</v>
      </c>
      <c r="U1378">
        <v>1478449</v>
      </c>
      <c r="V1378">
        <v>-26</v>
      </c>
      <c r="W1378" t="s">
        <v>18</v>
      </c>
    </row>
    <row r="1379" spans="1:23" x14ac:dyDescent="0.25">
      <c r="A1379" s="1">
        <v>41921</v>
      </c>
      <c r="B1379">
        <v>350.3</v>
      </c>
      <c r="C1379">
        <v>315.10000000000002</v>
      </c>
      <c r="D1379">
        <v>0.9</v>
      </c>
      <c r="E1379">
        <v>118.3</v>
      </c>
      <c r="F1379">
        <v>-7.6</v>
      </c>
      <c r="G1379">
        <v>6.9</v>
      </c>
      <c r="H1379" t="s">
        <v>7</v>
      </c>
      <c r="I1379">
        <v>2</v>
      </c>
      <c r="J1379">
        <v>273</v>
      </c>
      <c r="K1379">
        <v>836</v>
      </c>
      <c r="L1379">
        <v>21</v>
      </c>
      <c r="M1379">
        <v>1755713</v>
      </c>
      <c r="N1379">
        <v>19</v>
      </c>
      <c r="O1379">
        <v>1352389</v>
      </c>
      <c r="P1379">
        <v>22</v>
      </c>
      <c r="Q1379">
        <v>1286446</v>
      </c>
      <c r="R1379">
        <v>34</v>
      </c>
      <c r="S1379">
        <v>1103517</v>
      </c>
      <c r="T1379">
        <v>54</v>
      </c>
      <c r="U1379">
        <v>1403924</v>
      </c>
      <c r="V1379">
        <v>-46</v>
      </c>
      <c r="W1379" t="s">
        <v>19</v>
      </c>
    </row>
    <row r="1380" spans="1:23" x14ac:dyDescent="0.25">
      <c r="A1380" s="1">
        <v>41922</v>
      </c>
      <c r="B1380">
        <v>318.3</v>
      </c>
      <c r="C1380">
        <v>352.9</v>
      </c>
      <c r="D1380">
        <v>1</v>
      </c>
      <c r="E1380">
        <v>35.1</v>
      </c>
      <c r="F1380">
        <v>-7.6</v>
      </c>
      <c r="G1380">
        <v>5.7</v>
      </c>
      <c r="H1380" t="s">
        <v>7</v>
      </c>
      <c r="I1380">
        <v>5</v>
      </c>
      <c r="J1380">
        <v>1599</v>
      </c>
      <c r="K1380">
        <v>3158</v>
      </c>
      <c r="L1380">
        <v>12</v>
      </c>
      <c r="M1380">
        <v>1666873</v>
      </c>
      <c r="N1380">
        <v>21</v>
      </c>
      <c r="O1380">
        <v>1755713</v>
      </c>
      <c r="P1380">
        <v>19</v>
      </c>
      <c r="Q1380">
        <v>1352389</v>
      </c>
      <c r="R1380">
        <v>22</v>
      </c>
      <c r="S1380">
        <v>1286446</v>
      </c>
      <c r="T1380">
        <v>34</v>
      </c>
      <c r="U1380">
        <v>1103517</v>
      </c>
      <c r="V1380">
        <v>-28</v>
      </c>
      <c r="W1380" t="s">
        <v>18</v>
      </c>
    </row>
    <row r="1381" spans="1:23" x14ac:dyDescent="0.25">
      <c r="A1381" s="1">
        <v>41923</v>
      </c>
      <c r="B1381">
        <v>353.2</v>
      </c>
      <c r="C1381">
        <v>347</v>
      </c>
      <c r="D1381">
        <v>2.7</v>
      </c>
      <c r="E1381">
        <v>58.7</v>
      </c>
      <c r="F1381">
        <v>-8</v>
      </c>
      <c r="G1381">
        <v>7.4</v>
      </c>
      <c r="H1381" t="s">
        <v>7</v>
      </c>
      <c r="I1381">
        <v>1</v>
      </c>
      <c r="J1381">
        <v>116</v>
      </c>
      <c r="K1381">
        <v>339</v>
      </c>
      <c r="L1381">
        <v>14</v>
      </c>
      <c r="M1381">
        <v>1969664</v>
      </c>
      <c r="N1381">
        <v>12</v>
      </c>
      <c r="O1381">
        <v>1666873</v>
      </c>
      <c r="P1381">
        <v>21</v>
      </c>
      <c r="Q1381">
        <v>1755713</v>
      </c>
      <c r="R1381">
        <v>19</v>
      </c>
      <c r="S1381">
        <v>1352389</v>
      </c>
      <c r="T1381">
        <v>22</v>
      </c>
      <c r="U1381">
        <v>1286446</v>
      </c>
      <c r="V1381">
        <v>-36</v>
      </c>
      <c r="W1381" t="s">
        <v>18</v>
      </c>
    </row>
    <row r="1382" spans="1:23" x14ac:dyDescent="0.25">
      <c r="A1382" s="1">
        <v>41924</v>
      </c>
      <c r="B1382">
        <v>347.1</v>
      </c>
      <c r="C1382">
        <v>323.8</v>
      </c>
      <c r="D1382">
        <v>3.2</v>
      </c>
      <c r="E1382">
        <v>153.80000000000001</v>
      </c>
      <c r="F1382">
        <v>-3.1</v>
      </c>
      <c r="G1382">
        <v>3.5</v>
      </c>
      <c r="H1382" t="s">
        <v>7</v>
      </c>
      <c r="I1382">
        <v>1</v>
      </c>
      <c r="J1382">
        <v>189</v>
      </c>
      <c r="K1382">
        <v>1358</v>
      </c>
      <c r="L1382">
        <v>14</v>
      </c>
      <c r="M1382">
        <v>1794089</v>
      </c>
      <c r="N1382">
        <v>14</v>
      </c>
      <c r="O1382">
        <v>1969664</v>
      </c>
      <c r="P1382">
        <v>12</v>
      </c>
      <c r="Q1382">
        <v>1666873</v>
      </c>
      <c r="R1382">
        <v>21</v>
      </c>
      <c r="S1382">
        <v>1755713</v>
      </c>
      <c r="T1382">
        <v>19</v>
      </c>
      <c r="U1382">
        <v>1352389</v>
      </c>
      <c r="V1382">
        <v>-9</v>
      </c>
      <c r="W1382" t="s">
        <v>17</v>
      </c>
    </row>
    <row r="1383" spans="1:23" x14ac:dyDescent="0.25">
      <c r="A1383" s="1">
        <v>41925</v>
      </c>
      <c r="B1383">
        <v>324.3</v>
      </c>
      <c r="C1383">
        <v>405.9</v>
      </c>
      <c r="D1383">
        <v>0.5</v>
      </c>
      <c r="E1383">
        <v>61.4</v>
      </c>
      <c r="F1383">
        <v>-6</v>
      </c>
      <c r="G1383">
        <v>7.7</v>
      </c>
      <c r="H1383" t="s">
        <v>7</v>
      </c>
      <c r="I1383">
        <v>2</v>
      </c>
      <c r="J1383">
        <v>379</v>
      </c>
      <c r="K1383">
        <v>1534</v>
      </c>
      <c r="L1383">
        <v>8</v>
      </c>
      <c r="M1383">
        <v>1504125</v>
      </c>
      <c r="N1383">
        <v>14</v>
      </c>
      <c r="O1383">
        <v>1794089</v>
      </c>
      <c r="P1383">
        <v>14</v>
      </c>
      <c r="Q1383">
        <v>1969664</v>
      </c>
      <c r="R1383">
        <v>12</v>
      </c>
      <c r="S1383">
        <v>1666873</v>
      </c>
      <c r="T1383">
        <v>21</v>
      </c>
      <c r="U1383">
        <v>1755713</v>
      </c>
      <c r="V1383">
        <v>-6</v>
      </c>
      <c r="W1383" t="s">
        <v>17</v>
      </c>
    </row>
    <row r="1384" spans="1:23" x14ac:dyDescent="0.25">
      <c r="A1384" s="1">
        <v>41926</v>
      </c>
      <c r="B1384">
        <v>403.2</v>
      </c>
      <c r="C1384">
        <v>497.4</v>
      </c>
      <c r="D1384">
        <v>0.8</v>
      </c>
      <c r="E1384">
        <v>32</v>
      </c>
      <c r="F1384">
        <v>-12.4</v>
      </c>
      <c r="G1384">
        <v>10.3</v>
      </c>
      <c r="H1384" t="s">
        <v>7</v>
      </c>
      <c r="I1384">
        <v>2</v>
      </c>
      <c r="J1384">
        <v>2095</v>
      </c>
      <c r="K1384">
        <v>2317</v>
      </c>
      <c r="L1384">
        <v>7</v>
      </c>
      <c r="M1384">
        <v>1052928</v>
      </c>
      <c r="N1384">
        <v>8</v>
      </c>
      <c r="O1384">
        <v>1504125</v>
      </c>
      <c r="P1384">
        <v>14</v>
      </c>
      <c r="Q1384">
        <v>1794089</v>
      </c>
      <c r="R1384">
        <v>14</v>
      </c>
      <c r="S1384">
        <v>1969664</v>
      </c>
      <c r="T1384">
        <v>12</v>
      </c>
      <c r="U1384">
        <v>1666873</v>
      </c>
      <c r="V1384">
        <v>-43</v>
      </c>
      <c r="W1384" t="s">
        <v>18</v>
      </c>
    </row>
    <row r="1385" spans="1:23" x14ac:dyDescent="0.25">
      <c r="A1385" s="1">
        <v>41927</v>
      </c>
      <c r="B1385">
        <v>496.6</v>
      </c>
      <c r="C1385">
        <v>417.8</v>
      </c>
      <c r="D1385">
        <v>1.5</v>
      </c>
      <c r="E1385">
        <v>30.1</v>
      </c>
      <c r="F1385">
        <v>-9.5</v>
      </c>
      <c r="G1385">
        <v>7.6</v>
      </c>
      <c r="H1385" t="s">
        <v>7</v>
      </c>
      <c r="I1385">
        <v>0</v>
      </c>
      <c r="J1385">
        <v>0</v>
      </c>
      <c r="K1385">
        <v>0</v>
      </c>
      <c r="L1385">
        <v>13</v>
      </c>
      <c r="M1385">
        <v>701232</v>
      </c>
      <c r="N1385">
        <v>7</v>
      </c>
      <c r="O1385">
        <v>1052928</v>
      </c>
      <c r="P1385">
        <v>8</v>
      </c>
      <c r="Q1385">
        <v>1504125</v>
      </c>
      <c r="R1385">
        <v>14</v>
      </c>
      <c r="S1385">
        <v>1794089</v>
      </c>
      <c r="T1385">
        <v>14</v>
      </c>
      <c r="U1385">
        <v>1969664</v>
      </c>
      <c r="V1385">
        <v>-38</v>
      </c>
      <c r="W1385" t="s">
        <v>18</v>
      </c>
    </row>
    <row r="1386" spans="1:23" x14ac:dyDescent="0.25">
      <c r="A1386" s="1">
        <v>41928</v>
      </c>
      <c r="B1386">
        <v>419.6</v>
      </c>
      <c r="C1386">
        <v>417.6</v>
      </c>
      <c r="D1386">
        <v>0.7</v>
      </c>
      <c r="E1386">
        <v>15.2</v>
      </c>
      <c r="F1386">
        <v>-5.7</v>
      </c>
      <c r="G1386">
        <v>6.2</v>
      </c>
      <c r="H1386" t="s">
        <v>7</v>
      </c>
      <c r="I1386">
        <v>1</v>
      </c>
      <c r="J1386">
        <v>177</v>
      </c>
      <c r="K1386">
        <v>253</v>
      </c>
      <c r="L1386">
        <v>20</v>
      </c>
      <c r="M1386">
        <v>864515</v>
      </c>
      <c r="N1386">
        <v>13</v>
      </c>
      <c r="O1386">
        <v>701232</v>
      </c>
      <c r="P1386">
        <v>7</v>
      </c>
      <c r="Q1386">
        <v>1052928</v>
      </c>
      <c r="R1386">
        <v>8</v>
      </c>
      <c r="S1386">
        <v>1504125</v>
      </c>
      <c r="T1386">
        <v>14</v>
      </c>
      <c r="U1386">
        <v>1794089</v>
      </c>
      <c r="V1386">
        <v>-16</v>
      </c>
      <c r="W1386" t="s">
        <v>17</v>
      </c>
    </row>
    <row r="1387" spans="1:23" x14ac:dyDescent="0.25">
      <c r="A1387" s="1">
        <v>41929</v>
      </c>
      <c r="B1387">
        <v>423.5</v>
      </c>
      <c r="C1387">
        <v>455.3</v>
      </c>
      <c r="D1387">
        <v>0.4</v>
      </c>
      <c r="E1387">
        <v>12.5</v>
      </c>
      <c r="F1387">
        <v>-7.3</v>
      </c>
      <c r="G1387">
        <v>7.1</v>
      </c>
      <c r="H1387" t="s">
        <v>7</v>
      </c>
      <c r="I1387">
        <v>1</v>
      </c>
      <c r="J1387">
        <v>236</v>
      </c>
      <c r="K1387">
        <v>651</v>
      </c>
      <c r="L1387">
        <v>28</v>
      </c>
      <c r="M1387">
        <v>741747</v>
      </c>
      <c r="N1387">
        <v>20</v>
      </c>
      <c r="O1387">
        <v>864515</v>
      </c>
      <c r="P1387">
        <v>13</v>
      </c>
      <c r="Q1387">
        <v>701232</v>
      </c>
      <c r="R1387">
        <v>7</v>
      </c>
      <c r="S1387">
        <v>1052928</v>
      </c>
      <c r="T1387">
        <v>8</v>
      </c>
      <c r="U1387">
        <v>1504125</v>
      </c>
      <c r="V1387">
        <v>-21</v>
      </c>
      <c r="W1387" t="s">
        <v>17</v>
      </c>
    </row>
    <row r="1388" spans="1:23" x14ac:dyDescent="0.25">
      <c r="A1388" s="1">
        <v>41930</v>
      </c>
      <c r="B1388">
        <v>456.1</v>
      </c>
      <c r="C1388">
        <v>452.1</v>
      </c>
      <c r="D1388">
        <v>0.4</v>
      </c>
      <c r="E1388">
        <v>39.299999999999997</v>
      </c>
      <c r="F1388">
        <v>-6.8</v>
      </c>
      <c r="G1388">
        <v>5.9</v>
      </c>
      <c r="H1388" t="s">
        <v>7</v>
      </c>
      <c r="I1388">
        <v>1</v>
      </c>
      <c r="J1388">
        <v>190</v>
      </c>
      <c r="K1388">
        <v>1059</v>
      </c>
      <c r="L1388">
        <v>42</v>
      </c>
      <c r="M1388">
        <v>605633</v>
      </c>
      <c r="N1388">
        <v>28</v>
      </c>
      <c r="O1388">
        <v>741747</v>
      </c>
      <c r="P1388">
        <v>20</v>
      </c>
      <c r="Q1388">
        <v>864515</v>
      </c>
      <c r="R1388">
        <v>13</v>
      </c>
      <c r="S1388">
        <v>701232</v>
      </c>
      <c r="T1388">
        <v>7</v>
      </c>
      <c r="U1388">
        <v>1052928</v>
      </c>
      <c r="V1388">
        <v>-25</v>
      </c>
      <c r="W1388" t="s">
        <v>17</v>
      </c>
    </row>
    <row r="1389" spans="1:23" x14ac:dyDescent="0.25">
      <c r="A1389" s="1">
        <v>41931</v>
      </c>
      <c r="B1389">
        <v>443</v>
      </c>
      <c r="C1389">
        <v>438.3</v>
      </c>
      <c r="D1389">
        <v>0</v>
      </c>
      <c r="E1389">
        <v>142.1</v>
      </c>
      <c r="F1389">
        <v>-8.6</v>
      </c>
      <c r="G1389">
        <v>7.4</v>
      </c>
      <c r="H1389" t="s">
        <v>7</v>
      </c>
      <c r="I1389">
        <v>1</v>
      </c>
      <c r="J1389">
        <v>124</v>
      </c>
      <c r="K1389">
        <v>343</v>
      </c>
      <c r="L1389">
        <v>39</v>
      </c>
      <c r="M1389">
        <v>613955</v>
      </c>
      <c r="N1389">
        <v>42</v>
      </c>
      <c r="O1389">
        <v>605633</v>
      </c>
      <c r="P1389">
        <v>28</v>
      </c>
      <c r="Q1389">
        <v>741747</v>
      </c>
      <c r="R1389">
        <v>20</v>
      </c>
      <c r="S1389">
        <v>864515</v>
      </c>
      <c r="T1389">
        <v>13</v>
      </c>
      <c r="U1389">
        <v>701232</v>
      </c>
      <c r="V1389">
        <v>-30</v>
      </c>
      <c r="W1389" t="s">
        <v>18</v>
      </c>
    </row>
    <row r="1390" spans="1:23" x14ac:dyDescent="0.25">
      <c r="A1390" s="1">
        <v>41932</v>
      </c>
      <c r="B1390">
        <v>432.7</v>
      </c>
      <c r="C1390">
        <v>506.7</v>
      </c>
      <c r="D1390">
        <v>0.9</v>
      </c>
      <c r="E1390">
        <v>16.899999999999999</v>
      </c>
      <c r="F1390">
        <v>-8.9</v>
      </c>
      <c r="G1390">
        <v>8.1</v>
      </c>
      <c r="H1390" t="s">
        <v>7</v>
      </c>
      <c r="I1390">
        <v>4</v>
      </c>
      <c r="J1390">
        <v>536</v>
      </c>
      <c r="K1390">
        <v>1398</v>
      </c>
      <c r="L1390">
        <v>46</v>
      </c>
      <c r="M1390">
        <v>607641</v>
      </c>
      <c r="N1390">
        <v>39</v>
      </c>
      <c r="O1390">
        <v>613955</v>
      </c>
      <c r="P1390">
        <v>42</v>
      </c>
      <c r="Q1390">
        <v>605633</v>
      </c>
      <c r="R1390">
        <v>28</v>
      </c>
      <c r="S1390">
        <v>741747</v>
      </c>
      <c r="T1390">
        <v>20</v>
      </c>
      <c r="U1390">
        <v>864515</v>
      </c>
      <c r="V1390">
        <v>-45</v>
      </c>
      <c r="W1390" t="s">
        <v>19</v>
      </c>
    </row>
    <row r="1391" spans="1:23" x14ac:dyDescent="0.25">
      <c r="A1391" s="1">
        <v>41933</v>
      </c>
      <c r="B1391">
        <v>508.5</v>
      </c>
      <c r="C1391">
        <v>552.5</v>
      </c>
      <c r="D1391">
        <v>0.1</v>
      </c>
      <c r="E1391">
        <v>6.5</v>
      </c>
      <c r="F1391">
        <v>-6.2</v>
      </c>
      <c r="G1391">
        <v>7.3</v>
      </c>
      <c r="H1391" t="s">
        <v>7</v>
      </c>
      <c r="I1391">
        <v>3</v>
      </c>
      <c r="J1391">
        <v>628</v>
      </c>
      <c r="K1391">
        <v>1403</v>
      </c>
      <c r="L1391">
        <v>58</v>
      </c>
      <c r="M1391">
        <v>687295</v>
      </c>
      <c r="N1391">
        <v>46</v>
      </c>
      <c r="O1391">
        <v>607641</v>
      </c>
      <c r="P1391">
        <v>39</v>
      </c>
      <c r="Q1391">
        <v>613955</v>
      </c>
      <c r="R1391">
        <v>42</v>
      </c>
      <c r="S1391">
        <v>605633</v>
      </c>
      <c r="T1391">
        <v>28</v>
      </c>
      <c r="U1391">
        <v>741747</v>
      </c>
      <c r="V1391">
        <v>-38</v>
      </c>
      <c r="W1391" t="s">
        <v>18</v>
      </c>
    </row>
    <row r="1392" spans="1:23" x14ac:dyDescent="0.25">
      <c r="A1392" s="1">
        <v>41934</v>
      </c>
      <c r="B1392">
        <v>570.9</v>
      </c>
      <c r="C1392">
        <v>437.3</v>
      </c>
      <c r="D1392">
        <v>0.3</v>
      </c>
      <c r="E1392">
        <v>18</v>
      </c>
      <c r="F1392">
        <v>-5</v>
      </c>
      <c r="G1392">
        <v>4.5999999999999996</v>
      </c>
      <c r="H1392" t="s">
        <v>7</v>
      </c>
      <c r="I1392">
        <v>5</v>
      </c>
      <c r="J1392">
        <v>1188</v>
      </c>
      <c r="K1392">
        <v>4416</v>
      </c>
      <c r="L1392">
        <v>59</v>
      </c>
      <c r="M1392">
        <v>773061</v>
      </c>
      <c r="N1392">
        <v>58</v>
      </c>
      <c r="O1392">
        <v>687295</v>
      </c>
      <c r="P1392">
        <v>46</v>
      </c>
      <c r="Q1392">
        <v>607641</v>
      </c>
      <c r="R1392">
        <v>39</v>
      </c>
      <c r="S1392">
        <v>613955</v>
      </c>
      <c r="T1392">
        <v>42</v>
      </c>
      <c r="U1392">
        <v>605633</v>
      </c>
      <c r="V1392">
        <v>-38</v>
      </c>
      <c r="W1392" t="s">
        <v>18</v>
      </c>
    </row>
    <row r="1393" spans="1:23" x14ac:dyDescent="0.25">
      <c r="A1393" s="1">
        <v>41935</v>
      </c>
      <c r="B1393">
        <v>426.1</v>
      </c>
      <c r="C1393">
        <v>424.3</v>
      </c>
      <c r="D1393">
        <v>1.4</v>
      </c>
      <c r="E1393">
        <v>12.9</v>
      </c>
      <c r="F1393">
        <v>-5.7</v>
      </c>
      <c r="G1393">
        <v>5.6</v>
      </c>
      <c r="H1393" t="s">
        <v>7</v>
      </c>
      <c r="I1393">
        <v>0</v>
      </c>
      <c r="J1393">
        <v>0</v>
      </c>
      <c r="K1393">
        <v>0</v>
      </c>
      <c r="L1393">
        <v>59</v>
      </c>
      <c r="M1393">
        <v>938703</v>
      </c>
      <c r="N1393">
        <v>59</v>
      </c>
      <c r="O1393">
        <v>773061</v>
      </c>
      <c r="P1393">
        <v>58</v>
      </c>
      <c r="Q1393">
        <v>687295</v>
      </c>
      <c r="R1393">
        <v>46</v>
      </c>
      <c r="S1393">
        <v>607641</v>
      </c>
      <c r="T1393">
        <v>39</v>
      </c>
      <c r="U1393">
        <v>613955</v>
      </c>
      <c r="V1393">
        <v>-25</v>
      </c>
      <c r="W1393" t="s">
        <v>17</v>
      </c>
    </row>
    <row r="1394" spans="1:23" x14ac:dyDescent="0.25">
      <c r="A1394" s="1">
        <v>41936</v>
      </c>
      <c r="B1394">
        <v>436.8</v>
      </c>
      <c r="C1394">
        <v>402.6</v>
      </c>
      <c r="D1394">
        <v>0.5</v>
      </c>
      <c r="E1394">
        <v>22.1</v>
      </c>
      <c r="F1394">
        <v>-5.9</v>
      </c>
      <c r="G1394">
        <v>5.7</v>
      </c>
      <c r="H1394" t="s">
        <v>7</v>
      </c>
      <c r="I1394">
        <v>3</v>
      </c>
      <c r="J1394">
        <v>639</v>
      </c>
      <c r="K1394">
        <v>1837</v>
      </c>
      <c r="L1394">
        <v>48</v>
      </c>
      <c r="M1394">
        <v>1011859</v>
      </c>
      <c r="N1394">
        <v>59</v>
      </c>
      <c r="O1394">
        <v>938703</v>
      </c>
      <c r="P1394">
        <v>59</v>
      </c>
      <c r="Q1394">
        <v>773061</v>
      </c>
      <c r="R1394">
        <v>58</v>
      </c>
      <c r="S1394">
        <v>687295</v>
      </c>
      <c r="T1394">
        <v>46</v>
      </c>
      <c r="U1394">
        <v>607641</v>
      </c>
      <c r="V1394">
        <v>-36</v>
      </c>
      <c r="W1394" t="s">
        <v>18</v>
      </c>
    </row>
    <row r="1395" spans="1:23" x14ac:dyDescent="0.25">
      <c r="A1395" s="1">
        <v>41937</v>
      </c>
      <c r="B1395">
        <v>407.1</v>
      </c>
      <c r="C1395">
        <v>370.4</v>
      </c>
      <c r="D1395">
        <v>1.3</v>
      </c>
      <c r="E1395">
        <v>19.8</v>
      </c>
      <c r="F1395">
        <v>-5.5</v>
      </c>
      <c r="G1395">
        <v>5.3</v>
      </c>
      <c r="H1395" t="s">
        <v>7</v>
      </c>
      <c r="I1395">
        <v>2</v>
      </c>
      <c r="J1395">
        <v>293</v>
      </c>
      <c r="K1395">
        <v>947</v>
      </c>
      <c r="L1395">
        <v>34</v>
      </c>
      <c r="M1395">
        <v>1388779</v>
      </c>
      <c r="N1395">
        <v>48</v>
      </c>
      <c r="O1395">
        <v>1011859</v>
      </c>
      <c r="P1395">
        <v>59</v>
      </c>
      <c r="Q1395">
        <v>938703</v>
      </c>
      <c r="R1395">
        <v>59</v>
      </c>
      <c r="S1395">
        <v>773061</v>
      </c>
      <c r="T1395">
        <v>58</v>
      </c>
      <c r="U1395">
        <v>687295</v>
      </c>
      <c r="V1395">
        <v>-29</v>
      </c>
      <c r="W1395" t="s">
        <v>18</v>
      </c>
    </row>
    <row r="1396" spans="1:23" x14ac:dyDescent="0.25">
      <c r="A1396" s="1">
        <v>41938</v>
      </c>
      <c r="B1396">
        <v>359.1</v>
      </c>
      <c r="C1396">
        <v>381.6</v>
      </c>
      <c r="D1396">
        <v>1.4</v>
      </c>
      <c r="E1396">
        <v>52.5</v>
      </c>
      <c r="F1396">
        <v>-6.3</v>
      </c>
      <c r="G1396">
        <v>6.9</v>
      </c>
      <c r="H1396" t="s">
        <v>7</v>
      </c>
      <c r="I1396">
        <v>2</v>
      </c>
      <c r="J1396">
        <v>209</v>
      </c>
      <c r="K1396">
        <v>508</v>
      </c>
      <c r="L1396">
        <v>37</v>
      </c>
      <c r="M1396">
        <v>1650805</v>
      </c>
      <c r="N1396">
        <v>34</v>
      </c>
      <c r="O1396">
        <v>1388779</v>
      </c>
      <c r="P1396">
        <v>48</v>
      </c>
      <c r="Q1396">
        <v>1011859</v>
      </c>
      <c r="R1396">
        <v>59</v>
      </c>
      <c r="S1396">
        <v>938703</v>
      </c>
      <c r="T1396">
        <v>59</v>
      </c>
      <c r="U1396">
        <v>773061</v>
      </c>
      <c r="V1396">
        <v>-32</v>
      </c>
      <c r="W1396" t="s">
        <v>18</v>
      </c>
    </row>
    <row r="1397" spans="1:23" x14ac:dyDescent="0.25">
      <c r="A1397" s="1">
        <v>41939</v>
      </c>
      <c r="B1397">
        <v>388.5</v>
      </c>
      <c r="C1397">
        <v>398.3</v>
      </c>
      <c r="D1397">
        <v>0.4</v>
      </c>
      <c r="E1397">
        <v>21.4</v>
      </c>
      <c r="F1397">
        <v>-7.8</v>
      </c>
      <c r="G1397">
        <v>7.3</v>
      </c>
      <c r="H1397" t="s">
        <v>7</v>
      </c>
      <c r="I1397">
        <v>1</v>
      </c>
      <c r="J1397">
        <v>150</v>
      </c>
      <c r="K1397">
        <v>347</v>
      </c>
      <c r="L1397">
        <v>37</v>
      </c>
      <c r="M1397">
        <v>2067202</v>
      </c>
      <c r="N1397">
        <v>37</v>
      </c>
      <c r="O1397">
        <v>1650805</v>
      </c>
      <c r="P1397">
        <v>34</v>
      </c>
      <c r="Q1397">
        <v>1388779</v>
      </c>
      <c r="R1397">
        <v>48</v>
      </c>
      <c r="S1397">
        <v>1011859</v>
      </c>
      <c r="T1397">
        <v>59</v>
      </c>
      <c r="U1397">
        <v>938703</v>
      </c>
      <c r="V1397">
        <v>-41</v>
      </c>
      <c r="W1397" t="s">
        <v>18</v>
      </c>
    </row>
    <row r="1398" spans="1:23" x14ac:dyDescent="0.25">
      <c r="A1398" s="1">
        <v>41940</v>
      </c>
      <c r="B1398">
        <v>397.9</v>
      </c>
      <c r="C1398">
        <v>426.3</v>
      </c>
      <c r="D1398">
        <v>0.3</v>
      </c>
      <c r="E1398">
        <v>9.5</v>
      </c>
      <c r="F1398">
        <v>-7.1</v>
      </c>
      <c r="G1398">
        <v>5.9</v>
      </c>
      <c r="H1398" t="s">
        <v>7</v>
      </c>
      <c r="I1398">
        <v>4</v>
      </c>
      <c r="J1398">
        <v>2509</v>
      </c>
      <c r="K1398">
        <v>4836</v>
      </c>
      <c r="L1398">
        <v>46</v>
      </c>
      <c r="M1398">
        <v>2296706</v>
      </c>
      <c r="N1398">
        <v>37</v>
      </c>
      <c r="O1398">
        <v>2067202</v>
      </c>
      <c r="P1398">
        <v>37</v>
      </c>
      <c r="Q1398">
        <v>1650805</v>
      </c>
      <c r="R1398">
        <v>34</v>
      </c>
      <c r="S1398">
        <v>1388779</v>
      </c>
      <c r="T1398">
        <v>48</v>
      </c>
      <c r="U1398">
        <v>1011859</v>
      </c>
      <c r="V1398">
        <v>-48</v>
      </c>
      <c r="W1398" t="s">
        <v>19</v>
      </c>
    </row>
    <row r="1399" spans="1:23" x14ac:dyDescent="0.25">
      <c r="A1399" s="1">
        <v>41941</v>
      </c>
      <c r="B1399">
        <v>427.4</v>
      </c>
      <c r="C1399">
        <v>341.8</v>
      </c>
      <c r="D1399">
        <v>0.9</v>
      </c>
      <c r="E1399">
        <v>16.3</v>
      </c>
      <c r="F1399">
        <v>-5.7</v>
      </c>
      <c r="G1399">
        <v>4.5</v>
      </c>
      <c r="H1399" t="s">
        <v>7</v>
      </c>
      <c r="I1399">
        <v>1</v>
      </c>
      <c r="J1399">
        <v>405</v>
      </c>
      <c r="K1399">
        <v>568</v>
      </c>
      <c r="L1399">
        <v>51</v>
      </c>
      <c r="M1399">
        <v>2274319</v>
      </c>
      <c r="N1399">
        <v>46</v>
      </c>
      <c r="O1399">
        <v>2296706</v>
      </c>
      <c r="P1399">
        <v>37</v>
      </c>
      <c r="Q1399">
        <v>2067202</v>
      </c>
      <c r="R1399">
        <v>37</v>
      </c>
      <c r="S1399">
        <v>1650805</v>
      </c>
      <c r="T1399">
        <v>34</v>
      </c>
      <c r="U1399">
        <v>1388779</v>
      </c>
      <c r="V1399">
        <v>-34</v>
      </c>
      <c r="W1399" t="s">
        <v>18</v>
      </c>
    </row>
    <row r="1400" spans="1:23" x14ac:dyDescent="0.25">
      <c r="A1400" s="1">
        <v>41942</v>
      </c>
      <c r="B1400">
        <v>344.6</v>
      </c>
      <c r="C1400">
        <v>338.4</v>
      </c>
      <c r="D1400">
        <v>1.3</v>
      </c>
      <c r="E1400">
        <v>149.4</v>
      </c>
      <c r="F1400">
        <v>-5.5</v>
      </c>
      <c r="G1400">
        <v>5.4</v>
      </c>
      <c r="H1400" t="s">
        <v>7</v>
      </c>
      <c r="I1400">
        <v>0</v>
      </c>
      <c r="J1400">
        <v>0</v>
      </c>
      <c r="K1400">
        <v>0</v>
      </c>
      <c r="L1400">
        <v>43</v>
      </c>
      <c r="M1400">
        <v>2342366</v>
      </c>
      <c r="N1400">
        <v>51</v>
      </c>
      <c r="O1400">
        <v>2274319</v>
      </c>
      <c r="P1400">
        <v>46</v>
      </c>
      <c r="Q1400">
        <v>2296706</v>
      </c>
      <c r="R1400">
        <v>37</v>
      </c>
      <c r="S1400">
        <v>2067202</v>
      </c>
      <c r="T1400">
        <v>37</v>
      </c>
      <c r="U1400">
        <v>1650805</v>
      </c>
      <c r="V1400">
        <v>-21</v>
      </c>
      <c r="W1400" t="s">
        <v>17</v>
      </c>
    </row>
    <row r="1401" spans="1:23" x14ac:dyDescent="0.25">
      <c r="A1401" s="1">
        <v>41943</v>
      </c>
      <c r="B1401">
        <v>347.5</v>
      </c>
      <c r="C1401">
        <v>428.1</v>
      </c>
      <c r="D1401">
        <v>0.3</v>
      </c>
      <c r="E1401">
        <v>35.1</v>
      </c>
      <c r="F1401">
        <v>-8.1</v>
      </c>
      <c r="G1401">
        <v>11.9</v>
      </c>
      <c r="H1401" t="s">
        <v>7</v>
      </c>
      <c r="I1401">
        <v>2</v>
      </c>
      <c r="J1401">
        <v>398</v>
      </c>
      <c r="K1401">
        <v>1233</v>
      </c>
      <c r="L1401">
        <v>22</v>
      </c>
      <c r="M1401">
        <v>2111052</v>
      </c>
      <c r="N1401">
        <v>43</v>
      </c>
      <c r="O1401">
        <v>2342366</v>
      </c>
      <c r="P1401">
        <v>51</v>
      </c>
      <c r="Q1401">
        <v>2274319</v>
      </c>
      <c r="R1401">
        <v>46</v>
      </c>
      <c r="S1401">
        <v>2296706</v>
      </c>
      <c r="T1401">
        <v>37</v>
      </c>
      <c r="U1401">
        <v>2067202</v>
      </c>
      <c r="V1401">
        <v>-9</v>
      </c>
      <c r="W1401" t="s">
        <v>17</v>
      </c>
    </row>
    <row r="1402" spans="1:23" x14ac:dyDescent="0.25">
      <c r="A1402" s="1">
        <v>41944</v>
      </c>
      <c r="B1402">
        <v>414.6</v>
      </c>
      <c r="C1402">
        <v>467.2</v>
      </c>
      <c r="D1402">
        <v>0.1</v>
      </c>
      <c r="E1402">
        <v>8.4</v>
      </c>
      <c r="F1402">
        <v>-8.1</v>
      </c>
      <c r="G1402">
        <v>15.2</v>
      </c>
      <c r="H1402" t="s">
        <v>7</v>
      </c>
      <c r="I1402">
        <v>1</v>
      </c>
      <c r="J1402">
        <v>529</v>
      </c>
      <c r="K1402">
        <v>1838</v>
      </c>
      <c r="L1402">
        <v>22</v>
      </c>
      <c r="M1402">
        <v>1959916</v>
      </c>
      <c r="N1402">
        <v>22</v>
      </c>
      <c r="O1402">
        <v>2111052</v>
      </c>
      <c r="P1402">
        <v>43</v>
      </c>
      <c r="Q1402">
        <v>2342366</v>
      </c>
      <c r="R1402">
        <v>51</v>
      </c>
      <c r="S1402">
        <v>2274319</v>
      </c>
      <c r="T1402">
        <v>46</v>
      </c>
      <c r="U1402">
        <v>2296706</v>
      </c>
      <c r="V1402">
        <v>-9</v>
      </c>
      <c r="W1402" t="s">
        <v>17</v>
      </c>
    </row>
    <row r="1403" spans="1:23" x14ac:dyDescent="0.25">
      <c r="A1403" s="1">
        <v>41945</v>
      </c>
      <c r="B1403">
        <v>480.2</v>
      </c>
      <c r="C1403">
        <v>417.1</v>
      </c>
      <c r="D1403">
        <v>0.3</v>
      </c>
      <c r="E1403">
        <v>17.5</v>
      </c>
      <c r="F1403">
        <v>-4.9000000000000004</v>
      </c>
      <c r="G1403">
        <v>7.4</v>
      </c>
      <c r="H1403" t="s">
        <v>7</v>
      </c>
      <c r="I1403">
        <v>2</v>
      </c>
      <c r="J1403">
        <v>989</v>
      </c>
      <c r="K1403">
        <v>1441</v>
      </c>
      <c r="L1403">
        <v>27</v>
      </c>
      <c r="M1403">
        <v>1967873</v>
      </c>
      <c r="N1403">
        <v>22</v>
      </c>
      <c r="O1403">
        <v>1959916</v>
      </c>
      <c r="P1403">
        <v>22</v>
      </c>
      <c r="Q1403">
        <v>2111052</v>
      </c>
      <c r="R1403">
        <v>43</v>
      </c>
      <c r="S1403">
        <v>2342366</v>
      </c>
      <c r="T1403">
        <v>51</v>
      </c>
      <c r="U1403">
        <v>2274319</v>
      </c>
      <c r="V1403">
        <v>-7</v>
      </c>
      <c r="W1403" t="s">
        <v>17</v>
      </c>
    </row>
    <row r="1404" spans="1:23" x14ac:dyDescent="0.25">
      <c r="A1404" s="1">
        <v>41946</v>
      </c>
      <c r="B1404">
        <v>400.6</v>
      </c>
      <c r="C1404">
        <v>417.6</v>
      </c>
      <c r="D1404">
        <v>0.6</v>
      </c>
      <c r="E1404">
        <v>25.1</v>
      </c>
      <c r="F1404">
        <v>-4.5</v>
      </c>
      <c r="G1404">
        <v>7.1</v>
      </c>
      <c r="H1404" t="s">
        <v>7</v>
      </c>
      <c r="I1404">
        <v>5</v>
      </c>
      <c r="J1404">
        <v>2442</v>
      </c>
      <c r="K1404">
        <v>4875</v>
      </c>
      <c r="L1404">
        <v>19</v>
      </c>
      <c r="M1404">
        <v>1854532</v>
      </c>
      <c r="N1404">
        <v>27</v>
      </c>
      <c r="O1404">
        <v>1967873</v>
      </c>
      <c r="P1404">
        <v>22</v>
      </c>
      <c r="Q1404">
        <v>1959916</v>
      </c>
      <c r="R1404">
        <v>22</v>
      </c>
      <c r="S1404">
        <v>2111052</v>
      </c>
      <c r="T1404">
        <v>43</v>
      </c>
      <c r="U1404">
        <v>2342366</v>
      </c>
      <c r="V1404">
        <v>-2</v>
      </c>
      <c r="W1404" t="s">
        <v>17</v>
      </c>
    </row>
    <row r="1405" spans="1:23" x14ac:dyDescent="0.25">
      <c r="A1405" s="1">
        <v>41947</v>
      </c>
      <c r="B1405">
        <v>424.1</v>
      </c>
      <c r="C1405">
        <v>430.2</v>
      </c>
      <c r="D1405">
        <v>0.1</v>
      </c>
      <c r="E1405">
        <v>38.200000000000003</v>
      </c>
      <c r="F1405">
        <v>-12.5</v>
      </c>
      <c r="G1405">
        <v>9.6</v>
      </c>
      <c r="H1405" t="s">
        <v>7</v>
      </c>
      <c r="I1405">
        <v>3</v>
      </c>
      <c r="J1405">
        <v>728</v>
      </c>
      <c r="K1405">
        <v>2697</v>
      </c>
      <c r="L1405">
        <v>21</v>
      </c>
      <c r="M1405">
        <v>1851234</v>
      </c>
      <c r="N1405">
        <v>19</v>
      </c>
      <c r="O1405">
        <v>1854532</v>
      </c>
      <c r="P1405">
        <v>27</v>
      </c>
      <c r="Q1405">
        <v>1967873</v>
      </c>
      <c r="R1405">
        <v>22</v>
      </c>
      <c r="S1405">
        <v>1959916</v>
      </c>
      <c r="T1405">
        <v>22</v>
      </c>
      <c r="U1405">
        <v>2111052</v>
      </c>
      <c r="V1405">
        <v>-39</v>
      </c>
      <c r="W1405" t="s">
        <v>18</v>
      </c>
    </row>
    <row r="1406" spans="1:23" x14ac:dyDescent="0.25">
      <c r="A1406" s="1">
        <v>41948</v>
      </c>
      <c r="B1406">
        <v>414</v>
      </c>
      <c r="C1406">
        <v>528.4</v>
      </c>
      <c r="D1406">
        <v>0.7</v>
      </c>
      <c r="E1406">
        <v>21.5</v>
      </c>
      <c r="F1406">
        <v>-7.7</v>
      </c>
      <c r="G1406">
        <v>9.3000000000000007</v>
      </c>
      <c r="H1406" t="s">
        <v>7</v>
      </c>
      <c r="I1406">
        <v>4</v>
      </c>
      <c r="J1406">
        <v>1072</v>
      </c>
      <c r="K1406">
        <v>4330</v>
      </c>
      <c r="L1406">
        <v>16</v>
      </c>
      <c r="M1406">
        <v>1961710</v>
      </c>
      <c r="N1406">
        <v>21</v>
      </c>
      <c r="O1406">
        <v>1851234</v>
      </c>
      <c r="P1406">
        <v>19</v>
      </c>
      <c r="Q1406">
        <v>1854532</v>
      </c>
      <c r="R1406">
        <v>27</v>
      </c>
      <c r="S1406">
        <v>1967873</v>
      </c>
      <c r="T1406">
        <v>22</v>
      </c>
      <c r="U1406">
        <v>1959916</v>
      </c>
      <c r="V1406">
        <v>-38</v>
      </c>
      <c r="W1406" t="s">
        <v>18</v>
      </c>
    </row>
    <row r="1407" spans="1:23" x14ac:dyDescent="0.25">
      <c r="A1407" s="1">
        <v>41949</v>
      </c>
      <c r="B1407">
        <v>549.70000000000005</v>
      </c>
      <c r="C1407">
        <v>462.1</v>
      </c>
      <c r="D1407">
        <v>0.9</v>
      </c>
      <c r="E1407">
        <v>14.7</v>
      </c>
      <c r="F1407">
        <v>-6</v>
      </c>
      <c r="G1407">
        <v>6.1</v>
      </c>
      <c r="H1407" t="s">
        <v>7</v>
      </c>
      <c r="I1407">
        <v>6</v>
      </c>
      <c r="J1407">
        <v>1707</v>
      </c>
      <c r="K1407">
        <v>2495</v>
      </c>
      <c r="L1407">
        <v>22</v>
      </c>
      <c r="M1407">
        <v>1928869</v>
      </c>
      <c r="N1407">
        <v>16</v>
      </c>
      <c r="O1407">
        <v>1961710</v>
      </c>
      <c r="P1407">
        <v>21</v>
      </c>
      <c r="Q1407">
        <v>1851234</v>
      </c>
      <c r="R1407">
        <v>19</v>
      </c>
      <c r="S1407">
        <v>1854532</v>
      </c>
      <c r="T1407">
        <v>27</v>
      </c>
      <c r="U1407">
        <v>1967873</v>
      </c>
      <c r="V1407">
        <v>-20</v>
      </c>
      <c r="W1407" t="s">
        <v>17</v>
      </c>
    </row>
    <row r="1408" spans="1:23" x14ac:dyDescent="0.25">
      <c r="A1408" s="1">
        <v>41950</v>
      </c>
      <c r="B1408">
        <v>443.5</v>
      </c>
      <c r="C1408">
        <v>484.5</v>
      </c>
      <c r="D1408">
        <v>0.8</v>
      </c>
      <c r="E1408">
        <v>23.7</v>
      </c>
      <c r="F1408">
        <v>-8.4</v>
      </c>
      <c r="G1408">
        <v>9.6999999999999993</v>
      </c>
      <c r="H1408" t="s">
        <v>7</v>
      </c>
      <c r="I1408">
        <v>1</v>
      </c>
      <c r="J1408">
        <v>318</v>
      </c>
      <c r="K1408">
        <v>541</v>
      </c>
      <c r="L1408">
        <v>18</v>
      </c>
      <c r="M1408">
        <v>1987813</v>
      </c>
      <c r="N1408">
        <v>22</v>
      </c>
      <c r="O1408">
        <v>1928869</v>
      </c>
      <c r="P1408">
        <v>16</v>
      </c>
      <c r="Q1408">
        <v>1961710</v>
      </c>
      <c r="R1408">
        <v>21</v>
      </c>
      <c r="S1408">
        <v>1851234</v>
      </c>
      <c r="T1408">
        <v>19</v>
      </c>
      <c r="U1408">
        <v>1854532</v>
      </c>
      <c r="V1408">
        <v>-20</v>
      </c>
      <c r="W1408" t="s">
        <v>17</v>
      </c>
    </row>
    <row r="1409" spans="1:23" x14ac:dyDescent="0.25">
      <c r="A1409" s="1">
        <v>41951</v>
      </c>
      <c r="B1409">
        <v>488.4</v>
      </c>
      <c r="C1409">
        <v>440</v>
      </c>
      <c r="D1409">
        <v>1.4</v>
      </c>
      <c r="E1409">
        <v>8.5</v>
      </c>
      <c r="F1409">
        <v>-5.4</v>
      </c>
      <c r="G1409">
        <v>6</v>
      </c>
      <c r="H1409" t="s">
        <v>7</v>
      </c>
      <c r="I1409">
        <v>3</v>
      </c>
      <c r="J1409">
        <v>772</v>
      </c>
      <c r="K1409">
        <v>1772</v>
      </c>
      <c r="L1409">
        <v>14</v>
      </c>
      <c r="M1409">
        <v>1913996</v>
      </c>
      <c r="N1409">
        <v>18</v>
      </c>
      <c r="O1409">
        <v>1987813</v>
      </c>
      <c r="P1409">
        <v>22</v>
      </c>
      <c r="Q1409">
        <v>1928869</v>
      </c>
      <c r="R1409">
        <v>16</v>
      </c>
      <c r="S1409">
        <v>1961710</v>
      </c>
      <c r="T1409">
        <v>21</v>
      </c>
      <c r="U1409">
        <v>1851234</v>
      </c>
      <c r="V1409">
        <v>-17</v>
      </c>
      <c r="W1409" t="s">
        <v>17</v>
      </c>
    </row>
    <row r="1410" spans="1:23" x14ac:dyDescent="0.25">
      <c r="A1410" s="1">
        <v>41952</v>
      </c>
      <c r="B1410">
        <v>434.7</v>
      </c>
      <c r="C1410">
        <v>418.7</v>
      </c>
      <c r="D1410">
        <v>0</v>
      </c>
      <c r="E1410">
        <v>11.5</v>
      </c>
      <c r="F1410">
        <v>-10.7</v>
      </c>
      <c r="G1410">
        <v>8.3000000000000007</v>
      </c>
      <c r="H1410" t="s">
        <v>7</v>
      </c>
      <c r="I1410">
        <v>2</v>
      </c>
      <c r="J1410">
        <v>427</v>
      </c>
      <c r="K1410">
        <v>1342</v>
      </c>
      <c r="L1410">
        <v>19</v>
      </c>
      <c r="M1410">
        <v>1903640</v>
      </c>
      <c r="N1410">
        <v>14</v>
      </c>
      <c r="O1410">
        <v>1913996</v>
      </c>
      <c r="P1410">
        <v>18</v>
      </c>
      <c r="Q1410">
        <v>1987813</v>
      </c>
      <c r="R1410">
        <v>22</v>
      </c>
      <c r="S1410">
        <v>1928869</v>
      </c>
      <c r="T1410">
        <v>16</v>
      </c>
      <c r="U1410">
        <v>1961710</v>
      </c>
      <c r="V1410">
        <v>-12</v>
      </c>
      <c r="W1410" t="s">
        <v>17</v>
      </c>
    </row>
    <row r="1411" spans="1:23" x14ac:dyDescent="0.25">
      <c r="A1411" s="1">
        <v>41953</v>
      </c>
      <c r="B1411">
        <v>413.3</v>
      </c>
      <c r="C1411">
        <v>467.3</v>
      </c>
      <c r="D1411">
        <v>0.1</v>
      </c>
      <c r="E1411">
        <v>42.2</v>
      </c>
      <c r="F1411">
        <v>-10</v>
      </c>
      <c r="G1411">
        <v>21.3</v>
      </c>
      <c r="H1411" t="s">
        <v>7</v>
      </c>
      <c r="I1411">
        <v>0</v>
      </c>
      <c r="J1411">
        <v>0</v>
      </c>
      <c r="K1411">
        <v>0</v>
      </c>
      <c r="L1411">
        <v>21</v>
      </c>
      <c r="M1411">
        <v>2084867</v>
      </c>
      <c r="N1411">
        <v>19</v>
      </c>
      <c r="O1411">
        <v>1903640</v>
      </c>
      <c r="P1411">
        <v>14</v>
      </c>
      <c r="Q1411">
        <v>1913996</v>
      </c>
      <c r="R1411">
        <v>18</v>
      </c>
      <c r="S1411">
        <v>1987813</v>
      </c>
      <c r="T1411">
        <v>22</v>
      </c>
      <c r="U1411">
        <v>1928869</v>
      </c>
      <c r="V1411">
        <v>-57</v>
      </c>
      <c r="W1411" t="s">
        <v>19</v>
      </c>
    </row>
    <row r="1412" spans="1:23" x14ac:dyDescent="0.25">
      <c r="A1412" s="1">
        <v>41954</v>
      </c>
      <c r="B1412">
        <v>457</v>
      </c>
      <c r="C1412">
        <v>521.6</v>
      </c>
      <c r="D1412">
        <v>0.1</v>
      </c>
      <c r="E1412">
        <v>13.5</v>
      </c>
      <c r="F1412">
        <v>-8.8000000000000007</v>
      </c>
      <c r="G1412">
        <v>10.4</v>
      </c>
      <c r="H1412" t="s">
        <v>7</v>
      </c>
      <c r="I1412">
        <v>1</v>
      </c>
      <c r="J1412">
        <v>154</v>
      </c>
      <c r="K1412">
        <v>919</v>
      </c>
      <c r="L1412">
        <v>25</v>
      </c>
      <c r="M1412">
        <v>2032760</v>
      </c>
      <c r="N1412">
        <v>21</v>
      </c>
      <c r="O1412">
        <v>2084867</v>
      </c>
      <c r="P1412">
        <v>19</v>
      </c>
      <c r="Q1412">
        <v>1903640</v>
      </c>
      <c r="R1412">
        <v>14</v>
      </c>
      <c r="S1412">
        <v>1913996</v>
      </c>
      <c r="T1412">
        <v>18</v>
      </c>
      <c r="U1412">
        <v>1987813</v>
      </c>
      <c r="V1412">
        <v>-33</v>
      </c>
      <c r="W1412" t="s">
        <v>18</v>
      </c>
    </row>
    <row r="1413" spans="1:23" x14ac:dyDescent="0.25">
      <c r="A1413" s="1">
        <v>41955</v>
      </c>
      <c r="B1413">
        <v>528.1</v>
      </c>
      <c r="C1413">
        <v>524.79999999999995</v>
      </c>
      <c r="D1413">
        <v>0</v>
      </c>
      <c r="E1413">
        <v>5.8</v>
      </c>
      <c r="F1413">
        <v>-4.8</v>
      </c>
      <c r="G1413">
        <v>9.9</v>
      </c>
      <c r="H1413" t="s">
        <v>7</v>
      </c>
      <c r="I1413">
        <v>1</v>
      </c>
      <c r="J1413">
        <v>260</v>
      </c>
      <c r="K1413">
        <v>318</v>
      </c>
      <c r="L1413">
        <v>33</v>
      </c>
      <c r="M1413">
        <v>1504475</v>
      </c>
      <c r="N1413">
        <v>25</v>
      </c>
      <c r="O1413">
        <v>2032760</v>
      </c>
      <c r="P1413">
        <v>21</v>
      </c>
      <c r="Q1413">
        <v>2084867</v>
      </c>
      <c r="R1413">
        <v>19</v>
      </c>
      <c r="S1413">
        <v>1903640</v>
      </c>
      <c r="T1413">
        <v>14</v>
      </c>
      <c r="U1413">
        <v>1913996</v>
      </c>
      <c r="V1413">
        <v>-32</v>
      </c>
      <c r="W1413" t="s">
        <v>18</v>
      </c>
    </row>
    <row r="1414" spans="1:23" x14ac:dyDescent="0.25">
      <c r="A1414" s="1">
        <v>41956</v>
      </c>
      <c r="B1414">
        <v>534.1</v>
      </c>
      <c r="C1414">
        <v>456.1</v>
      </c>
      <c r="D1414">
        <v>0.4</v>
      </c>
      <c r="E1414">
        <v>9.5</v>
      </c>
      <c r="F1414">
        <v>-5.6</v>
      </c>
      <c r="G1414">
        <v>8.1</v>
      </c>
      <c r="H1414" t="s">
        <v>8</v>
      </c>
      <c r="I1414">
        <v>0</v>
      </c>
      <c r="J1414">
        <v>0</v>
      </c>
      <c r="K1414">
        <v>0</v>
      </c>
      <c r="L1414">
        <v>23</v>
      </c>
      <c r="M1414">
        <v>1332790</v>
      </c>
      <c r="N1414">
        <v>33</v>
      </c>
      <c r="O1414">
        <v>1504475</v>
      </c>
      <c r="P1414">
        <v>25</v>
      </c>
      <c r="Q1414">
        <v>2032760</v>
      </c>
      <c r="R1414">
        <v>21</v>
      </c>
      <c r="S1414">
        <v>2084867</v>
      </c>
      <c r="T1414">
        <v>19</v>
      </c>
      <c r="U1414">
        <v>1903640</v>
      </c>
      <c r="V1414">
        <v>-17</v>
      </c>
      <c r="W1414" t="s">
        <v>17</v>
      </c>
    </row>
    <row r="1415" spans="1:23" x14ac:dyDescent="0.25">
      <c r="A1415" s="1">
        <v>41957</v>
      </c>
      <c r="B1415">
        <v>458.6</v>
      </c>
      <c r="C1415">
        <v>538</v>
      </c>
      <c r="D1415">
        <v>0</v>
      </c>
      <c r="E1415">
        <v>13.8</v>
      </c>
      <c r="F1415">
        <v>-7.9</v>
      </c>
      <c r="G1415">
        <v>8.1</v>
      </c>
      <c r="H1415" t="s">
        <v>7</v>
      </c>
      <c r="I1415">
        <v>4</v>
      </c>
      <c r="J1415">
        <v>1427</v>
      </c>
      <c r="K1415">
        <v>5502</v>
      </c>
      <c r="L1415">
        <v>24</v>
      </c>
      <c r="M1415">
        <v>1187443</v>
      </c>
      <c r="N1415">
        <v>23</v>
      </c>
      <c r="O1415">
        <v>1332790</v>
      </c>
      <c r="P1415">
        <v>33</v>
      </c>
      <c r="Q1415">
        <v>1504475</v>
      </c>
      <c r="R1415">
        <v>25</v>
      </c>
      <c r="S1415">
        <v>2032760</v>
      </c>
      <c r="T1415">
        <v>21</v>
      </c>
      <c r="U1415">
        <v>2084867</v>
      </c>
      <c r="V1415">
        <v>-18</v>
      </c>
      <c r="W1415" t="s">
        <v>17</v>
      </c>
    </row>
    <row r="1416" spans="1:23" x14ac:dyDescent="0.25">
      <c r="A1416" s="1">
        <v>41958</v>
      </c>
      <c r="B1416">
        <v>545.4</v>
      </c>
      <c r="C1416">
        <v>590.9</v>
      </c>
      <c r="D1416">
        <v>0.1</v>
      </c>
      <c r="E1416">
        <v>8.1999999999999993</v>
      </c>
      <c r="F1416">
        <v>-6.8</v>
      </c>
      <c r="G1416">
        <v>6.7</v>
      </c>
      <c r="H1416" t="s">
        <v>7</v>
      </c>
      <c r="I1416">
        <v>1</v>
      </c>
      <c r="J1416">
        <v>242</v>
      </c>
      <c r="K1416">
        <v>1838</v>
      </c>
      <c r="L1416">
        <v>28</v>
      </c>
      <c r="M1416">
        <v>1059356</v>
      </c>
      <c r="N1416">
        <v>24</v>
      </c>
      <c r="O1416">
        <v>1187443</v>
      </c>
      <c r="P1416">
        <v>23</v>
      </c>
      <c r="Q1416">
        <v>1332790</v>
      </c>
      <c r="R1416">
        <v>33</v>
      </c>
      <c r="S1416">
        <v>1504475</v>
      </c>
      <c r="T1416">
        <v>25</v>
      </c>
      <c r="U1416">
        <v>2032760</v>
      </c>
      <c r="V1416">
        <v>-32</v>
      </c>
      <c r="W1416" t="s">
        <v>18</v>
      </c>
    </row>
    <row r="1417" spans="1:23" x14ac:dyDescent="0.25">
      <c r="A1417" s="1">
        <v>41959</v>
      </c>
      <c r="B1417">
        <v>583</v>
      </c>
      <c r="C1417">
        <v>493</v>
      </c>
      <c r="D1417">
        <v>0.1</v>
      </c>
      <c r="E1417">
        <v>5.2</v>
      </c>
      <c r="F1417">
        <v>-7.8</v>
      </c>
      <c r="G1417">
        <v>6.7</v>
      </c>
      <c r="H1417" t="s">
        <v>7</v>
      </c>
      <c r="I1417">
        <v>0</v>
      </c>
      <c r="J1417">
        <v>0</v>
      </c>
      <c r="K1417">
        <v>0</v>
      </c>
      <c r="L1417">
        <v>28</v>
      </c>
      <c r="M1417">
        <v>837539</v>
      </c>
      <c r="N1417">
        <v>28</v>
      </c>
      <c r="O1417">
        <v>1059356</v>
      </c>
      <c r="P1417">
        <v>24</v>
      </c>
      <c r="Q1417">
        <v>1187443</v>
      </c>
      <c r="R1417">
        <v>23</v>
      </c>
      <c r="S1417">
        <v>1332790</v>
      </c>
      <c r="T1417">
        <v>33</v>
      </c>
      <c r="U1417">
        <v>1504475</v>
      </c>
      <c r="V1417">
        <v>-50</v>
      </c>
      <c r="W1417" t="s">
        <v>19</v>
      </c>
    </row>
    <row r="1418" spans="1:23" x14ac:dyDescent="0.25">
      <c r="A1418" s="1">
        <v>41960</v>
      </c>
      <c r="B1418">
        <v>491.7</v>
      </c>
      <c r="C1418">
        <v>478.3</v>
      </c>
      <c r="D1418">
        <v>0.2</v>
      </c>
      <c r="E1418">
        <v>7.2</v>
      </c>
      <c r="F1418">
        <v>-6.6</v>
      </c>
      <c r="G1418">
        <v>4.5</v>
      </c>
      <c r="H1418" t="s">
        <v>8</v>
      </c>
      <c r="I1418">
        <v>0</v>
      </c>
      <c r="J1418">
        <v>0</v>
      </c>
      <c r="K1418">
        <v>0</v>
      </c>
      <c r="L1418">
        <v>27</v>
      </c>
      <c r="M1418">
        <v>710860</v>
      </c>
      <c r="N1418">
        <v>28</v>
      </c>
      <c r="O1418">
        <v>837539</v>
      </c>
      <c r="P1418">
        <v>28</v>
      </c>
      <c r="Q1418">
        <v>1059356</v>
      </c>
      <c r="R1418">
        <v>24</v>
      </c>
      <c r="S1418">
        <v>1187443</v>
      </c>
      <c r="T1418">
        <v>23</v>
      </c>
      <c r="U1418">
        <v>1332790</v>
      </c>
      <c r="V1418">
        <v>-33</v>
      </c>
      <c r="W1418" t="s">
        <v>18</v>
      </c>
    </row>
    <row r="1419" spans="1:23" x14ac:dyDescent="0.25">
      <c r="A1419" s="1">
        <v>41961</v>
      </c>
      <c r="B1419">
        <v>479.5</v>
      </c>
      <c r="C1419">
        <v>439.3</v>
      </c>
      <c r="D1419">
        <v>0.4</v>
      </c>
      <c r="E1419">
        <v>8.5</v>
      </c>
      <c r="F1419">
        <v>-6</v>
      </c>
      <c r="G1419">
        <v>4.4000000000000004</v>
      </c>
      <c r="H1419" t="s">
        <v>7</v>
      </c>
      <c r="I1419">
        <v>1</v>
      </c>
      <c r="J1419">
        <v>220</v>
      </c>
      <c r="K1419">
        <v>538</v>
      </c>
      <c r="L1419">
        <v>49</v>
      </c>
      <c r="M1419">
        <v>640213</v>
      </c>
      <c r="N1419">
        <v>27</v>
      </c>
      <c r="O1419">
        <v>710860</v>
      </c>
      <c r="P1419">
        <v>28</v>
      </c>
      <c r="Q1419">
        <v>837539</v>
      </c>
      <c r="R1419">
        <v>28</v>
      </c>
      <c r="S1419">
        <v>1059356</v>
      </c>
      <c r="T1419">
        <v>24</v>
      </c>
      <c r="U1419">
        <v>1187443</v>
      </c>
      <c r="V1419">
        <v>-27</v>
      </c>
      <c r="W1419" t="s">
        <v>18</v>
      </c>
    </row>
    <row r="1420" spans="1:23" x14ac:dyDescent="0.25">
      <c r="A1420" s="1">
        <v>41962</v>
      </c>
      <c r="B1420">
        <v>433.7</v>
      </c>
      <c r="C1420">
        <v>377.6</v>
      </c>
      <c r="D1420">
        <v>0.6</v>
      </c>
      <c r="E1420">
        <v>15.1</v>
      </c>
      <c r="F1420">
        <v>-5.9</v>
      </c>
      <c r="G1420">
        <v>5.4</v>
      </c>
      <c r="H1420" t="s">
        <v>7</v>
      </c>
      <c r="I1420">
        <v>1</v>
      </c>
      <c r="J1420">
        <v>1077</v>
      </c>
      <c r="K1420">
        <v>1953</v>
      </c>
      <c r="L1420">
        <v>40</v>
      </c>
      <c r="M1420">
        <v>540441</v>
      </c>
      <c r="N1420">
        <v>49</v>
      </c>
      <c r="O1420">
        <v>640213</v>
      </c>
      <c r="P1420">
        <v>27</v>
      </c>
      <c r="Q1420">
        <v>710860</v>
      </c>
      <c r="R1420">
        <v>28</v>
      </c>
      <c r="S1420">
        <v>837539</v>
      </c>
      <c r="T1420">
        <v>28</v>
      </c>
      <c r="U1420">
        <v>1059356</v>
      </c>
      <c r="V1420">
        <v>-29</v>
      </c>
      <c r="W1420" t="s">
        <v>18</v>
      </c>
    </row>
    <row r="1421" spans="1:23" x14ac:dyDescent="0.25">
      <c r="A1421" s="1">
        <v>41963</v>
      </c>
      <c r="B1421">
        <v>383.1</v>
      </c>
      <c r="C1421">
        <v>386.3</v>
      </c>
      <c r="D1421">
        <v>1.8</v>
      </c>
      <c r="E1421">
        <v>30.2</v>
      </c>
      <c r="F1421">
        <v>-6.7</v>
      </c>
      <c r="G1421">
        <v>5.2</v>
      </c>
      <c r="H1421" t="s">
        <v>7</v>
      </c>
      <c r="I1421">
        <v>0</v>
      </c>
      <c r="J1421">
        <v>0</v>
      </c>
      <c r="K1421">
        <v>0</v>
      </c>
      <c r="L1421">
        <v>31</v>
      </c>
      <c r="M1421">
        <v>600035</v>
      </c>
      <c r="N1421">
        <v>40</v>
      </c>
      <c r="O1421">
        <v>540441</v>
      </c>
      <c r="P1421">
        <v>49</v>
      </c>
      <c r="Q1421">
        <v>640213</v>
      </c>
      <c r="R1421">
        <v>27</v>
      </c>
      <c r="S1421">
        <v>710860</v>
      </c>
      <c r="T1421">
        <v>28</v>
      </c>
      <c r="U1421">
        <v>837539</v>
      </c>
      <c r="V1421">
        <v>-32</v>
      </c>
      <c r="W1421" t="s">
        <v>18</v>
      </c>
    </row>
    <row r="1422" spans="1:23" x14ac:dyDescent="0.25">
      <c r="A1422" s="1">
        <v>41964</v>
      </c>
      <c r="B1422">
        <v>370.5</v>
      </c>
      <c r="C1422">
        <v>374.7</v>
      </c>
      <c r="D1422">
        <v>1.9</v>
      </c>
      <c r="E1422">
        <v>21.3</v>
      </c>
      <c r="F1422">
        <v>-7.4</v>
      </c>
      <c r="G1422">
        <v>7.1</v>
      </c>
      <c r="H1422" t="s">
        <v>7</v>
      </c>
      <c r="I1422">
        <v>1</v>
      </c>
      <c r="J1422">
        <v>134</v>
      </c>
      <c r="K1422">
        <v>1202</v>
      </c>
      <c r="L1422">
        <v>29</v>
      </c>
      <c r="M1422">
        <v>963446</v>
      </c>
      <c r="N1422">
        <v>31</v>
      </c>
      <c r="O1422">
        <v>600035</v>
      </c>
      <c r="P1422">
        <v>40</v>
      </c>
      <c r="Q1422">
        <v>540441</v>
      </c>
      <c r="R1422">
        <v>49</v>
      </c>
      <c r="S1422">
        <v>640213</v>
      </c>
      <c r="T1422">
        <v>27</v>
      </c>
      <c r="U1422">
        <v>710860</v>
      </c>
      <c r="V1422">
        <v>-37</v>
      </c>
      <c r="W1422" t="s">
        <v>18</v>
      </c>
    </row>
    <row r="1423" spans="1:23" x14ac:dyDescent="0.25">
      <c r="A1423" s="1">
        <v>41965</v>
      </c>
      <c r="B1423">
        <v>369.2</v>
      </c>
      <c r="C1423">
        <v>391.7</v>
      </c>
      <c r="D1423">
        <v>1.2</v>
      </c>
      <c r="E1423">
        <v>25.1</v>
      </c>
      <c r="F1423">
        <v>-7.2</v>
      </c>
      <c r="G1423">
        <v>5</v>
      </c>
      <c r="H1423" t="s">
        <v>8</v>
      </c>
      <c r="I1423">
        <v>0</v>
      </c>
      <c r="J1423">
        <v>0</v>
      </c>
      <c r="K1423">
        <v>0</v>
      </c>
      <c r="L1423">
        <v>28</v>
      </c>
      <c r="M1423">
        <v>1227460</v>
      </c>
      <c r="N1423">
        <v>29</v>
      </c>
      <c r="O1423">
        <v>963446</v>
      </c>
      <c r="P1423">
        <v>31</v>
      </c>
      <c r="Q1423">
        <v>600035</v>
      </c>
      <c r="R1423">
        <v>40</v>
      </c>
      <c r="S1423">
        <v>540441</v>
      </c>
      <c r="T1423">
        <v>49</v>
      </c>
      <c r="U1423">
        <v>640213</v>
      </c>
      <c r="V1423">
        <v>-31</v>
      </c>
      <c r="W1423" t="s">
        <v>18</v>
      </c>
    </row>
    <row r="1424" spans="1:23" x14ac:dyDescent="0.25">
      <c r="A1424" s="1">
        <v>41966</v>
      </c>
      <c r="B1424">
        <v>388.9</v>
      </c>
      <c r="C1424">
        <v>403.6</v>
      </c>
      <c r="D1424">
        <v>0.3</v>
      </c>
      <c r="E1424">
        <v>27.7</v>
      </c>
      <c r="F1424">
        <v>-7.6</v>
      </c>
      <c r="G1424">
        <v>7.1</v>
      </c>
      <c r="H1424" t="s">
        <v>7</v>
      </c>
      <c r="I1424">
        <v>1</v>
      </c>
      <c r="J1424">
        <v>101</v>
      </c>
      <c r="K1424">
        <v>300</v>
      </c>
      <c r="L1424">
        <v>29</v>
      </c>
      <c r="M1424">
        <v>1563008</v>
      </c>
      <c r="N1424">
        <v>28</v>
      </c>
      <c r="O1424">
        <v>1227460</v>
      </c>
      <c r="P1424">
        <v>29</v>
      </c>
      <c r="Q1424">
        <v>963446</v>
      </c>
      <c r="R1424">
        <v>31</v>
      </c>
      <c r="S1424">
        <v>600035</v>
      </c>
      <c r="T1424">
        <v>40</v>
      </c>
      <c r="U1424">
        <v>540441</v>
      </c>
      <c r="V1424">
        <v>-25</v>
      </c>
      <c r="W1424" t="s">
        <v>17</v>
      </c>
    </row>
    <row r="1425" spans="1:23" x14ac:dyDescent="0.25">
      <c r="A1425" s="1">
        <v>41967</v>
      </c>
      <c r="B1425">
        <v>401.6</v>
      </c>
      <c r="C1425">
        <v>378</v>
      </c>
      <c r="D1425">
        <v>0.1</v>
      </c>
      <c r="E1425">
        <v>73.2</v>
      </c>
      <c r="F1425">
        <v>-5.8</v>
      </c>
      <c r="G1425">
        <v>3.4</v>
      </c>
      <c r="H1425" t="s">
        <v>7</v>
      </c>
      <c r="I1425">
        <v>4</v>
      </c>
      <c r="J1425">
        <v>832</v>
      </c>
      <c r="K1425">
        <v>1567</v>
      </c>
      <c r="L1425">
        <v>29</v>
      </c>
      <c r="M1425">
        <v>1731002</v>
      </c>
      <c r="N1425">
        <v>29</v>
      </c>
      <c r="O1425">
        <v>1563008</v>
      </c>
      <c r="P1425">
        <v>28</v>
      </c>
      <c r="Q1425">
        <v>1227460</v>
      </c>
      <c r="R1425">
        <v>29</v>
      </c>
      <c r="S1425">
        <v>963446</v>
      </c>
      <c r="T1425">
        <v>31</v>
      </c>
      <c r="U1425">
        <v>600035</v>
      </c>
      <c r="V1425">
        <v>-25</v>
      </c>
      <c r="W1425" t="s">
        <v>17</v>
      </c>
    </row>
    <row r="1426" spans="1:23" x14ac:dyDescent="0.25">
      <c r="A1426" s="1">
        <v>41968</v>
      </c>
      <c r="B1426">
        <v>375.8</v>
      </c>
      <c r="C1426">
        <v>339</v>
      </c>
      <c r="D1426">
        <v>0.5</v>
      </c>
      <c r="E1426">
        <v>76.599999999999994</v>
      </c>
      <c r="F1426">
        <v>-5.4</v>
      </c>
      <c r="G1426">
        <v>4.2</v>
      </c>
      <c r="H1426" t="s">
        <v>7</v>
      </c>
      <c r="I1426">
        <v>1</v>
      </c>
      <c r="J1426">
        <v>160</v>
      </c>
      <c r="K1426">
        <v>164</v>
      </c>
      <c r="L1426">
        <v>27</v>
      </c>
      <c r="M1426">
        <v>1915977</v>
      </c>
      <c r="N1426">
        <v>29</v>
      </c>
      <c r="O1426">
        <v>1731002</v>
      </c>
      <c r="P1426">
        <v>29</v>
      </c>
      <c r="Q1426">
        <v>1563008</v>
      </c>
      <c r="R1426">
        <v>28</v>
      </c>
      <c r="S1426">
        <v>1227460</v>
      </c>
      <c r="T1426">
        <v>29</v>
      </c>
      <c r="U1426">
        <v>963446</v>
      </c>
      <c r="V1426">
        <v>-21</v>
      </c>
      <c r="W1426" t="s">
        <v>17</v>
      </c>
    </row>
    <row r="1427" spans="1:23" x14ac:dyDescent="0.25">
      <c r="A1427" s="1">
        <v>41969</v>
      </c>
      <c r="B1427">
        <v>338.8</v>
      </c>
      <c r="C1427">
        <v>307.8</v>
      </c>
      <c r="D1427">
        <v>0.2</v>
      </c>
      <c r="E1427">
        <v>63.9</v>
      </c>
      <c r="F1427">
        <v>-5.2</v>
      </c>
      <c r="G1427">
        <v>2.6</v>
      </c>
      <c r="H1427" t="s">
        <v>7</v>
      </c>
      <c r="I1427">
        <v>1</v>
      </c>
      <c r="J1427">
        <v>181</v>
      </c>
      <c r="K1427">
        <v>228</v>
      </c>
      <c r="L1427">
        <v>34</v>
      </c>
      <c r="M1427">
        <v>2338118</v>
      </c>
      <c r="N1427">
        <v>27</v>
      </c>
      <c r="O1427">
        <v>1915977</v>
      </c>
      <c r="P1427">
        <v>29</v>
      </c>
      <c r="Q1427">
        <v>1731002</v>
      </c>
      <c r="R1427">
        <v>29</v>
      </c>
      <c r="S1427">
        <v>1563008</v>
      </c>
      <c r="T1427">
        <v>28</v>
      </c>
      <c r="U1427">
        <v>1227460</v>
      </c>
      <c r="V1427">
        <v>-20</v>
      </c>
      <c r="W1427" t="s">
        <v>17</v>
      </c>
    </row>
    <row r="1428" spans="1:23" x14ac:dyDescent="0.25">
      <c r="A1428" s="1">
        <v>41970</v>
      </c>
      <c r="B1428">
        <v>307.89999999999998</v>
      </c>
      <c r="C1428">
        <v>352.7</v>
      </c>
      <c r="D1428">
        <v>2</v>
      </c>
      <c r="E1428">
        <v>65.7</v>
      </c>
      <c r="F1428">
        <v>-8</v>
      </c>
      <c r="G1428">
        <v>10.199999999999999</v>
      </c>
      <c r="H1428" t="s">
        <v>7</v>
      </c>
      <c r="I1428">
        <v>1</v>
      </c>
      <c r="J1428">
        <v>208</v>
      </c>
      <c r="K1428">
        <v>612</v>
      </c>
      <c r="L1428">
        <v>38</v>
      </c>
      <c r="M1428">
        <v>1903682</v>
      </c>
      <c r="N1428">
        <v>34</v>
      </c>
      <c r="O1428">
        <v>2338118</v>
      </c>
      <c r="P1428">
        <v>27</v>
      </c>
      <c r="Q1428">
        <v>1915977</v>
      </c>
      <c r="R1428">
        <v>29</v>
      </c>
      <c r="S1428">
        <v>1731002</v>
      </c>
      <c r="T1428">
        <v>29</v>
      </c>
      <c r="U1428">
        <v>1563008</v>
      </c>
      <c r="V1428">
        <v>-17</v>
      </c>
      <c r="W1428" t="s">
        <v>17</v>
      </c>
    </row>
    <row r="1429" spans="1:23" x14ac:dyDescent="0.25">
      <c r="A1429" s="1">
        <v>41971</v>
      </c>
      <c r="B1429">
        <v>352.4</v>
      </c>
      <c r="C1429">
        <v>361.1</v>
      </c>
      <c r="D1429">
        <v>2.2999999999999998</v>
      </c>
      <c r="E1429">
        <v>49.9</v>
      </c>
      <c r="F1429">
        <v>-11.5</v>
      </c>
      <c r="G1429">
        <v>12.5</v>
      </c>
      <c r="H1429" t="s">
        <v>7</v>
      </c>
      <c r="I1429">
        <v>1</v>
      </c>
      <c r="J1429">
        <v>236</v>
      </c>
      <c r="K1429">
        <v>405</v>
      </c>
      <c r="L1429">
        <v>38</v>
      </c>
      <c r="M1429">
        <v>1907182</v>
      </c>
      <c r="N1429">
        <v>38</v>
      </c>
      <c r="O1429">
        <v>1903682</v>
      </c>
      <c r="P1429">
        <v>34</v>
      </c>
      <c r="Q1429">
        <v>2338118</v>
      </c>
      <c r="R1429">
        <v>27</v>
      </c>
      <c r="S1429">
        <v>1915977</v>
      </c>
      <c r="T1429">
        <v>29</v>
      </c>
      <c r="U1429">
        <v>1731002</v>
      </c>
      <c r="V1429">
        <v>-10</v>
      </c>
      <c r="W1429" t="s">
        <v>17</v>
      </c>
    </row>
    <row r="1430" spans="1:23" x14ac:dyDescent="0.25">
      <c r="A1430" s="1">
        <v>41972</v>
      </c>
      <c r="B1430">
        <v>359.5</v>
      </c>
      <c r="C1430">
        <v>405.7</v>
      </c>
      <c r="D1430">
        <v>2.5</v>
      </c>
      <c r="E1430">
        <v>135.6</v>
      </c>
      <c r="F1430">
        <v>-11.1</v>
      </c>
      <c r="G1430">
        <v>12.5</v>
      </c>
      <c r="H1430" t="s">
        <v>7</v>
      </c>
      <c r="I1430">
        <v>1</v>
      </c>
      <c r="J1430">
        <v>117</v>
      </c>
      <c r="K1430">
        <v>188</v>
      </c>
      <c r="L1430">
        <v>25</v>
      </c>
      <c r="M1430">
        <v>2205893</v>
      </c>
      <c r="N1430">
        <v>38</v>
      </c>
      <c r="O1430">
        <v>1907182</v>
      </c>
      <c r="P1430">
        <v>38</v>
      </c>
      <c r="Q1430">
        <v>1903682</v>
      </c>
      <c r="R1430">
        <v>34</v>
      </c>
      <c r="S1430">
        <v>2338118</v>
      </c>
      <c r="T1430">
        <v>27</v>
      </c>
      <c r="U1430">
        <v>1915977</v>
      </c>
      <c r="V1430">
        <v>1</v>
      </c>
      <c r="W1430" t="s">
        <v>17</v>
      </c>
    </row>
    <row r="1431" spans="1:23" x14ac:dyDescent="0.25">
      <c r="A1431" s="1">
        <v>41973</v>
      </c>
      <c r="B1431">
        <v>409.5</v>
      </c>
      <c r="C1431">
        <v>432.7</v>
      </c>
      <c r="D1431">
        <v>1.8</v>
      </c>
      <c r="E1431">
        <v>64.7</v>
      </c>
      <c r="F1431">
        <v>-8.6999999999999993</v>
      </c>
      <c r="G1431">
        <v>10.4</v>
      </c>
      <c r="H1431" t="s">
        <v>7</v>
      </c>
      <c r="I1431">
        <v>1</v>
      </c>
      <c r="J1431">
        <v>239</v>
      </c>
      <c r="K1431">
        <v>781</v>
      </c>
      <c r="L1431">
        <v>26</v>
      </c>
      <c r="M1431">
        <v>2476090</v>
      </c>
      <c r="N1431">
        <v>25</v>
      </c>
      <c r="O1431">
        <v>2205893</v>
      </c>
      <c r="P1431">
        <v>38</v>
      </c>
      <c r="Q1431">
        <v>1907182</v>
      </c>
      <c r="R1431">
        <v>38</v>
      </c>
      <c r="S1431">
        <v>1903682</v>
      </c>
      <c r="T1431">
        <v>34</v>
      </c>
      <c r="U1431">
        <v>2338118</v>
      </c>
      <c r="V1431">
        <v>-11</v>
      </c>
      <c r="W1431" t="s">
        <v>17</v>
      </c>
    </row>
    <row r="1432" spans="1:23" x14ac:dyDescent="0.25">
      <c r="A1432" s="1">
        <v>41974</v>
      </c>
      <c r="B1432">
        <v>427.9</v>
      </c>
      <c r="C1432">
        <v>579.20000000000005</v>
      </c>
      <c r="D1432">
        <v>0.4</v>
      </c>
      <c r="E1432">
        <v>23.5</v>
      </c>
      <c r="F1432">
        <v>-10.199999999999999</v>
      </c>
      <c r="G1432">
        <v>10.199999999999999</v>
      </c>
      <c r="H1432" t="s">
        <v>7</v>
      </c>
      <c r="I1432">
        <v>0</v>
      </c>
      <c r="J1432">
        <v>0</v>
      </c>
      <c r="K1432">
        <v>0</v>
      </c>
      <c r="L1432">
        <v>24</v>
      </c>
      <c r="M1432">
        <v>2384363</v>
      </c>
      <c r="N1432">
        <v>26</v>
      </c>
      <c r="O1432">
        <v>2476090</v>
      </c>
      <c r="P1432">
        <v>25</v>
      </c>
      <c r="Q1432">
        <v>2205893</v>
      </c>
      <c r="R1432">
        <v>38</v>
      </c>
      <c r="S1432">
        <v>1907182</v>
      </c>
      <c r="T1432">
        <v>38</v>
      </c>
      <c r="U1432">
        <v>1903682</v>
      </c>
      <c r="V1432">
        <v>-5</v>
      </c>
      <c r="W1432" t="s">
        <v>17</v>
      </c>
    </row>
    <row r="1433" spans="1:23" x14ac:dyDescent="0.25">
      <c r="A1433" s="1">
        <v>41975</v>
      </c>
      <c r="B1433">
        <v>574.6</v>
      </c>
      <c r="C1433">
        <v>421.5</v>
      </c>
      <c r="D1433">
        <v>0.1</v>
      </c>
      <c r="E1433">
        <v>14.6</v>
      </c>
      <c r="F1433">
        <v>-6.3</v>
      </c>
      <c r="G1433">
        <v>4.2</v>
      </c>
      <c r="H1433" t="s">
        <v>7</v>
      </c>
      <c r="I1433">
        <v>1</v>
      </c>
      <c r="J1433">
        <v>108</v>
      </c>
      <c r="K1433">
        <v>200</v>
      </c>
      <c r="L1433">
        <v>17</v>
      </c>
      <c r="M1433">
        <v>2378401</v>
      </c>
      <c r="N1433">
        <v>24</v>
      </c>
      <c r="O1433">
        <v>2384363</v>
      </c>
      <c r="P1433">
        <v>26</v>
      </c>
      <c r="Q1433">
        <v>2476090</v>
      </c>
      <c r="R1433">
        <v>25</v>
      </c>
      <c r="S1433">
        <v>2205893</v>
      </c>
      <c r="T1433">
        <v>38</v>
      </c>
      <c r="U1433">
        <v>1907182</v>
      </c>
      <c r="V1433">
        <v>-8</v>
      </c>
      <c r="W1433" t="s">
        <v>17</v>
      </c>
    </row>
    <row r="1434" spans="1:23" x14ac:dyDescent="0.25">
      <c r="A1434" s="1">
        <v>41976</v>
      </c>
      <c r="B1434">
        <v>419.4</v>
      </c>
      <c r="C1434">
        <v>471.2</v>
      </c>
      <c r="D1434">
        <v>1.4</v>
      </c>
      <c r="E1434">
        <v>20.8</v>
      </c>
      <c r="F1434">
        <v>-6.1</v>
      </c>
      <c r="G1434">
        <v>7.9</v>
      </c>
      <c r="H1434" t="s">
        <v>7</v>
      </c>
      <c r="I1434">
        <v>0</v>
      </c>
      <c r="J1434">
        <v>0</v>
      </c>
      <c r="K1434">
        <v>0</v>
      </c>
      <c r="L1434">
        <v>13</v>
      </c>
      <c r="M1434">
        <v>2184312</v>
      </c>
      <c r="N1434">
        <v>17</v>
      </c>
      <c r="O1434">
        <v>2378401</v>
      </c>
      <c r="P1434">
        <v>24</v>
      </c>
      <c r="Q1434">
        <v>2384363</v>
      </c>
      <c r="R1434">
        <v>26</v>
      </c>
      <c r="S1434">
        <v>2476090</v>
      </c>
      <c r="T1434">
        <v>25</v>
      </c>
      <c r="U1434">
        <v>2205893</v>
      </c>
      <c r="V1434">
        <v>0</v>
      </c>
      <c r="W1434" t="s">
        <v>17</v>
      </c>
    </row>
    <row r="1435" spans="1:23" x14ac:dyDescent="0.25">
      <c r="A1435" s="1">
        <v>41977</v>
      </c>
      <c r="B1435">
        <v>461.9</v>
      </c>
      <c r="C1435">
        <v>456.7</v>
      </c>
      <c r="D1435">
        <v>0.8</v>
      </c>
      <c r="E1435">
        <v>19.2</v>
      </c>
      <c r="F1435">
        <v>-7.3</v>
      </c>
      <c r="G1435">
        <v>6.5</v>
      </c>
      <c r="H1435" t="s">
        <v>8</v>
      </c>
      <c r="I1435">
        <v>0</v>
      </c>
      <c r="J1435">
        <v>0</v>
      </c>
      <c r="K1435">
        <v>0</v>
      </c>
      <c r="L1435">
        <v>7</v>
      </c>
      <c r="M1435">
        <v>2126127</v>
      </c>
      <c r="N1435">
        <v>13</v>
      </c>
      <c r="O1435">
        <v>2184312</v>
      </c>
      <c r="P1435">
        <v>17</v>
      </c>
      <c r="Q1435">
        <v>2378401</v>
      </c>
      <c r="R1435">
        <v>24</v>
      </c>
      <c r="S1435">
        <v>2384363</v>
      </c>
      <c r="T1435">
        <v>26</v>
      </c>
      <c r="U1435">
        <v>2476090</v>
      </c>
      <c r="V1435">
        <v>-4</v>
      </c>
      <c r="W1435" t="s">
        <v>17</v>
      </c>
    </row>
    <row r="1436" spans="1:23" x14ac:dyDescent="0.25">
      <c r="A1436" s="1">
        <v>41978</v>
      </c>
      <c r="B1436">
        <v>476.8</v>
      </c>
      <c r="C1436">
        <v>401.8</v>
      </c>
      <c r="D1436">
        <v>0.2</v>
      </c>
      <c r="E1436">
        <v>19</v>
      </c>
      <c r="F1436">
        <v>-6.7</v>
      </c>
      <c r="G1436">
        <v>4.7</v>
      </c>
      <c r="H1436" t="s">
        <v>7</v>
      </c>
      <c r="I1436">
        <v>1</v>
      </c>
      <c r="J1436">
        <v>336</v>
      </c>
      <c r="K1436">
        <v>801</v>
      </c>
      <c r="L1436">
        <v>11</v>
      </c>
      <c r="M1436">
        <v>2013190</v>
      </c>
      <c r="N1436">
        <v>7</v>
      </c>
      <c r="O1436">
        <v>2126127</v>
      </c>
      <c r="P1436">
        <v>13</v>
      </c>
      <c r="Q1436">
        <v>2184312</v>
      </c>
      <c r="R1436">
        <v>17</v>
      </c>
      <c r="S1436">
        <v>2378401</v>
      </c>
      <c r="T1436">
        <v>24</v>
      </c>
      <c r="U1436">
        <v>2384363</v>
      </c>
      <c r="V1436">
        <v>-8</v>
      </c>
      <c r="W1436" t="s">
        <v>17</v>
      </c>
    </row>
    <row r="1437" spans="1:23" x14ac:dyDescent="0.25">
      <c r="A1437" s="1">
        <v>41979</v>
      </c>
      <c r="B1437">
        <v>413.4</v>
      </c>
      <c r="C1437">
        <v>682.5</v>
      </c>
      <c r="D1437">
        <v>0</v>
      </c>
      <c r="E1437">
        <v>38.4</v>
      </c>
      <c r="F1437">
        <v>-14</v>
      </c>
      <c r="G1437">
        <v>23.6</v>
      </c>
      <c r="H1437" t="s">
        <v>7</v>
      </c>
      <c r="I1437">
        <v>2</v>
      </c>
      <c r="J1437">
        <v>476</v>
      </c>
      <c r="K1437">
        <v>1023</v>
      </c>
      <c r="L1437">
        <v>20</v>
      </c>
      <c r="M1437">
        <v>1927587</v>
      </c>
      <c r="N1437">
        <v>11</v>
      </c>
      <c r="O1437">
        <v>2013190</v>
      </c>
      <c r="P1437">
        <v>7</v>
      </c>
      <c r="Q1437">
        <v>2126127</v>
      </c>
      <c r="R1437">
        <v>13</v>
      </c>
      <c r="S1437">
        <v>2184312</v>
      </c>
      <c r="T1437">
        <v>17</v>
      </c>
      <c r="U1437">
        <v>2378401</v>
      </c>
      <c r="V1437">
        <v>-8</v>
      </c>
      <c r="W1437" t="s">
        <v>17</v>
      </c>
    </row>
    <row r="1438" spans="1:23" x14ac:dyDescent="0.25">
      <c r="A1438" s="1">
        <v>41980</v>
      </c>
      <c r="B1438">
        <v>663.7</v>
      </c>
      <c r="C1438">
        <v>781.5</v>
      </c>
      <c r="D1438">
        <v>0.2</v>
      </c>
      <c r="E1438">
        <v>7.9</v>
      </c>
      <c r="F1438">
        <v>-6.5</v>
      </c>
      <c r="G1438">
        <v>6</v>
      </c>
      <c r="H1438" t="s">
        <v>7</v>
      </c>
      <c r="I1438">
        <v>1</v>
      </c>
      <c r="J1438">
        <v>188</v>
      </c>
      <c r="K1438">
        <v>649</v>
      </c>
      <c r="L1438">
        <v>21</v>
      </c>
      <c r="M1438">
        <v>1883335</v>
      </c>
      <c r="N1438">
        <v>20</v>
      </c>
      <c r="O1438">
        <v>1927587</v>
      </c>
      <c r="P1438">
        <v>11</v>
      </c>
      <c r="Q1438">
        <v>2013190</v>
      </c>
      <c r="R1438">
        <v>7</v>
      </c>
      <c r="S1438">
        <v>2126127</v>
      </c>
      <c r="T1438">
        <v>13</v>
      </c>
      <c r="U1438">
        <v>2184312</v>
      </c>
      <c r="V1438">
        <v>-24</v>
      </c>
      <c r="W1438" t="s">
        <v>17</v>
      </c>
    </row>
    <row r="1439" spans="1:23" x14ac:dyDescent="0.25">
      <c r="A1439" s="1">
        <v>41981</v>
      </c>
      <c r="B1439">
        <v>783.5</v>
      </c>
      <c r="C1439">
        <v>690.1</v>
      </c>
      <c r="D1439">
        <v>0.5</v>
      </c>
      <c r="E1439">
        <v>68.3</v>
      </c>
      <c r="F1439">
        <v>-6.2</v>
      </c>
      <c r="G1439">
        <v>6.4</v>
      </c>
      <c r="H1439" t="s">
        <v>7</v>
      </c>
      <c r="I1439">
        <v>1</v>
      </c>
      <c r="J1439">
        <v>248</v>
      </c>
      <c r="K1439">
        <v>512</v>
      </c>
      <c r="L1439">
        <v>28</v>
      </c>
      <c r="M1439">
        <v>1601478</v>
      </c>
      <c r="N1439">
        <v>21</v>
      </c>
      <c r="O1439">
        <v>1883335</v>
      </c>
      <c r="P1439">
        <v>20</v>
      </c>
      <c r="Q1439">
        <v>1927587</v>
      </c>
      <c r="R1439">
        <v>11</v>
      </c>
      <c r="S1439">
        <v>2013190</v>
      </c>
      <c r="T1439">
        <v>7</v>
      </c>
      <c r="U1439">
        <v>2126127</v>
      </c>
      <c r="V1439">
        <v>-14</v>
      </c>
      <c r="W1439" t="s">
        <v>17</v>
      </c>
    </row>
    <row r="1440" spans="1:23" x14ac:dyDescent="0.25">
      <c r="A1440" s="1">
        <v>41982</v>
      </c>
      <c r="B1440">
        <v>706.4</v>
      </c>
      <c r="C1440">
        <v>470.1</v>
      </c>
      <c r="D1440">
        <v>1.2</v>
      </c>
      <c r="E1440">
        <v>24.3</v>
      </c>
      <c r="F1440">
        <v>-5.2</v>
      </c>
      <c r="G1440">
        <v>4.0999999999999996</v>
      </c>
      <c r="H1440" t="s">
        <v>7</v>
      </c>
      <c r="I1440">
        <v>1</v>
      </c>
      <c r="J1440">
        <v>195</v>
      </c>
      <c r="K1440">
        <v>608</v>
      </c>
      <c r="L1440">
        <v>28</v>
      </c>
      <c r="M1440">
        <v>1516841</v>
      </c>
      <c r="N1440">
        <v>28</v>
      </c>
      <c r="O1440">
        <v>1601478</v>
      </c>
      <c r="P1440">
        <v>21</v>
      </c>
      <c r="Q1440">
        <v>1883335</v>
      </c>
      <c r="R1440">
        <v>20</v>
      </c>
      <c r="S1440">
        <v>1927587</v>
      </c>
      <c r="T1440">
        <v>11</v>
      </c>
      <c r="U1440">
        <v>2013190</v>
      </c>
      <c r="V1440">
        <v>-21</v>
      </c>
      <c r="W1440" t="s">
        <v>17</v>
      </c>
    </row>
    <row r="1441" spans="1:23" x14ac:dyDescent="0.25">
      <c r="A1441" s="1">
        <v>41983</v>
      </c>
      <c r="B1441">
        <v>496.3</v>
      </c>
      <c r="C1441">
        <v>432.7</v>
      </c>
      <c r="D1441">
        <v>0.5</v>
      </c>
      <c r="E1441">
        <v>21.3</v>
      </c>
      <c r="F1441">
        <v>-5.2</v>
      </c>
      <c r="G1441">
        <v>5.3</v>
      </c>
      <c r="H1441" t="s">
        <v>7</v>
      </c>
      <c r="I1441">
        <v>5</v>
      </c>
      <c r="J1441">
        <v>1659</v>
      </c>
      <c r="K1441">
        <v>4686</v>
      </c>
      <c r="L1441">
        <v>38</v>
      </c>
      <c r="M1441">
        <v>1266961</v>
      </c>
      <c r="N1441">
        <v>28</v>
      </c>
      <c r="O1441">
        <v>1516841</v>
      </c>
      <c r="P1441">
        <v>28</v>
      </c>
      <c r="Q1441">
        <v>1601478</v>
      </c>
      <c r="R1441">
        <v>21</v>
      </c>
      <c r="S1441">
        <v>1883335</v>
      </c>
      <c r="T1441">
        <v>20</v>
      </c>
      <c r="U1441">
        <v>1927587</v>
      </c>
      <c r="V1441">
        <v>-6</v>
      </c>
      <c r="W1441" t="s">
        <v>17</v>
      </c>
    </row>
    <row r="1442" spans="1:23" x14ac:dyDescent="0.25">
      <c r="A1442" s="1">
        <v>41984</v>
      </c>
      <c r="B1442">
        <v>445</v>
      </c>
      <c r="C1442">
        <v>454.5</v>
      </c>
      <c r="D1442">
        <v>0.3</v>
      </c>
      <c r="E1442">
        <v>24.7</v>
      </c>
      <c r="F1442">
        <v>-6.9</v>
      </c>
      <c r="G1442">
        <v>5.3</v>
      </c>
      <c r="H1442" t="s">
        <v>7</v>
      </c>
      <c r="I1442">
        <v>2</v>
      </c>
      <c r="J1442">
        <v>1193</v>
      </c>
      <c r="K1442">
        <v>2934</v>
      </c>
      <c r="L1442">
        <v>48</v>
      </c>
      <c r="M1442">
        <v>1023332</v>
      </c>
      <c r="N1442">
        <v>38</v>
      </c>
      <c r="O1442">
        <v>1266961</v>
      </c>
      <c r="P1442">
        <v>28</v>
      </c>
      <c r="Q1442">
        <v>1516841</v>
      </c>
      <c r="R1442">
        <v>28</v>
      </c>
      <c r="S1442">
        <v>1601478</v>
      </c>
      <c r="T1442">
        <v>21</v>
      </c>
      <c r="U1442">
        <v>1883335</v>
      </c>
      <c r="V1442">
        <v>1</v>
      </c>
      <c r="W1442" t="s">
        <v>17</v>
      </c>
    </row>
    <row r="1443" spans="1:23" x14ac:dyDescent="0.25">
      <c r="A1443" s="1">
        <v>41985</v>
      </c>
      <c r="B1443">
        <v>447.5</v>
      </c>
      <c r="C1443">
        <v>620.20000000000005</v>
      </c>
      <c r="D1443">
        <v>0.2</v>
      </c>
      <c r="E1443">
        <v>20</v>
      </c>
      <c r="F1443">
        <v>-10.8</v>
      </c>
      <c r="G1443">
        <v>8.5</v>
      </c>
      <c r="H1443" t="s">
        <v>7</v>
      </c>
      <c r="I1443">
        <v>4</v>
      </c>
      <c r="J1443">
        <v>1977</v>
      </c>
      <c r="K1443">
        <v>4030</v>
      </c>
      <c r="L1443">
        <v>41</v>
      </c>
      <c r="M1443">
        <v>794454</v>
      </c>
      <c r="N1443">
        <v>48</v>
      </c>
      <c r="O1443">
        <v>1023332</v>
      </c>
      <c r="P1443">
        <v>38</v>
      </c>
      <c r="Q1443">
        <v>1266961</v>
      </c>
      <c r="R1443">
        <v>28</v>
      </c>
      <c r="S1443">
        <v>1516841</v>
      </c>
      <c r="T1443">
        <v>28</v>
      </c>
      <c r="U1443">
        <v>1601478</v>
      </c>
      <c r="V1443">
        <v>-33</v>
      </c>
      <c r="W1443" t="s">
        <v>18</v>
      </c>
    </row>
    <row r="1444" spans="1:23" x14ac:dyDescent="0.25">
      <c r="A1444" s="1">
        <v>41986</v>
      </c>
      <c r="B1444">
        <v>603.79999999999995</v>
      </c>
      <c r="C1444">
        <v>544.20000000000005</v>
      </c>
      <c r="D1444">
        <v>0.4</v>
      </c>
      <c r="E1444">
        <v>6.1</v>
      </c>
      <c r="F1444">
        <v>-6.3</v>
      </c>
      <c r="G1444">
        <v>5.2</v>
      </c>
      <c r="H1444" t="s">
        <v>7</v>
      </c>
      <c r="I1444">
        <v>7</v>
      </c>
      <c r="J1444">
        <v>2827</v>
      </c>
      <c r="K1444">
        <v>7432</v>
      </c>
      <c r="L1444">
        <v>33</v>
      </c>
      <c r="M1444">
        <v>800944</v>
      </c>
      <c r="N1444">
        <v>41</v>
      </c>
      <c r="O1444">
        <v>794454</v>
      </c>
      <c r="P1444">
        <v>48</v>
      </c>
      <c r="Q1444">
        <v>1023332</v>
      </c>
      <c r="R1444">
        <v>38</v>
      </c>
      <c r="S1444">
        <v>1266961</v>
      </c>
      <c r="T1444">
        <v>28</v>
      </c>
      <c r="U1444">
        <v>1516841</v>
      </c>
      <c r="V1444">
        <v>-19</v>
      </c>
      <c r="W1444" t="s">
        <v>17</v>
      </c>
    </row>
    <row r="1445" spans="1:23" x14ac:dyDescent="0.25">
      <c r="A1445" s="1">
        <v>41987</v>
      </c>
      <c r="B1445">
        <v>480.4</v>
      </c>
      <c r="C1445">
        <v>446.9</v>
      </c>
      <c r="D1445">
        <v>0.2</v>
      </c>
      <c r="E1445">
        <v>11.1</v>
      </c>
      <c r="F1445">
        <v>-7.4</v>
      </c>
      <c r="G1445">
        <v>7</v>
      </c>
      <c r="H1445" t="s">
        <v>7</v>
      </c>
      <c r="I1445">
        <v>4</v>
      </c>
      <c r="J1445">
        <v>1814</v>
      </c>
      <c r="K1445">
        <v>4101</v>
      </c>
      <c r="L1445">
        <v>38</v>
      </c>
      <c r="M1445">
        <v>761666</v>
      </c>
      <c r="N1445">
        <v>33</v>
      </c>
      <c r="O1445">
        <v>800944</v>
      </c>
      <c r="P1445">
        <v>41</v>
      </c>
      <c r="Q1445">
        <v>794454</v>
      </c>
      <c r="R1445">
        <v>48</v>
      </c>
      <c r="S1445">
        <v>1023332</v>
      </c>
      <c r="T1445">
        <v>38</v>
      </c>
      <c r="U1445">
        <v>1266961</v>
      </c>
      <c r="V1445">
        <v>-15</v>
      </c>
      <c r="W1445" t="s">
        <v>17</v>
      </c>
    </row>
    <row r="1446" spans="1:23" x14ac:dyDescent="0.25">
      <c r="A1446" s="1">
        <v>41988</v>
      </c>
      <c r="B1446">
        <v>448.5</v>
      </c>
      <c r="C1446">
        <v>458.9</v>
      </c>
      <c r="D1446">
        <v>0.8</v>
      </c>
      <c r="E1446">
        <v>34.1</v>
      </c>
      <c r="F1446">
        <v>-8.6999999999999993</v>
      </c>
      <c r="G1446">
        <v>8.6</v>
      </c>
      <c r="H1446" t="s">
        <v>7</v>
      </c>
      <c r="I1446">
        <v>0</v>
      </c>
      <c r="J1446">
        <v>0</v>
      </c>
      <c r="K1446">
        <v>0</v>
      </c>
      <c r="L1446">
        <v>45</v>
      </c>
      <c r="M1446">
        <v>663593</v>
      </c>
      <c r="N1446">
        <v>38</v>
      </c>
      <c r="O1446">
        <v>761666</v>
      </c>
      <c r="P1446">
        <v>33</v>
      </c>
      <c r="Q1446">
        <v>800944</v>
      </c>
      <c r="R1446">
        <v>41</v>
      </c>
      <c r="S1446">
        <v>794454</v>
      </c>
      <c r="T1446">
        <v>48</v>
      </c>
      <c r="U1446">
        <v>1023332</v>
      </c>
      <c r="V1446">
        <v>-16</v>
      </c>
      <c r="W1446" t="s">
        <v>17</v>
      </c>
    </row>
    <row r="1447" spans="1:23" x14ac:dyDescent="0.25">
      <c r="A1447" s="1">
        <v>41989</v>
      </c>
      <c r="B1447">
        <v>464.2</v>
      </c>
      <c r="C1447">
        <v>409.9</v>
      </c>
      <c r="D1447">
        <v>1.6</v>
      </c>
      <c r="E1447">
        <v>128.69999999999999</v>
      </c>
      <c r="F1447">
        <v>-6.6</v>
      </c>
      <c r="G1447">
        <v>5.0999999999999996</v>
      </c>
      <c r="H1447" t="s">
        <v>7</v>
      </c>
      <c r="I1447">
        <v>0</v>
      </c>
      <c r="J1447">
        <v>0</v>
      </c>
      <c r="K1447">
        <v>0</v>
      </c>
      <c r="L1447">
        <v>38</v>
      </c>
      <c r="M1447">
        <v>476812</v>
      </c>
      <c r="N1447">
        <v>45</v>
      </c>
      <c r="O1447">
        <v>663593</v>
      </c>
      <c r="P1447">
        <v>38</v>
      </c>
      <c r="Q1447">
        <v>761666</v>
      </c>
      <c r="R1447">
        <v>33</v>
      </c>
      <c r="S1447">
        <v>800944</v>
      </c>
      <c r="T1447">
        <v>41</v>
      </c>
      <c r="U1447">
        <v>794454</v>
      </c>
      <c r="V1447">
        <v>-9</v>
      </c>
      <c r="W1447" t="s">
        <v>17</v>
      </c>
    </row>
    <row r="1448" spans="1:23" x14ac:dyDescent="0.25">
      <c r="A1448" s="1">
        <v>41990</v>
      </c>
      <c r="B1448">
        <v>405</v>
      </c>
      <c r="C1448">
        <v>357.8</v>
      </c>
      <c r="D1448">
        <v>1.1000000000000001</v>
      </c>
      <c r="E1448">
        <v>15.4</v>
      </c>
      <c r="F1448">
        <v>-5.9</v>
      </c>
      <c r="G1448">
        <v>5.6</v>
      </c>
      <c r="H1448" t="s">
        <v>7</v>
      </c>
      <c r="I1448">
        <v>1</v>
      </c>
      <c r="J1448">
        <v>304</v>
      </c>
      <c r="K1448">
        <v>411</v>
      </c>
      <c r="L1448">
        <v>20</v>
      </c>
      <c r="M1448">
        <v>544275</v>
      </c>
      <c r="N1448">
        <v>38</v>
      </c>
      <c r="O1448">
        <v>476812</v>
      </c>
      <c r="P1448">
        <v>45</v>
      </c>
      <c r="Q1448">
        <v>663593</v>
      </c>
      <c r="R1448">
        <v>38</v>
      </c>
      <c r="S1448">
        <v>761666</v>
      </c>
      <c r="T1448">
        <v>33</v>
      </c>
      <c r="U1448">
        <v>800944</v>
      </c>
      <c r="V1448">
        <v>-11</v>
      </c>
      <c r="W1448" t="s">
        <v>17</v>
      </c>
    </row>
    <row r="1449" spans="1:23" x14ac:dyDescent="0.25">
      <c r="A1449" s="1">
        <v>41991</v>
      </c>
      <c r="B1449">
        <v>358</v>
      </c>
      <c r="C1449">
        <v>365.6</v>
      </c>
      <c r="D1449">
        <v>1.9</v>
      </c>
      <c r="E1449">
        <v>33.700000000000003</v>
      </c>
      <c r="F1449">
        <v>-6.8</v>
      </c>
      <c r="G1449">
        <v>7.2</v>
      </c>
      <c r="H1449" t="s">
        <v>7</v>
      </c>
      <c r="I1449">
        <v>0</v>
      </c>
      <c r="J1449">
        <v>0</v>
      </c>
      <c r="K1449">
        <v>0</v>
      </c>
      <c r="L1449">
        <v>29</v>
      </c>
      <c r="M1449">
        <v>768628</v>
      </c>
      <c r="N1449">
        <v>20</v>
      </c>
      <c r="O1449">
        <v>544275</v>
      </c>
      <c r="P1449">
        <v>38</v>
      </c>
      <c r="Q1449">
        <v>476812</v>
      </c>
      <c r="R1449">
        <v>45</v>
      </c>
      <c r="S1449">
        <v>663593</v>
      </c>
      <c r="T1449">
        <v>38</v>
      </c>
      <c r="U1449">
        <v>761666</v>
      </c>
      <c r="V1449">
        <v>4</v>
      </c>
      <c r="W1449" t="s">
        <v>17</v>
      </c>
    </row>
    <row r="1450" spans="1:23" x14ac:dyDescent="0.25">
      <c r="A1450" s="1">
        <v>41992</v>
      </c>
      <c r="B1450">
        <v>370.4</v>
      </c>
      <c r="C1450">
        <v>354.1</v>
      </c>
      <c r="D1450">
        <v>0.9</v>
      </c>
      <c r="E1450">
        <v>35</v>
      </c>
      <c r="F1450">
        <v>-7.3</v>
      </c>
      <c r="G1450">
        <v>6.2</v>
      </c>
      <c r="H1450" t="s">
        <v>7</v>
      </c>
      <c r="I1450">
        <v>2</v>
      </c>
      <c r="J1450">
        <v>707</v>
      </c>
      <c r="K1450">
        <v>1390</v>
      </c>
      <c r="L1450">
        <v>32</v>
      </c>
      <c r="M1450">
        <v>909662</v>
      </c>
      <c r="N1450">
        <v>29</v>
      </c>
      <c r="O1450">
        <v>768628</v>
      </c>
      <c r="P1450">
        <v>20</v>
      </c>
      <c r="Q1450">
        <v>544275</v>
      </c>
      <c r="R1450">
        <v>38</v>
      </c>
      <c r="S1450">
        <v>476812</v>
      </c>
      <c r="T1450">
        <v>45</v>
      </c>
      <c r="U1450">
        <v>663593</v>
      </c>
      <c r="V1450">
        <v>-12</v>
      </c>
      <c r="W1450" t="s">
        <v>17</v>
      </c>
    </row>
    <row r="1451" spans="1:23" x14ac:dyDescent="0.25">
      <c r="A1451" s="1">
        <v>41993</v>
      </c>
      <c r="B1451">
        <v>357.5</v>
      </c>
      <c r="C1451">
        <v>337.4</v>
      </c>
      <c r="D1451">
        <v>1</v>
      </c>
      <c r="E1451">
        <v>24.8</v>
      </c>
      <c r="F1451">
        <v>-6.6</v>
      </c>
      <c r="G1451">
        <v>5.4</v>
      </c>
      <c r="H1451" t="s">
        <v>7</v>
      </c>
      <c r="I1451">
        <v>2</v>
      </c>
      <c r="J1451">
        <v>311</v>
      </c>
      <c r="K1451">
        <v>2542</v>
      </c>
      <c r="L1451">
        <v>36</v>
      </c>
      <c r="M1451">
        <v>1258490</v>
      </c>
      <c r="N1451">
        <v>32</v>
      </c>
      <c r="O1451">
        <v>909662</v>
      </c>
      <c r="P1451">
        <v>29</v>
      </c>
      <c r="Q1451">
        <v>768628</v>
      </c>
      <c r="R1451">
        <v>20</v>
      </c>
      <c r="S1451">
        <v>544275</v>
      </c>
      <c r="T1451">
        <v>38</v>
      </c>
      <c r="U1451">
        <v>476812</v>
      </c>
      <c r="V1451">
        <v>-4</v>
      </c>
      <c r="W1451" t="s">
        <v>17</v>
      </c>
    </row>
    <row r="1452" spans="1:23" x14ac:dyDescent="0.25">
      <c r="A1452" s="1">
        <v>41994</v>
      </c>
      <c r="B1452">
        <v>338.1</v>
      </c>
      <c r="C1452">
        <v>409.1</v>
      </c>
      <c r="D1452">
        <v>1</v>
      </c>
      <c r="E1452">
        <v>42.9</v>
      </c>
      <c r="F1452">
        <v>-13.6</v>
      </c>
      <c r="G1452">
        <v>8.6999999999999993</v>
      </c>
      <c r="H1452" t="s">
        <v>7</v>
      </c>
      <c r="I1452">
        <v>2</v>
      </c>
      <c r="J1452">
        <v>533</v>
      </c>
      <c r="K1452">
        <v>2311</v>
      </c>
      <c r="L1452">
        <v>37</v>
      </c>
      <c r="M1452">
        <v>1666047</v>
      </c>
      <c r="N1452">
        <v>36</v>
      </c>
      <c r="O1452">
        <v>1258490</v>
      </c>
      <c r="P1452">
        <v>32</v>
      </c>
      <c r="Q1452">
        <v>909662</v>
      </c>
      <c r="R1452">
        <v>29</v>
      </c>
      <c r="S1452">
        <v>768628</v>
      </c>
      <c r="T1452">
        <v>20</v>
      </c>
      <c r="U1452">
        <v>544275</v>
      </c>
      <c r="V1452">
        <v>-29</v>
      </c>
      <c r="W1452" t="s">
        <v>18</v>
      </c>
    </row>
    <row r="1453" spans="1:23" x14ac:dyDescent="0.25">
      <c r="A1453" s="1">
        <v>41995</v>
      </c>
      <c r="B1453">
        <v>388.5</v>
      </c>
      <c r="C1453">
        <v>373</v>
      </c>
      <c r="D1453">
        <v>1.7</v>
      </c>
      <c r="E1453">
        <v>168.8</v>
      </c>
      <c r="F1453">
        <v>-16.899999999999999</v>
      </c>
      <c r="G1453">
        <v>25.7</v>
      </c>
      <c r="H1453" t="s">
        <v>8</v>
      </c>
      <c r="I1453">
        <v>0</v>
      </c>
      <c r="J1453">
        <v>0</v>
      </c>
      <c r="K1453">
        <v>0</v>
      </c>
      <c r="L1453">
        <v>33</v>
      </c>
      <c r="M1453">
        <v>1950901</v>
      </c>
      <c r="N1453">
        <v>37</v>
      </c>
      <c r="O1453">
        <v>1666047</v>
      </c>
      <c r="P1453">
        <v>36</v>
      </c>
      <c r="Q1453">
        <v>1258490</v>
      </c>
      <c r="R1453">
        <v>32</v>
      </c>
      <c r="S1453">
        <v>909662</v>
      </c>
      <c r="T1453">
        <v>29</v>
      </c>
      <c r="U1453">
        <v>768628</v>
      </c>
      <c r="V1453">
        <v>-51</v>
      </c>
      <c r="W1453" t="s">
        <v>19</v>
      </c>
    </row>
    <row r="1454" spans="1:23" x14ac:dyDescent="0.25">
      <c r="A1454" s="1">
        <v>41996</v>
      </c>
      <c r="B1454">
        <v>368.2</v>
      </c>
      <c r="C1454">
        <v>495.9</v>
      </c>
      <c r="D1454">
        <v>0.4</v>
      </c>
      <c r="E1454">
        <v>45.2</v>
      </c>
      <c r="F1454">
        <v>-15.1</v>
      </c>
      <c r="G1454">
        <v>29.5</v>
      </c>
      <c r="H1454" t="s">
        <v>7</v>
      </c>
      <c r="I1454">
        <v>0</v>
      </c>
      <c r="J1454">
        <v>0</v>
      </c>
      <c r="K1454">
        <v>0</v>
      </c>
      <c r="L1454">
        <v>37</v>
      </c>
      <c r="M1454">
        <v>1939131</v>
      </c>
      <c r="N1454">
        <v>33</v>
      </c>
      <c r="O1454">
        <v>1950901</v>
      </c>
      <c r="P1454">
        <v>37</v>
      </c>
      <c r="Q1454">
        <v>1666047</v>
      </c>
      <c r="R1454">
        <v>36</v>
      </c>
      <c r="S1454">
        <v>1258490</v>
      </c>
      <c r="T1454">
        <v>32</v>
      </c>
      <c r="U1454">
        <v>909662</v>
      </c>
      <c r="V1454">
        <v>-38</v>
      </c>
      <c r="W1454" t="s">
        <v>18</v>
      </c>
    </row>
    <row r="1455" spans="1:23" x14ac:dyDescent="0.25">
      <c r="A1455" s="1">
        <v>41997</v>
      </c>
      <c r="B1455">
        <v>505.9</v>
      </c>
      <c r="C1455">
        <v>473.7</v>
      </c>
      <c r="D1455">
        <v>0.2</v>
      </c>
      <c r="E1455">
        <v>6</v>
      </c>
      <c r="F1455">
        <v>-6.8</v>
      </c>
      <c r="G1455">
        <v>6.8</v>
      </c>
      <c r="H1455" t="s">
        <v>7</v>
      </c>
      <c r="I1455">
        <v>1</v>
      </c>
      <c r="J1455">
        <v>372</v>
      </c>
      <c r="K1455">
        <v>623</v>
      </c>
      <c r="L1455">
        <v>28</v>
      </c>
      <c r="M1455">
        <v>2091978</v>
      </c>
      <c r="N1455">
        <v>37</v>
      </c>
      <c r="O1455">
        <v>1939131</v>
      </c>
      <c r="P1455">
        <v>33</v>
      </c>
      <c r="Q1455">
        <v>1950901</v>
      </c>
      <c r="R1455">
        <v>37</v>
      </c>
      <c r="S1455">
        <v>1666047</v>
      </c>
      <c r="T1455">
        <v>36</v>
      </c>
      <c r="U1455">
        <v>1258490</v>
      </c>
      <c r="V1455">
        <v>-37</v>
      </c>
      <c r="W1455" t="s">
        <v>18</v>
      </c>
    </row>
    <row r="1456" spans="1:23" x14ac:dyDescent="0.25">
      <c r="A1456" s="1">
        <v>41998</v>
      </c>
      <c r="B1456">
        <v>475.3</v>
      </c>
      <c r="C1456">
        <v>464.7</v>
      </c>
      <c r="D1456">
        <v>0.5</v>
      </c>
      <c r="E1456">
        <v>11.3</v>
      </c>
      <c r="F1456">
        <v>-9.4</v>
      </c>
      <c r="G1456">
        <v>7.1</v>
      </c>
      <c r="H1456" t="s">
        <v>7</v>
      </c>
      <c r="I1456">
        <v>0</v>
      </c>
      <c r="J1456">
        <v>0</v>
      </c>
      <c r="K1456">
        <v>0</v>
      </c>
      <c r="L1456">
        <v>24</v>
      </c>
      <c r="M1456">
        <v>2267730</v>
      </c>
      <c r="N1456">
        <v>28</v>
      </c>
      <c r="O1456">
        <v>2091978</v>
      </c>
      <c r="P1456">
        <v>37</v>
      </c>
      <c r="Q1456">
        <v>1939131</v>
      </c>
      <c r="R1456">
        <v>33</v>
      </c>
      <c r="S1456">
        <v>1950901</v>
      </c>
      <c r="T1456">
        <v>37</v>
      </c>
      <c r="U1456">
        <v>1666047</v>
      </c>
      <c r="V1456">
        <v>-29</v>
      </c>
      <c r="W1456" t="s">
        <v>18</v>
      </c>
    </row>
    <row r="1457" spans="1:23" x14ac:dyDescent="0.25">
      <c r="A1457" s="1">
        <v>41999</v>
      </c>
      <c r="B1457">
        <v>449.4</v>
      </c>
      <c r="C1457">
        <v>387.9</v>
      </c>
      <c r="D1457">
        <v>0.5</v>
      </c>
      <c r="E1457">
        <v>12.7</v>
      </c>
      <c r="F1457">
        <v>-8.9</v>
      </c>
      <c r="G1457">
        <v>9.3000000000000007</v>
      </c>
      <c r="H1457" t="s">
        <v>7</v>
      </c>
      <c r="I1457">
        <v>1</v>
      </c>
      <c r="J1457">
        <v>223</v>
      </c>
      <c r="K1457">
        <v>1358</v>
      </c>
      <c r="L1457">
        <v>27</v>
      </c>
      <c r="M1457">
        <v>2359730</v>
      </c>
      <c r="N1457">
        <v>24</v>
      </c>
      <c r="O1457">
        <v>2267730</v>
      </c>
      <c r="P1457">
        <v>28</v>
      </c>
      <c r="Q1457">
        <v>2091978</v>
      </c>
      <c r="R1457">
        <v>37</v>
      </c>
      <c r="S1457">
        <v>1939131</v>
      </c>
      <c r="T1457">
        <v>33</v>
      </c>
      <c r="U1457">
        <v>1950901</v>
      </c>
      <c r="V1457">
        <v>-36</v>
      </c>
      <c r="W1457" t="s">
        <v>18</v>
      </c>
    </row>
    <row r="1458" spans="1:23" x14ac:dyDescent="0.25">
      <c r="A1458" s="1">
        <v>42000</v>
      </c>
      <c r="B1458">
        <v>406.6</v>
      </c>
      <c r="C1458">
        <v>410.8</v>
      </c>
      <c r="D1458">
        <v>0.3</v>
      </c>
      <c r="E1458">
        <v>11.4</v>
      </c>
      <c r="F1458">
        <v>-8.9</v>
      </c>
      <c r="G1458">
        <v>8.6999999999999993</v>
      </c>
      <c r="H1458" t="s">
        <v>7</v>
      </c>
      <c r="I1458">
        <v>0</v>
      </c>
      <c r="J1458">
        <v>0</v>
      </c>
      <c r="K1458">
        <v>0</v>
      </c>
      <c r="L1458">
        <v>34</v>
      </c>
      <c r="M1458">
        <v>2550057</v>
      </c>
      <c r="N1458">
        <v>27</v>
      </c>
      <c r="O1458">
        <v>2359730</v>
      </c>
      <c r="P1458">
        <v>24</v>
      </c>
      <c r="Q1458">
        <v>2267730</v>
      </c>
      <c r="R1458">
        <v>28</v>
      </c>
      <c r="S1458">
        <v>2091978</v>
      </c>
      <c r="T1458">
        <v>37</v>
      </c>
      <c r="U1458">
        <v>1939131</v>
      </c>
      <c r="V1458">
        <v>-28</v>
      </c>
      <c r="W1458" t="s">
        <v>18</v>
      </c>
    </row>
    <row r="1459" spans="1:23" x14ac:dyDescent="0.25">
      <c r="A1459" s="1">
        <v>42001</v>
      </c>
      <c r="B1459">
        <v>407.1</v>
      </c>
      <c r="C1459">
        <v>446.4</v>
      </c>
      <c r="D1459">
        <v>2.8</v>
      </c>
      <c r="E1459">
        <v>145.4</v>
      </c>
      <c r="F1459">
        <v>-10.6</v>
      </c>
      <c r="G1459">
        <v>10.4</v>
      </c>
      <c r="H1459" t="s">
        <v>7</v>
      </c>
      <c r="I1459">
        <v>2</v>
      </c>
      <c r="J1459">
        <v>1182</v>
      </c>
      <c r="K1459">
        <v>2212</v>
      </c>
      <c r="L1459">
        <v>29</v>
      </c>
      <c r="M1459">
        <v>2921447</v>
      </c>
      <c r="N1459">
        <v>34</v>
      </c>
      <c r="O1459">
        <v>2550057</v>
      </c>
      <c r="P1459">
        <v>27</v>
      </c>
      <c r="Q1459">
        <v>2359730</v>
      </c>
      <c r="R1459">
        <v>24</v>
      </c>
      <c r="S1459">
        <v>2267730</v>
      </c>
      <c r="T1459">
        <v>28</v>
      </c>
      <c r="U1459">
        <v>2091978</v>
      </c>
      <c r="V1459">
        <v>-7</v>
      </c>
      <c r="W1459" t="s">
        <v>17</v>
      </c>
    </row>
    <row r="1460" spans="1:23" x14ac:dyDescent="0.25">
      <c r="A1460" s="1">
        <v>42002</v>
      </c>
      <c r="B1460">
        <v>426.8</v>
      </c>
      <c r="C1460">
        <v>644.70000000000005</v>
      </c>
      <c r="D1460">
        <v>0.2</v>
      </c>
      <c r="E1460">
        <v>19.399999999999999</v>
      </c>
      <c r="F1460">
        <v>-10.7</v>
      </c>
      <c r="G1460">
        <v>11.2</v>
      </c>
      <c r="H1460" t="s">
        <v>7</v>
      </c>
      <c r="I1460">
        <v>2</v>
      </c>
      <c r="J1460">
        <v>355</v>
      </c>
      <c r="K1460">
        <v>1337</v>
      </c>
      <c r="L1460">
        <v>29</v>
      </c>
      <c r="M1460">
        <v>3213029</v>
      </c>
      <c r="N1460">
        <v>29</v>
      </c>
      <c r="O1460">
        <v>2921447</v>
      </c>
      <c r="P1460">
        <v>34</v>
      </c>
      <c r="Q1460">
        <v>2550057</v>
      </c>
      <c r="R1460">
        <v>27</v>
      </c>
      <c r="S1460">
        <v>2359730</v>
      </c>
      <c r="T1460">
        <v>24</v>
      </c>
      <c r="U1460">
        <v>2267730</v>
      </c>
      <c r="V1460">
        <v>-23</v>
      </c>
      <c r="W1460" t="s">
        <v>17</v>
      </c>
    </row>
    <row r="1461" spans="1:23" x14ac:dyDescent="0.25">
      <c r="A1461" s="1">
        <v>42003</v>
      </c>
      <c r="B1461">
        <v>668</v>
      </c>
      <c r="C1461">
        <v>562.79999999999995</v>
      </c>
      <c r="D1461">
        <v>0.3</v>
      </c>
      <c r="E1461">
        <v>63</v>
      </c>
      <c r="F1461">
        <v>-7</v>
      </c>
      <c r="G1461">
        <v>5.7</v>
      </c>
      <c r="H1461" t="s">
        <v>7</v>
      </c>
      <c r="I1461">
        <v>6</v>
      </c>
      <c r="J1461">
        <v>2745</v>
      </c>
      <c r="K1461">
        <v>7189</v>
      </c>
      <c r="L1461">
        <v>28</v>
      </c>
      <c r="M1461">
        <v>3094208</v>
      </c>
      <c r="N1461">
        <v>29</v>
      </c>
      <c r="O1461">
        <v>3213029</v>
      </c>
      <c r="P1461">
        <v>29</v>
      </c>
      <c r="Q1461">
        <v>2921447</v>
      </c>
      <c r="R1461">
        <v>34</v>
      </c>
      <c r="S1461">
        <v>2550057</v>
      </c>
      <c r="T1461">
        <v>27</v>
      </c>
      <c r="U1461">
        <v>2359730</v>
      </c>
      <c r="V1461">
        <v>-23</v>
      </c>
      <c r="W1461" t="s">
        <v>17</v>
      </c>
    </row>
    <row r="1462" spans="1:23" x14ac:dyDescent="0.25">
      <c r="A1462" s="1">
        <v>42004</v>
      </c>
      <c r="B1462">
        <v>556.9</v>
      </c>
      <c r="C1462">
        <v>568.6</v>
      </c>
      <c r="D1462">
        <v>0.4</v>
      </c>
      <c r="E1462">
        <v>24.9</v>
      </c>
      <c r="F1462">
        <v>-6.6</v>
      </c>
      <c r="G1462">
        <v>4.3</v>
      </c>
      <c r="H1462" t="s">
        <v>7</v>
      </c>
      <c r="I1462">
        <v>3</v>
      </c>
      <c r="J1462">
        <v>479</v>
      </c>
      <c r="K1462">
        <v>1038</v>
      </c>
      <c r="L1462">
        <v>31</v>
      </c>
      <c r="M1462">
        <v>2675552</v>
      </c>
      <c r="N1462">
        <v>28</v>
      </c>
      <c r="O1462">
        <v>3094208</v>
      </c>
      <c r="P1462">
        <v>29</v>
      </c>
      <c r="Q1462">
        <v>3213029</v>
      </c>
      <c r="R1462">
        <v>29</v>
      </c>
      <c r="S1462">
        <v>2921447</v>
      </c>
      <c r="T1462">
        <v>34</v>
      </c>
      <c r="U1462">
        <v>2550057</v>
      </c>
      <c r="V1462">
        <v>-9</v>
      </c>
      <c r="W1462" t="s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2"/>
  <sheetViews>
    <sheetView topLeftCell="F1" workbookViewId="0">
      <selection activeCell="U2" sqref="U2"/>
    </sheetView>
  </sheetViews>
  <sheetFormatPr defaultRowHeight="15" x14ac:dyDescent="0.25"/>
  <cols>
    <col min="4" max="4" width="10.5703125" customWidth="1"/>
    <col min="5" max="5" width="10.85546875" customWidth="1"/>
    <col min="6" max="6" width="9.7109375" customWidth="1"/>
    <col min="7" max="7" width="15" customWidth="1"/>
    <col min="8" max="8" width="11.5703125" customWidth="1"/>
    <col min="9" max="9" width="9.7109375" customWidth="1"/>
    <col min="10" max="10" width="8" customWidth="1"/>
    <col min="11" max="11" width="12.7109375" customWidth="1"/>
    <col min="12" max="12" width="14.28515625" bestFit="1" customWidth="1"/>
    <col min="13" max="20" width="14.28515625" customWidth="1"/>
    <col min="21" max="21" width="14.28515625" bestFit="1" customWidth="1"/>
  </cols>
  <sheetData>
    <row r="1" spans="1:21" ht="90" x14ac:dyDescent="0.25">
      <c r="A1" s="2" t="s">
        <v>11</v>
      </c>
      <c r="B1" s="2" t="s">
        <v>12</v>
      </c>
      <c r="C1" s="2" t="s">
        <v>13</v>
      </c>
      <c r="D1" s="2" t="s">
        <v>14</v>
      </c>
      <c r="E1" s="2" t="s">
        <v>9</v>
      </c>
      <c r="F1" s="2" t="s">
        <v>10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1</v>
      </c>
      <c r="L1" s="2" t="s">
        <v>2</v>
      </c>
      <c r="M1" s="2" t="s">
        <v>24</v>
      </c>
      <c r="N1" s="2" t="s">
        <v>23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16</v>
      </c>
    </row>
    <row r="2" spans="1:21" x14ac:dyDescent="0.25">
      <c r="A2">
        <v>342.7</v>
      </c>
      <c r="B2">
        <v>312.8</v>
      </c>
      <c r="C2">
        <v>0.3</v>
      </c>
      <c r="D2">
        <v>9.5</v>
      </c>
      <c r="E2">
        <v>-5.5</v>
      </c>
      <c r="F2">
        <v>4</v>
      </c>
      <c r="G2">
        <f>IF('Combine 2011-2014'!H2="yes",1,0)</f>
        <v>1</v>
      </c>
      <c r="H2">
        <v>0</v>
      </c>
      <c r="I2">
        <v>0</v>
      </c>
      <c r="J2">
        <v>0</v>
      </c>
      <c r="K2">
        <v>90</v>
      </c>
      <c r="L2">
        <v>2401121</v>
      </c>
      <c r="M2">
        <v>86</v>
      </c>
      <c r="N2">
        <v>2166733</v>
      </c>
      <c r="O2">
        <v>80</v>
      </c>
      <c r="P2">
        <v>1842209</v>
      </c>
      <c r="Q2">
        <v>81</v>
      </c>
      <c r="R2">
        <v>1711187</v>
      </c>
      <c r="S2">
        <v>74</v>
      </c>
      <c r="T2">
        <v>1630636</v>
      </c>
      <c r="U2">
        <f>IF('Combine 2011-2014'!W2="quiet",1,IF('Combine 2011-2014'!W2="active",2,IF('Combine 2011-2014'!W2="minor storm",3,IF('Combine 2011-2014'!W2="moderate storm",4,IF('Combine 2011-2014'!W2="major storm",5,6)))))</f>
        <v>1</v>
      </c>
    </row>
    <row r="3" spans="1:21" x14ac:dyDescent="0.25">
      <c r="A3">
        <v>311.7</v>
      </c>
      <c r="B3">
        <v>352.9</v>
      </c>
      <c r="C3">
        <v>0.2</v>
      </c>
      <c r="D3">
        <v>17.899999999999999</v>
      </c>
      <c r="E3">
        <v>-5</v>
      </c>
      <c r="F3">
        <v>7.2</v>
      </c>
      <c r="G3">
        <f>IF('Combine 2011-2014'!H3="yes",1,0)</f>
        <v>1</v>
      </c>
      <c r="H3">
        <v>2</v>
      </c>
      <c r="I3">
        <v>258</v>
      </c>
      <c r="J3">
        <v>629</v>
      </c>
      <c r="K3">
        <v>97</v>
      </c>
      <c r="L3">
        <v>2502547</v>
      </c>
      <c r="M3">
        <v>90</v>
      </c>
      <c r="N3">
        <v>2401121</v>
      </c>
      <c r="O3">
        <v>86</v>
      </c>
      <c r="P3">
        <v>2166733</v>
      </c>
      <c r="Q3">
        <v>80</v>
      </c>
      <c r="R3">
        <v>1842209</v>
      </c>
      <c r="S3">
        <v>81</v>
      </c>
      <c r="T3">
        <v>1711187</v>
      </c>
      <c r="U3">
        <f>IF('Combine 2011-2014'!W3="quiet",1,IF('Combine 2011-2014'!W3="active",2,IF('Combine 2011-2014'!W3="minor storm",3,IF('Combine 2011-2014'!W3="moderate storm",4,IF('Combine 2011-2014'!W3="major storm",5,6)))))</f>
        <v>1</v>
      </c>
    </row>
    <row r="4" spans="1:21" x14ac:dyDescent="0.25">
      <c r="A4">
        <v>352.1</v>
      </c>
      <c r="B4">
        <v>381.5</v>
      </c>
      <c r="C4">
        <v>1.4</v>
      </c>
      <c r="D4">
        <v>14.4</v>
      </c>
      <c r="E4">
        <v>-7.3</v>
      </c>
      <c r="F4">
        <v>9.1</v>
      </c>
      <c r="G4">
        <f>IF('Combine 2011-2014'!H4="yes",1,0)</f>
        <v>1</v>
      </c>
      <c r="H4">
        <v>8</v>
      </c>
      <c r="I4">
        <v>8133</v>
      </c>
      <c r="J4">
        <v>14875</v>
      </c>
      <c r="K4">
        <v>106</v>
      </c>
      <c r="L4">
        <v>2742341</v>
      </c>
      <c r="M4">
        <v>97</v>
      </c>
      <c r="N4">
        <v>2502547</v>
      </c>
      <c r="O4">
        <v>90</v>
      </c>
      <c r="P4">
        <v>2401121</v>
      </c>
      <c r="Q4">
        <v>86</v>
      </c>
      <c r="R4">
        <v>2166733</v>
      </c>
      <c r="S4">
        <v>80</v>
      </c>
      <c r="T4">
        <v>1842209</v>
      </c>
      <c r="U4">
        <f>IF('Combine 2011-2014'!W4="quiet",1,IF('Combine 2011-2014'!W4="active",2,IF('Combine 2011-2014'!W4="minor storm",3,IF('Combine 2011-2014'!W4="moderate storm",4,IF('Combine 2011-2014'!W4="major storm",5,6)))))</f>
        <v>1</v>
      </c>
    </row>
    <row r="5" spans="1:21" x14ac:dyDescent="0.25">
      <c r="A5">
        <v>383.9</v>
      </c>
      <c r="B5">
        <v>408.3</v>
      </c>
      <c r="C5">
        <v>1.4</v>
      </c>
      <c r="D5">
        <v>31.6</v>
      </c>
      <c r="E5">
        <v>-4.8</v>
      </c>
      <c r="F5">
        <v>4.5999999999999996</v>
      </c>
      <c r="G5">
        <f>IF('Combine 2011-2014'!H5="yes",1,0)</f>
        <v>1</v>
      </c>
      <c r="H5">
        <v>0</v>
      </c>
      <c r="I5">
        <v>0</v>
      </c>
      <c r="J5">
        <v>0</v>
      </c>
      <c r="K5">
        <v>107</v>
      </c>
      <c r="L5">
        <v>2887606</v>
      </c>
      <c r="M5">
        <v>106</v>
      </c>
      <c r="N5">
        <v>2742341</v>
      </c>
      <c r="O5">
        <v>97</v>
      </c>
      <c r="P5">
        <v>2502547</v>
      </c>
      <c r="Q5">
        <v>90</v>
      </c>
      <c r="R5">
        <v>2401121</v>
      </c>
      <c r="S5">
        <v>86</v>
      </c>
      <c r="T5">
        <v>2166733</v>
      </c>
      <c r="U5">
        <f>IF('Combine 2011-2014'!W5="quiet",1,IF('Combine 2011-2014'!W5="active",2,IF('Combine 2011-2014'!W5="minor storm",3,IF('Combine 2011-2014'!W5="moderate storm",4,IF('Combine 2011-2014'!W5="major storm",5,6)))))</f>
        <v>1</v>
      </c>
    </row>
    <row r="6" spans="1:21" x14ac:dyDescent="0.25">
      <c r="A6">
        <v>406</v>
      </c>
      <c r="B6">
        <v>365.7</v>
      </c>
      <c r="C6">
        <v>0.5</v>
      </c>
      <c r="D6">
        <v>12.8</v>
      </c>
      <c r="E6">
        <v>-3.8</v>
      </c>
      <c r="F6">
        <v>2.7</v>
      </c>
      <c r="G6">
        <f>IF('Combine 2011-2014'!H6="yes",1,0)</f>
        <v>1</v>
      </c>
      <c r="H6">
        <v>0</v>
      </c>
      <c r="I6">
        <v>0</v>
      </c>
      <c r="J6">
        <v>0</v>
      </c>
      <c r="K6">
        <v>114</v>
      </c>
      <c r="L6">
        <v>2640076</v>
      </c>
      <c r="M6">
        <v>107</v>
      </c>
      <c r="N6">
        <v>2887606</v>
      </c>
      <c r="O6">
        <v>106</v>
      </c>
      <c r="P6">
        <v>2742341</v>
      </c>
      <c r="Q6">
        <v>97</v>
      </c>
      <c r="R6">
        <v>2502547</v>
      </c>
      <c r="S6">
        <v>90</v>
      </c>
      <c r="T6">
        <v>2401121</v>
      </c>
      <c r="U6">
        <f>IF('Combine 2011-2014'!W6="quiet",1,IF('Combine 2011-2014'!W6="active",2,IF('Combine 2011-2014'!W6="minor storm",3,IF('Combine 2011-2014'!W6="moderate storm",4,IF('Combine 2011-2014'!W6="major storm",5,6)))))</f>
        <v>1</v>
      </c>
    </row>
    <row r="7" spans="1:21" x14ac:dyDescent="0.25">
      <c r="A7">
        <v>363.6</v>
      </c>
      <c r="B7">
        <v>462.9</v>
      </c>
      <c r="C7">
        <v>3.3</v>
      </c>
      <c r="D7">
        <v>70.8</v>
      </c>
      <c r="E7">
        <v>-15.8</v>
      </c>
      <c r="F7">
        <v>14</v>
      </c>
      <c r="G7">
        <f>IF('Combine 2011-2014'!H7="yes",1,0)</f>
        <v>0</v>
      </c>
      <c r="H7">
        <v>0</v>
      </c>
      <c r="I7">
        <v>0</v>
      </c>
      <c r="J7">
        <v>0</v>
      </c>
      <c r="K7">
        <v>106</v>
      </c>
      <c r="L7">
        <v>2274996</v>
      </c>
      <c r="M7">
        <v>114</v>
      </c>
      <c r="N7">
        <v>2640076</v>
      </c>
      <c r="O7">
        <v>107</v>
      </c>
      <c r="P7">
        <v>2887606</v>
      </c>
      <c r="Q7">
        <v>106</v>
      </c>
      <c r="R7">
        <v>2742341</v>
      </c>
      <c r="S7">
        <v>97</v>
      </c>
      <c r="T7">
        <v>2502547</v>
      </c>
      <c r="U7">
        <f>IF('Combine 2011-2014'!W7="quiet",1,IF('Combine 2011-2014'!W7="active",2,IF('Combine 2011-2014'!W7="minor storm",3,IF('Combine 2011-2014'!W7="moderate storm",4,IF('Combine 2011-2014'!W7="major storm",5,6)))))</f>
        <v>1</v>
      </c>
    </row>
    <row r="8" spans="1:21" x14ac:dyDescent="0.25">
      <c r="A8">
        <v>612.6</v>
      </c>
      <c r="B8">
        <v>621.6</v>
      </c>
      <c r="C8">
        <v>0.6</v>
      </c>
      <c r="D8">
        <v>4.5</v>
      </c>
      <c r="E8">
        <v>-3.8</v>
      </c>
      <c r="F8">
        <v>5.7</v>
      </c>
      <c r="G8">
        <f>IF('Combine 2011-2014'!H9="yes",1,0)</f>
        <v>1</v>
      </c>
      <c r="H8">
        <v>0</v>
      </c>
      <c r="I8">
        <v>0</v>
      </c>
      <c r="J8">
        <v>0</v>
      </c>
      <c r="K8">
        <v>112</v>
      </c>
      <c r="L8">
        <v>2273833</v>
      </c>
      <c r="M8">
        <v>106</v>
      </c>
      <c r="N8">
        <v>2274996</v>
      </c>
      <c r="O8">
        <v>114</v>
      </c>
      <c r="P8">
        <v>2640076</v>
      </c>
      <c r="Q8">
        <v>107</v>
      </c>
      <c r="R8">
        <v>2887606</v>
      </c>
      <c r="S8">
        <v>106</v>
      </c>
      <c r="T8">
        <v>2742341</v>
      </c>
      <c r="U8">
        <f>IF('Combine 2011-2014'!W9="quiet",1,IF('Combine 2011-2014'!W9="active",2,IF('Combine 2011-2014'!W9="minor storm",3,IF('Combine 2011-2014'!W9="moderate storm",4,IF('Combine 2011-2014'!W9="major storm",5,6)))))</f>
        <v>1</v>
      </c>
    </row>
    <row r="9" spans="1:21" x14ac:dyDescent="0.25">
      <c r="A9">
        <v>580.1</v>
      </c>
      <c r="B9">
        <v>597</v>
      </c>
      <c r="C9">
        <v>0.9</v>
      </c>
      <c r="D9">
        <v>5.6</v>
      </c>
      <c r="E9">
        <v>-3.6</v>
      </c>
      <c r="F9">
        <v>4.7</v>
      </c>
      <c r="G9">
        <f>IF('Combine 2011-2014'!H10="yes",1,0)</f>
        <v>1</v>
      </c>
      <c r="H9">
        <v>2</v>
      </c>
      <c r="I9">
        <v>274</v>
      </c>
      <c r="J9">
        <v>765</v>
      </c>
      <c r="K9">
        <v>116</v>
      </c>
      <c r="L9">
        <v>2460931</v>
      </c>
      <c r="M9">
        <v>113</v>
      </c>
      <c r="N9">
        <v>2188478</v>
      </c>
      <c r="O9">
        <v>106</v>
      </c>
      <c r="P9">
        <v>2274996</v>
      </c>
      <c r="Q9">
        <v>114</v>
      </c>
      <c r="R9">
        <v>2640076</v>
      </c>
      <c r="S9">
        <v>107</v>
      </c>
      <c r="T9">
        <v>2887606</v>
      </c>
      <c r="U9">
        <f>IF('Combine 2011-2014'!W10="quiet",1,IF('Combine 2011-2014'!W10="active",2,IF('Combine 2011-2014'!W10="minor storm",3,IF('Combine 2011-2014'!W10="moderate storm",4,IF('Combine 2011-2014'!W10="major storm",5,6)))))</f>
        <v>1</v>
      </c>
    </row>
    <row r="10" spans="1:21" x14ac:dyDescent="0.25">
      <c r="A10">
        <v>608</v>
      </c>
      <c r="B10">
        <v>481.2</v>
      </c>
      <c r="C10">
        <v>0.9</v>
      </c>
      <c r="D10">
        <v>6.6</v>
      </c>
      <c r="E10">
        <v>-3.7</v>
      </c>
      <c r="F10">
        <v>3.8</v>
      </c>
      <c r="G10">
        <f>IF('Combine 2011-2014'!H11="yes",1,0)</f>
        <v>1</v>
      </c>
      <c r="H10">
        <v>1</v>
      </c>
      <c r="I10">
        <v>345</v>
      </c>
      <c r="J10">
        <v>374</v>
      </c>
      <c r="K10">
        <v>105</v>
      </c>
      <c r="L10">
        <v>2431068</v>
      </c>
      <c r="M10">
        <v>112</v>
      </c>
      <c r="N10">
        <v>2273833</v>
      </c>
      <c r="O10">
        <v>113</v>
      </c>
      <c r="P10">
        <v>2188478</v>
      </c>
      <c r="Q10">
        <v>106</v>
      </c>
      <c r="R10">
        <v>2274996</v>
      </c>
      <c r="S10">
        <v>114</v>
      </c>
      <c r="T10">
        <v>2640076</v>
      </c>
      <c r="U10">
        <f>IF('Combine 2011-2014'!W11="quiet",1,IF('Combine 2011-2014'!W11="active",2,IF('Combine 2011-2014'!W11="minor storm",3,IF('Combine 2011-2014'!W11="moderate storm",4,IF('Combine 2011-2014'!W11="major storm",5,6)))))</f>
        <v>1</v>
      </c>
    </row>
    <row r="11" spans="1:21" x14ac:dyDescent="0.25">
      <c r="A11">
        <v>484.2</v>
      </c>
      <c r="B11">
        <v>464.3</v>
      </c>
      <c r="C11">
        <v>1.3</v>
      </c>
      <c r="D11">
        <v>5.9</v>
      </c>
      <c r="E11">
        <v>-3.9</v>
      </c>
      <c r="F11">
        <v>5</v>
      </c>
      <c r="G11">
        <f>IF('Combine 2011-2014'!H12="yes",1,0)</f>
        <v>1</v>
      </c>
      <c r="H11">
        <v>0</v>
      </c>
      <c r="I11">
        <v>0</v>
      </c>
      <c r="J11">
        <v>0</v>
      </c>
      <c r="K11">
        <v>105</v>
      </c>
      <c r="L11">
        <v>2466756</v>
      </c>
      <c r="M11">
        <v>116</v>
      </c>
      <c r="N11">
        <v>2460931</v>
      </c>
      <c r="O11">
        <v>112</v>
      </c>
      <c r="P11">
        <v>2273833</v>
      </c>
      <c r="Q11">
        <v>113</v>
      </c>
      <c r="R11">
        <v>2188478</v>
      </c>
      <c r="S11">
        <v>106</v>
      </c>
      <c r="T11">
        <v>2274996</v>
      </c>
      <c r="U11">
        <f>IF('Combine 2011-2014'!W12="quiet",1,IF('Combine 2011-2014'!W12="active",2,IF('Combine 2011-2014'!W12="minor storm",3,IF('Combine 2011-2014'!W12="moderate storm",4,IF('Combine 2011-2014'!W12="major storm",5,6)))))</f>
        <v>1</v>
      </c>
    </row>
    <row r="12" spans="1:21" x14ac:dyDescent="0.25">
      <c r="A12">
        <v>465.4</v>
      </c>
      <c r="B12">
        <v>489.1</v>
      </c>
      <c r="C12">
        <v>2.2000000000000002</v>
      </c>
      <c r="D12">
        <v>7.1</v>
      </c>
      <c r="E12">
        <v>-5.8</v>
      </c>
      <c r="F12">
        <v>5.6</v>
      </c>
      <c r="G12">
        <f>IF('Combine 2011-2014'!H13="yes",1,0)</f>
        <v>1</v>
      </c>
      <c r="H12">
        <v>1</v>
      </c>
      <c r="I12">
        <v>339</v>
      </c>
      <c r="J12">
        <v>484</v>
      </c>
      <c r="K12">
        <v>101</v>
      </c>
      <c r="L12">
        <v>2539114</v>
      </c>
      <c r="M12">
        <v>105</v>
      </c>
      <c r="N12">
        <v>2431068</v>
      </c>
      <c r="O12">
        <v>116</v>
      </c>
      <c r="P12">
        <v>2460931</v>
      </c>
      <c r="Q12">
        <v>112</v>
      </c>
      <c r="R12">
        <v>2273833</v>
      </c>
      <c r="S12">
        <v>113</v>
      </c>
      <c r="T12">
        <v>2188478</v>
      </c>
      <c r="U12">
        <f>IF('Combine 2011-2014'!W13="quiet",1,IF('Combine 2011-2014'!W13="active",2,IF('Combine 2011-2014'!W13="minor storm",3,IF('Combine 2011-2014'!W13="moderate storm",4,IF('Combine 2011-2014'!W13="major storm",5,6)))))</f>
        <v>1</v>
      </c>
    </row>
    <row r="13" spans="1:21" x14ac:dyDescent="0.25">
      <c r="A13">
        <v>473.8</v>
      </c>
      <c r="B13">
        <v>456.5</v>
      </c>
      <c r="C13">
        <v>0.8</v>
      </c>
      <c r="D13">
        <v>4.8</v>
      </c>
      <c r="E13">
        <v>-3.9</v>
      </c>
      <c r="F13">
        <v>3.3</v>
      </c>
      <c r="G13">
        <f>IF('Combine 2011-2014'!H16="yes",1,0)</f>
        <v>0</v>
      </c>
      <c r="H13">
        <v>0</v>
      </c>
      <c r="I13">
        <v>0</v>
      </c>
      <c r="J13">
        <v>0</v>
      </c>
      <c r="K13">
        <v>98</v>
      </c>
      <c r="L13">
        <v>2229952</v>
      </c>
      <c r="M13">
        <v>105</v>
      </c>
      <c r="N13">
        <v>2466756</v>
      </c>
      <c r="O13">
        <v>105</v>
      </c>
      <c r="P13">
        <v>2431068</v>
      </c>
      <c r="Q13">
        <v>116</v>
      </c>
      <c r="R13">
        <v>2460931</v>
      </c>
      <c r="S13">
        <v>112</v>
      </c>
      <c r="T13">
        <v>2273833</v>
      </c>
      <c r="U13">
        <f>IF('Combine 2011-2014'!W16="quiet",1,IF('Combine 2011-2014'!W16="active",2,IF('Combine 2011-2014'!W16="minor storm",3,IF('Combine 2011-2014'!W16="moderate storm",4,IF('Combine 2011-2014'!W16="major storm",5,6)))))</f>
        <v>1</v>
      </c>
    </row>
    <row r="14" spans="1:21" x14ac:dyDescent="0.25">
      <c r="A14">
        <v>457.2</v>
      </c>
      <c r="B14">
        <v>485.8</v>
      </c>
      <c r="C14">
        <v>2</v>
      </c>
      <c r="D14">
        <v>18.2</v>
      </c>
      <c r="E14">
        <v>-3.8</v>
      </c>
      <c r="F14">
        <v>5.9</v>
      </c>
      <c r="G14">
        <f>IF('Combine 2011-2014'!H17="yes",1,0)</f>
        <v>0</v>
      </c>
      <c r="H14">
        <v>0</v>
      </c>
      <c r="I14">
        <v>0</v>
      </c>
      <c r="J14">
        <v>0</v>
      </c>
      <c r="K14">
        <v>108</v>
      </c>
      <c r="L14">
        <v>2192199</v>
      </c>
      <c r="M14">
        <v>101</v>
      </c>
      <c r="N14">
        <v>2539114</v>
      </c>
      <c r="O14">
        <v>105</v>
      </c>
      <c r="P14">
        <v>2466756</v>
      </c>
      <c r="Q14">
        <v>105</v>
      </c>
      <c r="R14">
        <v>2431068</v>
      </c>
      <c r="S14">
        <v>116</v>
      </c>
      <c r="T14">
        <v>2460931</v>
      </c>
      <c r="U14">
        <f>IF('Combine 2011-2014'!W17="quiet",1,IF('Combine 2011-2014'!W17="active",2,IF('Combine 2011-2014'!W17="minor storm",3,IF('Combine 2011-2014'!W17="moderate storm",4,IF('Combine 2011-2014'!W17="major storm",5,6)))))</f>
        <v>1</v>
      </c>
    </row>
    <row r="15" spans="1:21" x14ac:dyDescent="0.25">
      <c r="A15">
        <v>484.2</v>
      </c>
      <c r="B15">
        <v>435.7</v>
      </c>
      <c r="C15">
        <v>0.3</v>
      </c>
      <c r="D15">
        <v>3.7</v>
      </c>
      <c r="E15">
        <v>-4.5</v>
      </c>
      <c r="F15">
        <v>13.1</v>
      </c>
      <c r="G15">
        <f>IF('Combine 2011-2014'!H18="yes",1,0)</f>
        <v>0</v>
      </c>
      <c r="H15">
        <v>0</v>
      </c>
      <c r="I15">
        <v>0</v>
      </c>
      <c r="J15">
        <v>0</v>
      </c>
      <c r="K15">
        <v>91</v>
      </c>
      <c r="L15">
        <v>2050241</v>
      </c>
      <c r="M15">
        <v>103</v>
      </c>
      <c r="N15">
        <v>2412105</v>
      </c>
      <c r="O15">
        <v>101</v>
      </c>
      <c r="P15">
        <v>2539114</v>
      </c>
      <c r="Q15">
        <v>105</v>
      </c>
      <c r="R15">
        <v>2466756</v>
      </c>
      <c r="S15">
        <v>105</v>
      </c>
      <c r="T15">
        <v>2431068</v>
      </c>
      <c r="U15">
        <f>IF('Combine 2011-2014'!W18="quiet",1,IF('Combine 2011-2014'!W18="active",2,IF('Combine 2011-2014'!W18="minor storm",3,IF('Combine 2011-2014'!W18="moderate storm",4,IF('Combine 2011-2014'!W18="major storm",5,6)))))</f>
        <v>1</v>
      </c>
    </row>
    <row r="16" spans="1:21" x14ac:dyDescent="0.25">
      <c r="A16">
        <v>438.6</v>
      </c>
      <c r="B16">
        <v>461.1</v>
      </c>
      <c r="C16">
        <v>0.1</v>
      </c>
      <c r="D16">
        <v>5</v>
      </c>
      <c r="E16">
        <v>-4.7</v>
      </c>
      <c r="F16">
        <v>4.5</v>
      </c>
      <c r="G16">
        <f>IF('Combine 2011-2014'!H19="yes",1,0)</f>
        <v>1</v>
      </c>
      <c r="H16">
        <v>0</v>
      </c>
      <c r="I16">
        <v>0</v>
      </c>
      <c r="J16">
        <v>0</v>
      </c>
      <c r="K16">
        <v>110</v>
      </c>
      <c r="L16">
        <v>1912221</v>
      </c>
      <c r="M16">
        <v>118</v>
      </c>
      <c r="N16">
        <v>2348386</v>
      </c>
      <c r="O16">
        <v>103</v>
      </c>
      <c r="P16">
        <v>2412105</v>
      </c>
      <c r="Q16">
        <v>101</v>
      </c>
      <c r="R16">
        <v>2539114</v>
      </c>
      <c r="S16">
        <v>105</v>
      </c>
      <c r="T16">
        <v>2466756</v>
      </c>
      <c r="U16">
        <f>IF('Combine 2011-2014'!W19="quiet",1,IF('Combine 2011-2014'!W19="active",2,IF('Combine 2011-2014'!W19="minor storm",3,IF('Combine 2011-2014'!W19="moderate storm",4,IF('Combine 2011-2014'!W19="major storm",5,6)))))</f>
        <v>1</v>
      </c>
    </row>
    <row r="17" spans="1:21" x14ac:dyDescent="0.25">
      <c r="A17">
        <v>462.1</v>
      </c>
      <c r="B17">
        <v>464.6</v>
      </c>
      <c r="C17">
        <v>0.1</v>
      </c>
      <c r="D17">
        <v>4.7</v>
      </c>
      <c r="E17">
        <v>-5.3</v>
      </c>
      <c r="F17">
        <v>6.1</v>
      </c>
      <c r="G17">
        <f>IF('Combine 2011-2014'!H20="yes",1,0)</f>
        <v>0</v>
      </c>
      <c r="H17">
        <v>0</v>
      </c>
      <c r="I17">
        <v>0</v>
      </c>
      <c r="J17">
        <v>0</v>
      </c>
      <c r="K17">
        <v>103</v>
      </c>
      <c r="L17">
        <v>1625796</v>
      </c>
      <c r="M17">
        <v>98</v>
      </c>
      <c r="N17">
        <v>2229952</v>
      </c>
      <c r="O17">
        <v>118</v>
      </c>
      <c r="P17">
        <v>2348386</v>
      </c>
      <c r="Q17">
        <v>103</v>
      </c>
      <c r="R17">
        <v>2412105</v>
      </c>
      <c r="S17">
        <v>101</v>
      </c>
      <c r="T17">
        <v>2539114</v>
      </c>
      <c r="U17">
        <f>IF('Combine 2011-2014'!W20="quiet",1,IF('Combine 2011-2014'!W20="active",2,IF('Combine 2011-2014'!W20="minor storm",3,IF('Combine 2011-2014'!W20="moderate storm",4,IF('Combine 2011-2014'!W20="major storm",5,6)))))</f>
        <v>1</v>
      </c>
    </row>
    <row r="18" spans="1:21" x14ac:dyDescent="0.25">
      <c r="A18">
        <v>467.2</v>
      </c>
      <c r="B18">
        <v>428</v>
      </c>
      <c r="C18">
        <v>0</v>
      </c>
      <c r="D18">
        <v>2.1</v>
      </c>
      <c r="E18">
        <v>-3.3</v>
      </c>
      <c r="F18">
        <v>2.9</v>
      </c>
      <c r="G18">
        <f>IF('Combine 2011-2014'!H21="yes",1,0)</f>
        <v>1</v>
      </c>
      <c r="H18">
        <v>6</v>
      </c>
      <c r="I18">
        <v>999</v>
      </c>
      <c r="J18">
        <v>3428</v>
      </c>
      <c r="K18">
        <v>92</v>
      </c>
      <c r="L18">
        <v>6037237</v>
      </c>
      <c r="M18">
        <v>108</v>
      </c>
      <c r="N18">
        <v>2192199</v>
      </c>
      <c r="O18">
        <v>98</v>
      </c>
      <c r="P18">
        <v>2229952</v>
      </c>
      <c r="Q18">
        <v>118</v>
      </c>
      <c r="R18">
        <v>2348386</v>
      </c>
      <c r="S18">
        <v>103</v>
      </c>
      <c r="T18">
        <v>2412105</v>
      </c>
      <c r="U18">
        <f>IF('Combine 2011-2014'!W21="quiet",1,IF('Combine 2011-2014'!W21="active",2,IF('Combine 2011-2014'!W21="minor storm",3,IF('Combine 2011-2014'!W21="moderate storm",4,IF('Combine 2011-2014'!W21="major storm",5,6)))))</f>
        <v>1</v>
      </c>
    </row>
    <row r="19" spans="1:21" x14ac:dyDescent="0.25">
      <c r="A19">
        <v>424.4</v>
      </c>
      <c r="B19">
        <v>384.6</v>
      </c>
      <c r="C19">
        <v>0</v>
      </c>
      <c r="D19">
        <v>8.3000000000000007</v>
      </c>
      <c r="E19">
        <v>-4.3</v>
      </c>
      <c r="F19">
        <v>4.3</v>
      </c>
      <c r="G19">
        <f>IF('Combine 2011-2014'!H22="yes",1,0)</f>
        <v>0</v>
      </c>
      <c r="H19">
        <v>0</v>
      </c>
      <c r="I19">
        <v>0</v>
      </c>
      <c r="J19">
        <v>0</v>
      </c>
      <c r="K19">
        <v>88</v>
      </c>
      <c r="L19">
        <v>8838443</v>
      </c>
      <c r="M19">
        <v>91</v>
      </c>
      <c r="N19">
        <v>2050241</v>
      </c>
      <c r="O19">
        <v>108</v>
      </c>
      <c r="P19">
        <v>2192199</v>
      </c>
      <c r="Q19">
        <v>98</v>
      </c>
      <c r="R19">
        <v>2229952</v>
      </c>
      <c r="S19">
        <v>118</v>
      </c>
      <c r="T19">
        <v>2348386</v>
      </c>
      <c r="U19">
        <f>IF('Combine 2011-2014'!W22="quiet",1,IF('Combine 2011-2014'!W22="active",2,IF('Combine 2011-2014'!W22="minor storm",3,IF('Combine 2011-2014'!W22="moderate storm",4,IF('Combine 2011-2014'!W22="major storm",5,6)))))</f>
        <v>1</v>
      </c>
    </row>
    <row r="20" spans="1:21" x14ac:dyDescent="0.25">
      <c r="A20">
        <v>384.5</v>
      </c>
      <c r="B20">
        <v>368.6</v>
      </c>
      <c r="C20">
        <v>2.1</v>
      </c>
      <c r="D20">
        <v>7.5</v>
      </c>
      <c r="E20">
        <v>-3.1</v>
      </c>
      <c r="F20">
        <v>3.3</v>
      </c>
      <c r="G20">
        <f>IF('Combine 2011-2014'!H23="yes",1,0)</f>
        <v>1</v>
      </c>
      <c r="H20">
        <v>1</v>
      </c>
      <c r="I20">
        <v>241</v>
      </c>
      <c r="J20">
        <v>710</v>
      </c>
      <c r="K20">
        <v>82</v>
      </c>
      <c r="L20">
        <v>6066856</v>
      </c>
      <c r="M20">
        <v>110</v>
      </c>
      <c r="N20">
        <v>1912221</v>
      </c>
      <c r="O20">
        <v>91</v>
      </c>
      <c r="P20">
        <v>2050241</v>
      </c>
      <c r="Q20">
        <v>108</v>
      </c>
      <c r="R20">
        <v>2192199</v>
      </c>
      <c r="S20">
        <v>98</v>
      </c>
      <c r="T20">
        <v>2229952</v>
      </c>
      <c r="U20">
        <f>IF('Combine 2011-2014'!W23="quiet",1,IF('Combine 2011-2014'!W23="active",2,IF('Combine 2011-2014'!W23="minor storm",3,IF('Combine 2011-2014'!W23="moderate storm",4,IF('Combine 2011-2014'!W23="major storm",5,6)))))</f>
        <v>1</v>
      </c>
    </row>
    <row r="21" spans="1:21" x14ac:dyDescent="0.25">
      <c r="A21">
        <v>370.4</v>
      </c>
      <c r="B21">
        <v>345.2</v>
      </c>
      <c r="C21">
        <v>1.9</v>
      </c>
      <c r="D21">
        <v>7.2</v>
      </c>
      <c r="E21">
        <v>-2.6</v>
      </c>
      <c r="F21">
        <v>2.2999999999999998</v>
      </c>
      <c r="G21">
        <f>IF('Combine 2011-2014'!H24="yes",1,0)</f>
        <v>1</v>
      </c>
      <c r="H21">
        <v>3</v>
      </c>
      <c r="I21">
        <v>894</v>
      </c>
      <c r="J21">
        <v>1417</v>
      </c>
      <c r="K21">
        <v>84</v>
      </c>
      <c r="L21">
        <v>4694368</v>
      </c>
      <c r="M21">
        <v>103</v>
      </c>
      <c r="N21">
        <v>1625796</v>
      </c>
      <c r="O21">
        <v>110</v>
      </c>
      <c r="P21">
        <v>1912221</v>
      </c>
      <c r="Q21">
        <v>91</v>
      </c>
      <c r="R21">
        <v>2050241</v>
      </c>
      <c r="S21">
        <v>108</v>
      </c>
      <c r="T21">
        <v>2192199</v>
      </c>
      <c r="U21">
        <f>IF('Combine 2011-2014'!W24="quiet",1,IF('Combine 2011-2014'!W24="active",2,IF('Combine 2011-2014'!W24="minor storm",3,IF('Combine 2011-2014'!W24="moderate storm",4,IF('Combine 2011-2014'!W24="major storm",5,6)))))</f>
        <v>1</v>
      </c>
    </row>
    <row r="22" spans="1:21" x14ac:dyDescent="0.25">
      <c r="A22">
        <v>343.7</v>
      </c>
      <c r="B22">
        <v>353.4</v>
      </c>
      <c r="C22">
        <v>2.2000000000000002</v>
      </c>
      <c r="D22">
        <v>15.1</v>
      </c>
      <c r="E22">
        <v>-4.3</v>
      </c>
      <c r="F22">
        <v>6.4</v>
      </c>
      <c r="G22">
        <f>IF('Combine 2011-2014'!H25="yes",1,0)</f>
        <v>1</v>
      </c>
      <c r="H22">
        <v>2</v>
      </c>
      <c r="I22">
        <v>421</v>
      </c>
      <c r="J22">
        <v>689</v>
      </c>
      <c r="K22">
        <v>87</v>
      </c>
      <c r="L22">
        <v>4877680</v>
      </c>
      <c r="M22">
        <v>92</v>
      </c>
      <c r="N22">
        <v>6037237</v>
      </c>
      <c r="O22">
        <v>103</v>
      </c>
      <c r="P22">
        <v>1625796</v>
      </c>
      <c r="Q22">
        <v>110</v>
      </c>
      <c r="R22">
        <v>1912221</v>
      </c>
      <c r="S22">
        <v>91</v>
      </c>
      <c r="T22">
        <v>2050241</v>
      </c>
      <c r="U22">
        <f>IF('Combine 2011-2014'!W25="quiet",1,IF('Combine 2011-2014'!W25="active",2,IF('Combine 2011-2014'!W25="minor storm",3,IF('Combine 2011-2014'!W25="moderate storm",4,IF('Combine 2011-2014'!W25="major storm",5,6)))))</f>
        <v>1</v>
      </c>
    </row>
    <row r="23" spans="1:21" x14ac:dyDescent="0.25">
      <c r="A23">
        <v>354</v>
      </c>
      <c r="B23">
        <v>310.3</v>
      </c>
      <c r="C23">
        <v>0.1</v>
      </c>
      <c r="D23">
        <v>16.899999999999999</v>
      </c>
      <c r="E23">
        <v>-4.2</v>
      </c>
      <c r="F23">
        <v>1.1000000000000001</v>
      </c>
      <c r="G23">
        <f>IF('Combine 2011-2014'!H26="yes",1,0)</f>
        <v>1</v>
      </c>
      <c r="H23">
        <v>0</v>
      </c>
      <c r="I23">
        <v>0</v>
      </c>
      <c r="J23">
        <v>0</v>
      </c>
      <c r="K23">
        <v>82</v>
      </c>
      <c r="L23">
        <v>1783450</v>
      </c>
      <c r="M23">
        <v>88</v>
      </c>
      <c r="N23">
        <v>8838443</v>
      </c>
      <c r="O23">
        <v>92</v>
      </c>
      <c r="P23">
        <v>6037237</v>
      </c>
      <c r="Q23">
        <v>103</v>
      </c>
      <c r="R23">
        <v>1625796</v>
      </c>
      <c r="S23">
        <v>110</v>
      </c>
      <c r="T23">
        <v>1912221</v>
      </c>
      <c r="U23">
        <f>IF('Combine 2011-2014'!W26="quiet",1,IF('Combine 2011-2014'!W26="active",2,IF('Combine 2011-2014'!W26="minor storm",3,IF('Combine 2011-2014'!W26="moderate storm",4,IF('Combine 2011-2014'!W26="major storm",5,6)))))</f>
        <v>1</v>
      </c>
    </row>
    <row r="24" spans="1:21" x14ac:dyDescent="0.25">
      <c r="A24">
        <v>319.10000000000002</v>
      </c>
      <c r="B24">
        <v>293.39999999999998</v>
      </c>
      <c r="C24">
        <v>0.9</v>
      </c>
      <c r="D24">
        <v>7.8</v>
      </c>
      <c r="E24">
        <v>-4.5</v>
      </c>
      <c r="F24">
        <v>2.6</v>
      </c>
      <c r="G24">
        <f>IF('Combine 2011-2014'!H27="yes",1,0)</f>
        <v>1</v>
      </c>
      <c r="H24">
        <v>1</v>
      </c>
      <c r="I24">
        <v>138</v>
      </c>
      <c r="J24">
        <v>416</v>
      </c>
      <c r="K24">
        <v>80</v>
      </c>
      <c r="L24">
        <v>4646823</v>
      </c>
      <c r="M24">
        <v>82</v>
      </c>
      <c r="N24">
        <v>6066856</v>
      </c>
      <c r="O24">
        <v>88</v>
      </c>
      <c r="P24">
        <v>8838443</v>
      </c>
      <c r="Q24">
        <v>92</v>
      </c>
      <c r="R24">
        <v>6037237</v>
      </c>
      <c r="S24">
        <v>103</v>
      </c>
      <c r="T24">
        <v>1625796</v>
      </c>
      <c r="U24">
        <f>IF('Combine 2011-2014'!W27="quiet",1,IF('Combine 2011-2014'!W27="active",2,IF('Combine 2011-2014'!W27="minor storm",3,IF('Combine 2011-2014'!W27="moderate storm",4,IF('Combine 2011-2014'!W27="major storm",5,6)))))</f>
        <v>1</v>
      </c>
    </row>
    <row r="25" spans="1:21" x14ac:dyDescent="0.25">
      <c r="A25">
        <v>293.5</v>
      </c>
      <c r="B25">
        <v>311.10000000000002</v>
      </c>
      <c r="C25">
        <v>0.2</v>
      </c>
      <c r="D25">
        <v>5.4</v>
      </c>
      <c r="E25">
        <v>-4.5</v>
      </c>
      <c r="F25">
        <v>4.7</v>
      </c>
      <c r="G25">
        <f>IF('Combine 2011-2014'!H28="yes",1,0)</f>
        <v>1</v>
      </c>
      <c r="H25">
        <v>3</v>
      </c>
      <c r="I25">
        <v>700</v>
      </c>
      <c r="J25">
        <v>1615</v>
      </c>
      <c r="K25">
        <v>93</v>
      </c>
      <c r="L25">
        <v>4683373</v>
      </c>
      <c r="M25">
        <v>84</v>
      </c>
      <c r="N25">
        <v>4694368</v>
      </c>
      <c r="O25">
        <v>82</v>
      </c>
      <c r="P25">
        <v>6066856</v>
      </c>
      <c r="Q25">
        <v>88</v>
      </c>
      <c r="R25">
        <v>8838443</v>
      </c>
      <c r="S25">
        <v>92</v>
      </c>
      <c r="T25">
        <v>6037237</v>
      </c>
      <c r="U25">
        <f>IF('Combine 2011-2014'!W28="quiet",1,IF('Combine 2011-2014'!W28="active",2,IF('Combine 2011-2014'!W28="minor storm",3,IF('Combine 2011-2014'!W28="moderate storm",4,IF('Combine 2011-2014'!W28="major storm",5,6)))))</f>
        <v>1</v>
      </c>
    </row>
    <row r="26" spans="1:21" x14ac:dyDescent="0.25">
      <c r="A26">
        <v>311.5</v>
      </c>
      <c r="B26">
        <v>302.89999999999998</v>
      </c>
      <c r="C26">
        <v>0.4</v>
      </c>
      <c r="D26">
        <v>15.1</v>
      </c>
      <c r="E26">
        <v>-6.5</v>
      </c>
      <c r="F26">
        <v>5.0999999999999996</v>
      </c>
      <c r="G26">
        <f>IF('Combine 2011-2014'!H29="yes",1,0)</f>
        <v>1</v>
      </c>
      <c r="H26">
        <v>2</v>
      </c>
      <c r="I26">
        <v>542</v>
      </c>
      <c r="J26">
        <v>1686</v>
      </c>
      <c r="K26">
        <v>97</v>
      </c>
      <c r="L26">
        <v>1951144</v>
      </c>
      <c r="M26">
        <v>87</v>
      </c>
      <c r="N26">
        <v>4877680</v>
      </c>
      <c r="O26">
        <v>84</v>
      </c>
      <c r="P26">
        <v>4694368</v>
      </c>
      <c r="Q26">
        <v>82</v>
      </c>
      <c r="R26">
        <v>6066856</v>
      </c>
      <c r="S26">
        <v>88</v>
      </c>
      <c r="T26">
        <v>8838443</v>
      </c>
      <c r="U26">
        <f>IF('Combine 2011-2014'!W29="quiet",1,IF('Combine 2011-2014'!W29="active",2,IF('Combine 2011-2014'!W29="minor storm",3,IF('Combine 2011-2014'!W29="moderate storm",4,IF('Combine 2011-2014'!W29="major storm",5,6)))))</f>
        <v>1</v>
      </c>
    </row>
    <row r="27" spans="1:21" x14ac:dyDescent="0.25">
      <c r="A27">
        <v>297.2</v>
      </c>
      <c r="B27">
        <v>284.5</v>
      </c>
      <c r="C27">
        <v>0.7</v>
      </c>
      <c r="D27">
        <v>10.199999999999999</v>
      </c>
      <c r="E27">
        <v>-5.7</v>
      </c>
      <c r="F27">
        <v>4.4000000000000004</v>
      </c>
      <c r="G27">
        <f>IF('Combine 2011-2014'!H30="yes",1,0)</f>
        <v>1</v>
      </c>
      <c r="H27">
        <v>1</v>
      </c>
      <c r="I27">
        <v>146</v>
      </c>
      <c r="J27">
        <v>493</v>
      </c>
      <c r="K27">
        <v>92</v>
      </c>
      <c r="L27">
        <v>5835742</v>
      </c>
      <c r="M27">
        <v>82</v>
      </c>
      <c r="N27">
        <v>1783450</v>
      </c>
      <c r="O27">
        <v>87</v>
      </c>
      <c r="P27">
        <v>4877680</v>
      </c>
      <c r="Q27">
        <v>84</v>
      </c>
      <c r="R27">
        <v>4694368</v>
      </c>
      <c r="S27">
        <v>82</v>
      </c>
      <c r="T27">
        <v>6066856</v>
      </c>
      <c r="U27">
        <f>IF('Combine 2011-2014'!W30="quiet",1,IF('Combine 2011-2014'!W30="active",2,IF('Combine 2011-2014'!W30="minor storm",3,IF('Combine 2011-2014'!W30="moderate storm",4,IF('Combine 2011-2014'!W30="major storm",5,6)))))</f>
        <v>1</v>
      </c>
    </row>
    <row r="28" spans="1:21" x14ac:dyDescent="0.25">
      <c r="A28">
        <v>283.3</v>
      </c>
      <c r="B28">
        <v>268.8</v>
      </c>
      <c r="C28">
        <v>0.7</v>
      </c>
      <c r="D28">
        <v>5.2</v>
      </c>
      <c r="E28">
        <v>-1.7</v>
      </c>
      <c r="F28">
        <v>3.9</v>
      </c>
      <c r="G28">
        <f>IF('Combine 2011-2014'!H31="yes",1,0)</f>
        <v>1</v>
      </c>
      <c r="H28">
        <v>3</v>
      </c>
      <c r="I28">
        <v>643</v>
      </c>
      <c r="J28">
        <v>1097</v>
      </c>
      <c r="K28">
        <v>116</v>
      </c>
      <c r="L28">
        <v>5872327</v>
      </c>
      <c r="M28">
        <v>80</v>
      </c>
      <c r="N28">
        <v>4646823</v>
      </c>
      <c r="O28">
        <v>82</v>
      </c>
      <c r="P28">
        <v>1783450</v>
      </c>
      <c r="Q28">
        <v>87</v>
      </c>
      <c r="R28">
        <v>4877680</v>
      </c>
      <c r="S28">
        <v>84</v>
      </c>
      <c r="T28">
        <v>4694368</v>
      </c>
      <c r="U28">
        <f>IF('Combine 2011-2014'!W31="quiet",1,IF('Combine 2011-2014'!W31="active",2,IF('Combine 2011-2014'!W31="minor storm",3,IF('Combine 2011-2014'!W31="moderate storm",4,IF('Combine 2011-2014'!W31="major storm",5,6)))))</f>
        <v>1</v>
      </c>
    </row>
    <row r="29" spans="1:21" x14ac:dyDescent="0.25">
      <c r="A29">
        <v>269.5</v>
      </c>
      <c r="B29">
        <v>315</v>
      </c>
      <c r="C29">
        <v>0.4</v>
      </c>
      <c r="D29">
        <v>33.200000000000003</v>
      </c>
      <c r="E29">
        <v>-8.8000000000000007</v>
      </c>
      <c r="F29">
        <v>8.9</v>
      </c>
      <c r="G29">
        <f>IF('Combine 2011-2014'!H32="yes",1,0)</f>
        <v>1</v>
      </c>
      <c r="H29">
        <v>1</v>
      </c>
      <c r="I29">
        <v>213</v>
      </c>
      <c r="J29">
        <v>931</v>
      </c>
      <c r="K29">
        <v>102</v>
      </c>
      <c r="L29">
        <v>4861870</v>
      </c>
      <c r="M29">
        <v>93</v>
      </c>
      <c r="N29">
        <v>4683373</v>
      </c>
      <c r="O29">
        <v>80</v>
      </c>
      <c r="P29">
        <v>4646823</v>
      </c>
      <c r="Q29">
        <v>82</v>
      </c>
      <c r="R29">
        <v>1783450</v>
      </c>
      <c r="S29">
        <v>87</v>
      </c>
      <c r="T29">
        <v>4877680</v>
      </c>
      <c r="U29">
        <f>IF('Combine 2011-2014'!W32="quiet",1,IF('Combine 2011-2014'!W32="active",2,IF('Combine 2011-2014'!W32="minor storm",3,IF('Combine 2011-2014'!W32="moderate storm",4,IF('Combine 2011-2014'!W32="major storm",5,6)))))</f>
        <v>1</v>
      </c>
    </row>
    <row r="30" spans="1:21" x14ac:dyDescent="0.25">
      <c r="A30">
        <v>297.5</v>
      </c>
      <c r="B30">
        <v>508.4</v>
      </c>
      <c r="C30">
        <v>0.1</v>
      </c>
      <c r="D30">
        <v>29.8</v>
      </c>
      <c r="E30">
        <v>-11.7</v>
      </c>
      <c r="F30">
        <v>7.8</v>
      </c>
      <c r="G30">
        <f>IF('Combine 2011-2014'!H33="yes",1,0)</f>
        <v>1</v>
      </c>
      <c r="H30">
        <v>3</v>
      </c>
      <c r="I30">
        <v>608</v>
      </c>
      <c r="J30">
        <v>1749</v>
      </c>
      <c r="K30">
        <v>108</v>
      </c>
      <c r="L30">
        <v>3386536</v>
      </c>
      <c r="M30">
        <v>97</v>
      </c>
      <c r="N30">
        <v>1951144</v>
      </c>
      <c r="O30">
        <v>93</v>
      </c>
      <c r="P30">
        <v>4683373</v>
      </c>
      <c r="Q30">
        <v>80</v>
      </c>
      <c r="R30">
        <v>4646823</v>
      </c>
      <c r="S30">
        <v>82</v>
      </c>
      <c r="T30">
        <v>1783450</v>
      </c>
      <c r="U30">
        <f>IF('Combine 2011-2014'!W33="quiet",1,IF('Combine 2011-2014'!W33="active",2,IF('Combine 2011-2014'!W33="minor storm",3,IF('Combine 2011-2014'!W33="moderate storm",4,IF('Combine 2011-2014'!W33="major storm",5,6)))))</f>
        <v>1</v>
      </c>
    </row>
    <row r="31" spans="1:21" x14ac:dyDescent="0.25">
      <c r="A31">
        <v>515</v>
      </c>
      <c r="B31">
        <v>402.7</v>
      </c>
      <c r="C31">
        <v>0</v>
      </c>
      <c r="D31">
        <v>4.7</v>
      </c>
      <c r="E31">
        <v>-6.2</v>
      </c>
      <c r="F31">
        <v>4</v>
      </c>
      <c r="G31">
        <f>IF('Combine 2011-2014'!H34="yes",1,0)</f>
        <v>1</v>
      </c>
      <c r="H31">
        <v>3</v>
      </c>
      <c r="I31">
        <v>4115</v>
      </c>
      <c r="J31">
        <v>5553</v>
      </c>
      <c r="K31">
        <v>105</v>
      </c>
      <c r="L31">
        <v>3345316</v>
      </c>
      <c r="M31">
        <v>92</v>
      </c>
      <c r="N31">
        <v>5835742</v>
      </c>
      <c r="O31">
        <v>97</v>
      </c>
      <c r="P31">
        <v>1951144</v>
      </c>
      <c r="Q31">
        <v>93</v>
      </c>
      <c r="R31">
        <v>4683373</v>
      </c>
      <c r="S31">
        <v>80</v>
      </c>
      <c r="T31">
        <v>4646823</v>
      </c>
      <c r="U31">
        <f>IF('Combine 2011-2014'!W34="quiet",1,IF('Combine 2011-2014'!W34="active",2,IF('Combine 2011-2014'!W34="minor storm",3,IF('Combine 2011-2014'!W34="moderate storm",4,IF('Combine 2011-2014'!W34="major storm",5,6)))))</f>
        <v>1</v>
      </c>
    </row>
    <row r="32" spans="1:21" x14ac:dyDescent="0.25">
      <c r="A32">
        <v>407.7</v>
      </c>
      <c r="B32">
        <v>319.89999999999998</v>
      </c>
      <c r="C32">
        <v>0.1</v>
      </c>
      <c r="D32">
        <v>1.7</v>
      </c>
      <c r="E32">
        <v>-1.7</v>
      </c>
      <c r="F32">
        <v>1.4</v>
      </c>
      <c r="G32">
        <f>IF('Combine 2011-2014'!H35="yes",1,0)</f>
        <v>0</v>
      </c>
      <c r="H32">
        <v>0</v>
      </c>
      <c r="I32">
        <v>0</v>
      </c>
      <c r="J32">
        <v>0</v>
      </c>
      <c r="K32">
        <v>107</v>
      </c>
      <c r="L32">
        <v>4425927</v>
      </c>
      <c r="M32">
        <v>116</v>
      </c>
      <c r="N32">
        <v>5872327</v>
      </c>
      <c r="O32">
        <v>92</v>
      </c>
      <c r="P32">
        <v>5835742</v>
      </c>
      <c r="Q32">
        <v>97</v>
      </c>
      <c r="R32">
        <v>1951144</v>
      </c>
      <c r="S32">
        <v>93</v>
      </c>
      <c r="T32">
        <v>4683373</v>
      </c>
      <c r="U32">
        <f>IF('Combine 2011-2014'!W35="quiet",1,IF('Combine 2011-2014'!W35="active",2,IF('Combine 2011-2014'!W35="minor storm",3,IF('Combine 2011-2014'!W35="moderate storm",4,IF('Combine 2011-2014'!W35="major storm",5,6)))))</f>
        <v>1</v>
      </c>
    </row>
    <row r="33" spans="1:21" x14ac:dyDescent="0.25">
      <c r="A33">
        <v>443.2</v>
      </c>
      <c r="B33">
        <v>404.8</v>
      </c>
      <c r="C33">
        <v>1.8</v>
      </c>
      <c r="D33">
        <v>5.4</v>
      </c>
      <c r="E33">
        <v>-3.6</v>
      </c>
      <c r="F33">
        <v>3.2</v>
      </c>
      <c r="G33">
        <f>IF('Combine 2011-2014'!H40="yes",1,0)</f>
        <v>0</v>
      </c>
      <c r="H33">
        <v>0</v>
      </c>
      <c r="I33">
        <v>0</v>
      </c>
      <c r="J33">
        <v>0</v>
      </c>
      <c r="K33">
        <v>101</v>
      </c>
      <c r="L33">
        <v>2553505</v>
      </c>
      <c r="M33">
        <v>102</v>
      </c>
      <c r="N33">
        <v>4861870</v>
      </c>
      <c r="O33">
        <v>116</v>
      </c>
      <c r="P33">
        <v>5872327</v>
      </c>
      <c r="Q33">
        <v>92</v>
      </c>
      <c r="R33">
        <v>5835742</v>
      </c>
      <c r="S33">
        <v>97</v>
      </c>
      <c r="T33">
        <v>1951144</v>
      </c>
      <c r="U33">
        <f>IF('Combine 2011-2014'!W40="quiet",1,IF('Combine 2011-2014'!W40="active",2,IF('Combine 2011-2014'!W40="minor storm",3,IF('Combine 2011-2014'!W40="moderate storm",4,IF('Combine 2011-2014'!W40="major storm",5,6)))))</f>
        <v>1</v>
      </c>
    </row>
    <row r="34" spans="1:21" x14ac:dyDescent="0.25">
      <c r="A34">
        <v>405.3</v>
      </c>
      <c r="B34">
        <v>345</v>
      </c>
      <c r="C34">
        <v>0.5</v>
      </c>
      <c r="D34">
        <v>4.9000000000000004</v>
      </c>
      <c r="E34">
        <v>-3.3</v>
      </c>
      <c r="F34">
        <v>3.2</v>
      </c>
      <c r="G34">
        <f>IF('Combine 2011-2014'!H41="yes",1,0)</f>
        <v>1</v>
      </c>
      <c r="H34">
        <v>0</v>
      </c>
      <c r="I34">
        <v>0</v>
      </c>
      <c r="J34">
        <v>0</v>
      </c>
      <c r="K34">
        <v>105</v>
      </c>
      <c r="L34">
        <v>2587694</v>
      </c>
      <c r="M34">
        <v>108</v>
      </c>
      <c r="N34">
        <v>3386536</v>
      </c>
      <c r="O34">
        <v>102</v>
      </c>
      <c r="P34">
        <v>4861870</v>
      </c>
      <c r="Q34">
        <v>116</v>
      </c>
      <c r="R34">
        <v>5872327</v>
      </c>
      <c r="S34">
        <v>92</v>
      </c>
      <c r="T34">
        <v>5835742</v>
      </c>
      <c r="U34">
        <f>IF('Combine 2011-2014'!W41="quiet",1,IF('Combine 2011-2014'!W41="active",2,IF('Combine 2011-2014'!W41="minor storm",3,IF('Combine 2011-2014'!W41="moderate storm",4,IF('Combine 2011-2014'!W41="major storm",5,6)))))</f>
        <v>1</v>
      </c>
    </row>
    <row r="35" spans="1:21" x14ac:dyDescent="0.25">
      <c r="A35">
        <v>346.8</v>
      </c>
      <c r="B35">
        <v>374.7</v>
      </c>
      <c r="C35">
        <v>0.4</v>
      </c>
      <c r="D35">
        <v>11.6</v>
      </c>
      <c r="E35">
        <v>-6.6</v>
      </c>
      <c r="F35">
        <v>6.8</v>
      </c>
      <c r="G35">
        <f>IF('Combine 2011-2014'!H42="yes",1,0)</f>
        <v>1</v>
      </c>
      <c r="H35">
        <v>3</v>
      </c>
      <c r="I35">
        <v>508</v>
      </c>
      <c r="J35">
        <v>1092</v>
      </c>
      <c r="K35">
        <v>88</v>
      </c>
      <c r="L35">
        <v>2555553</v>
      </c>
      <c r="M35">
        <v>105</v>
      </c>
      <c r="N35">
        <v>3345316</v>
      </c>
      <c r="O35">
        <v>108</v>
      </c>
      <c r="P35">
        <v>3386536</v>
      </c>
      <c r="Q35">
        <v>102</v>
      </c>
      <c r="R35">
        <v>4861870</v>
      </c>
      <c r="S35">
        <v>116</v>
      </c>
      <c r="T35">
        <v>5872327</v>
      </c>
      <c r="U35">
        <f>IF('Combine 2011-2014'!W42="quiet",1,IF('Combine 2011-2014'!W42="active",2,IF('Combine 2011-2014'!W42="minor storm",3,IF('Combine 2011-2014'!W42="moderate storm",4,IF('Combine 2011-2014'!W42="major storm",5,6)))))</f>
        <v>1</v>
      </c>
    </row>
    <row r="36" spans="1:21" x14ac:dyDescent="0.25">
      <c r="A36">
        <v>373.4</v>
      </c>
      <c r="B36">
        <v>434.7</v>
      </c>
      <c r="C36">
        <v>0.4</v>
      </c>
      <c r="D36">
        <v>7</v>
      </c>
      <c r="E36">
        <v>-6.6</v>
      </c>
      <c r="F36">
        <v>5.9</v>
      </c>
      <c r="G36">
        <f>IF('Combine 2011-2014'!H43="yes",1,0)</f>
        <v>1</v>
      </c>
      <c r="H36">
        <v>1</v>
      </c>
      <c r="I36">
        <v>209</v>
      </c>
      <c r="J36">
        <v>511</v>
      </c>
      <c r="K36">
        <v>80</v>
      </c>
      <c r="L36">
        <v>2696322</v>
      </c>
      <c r="M36">
        <v>107</v>
      </c>
      <c r="N36">
        <v>4425927</v>
      </c>
      <c r="O36">
        <v>105</v>
      </c>
      <c r="P36">
        <v>3345316</v>
      </c>
      <c r="Q36">
        <v>108</v>
      </c>
      <c r="R36">
        <v>3386536</v>
      </c>
      <c r="S36">
        <v>102</v>
      </c>
      <c r="T36">
        <v>4861870</v>
      </c>
      <c r="U36">
        <f>IF('Combine 2011-2014'!W43="quiet",1,IF('Combine 2011-2014'!W43="active",2,IF('Combine 2011-2014'!W43="minor storm",3,IF('Combine 2011-2014'!W43="moderate storm",4,IF('Combine 2011-2014'!W43="major storm",5,6)))))</f>
        <v>1</v>
      </c>
    </row>
    <row r="37" spans="1:21" x14ac:dyDescent="0.25">
      <c r="A37">
        <v>434.6</v>
      </c>
      <c r="B37">
        <v>368.6</v>
      </c>
      <c r="C37">
        <v>0.8</v>
      </c>
      <c r="D37">
        <v>7.3</v>
      </c>
      <c r="E37">
        <v>-4</v>
      </c>
      <c r="F37">
        <v>2.6</v>
      </c>
      <c r="G37">
        <f>IF('Combine 2011-2014'!H44="yes",1,0)</f>
        <v>1</v>
      </c>
      <c r="H37">
        <v>0</v>
      </c>
      <c r="I37">
        <v>0</v>
      </c>
      <c r="J37">
        <v>0</v>
      </c>
      <c r="K37">
        <v>86</v>
      </c>
      <c r="L37">
        <v>3408989</v>
      </c>
      <c r="M37">
        <v>102</v>
      </c>
      <c r="N37">
        <v>5229040</v>
      </c>
      <c r="O37">
        <v>107</v>
      </c>
      <c r="P37">
        <v>4425927</v>
      </c>
      <c r="Q37">
        <v>105</v>
      </c>
      <c r="R37">
        <v>3345316</v>
      </c>
      <c r="S37">
        <v>108</v>
      </c>
      <c r="T37">
        <v>3386536</v>
      </c>
      <c r="U37">
        <f>IF('Combine 2011-2014'!W44="quiet",1,IF('Combine 2011-2014'!W44="active",2,IF('Combine 2011-2014'!W44="minor storm",3,IF('Combine 2011-2014'!W44="moderate storm",4,IF('Combine 2011-2014'!W44="major storm",5,6)))))</f>
        <v>1</v>
      </c>
    </row>
    <row r="38" spans="1:21" x14ac:dyDescent="0.25">
      <c r="A38">
        <v>368.4</v>
      </c>
      <c r="B38">
        <v>303.7</v>
      </c>
      <c r="C38">
        <v>0.1</v>
      </c>
      <c r="D38">
        <v>4.7</v>
      </c>
      <c r="E38">
        <v>-2.7</v>
      </c>
      <c r="F38">
        <v>3.4</v>
      </c>
      <c r="G38">
        <f>IF('Combine 2011-2014'!H45="yes",1,0)</f>
        <v>1</v>
      </c>
      <c r="H38">
        <v>3</v>
      </c>
      <c r="I38">
        <v>664</v>
      </c>
      <c r="J38">
        <v>1361</v>
      </c>
      <c r="K38">
        <v>69</v>
      </c>
      <c r="L38">
        <v>2668480</v>
      </c>
      <c r="M38">
        <v>86</v>
      </c>
      <c r="N38">
        <v>2360908</v>
      </c>
      <c r="O38">
        <v>102</v>
      </c>
      <c r="P38">
        <v>5229040</v>
      </c>
      <c r="Q38">
        <v>107</v>
      </c>
      <c r="R38">
        <v>4425927</v>
      </c>
      <c r="S38">
        <v>105</v>
      </c>
      <c r="T38">
        <v>3345316</v>
      </c>
      <c r="U38">
        <f>IF('Combine 2011-2014'!W45="quiet",1,IF('Combine 2011-2014'!W45="active",2,IF('Combine 2011-2014'!W45="minor storm",3,IF('Combine 2011-2014'!W45="moderate storm",4,IF('Combine 2011-2014'!W45="major storm",5,6)))))</f>
        <v>1</v>
      </c>
    </row>
    <row r="39" spans="1:21" x14ac:dyDescent="0.25">
      <c r="A39">
        <v>475.3</v>
      </c>
      <c r="B39">
        <v>406.6</v>
      </c>
      <c r="C39">
        <v>0</v>
      </c>
      <c r="D39">
        <v>2.7</v>
      </c>
      <c r="E39">
        <v>-3.2</v>
      </c>
      <c r="F39">
        <v>3.2</v>
      </c>
      <c r="G39">
        <f>IF('Combine 2011-2014'!H48="yes",1,0)</f>
        <v>1</v>
      </c>
      <c r="H39">
        <v>1</v>
      </c>
      <c r="I39">
        <v>136</v>
      </c>
      <c r="J39">
        <v>694</v>
      </c>
      <c r="K39">
        <v>88</v>
      </c>
      <c r="L39">
        <v>3898291</v>
      </c>
      <c r="M39">
        <v>100</v>
      </c>
      <c r="N39">
        <v>2135236</v>
      </c>
      <c r="O39">
        <v>86</v>
      </c>
      <c r="P39">
        <v>2360908</v>
      </c>
      <c r="Q39">
        <v>102</v>
      </c>
      <c r="R39">
        <v>5229040</v>
      </c>
      <c r="S39">
        <v>107</v>
      </c>
      <c r="T39">
        <v>4425927</v>
      </c>
      <c r="U39">
        <f>IF('Combine 2011-2014'!W48="quiet",1,IF('Combine 2011-2014'!W48="active",2,IF('Combine 2011-2014'!W48="minor storm",3,IF('Combine 2011-2014'!W48="moderate storm",4,IF('Combine 2011-2014'!W48="major storm",5,6)))))</f>
        <v>1</v>
      </c>
    </row>
    <row r="40" spans="1:21" x14ac:dyDescent="0.25">
      <c r="A40">
        <v>399.6</v>
      </c>
      <c r="B40">
        <v>336.5</v>
      </c>
      <c r="C40">
        <v>0</v>
      </c>
      <c r="D40">
        <v>3</v>
      </c>
      <c r="E40">
        <v>-1.7</v>
      </c>
      <c r="F40">
        <v>3.3</v>
      </c>
      <c r="G40">
        <f>IF('Combine 2011-2014'!H49="yes",1,0)</f>
        <v>1</v>
      </c>
      <c r="H40">
        <v>1</v>
      </c>
      <c r="I40">
        <v>206</v>
      </c>
      <c r="J40">
        <v>568</v>
      </c>
      <c r="K40">
        <v>88</v>
      </c>
      <c r="L40">
        <v>2195645</v>
      </c>
      <c r="M40">
        <v>108</v>
      </c>
      <c r="N40">
        <v>2429024</v>
      </c>
      <c r="O40">
        <v>100</v>
      </c>
      <c r="P40">
        <v>2135236</v>
      </c>
      <c r="Q40">
        <v>86</v>
      </c>
      <c r="R40">
        <v>2360908</v>
      </c>
      <c r="S40">
        <v>102</v>
      </c>
      <c r="T40">
        <v>5229040</v>
      </c>
      <c r="U40">
        <f>IF('Combine 2011-2014'!W49="quiet",1,IF('Combine 2011-2014'!W49="active",2,IF('Combine 2011-2014'!W49="minor storm",3,IF('Combine 2011-2014'!W49="moderate storm",4,IF('Combine 2011-2014'!W49="major storm",5,6)))))</f>
        <v>1</v>
      </c>
    </row>
    <row r="41" spans="1:21" x14ac:dyDescent="0.25">
      <c r="A41">
        <v>440.2</v>
      </c>
      <c r="B41">
        <v>386.2</v>
      </c>
      <c r="C41">
        <v>0</v>
      </c>
      <c r="D41">
        <v>4.8</v>
      </c>
      <c r="E41">
        <v>-5.3</v>
      </c>
      <c r="F41">
        <v>4.4000000000000004</v>
      </c>
      <c r="G41">
        <f>IF('Combine 2011-2014'!H53="yes",1,0)</f>
        <v>0</v>
      </c>
      <c r="H41">
        <v>0</v>
      </c>
      <c r="I41">
        <v>0</v>
      </c>
      <c r="J41">
        <v>0</v>
      </c>
      <c r="K41">
        <v>119</v>
      </c>
      <c r="L41">
        <v>1657119</v>
      </c>
      <c r="M41">
        <v>101</v>
      </c>
      <c r="N41">
        <v>2553505</v>
      </c>
      <c r="O41">
        <v>108</v>
      </c>
      <c r="P41">
        <v>2429024</v>
      </c>
      <c r="Q41">
        <v>100</v>
      </c>
      <c r="R41">
        <v>2135236</v>
      </c>
      <c r="S41">
        <v>86</v>
      </c>
      <c r="T41">
        <v>2360908</v>
      </c>
      <c r="U41">
        <f>IF('Combine 2011-2014'!W53="quiet",1,IF('Combine 2011-2014'!W53="active",2,IF('Combine 2011-2014'!W53="minor storm",3,IF('Combine 2011-2014'!W53="moderate storm",4,IF('Combine 2011-2014'!W53="major storm",5,6)))))</f>
        <v>1</v>
      </c>
    </row>
    <row r="42" spans="1:21" x14ac:dyDescent="0.25">
      <c r="A42">
        <v>396.9</v>
      </c>
      <c r="B42">
        <v>393.9</v>
      </c>
      <c r="C42">
        <v>0</v>
      </c>
      <c r="D42">
        <v>2.9</v>
      </c>
      <c r="E42">
        <v>-3.2</v>
      </c>
      <c r="F42">
        <v>5.2</v>
      </c>
      <c r="G42">
        <f>IF('Combine 2011-2014'!H54="yes",1,0)</f>
        <v>1</v>
      </c>
      <c r="H42">
        <v>1</v>
      </c>
      <c r="I42">
        <v>117</v>
      </c>
      <c r="J42">
        <v>679</v>
      </c>
      <c r="K42">
        <v>95</v>
      </c>
      <c r="L42">
        <v>1577629</v>
      </c>
      <c r="M42">
        <v>105</v>
      </c>
      <c r="N42">
        <v>2587694</v>
      </c>
      <c r="O42">
        <v>101</v>
      </c>
      <c r="P42">
        <v>2553505</v>
      </c>
      <c r="Q42">
        <v>108</v>
      </c>
      <c r="R42">
        <v>2429024</v>
      </c>
      <c r="S42">
        <v>100</v>
      </c>
      <c r="T42">
        <v>2135236</v>
      </c>
      <c r="U42">
        <f>IF('Combine 2011-2014'!W54="quiet",1,IF('Combine 2011-2014'!W54="active",2,IF('Combine 2011-2014'!W54="minor storm",3,IF('Combine 2011-2014'!W54="moderate storm",4,IF('Combine 2011-2014'!W54="major storm",5,6)))))</f>
        <v>1</v>
      </c>
    </row>
    <row r="43" spans="1:21" x14ac:dyDescent="0.25">
      <c r="A43">
        <v>407.5</v>
      </c>
      <c r="B43">
        <v>358.9</v>
      </c>
      <c r="C43">
        <v>0</v>
      </c>
      <c r="D43">
        <v>1.8</v>
      </c>
      <c r="E43">
        <v>-3.9</v>
      </c>
      <c r="F43">
        <v>2.8</v>
      </c>
      <c r="G43">
        <f>IF('Combine 2011-2014'!H55="yes",1,0)</f>
        <v>1</v>
      </c>
      <c r="H43">
        <v>0</v>
      </c>
      <c r="I43">
        <v>0</v>
      </c>
      <c r="J43">
        <v>0</v>
      </c>
      <c r="K43">
        <v>94</v>
      </c>
      <c r="L43">
        <v>1527450</v>
      </c>
      <c r="M43">
        <v>88</v>
      </c>
      <c r="N43">
        <v>2555553</v>
      </c>
      <c r="O43">
        <v>105</v>
      </c>
      <c r="P43">
        <v>2587694</v>
      </c>
      <c r="Q43">
        <v>101</v>
      </c>
      <c r="R43">
        <v>2553505</v>
      </c>
      <c r="S43">
        <v>108</v>
      </c>
      <c r="T43">
        <v>2429024</v>
      </c>
      <c r="U43">
        <f>IF('Combine 2011-2014'!W55="quiet",1,IF('Combine 2011-2014'!W55="active",2,IF('Combine 2011-2014'!W55="minor storm",3,IF('Combine 2011-2014'!W55="moderate storm",4,IF('Combine 2011-2014'!W55="major storm",5,6)))))</f>
        <v>1</v>
      </c>
    </row>
    <row r="44" spans="1:21" x14ac:dyDescent="0.25">
      <c r="A44">
        <v>347</v>
      </c>
      <c r="B44">
        <v>325.2</v>
      </c>
      <c r="C44">
        <v>0</v>
      </c>
      <c r="D44">
        <v>1.5</v>
      </c>
      <c r="E44">
        <v>-3</v>
      </c>
      <c r="F44">
        <v>3.2</v>
      </c>
      <c r="G44">
        <f>IF('Combine 2011-2014'!H56="yes",1,0)</f>
        <v>1</v>
      </c>
      <c r="H44">
        <v>0</v>
      </c>
      <c r="I44">
        <v>0</v>
      </c>
      <c r="J44">
        <v>0</v>
      </c>
      <c r="K44">
        <v>120</v>
      </c>
      <c r="L44">
        <v>1554216</v>
      </c>
      <c r="M44">
        <v>80</v>
      </c>
      <c r="N44">
        <v>2696322</v>
      </c>
      <c r="O44">
        <v>88</v>
      </c>
      <c r="P44">
        <v>2555553</v>
      </c>
      <c r="Q44">
        <v>105</v>
      </c>
      <c r="R44">
        <v>2587694</v>
      </c>
      <c r="S44">
        <v>101</v>
      </c>
      <c r="T44">
        <v>2553505</v>
      </c>
      <c r="U44">
        <f>IF('Combine 2011-2014'!W56="quiet",1,IF('Combine 2011-2014'!W56="active",2,IF('Combine 2011-2014'!W56="minor storm",3,IF('Combine 2011-2014'!W56="moderate storm",4,IF('Combine 2011-2014'!W56="major storm",5,6)))))</f>
        <v>1</v>
      </c>
    </row>
    <row r="45" spans="1:21" x14ac:dyDescent="0.25">
      <c r="A45">
        <v>341.9</v>
      </c>
      <c r="B45">
        <v>328.5</v>
      </c>
      <c r="C45">
        <v>0.2</v>
      </c>
      <c r="D45">
        <v>3.9</v>
      </c>
      <c r="E45">
        <v>-6.2</v>
      </c>
      <c r="F45">
        <v>6.5</v>
      </c>
      <c r="G45">
        <f>IF('Combine 2011-2014'!H57="yes",1,0)</f>
        <v>1</v>
      </c>
      <c r="H45">
        <v>2</v>
      </c>
      <c r="I45">
        <v>371</v>
      </c>
      <c r="J45">
        <v>430</v>
      </c>
      <c r="K45">
        <v>106</v>
      </c>
      <c r="L45">
        <v>1779413</v>
      </c>
      <c r="M45">
        <v>86</v>
      </c>
      <c r="N45">
        <v>3408989</v>
      </c>
      <c r="O45">
        <v>80</v>
      </c>
      <c r="P45">
        <v>2696322</v>
      </c>
      <c r="Q45">
        <v>88</v>
      </c>
      <c r="R45">
        <v>2555553</v>
      </c>
      <c r="S45">
        <v>105</v>
      </c>
      <c r="T45">
        <v>2587694</v>
      </c>
      <c r="U45">
        <f>IF('Combine 2011-2014'!W57="quiet",1,IF('Combine 2011-2014'!W57="active",2,IF('Combine 2011-2014'!W57="minor storm",3,IF('Combine 2011-2014'!W57="moderate storm",4,IF('Combine 2011-2014'!W57="major storm",5,6)))))</f>
        <v>1</v>
      </c>
    </row>
    <row r="46" spans="1:21" x14ac:dyDescent="0.25">
      <c r="A46">
        <v>330.8</v>
      </c>
      <c r="B46">
        <v>347.8</v>
      </c>
      <c r="C46">
        <v>0.3</v>
      </c>
      <c r="D46">
        <v>5.8</v>
      </c>
      <c r="E46">
        <v>-5.4</v>
      </c>
      <c r="F46">
        <v>6</v>
      </c>
      <c r="G46">
        <f>IF('Combine 2011-2014'!H58="yes",1,0)</f>
        <v>0</v>
      </c>
      <c r="H46">
        <v>0</v>
      </c>
      <c r="I46">
        <v>0</v>
      </c>
      <c r="J46">
        <v>0</v>
      </c>
      <c r="K46">
        <v>105</v>
      </c>
      <c r="L46">
        <v>2047833</v>
      </c>
      <c r="M46">
        <v>69</v>
      </c>
      <c r="N46">
        <v>2668480</v>
      </c>
      <c r="O46">
        <v>86</v>
      </c>
      <c r="P46">
        <v>3408989</v>
      </c>
      <c r="Q46">
        <v>80</v>
      </c>
      <c r="R46">
        <v>2696322</v>
      </c>
      <c r="S46">
        <v>88</v>
      </c>
      <c r="T46">
        <v>2555553</v>
      </c>
      <c r="U46">
        <f>IF('Combine 2011-2014'!W58="quiet",1,IF('Combine 2011-2014'!W58="active",2,IF('Combine 2011-2014'!W58="minor storm",3,IF('Combine 2011-2014'!W58="moderate storm",4,IF('Combine 2011-2014'!W58="major storm",5,6)))))</f>
        <v>1</v>
      </c>
    </row>
    <row r="47" spans="1:21" x14ac:dyDescent="0.25">
      <c r="A47">
        <v>350.7</v>
      </c>
      <c r="B47">
        <v>290.7</v>
      </c>
      <c r="C47">
        <v>0.1</v>
      </c>
      <c r="D47">
        <v>9.5</v>
      </c>
      <c r="E47">
        <v>-4.0999999999999996</v>
      </c>
      <c r="F47">
        <v>4.7</v>
      </c>
      <c r="G47">
        <f>IF('Combine 2011-2014'!H59="yes",1,0)</f>
        <v>1</v>
      </c>
      <c r="H47">
        <v>0</v>
      </c>
      <c r="I47">
        <v>0</v>
      </c>
      <c r="J47">
        <v>0</v>
      </c>
      <c r="K47">
        <v>120</v>
      </c>
      <c r="L47">
        <v>2229878</v>
      </c>
      <c r="M47">
        <v>80</v>
      </c>
      <c r="N47">
        <v>2722991</v>
      </c>
      <c r="O47">
        <v>69</v>
      </c>
      <c r="P47">
        <v>2668480</v>
      </c>
      <c r="Q47">
        <v>86</v>
      </c>
      <c r="R47">
        <v>3408989</v>
      </c>
      <c r="S47">
        <v>80</v>
      </c>
      <c r="T47">
        <v>2696322</v>
      </c>
      <c r="U47">
        <f>IF('Combine 2011-2014'!W59="quiet",1,IF('Combine 2011-2014'!W59="active",2,IF('Combine 2011-2014'!W59="minor storm",3,IF('Combine 2011-2014'!W59="moderate storm",4,IF('Combine 2011-2014'!W59="major storm",5,6)))))</f>
        <v>1</v>
      </c>
    </row>
    <row r="48" spans="1:21" x14ac:dyDescent="0.25">
      <c r="A48">
        <v>308.60000000000002</v>
      </c>
      <c r="B48">
        <v>305.3</v>
      </c>
      <c r="C48">
        <v>0.2</v>
      </c>
      <c r="D48">
        <v>8.9</v>
      </c>
      <c r="E48">
        <v>-4.8</v>
      </c>
      <c r="F48">
        <v>4.5999999999999996</v>
      </c>
      <c r="G48">
        <f>IF('Combine 2011-2014'!H60="yes",1,0)</f>
        <v>1</v>
      </c>
      <c r="H48">
        <v>0</v>
      </c>
      <c r="I48">
        <v>0</v>
      </c>
      <c r="J48">
        <v>0</v>
      </c>
      <c r="K48">
        <v>116</v>
      </c>
      <c r="L48">
        <v>2309592</v>
      </c>
      <c r="M48">
        <v>90</v>
      </c>
      <c r="N48">
        <v>2540067</v>
      </c>
      <c r="O48">
        <v>80</v>
      </c>
      <c r="P48">
        <v>2722991</v>
      </c>
      <c r="Q48">
        <v>69</v>
      </c>
      <c r="R48">
        <v>2668480</v>
      </c>
      <c r="S48">
        <v>86</v>
      </c>
      <c r="T48">
        <v>3408989</v>
      </c>
      <c r="U48">
        <f>IF('Combine 2011-2014'!W60="quiet",1,IF('Combine 2011-2014'!W60="active",2,IF('Combine 2011-2014'!W60="minor storm",3,IF('Combine 2011-2014'!W60="moderate storm",4,IF('Combine 2011-2014'!W60="major storm",5,6)))))</f>
        <v>1</v>
      </c>
    </row>
    <row r="49" spans="1:21" x14ac:dyDescent="0.25">
      <c r="A49">
        <v>515.70000000000005</v>
      </c>
      <c r="B49">
        <v>497.3</v>
      </c>
      <c r="C49">
        <v>0</v>
      </c>
      <c r="D49">
        <v>0.6</v>
      </c>
      <c r="E49">
        <v>-3.9</v>
      </c>
      <c r="F49">
        <v>4</v>
      </c>
      <c r="G49">
        <f>IF('Combine 2011-2014'!H65="yes",1,0)</f>
        <v>0</v>
      </c>
      <c r="H49">
        <v>0</v>
      </c>
      <c r="I49">
        <v>0</v>
      </c>
      <c r="J49">
        <v>0</v>
      </c>
      <c r="K49">
        <v>107</v>
      </c>
      <c r="L49">
        <v>1813710</v>
      </c>
      <c r="M49">
        <v>88</v>
      </c>
      <c r="N49">
        <v>3898291</v>
      </c>
      <c r="O49">
        <v>90</v>
      </c>
      <c r="P49">
        <v>2540067</v>
      </c>
      <c r="Q49">
        <v>80</v>
      </c>
      <c r="R49">
        <v>2722991</v>
      </c>
      <c r="S49">
        <v>69</v>
      </c>
      <c r="T49">
        <v>2668480</v>
      </c>
      <c r="U49">
        <f>IF('Combine 2011-2014'!W65="quiet",1,IF('Combine 2011-2014'!W65="active",2,IF('Combine 2011-2014'!W65="minor storm",3,IF('Combine 2011-2014'!W65="moderate storm",4,IF('Combine 2011-2014'!W65="major storm",5,6)))))</f>
        <v>1</v>
      </c>
    </row>
    <row r="50" spans="1:21" x14ac:dyDescent="0.25">
      <c r="A50">
        <v>536.29999999999995</v>
      </c>
      <c r="B50">
        <v>441.3</v>
      </c>
      <c r="C50">
        <v>0</v>
      </c>
      <c r="D50">
        <v>0.2</v>
      </c>
      <c r="E50">
        <v>-5.7</v>
      </c>
      <c r="F50">
        <v>4.8</v>
      </c>
      <c r="G50">
        <f>IF('Combine 2011-2014'!H66="yes",1,0)</f>
        <v>1</v>
      </c>
      <c r="H50">
        <v>1</v>
      </c>
      <c r="I50">
        <v>138</v>
      </c>
      <c r="J50">
        <v>431</v>
      </c>
      <c r="K50">
        <v>106</v>
      </c>
      <c r="L50">
        <v>1693993</v>
      </c>
      <c r="M50">
        <v>88</v>
      </c>
      <c r="N50">
        <v>2195645</v>
      </c>
      <c r="O50">
        <v>88</v>
      </c>
      <c r="P50">
        <v>3898291</v>
      </c>
      <c r="Q50">
        <v>90</v>
      </c>
      <c r="R50">
        <v>2540067</v>
      </c>
      <c r="S50">
        <v>80</v>
      </c>
      <c r="T50">
        <v>2722991</v>
      </c>
      <c r="U50">
        <f>IF('Combine 2011-2014'!W66="quiet",1,IF('Combine 2011-2014'!W66="active",2,IF('Combine 2011-2014'!W66="minor storm",3,IF('Combine 2011-2014'!W66="moderate storm",4,IF('Combine 2011-2014'!W66="major storm",5,6)))))</f>
        <v>1</v>
      </c>
    </row>
    <row r="51" spans="1:21" x14ac:dyDescent="0.25">
      <c r="A51">
        <v>391.4</v>
      </c>
      <c r="B51">
        <v>335.4</v>
      </c>
      <c r="C51">
        <v>0</v>
      </c>
      <c r="D51">
        <v>0.6</v>
      </c>
      <c r="E51">
        <v>-5</v>
      </c>
      <c r="F51">
        <v>-0.2</v>
      </c>
      <c r="G51">
        <f>IF('Combine 2011-2014'!H68="yes",1,0)</f>
        <v>1</v>
      </c>
      <c r="H51">
        <v>4</v>
      </c>
      <c r="I51">
        <v>1029</v>
      </c>
      <c r="J51">
        <v>3460</v>
      </c>
      <c r="K51">
        <v>110</v>
      </c>
      <c r="L51">
        <v>2009687</v>
      </c>
      <c r="M51">
        <v>95</v>
      </c>
      <c r="N51">
        <v>1735519</v>
      </c>
      <c r="O51">
        <v>88</v>
      </c>
      <c r="P51">
        <v>2195645</v>
      </c>
      <c r="Q51">
        <v>88</v>
      </c>
      <c r="R51">
        <v>3898291</v>
      </c>
      <c r="S51">
        <v>90</v>
      </c>
      <c r="T51">
        <v>2540067</v>
      </c>
      <c r="U51">
        <f>IF('Combine 2011-2014'!W68="quiet",1,IF('Combine 2011-2014'!W68="active",2,IF('Combine 2011-2014'!W68="minor storm",3,IF('Combine 2011-2014'!W68="moderate storm",4,IF('Combine 2011-2014'!W68="major storm",5,6)))))</f>
        <v>1</v>
      </c>
    </row>
    <row r="52" spans="1:21" x14ac:dyDescent="0.25">
      <c r="A52">
        <v>325</v>
      </c>
      <c r="B52">
        <v>295.60000000000002</v>
      </c>
      <c r="C52">
        <v>0</v>
      </c>
      <c r="D52">
        <v>3.2</v>
      </c>
      <c r="E52">
        <v>-5.5</v>
      </c>
      <c r="F52">
        <v>1.8</v>
      </c>
      <c r="G52">
        <f>IF('Combine 2011-2014'!H69="yes",1,0)</f>
        <v>1</v>
      </c>
      <c r="H52">
        <v>2</v>
      </c>
      <c r="I52">
        <v>561</v>
      </c>
      <c r="J52">
        <v>1058</v>
      </c>
      <c r="K52">
        <v>91</v>
      </c>
      <c r="L52">
        <v>2278081</v>
      </c>
      <c r="M52">
        <v>93</v>
      </c>
      <c r="N52">
        <v>1549658</v>
      </c>
      <c r="O52">
        <v>95</v>
      </c>
      <c r="P52">
        <v>1735519</v>
      </c>
      <c r="Q52">
        <v>88</v>
      </c>
      <c r="R52">
        <v>2195645</v>
      </c>
      <c r="S52">
        <v>88</v>
      </c>
      <c r="T52">
        <v>3898291</v>
      </c>
      <c r="U52">
        <f>IF('Combine 2011-2014'!W69="quiet",1,IF('Combine 2011-2014'!W69="active",2,IF('Combine 2011-2014'!W69="minor storm",3,IF('Combine 2011-2014'!W69="moderate storm",4,IF('Combine 2011-2014'!W69="major storm",5,6)))))</f>
        <v>1</v>
      </c>
    </row>
    <row r="53" spans="1:21" x14ac:dyDescent="0.25">
      <c r="A53">
        <v>545.79999999999995</v>
      </c>
      <c r="B53">
        <v>555.5</v>
      </c>
      <c r="C53">
        <v>0.1</v>
      </c>
      <c r="D53">
        <v>3.1</v>
      </c>
      <c r="E53">
        <v>-4.5</v>
      </c>
      <c r="F53">
        <v>7.1</v>
      </c>
      <c r="G53">
        <f>IF('Combine 2011-2014'!H73="yes",1,0)</f>
        <v>1</v>
      </c>
      <c r="H53">
        <v>1</v>
      </c>
      <c r="I53">
        <v>395</v>
      </c>
      <c r="J53">
        <v>919</v>
      </c>
      <c r="K53">
        <v>93</v>
      </c>
      <c r="L53">
        <v>2696663</v>
      </c>
      <c r="M53">
        <v>100</v>
      </c>
      <c r="N53">
        <v>1631608</v>
      </c>
      <c r="O53">
        <v>93</v>
      </c>
      <c r="P53">
        <v>1549658</v>
      </c>
      <c r="Q53">
        <v>95</v>
      </c>
      <c r="R53">
        <v>1735519</v>
      </c>
      <c r="S53">
        <v>88</v>
      </c>
      <c r="T53">
        <v>2195645</v>
      </c>
      <c r="U53">
        <f>IF('Combine 2011-2014'!W73="quiet",1,IF('Combine 2011-2014'!W73="active",2,IF('Combine 2011-2014'!W73="minor storm",3,IF('Combine 2011-2014'!W73="moderate storm",4,IF('Combine 2011-2014'!W73="major storm",5,6)))))</f>
        <v>1</v>
      </c>
    </row>
    <row r="54" spans="1:21" x14ac:dyDescent="0.25">
      <c r="A54">
        <v>550.1</v>
      </c>
      <c r="B54">
        <v>529.9</v>
      </c>
      <c r="C54">
        <v>0</v>
      </c>
      <c r="D54">
        <v>3.5</v>
      </c>
      <c r="E54">
        <v>-3.9</v>
      </c>
      <c r="F54">
        <v>7.6</v>
      </c>
      <c r="G54">
        <f>IF('Combine 2011-2014'!H74="yes",1,0)</f>
        <v>1</v>
      </c>
      <c r="H54">
        <v>1</v>
      </c>
      <c r="I54">
        <v>284</v>
      </c>
      <c r="J54">
        <v>479</v>
      </c>
      <c r="K54">
        <v>90</v>
      </c>
      <c r="L54">
        <v>8673821</v>
      </c>
      <c r="M54">
        <v>119</v>
      </c>
      <c r="N54">
        <v>1657119</v>
      </c>
      <c r="O54">
        <v>100</v>
      </c>
      <c r="P54">
        <v>1631608</v>
      </c>
      <c r="Q54">
        <v>93</v>
      </c>
      <c r="R54">
        <v>1549658</v>
      </c>
      <c r="S54">
        <v>95</v>
      </c>
      <c r="T54">
        <v>1735519</v>
      </c>
      <c r="U54">
        <f>IF('Combine 2011-2014'!W74="quiet",1,IF('Combine 2011-2014'!W74="active",2,IF('Combine 2011-2014'!W74="minor storm",3,IF('Combine 2011-2014'!W74="moderate storm",4,IF('Combine 2011-2014'!W74="major storm",5,6)))))</f>
        <v>1</v>
      </c>
    </row>
    <row r="55" spans="1:21" x14ac:dyDescent="0.25">
      <c r="A55">
        <v>536.6</v>
      </c>
      <c r="B55">
        <v>389.1</v>
      </c>
      <c r="C55">
        <v>0.1</v>
      </c>
      <c r="D55">
        <v>2.7</v>
      </c>
      <c r="E55">
        <v>-1.1000000000000001</v>
      </c>
      <c r="F55">
        <v>6.2</v>
      </c>
      <c r="G55">
        <f>IF('Combine 2011-2014'!H75="yes",1,0)</f>
        <v>1</v>
      </c>
      <c r="H55">
        <v>0</v>
      </c>
      <c r="I55">
        <v>0</v>
      </c>
      <c r="J55">
        <v>0</v>
      </c>
      <c r="K55">
        <v>98</v>
      </c>
      <c r="L55">
        <v>5333602</v>
      </c>
      <c r="M55">
        <v>95</v>
      </c>
      <c r="N55">
        <v>1577629</v>
      </c>
      <c r="O55">
        <v>119</v>
      </c>
      <c r="P55">
        <v>1657119</v>
      </c>
      <c r="Q55">
        <v>100</v>
      </c>
      <c r="R55">
        <v>1631608</v>
      </c>
      <c r="S55">
        <v>93</v>
      </c>
      <c r="T55">
        <v>1549658</v>
      </c>
      <c r="U55">
        <f>IF('Combine 2011-2014'!W75="quiet",1,IF('Combine 2011-2014'!W75="active",2,IF('Combine 2011-2014'!W75="minor storm",3,IF('Combine 2011-2014'!W75="moderate storm",4,IF('Combine 2011-2014'!W75="major storm",5,6)))))</f>
        <v>1</v>
      </c>
    </row>
    <row r="56" spans="1:21" x14ac:dyDescent="0.25">
      <c r="A56">
        <v>372.5</v>
      </c>
      <c r="B56">
        <v>355.1</v>
      </c>
      <c r="C56">
        <v>0</v>
      </c>
      <c r="D56">
        <v>4.9000000000000004</v>
      </c>
      <c r="E56">
        <v>-1.5</v>
      </c>
      <c r="F56">
        <v>6.2</v>
      </c>
      <c r="G56">
        <f>IF('Combine 2011-2014'!H76="yes",1,0)</f>
        <v>1</v>
      </c>
      <c r="H56">
        <v>7</v>
      </c>
      <c r="I56">
        <v>1924</v>
      </c>
      <c r="J56">
        <v>5976</v>
      </c>
      <c r="K56">
        <v>108</v>
      </c>
      <c r="L56">
        <v>5418477</v>
      </c>
      <c r="M56">
        <v>94</v>
      </c>
      <c r="N56">
        <v>1527450</v>
      </c>
      <c r="O56">
        <v>95</v>
      </c>
      <c r="P56">
        <v>1577629</v>
      </c>
      <c r="Q56">
        <v>119</v>
      </c>
      <c r="R56">
        <v>1657119</v>
      </c>
      <c r="S56">
        <v>100</v>
      </c>
      <c r="T56">
        <v>1631608</v>
      </c>
      <c r="U56">
        <f>IF('Combine 2011-2014'!W76="quiet",1,IF('Combine 2011-2014'!W76="active",2,IF('Combine 2011-2014'!W76="minor storm",3,IF('Combine 2011-2014'!W76="moderate storm",4,IF('Combine 2011-2014'!W76="major storm",5,6)))))</f>
        <v>1</v>
      </c>
    </row>
    <row r="57" spans="1:21" x14ac:dyDescent="0.25">
      <c r="A57">
        <v>380</v>
      </c>
      <c r="B57">
        <v>378.4</v>
      </c>
      <c r="C57">
        <v>0</v>
      </c>
      <c r="D57">
        <v>8.6</v>
      </c>
      <c r="E57">
        <v>-6.7</v>
      </c>
      <c r="F57">
        <v>8.3000000000000007</v>
      </c>
      <c r="G57">
        <f>IF('Combine 2011-2014'!H77="yes",1,0)</f>
        <v>1</v>
      </c>
      <c r="H57">
        <v>1</v>
      </c>
      <c r="I57">
        <v>247</v>
      </c>
      <c r="J57">
        <v>694</v>
      </c>
      <c r="K57">
        <v>106</v>
      </c>
      <c r="L57">
        <v>2693515</v>
      </c>
      <c r="M57">
        <v>120</v>
      </c>
      <c r="N57">
        <v>1554216</v>
      </c>
      <c r="O57">
        <v>94</v>
      </c>
      <c r="P57">
        <v>1527450</v>
      </c>
      <c r="Q57">
        <v>95</v>
      </c>
      <c r="R57">
        <v>1577629</v>
      </c>
      <c r="S57">
        <v>119</v>
      </c>
      <c r="T57">
        <v>1657119</v>
      </c>
      <c r="U57">
        <f>IF('Combine 2011-2014'!W77="quiet",1,IF('Combine 2011-2014'!W77="active",2,IF('Combine 2011-2014'!W77="minor storm",3,IF('Combine 2011-2014'!W77="moderate storm",4,IF('Combine 2011-2014'!W77="major storm",5,6)))))</f>
        <v>1</v>
      </c>
    </row>
    <row r="58" spans="1:21" x14ac:dyDescent="0.25">
      <c r="A58">
        <v>373.9</v>
      </c>
      <c r="B58">
        <v>374.3</v>
      </c>
      <c r="C58">
        <v>0</v>
      </c>
      <c r="D58">
        <v>3.8</v>
      </c>
      <c r="E58">
        <v>-2.4</v>
      </c>
      <c r="F58">
        <v>5.7</v>
      </c>
      <c r="G58">
        <f>IF('Combine 2011-2014'!H78="yes",1,0)</f>
        <v>1</v>
      </c>
      <c r="H58">
        <v>3</v>
      </c>
      <c r="I58">
        <v>998</v>
      </c>
      <c r="J58">
        <v>1311</v>
      </c>
      <c r="K58">
        <v>109</v>
      </c>
      <c r="L58">
        <v>2705696</v>
      </c>
      <c r="M58">
        <v>106</v>
      </c>
      <c r="N58">
        <v>1779413</v>
      </c>
      <c r="O58">
        <v>120</v>
      </c>
      <c r="P58">
        <v>1554216</v>
      </c>
      <c r="Q58">
        <v>94</v>
      </c>
      <c r="R58">
        <v>1527450</v>
      </c>
      <c r="S58">
        <v>95</v>
      </c>
      <c r="T58">
        <v>1577629</v>
      </c>
      <c r="U58">
        <f>IF('Combine 2011-2014'!W78="quiet",1,IF('Combine 2011-2014'!W78="active",2,IF('Combine 2011-2014'!W78="minor storm",3,IF('Combine 2011-2014'!W78="moderate storm",4,IF('Combine 2011-2014'!W78="major storm",5,6)))))</f>
        <v>1</v>
      </c>
    </row>
    <row r="59" spans="1:21" x14ac:dyDescent="0.25">
      <c r="A59">
        <v>351.6</v>
      </c>
      <c r="B59">
        <v>327.8</v>
      </c>
      <c r="C59">
        <v>0</v>
      </c>
      <c r="D59">
        <v>4.9000000000000004</v>
      </c>
      <c r="E59">
        <v>-3.9</v>
      </c>
      <c r="F59">
        <v>4.5999999999999996</v>
      </c>
      <c r="G59">
        <f>IF('Combine 2011-2014'!H79="yes",1,0)</f>
        <v>1</v>
      </c>
      <c r="H59">
        <v>3</v>
      </c>
      <c r="I59">
        <v>993</v>
      </c>
      <c r="J59">
        <v>2682</v>
      </c>
      <c r="K59">
        <v>94</v>
      </c>
      <c r="L59">
        <v>2689997</v>
      </c>
      <c r="M59">
        <v>105</v>
      </c>
      <c r="N59">
        <v>2047833</v>
      </c>
      <c r="O59">
        <v>106</v>
      </c>
      <c r="P59">
        <v>1779413</v>
      </c>
      <c r="Q59">
        <v>120</v>
      </c>
      <c r="R59">
        <v>1554216</v>
      </c>
      <c r="S59">
        <v>94</v>
      </c>
      <c r="T59">
        <v>1527450</v>
      </c>
      <c r="U59">
        <f>IF('Combine 2011-2014'!W79="quiet",1,IF('Combine 2011-2014'!W79="active",2,IF('Combine 2011-2014'!W79="minor storm",3,IF('Combine 2011-2014'!W79="moderate storm",4,IF('Combine 2011-2014'!W79="major storm",5,6)))))</f>
        <v>1</v>
      </c>
    </row>
    <row r="60" spans="1:21" x14ac:dyDescent="0.25">
      <c r="A60">
        <v>344.3</v>
      </c>
      <c r="B60">
        <v>365.4</v>
      </c>
      <c r="C60">
        <v>0.1</v>
      </c>
      <c r="D60">
        <v>7.4</v>
      </c>
      <c r="E60">
        <v>-6.1</v>
      </c>
      <c r="F60">
        <v>3.3</v>
      </c>
      <c r="G60">
        <f>IF('Combine 2011-2014'!H80="yes",1,0)</f>
        <v>1</v>
      </c>
      <c r="H60">
        <v>1</v>
      </c>
      <c r="I60">
        <v>303</v>
      </c>
      <c r="J60">
        <v>512</v>
      </c>
      <c r="K60">
        <v>110</v>
      </c>
      <c r="L60">
        <v>2533404</v>
      </c>
      <c r="M60">
        <v>120</v>
      </c>
      <c r="N60">
        <v>2229878</v>
      </c>
      <c r="O60">
        <v>105</v>
      </c>
      <c r="P60">
        <v>2047833</v>
      </c>
      <c r="Q60">
        <v>106</v>
      </c>
      <c r="R60">
        <v>1779413</v>
      </c>
      <c r="S60">
        <v>120</v>
      </c>
      <c r="T60">
        <v>1554216</v>
      </c>
      <c r="U60">
        <f>IF('Combine 2011-2014'!W80="quiet",1,IF('Combine 2011-2014'!W80="active",2,IF('Combine 2011-2014'!W80="minor storm",3,IF('Combine 2011-2014'!W80="moderate storm",4,IF('Combine 2011-2014'!W80="major storm",5,6)))))</f>
        <v>1</v>
      </c>
    </row>
    <row r="61" spans="1:21" x14ac:dyDescent="0.25">
      <c r="A61">
        <v>368.3</v>
      </c>
      <c r="B61">
        <v>323.3</v>
      </c>
      <c r="C61">
        <v>0</v>
      </c>
      <c r="D61">
        <v>3.2</v>
      </c>
      <c r="E61">
        <v>-7.1</v>
      </c>
      <c r="F61">
        <v>5.2</v>
      </c>
      <c r="G61">
        <f>IF('Combine 2011-2014'!H81="yes",1,0)</f>
        <v>1</v>
      </c>
      <c r="H61">
        <v>2</v>
      </c>
      <c r="I61">
        <v>759</v>
      </c>
      <c r="J61">
        <v>841</v>
      </c>
      <c r="K61">
        <v>113</v>
      </c>
      <c r="L61">
        <v>2534867</v>
      </c>
      <c r="M61">
        <v>116</v>
      </c>
      <c r="N61">
        <v>2309592</v>
      </c>
      <c r="O61">
        <v>120</v>
      </c>
      <c r="P61">
        <v>2229878</v>
      </c>
      <c r="Q61">
        <v>105</v>
      </c>
      <c r="R61">
        <v>2047833</v>
      </c>
      <c r="S61">
        <v>106</v>
      </c>
      <c r="T61">
        <v>1779413</v>
      </c>
      <c r="U61">
        <f>IF('Combine 2011-2014'!W81="quiet",1,IF('Combine 2011-2014'!W81="active",2,IF('Combine 2011-2014'!W81="minor storm",3,IF('Combine 2011-2014'!W81="moderate storm",4,IF('Combine 2011-2014'!W81="major storm",5,6)))))</f>
        <v>1</v>
      </c>
    </row>
    <row r="62" spans="1:21" x14ac:dyDescent="0.25">
      <c r="A62">
        <v>325.89999999999998</v>
      </c>
      <c r="B62">
        <v>396.1</v>
      </c>
      <c r="C62">
        <v>0</v>
      </c>
      <c r="D62">
        <v>6.3</v>
      </c>
      <c r="E62">
        <v>-6.3</v>
      </c>
      <c r="F62">
        <v>9.6999999999999993</v>
      </c>
      <c r="G62">
        <f>IF('Combine 2011-2014'!H82="yes",1,0)</f>
        <v>1</v>
      </c>
      <c r="H62">
        <v>2</v>
      </c>
      <c r="I62">
        <v>493</v>
      </c>
      <c r="J62">
        <v>664</v>
      </c>
      <c r="K62">
        <v>105</v>
      </c>
      <c r="L62">
        <v>2319138</v>
      </c>
      <c r="M62">
        <v>103</v>
      </c>
      <c r="N62">
        <v>2335319</v>
      </c>
      <c r="O62">
        <v>116</v>
      </c>
      <c r="P62">
        <v>2309592</v>
      </c>
      <c r="Q62">
        <v>120</v>
      </c>
      <c r="R62">
        <v>2229878</v>
      </c>
      <c r="S62">
        <v>105</v>
      </c>
      <c r="T62">
        <v>2047833</v>
      </c>
      <c r="U62">
        <f>IF('Combine 2011-2014'!W82="quiet",1,IF('Combine 2011-2014'!W82="active",2,IF('Combine 2011-2014'!W82="minor storm",3,IF('Combine 2011-2014'!W82="moderate storm",4,IF('Combine 2011-2014'!W82="major storm",5,6)))))</f>
        <v>1</v>
      </c>
    </row>
    <row r="63" spans="1:21" x14ac:dyDescent="0.25">
      <c r="A63">
        <v>421.8</v>
      </c>
      <c r="B63">
        <v>445.2</v>
      </c>
      <c r="C63">
        <v>0</v>
      </c>
      <c r="D63">
        <v>4.9000000000000004</v>
      </c>
      <c r="E63">
        <v>-6.3</v>
      </c>
      <c r="F63">
        <v>7.6</v>
      </c>
      <c r="G63">
        <f>IF('Combine 2011-2014'!H83="yes",1,0)</f>
        <v>1</v>
      </c>
      <c r="H63">
        <v>4</v>
      </c>
      <c r="I63">
        <v>1124</v>
      </c>
      <c r="J63">
        <v>1881</v>
      </c>
      <c r="K63">
        <v>103</v>
      </c>
      <c r="L63">
        <v>2022712</v>
      </c>
      <c r="M63">
        <v>105</v>
      </c>
      <c r="N63">
        <v>2269061</v>
      </c>
      <c r="O63">
        <v>103</v>
      </c>
      <c r="P63">
        <v>2335319</v>
      </c>
      <c r="Q63">
        <v>116</v>
      </c>
      <c r="R63">
        <v>2309592</v>
      </c>
      <c r="S63">
        <v>120</v>
      </c>
      <c r="T63">
        <v>2229878</v>
      </c>
      <c r="U63">
        <f>IF('Combine 2011-2014'!W83="quiet",1,IF('Combine 2011-2014'!W83="active",2,IF('Combine 2011-2014'!W83="minor storm",3,IF('Combine 2011-2014'!W83="moderate storm",4,IF('Combine 2011-2014'!W83="major storm",5,6)))))</f>
        <v>1</v>
      </c>
    </row>
    <row r="64" spans="1:21" x14ac:dyDescent="0.25">
      <c r="A64">
        <v>444.5</v>
      </c>
      <c r="B64">
        <v>453.2</v>
      </c>
      <c r="C64">
        <v>0</v>
      </c>
      <c r="D64">
        <v>4.5999999999999996</v>
      </c>
      <c r="E64">
        <v>-4</v>
      </c>
      <c r="F64">
        <v>7.2</v>
      </c>
      <c r="G64">
        <f>IF('Combine 2011-2014'!H84="yes",1,0)</f>
        <v>1</v>
      </c>
      <c r="H64">
        <v>0</v>
      </c>
      <c r="I64">
        <v>0</v>
      </c>
      <c r="J64">
        <v>0</v>
      </c>
      <c r="K64">
        <v>93</v>
      </c>
      <c r="L64">
        <v>1594837</v>
      </c>
      <c r="M64">
        <v>103</v>
      </c>
      <c r="N64">
        <v>2176667</v>
      </c>
      <c r="O64">
        <v>105</v>
      </c>
      <c r="P64">
        <v>2269061</v>
      </c>
      <c r="Q64">
        <v>103</v>
      </c>
      <c r="R64">
        <v>2335319</v>
      </c>
      <c r="S64">
        <v>116</v>
      </c>
      <c r="T64">
        <v>2309592</v>
      </c>
      <c r="U64">
        <f>IF('Combine 2011-2014'!W84="quiet",1,IF('Combine 2011-2014'!W84="active",2,IF('Combine 2011-2014'!W84="minor storm",3,IF('Combine 2011-2014'!W84="moderate storm",4,IF('Combine 2011-2014'!W84="major storm",5,6)))))</f>
        <v>1</v>
      </c>
    </row>
    <row r="65" spans="1:21" x14ac:dyDescent="0.25">
      <c r="A65">
        <v>455.5</v>
      </c>
      <c r="B65">
        <v>411.8</v>
      </c>
      <c r="C65">
        <v>0</v>
      </c>
      <c r="D65">
        <v>2.6</v>
      </c>
      <c r="E65">
        <v>-4.7</v>
      </c>
      <c r="F65">
        <v>5.7</v>
      </c>
      <c r="G65">
        <f>IF('Combine 2011-2014'!H85="yes",1,0)</f>
        <v>1</v>
      </c>
      <c r="H65">
        <v>0</v>
      </c>
      <c r="I65">
        <v>0</v>
      </c>
      <c r="J65">
        <v>0</v>
      </c>
      <c r="K65">
        <v>93</v>
      </c>
      <c r="L65">
        <v>1768037</v>
      </c>
      <c r="M65">
        <v>120</v>
      </c>
      <c r="N65">
        <v>1804480</v>
      </c>
      <c r="O65">
        <v>103</v>
      </c>
      <c r="P65">
        <v>2176667</v>
      </c>
      <c r="Q65">
        <v>105</v>
      </c>
      <c r="R65">
        <v>2269061</v>
      </c>
      <c r="S65">
        <v>103</v>
      </c>
      <c r="T65">
        <v>2335319</v>
      </c>
      <c r="U65">
        <f>IF('Combine 2011-2014'!W85="quiet",1,IF('Combine 2011-2014'!W85="active",2,IF('Combine 2011-2014'!W85="minor storm",3,IF('Combine 2011-2014'!W85="moderate storm",4,IF('Combine 2011-2014'!W85="major storm",5,6)))))</f>
        <v>1</v>
      </c>
    </row>
    <row r="66" spans="1:21" x14ac:dyDescent="0.25">
      <c r="A66">
        <v>398.8</v>
      </c>
      <c r="B66">
        <v>354.1</v>
      </c>
      <c r="C66">
        <v>0</v>
      </c>
      <c r="D66">
        <v>3.1</v>
      </c>
      <c r="E66">
        <v>-2.9</v>
      </c>
      <c r="F66">
        <v>4.5</v>
      </c>
      <c r="G66">
        <f>IF('Combine 2011-2014'!H86="yes",1,0)</f>
        <v>1</v>
      </c>
      <c r="H66">
        <v>1</v>
      </c>
      <c r="I66">
        <v>244</v>
      </c>
      <c r="J66">
        <v>249</v>
      </c>
      <c r="K66">
        <v>92</v>
      </c>
      <c r="L66">
        <v>1795151</v>
      </c>
      <c r="M66">
        <v>107</v>
      </c>
      <c r="N66">
        <v>1813710</v>
      </c>
      <c r="O66">
        <v>120</v>
      </c>
      <c r="P66">
        <v>1804480</v>
      </c>
      <c r="Q66">
        <v>103</v>
      </c>
      <c r="R66">
        <v>2176667</v>
      </c>
      <c r="S66">
        <v>105</v>
      </c>
      <c r="T66">
        <v>2269061</v>
      </c>
      <c r="U66">
        <f>IF('Combine 2011-2014'!W86="quiet",1,IF('Combine 2011-2014'!W86="active",2,IF('Combine 2011-2014'!W86="minor storm",3,IF('Combine 2011-2014'!W86="moderate storm",4,IF('Combine 2011-2014'!W86="major storm",5,6)))))</f>
        <v>1</v>
      </c>
    </row>
    <row r="67" spans="1:21" x14ac:dyDescent="0.25">
      <c r="A67">
        <v>357.5</v>
      </c>
      <c r="B67">
        <v>361.6</v>
      </c>
      <c r="C67">
        <v>0</v>
      </c>
      <c r="D67">
        <v>5.3</v>
      </c>
      <c r="E67">
        <v>-3.9</v>
      </c>
      <c r="F67">
        <v>4.0999999999999996</v>
      </c>
      <c r="G67">
        <f>IF('Combine 2011-2014'!H87="yes",1,0)</f>
        <v>1</v>
      </c>
      <c r="H67">
        <v>1</v>
      </c>
      <c r="I67">
        <v>104</v>
      </c>
      <c r="J67">
        <v>425</v>
      </c>
      <c r="K67">
        <v>81</v>
      </c>
      <c r="L67">
        <v>1417173</v>
      </c>
      <c r="M67">
        <v>106</v>
      </c>
      <c r="N67">
        <v>1693993</v>
      </c>
      <c r="O67">
        <v>107</v>
      </c>
      <c r="P67">
        <v>1813710</v>
      </c>
      <c r="Q67">
        <v>120</v>
      </c>
      <c r="R67">
        <v>1804480</v>
      </c>
      <c r="S67">
        <v>103</v>
      </c>
      <c r="T67">
        <v>2176667</v>
      </c>
      <c r="U67">
        <f>IF('Combine 2011-2014'!W87="quiet",1,IF('Combine 2011-2014'!W87="active",2,IF('Combine 2011-2014'!W87="minor storm",3,IF('Combine 2011-2014'!W87="moderate storm",4,IF('Combine 2011-2014'!W87="major storm",5,6)))))</f>
        <v>1</v>
      </c>
    </row>
    <row r="68" spans="1:21" x14ac:dyDescent="0.25">
      <c r="A68">
        <v>363.6</v>
      </c>
      <c r="B68">
        <v>341.3</v>
      </c>
      <c r="C68">
        <v>0.6</v>
      </c>
      <c r="D68">
        <v>4.8</v>
      </c>
      <c r="E68">
        <v>-4</v>
      </c>
      <c r="F68">
        <v>4.3</v>
      </c>
      <c r="G68">
        <f>IF('Combine 2011-2014'!H88="yes",1,0)</f>
        <v>1</v>
      </c>
      <c r="H68">
        <v>0</v>
      </c>
      <c r="I68">
        <v>0</v>
      </c>
      <c r="J68">
        <v>0</v>
      </c>
      <c r="K68">
        <v>111</v>
      </c>
      <c r="L68">
        <v>1601030</v>
      </c>
      <c r="M68">
        <v>115</v>
      </c>
      <c r="N68">
        <v>6488033</v>
      </c>
      <c r="O68">
        <v>106</v>
      </c>
      <c r="P68">
        <v>1693993</v>
      </c>
      <c r="Q68">
        <v>107</v>
      </c>
      <c r="R68">
        <v>1813710</v>
      </c>
      <c r="S68">
        <v>120</v>
      </c>
      <c r="T68">
        <v>1804480</v>
      </c>
      <c r="U68">
        <f>IF('Combine 2011-2014'!W88="quiet",1,IF('Combine 2011-2014'!W88="active",2,IF('Combine 2011-2014'!W88="minor storm",3,IF('Combine 2011-2014'!W88="moderate storm",4,IF('Combine 2011-2014'!W88="major storm",5,6)))))</f>
        <v>1</v>
      </c>
    </row>
    <row r="69" spans="1:21" x14ac:dyDescent="0.25">
      <c r="A69">
        <v>341.7</v>
      </c>
      <c r="B69">
        <v>374.9</v>
      </c>
      <c r="C69">
        <v>0.2</v>
      </c>
      <c r="D69">
        <v>40.4</v>
      </c>
      <c r="E69">
        <v>-8.4</v>
      </c>
      <c r="F69">
        <v>11.2</v>
      </c>
      <c r="G69">
        <f>IF('Combine 2011-2014'!H89="yes",1,0)</f>
        <v>1</v>
      </c>
      <c r="H69">
        <v>4</v>
      </c>
      <c r="I69">
        <v>1092</v>
      </c>
      <c r="J69">
        <v>5172</v>
      </c>
      <c r="K69">
        <v>108</v>
      </c>
      <c r="L69">
        <v>1339390</v>
      </c>
      <c r="M69">
        <v>110</v>
      </c>
      <c r="N69">
        <v>2009687</v>
      </c>
      <c r="O69">
        <v>115</v>
      </c>
      <c r="P69">
        <v>6488033</v>
      </c>
      <c r="Q69">
        <v>106</v>
      </c>
      <c r="R69">
        <v>1693993</v>
      </c>
      <c r="S69">
        <v>107</v>
      </c>
      <c r="T69">
        <v>1813710</v>
      </c>
      <c r="U69">
        <f>IF('Combine 2011-2014'!W89="quiet",1,IF('Combine 2011-2014'!W89="active",2,IF('Combine 2011-2014'!W89="minor storm",3,IF('Combine 2011-2014'!W89="moderate storm",4,IF('Combine 2011-2014'!W89="major storm",5,6)))))</f>
        <v>1</v>
      </c>
    </row>
    <row r="70" spans="1:21" x14ac:dyDescent="0.25">
      <c r="A70">
        <v>375.1</v>
      </c>
      <c r="B70">
        <v>338.7</v>
      </c>
      <c r="C70">
        <v>0</v>
      </c>
      <c r="D70">
        <v>6.1</v>
      </c>
      <c r="E70">
        <v>5</v>
      </c>
      <c r="F70">
        <v>13.2</v>
      </c>
      <c r="G70">
        <f>IF('Combine 2011-2014'!H90="yes",1,0)</f>
        <v>1</v>
      </c>
      <c r="H70">
        <v>1</v>
      </c>
      <c r="I70">
        <v>339</v>
      </c>
      <c r="J70">
        <v>529</v>
      </c>
      <c r="K70">
        <v>106</v>
      </c>
      <c r="L70">
        <v>1419771</v>
      </c>
      <c r="M70">
        <v>91</v>
      </c>
      <c r="N70">
        <v>2278081</v>
      </c>
      <c r="O70">
        <v>110</v>
      </c>
      <c r="P70">
        <v>2009687</v>
      </c>
      <c r="Q70">
        <v>115</v>
      </c>
      <c r="R70">
        <v>6488033</v>
      </c>
      <c r="S70">
        <v>106</v>
      </c>
      <c r="T70">
        <v>1693993</v>
      </c>
      <c r="U70">
        <f>IF('Combine 2011-2014'!W90="quiet",1,IF('Combine 2011-2014'!W90="active",2,IF('Combine 2011-2014'!W90="minor storm",3,IF('Combine 2011-2014'!W90="moderate storm",4,IF('Combine 2011-2014'!W90="major storm",5,6)))))</f>
        <v>1</v>
      </c>
    </row>
    <row r="71" spans="1:21" x14ac:dyDescent="0.25">
      <c r="A71">
        <v>329.4</v>
      </c>
      <c r="B71">
        <v>335.5</v>
      </c>
      <c r="C71">
        <v>0</v>
      </c>
      <c r="D71">
        <v>5.3</v>
      </c>
      <c r="E71">
        <v>-7.3</v>
      </c>
      <c r="F71">
        <v>7.8</v>
      </c>
      <c r="G71">
        <f>IF('Combine 2011-2014'!H91="yes",1,0)</f>
        <v>1</v>
      </c>
      <c r="H71">
        <v>0</v>
      </c>
      <c r="I71">
        <v>0</v>
      </c>
      <c r="J71">
        <v>0</v>
      </c>
      <c r="K71">
        <v>103</v>
      </c>
      <c r="L71">
        <v>1388039</v>
      </c>
      <c r="M71">
        <v>91</v>
      </c>
      <c r="N71">
        <v>2792034</v>
      </c>
      <c r="O71">
        <v>91</v>
      </c>
      <c r="P71">
        <v>2278081</v>
      </c>
      <c r="Q71">
        <v>110</v>
      </c>
      <c r="R71">
        <v>2009687</v>
      </c>
      <c r="S71">
        <v>115</v>
      </c>
      <c r="T71">
        <v>6488033</v>
      </c>
      <c r="U71">
        <f>IF('Combine 2011-2014'!W91="quiet",1,IF('Combine 2011-2014'!W91="active",2,IF('Combine 2011-2014'!W91="minor storm",3,IF('Combine 2011-2014'!W91="moderate storm",4,IF('Combine 2011-2014'!W91="major storm",5,6)))))</f>
        <v>1</v>
      </c>
    </row>
    <row r="72" spans="1:21" x14ac:dyDescent="0.25">
      <c r="A72">
        <v>462.3</v>
      </c>
      <c r="B72">
        <v>551.1</v>
      </c>
      <c r="C72">
        <v>0</v>
      </c>
      <c r="D72">
        <v>2.6</v>
      </c>
      <c r="E72">
        <v>-4.0999999999999996</v>
      </c>
      <c r="F72">
        <v>4.0999999999999996</v>
      </c>
      <c r="G72">
        <f>IF('Combine 2011-2014'!H96="yes",1,0)</f>
        <v>0</v>
      </c>
      <c r="H72">
        <v>0</v>
      </c>
      <c r="I72">
        <v>0</v>
      </c>
      <c r="J72">
        <v>0</v>
      </c>
      <c r="K72">
        <v>101</v>
      </c>
      <c r="L72">
        <v>900311</v>
      </c>
      <c r="M72">
        <v>92</v>
      </c>
      <c r="N72">
        <v>2628573</v>
      </c>
      <c r="O72">
        <v>91</v>
      </c>
      <c r="P72">
        <v>2792034</v>
      </c>
      <c r="Q72">
        <v>91</v>
      </c>
      <c r="R72">
        <v>2278081</v>
      </c>
      <c r="S72">
        <v>110</v>
      </c>
      <c r="T72">
        <v>2009687</v>
      </c>
      <c r="U72">
        <f>IF('Combine 2011-2014'!W96="quiet",1,IF('Combine 2011-2014'!W96="active",2,IF('Combine 2011-2014'!W96="minor storm",3,IF('Combine 2011-2014'!W96="moderate storm",4,IF('Combine 2011-2014'!W96="major storm",5,6)))))</f>
        <v>1</v>
      </c>
    </row>
    <row r="73" spans="1:21" x14ac:dyDescent="0.25">
      <c r="A73">
        <v>455.1</v>
      </c>
      <c r="B73">
        <v>404.6</v>
      </c>
      <c r="C73">
        <v>0</v>
      </c>
      <c r="D73">
        <v>1.8</v>
      </c>
      <c r="E73">
        <v>-6</v>
      </c>
      <c r="F73">
        <v>5</v>
      </c>
      <c r="G73">
        <f>IF('Combine 2011-2014'!H99="yes",1,0)</f>
        <v>1</v>
      </c>
      <c r="H73">
        <v>1</v>
      </c>
      <c r="I73">
        <v>376</v>
      </c>
      <c r="J73">
        <v>568</v>
      </c>
      <c r="K73">
        <v>87</v>
      </c>
      <c r="L73">
        <v>2117808</v>
      </c>
      <c r="M73">
        <v>99</v>
      </c>
      <c r="N73">
        <v>2769613</v>
      </c>
      <c r="O73">
        <v>92</v>
      </c>
      <c r="P73">
        <v>2628573</v>
      </c>
      <c r="Q73">
        <v>91</v>
      </c>
      <c r="R73">
        <v>2792034</v>
      </c>
      <c r="S73">
        <v>91</v>
      </c>
      <c r="T73">
        <v>2278081</v>
      </c>
      <c r="U73">
        <f>IF('Combine 2011-2014'!W99="quiet",1,IF('Combine 2011-2014'!W99="active",2,IF('Combine 2011-2014'!W99="minor storm",3,IF('Combine 2011-2014'!W99="moderate storm",4,IF('Combine 2011-2014'!W99="major storm",5,6)))))</f>
        <v>1</v>
      </c>
    </row>
    <row r="74" spans="1:21" x14ac:dyDescent="0.25">
      <c r="A74">
        <v>388.5</v>
      </c>
      <c r="B74">
        <v>328.9</v>
      </c>
      <c r="C74">
        <v>0</v>
      </c>
      <c r="D74">
        <v>1.6</v>
      </c>
      <c r="E74">
        <v>-3.4</v>
      </c>
      <c r="F74">
        <v>3.7</v>
      </c>
      <c r="G74">
        <f>IF('Combine 2011-2014'!H101="yes",1,0)</f>
        <v>1</v>
      </c>
      <c r="H74">
        <v>4</v>
      </c>
      <c r="I74">
        <v>1112</v>
      </c>
      <c r="J74">
        <v>2273</v>
      </c>
      <c r="K74">
        <v>103</v>
      </c>
      <c r="L74">
        <v>2221385</v>
      </c>
      <c r="M74">
        <v>93</v>
      </c>
      <c r="N74">
        <v>2696663</v>
      </c>
      <c r="O74">
        <v>99</v>
      </c>
      <c r="P74">
        <v>2769613</v>
      </c>
      <c r="Q74">
        <v>92</v>
      </c>
      <c r="R74">
        <v>2628573</v>
      </c>
      <c r="S74">
        <v>91</v>
      </c>
      <c r="T74">
        <v>2792034</v>
      </c>
      <c r="U74">
        <f>IF('Combine 2011-2014'!W101="quiet",1,IF('Combine 2011-2014'!W101="active",2,IF('Combine 2011-2014'!W101="minor storm",3,IF('Combine 2011-2014'!W101="moderate storm",4,IF('Combine 2011-2014'!W101="major storm",5,6)))))</f>
        <v>1</v>
      </c>
    </row>
    <row r="75" spans="1:21" x14ac:dyDescent="0.25">
      <c r="A75">
        <v>326</v>
      </c>
      <c r="B75">
        <v>467.6</v>
      </c>
      <c r="C75">
        <v>0</v>
      </c>
      <c r="D75">
        <v>22.5</v>
      </c>
      <c r="E75">
        <v>-7.3</v>
      </c>
      <c r="F75">
        <v>15.8</v>
      </c>
      <c r="G75">
        <f>IF('Combine 2011-2014'!H102="yes",1,0)</f>
        <v>1</v>
      </c>
      <c r="H75">
        <v>5</v>
      </c>
      <c r="I75">
        <v>1141</v>
      </c>
      <c r="J75">
        <v>2214</v>
      </c>
      <c r="K75">
        <v>93</v>
      </c>
      <c r="L75">
        <v>2286861</v>
      </c>
      <c r="M75">
        <v>90</v>
      </c>
      <c r="N75">
        <v>8673821</v>
      </c>
      <c r="O75">
        <v>93</v>
      </c>
      <c r="P75">
        <v>2696663</v>
      </c>
      <c r="Q75">
        <v>99</v>
      </c>
      <c r="R75">
        <v>2769613</v>
      </c>
      <c r="S75">
        <v>92</v>
      </c>
      <c r="T75">
        <v>2628573</v>
      </c>
      <c r="U75">
        <f>IF('Combine 2011-2014'!W102="quiet",1,IF('Combine 2011-2014'!W102="active",2,IF('Combine 2011-2014'!W102="minor storm",3,IF('Combine 2011-2014'!W102="moderate storm",4,IF('Combine 2011-2014'!W102="major storm",5,6)))))</f>
        <v>1</v>
      </c>
    </row>
    <row r="76" spans="1:21" x14ac:dyDescent="0.25">
      <c r="A76">
        <v>453.9</v>
      </c>
      <c r="B76">
        <v>410.5</v>
      </c>
      <c r="C76">
        <v>0</v>
      </c>
      <c r="D76">
        <v>2.2999999999999998</v>
      </c>
      <c r="E76">
        <v>-3</v>
      </c>
      <c r="F76">
        <v>3.3</v>
      </c>
      <c r="G76">
        <f>IF('Combine 2011-2014'!H105="yes",1,0)</f>
        <v>1</v>
      </c>
      <c r="H76">
        <v>1</v>
      </c>
      <c r="I76">
        <v>267</v>
      </c>
      <c r="J76">
        <v>686</v>
      </c>
      <c r="K76">
        <v>90</v>
      </c>
      <c r="L76">
        <v>2900870</v>
      </c>
      <c r="M76">
        <v>98</v>
      </c>
      <c r="N76">
        <v>5333602</v>
      </c>
      <c r="O76">
        <v>90</v>
      </c>
      <c r="P76">
        <v>8673821</v>
      </c>
      <c r="Q76">
        <v>93</v>
      </c>
      <c r="R76">
        <v>2696663</v>
      </c>
      <c r="S76">
        <v>99</v>
      </c>
      <c r="T76">
        <v>2769613</v>
      </c>
      <c r="U76">
        <f>IF('Combine 2011-2014'!W105="quiet",1,IF('Combine 2011-2014'!W105="active",2,IF('Combine 2011-2014'!W105="minor storm",3,IF('Combine 2011-2014'!W105="moderate storm",4,IF('Combine 2011-2014'!W105="major storm",5,6)))))</f>
        <v>1</v>
      </c>
    </row>
    <row r="77" spans="1:21" x14ac:dyDescent="0.25">
      <c r="A77">
        <v>410.7</v>
      </c>
      <c r="B77">
        <v>351.4</v>
      </c>
      <c r="C77">
        <v>0.4</v>
      </c>
      <c r="D77">
        <v>5.6</v>
      </c>
      <c r="E77">
        <v>-1.7</v>
      </c>
      <c r="F77">
        <v>3.7</v>
      </c>
      <c r="G77">
        <f>IF('Combine 2011-2014'!H106="yes",1,0)</f>
        <v>1</v>
      </c>
      <c r="H77">
        <v>2</v>
      </c>
      <c r="I77">
        <v>278</v>
      </c>
      <c r="J77">
        <v>283</v>
      </c>
      <c r="K77">
        <v>105</v>
      </c>
      <c r="L77">
        <v>2777610</v>
      </c>
      <c r="M77">
        <v>108</v>
      </c>
      <c r="N77">
        <v>5418477</v>
      </c>
      <c r="O77">
        <v>98</v>
      </c>
      <c r="P77">
        <v>5333602</v>
      </c>
      <c r="Q77">
        <v>90</v>
      </c>
      <c r="R77">
        <v>8673821</v>
      </c>
      <c r="S77">
        <v>93</v>
      </c>
      <c r="T77">
        <v>2696663</v>
      </c>
      <c r="U77">
        <f>IF('Combine 2011-2014'!W106="quiet",1,IF('Combine 2011-2014'!W106="active",2,IF('Combine 2011-2014'!W106="minor storm",3,IF('Combine 2011-2014'!W106="moderate storm",4,IF('Combine 2011-2014'!W106="major storm",5,6)))))</f>
        <v>1</v>
      </c>
    </row>
    <row r="78" spans="1:21" x14ac:dyDescent="0.25">
      <c r="A78">
        <v>349.8</v>
      </c>
      <c r="B78">
        <v>328.4</v>
      </c>
      <c r="C78">
        <v>1.4</v>
      </c>
      <c r="D78">
        <v>9.5</v>
      </c>
      <c r="E78">
        <v>-3.2</v>
      </c>
      <c r="F78">
        <v>2.9</v>
      </c>
      <c r="G78">
        <f>IF('Combine 2011-2014'!H107="yes",1,0)</f>
        <v>1</v>
      </c>
      <c r="H78">
        <v>4</v>
      </c>
      <c r="I78">
        <v>808</v>
      </c>
      <c r="J78">
        <v>1165</v>
      </c>
      <c r="K78">
        <v>112</v>
      </c>
      <c r="L78">
        <v>2766182</v>
      </c>
      <c r="M78">
        <v>106</v>
      </c>
      <c r="N78">
        <v>2693515</v>
      </c>
      <c r="O78">
        <v>108</v>
      </c>
      <c r="P78">
        <v>5418477</v>
      </c>
      <c r="Q78">
        <v>98</v>
      </c>
      <c r="R78">
        <v>5333602</v>
      </c>
      <c r="S78">
        <v>90</v>
      </c>
      <c r="T78">
        <v>8673821</v>
      </c>
      <c r="U78">
        <f>IF('Combine 2011-2014'!W107="quiet",1,IF('Combine 2011-2014'!W107="active",2,IF('Combine 2011-2014'!W107="minor storm",3,IF('Combine 2011-2014'!W107="moderate storm",4,IF('Combine 2011-2014'!W107="major storm",5,6)))))</f>
        <v>1</v>
      </c>
    </row>
    <row r="79" spans="1:21" x14ac:dyDescent="0.25">
      <c r="A79">
        <v>327.9</v>
      </c>
      <c r="B79">
        <v>326</v>
      </c>
      <c r="C79">
        <v>1.3</v>
      </c>
      <c r="D79">
        <v>6.7</v>
      </c>
      <c r="E79">
        <v>-3.2</v>
      </c>
      <c r="F79">
        <v>3.6</v>
      </c>
      <c r="G79">
        <f>IF('Combine 2011-2014'!H108="yes",1,0)</f>
        <v>1</v>
      </c>
      <c r="H79">
        <v>4</v>
      </c>
      <c r="I79">
        <v>791</v>
      </c>
      <c r="J79">
        <v>859</v>
      </c>
      <c r="K79">
        <v>109</v>
      </c>
      <c r="L79">
        <v>2718278</v>
      </c>
      <c r="M79">
        <v>109</v>
      </c>
      <c r="N79">
        <v>2705696</v>
      </c>
      <c r="O79">
        <v>106</v>
      </c>
      <c r="P79">
        <v>2693515</v>
      </c>
      <c r="Q79">
        <v>108</v>
      </c>
      <c r="R79">
        <v>5418477</v>
      </c>
      <c r="S79">
        <v>98</v>
      </c>
      <c r="T79">
        <v>5333602</v>
      </c>
      <c r="U79">
        <f>IF('Combine 2011-2014'!W108="quiet",1,IF('Combine 2011-2014'!W108="active",2,IF('Combine 2011-2014'!W108="minor storm",3,IF('Combine 2011-2014'!W108="moderate storm",4,IF('Combine 2011-2014'!W108="major storm",5,6)))))</f>
        <v>1</v>
      </c>
    </row>
    <row r="80" spans="1:21" x14ac:dyDescent="0.25">
      <c r="A80">
        <v>325</v>
      </c>
      <c r="B80">
        <v>368.5</v>
      </c>
      <c r="C80">
        <v>0.2</v>
      </c>
      <c r="D80">
        <v>41.9</v>
      </c>
      <c r="E80">
        <v>-7.8</v>
      </c>
      <c r="F80">
        <v>9.6</v>
      </c>
      <c r="G80">
        <f>IF('Combine 2011-2014'!H109="yes",1,0)</f>
        <v>1</v>
      </c>
      <c r="H80">
        <v>5</v>
      </c>
      <c r="I80">
        <v>1432</v>
      </c>
      <c r="J80">
        <v>4097</v>
      </c>
      <c r="K80">
        <v>88</v>
      </c>
      <c r="L80">
        <v>2357606</v>
      </c>
      <c r="M80">
        <v>94</v>
      </c>
      <c r="N80">
        <v>2689997</v>
      </c>
      <c r="O80">
        <v>109</v>
      </c>
      <c r="P80">
        <v>2705696</v>
      </c>
      <c r="Q80">
        <v>106</v>
      </c>
      <c r="R80">
        <v>2693515</v>
      </c>
      <c r="S80">
        <v>108</v>
      </c>
      <c r="T80">
        <v>5418477</v>
      </c>
      <c r="U80">
        <f>IF('Combine 2011-2014'!W109="quiet",1,IF('Combine 2011-2014'!W109="active",2,IF('Combine 2011-2014'!W109="minor storm",3,IF('Combine 2011-2014'!W109="moderate storm",4,IF('Combine 2011-2014'!W109="major storm",5,6)))))</f>
        <v>1</v>
      </c>
    </row>
    <row r="81" spans="1:21" x14ac:dyDescent="0.25">
      <c r="A81">
        <v>373.8</v>
      </c>
      <c r="B81">
        <v>422.1</v>
      </c>
      <c r="C81">
        <v>0.2</v>
      </c>
      <c r="D81">
        <v>15.7</v>
      </c>
      <c r="E81">
        <v>-8.6999999999999993</v>
      </c>
      <c r="F81">
        <v>9.5</v>
      </c>
      <c r="G81">
        <f>IF('Combine 2011-2014'!H110="yes",1,0)</f>
        <v>1</v>
      </c>
      <c r="H81">
        <v>2</v>
      </c>
      <c r="I81">
        <v>416</v>
      </c>
      <c r="J81">
        <v>606</v>
      </c>
      <c r="K81">
        <v>82</v>
      </c>
      <c r="L81">
        <v>2397927</v>
      </c>
      <c r="M81">
        <v>110</v>
      </c>
      <c r="N81">
        <v>2533404</v>
      </c>
      <c r="O81">
        <v>94</v>
      </c>
      <c r="P81">
        <v>2689997</v>
      </c>
      <c r="Q81">
        <v>109</v>
      </c>
      <c r="R81">
        <v>2705696</v>
      </c>
      <c r="S81">
        <v>106</v>
      </c>
      <c r="T81">
        <v>2693515</v>
      </c>
      <c r="U81">
        <f>IF('Combine 2011-2014'!W110="quiet",1,IF('Combine 2011-2014'!W110="active",2,IF('Combine 2011-2014'!W110="minor storm",3,IF('Combine 2011-2014'!W110="moderate storm",4,IF('Combine 2011-2014'!W110="major storm",5,6)))))</f>
        <v>1</v>
      </c>
    </row>
    <row r="82" spans="1:21" x14ac:dyDescent="0.25">
      <c r="A82">
        <v>495.6</v>
      </c>
      <c r="B82">
        <v>443.7</v>
      </c>
      <c r="C82">
        <v>0.1</v>
      </c>
      <c r="D82">
        <v>3</v>
      </c>
      <c r="E82">
        <v>-3.9</v>
      </c>
      <c r="F82">
        <v>4.8</v>
      </c>
      <c r="G82">
        <f>IF('Combine 2011-2014'!H112="yes",1,0)</f>
        <v>1</v>
      </c>
      <c r="H82">
        <v>3</v>
      </c>
      <c r="I82">
        <v>1503</v>
      </c>
      <c r="J82">
        <v>1979</v>
      </c>
      <c r="K82">
        <v>78</v>
      </c>
      <c r="L82">
        <v>1914897</v>
      </c>
      <c r="M82">
        <v>113</v>
      </c>
      <c r="N82">
        <v>2534867</v>
      </c>
      <c r="O82">
        <v>110</v>
      </c>
      <c r="P82">
        <v>2533404</v>
      </c>
      <c r="Q82">
        <v>94</v>
      </c>
      <c r="R82">
        <v>2689997</v>
      </c>
      <c r="S82">
        <v>109</v>
      </c>
      <c r="T82">
        <v>2705696</v>
      </c>
      <c r="U82">
        <f>IF('Combine 2011-2014'!W112="quiet",1,IF('Combine 2011-2014'!W112="active",2,IF('Combine 2011-2014'!W112="minor storm",3,IF('Combine 2011-2014'!W112="moderate storm",4,IF('Combine 2011-2014'!W112="major storm",5,6)))))</f>
        <v>1</v>
      </c>
    </row>
    <row r="83" spans="1:21" x14ac:dyDescent="0.25">
      <c r="A83">
        <v>443.7</v>
      </c>
      <c r="B83">
        <v>419.6</v>
      </c>
      <c r="C83">
        <v>0</v>
      </c>
      <c r="D83">
        <v>2.6</v>
      </c>
      <c r="E83">
        <v>-5.2</v>
      </c>
      <c r="F83">
        <v>4.7</v>
      </c>
      <c r="G83">
        <f>IF('Combine 2011-2014'!H113="yes",1,0)</f>
        <v>1</v>
      </c>
      <c r="H83">
        <v>2</v>
      </c>
      <c r="I83">
        <v>711</v>
      </c>
      <c r="J83">
        <v>1989</v>
      </c>
      <c r="K83">
        <v>76</v>
      </c>
      <c r="L83">
        <v>1501686</v>
      </c>
      <c r="M83">
        <v>105</v>
      </c>
      <c r="N83">
        <v>2319138</v>
      </c>
      <c r="O83">
        <v>113</v>
      </c>
      <c r="P83">
        <v>2534867</v>
      </c>
      <c r="Q83">
        <v>110</v>
      </c>
      <c r="R83">
        <v>2533404</v>
      </c>
      <c r="S83">
        <v>94</v>
      </c>
      <c r="T83">
        <v>2689997</v>
      </c>
      <c r="U83">
        <f>IF('Combine 2011-2014'!W113="quiet",1,IF('Combine 2011-2014'!W113="active",2,IF('Combine 2011-2014'!W113="minor storm",3,IF('Combine 2011-2014'!W113="moderate storm",4,IF('Combine 2011-2014'!W113="major storm",5,6)))))</f>
        <v>1</v>
      </c>
    </row>
    <row r="84" spans="1:21" x14ac:dyDescent="0.25">
      <c r="A84">
        <v>434.5</v>
      </c>
      <c r="B84">
        <v>404.2</v>
      </c>
      <c r="C84">
        <v>0</v>
      </c>
      <c r="D84">
        <v>2.7</v>
      </c>
      <c r="E84">
        <v>-3.9</v>
      </c>
      <c r="F84">
        <v>8.6</v>
      </c>
      <c r="G84">
        <f>IF('Combine 2011-2014'!H114="yes",1,0)</f>
        <v>1</v>
      </c>
      <c r="H84">
        <v>2</v>
      </c>
      <c r="I84">
        <v>936</v>
      </c>
      <c r="J84">
        <v>1352</v>
      </c>
      <c r="K84">
        <v>81</v>
      </c>
      <c r="L84">
        <v>1627008</v>
      </c>
      <c r="M84">
        <v>103</v>
      </c>
      <c r="N84">
        <v>2022712</v>
      </c>
      <c r="O84">
        <v>105</v>
      </c>
      <c r="P84">
        <v>2319138</v>
      </c>
      <c r="Q84">
        <v>113</v>
      </c>
      <c r="R84">
        <v>2534867</v>
      </c>
      <c r="S84">
        <v>110</v>
      </c>
      <c r="T84">
        <v>2533404</v>
      </c>
      <c r="U84">
        <f>IF('Combine 2011-2014'!W114="quiet",1,IF('Combine 2011-2014'!W114="active",2,IF('Combine 2011-2014'!W114="minor storm",3,IF('Combine 2011-2014'!W114="moderate storm",4,IF('Combine 2011-2014'!W114="major storm",5,6)))))</f>
        <v>1</v>
      </c>
    </row>
    <row r="85" spans="1:21" x14ac:dyDescent="0.25">
      <c r="A85">
        <v>403.7</v>
      </c>
      <c r="B85">
        <v>466.8</v>
      </c>
      <c r="C85">
        <v>0</v>
      </c>
      <c r="D85">
        <v>5.7</v>
      </c>
      <c r="E85">
        <v>-6.1</v>
      </c>
      <c r="F85">
        <v>7.7</v>
      </c>
      <c r="G85">
        <f>IF('Combine 2011-2014'!H115="yes",1,0)</f>
        <v>1</v>
      </c>
      <c r="H85">
        <v>4</v>
      </c>
      <c r="I85">
        <v>1040</v>
      </c>
      <c r="J85">
        <v>2958</v>
      </c>
      <c r="K85">
        <v>92</v>
      </c>
      <c r="L85">
        <v>1492900</v>
      </c>
      <c r="M85">
        <v>93</v>
      </c>
      <c r="N85">
        <v>1594837</v>
      </c>
      <c r="O85">
        <v>103</v>
      </c>
      <c r="P85">
        <v>2022712</v>
      </c>
      <c r="Q85">
        <v>105</v>
      </c>
      <c r="R85">
        <v>2319138</v>
      </c>
      <c r="S85">
        <v>113</v>
      </c>
      <c r="T85">
        <v>2534867</v>
      </c>
      <c r="U85">
        <f>IF('Combine 2011-2014'!W115="quiet",1,IF('Combine 2011-2014'!W115="active",2,IF('Combine 2011-2014'!W115="minor storm",3,IF('Combine 2011-2014'!W115="moderate storm",4,IF('Combine 2011-2014'!W115="major storm",5,6)))))</f>
        <v>1</v>
      </c>
    </row>
    <row r="86" spans="1:21" x14ac:dyDescent="0.25">
      <c r="A86">
        <v>442</v>
      </c>
      <c r="B86">
        <v>436.9</v>
      </c>
      <c r="C86">
        <v>0</v>
      </c>
      <c r="D86">
        <v>1.9</v>
      </c>
      <c r="E86">
        <v>-4</v>
      </c>
      <c r="F86">
        <v>6.2</v>
      </c>
      <c r="G86">
        <f>IF('Combine 2011-2014'!H116="yes",1,0)</f>
        <v>1</v>
      </c>
      <c r="H86">
        <v>3</v>
      </c>
      <c r="I86">
        <v>712</v>
      </c>
      <c r="J86">
        <v>1139</v>
      </c>
      <c r="K86">
        <v>103</v>
      </c>
      <c r="L86">
        <v>1443143</v>
      </c>
      <c r="M86">
        <v>93</v>
      </c>
      <c r="N86">
        <v>1768037</v>
      </c>
      <c r="O86">
        <v>93</v>
      </c>
      <c r="P86">
        <v>1594837</v>
      </c>
      <c r="Q86">
        <v>103</v>
      </c>
      <c r="R86">
        <v>2022712</v>
      </c>
      <c r="S86">
        <v>105</v>
      </c>
      <c r="T86">
        <v>2319138</v>
      </c>
      <c r="U86">
        <f>IF('Combine 2011-2014'!W116="quiet",1,IF('Combine 2011-2014'!W116="active",2,IF('Combine 2011-2014'!W116="minor storm",3,IF('Combine 2011-2014'!W116="moderate storm",4,IF('Combine 2011-2014'!W116="major storm",5,6)))))</f>
        <v>1</v>
      </c>
    </row>
    <row r="87" spans="1:21" x14ac:dyDescent="0.25">
      <c r="A87">
        <v>457.8</v>
      </c>
      <c r="B87">
        <v>388.4</v>
      </c>
      <c r="C87">
        <v>0</v>
      </c>
      <c r="D87">
        <v>1.9</v>
      </c>
      <c r="E87">
        <v>-2.8</v>
      </c>
      <c r="F87">
        <v>2.9</v>
      </c>
      <c r="G87">
        <f>IF('Combine 2011-2014'!H117="yes",1,0)</f>
        <v>0</v>
      </c>
      <c r="H87">
        <v>0</v>
      </c>
      <c r="I87">
        <v>0</v>
      </c>
      <c r="J87">
        <v>0</v>
      </c>
      <c r="K87">
        <v>102</v>
      </c>
      <c r="L87">
        <v>1498671</v>
      </c>
      <c r="M87">
        <v>92</v>
      </c>
      <c r="N87">
        <v>1795151</v>
      </c>
      <c r="O87">
        <v>93</v>
      </c>
      <c r="P87">
        <v>1768037</v>
      </c>
      <c r="Q87">
        <v>93</v>
      </c>
      <c r="R87">
        <v>1594837</v>
      </c>
      <c r="S87">
        <v>103</v>
      </c>
      <c r="T87">
        <v>2022712</v>
      </c>
      <c r="U87">
        <f>IF('Combine 2011-2014'!W117="quiet",1,IF('Combine 2011-2014'!W117="active",2,IF('Combine 2011-2014'!W117="minor storm",3,IF('Combine 2011-2014'!W117="moderate storm",4,IF('Combine 2011-2014'!W117="major storm",5,6)))))</f>
        <v>1</v>
      </c>
    </row>
    <row r="88" spans="1:21" x14ac:dyDescent="0.25">
      <c r="A88">
        <v>386.3</v>
      </c>
      <c r="B88">
        <v>335.1</v>
      </c>
      <c r="C88">
        <v>0</v>
      </c>
      <c r="D88">
        <v>2.6</v>
      </c>
      <c r="E88">
        <v>-2.9</v>
      </c>
      <c r="F88">
        <v>3.6</v>
      </c>
      <c r="G88">
        <f>IF('Combine 2011-2014'!H118="yes",1,0)</f>
        <v>1</v>
      </c>
      <c r="H88">
        <v>4</v>
      </c>
      <c r="I88">
        <v>1194</v>
      </c>
      <c r="J88">
        <v>4013</v>
      </c>
      <c r="K88">
        <v>108</v>
      </c>
      <c r="L88">
        <v>1504774</v>
      </c>
      <c r="M88">
        <v>81</v>
      </c>
      <c r="N88">
        <v>1417173</v>
      </c>
      <c r="O88">
        <v>92</v>
      </c>
      <c r="P88">
        <v>1795151</v>
      </c>
      <c r="Q88">
        <v>93</v>
      </c>
      <c r="R88">
        <v>1768037</v>
      </c>
      <c r="S88">
        <v>93</v>
      </c>
      <c r="T88">
        <v>1594837</v>
      </c>
      <c r="U88">
        <f>IF('Combine 2011-2014'!W118="quiet",1,IF('Combine 2011-2014'!W118="active",2,IF('Combine 2011-2014'!W118="minor storm",3,IF('Combine 2011-2014'!W118="moderate storm",4,IF('Combine 2011-2014'!W118="major storm",5,6)))))</f>
        <v>1</v>
      </c>
    </row>
    <row r="89" spans="1:21" x14ac:dyDescent="0.25">
      <c r="A89">
        <v>333.4</v>
      </c>
      <c r="B89">
        <v>346.2</v>
      </c>
      <c r="C89">
        <v>0.7</v>
      </c>
      <c r="D89">
        <v>9.9</v>
      </c>
      <c r="E89">
        <v>-5.4</v>
      </c>
      <c r="F89">
        <v>3.4</v>
      </c>
      <c r="G89">
        <f>IF('Combine 2011-2014'!H119="yes",1,0)</f>
        <v>1</v>
      </c>
      <c r="H89">
        <v>2</v>
      </c>
      <c r="I89">
        <v>329</v>
      </c>
      <c r="J89">
        <v>438</v>
      </c>
      <c r="K89">
        <v>120</v>
      </c>
      <c r="L89">
        <v>1462521</v>
      </c>
      <c r="M89">
        <v>111</v>
      </c>
      <c r="N89">
        <v>1601030</v>
      </c>
      <c r="O89">
        <v>81</v>
      </c>
      <c r="P89">
        <v>1417173</v>
      </c>
      <c r="Q89">
        <v>92</v>
      </c>
      <c r="R89">
        <v>1795151</v>
      </c>
      <c r="S89">
        <v>93</v>
      </c>
      <c r="T89">
        <v>1768037</v>
      </c>
      <c r="U89">
        <f>IF('Combine 2011-2014'!W119="quiet",1,IF('Combine 2011-2014'!W119="active",2,IF('Combine 2011-2014'!W119="minor storm",3,IF('Combine 2011-2014'!W119="moderate storm",4,IF('Combine 2011-2014'!W119="major storm",5,6)))))</f>
        <v>1</v>
      </c>
    </row>
    <row r="90" spans="1:21" x14ac:dyDescent="0.25">
      <c r="A90">
        <v>344.3</v>
      </c>
      <c r="B90">
        <v>467.3</v>
      </c>
      <c r="C90">
        <v>0</v>
      </c>
      <c r="D90">
        <v>23.6</v>
      </c>
      <c r="E90">
        <v>-12.1</v>
      </c>
      <c r="F90">
        <v>11.1</v>
      </c>
      <c r="G90">
        <f>IF('Combine 2011-2014'!H120="yes",1,0)</f>
        <v>1</v>
      </c>
      <c r="H90">
        <v>1</v>
      </c>
      <c r="I90">
        <v>413</v>
      </c>
      <c r="J90">
        <v>595</v>
      </c>
      <c r="K90">
        <v>120</v>
      </c>
      <c r="L90">
        <v>1397290</v>
      </c>
      <c r="M90">
        <v>108</v>
      </c>
      <c r="N90">
        <v>1339390</v>
      </c>
      <c r="O90">
        <v>111</v>
      </c>
      <c r="P90">
        <v>1601030</v>
      </c>
      <c r="Q90">
        <v>81</v>
      </c>
      <c r="R90">
        <v>1417173</v>
      </c>
      <c r="S90">
        <v>92</v>
      </c>
      <c r="T90">
        <v>1795151</v>
      </c>
      <c r="U90">
        <f>IF('Combine 2011-2014'!W120="quiet",1,IF('Combine 2011-2014'!W120="active",2,IF('Combine 2011-2014'!W120="minor storm",3,IF('Combine 2011-2014'!W120="moderate storm",4,IF('Combine 2011-2014'!W120="major storm",5,6)))))</f>
        <v>1</v>
      </c>
    </row>
    <row r="91" spans="1:21" x14ac:dyDescent="0.25">
      <c r="A91">
        <v>544.4</v>
      </c>
      <c r="B91">
        <v>427.4</v>
      </c>
      <c r="C91">
        <v>0</v>
      </c>
      <c r="D91">
        <v>2</v>
      </c>
      <c r="E91">
        <v>-4.0999999999999996</v>
      </c>
      <c r="F91">
        <v>2.9</v>
      </c>
      <c r="G91">
        <f>IF('Combine 2011-2014'!H125="yes",1,0)</f>
        <v>1</v>
      </c>
      <c r="H91">
        <v>0</v>
      </c>
      <c r="I91">
        <v>0</v>
      </c>
      <c r="J91">
        <v>0</v>
      </c>
      <c r="K91">
        <v>101</v>
      </c>
      <c r="L91">
        <v>1866612</v>
      </c>
      <c r="M91">
        <v>106</v>
      </c>
      <c r="N91">
        <v>1419771</v>
      </c>
      <c r="O91">
        <v>108</v>
      </c>
      <c r="P91">
        <v>1339390</v>
      </c>
      <c r="Q91">
        <v>111</v>
      </c>
      <c r="R91">
        <v>1601030</v>
      </c>
      <c r="S91">
        <v>81</v>
      </c>
      <c r="T91">
        <v>1417173</v>
      </c>
      <c r="U91">
        <f>IF('Combine 2011-2014'!W125="quiet",1,IF('Combine 2011-2014'!W125="active",2,IF('Combine 2011-2014'!W125="minor storm",3,IF('Combine 2011-2014'!W125="moderate storm",4,IF('Combine 2011-2014'!W125="major storm",5,6)))))</f>
        <v>1</v>
      </c>
    </row>
    <row r="92" spans="1:21" x14ac:dyDescent="0.25">
      <c r="A92">
        <v>427</v>
      </c>
      <c r="B92">
        <v>405.5</v>
      </c>
      <c r="C92">
        <v>0</v>
      </c>
      <c r="D92">
        <v>2.7</v>
      </c>
      <c r="E92">
        <v>-4</v>
      </c>
      <c r="F92">
        <v>3.8</v>
      </c>
      <c r="G92">
        <f>IF('Combine 2011-2014'!H126="yes",1,0)</f>
        <v>0</v>
      </c>
      <c r="H92">
        <v>0</v>
      </c>
      <c r="I92">
        <v>0</v>
      </c>
      <c r="J92">
        <v>0</v>
      </c>
      <c r="K92">
        <v>107</v>
      </c>
      <c r="L92">
        <v>1915239</v>
      </c>
      <c r="M92">
        <v>103</v>
      </c>
      <c r="N92">
        <v>1388039</v>
      </c>
      <c r="O92">
        <v>106</v>
      </c>
      <c r="P92">
        <v>1419771</v>
      </c>
      <c r="Q92">
        <v>108</v>
      </c>
      <c r="R92">
        <v>1339390</v>
      </c>
      <c r="S92">
        <v>111</v>
      </c>
      <c r="T92">
        <v>1601030</v>
      </c>
      <c r="U92">
        <f>IF('Combine 2011-2014'!W126="quiet",1,IF('Combine 2011-2014'!W126="active",2,IF('Combine 2011-2014'!W126="minor storm",3,IF('Combine 2011-2014'!W126="moderate storm",4,IF('Combine 2011-2014'!W126="major storm",5,6)))))</f>
        <v>1</v>
      </c>
    </row>
    <row r="93" spans="1:21" x14ac:dyDescent="0.25">
      <c r="A93">
        <v>428.9</v>
      </c>
      <c r="B93">
        <v>385</v>
      </c>
      <c r="C93">
        <v>0</v>
      </c>
      <c r="D93">
        <v>2.4</v>
      </c>
      <c r="E93">
        <v>-4.2</v>
      </c>
      <c r="F93">
        <v>4.0999999999999996</v>
      </c>
      <c r="G93">
        <f>IF('Combine 2011-2014'!H127="yes",1,0)</f>
        <v>1</v>
      </c>
      <c r="H93">
        <v>2</v>
      </c>
      <c r="I93">
        <v>275</v>
      </c>
      <c r="J93">
        <v>1081</v>
      </c>
      <c r="K93">
        <v>120</v>
      </c>
      <c r="L93">
        <v>1780437</v>
      </c>
      <c r="M93">
        <v>93</v>
      </c>
      <c r="N93">
        <v>1410132</v>
      </c>
      <c r="O93">
        <v>103</v>
      </c>
      <c r="P93">
        <v>1388039</v>
      </c>
      <c r="Q93">
        <v>106</v>
      </c>
      <c r="R93">
        <v>1419771</v>
      </c>
      <c r="S93">
        <v>108</v>
      </c>
      <c r="T93">
        <v>1339390</v>
      </c>
      <c r="U93">
        <f>IF('Combine 2011-2014'!W127="quiet",1,IF('Combine 2011-2014'!W127="active",2,IF('Combine 2011-2014'!W127="minor storm",3,IF('Combine 2011-2014'!W127="moderate storm",4,IF('Combine 2011-2014'!W127="major storm",5,6)))))</f>
        <v>1</v>
      </c>
    </row>
    <row r="94" spans="1:21" x14ac:dyDescent="0.25">
      <c r="A94">
        <v>388.1</v>
      </c>
      <c r="B94">
        <v>323.89999999999998</v>
      </c>
      <c r="C94">
        <v>0</v>
      </c>
      <c r="D94">
        <v>4.4000000000000004</v>
      </c>
      <c r="E94">
        <v>-5.9</v>
      </c>
      <c r="F94">
        <v>4</v>
      </c>
      <c r="G94">
        <f>IF('Combine 2011-2014'!H128="yes",1,0)</f>
        <v>1</v>
      </c>
      <c r="H94">
        <v>2</v>
      </c>
      <c r="I94">
        <v>819</v>
      </c>
      <c r="J94">
        <v>1025</v>
      </c>
      <c r="K94">
        <v>114</v>
      </c>
      <c r="L94">
        <v>1659916</v>
      </c>
      <c r="M94">
        <v>99</v>
      </c>
      <c r="N94">
        <v>1505155</v>
      </c>
      <c r="O94">
        <v>93</v>
      </c>
      <c r="P94">
        <v>1410132</v>
      </c>
      <c r="Q94">
        <v>103</v>
      </c>
      <c r="R94">
        <v>1388039</v>
      </c>
      <c r="S94">
        <v>106</v>
      </c>
      <c r="T94">
        <v>1419771</v>
      </c>
      <c r="U94">
        <f>IF('Combine 2011-2014'!W128="quiet",1,IF('Combine 2011-2014'!W128="active",2,IF('Combine 2011-2014'!W128="minor storm",3,IF('Combine 2011-2014'!W128="moderate storm",4,IF('Combine 2011-2014'!W128="major storm",5,6)))))</f>
        <v>1</v>
      </c>
    </row>
    <row r="95" spans="1:21" x14ac:dyDescent="0.25">
      <c r="A95">
        <v>325.39999999999998</v>
      </c>
      <c r="B95">
        <v>294.60000000000002</v>
      </c>
      <c r="C95">
        <v>0</v>
      </c>
      <c r="D95">
        <v>2.2999999999999998</v>
      </c>
      <c r="E95">
        <v>-3.3</v>
      </c>
      <c r="F95">
        <v>1.8</v>
      </c>
      <c r="G95">
        <f>IF('Combine 2011-2014'!H129="yes",1,0)</f>
        <v>1</v>
      </c>
      <c r="H95">
        <v>1</v>
      </c>
      <c r="I95">
        <v>359</v>
      </c>
      <c r="J95">
        <v>548</v>
      </c>
      <c r="K95">
        <v>109</v>
      </c>
      <c r="L95">
        <v>1753310</v>
      </c>
      <c r="M95">
        <v>95</v>
      </c>
      <c r="N95">
        <v>1452054</v>
      </c>
      <c r="O95">
        <v>99</v>
      </c>
      <c r="P95">
        <v>1505155</v>
      </c>
      <c r="Q95">
        <v>93</v>
      </c>
      <c r="R95">
        <v>1410132</v>
      </c>
      <c r="S95">
        <v>103</v>
      </c>
      <c r="T95">
        <v>1388039</v>
      </c>
      <c r="U95">
        <f>IF('Combine 2011-2014'!W129="quiet",1,IF('Combine 2011-2014'!W129="active",2,IF('Combine 2011-2014'!W129="minor storm",3,IF('Combine 2011-2014'!W129="moderate storm",4,IF('Combine 2011-2014'!W129="major storm",5,6)))))</f>
        <v>1</v>
      </c>
    </row>
    <row r="96" spans="1:21" x14ac:dyDescent="0.25">
      <c r="A96">
        <v>294</v>
      </c>
      <c r="B96">
        <v>325.5</v>
      </c>
      <c r="C96">
        <v>0.1</v>
      </c>
      <c r="D96">
        <v>4.5</v>
      </c>
      <c r="E96">
        <v>-4</v>
      </c>
      <c r="F96">
        <v>4.5</v>
      </c>
      <c r="G96">
        <f>IF('Combine 2011-2014'!H130="yes",1,0)</f>
        <v>1</v>
      </c>
      <c r="H96">
        <v>5</v>
      </c>
      <c r="I96">
        <v>1608</v>
      </c>
      <c r="J96">
        <v>5056</v>
      </c>
      <c r="K96">
        <v>120</v>
      </c>
      <c r="L96">
        <v>1535529</v>
      </c>
      <c r="M96">
        <v>114</v>
      </c>
      <c r="N96">
        <v>1461627</v>
      </c>
      <c r="O96">
        <v>95</v>
      </c>
      <c r="P96">
        <v>1452054</v>
      </c>
      <c r="Q96">
        <v>99</v>
      </c>
      <c r="R96">
        <v>1505155</v>
      </c>
      <c r="S96">
        <v>93</v>
      </c>
      <c r="T96">
        <v>1410132</v>
      </c>
      <c r="U96">
        <f>IF('Combine 2011-2014'!W130="quiet",1,IF('Combine 2011-2014'!W130="active",2,IF('Combine 2011-2014'!W130="minor storm",3,IF('Combine 2011-2014'!W130="moderate storm",4,IF('Combine 2011-2014'!W130="major storm",5,6)))))</f>
        <v>1</v>
      </c>
    </row>
    <row r="97" spans="1:21" x14ac:dyDescent="0.25">
      <c r="A97">
        <v>316.89999999999998</v>
      </c>
      <c r="B97">
        <v>388.5</v>
      </c>
      <c r="C97">
        <v>0.2</v>
      </c>
      <c r="D97">
        <v>25.3</v>
      </c>
      <c r="E97">
        <v>-9.4</v>
      </c>
      <c r="F97">
        <v>8</v>
      </c>
      <c r="G97">
        <f>IF('Combine 2011-2014'!H131="yes",1,0)</f>
        <v>1</v>
      </c>
      <c r="H97">
        <v>0</v>
      </c>
      <c r="I97">
        <v>0</v>
      </c>
      <c r="J97">
        <v>0</v>
      </c>
      <c r="K97">
        <v>120</v>
      </c>
      <c r="L97">
        <v>2090765</v>
      </c>
      <c r="M97">
        <v>101</v>
      </c>
      <c r="N97">
        <v>900311</v>
      </c>
      <c r="O97">
        <v>114</v>
      </c>
      <c r="P97">
        <v>1461627</v>
      </c>
      <c r="Q97">
        <v>95</v>
      </c>
      <c r="R97">
        <v>1452054</v>
      </c>
      <c r="S97">
        <v>99</v>
      </c>
      <c r="T97">
        <v>1505155</v>
      </c>
      <c r="U97">
        <f>IF('Combine 2011-2014'!W131="quiet",1,IF('Combine 2011-2014'!W131="active",2,IF('Combine 2011-2014'!W131="minor storm",3,IF('Combine 2011-2014'!W131="moderate storm",4,IF('Combine 2011-2014'!W131="major storm",5,6)))))</f>
        <v>1</v>
      </c>
    </row>
    <row r="98" spans="1:21" x14ac:dyDescent="0.25">
      <c r="A98">
        <v>389.2</v>
      </c>
      <c r="B98">
        <v>352.4</v>
      </c>
      <c r="C98">
        <v>0</v>
      </c>
      <c r="D98">
        <v>8.6999999999999993</v>
      </c>
      <c r="E98">
        <v>-4.0999999999999996</v>
      </c>
      <c r="F98">
        <v>2.8</v>
      </c>
      <c r="G98">
        <f>IF('Combine 2011-2014'!H132="yes",1,0)</f>
        <v>1</v>
      </c>
      <c r="H98">
        <v>2</v>
      </c>
      <c r="I98">
        <v>367</v>
      </c>
      <c r="J98">
        <v>664</v>
      </c>
      <c r="K98">
        <v>110</v>
      </c>
      <c r="L98">
        <v>2212196</v>
      </c>
      <c r="M98">
        <v>87</v>
      </c>
      <c r="N98">
        <v>1465782</v>
      </c>
      <c r="O98">
        <v>101</v>
      </c>
      <c r="P98">
        <v>900311</v>
      </c>
      <c r="Q98">
        <v>114</v>
      </c>
      <c r="R98">
        <v>1461627</v>
      </c>
      <c r="S98">
        <v>95</v>
      </c>
      <c r="T98">
        <v>1452054</v>
      </c>
      <c r="U98">
        <f>IF('Combine 2011-2014'!W132="quiet",1,IF('Combine 2011-2014'!W132="active",2,IF('Combine 2011-2014'!W132="minor storm",3,IF('Combine 2011-2014'!W132="moderate storm",4,IF('Combine 2011-2014'!W132="major storm",5,6)))))</f>
        <v>1</v>
      </c>
    </row>
    <row r="99" spans="1:21" x14ac:dyDescent="0.25">
      <c r="A99">
        <v>363.6</v>
      </c>
      <c r="B99">
        <v>334.4</v>
      </c>
      <c r="C99">
        <v>0</v>
      </c>
      <c r="D99">
        <v>1.9</v>
      </c>
      <c r="E99">
        <v>-2.4</v>
      </c>
      <c r="F99">
        <v>3.7</v>
      </c>
      <c r="G99">
        <f>IF('Combine 2011-2014'!H133="yes",1,0)</f>
        <v>1</v>
      </c>
      <c r="H99">
        <v>0</v>
      </c>
      <c r="I99">
        <v>0</v>
      </c>
      <c r="J99">
        <v>0</v>
      </c>
      <c r="K99">
        <v>115</v>
      </c>
      <c r="L99">
        <v>2320198</v>
      </c>
      <c r="M99">
        <v>92</v>
      </c>
      <c r="N99">
        <v>2056955</v>
      </c>
      <c r="O99">
        <v>87</v>
      </c>
      <c r="P99">
        <v>1465782</v>
      </c>
      <c r="Q99">
        <v>101</v>
      </c>
      <c r="R99">
        <v>900311</v>
      </c>
      <c r="S99">
        <v>114</v>
      </c>
      <c r="T99">
        <v>1461627</v>
      </c>
      <c r="U99">
        <f>IF('Combine 2011-2014'!W133="quiet",1,IF('Combine 2011-2014'!W133="active",2,IF('Combine 2011-2014'!W133="minor storm",3,IF('Combine 2011-2014'!W133="moderate storm",4,IF('Combine 2011-2014'!W133="major storm",5,6)))))</f>
        <v>1</v>
      </c>
    </row>
    <row r="100" spans="1:21" x14ac:dyDescent="0.25">
      <c r="A100">
        <v>347.9</v>
      </c>
      <c r="B100">
        <v>336.8</v>
      </c>
      <c r="C100">
        <v>0</v>
      </c>
      <c r="D100">
        <v>1.6</v>
      </c>
      <c r="E100">
        <v>-3.4</v>
      </c>
      <c r="F100">
        <v>6.3</v>
      </c>
      <c r="G100">
        <f>IF('Combine 2011-2014'!H134="yes",1,0)</f>
        <v>1</v>
      </c>
      <c r="H100">
        <v>1</v>
      </c>
      <c r="I100">
        <v>390</v>
      </c>
      <c r="J100">
        <v>534</v>
      </c>
      <c r="K100">
        <v>120</v>
      </c>
      <c r="L100">
        <v>1922068</v>
      </c>
      <c r="M100">
        <v>87</v>
      </c>
      <c r="N100">
        <v>2117808</v>
      </c>
      <c r="O100">
        <v>92</v>
      </c>
      <c r="P100">
        <v>2056955</v>
      </c>
      <c r="Q100">
        <v>87</v>
      </c>
      <c r="R100">
        <v>1465782</v>
      </c>
      <c r="S100">
        <v>101</v>
      </c>
      <c r="T100">
        <v>900311</v>
      </c>
      <c r="U100">
        <f>IF('Combine 2011-2014'!W134="quiet",1,IF('Combine 2011-2014'!W134="active",2,IF('Combine 2011-2014'!W134="minor storm",3,IF('Combine 2011-2014'!W134="moderate storm",4,IF('Combine 2011-2014'!W134="major storm",5,6)))))</f>
        <v>1</v>
      </c>
    </row>
    <row r="101" spans="1:21" x14ac:dyDescent="0.25">
      <c r="A101">
        <v>342.8</v>
      </c>
      <c r="B101">
        <v>374.5</v>
      </c>
      <c r="C101">
        <v>0</v>
      </c>
      <c r="D101">
        <v>6.4</v>
      </c>
      <c r="E101">
        <v>-7.7</v>
      </c>
      <c r="F101">
        <v>8.9</v>
      </c>
      <c r="G101">
        <f>IF('Combine 2011-2014'!H135="yes",1,0)</f>
        <v>1</v>
      </c>
      <c r="H101">
        <v>1</v>
      </c>
      <c r="I101">
        <v>137</v>
      </c>
      <c r="J101">
        <v>143</v>
      </c>
      <c r="K101">
        <v>120</v>
      </c>
      <c r="L101">
        <v>2109413</v>
      </c>
      <c r="M101">
        <v>93</v>
      </c>
      <c r="N101">
        <v>3285136</v>
      </c>
      <c r="O101">
        <v>87</v>
      </c>
      <c r="P101">
        <v>2117808</v>
      </c>
      <c r="Q101">
        <v>92</v>
      </c>
      <c r="R101">
        <v>2056955</v>
      </c>
      <c r="S101">
        <v>87</v>
      </c>
      <c r="T101">
        <v>1465782</v>
      </c>
      <c r="U101">
        <f>IF('Combine 2011-2014'!W135="quiet",1,IF('Combine 2011-2014'!W135="active",2,IF('Combine 2011-2014'!W135="minor storm",3,IF('Combine 2011-2014'!W135="moderate storm",4,IF('Combine 2011-2014'!W135="major storm",5,6)))))</f>
        <v>1</v>
      </c>
    </row>
    <row r="102" spans="1:21" x14ac:dyDescent="0.25">
      <c r="A102">
        <v>369.6</v>
      </c>
      <c r="B102">
        <v>533.4</v>
      </c>
      <c r="C102">
        <v>0</v>
      </c>
      <c r="D102">
        <v>7.3</v>
      </c>
      <c r="E102">
        <v>-8.5</v>
      </c>
      <c r="F102">
        <v>10.9</v>
      </c>
      <c r="G102">
        <f>IF('Combine 2011-2014'!H136="yes",1,0)</f>
        <v>1</v>
      </c>
      <c r="H102">
        <v>2</v>
      </c>
      <c r="I102">
        <v>544</v>
      </c>
      <c r="J102">
        <v>905</v>
      </c>
      <c r="K102">
        <v>120</v>
      </c>
      <c r="L102">
        <v>1787011</v>
      </c>
      <c r="M102">
        <v>103</v>
      </c>
      <c r="N102">
        <v>2221385</v>
      </c>
      <c r="O102">
        <v>93</v>
      </c>
      <c r="P102">
        <v>3285136</v>
      </c>
      <c r="Q102">
        <v>87</v>
      </c>
      <c r="R102">
        <v>2117808</v>
      </c>
      <c r="S102">
        <v>92</v>
      </c>
      <c r="T102">
        <v>2056955</v>
      </c>
      <c r="U102">
        <f>IF('Combine 2011-2014'!W136="quiet",1,IF('Combine 2011-2014'!W136="active",2,IF('Combine 2011-2014'!W136="minor storm",3,IF('Combine 2011-2014'!W136="moderate storm",4,IF('Combine 2011-2014'!W136="major storm",5,6)))))</f>
        <v>1</v>
      </c>
    </row>
    <row r="103" spans="1:21" x14ac:dyDescent="0.25">
      <c r="A103">
        <v>537.1</v>
      </c>
      <c r="B103">
        <v>572.70000000000005</v>
      </c>
      <c r="C103">
        <v>0</v>
      </c>
      <c r="D103">
        <v>6.1</v>
      </c>
      <c r="E103">
        <v>-6.8</v>
      </c>
      <c r="F103">
        <v>6.8</v>
      </c>
      <c r="G103">
        <f>IF('Combine 2011-2014'!H137="yes",1,0)</f>
        <v>1</v>
      </c>
      <c r="H103">
        <v>2</v>
      </c>
      <c r="I103">
        <v>365</v>
      </c>
      <c r="J103">
        <v>603</v>
      </c>
      <c r="K103">
        <v>116</v>
      </c>
      <c r="L103">
        <v>2026622</v>
      </c>
      <c r="M103">
        <v>93</v>
      </c>
      <c r="N103">
        <v>2286861</v>
      </c>
      <c r="O103">
        <v>103</v>
      </c>
      <c r="P103">
        <v>2221385</v>
      </c>
      <c r="Q103">
        <v>93</v>
      </c>
      <c r="R103">
        <v>3285136</v>
      </c>
      <c r="S103">
        <v>87</v>
      </c>
      <c r="T103">
        <v>2117808</v>
      </c>
      <c r="U103">
        <f>IF('Combine 2011-2014'!W137="quiet",1,IF('Combine 2011-2014'!W137="active",2,IF('Combine 2011-2014'!W137="minor storm",3,IF('Combine 2011-2014'!W137="moderate storm",4,IF('Combine 2011-2014'!W137="major storm",5,6)))))</f>
        <v>1</v>
      </c>
    </row>
    <row r="104" spans="1:21" x14ac:dyDescent="0.25">
      <c r="A104">
        <v>484.6</v>
      </c>
      <c r="B104">
        <v>519.20000000000005</v>
      </c>
      <c r="C104">
        <v>0</v>
      </c>
      <c r="D104">
        <v>2.7</v>
      </c>
      <c r="E104">
        <v>-10.5</v>
      </c>
      <c r="F104">
        <v>5.7</v>
      </c>
      <c r="G104">
        <f>IF('Combine 2011-2014'!H138="yes",1,0)</f>
        <v>1</v>
      </c>
      <c r="H104">
        <v>2</v>
      </c>
      <c r="I104">
        <v>668</v>
      </c>
      <c r="J104">
        <v>790</v>
      </c>
      <c r="K104">
        <v>118</v>
      </c>
      <c r="L104">
        <v>1910922</v>
      </c>
      <c r="M104">
        <v>93</v>
      </c>
      <c r="N104">
        <v>2500314</v>
      </c>
      <c r="O104">
        <v>93</v>
      </c>
      <c r="P104">
        <v>2286861</v>
      </c>
      <c r="Q104">
        <v>103</v>
      </c>
      <c r="R104">
        <v>2221385</v>
      </c>
      <c r="S104">
        <v>93</v>
      </c>
      <c r="T104">
        <v>3285136</v>
      </c>
      <c r="U104">
        <f>IF('Combine 2011-2014'!W138="quiet",1,IF('Combine 2011-2014'!W138="active",2,IF('Combine 2011-2014'!W138="minor storm",3,IF('Combine 2011-2014'!W138="moderate storm",4,IF('Combine 2011-2014'!W138="major storm",5,6)))))</f>
        <v>1</v>
      </c>
    </row>
    <row r="105" spans="1:21" x14ac:dyDescent="0.25">
      <c r="A105">
        <v>539.1</v>
      </c>
      <c r="B105">
        <v>418.1</v>
      </c>
      <c r="C105">
        <v>0.5</v>
      </c>
      <c r="D105">
        <v>4.0999999999999996</v>
      </c>
      <c r="E105">
        <v>-3.7</v>
      </c>
      <c r="F105">
        <v>3.7</v>
      </c>
      <c r="G105">
        <f>IF('Combine 2011-2014'!H139="yes",1,0)</f>
        <v>1</v>
      </c>
      <c r="H105">
        <v>2</v>
      </c>
      <c r="I105">
        <v>533</v>
      </c>
      <c r="J105">
        <v>2094</v>
      </c>
      <c r="K105">
        <v>105</v>
      </c>
      <c r="L105">
        <v>2406591</v>
      </c>
      <c r="M105">
        <v>84</v>
      </c>
      <c r="N105">
        <v>2469048</v>
      </c>
      <c r="O105">
        <v>93</v>
      </c>
      <c r="P105">
        <v>2500314</v>
      </c>
      <c r="Q105">
        <v>93</v>
      </c>
      <c r="R105">
        <v>2286861</v>
      </c>
      <c r="S105">
        <v>103</v>
      </c>
      <c r="T105">
        <v>2221385</v>
      </c>
      <c r="U105">
        <f>IF('Combine 2011-2014'!W139="quiet",1,IF('Combine 2011-2014'!W139="active",2,IF('Combine 2011-2014'!W139="minor storm",3,IF('Combine 2011-2014'!W139="moderate storm",4,IF('Combine 2011-2014'!W139="major storm",5,6)))))</f>
        <v>1</v>
      </c>
    </row>
    <row r="106" spans="1:21" x14ac:dyDescent="0.25">
      <c r="A106">
        <v>419.6</v>
      </c>
      <c r="B106">
        <v>369.7</v>
      </c>
      <c r="C106">
        <v>0</v>
      </c>
      <c r="D106">
        <v>3.6</v>
      </c>
      <c r="E106">
        <v>-3.7</v>
      </c>
      <c r="F106">
        <v>3.2</v>
      </c>
      <c r="G106">
        <f>IF('Combine 2011-2014'!H140="yes",1,0)</f>
        <v>1</v>
      </c>
      <c r="H106">
        <v>3</v>
      </c>
      <c r="I106">
        <v>549</v>
      </c>
      <c r="J106">
        <v>1128</v>
      </c>
      <c r="K106">
        <v>108</v>
      </c>
      <c r="L106">
        <v>4700086</v>
      </c>
      <c r="M106">
        <v>90</v>
      </c>
      <c r="N106">
        <v>2900870</v>
      </c>
      <c r="O106">
        <v>84</v>
      </c>
      <c r="P106">
        <v>2469048</v>
      </c>
      <c r="Q106">
        <v>93</v>
      </c>
      <c r="R106">
        <v>2500314</v>
      </c>
      <c r="S106">
        <v>93</v>
      </c>
      <c r="T106">
        <v>2286861</v>
      </c>
      <c r="U106">
        <f>IF('Combine 2011-2014'!W140="quiet",1,IF('Combine 2011-2014'!W140="active",2,IF('Combine 2011-2014'!W140="minor storm",3,IF('Combine 2011-2014'!W140="moderate storm",4,IF('Combine 2011-2014'!W140="major storm",5,6)))))</f>
        <v>1</v>
      </c>
    </row>
    <row r="107" spans="1:21" x14ac:dyDescent="0.25">
      <c r="A107">
        <v>387.9</v>
      </c>
      <c r="B107">
        <v>313.5</v>
      </c>
      <c r="C107">
        <v>0.1</v>
      </c>
      <c r="D107">
        <v>4.7</v>
      </c>
      <c r="E107">
        <v>-3.8</v>
      </c>
      <c r="F107">
        <v>4.8</v>
      </c>
      <c r="G107">
        <f>IF('Combine 2011-2014'!H141="yes",1,0)</f>
        <v>1</v>
      </c>
      <c r="H107">
        <v>3</v>
      </c>
      <c r="I107">
        <v>633</v>
      </c>
      <c r="J107">
        <v>1183</v>
      </c>
      <c r="K107">
        <v>110</v>
      </c>
      <c r="L107">
        <v>1448210</v>
      </c>
      <c r="M107">
        <v>105</v>
      </c>
      <c r="N107">
        <v>2777610</v>
      </c>
      <c r="O107">
        <v>90</v>
      </c>
      <c r="P107">
        <v>2900870</v>
      </c>
      <c r="Q107">
        <v>84</v>
      </c>
      <c r="R107">
        <v>2469048</v>
      </c>
      <c r="S107">
        <v>93</v>
      </c>
      <c r="T107">
        <v>2500314</v>
      </c>
      <c r="U107">
        <f>IF('Combine 2011-2014'!W141="quiet",1,IF('Combine 2011-2014'!W141="active",2,IF('Combine 2011-2014'!W141="minor storm",3,IF('Combine 2011-2014'!W141="moderate storm",4,IF('Combine 2011-2014'!W141="major storm",5,6)))))</f>
        <v>1</v>
      </c>
    </row>
    <row r="108" spans="1:21" x14ac:dyDescent="0.25">
      <c r="A108">
        <v>341.7</v>
      </c>
      <c r="B108">
        <v>414.2</v>
      </c>
      <c r="C108">
        <v>0</v>
      </c>
      <c r="D108">
        <v>4.5</v>
      </c>
      <c r="E108">
        <v>-5.9</v>
      </c>
      <c r="F108">
        <v>9.4</v>
      </c>
      <c r="G108">
        <f>IF('Combine 2011-2014'!H142="yes",1,0)</f>
        <v>1</v>
      </c>
      <c r="H108">
        <v>0</v>
      </c>
      <c r="I108">
        <v>0</v>
      </c>
      <c r="J108">
        <v>0</v>
      </c>
      <c r="K108">
        <v>111</v>
      </c>
      <c r="L108">
        <v>2902987</v>
      </c>
      <c r="M108">
        <v>112</v>
      </c>
      <c r="N108">
        <v>2766182</v>
      </c>
      <c r="O108">
        <v>105</v>
      </c>
      <c r="P108">
        <v>2777610</v>
      </c>
      <c r="Q108">
        <v>90</v>
      </c>
      <c r="R108">
        <v>2900870</v>
      </c>
      <c r="S108">
        <v>84</v>
      </c>
      <c r="T108">
        <v>2469048</v>
      </c>
      <c r="U108">
        <f>IF('Combine 2011-2014'!W142="quiet",1,IF('Combine 2011-2014'!W142="active",2,IF('Combine 2011-2014'!W142="minor storm",3,IF('Combine 2011-2014'!W142="moderate storm",4,IF('Combine 2011-2014'!W142="major storm",5,6)))))</f>
        <v>1</v>
      </c>
    </row>
    <row r="109" spans="1:21" x14ac:dyDescent="0.25">
      <c r="A109">
        <v>426.9</v>
      </c>
      <c r="B109">
        <v>440.9</v>
      </c>
      <c r="C109">
        <v>0.1</v>
      </c>
      <c r="D109">
        <v>5.2</v>
      </c>
      <c r="E109">
        <v>-4.5</v>
      </c>
      <c r="F109">
        <v>8</v>
      </c>
      <c r="G109">
        <f>IF('Combine 2011-2014'!H143="yes",1,0)</f>
        <v>1</v>
      </c>
      <c r="H109">
        <v>2</v>
      </c>
      <c r="I109">
        <v>339</v>
      </c>
      <c r="J109">
        <v>1100</v>
      </c>
      <c r="K109">
        <v>113</v>
      </c>
      <c r="L109">
        <v>1564405</v>
      </c>
      <c r="M109">
        <v>109</v>
      </c>
      <c r="N109">
        <v>2718278</v>
      </c>
      <c r="O109">
        <v>112</v>
      </c>
      <c r="P109">
        <v>2766182</v>
      </c>
      <c r="Q109">
        <v>105</v>
      </c>
      <c r="R109">
        <v>2777610</v>
      </c>
      <c r="S109">
        <v>90</v>
      </c>
      <c r="T109">
        <v>2900870</v>
      </c>
      <c r="U109">
        <f>IF('Combine 2011-2014'!W143="quiet",1,IF('Combine 2011-2014'!W143="active",2,IF('Combine 2011-2014'!W143="minor storm",3,IF('Combine 2011-2014'!W143="moderate storm",4,IF('Combine 2011-2014'!W143="major storm",5,6)))))</f>
        <v>1</v>
      </c>
    </row>
    <row r="110" spans="1:21" x14ac:dyDescent="0.25">
      <c r="A110">
        <v>440.4</v>
      </c>
      <c r="B110">
        <v>374.6</v>
      </c>
      <c r="C110">
        <v>0</v>
      </c>
      <c r="D110">
        <v>2.1</v>
      </c>
      <c r="E110">
        <v>-4.9000000000000004</v>
      </c>
      <c r="F110">
        <v>3.7</v>
      </c>
      <c r="G110">
        <f>IF('Combine 2011-2014'!H144="yes",1,0)</f>
        <v>1</v>
      </c>
      <c r="H110">
        <v>3</v>
      </c>
      <c r="I110">
        <v>628</v>
      </c>
      <c r="J110">
        <v>1753</v>
      </c>
      <c r="K110">
        <v>120</v>
      </c>
      <c r="L110">
        <v>1392979</v>
      </c>
      <c r="M110">
        <v>88</v>
      </c>
      <c r="N110">
        <v>2357606</v>
      </c>
      <c r="O110">
        <v>109</v>
      </c>
      <c r="P110">
        <v>2718278</v>
      </c>
      <c r="Q110">
        <v>112</v>
      </c>
      <c r="R110">
        <v>2766182</v>
      </c>
      <c r="S110">
        <v>105</v>
      </c>
      <c r="T110">
        <v>2777610</v>
      </c>
      <c r="U110">
        <f>IF('Combine 2011-2014'!W144="quiet",1,IF('Combine 2011-2014'!W144="active",2,IF('Combine 2011-2014'!W144="minor storm",3,IF('Combine 2011-2014'!W144="moderate storm",4,IF('Combine 2011-2014'!W144="major storm",5,6)))))</f>
        <v>1</v>
      </c>
    </row>
    <row r="111" spans="1:21" x14ac:dyDescent="0.25">
      <c r="A111">
        <v>418.4</v>
      </c>
      <c r="B111">
        <v>356.1</v>
      </c>
      <c r="C111">
        <v>0</v>
      </c>
      <c r="D111">
        <v>4.5</v>
      </c>
      <c r="E111">
        <v>-5.9</v>
      </c>
      <c r="F111">
        <v>5.5</v>
      </c>
      <c r="G111">
        <f>IF('Combine 2011-2014'!H145="yes",1,0)</f>
        <v>1</v>
      </c>
      <c r="H111">
        <v>1</v>
      </c>
      <c r="I111">
        <v>251</v>
      </c>
      <c r="J111">
        <v>702</v>
      </c>
      <c r="K111">
        <v>120</v>
      </c>
      <c r="L111">
        <v>1532345</v>
      </c>
      <c r="M111">
        <v>82</v>
      </c>
      <c r="N111">
        <v>2397927</v>
      </c>
      <c r="O111">
        <v>88</v>
      </c>
      <c r="P111">
        <v>2357606</v>
      </c>
      <c r="Q111">
        <v>109</v>
      </c>
      <c r="R111">
        <v>2718278</v>
      </c>
      <c r="S111">
        <v>112</v>
      </c>
      <c r="T111">
        <v>2766182</v>
      </c>
      <c r="U111">
        <f>IF('Combine 2011-2014'!W145="quiet",1,IF('Combine 2011-2014'!W145="active",2,IF('Combine 2011-2014'!W145="minor storm",3,IF('Combine 2011-2014'!W145="moderate storm",4,IF('Combine 2011-2014'!W145="major storm",5,6)))))</f>
        <v>1</v>
      </c>
    </row>
    <row r="112" spans="1:21" x14ac:dyDescent="0.25">
      <c r="A112">
        <v>387.8</v>
      </c>
      <c r="B112">
        <v>418.8</v>
      </c>
      <c r="C112">
        <v>0</v>
      </c>
      <c r="D112">
        <v>3.7</v>
      </c>
      <c r="E112">
        <v>-4.4000000000000004</v>
      </c>
      <c r="F112">
        <v>5.4</v>
      </c>
      <c r="G112">
        <f>IF('Combine 2011-2014'!H146="yes",1,0)</f>
        <v>0</v>
      </c>
      <c r="H112">
        <v>0</v>
      </c>
      <c r="I112">
        <v>0</v>
      </c>
      <c r="J112">
        <v>0</v>
      </c>
      <c r="K112">
        <v>120</v>
      </c>
      <c r="L112">
        <v>1565211</v>
      </c>
      <c r="M112">
        <v>94</v>
      </c>
      <c r="N112">
        <v>1864591</v>
      </c>
      <c r="O112">
        <v>82</v>
      </c>
      <c r="P112">
        <v>2397927</v>
      </c>
      <c r="Q112">
        <v>88</v>
      </c>
      <c r="R112">
        <v>2357606</v>
      </c>
      <c r="S112">
        <v>109</v>
      </c>
      <c r="T112">
        <v>2718278</v>
      </c>
      <c r="U112">
        <f>IF('Combine 2011-2014'!W146="quiet",1,IF('Combine 2011-2014'!W146="active",2,IF('Combine 2011-2014'!W146="minor storm",3,IF('Combine 2011-2014'!W146="moderate storm",4,IF('Combine 2011-2014'!W146="major storm",5,6)))))</f>
        <v>1</v>
      </c>
    </row>
    <row r="113" spans="1:21" x14ac:dyDescent="0.25">
      <c r="A113">
        <v>404.7</v>
      </c>
      <c r="B113">
        <v>385.9</v>
      </c>
      <c r="C113">
        <v>0</v>
      </c>
      <c r="D113">
        <v>6.9</v>
      </c>
      <c r="E113">
        <v>-6.6</v>
      </c>
      <c r="F113">
        <v>4.3</v>
      </c>
      <c r="G113">
        <f>IF('Combine 2011-2014'!H147="yes",1,0)</f>
        <v>1</v>
      </c>
      <c r="H113">
        <v>0</v>
      </c>
      <c r="I113">
        <v>0</v>
      </c>
      <c r="J113">
        <v>0</v>
      </c>
      <c r="K113">
        <v>119</v>
      </c>
      <c r="L113">
        <v>1420527</v>
      </c>
      <c r="M113">
        <v>78</v>
      </c>
      <c r="N113">
        <v>1914897</v>
      </c>
      <c r="O113">
        <v>94</v>
      </c>
      <c r="P113">
        <v>1864591</v>
      </c>
      <c r="Q113">
        <v>82</v>
      </c>
      <c r="R113">
        <v>2397927</v>
      </c>
      <c r="S113">
        <v>88</v>
      </c>
      <c r="T113">
        <v>2357606</v>
      </c>
      <c r="U113">
        <f>IF('Combine 2011-2014'!W147="quiet",1,IF('Combine 2011-2014'!W147="active",2,IF('Combine 2011-2014'!W147="minor storm",3,IF('Combine 2011-2014'!W147="moderate storm",4,IF('Combine 2011-2014'!W147="major storm",5,6)))))</f>
        <v>1</v>
      </c>
    </row>
    <row r="114" spans="1:21" x14ac:dyDescent="0.25">
      <c r="A114">
        <v>417.6</v>
      </c>
      <c r="B114">
        <v>388.1</v>
      </c>
      <c r="C114">
        <v>0</v>
      </c>
      <c r="D114">
        <v>2.7</v>
      </c>
      <c r="E114">
        <v>-3.8</v>
      </c>
      <c r="F114">
        <v>3.8</v>
      </c>
      <c r="G114">
        <f>IF('Combine 2011-2014'!H155="yes",1,0)</f>
        <v>1</v>
      </c>
      <c r="H114">
        <v>3</v>
      </c>
      <c r="I114">
        <v>1099</v>
      </c>
      <c r="J114">
        <v>1414</v>
      </c>
      <c r="K114">
        <v>106</v>
      </c>
      <c r="L114">
        <v>1979945</v>
      </c>
      <c r="M114">
        <v>76</v>
      </c>
      <c r="N114">
        <v>1501686</v>
      </c>
      <c r="O114">
        <v>78</v>
      </c>
      <c r="P114">
        <v>1914897</v>
      </c>
      <c r="Q114">
        <v>94</v>
      </c>
      <c r="R114">
        <v>1864591</v>
      </c>
      <c r="S114">
        <v>82</v>
      </c>
      <c r="T114">
        <v>2397927</v>
      </c>
      <c r="U114">
        <f>IF('Combine 2011-2014'!W155="quiet",1,IF('Combine 2011-2014'!W155="active",2,IF('Combine 2011-2014'!W155="minor storm",3,IF('Combine 2011-2014'!W155="moderate storm",4,IF('Combine 2011-2014'!W155="major storm",5,6)))))</f>
        <v>1</v>
      </c>
    </row>
    <row r="115" spans="1:21" x14ac:dyDescent="0.25">
      <c r="A115">
        <v>389.2</v>
      </c>
      <c r="B115">
        <v>484.4</v>
      </c>
      <c r="C115">
        <v>0</v>
      </c>
      <c r="D115">
        <v>22.1</v>
      </c>
      <c r="E115">
        <v>-19.2</v>
      </c>
      <c r="F115">
        <v>20.2</v>
      </c>
      <c r="G115">
        <f>IF('Combine 2011-2014'!H156="yes",1,0)</f>
        <v>1</v>
      </c>
      <c r="H115">
        <v>4</v>
      </c>
      <c r="I115">
        <v>1957</v>
      </c>
      <c r="J115">
        <v>2437</v>
      </c>
      <c r="K115">
        <v>103</v>
      </c>
      <c r="L115">
        <v>1609117</v>
      </c>
      <c r="M115">
        <v>81</v>
      </c>
      <c r="N115">
        <v>1627008</v>
      </c>
      <c r="O115">
        <v>76</v>
      </c>
      <c r="P115">
        <v>1501686</v>
      </c>
      <c r="Q115">
        <v>78</v>
      </c>
      <c r="R115">
        <v>1914897</v>
      </c>
      <c r="S115">
        <v>94</v>
      </c>
      <c r="T115">
        <v>1864591</v>
      </c>
      <c r="U115">
        <f>IF('Combine 2011-2014'!W156="quiet",1,IF('Combine 2011-2014'!W156="active",2,IF('Combine 2011-2014'!W156="minor storm",3,IF('Combine 2011-2014'!W156="moderate storm",4,IF('Combine 2011-2014'!W156="major storm",5,6)))))</f>
        <v>1</v>
      </c>
    </row>
    <row r="116" spans="1:21" x14ac:dyDescent="0.25">
      <c r="A116">
        <v>405.9</v>
      </c>
      <c r="B116">
        <v>468.6</v>
      </c>
      <c r="C116">
        <v>1.8</v>
      </c>
      <c r="D116">
        <v>13.4</v>
      </c>
      <c r="E116">
        <v>-7.8</v>
      </c>
      <c r="F116">
        <v>4.9000000000000004</v>
      </c>
      <c r="G116">
        <f>IF('Combine 2011-2014'!H159="yes",1,0)</f>
        <v>1</v>
      </c>
      <c r="H116">
        <v>5</v>
      </c>
      <c r="I116">
        <v>1215</v>
      </c>
      <c r="J116">
        <v>4783</v>
      </c>
      <c r="K116">
        <v>90</v>
      </c>
      <c r="L116">
        <v>2191137</v>
      </c>
      <c r="M116">
        <v>92</v>
      </c>
      <c r="N116">
        <v>1492900</v>
      </c>
      <c r="O116">
        <v>81</v>
      </c>
      <c r="P116">
        <v>1627008</v>
      </c>
      <c r="Q116">
        <v>76</v>
      </c>
      <c r="R116">
        <v>1501686</v>
      </c>
      <c r="S116">
        <v>78</v>
      </c>
      <c r="T116">
        <v>1914897</v>
      </c>
      <c r="U116">
        <f>IF('Combine 2011-2014'!W159="quiet",1,IF('Combine 2011-2014'!W159="active",2,IF('Combine 2011-2014'!W159="minor storm",3,IF('Combine 2011-2014'!W159="moderate storm",4,IF('Combine 2011-2014'!W159="major storm",5,6)))))</f>
        <v>1</v>
      </c>
    </row>
    <row r="117" spans="1:21" x14ac:dyDescent="0.25">
      <c r="A117">
        <v>461.9</v>
      </c>
      <c r="B117">
        <v>445.6</v>
      </c>
      <c r="C117">
        <v>1.1000000000000001</v>
      </c>
      <c r="D117">
        <v>5.7</v>
      </c>
      <c r="E117">
        <v>-5</v>
      </c>
      <c r="F117">
        <v>5.7</v>
      </c>
      <c r="G117">
        <f>IF('Combine 2011-2014'!H164="yes",1,0)</f>
        <v>1</v>
      </c>
      <c r="H117">
        <v>2</v>
      </c>
      <c r="I117">
        <v>346</v>
      </c>
      <c r="J117">
        <v>726</v>
      </c>
      <c r="K117">
        <v>106</v>
      </c>
      <c r="L117">
        <v>1824175</v>
      </c>
      <c r="M117">
        <v>103</v>
      </c>
      <c r="N117">
        <v>1443143</v>
      </c>
      <c r="O117">
        <v>92</v>
      </c>
      <c r="P117">
        <v>1492900</v>
      </c>
      <c r="Q117">
        <v>81</v>
      </c>
      <c r="R117">
        <v>1627008</v>
      </c>
      <c r="S117">
        <v>76</v>
      </c>
      <c r="T117">
        <v>1501686</v>
      </c>
      <c r="U117">
        <f>IF('Combine 2011-2014'!W164="quiet",1,IF('Combine 2011-2014'!W164="active",2,IF('Combine 2011-2014'!W164="minor storm",3,IF('Combine 2011-2014'!W164="moderate storm",4,IF('Combine 2011-2014'!W164="major storm",5,6)))))</f>
        <v>1</v>
      </c>
    </row>
    <row r="118" spans="1:21" x14ac:dyDescent="0.25">
      <c r="A118">
        <v>433.7</v>
      </c>
      <c r="B118">
        <v>443</v>
      </c>
      <c r="C118">
        <v>1.6</v>
      </c>
      <c r="D118">
        <v>9.1999999999999993</v>
      </c>
      <c r="E118">
        <v>-6.7</v>
      </c>
      <c r="F118">
        <v>7.5</v>
      </c>
      <c r="G118">
        <f>IF('Combine 2011-2014'!H165="yes",1,0)</f>
        <v>1</v>
      </c>
      <c r="H118">
        <v>1</v>
      </c>
      <c r="I118">
        <v>568</v>
      </c>
      <c r="J118">
        <v>1275</v>
      </c>
      <c r="K118">
        <v>103</v>
      </c>
      <c r="L118">
        <v>1882609</v>
      </c>
      <c r="M118">
        <v>102</v>
      </c>
      <c r="N118">
        <v>1498671</v>
      </c>
      <c r="O118">
        <v>103</v>
      </c>
      <c r="P118">
        <v>1443143</v>
      </c>
      <c r="Q118">
        <v>92</v>
      </c>
      <c r="R118">
        <v>1492900</v>
      </c>
      <c r="S118">
        <v>81</v>
      </c>
      <c r="T118">
        <v>1627008</v>
      </c>
      <c r="U118">
        <f>IF('Combine 2011-2014'!W165="quiet",1,IF('Combine 2011-2014'!W165="active",2,IF('Combine 2011-2014'!W165="minor storm",3,IF('Combine 2011-2014'!W165="moderate storm",4,IF('Combine 2011-2014'!W165="major storm",5,6)))))</f>
        <v>1</v>
      </c>
    </row>
    <row r="119" spans="1:21" x14ac:dyDescent="0.25">
      <c r="A119">
        <v>439.9</v>
      </c>
      <c r="B119">
        <v>526.9</v>
      </c>
      <c r="C119">
        <v>0.1</v>
      </c>
      <c r="D119">
        <v>10.4</v>
      </c>
      <c r="E119">
        <v>-6.8</v>
      </c>
      <c r="F119">
        <v>7.5</v>
      </c>
      <c r="G119">
        <f>IF('Combine 2011-2014'!H166="yes",1,0)</f>
        <v>1</v>
      </c>
      <c r="H119">
        <v>1</v>
      </c>
      <c r="I119">
        <v>136</v>
      </c>
      <c r="J119">
        <v>657</v>
      </c>
      <c r="K119">
        <v>102</v>
      </c>
      <c r="L119">
        <v>4698487</v>
      </c>
      <c r="M119">
        <v>108</v>
      </c>
      <c r="N119">
        <v>1504774</v>
      </c>
      <c r="O119">
        <v>102</v>
      </c>
      <c r="P119">
        <v>1498671</v>
      </c>
      <c r="Q119">
        <v>103</v>
      </c>
      <c r="R119">
        <v>1443143</v>
      </c>
      <c r="S119">
        <v>92</v>
      </c>
      <c r="T119">
        <v>1492900</v>
      </c>
      <c r="U119">
        <f>IF('Combine 2011-2014'!W166="quiet",1,IF('Combine 2011-2014'!W166="active",2,IF('Combine 2011-2014'!W166="minor storm",3,IF('Combine 2011-2014'!W166="moderate storm",4,IF('Combine 2011-2014'!W166="major storm",5,6)))))</f>
        <v>1</v>
      </c>
    </row>
    <row r="120" spans="1:21" x14ac:dyDescent="0.25">
      <c r="A120">
        <v>529.9</v>
      </c>
      <c r="B120">
        <v>442.4</v>
      </c>
      <c r="C120">
        <v>0.1</v>
      </c>
      <c r="D120">
        <v>2.6</v>
      </c>
      <c r="E120">
        <v>-3.4</v>
      </c>
      <c r="F120">
        <v>3.7</v>
      </c>
      <c r="G120">
        <f>IF('Combine 2011-2014'!H167="yes",1,0)</f>
        <v>1</v>
      </c>
      <c r="H120">
        <v>1</v>
      </c>
      <c r="I120">
        <v>312</v>
      </c>
      <c r="J120">
        <v>606</v>
      </c>
      <c r="K120">
        <v>102</v>
      </c>
      <c r="L120">
        <v>1556138</v>
      </c>
      <c r="M120">
        <v>120</v>
      </c>
      <c r="N120">
        <v>1462521</v>
      </c>
      <c r="O120">
        <v>108</v>
      </c>
      <c r="P120">
        <v>1504774</v>
      </c>
      <c r="Q120">
        <v>102</v>
      </c>
      <c r="R120">
        <v>1498671</v>
      </c>
      <c r="S120">
        <v>103</v>
      </c>
      <c r="T120">
        <v>1443143</v>
      </c>
      <c r="U120">
        <f>IF('Combine 2011-2014'!W167="quiet",1,IF('Combine 2011-2014'!W167="active",2,IF('Combine 2011-2014'!W167="minor storm",3,IF('Combine 2011-2014'!W167="moderate storm",4,IF('Combine 2011-2014'!W167="major storm",5,6)))))</f>
        <v>1</v>
      </c>
    </row>
    <row r="121" spans="1:21" x14ac:dyDescent="0.25">
      <c r="A121">
        <v>444.3</v>
      </c>
      <c r="B121">
        <v>481.5</v>
      </c>
      <c r="C121">
        <v>0</v>
      </c>
      <c r="D121">
        <v>3.3</v>
      </c>
      <c r="E121">
        <v>-5.5</v>
      </c>
      <c r="F121">
        <v>4.4000000000000004</v>
      </c>
      <c r="G121">
        <f>IF('Combine 2011-2014'!H168="yes",1,0)</f>
        <v>0</v>
      </c>
      <c r="H121">
        <v>0</v>
      </c>
      <c r="I121">
        <v>0</v>
      </c>
      <c r="J121">
        <v>0</v>
      </c>
      <c r="K121">
        <v>118</v>
      </c>
      <c r="L121">
        <v>4644547</v>
      </c>
      <c r="M121">
        <v>120</v>
      </c>
      <c r="N121">
        <v>1397290</v>
      </c>
      <c r="O121">
        <v>120</v>
      </c>
      <c r="P121">
        <v>1462521</v>
      </c>
      <c r="Q121">
        <v>108</v>
      </c>
      <c r="R121">
        <v>1504774</v>
      </c>
      <c r="S121">
        <v>102</v>
      </c>
      <c r="T121">
        <v>1498671</v>
      </c>
      <c r="U121">
        <f>IF('Combine 2011-2014'!W168="quiet",1,IF('Combine 2011-2014'!W168="active",2,IF('Combine 2011-2014'!W168="minor storm",3,IF('Combine 2011-2014'!W168="moderate storm",4,IF('Combine 2011-2014'!W168="major storm",5,6)))))</f>
        <v>1</v>
      </c>
    </row>
    <row r="122" spans="1:21" x14ac:dyDescent="0.25">
      <c r="A122">
        <v>481.6</v>
      </c>
      <c r="B122">
        <v>409.7</v>
      </c>
      <c r="C122">
        <v>0</v>
      </c>
      <c r="D122">
        <v>6.1</v>
      </c>
      <c r="E122">
        <v>-8.3000000000000007</v>
      </c>
      <c r="F122">
        <v>7.3</v>
      </c>
      <c r="G122">
        <f>IF('Combine 2011-2014'!H169="yes",1,0)</f>
        <v>0</v>
      </c>
      <c r="H122">
        <v>0</v>
      </c>
      <c r="I122">
        <v>0</v>
      </c>
      <c r="J122">
        <v>0</v>
      </c>
      <c r="K122">
        <v>103</v>
      </c>
      <c r="L122">
        <v>5246841</v>
      </c>
      <c r="M122">
        <v>120</v>
      </c>
      <c r="N122">
        <v>1430044</v>
      </c>
      <c r="O122">
        <v>120</v>
      </c>
      <c r="P122">
        <v>1397290</v>
      </c>
      <c r="Q122">
        <v>120</v>
      </c>
      <c r="R122">
        <v>1462521</v>
      </c>
      <c r="S122">
        <v>108</v>
      </c>
      <c r="T122">
        <v>1504774</v>
      </c>
      <c r="U122">
        <f>IF('Combine 2011-2014'!W169="quiet",1,IF('Combine 2011-2014'!W169="active",2,IF('Combine 2011-2014'!W169="minor storm",3,IF('Combine 2011-2014'!W169="moderate storm",4,IF('Combine 2011-2014'!W169="major storm",5,6)))))</f>
        <v>1</v>
      </c>
    </row>
    <row r="123" spans="1:21" x14ac:dyDescent="0.25">
      <c r="A123">
        <v>412.2</v>
      </c>
      <c r="B123">
        <v>391.3</v>
      </c>
      <c r="C123">
        <v>1.3</v>
      </c>
      <c r="D123">
        <v>6.6</v>
      </c>
      <c r="E123">
        <v>-4.8</v>
      </c>
      <c r="F123">
        <v>4.9000000000000004</v>
      </c>
      <c r="G123">
        <f>IF('Combine 2011-2014'!H170="yes",1,0)</f>
        <v>1</v>
      </c>
      <c r="H123">
        <v>1</v>
      </c>
      <c r="I123">
        <v>135</v>
      </c>
      <c r="J123">
        <v>332</v>
      </c>
      <c r="K123">
        <v>99</v>
      </c>
      <c r="L123">
        <v>2204262</v>
      </c>
      <c r="M123">
        <v>120</v>
      </c>
      <c r="N123">
        <v>1462304</v>
      </c>
      <c r="O123">
        <v>120</v>
      </c>
      <c r="P123">
        <v>1430044</v>
      </c>
      <c r="Q123">
        <v>120</v>
      </c>
      <c r="R123">
        <v>1397290</v>
      </c>
      <c r="S123">
        <v>120</v>
      </c>
      <c r="T123">
        <v>1462521</v>
      </c>
      <c r="U123">
        <f>IF('Combine 2011-2014'!W170="quiet",1,IF('Combine 2011-2014'!W170="active",2,IF('Combine 2011-2014'!W170="minor storm",3,IF('Combine 2011-2014'!W170="moderate storm",4,IF('Combine 2011-2014'!W170="major storm",5,6)))))</f>
        <v>1</v>
      </c>
    </row>
    <row r="124" spans="1:21" x14ac:dyDescent="0.25">
      <c r="A124">
        <v>385.4</v>
      </c>
      <c r="B124">
        <v>386.5</v>
      </c>
      <c r="C124">
        <v>1.9</v>
      </c>
      <c r="D124">
        <v>8.4</v>
      </c>
      <c r="E124">
        <v>-4.7</v>
      </c>
      <c r="F124">
        <v>5.7</v>
      </c>
      <c r="G124">
        <f>IF('Combine 2011-2014'!H171="yes",1,0)</f>
        <v>1</v>
      </c>
      <c r="H124">
        <v>3</v>
      </c>
      <c r="I124">
        <v>681</v>
      </c>
      <c r="J124">
        <v>3942</v>
      </c>
      <c r="K124">
        <v>95</v>
      </c>
      <c r="L124">
        <v>1442520</v>
      </c>
      <c r="M124">
        <v>120</v>
      </c>
      <c r="N124">
        <v>1417405</v>
      </c>
      <c r="O124">
        <v>120</v>
      </c>
      <c r="P124">
        <v>1462304</v>
      </c>
      <c r="Q124">
        <v>120</v>
      </c>
      <c r="R124">
        <v>1430044</v>
      </c>
      <c r="S124">
        <v>120</v>
      </c>
      <c r="T124">
        <v>1397290</v>
      </c>
      <c r="U124">
        <f>IF('Combine 2011-2014'!W171="quiet",1,IF('Combine 2011-2014'!W171="active",2,IF('Combine 2011-2014'!W171="minor storm",3,IF('Combine 2011-2014'!W171="moderate storm",4,IF('Combine 2011-2014'!W171="major storm",5,6)))))</f>
        <v>1</v>
      </c>
    </row>
    <row r="125" spans="1:21" x14ac:dyDescent="0.25">
      <c r="A125">
        <v>384.3</v>
      </c>
      <c r="B125">
        <v>402.1</v>
      </c>
      <c r="C125">
        <v>3.9</v>
      </c>
      <c r="D125">
        <v>24.4</v>
      </c>
      <c r="E125">
        <v>-5.5</v>
      </c>
      <c r="F125">
        <v>6.7</v>
      </c>
      <c r="G125">
        <f>IF('Combine 2011-2014'!H172="yes",1,0)</f>
        <v>1</v>
      </c>
      <c r="H125">
        <v>0</v>
      </c>
      <c r="I125">
        <v>0</v>
      </c>
      <c r="J125">
        <v>0</v>
      </c>
      <c r="K125">
        <v>92</v>
      </c>
      <c r="L125">
        <v>1481127</v>
      </c>
      <c r="M125">
        <v>120</v>
      </c>
      <c r="N125">
        <v>1643646</v>
      </c>
      <c r="O125">
        <v>120</v>
      </c>
      <c r="P125">
        <v>1417405</v>
      </c>
      <c r="Q125">
        <v>120</v>
      </c>
      <c r="R125">
        <v>1462304</v>
      </c>
      <c r="S125">
        <v>120</v>
      </c>
      <c r="T125">
        <v>1430044</v>
      </c>
      <c r="U125">
        <f>IF('Combine 2011-2014'!W172="quiet",1,IF('Combine 2011-2014'!W172="active",2,IF('Combine 2011-2014'!W172="minor storm",3,IF('Combine 2011-2014'!W172="moderate storm",4,IF('Combine 2011-2014'!W172="major storm",5,6)))))</f>
        <v>1</v>
      </c>
    </row>
    <row r="126" spans="1:21" x14ac:dyDescent="0.25">
      <c r="A126">
        <v>392.5</v>
      </c>
      <c r="B126">
        <v>465.2</v>
      </c>
      <c r="C126">
        <v>2.8</v>
      </c>
      <c r="D126">
        <v>10.7</v>
      </c>
      <c r="E126">
        <v>-7</v>
      </c>
      <c r="F126">
        <v>6.4</v>
      </c>
      <c r="G126">
        <f>IF('Combine 2011-2014'!H173="yes",1,0)</f>
        <v>1</v>
      </c>
      <c r="H126">
        <v>3</v>
      </c>
      <c r="I126">
        <v>2357</v>
      </c>
      <c r="J126">
        <v>3529</v>
      </c>
      <c r="K126">
        <v>99</v>
      </c>
      <c r="L126">
        <v>1500798</v>
      </c>
      <c r="M126">
        <v>101</v>
      </c>
      <c r="N126">
        <v>1866612</v>
      </c>
      <c r="O126">
        <v>120</v>
      </c>
      <c r="P126">
        <v>1643646</v>
      </c>
      <c r="Q126">
        <v>120</v>
      </c>
      <c r="R126">
        <v>1417405</v>
      </c>
      <c r="S126">
        <v>120</v>
      </c>
      <c r="T126">
        <v>1462304</v>
      </c>
      <c r="U126">
        <f>IF('Combine 2011-2014'!W173="quiet",1,IF('Combine 2011-2014'!W173="active",2,IF('Combine 2011-2014'!W173="minor storm",3,IF('Combine 2011-2014'!W173="moderate storm",4,IF('Combine 2011-2014'!W173="major storm",5,6)))))</f>
        <v>1</v>
      </c>
    </row>
    <row r="127" spans="1:21" x14ac:dyDescent="0.25">
      <c r="A127">
        <v>463.1</v>
      </c>
      <c r="B127">
        <v>594.9</v>
      </c>
      <c r="C127">
        <v>1.1000000000000001</v>
      </c>
      <c r="D127">
        <v>10.4</v>
      </c>
      <c r="E127">
        <v>-8.4</v>
      </c>
      <c r="F127">
        <v>10</v>
      </c>
      <c r="G127">
        <f>IF('Combine 2011-2014'!H174="yes",1,0)</f>
        <v>0</v>
      </c>
      <c r="H127">
        <v>0</v>
      </c>
      <c r="I127">
        <v>0</v>
      </c>
      <c r="J127">
        <v>0</v>
      </c>
      <c r="K127">
        <v>92</v>
      </c>
      <c r="L127">
        <v>1387017</v>
      </c>
      <c r="M127">
        <v>107</v>
      </c>
      <c r="N127">
        <v>1915239</v>
      </c>
      <c r="O127">
        <v>101</v>
      </c>
      <c r="P127">
        <v>1866612</v>
      </c>
      <c r="Q127">
        <v>120</v>
      </c>
      <c r="R127">
        <v>1643646</v>
      </c>
      <c r="S127">
        <v>120</v>
      </c>
      <c r="T127">
        <v>1417405</v>
      </c>
      <c r="U127">
        <f>IF('Combine 2011-2014'!W174="quiet",1,IF('Combine 2011-2014'!W174="active",2,IF('Combine 2011-2014'!W174="minor storm",3,IF('Combine 2011-2014'!W174="moderate storm",4,IF('Combine 2011-2014'!W174="major storm",5,6)))))</f>
        <v>1</v>
      </c>
    </row>
    <row r="128" spans="1:21" x14ac:dyDescent="0.25">
      <c r="A128">
        <v>613</v>
      </c>
      <c r="B128">
        <v>595.9</v>
      </c>
      <c r="C128">
        <v>0.6</v>
      </c>
      <c r="D128">
        <v>2.7</v>
      </c>
      <c r="E128">
        <v>-4.2</v>
      </c>
      <c r="F128">
        <v>4.2</v>
      </c>
      <c r="G128">
        <f>IF('Combine 2011-2014'!H176="yes",1,0)</f>
        <v>1</v>
      </c>
      <c r="H128">
        <v>0</v>
      </c>
      <c r="I128">
        <v>0</v>
      </c>
      <c r="J128">
        <v>0</v>
      </c>
      <c r="K128">
        <v>99</v>
      </c>
      <c r="L128">
        <v>1527166</v>
      </c>
      <c r="M128">
        <v>120</v>
      </c>
      <c r="N128">
        <v>1780437</v>
      </c>
      <c r="O128">
        <v>107</v>
      </c>
      <c r="P128">
        <v>1915239</v>
      </c>
      <c r="Q128">
        <v>101</v>
      </c>
      <c r="R128">
        <v>1866612</v>
      </c>
      <c r="S128">
        <v>120</v>
      </c>
      <c r="T128">
        <v>1643646</v>
      </c>
      <c r="U128">
        <f>IF('Combine 2011-2014'!W176="quiet",1,IF('Combine 2011-2014'!W176="active",2,IF('Combine 2011-2014'!W176="minor storm",3,IF('Combine 2011-2014'!W176="moderate storm",4,IF('Combine 2011-2014'!W176="major storm",5,6)))))</f>
        <v>1</v>
      </c>
    </row>
    <row r="129" spans="1:21" x14ac:dyDescent="0.25">
      <c r="A129">
        <v>601.29999999999995</v>
      </c>
      <c r="B129">
        <v>552.20000000000005</v>
      </c>
      <c r="C129">
        <v>0.5</v>
      </c>
      <c r="D129">
        <v>2.8</v>
      </c>
      <c r="E129">
        <v>-3.7</v>
      </c>
      <c r="F129">
        <v>4.0999999999999996</v>
      </c>
      <c r="G129">
        <f>IF('Combine 2011-2014'!H177="yes",1,0)</f>
        <v>1</v>
      </c>
      <c r="H129">
        <v>0</v>
      </c>
      <c r="I129">
        <v>0</v>
      </c>
      <c r="J129">
        <v>0</v>
      </c>
      <c r="K129">
        <v>101</v>
      </c>
      <c r="L129">
        <v>1754937</v>
      </c>
      <c r="M129">
        <v>114</v>
      </c>
      <c r="N129">
        <v>1659916</v>
      </c>
      <c r="O129">
        <v>120</v>
      </c>
      <c r="P129">
        <v>1780437</v>
      </c>
      <c r="Q129">
        <v>107</v>
      </c>
      <c r="R129">
        <v>1915239</v>
      </c>
      <c r="S129">
        <v>101</v>
      </c>
      <c r="T129">
        <v>1866612</v>
      </c>
      <c r="U129">
        <f>IF('Combine 2011-2014'!W177="quiet",1,IF('Combine 2011-2014'!W177="active",2,IF('Combine 2011-2014'!W177="minor storm",3,IF('Combine 2011-2014'!W177="moderate storm",4,IF('Combine 2011-2014'!W177="major storm",5,6)))))</f>
        <v>1</v>
      </c>
    </row>
    <row r="130" spans="1:21" x14ac:dyDescent="0.25">
      <c r="A130">
        <v>555.4</v>
      </c>
      <c r="B130">
        <v>470.1</v>
      </c>
      <c r="C130">
        <v>0.5</v>
      </c>
      <c r="D130">
        <v>3</v>
      </c>
      <c r="E130">
        <v>-4.5999999999999996</v>
      </c>
      <c r="F130">
        <v>4.0999999999999996</v>
      </c>
      <c r="G130">
        <f>IF('Combine 2011-2014'!H178="yes",1,0)</f>
        <v>0</v>
      </c>
      <c r="H130">
        <v>0</v>
      </c>
      <c r="I130">
        <v>0</v>
      </c>
      <c r="J130">
        <v>0</v>
      </c>
      <c r="K130">
        <v>98</v>
      </c>
      <c r="L130">
        <v>1717239</v>
      </c>
      <c r="M130">
        <v>109</v>
      </c>
      <c r="N130">
        <v>1753310</v>
      </c>
      <c r="O130">
        <v>114</v>
      </c>
      <c r="P130">
        <v>1659916</v>
      </c>
      <c r="Q130">
        <v>120</v>
      </c>
      <c r="R130">
        <v>1780437</v>
      </c>
      <c r="S130">
        <v>107</v>
      </c>
      <c r="T130">
        <v>1915239</v>
      </c>
      <c r="U130">
        <f>IF('Combine 2011-2014'!W178="quiet",1,IF('Combine 2011-2014'!W178="active",2,IF('Combine 2011-2014'!W178="minor storm",3,IF('Combine 2011-2014'!W178="moderate storm",4,IF('Combine 2011-2014'!W178="major storm",5,6)))))</f>
        <v>1</v>
      </c>
    </row>
    <row r="131" spans="1:21" x14ac:dyDescent="0.25">
      <c r="A131">
        <v>463</v>
      </c>
      <c r="B131">
        <v>404.9</v>
      </c>
      <c r="C131">
        <v>0.3</v>
      </c>
      <c r="D131">
        <v>3.4</v>
      </c>
      <c r="E131">
        <v>-3.5</v>
      </c>
      <c r="F131">
        <v>3.4</v>
      </c>
      <c r="G131">
        <f>IF('Combine 2011-2014'!H179="yes",1,0)</f>
        <v>0</v>
      </c>
      <c r="H131">
        <v>0</v>
      </c>
      <c r="I131">
        <v>0</v>
      </c>
      <c r="J131">
        <v>0</v>
      </c>
      <c r="K131">
        <v>106</v>
      </c>
      <c r="L131">
        <v>1737795</v>
      </c>
      <c r="M131">
        <v>120</v>
      </c>
      <c r="N131">
        <v>1535529</v>
      </c>
      <c r="O131">
        <v>109</v>
      </c>
      <c r="P131">
        <v>1753310</v>
      </c>
      <c r="Q131">
        <v>114</v>
      </c>
      <c r="R131">
        <v>1659916</v>
      </c>
      <c r="S131">
        <v>120</v>
      </c>
      <c r="T131">
        <v>1780437</v>
      </c>
      <c r="U131">
        <f>IF('Combine 2011-2014'!W179="quiet",1,IF('Combine 2011-2014'!W179="active",2,IF('Combine 2011-2014'!W179="minor storm",3,IF('Combine 2011-2014'!W179="moderate storm",4,IF('Combine 2011-2014'!W179="major storm",5,6)))))</f>
        <v>1</v>
      </c>
    </row>
    <row r="132" spans="1:21" x14ac:dyDescent="0.25">
      <c r="A132">
        <v>406</v>
      </c>
      <c r="B132">
        <v>380.5</v>
      </c>
      <c r="C132">
        <v>0.2</v>
      </c>
      <c r="D132">
        <v>4.3</v>
      </c>
      <c r="E132">
        <v>-1.9</v>
      </c>
      <c r="F132">
        <v>4.5999999999999996</v>
      </c>
      <c r="G132">
        <f>IF('Combine 2011-2014'!H180="yes",1,0)</f>
        <v>1</v>
      </c>
      <c r="H132">
        <v>1</v>
      </c>
      <c r="I132">
        <v>276</v>
      </c>
      <c r="J132">
        <v>446</v>
      </c>
      <c r="K132">
        <v>103</v>
      </c>
      <c r="L132">
        <v>1736197</v>
      </c>
      <c r="M132">
        <v>120</v>
      </c>
      <c r="N132">
        <v>2090765</v>
      </c>
      <c r="O132">
        <v>120</v>
      </c>
      <c r="P132">
        <v>1535529</v>
      </c>
      <c r="Q132">
        <v>109</v>
      </c>
      <c r="R132">
        <v>1753310</v>
      </c>
      <c r="S132">
        <v>114</v>
      </c>
      <c r="T132">
        <v>1659916</v>
      </c>
      <c r="U132">
        <f>IF('Combine 2011-2014'!W180="quiet",1,IF('Combine 2011-2014'!W180="active",2,IF('Combine 2011-2014'!W180="minor storm",3,IF('Combine 2011-2014'!W180="moderate storm",4,IF('Combine 2011-2014'!W180="major storm",5,6)))))</f>
        <v>1</v>
      </c>
    </row>
    <row r="133" spans="1:21" x14ac:dyDescent="0.25">
      <c r="A133">
        <v>379.5</v>
      </c>
      <c r="B133">
        <v>344</v>
      </c>
      <c r="C133">
        <v>0.2</v>
      </c>
      <c r="D133">
        <v>5.8</v>
      </c>
      <c r="E133">
        <v>-3.7</v>
      </c>
      <c r="F133">
        <v>4.5</v>
      </c>
      <c r="G133">
        <f>IF('Combine 2011-2014'!H181="yes",1,0)</f>
        <v>1</v>
      </c>
      <c r="H133">
        <v>2</v>
      </c>
      <c r="I133">
        <v>539</v>
      </c>
      <c r="J133">
        <v>1156</v>
      </c>
      <c r="K133">
        <v>104</v>
      </c>
      <c r="L133">
        <v>5596611</v>
      </c>
      <c r="M133">
        <v>110</v>
      </c>
      <c r="N133">
        <v>2212196</v>
      </c>
      <c r="O133">
        <v>120</v>
      </c>
      <c r="P133">
        <v>2090765</v>
      </c>
      <c r="Q133">
        <v>120</v>
      </c>
      <c r="R133">
        <v>1535529</v>
      </c>
      <c r="S133">
        <v>109</v>
      </c>
      <c r="T133">
        <v>1753310</v>
      </c>
      <c r="U133">
        <f>IF('Combine 2011-2014'!W181="quiet",1,IF('Combine 2011-2014'!W181="active",2,IF('Combine 2011-2014'!W181="minor storm",3,IF('Combine 2011-2014'!W181="moderate storm",4,IF('Combine 2011-2014'!W181="major storm",5,6)))))</f>
        <v>1</v>
      </c>
    </row>
    <row r="134" spans="1:21" x14ac:dyDescent="0.25">
      <c r="A134">
        <v>344.8</v>
      </c>
      <c r="B134">
        <v>326.10000000000002</v>
      </c>
      <c r="C134">
        <v>0.2</v>
      </c>
      <c r="D134">
        <v>9.6999999999999993</v>
      </c>
      <c r="E134">
        <v>-7.8</v>
      </c>
      <c r="F134">
        <v>5.2</v>
      </c>
      <c r="G134">
        <f>IF('Combine 2011-2014'!H182="yes",1,0)</f>
        <v>0</v>
      </c>
      <c r="H134">
        <v>0</v>
      </c>
      <c r="I134">
        <v>0</v>
      </c>
      <c r="J134">
        <v>0</v>
      </c>
      <c r="K134">
        <v>111</v>
      </c>
      <c r="L134">
        <v>1557518</v>
      </c>
      <c r="M134">
        <v>115</v>
      </c>
      <c r="N134">
        <v>2320198</v>
      </c>
      <c r="O134">
        <v>110</v>
      </c>
      <c r="P134">
        <v>2212196</v>
      </c>
      <c r="Q134">
        <v>120</v>
      </c>
      <c r="R134">
        <v>2090765</v>
      </c>
      <c r="S134">
        <v>120</v>
      </c>
      <c r="T134">
        <v>1535529</v>
      </c>
      <c r="U134">
        <f>IF('Combine 2011-2014'!W182="quiet",1,IF('Combine 2011-2014'!W182="active",2,IF('Combine 2011-2014'!W182="minor storm",3,IF('Combine 2011-2014'!W182="moderate storm",4,IF('Combine 2011-2014'!W182="major storm",5,6)))))</f>
        <v>1</v>
      </c>
    </row>
    <row r="135" spans="1:21" x14ac:dyDescent="0.25">
      <c r="A135">
        <v>406.9</v>
      </c>
      <c r="B135">
        <v>396.1</v>
      </c>
      <c r="C135">
        <v>2.6</v>
      </c>
      <c r="D135">
        <v>10.4</v>
      </c>
      <c r="E135">
        <v>-5.8</v>
      </c>
      <c r="F135">
        <v>6.2</v>
      </c>
      <c r="G135">
        <f>IF('Combine 2011-2014'!H184="yes",1,0)</f>
        <v>1</v>
      </c>
      <c r="H135">
        <v>0</v>
      </c>
      <c r="I135">
        <v>0</v>
      </c>
      <c r="J135">
        <v>0</v>
      </c>
      <c r="K135">
        <v>117</v>
      </c>
      <c r="L135">
        <v>1600056</v>
      </c>
      <c r="M135">
        <v>120</v>
      </c>
      <c r="N135">
        <v>1922068</v>
      </c>
      <c r="O135">
        <v>115</v>
      </c>
      <c r="P135">
        <v>2320198</v>
      </c>
      <c r="Q135">
        <v>110</v>
      </c>
      <c r="R135">
        <v>2212196</v>
      </c>
      <c r="S135">
        <v>120</v>
      </c>
      <c r="T135">
        <v>2090765</v>
      </c>
      <c r="U135">
        <f>IF('Combine 2011-2014'!W184="quiet",1,IF('Combine 2011-2014'!W184="active",2,IF('Combine 2011-2014'!W184="minor storm",3,IF('Combine 2011-2014'!W184="moderate storm",4,IF('Combine 2011-2014'!W184="major storm",5,6)))))</f>
        <v>1</v>
      </c>
    </row>
    <row r="136" spans="1:21" x14ac:dyDescent="0.25">
      <c r="A136">
        <v>359.4</v>
      </c>
      <c r="B136">
        <v>341.5</v>
      </c>
      <c r="C136">
        <v>0.9</v>
      </c>
      <c r="D136">
        <v>22.2</v>
      </c>
      <c r="E136">
        <v>-6.9</v>
      </c>
      <c r="F136">
        <v>7.7</v>
      </c>
      <c r="G136">
        <f>IF('Combine 2011-2014'!H190="yes",1,0)</f>
        <v>0</v>
      </c>
      <c r="H136">
        <v>0</v>
      </c>
      <c r="I136">
        <v>0</v>
      </c>
      <c r="J136">
        <v>0</v>
      </c>
      <c r="K136">
        <v>120</v>
      </c>
      <c r="L136">
        <v>1596072</v>
      </c>
      <c r="M136">
        <v>120</v>
      </c>
      <c r="N136">
        <v>2109413</v>
      </c>
      <c r="O136">
        <v>120</v>
      </c>
      <c r="P136">
        <v>1922068</v>
      </c>
      <c r="Q136">
        <v>115</v>
      </c>
      <c r="R136">
        <v>2320198</v>
      </c>
      <c r="S136">
        <v>110</v>
      </c>
      <c r="T136">
        <v>2212196</v>
      </c>
      <c r="U136">
        <f>IF('Combine 2011-2014'!W190="quiet",1,IF('Combine 2011-2014'!W190="active",2,IF('Combine 2011-2014'!W190="minor storm",3,IF('Combine 2011-2014'!W190="moderate storm",4,IF('Combine 2011-2014'!W190="major storm",5,6)))))</f>
        <v>1</v>
      </c>
    </row>
    <row r="137" spans="1:21" x14ac:dyDescent="0.25">
      <c r="A137">
        <v>343</v>
      </c>
      <c r="B137">
        <v>435.2</v>
      </c>
      <c r="C137">
        <v>2</v>
      </c>
      <c r="D137">
        <v>22.8</v>
      </c>
      <c r="E137">
        <v>-9.1999999999999993</v>
      </c>
      <c r="F137">
        <v>10.6</v>
      </c>
      <c r="G137">
        <f>IF('Combine 2011-2014'!H191="yes",1,0)</f>
        <v>1</v>
      </c>
      <c r="H137">
        <v>5</v>
      </c>
      <c r="I137">
        <v>1308</v>
      </c>
      <c r="J137">
        <v>2631</v>
      </c>
      <c r="K137">
        <v>118</v>
      </c>
      <c r="L137">
        <v>1665980</v>
      </c>
      <c r="M137">
        <v>120</v>
      </c>
      <c r="N137">
        <v>1787011</v>
      </c>
      <c r="O137">
        <v>120</v>
      </c>
      <c r="P137">
        <v>2109413</v>
      </c>
      <c r="Q137">
        <v>120</v>
      </c>
      <c r="R137">
        <v>1922068</v>
      </c>
      <c r="S137">
        <v>115</v>
      </c>
      <c r="T137">
        <v>2320198</v>
      </c>
      <c r="U137">
        <f>IF('Combine 2011-2014'!W191="quiet",1,IF('Combine 2011-2014'!W191="active",2,IF('Combine 2011-2014'!W191="minor storm",3,IF('Combine 2011-2014'!W191="moderate storm",4,IF('Combine 2011-2014'!W191="major storm",5,6)))))</f>
        <v>1</v>
      </c>
    </row>
    <row r="138" spans="1:21" x14ac:dyDescent="0.25">
      <c r="A138">
        <v>702.1</v>
      </c>
      <c r="B138">
        <v>660.3</v>
      </c>
      <c r="C138">
        <v>0</v>
      </c>
      <c r="D138">
        <v>2</v>
      </c>
      <c r="E138">
        <v>-5.4</v>
      </c>
      <c r="F138">
        <v>4.3</v>
      </c>
      <c r="G138">
        <f>IF('Combine 2011-2014'!H194="yes",1,0)</f>
        <v>1</v>
      </c>
      <c r="H138">
        <v>0</v>
      </c>
      <c r="I138">
        <v>0</v>
      </c>
      <c r="J138">
        <v>0</v>
      </c>
      <c r="K138">
        <v>102</v>
      </c>
      <c r="L138">
        <v>1248785</v>
      </c>
      <c r="M138">
        <v>116</v>
      </c>
      <c r="N138">
        <v>2026622</v>
      </c>
      <c r="O138">
        <v>120</v>
      </c>
      <c r="P138">
        <v>1787011</v>
      </c>
      <c r="Q138">
        <v>120</v>
      </c>
      <c r="R138">
        <v>2109413</v>
      </c>
      <c r="S138">
        <v>120</v>
      </c>
      <c r="T138">
        <v>1922068</v>
      </c>
      <c r="U138">
        <f>IF('Combine 2011-2014'!W194="quiet",1,IF('Combine 2011-2014'!W194="active",2,IF('Combine 2011-2014'!W194="minor storm",3,IF('Combine 2011-2014'!W194="moderate storm",4,IF('Combine 2011-2014'!W194="major storm",5,6)))))</f>
        <v>1</v>
      </c>
    </row>
    <row r="139" spans="1:21" x14ac:dyDescent="0.25">
      <c r="A139">
        <v>668.7</v>
      </c>
      <c r="B139">
        <v>499.5</v>
      </c>
      <c r="C139">
        <v>0</v>
      </c>
      <c r="D139">
        <v>2.2999999999999998</v>
      </c>
      <c r="E139">
        <v>-4.3</v>
      </c>
      <c r="F139">
        <v>5.5</v>
      </c>
      <c r="G139">
        <f>IF('Combine 2011-2014'!H195="yes",1,0)</f>
        <v>1</v>
      </c>
      <c r="H139">
        <v>1</v>
      </c>
      <c r="I139">
        <v>131</v>
      </c>
      <c r="J139">
        <v>210</v>
      </c>
      <c r="K139">
        <v>97</v>
      </c>
      <c r="L139">
        <v>1391750</v>
      </c>
      <c r="M139">
        <v>118</v>
      </c>
      <c r="N139">
        <v>1910922</v>
      </c>
      <c r="O139">
        <v>116</v>
      </c>
      <c r="P139">
        <v>2026622</v>
      </c>
      <c r="Q139">
        <v>120</v>
      </c>
      <c r="R139">
        <v>1787011</v>
      </c>
      <c r="S139">
        <v>120</v>
      </c>
      <c r="T139">
        <v>2109413</v>
      </c>
      <c r="U139">
        <f>IF('Combine 2011-2014'!W195="quiet",1,IF('Combine 2011-2014'!W195="active",2,IF('Combine 2011-2014'!W195="minor storm",3,IF('Combine 2011-2014'!W195="moderate storm",4,IF('Combine 2011-2014'!W195="major storm",5,6)))))</f>
        <v>1</v>
      </c>
    </row>
    <row r="140" spans="1:21" x14ac:dyDescent="0.25">
      <c r="A140">
        <v>501.2</v>
      </c>
      <c r="B140">
        <v>468.1</v>
      </c>
      <c r="C140">
        <v>0</v>
      </c>
      <c r="D140">
        <v>3.1</v>
      </c>
      <c r="E140">
        <v>-4.5</v>
      </c>
      <c r="F140">
        <v>4.0999999999999996</v>
      </c>
      <c r="G140">
        <f>IF('Combine 2011-2014'!H196="yes",1,0)</f>
        <v>1</v>
      </c>
      <c r="H140">
        <v>0</v>
      </c>
      <c r="I140">
        <v>0</v>
      </c>
      <c r="J140">
        <v>0</v>
      </c>
      <c r="K140">
        <v>105</v>
      </c>
      <c r="L140">
        <v>1909621</v>
      </c>
      <c r="M140">
        <v>105</v>
      </c>
      <c r="N140">
        <v>2406591</v>
      </c>
      <c r="O140">
        <v>118</v>
      </c>
      <c r="P140">
        <v>1910922</v>
      </c>
      <c r="Q140">
        <v>116</v>
      </c>
      <c r="R140">
        <v>2026622</v>
      </c>
      <c r="S140">
        <v>120</v>
      </c>
      <c r="T140">
        <v>1787011</v>
      </c>
      <c r="U140">
        <f>IF('Combine 2011-2014'!W196="quiet",1,IF('Combine 2011-2014'!W196="active",2,IF('Combine 2011-2014'!W196="minor storm",3,IF('Combine 2011-2014'!W196="moderate storm",4,IF('Combine 2011-2014'!W196="major storm",5,6)))))</f>
        <v>1</v>
      </c>
    </row>
    <row r="141" spans="1:21" x14ac:dyDescent="0.25">
      <c r="A141">
        <v>469.5</v>
      </c>
      <c r="B141">
        <v>407.8</v>
      </c>
      <c r="C141">
        <v>0.1</v>
      </c>
      <c r="D141">
        <v>6.3</v>
      </c>
      <c r="E141">
        <v>-5.0999999999999996</v>
      </c>
      <c r="F141">
        <v>4</v>
      </c>
      <c r="G141">
        <f>IF('Combine 2011-2014'!H197="yes",1,0)</f>
        <v>1</v>
      </c>
      <c r="H141">
        <v>1</v>
      </c>
      <c r="I141">
        <v>140</v>
      </c>
      <c r="J141">
        <v>520</v>
      </c>
      <c r="K141">
        <v>108</v>
      </c>
      <c r="L141">
        <v>2012115</v>
      </c>
      <c r="M141">
        <v>108</v>
      </c>
      <c r="N141">
        <v>4700086</v>
      </c>
      <c r="O141">
        <v>105</v>
      </c>
      <c r="P141">
        <v>2406591</v>
      </c>
      <c r="Q141">
        <v>118</v>
      </c>
      <c r="R141">
        <v>1910922</v>
      </c>
      <c r="S141">
        <v>116</v>
      </c>
      <c r="T141">
        <v>2026622</v>
      </c>
      <c r="U141">
        <f>IF('Combine 2011-2014'!W197="quiet",1,IF('Combine 2011-2014'!W197="active",2,IF('Combine 2011-2014'!W197="minor storm",3,IF('Combine 2011-2014'!W197="moderate storm",4,IF('Combine 2011-2014'!W197="major storm",5,6)))))</f>
        <v>1</v>
      </c>
    </row>
    <row r="142" spans="1:21" x14ac:dyDescent="0.25">
      <c r="A142">
        <v>406.6</v>
      </c>
      <c r="B142">
        <v>362.2</v>
      </c>
      <c r="C142">
        <v>1.9</v>
      </c>
      <c r="D142">
        <v>9</v>
      </c>
      <c r="E142">
        <v>-2.6</v>
      </c>
      <c r="F142">
        <v>3.7</v>
      </c>
      <c r="G142">
        <f>IF('Combine 2011-2014'!H198="yes",1,0)</f>
        <v>1</v>
      </c>
      <c r="H142">
        <v>2</v>
      </c>
      <c r="I142">
        <v>416</v>
      </c>
      <c r="J142">
        <v>1111</v>
      </c>
      <c r="K142">
        <v>114</v>
      </c>
      <c r="L142">
        <v>3783856</v>
      </c>
      <c r="M142">
        <v>110</v>
      </c>
      <c r="N142">
        <v>1448210</v>
      </c>
      <c r="O142">
        <v>108</v>
      </c>
      <c r="P142">
        <v>4700086</v>
      </c>
      <c r="Q142">
        <v>105</v>
      </c>
      <c r="R142">
        <v>2406591</v>
      </c>
      <c r="S142">
        <v>118</v>
      </c>
      <c r="T142">
        <v>1910922</v>
      </c>
      <c r="U142">
        <f>IF('Combine 2011-2014'!W198="quiet",1,IF('Combine 2011-2014'!W198="active",2,IF('Combine 2011-2014'!W198="minor storm",3,IF('Combine 2011-2014'!W198="moderate storm",4,IF('Combine 2011-2014'!W198="major storm",5,6)))))</f>
        <v>1</v>
      </c>
    </row>
    <row r="143" spans="1:21" x14ac:dyDescent="0.25">
      <c r="A143">
        <v>363.6</v>
      </c>
      <c r="B143">
        <v>366.1</v>
      </c>
      <c r="C143">
        <v>3.2</v>
      </c>
      <c r="D143">
        <v>38.299999999999997</v>
      </c>
      <c r="E143">
        <v>-4.0999999999999996</v>
      </c>
      <c r="F143">
        <v>5.9</v>
      </c>
      <c r="G143">
        <f>IF('Combine 2011-2014'!H199="yes",1,0)</f>
        <v>1</v>
      </c>
      <c r="H143">
        <v>0</v>
      </c>
      <c r="I143">
        <v>0</v>
      </c>
      <c r="J143">
        <v>0</v>
      </c>
      <c r="K143">
        <v>111</v>
      </c>
      <c r="L143">
        <v>2108239</v>
      </c>
      <c r="M143">
        <v>111</v>
      </c>
      <c r="N143">
        <v>2902987</v>
      </c>
      <c r="O143">
        <v>110</v>
      </c>
      <c r="P143">
        <v>1448210</v>
      </c>
      <c r="Q143">
        <v>108</v>
      </c>
      <c r="R143">
        <v>4700086</v>
      </c>
      <c r="S143">
        <v>105</v>
      </c>
      <c r="T143">
        <v>2406591</v>
      </c>
      <c r="U143">
        <f>IF('Combine 2011-2014'!W199="quiet",1,IF('Combine 2011-2014'!W199="active",2,IF('Combine 2011-2014'!W199="minor storm",3,IF('Combine 2011-2014'!W199="moderate storm",4,IF('Combine 2011-2014'!W199="major storm",5,6)))))</f>
        <v>1</v>
      </c>
    </row>
    <row r="144" spans="1:21" x14ac:dyDescent="0.25">
      <c r="A144">
        <v>365.5</v>
      </c>
      <c r="B144">
        <v>435.3</v>
      </c>
      <c r="C144">
        <v>1.9</v>
      </c>
      <c r="D144">
        <v>12.7</v>
      </c>
      <c r="E144">
        <v>-7.7</v>
      </c>
      <c r="F144">
        <v>7.7</v>
      </c>
      <c r="G144">
        <f>IF('Combine 2011-2014'!H200="yes",1,0)</f>
        <v>1</v>
      </c>
      <c r="H144">
        <v>1</v>
      </c>
      <c r="I144">
        <v>135</v>
      </c>
      <c r="J144">
        <v>142</v>
      </c>
      <c r="K144">
        <v>95</v>
      </c>
      <c r="L144">
        <v>1897910</v>
      </c>
      <c r="M144">
        <v>113</v>
      </c>
      <c r="N144">
        <v>1564405</v>
      </c>
      <c r="O144">
        <v>111</v>
      </c>
      <c r="P144">
        <v>2902987</v>
      </c>
      <c r="Q144">
        <v>110</v>
      </c>
      <c r="R144">
        <v>1448210</v>
      </c>
      <c r="S144">
        <v>108</v>
      </c>
      <c r="T144">
        <v>4700086</v>
      </c>
      <c r="U144">
        <f>IF('Combine 2011-2014'!W200="quiet",1,IF('Combine 2011-2014'!W200="active",2,IF('Combine 2011-2014'!W200="minor storm",3,IF('Combine 2011-2014'!W200="moderate storm",4,IF('Combine 2011-2014'!W200="major storm",5,6)))))</f>
        <v>1</v>
      </c>
    </row>
    <row r="145" spans="1:21" x14ac:dyDescent="0.25">
      <c r="A145">
        <v>436.7</v>
      </c>
      <c r="B145">
        <v>620.20000000000005</v>
      </c>
      <c r="C145">
        <v>1.8</v>
      </c>
      <c r="D145">
        <v>10.5</v>
      </c>
      <c r="E145">
        <v>-7.3</v>
      </c>
      <c r="F145">
        <v>10</v>
      </c>
      <c r="G145">
        <f>IF('Combine 2011-2014'!H201="yes",1,0)</f>
        <v>1</v>
      </c>
      <c r="H145">
        <v>0</v>
      </c>
      <c r="I145">
        <v>0</v>
      </c>
      <c r="J145">
        <v>0</v>
      </c>
      <c r="K145">
        <v>87</v>
      </c>
      <c r="L145">
        <v>1778355</v>
      </c>
      <c r="M145">
        <v>120</v>
      </c>
      <c r="N145">
        <v>1392979</v>
      </c>
      <c r="O145">
        <v>113</v>
      </c>
      <c r="P145">
        <v>1564405</v>
      </c>
      <c r="Q145">
        <v>111</v>
      </c>
      <c r="R145">
        <v>2902987</v>
      </c>
      <c r="S145">
        <v>110</v>
      </c>
      <c r="T145">
        <v>1448210</v>
      </c>
      <c r="U145">
        <f>IF('Combine 2011-2014'!W201="quiet",1,IF('Combine 2011-2014'!W201="active",2,IF('Combine 2011-2014'!W201="minor storm",3,IF('Combine 2011-2014'!W201="moderate storm",4,IF('Combine 2011-2014'!W201="major storm",5,6)))))</f>
        <v>1</v>
      </c>
    </row>
    <row r="146" spans="1:21" x14ac:dyDescent="0.25">
      <c r="A146">
        <v>616.5</v>
      </c>
      <c r="B146">
        <v>683.1</v>
      </c>
      <c r="C146">
        <v>0.3</v>
      </c>
      <c r="D146">
        <v>5.6</v>
      </c>
      <c r="E146">
        <v>-6.3</v>
      </c>
      <c r="F146">
        <v>6.6</v>
      </c>
      <c r="G146">
        <f>IF('Combine 2011-2014'!H202="yes",1,0)</f>
        <v>1</v>
      </c>
      <c r="H146">
        <v>0</v>
      </c>
      <c r="I146">
        <v>0</v>
      </c>
      <c r="J146">
        <v>0</v>
      </c>
      <c r="K146">
        <v>100</v>
      </c>
      <c r="L146">
        <v>1466761</v>
      </c>
      <c r="M146">
        <v>120</v>
      </c>
      <c r="N146">
        <v>1532345</v>
      </c>
      <c r="O146">
        <v>120</v>
      </c>
      <c r="P146">
        <v>1392979</v>
      </c>
      <c r="Q146">
        <v>113</v>
      </c>
      <c r="R146">
        <v>1564405</v>
      </c>
      <c r="S146">
        <v>111</v>
      </c>
      <c r="T146">
        <v>2902987</v>
      </c>
      <c r="U146">
        <f>IF('Combine 2011-2014'!W202="quiet",1,IF('Combine 2011-2014'!W202="active",2,IF('Combine 2011-2014'!W202="minor storm",3,IF('Combine 2011-2014'!W202="moderate storm",4,IF('Combine 2011-2014'!W202="major storm",5,6)))))</f>
        <v>1</v>
      </c>
    </row>
    <row r="147" spans="1:21" x14ac:dyDescent="0.25">
      <c r="A147">
        <v>685.8</v>
      </c>
      <c r="B147">
        <v>659.5</v>
      </c>
      <c r="C147">
        <v>0.9</v>
      </c>
      <c r="D147">
        <v>3.5</v>
      </c>
      <c r="E147">
        <v>-6</v>
      </c>
      <c r="F147">
        <v>5.4</v>
      </c>
      <c r="G147">
        <f>IF('Combine 2011-2014'!H203="yes",1,0)</f>
        <v>1</v>
      </c>
      <c r="H147">
        <v>1</v>
      </c>
      <c r="I147">
        <v>345</v>
      </c>
      <c r="J147">
        <v>1024</v>
      </c>
      <c r="K147">
        <v>99</v>
      </c>
      <c r="L147">
        <v>1216166</v>
      </c>
      <c r="M147">
        <v>120</v>
      </c>
      <c r="N147">
        <v>1565211</v>
      </c>
      <c r="O147">
        <v>120</v>
      </c>
      <c r="P147">
        <v>1532345</v>
      </c>
      <c r="Q147">
        <v>120</v>
      </c>
      <c r="R147">
        <v>1392979</v>
      </c>
      <c r="S147">
        <v>113</v>
      </c>
      <c r="T147">
        <v>1564405</v>
      </c>
      <c r="U147">
        <f>IF('Combine 2011-2014'!W203="quiet",1,IF('Combine 2011-2014'!W203="active",2,IF('Combine 2011-2014'!W203="minor storm",3,IF('Combine 2011-2014'!W203="moderate storm",4,IF('Combine 2011-2014'!W203="major storm",5,6)))))</f>
        <v>1</v>
      </c>
    </row>
    <row r="148" spans="1:21" x14ac:dyDescent="0.25">
      <c r="A148">
        <v>665.2</v>
      </c>
      <c r="B148">
        <v>606.1</v>
      </c>
      <c r="C148">
        <v>0.5</v>
      </c>
      <c r="D148">
        <v>3.3</v>
      </c>
      <c r="E148">
        <v>-5.5</v>
      </c>
      <c r="F148">
        <v>6.9</v>
      </c>
      <c r="G148">
        <f>IF('Combine 2011-2014'!H204="yes",1,0)</f>
        <v>0</v>
      </c>
      <c r="H148">
        <v>0</v>
      </c>
      <c r="I148">
        <v>0</v>
      </c>
      <c r="J148">
        <v>0</v>
      </c>
      <c r="K148">
        <v>104</v>
      </c>
      <c r="L148">
        <v>1082828</v>
      </c>
      <c r="M148">
        <v>119</v>
      </c>
      <c r="N148">
        <v>1420527</v>
      </c>
      <c r="O148">
        <v>120</v>
      </c>
      <c r="P148">
        <v>1565211</v>
      </c>
      <c r="Q148">
        <v>120</v>
      </c>
      <c r="R148">
        <v>1532345</v>
      </c>
      <c r="S148">
        <v>120</v>
      </c>
      <c r="T148">
        <v>1392979</v>
      </c>
      <c r="U148">
        <f>IF('Combine 2011-2014'!W204="quiet",1,IF('Combine 2011-2014'!W204="active",2,IF('Combine 2011-2014'!W204="minor storm",3,IF('Combine 2011-2014'!W204="moderate storm",4,IF('Combine 2011-2014'!W204="major storm",5,6)))))</f>
        <v>1</v>
      </c>
    </row>
    <row r="149" spans="1:21" x14ac:dyDescent="0.25">
      <c r="A149">
        <v>610</v>
      </c>
      <c r="B149">
        <v>501.9</v>
      </c>
      <c r="C149">
        <v>0.8</v>
      </c>
      <c r="D149">
        <v>2.7</v>
      </c>
      <c r="E149">
        <v>-3.7</v>
      </c>
      <c r="F149">
        <v>2.9</v>
      </c>
      <c r="G149">
        <f>IF('Combine 2011-2014'!H205="yes",1,0)</f>
        <v>1</v>
      </c>
      <c r="H149">
        <v>0</v>
      </c>
      <c r="I149">
        <v>0</v>
      </c>
      <c r="J149">
        <v>0</v>
      </c>
      <c r="K149">
        <v>92</v>
      </c>
      <c r="L149">
        <v>1745239</v>
      </c>
      <c r="M149">
        <v>120</v>
      </c>
      <c r="N149">
        <v>1494925</v>
      </c>
      <c r="O149">
        <v>119</v>
      </c>
      <c r="P149">
        <v>1420527</v>
      </c>
      <c r="Q149">
        <v>120</v>
      </c>
      <c r="R149">
        <v>1565211</v>
      </c>
      <c r="S149">
        <v>120</v>
      </c>
      <c r="T149">
        <v>1532345</v>
      </c>
      <c r="U149">
        <f>IF('Combine 2011-2014'!W205="quiet",1,IF('Combine 2011-2014'!W205="active",2,IF('Combine 2011-2014'!W205="minor storm",3,IF('Combine 2011-2014'!W205="moderate storm",4,IF('Combine 2011-2014'!W205="major storm",5,6)))))</f>
        <v>1</v>
      </c>
    </row>
    <row r="150" spans="1:21" x14ac:dyDescent="0.25">
      <c r="A150">
        <v>502.6</v>
      </c>
      <c r="B150">
        <v>437.3</v>
      </c>
      <c r="C150">
        <v>0</v>
      </c>
      <c r="D150">
        <v>7.1</v>
      </c>
      <c r="E150">
        <v>-4</v>
      </c>
      <c r="F150">
        <v>6.6</v>
      </c>
      <c r="G150">
        <f>IF('Combine 2011-2014'!H206="yes",1,0)</f>
        <v>1</v>
      </c>
      <c r="H150">
        <v>3</v>
      </c>
      <c r="I150">
        <v>411</v>
      </c>
      <c r="J150">
        <v>1047</v>
      </c>
      <c r="K150">
        <v>100</v>
      </c>
      <c r="L150">
        <v>4073671</v>
      </c>
      <c r="M150">
        <v>120</v>
      </c>
      <c r="N150">
        <v>1461676</v>
      </c>
      <c r="O150">
        <v>120</v>
      </c>
      <c r="P150">
        <v>1494925</v>
      </c>
      <c r="Q150">
        <v>119</v>
      </c>
      <c r="R150">
        <v>1420527</v>
      </c>
      <c r="S150">
        <v>120</v>
      </c>
      <c r="T150">
        <v>1565211</v>
      </c>
      <c r="U150">
        <f>IF('Combine 2011-2014'!W206="quiet",1,IF('Combine 2011-2014'!W206="active",2,IF('Combine 2011-2014'!W206="minor storm",3,IF('Combine 2011-2014'!W206="moderate storm",4,IF('Combine 2011-2014'!W206="major storm",5,6)))))</f>
        <v>1</v>
      </c>
    </row>
    <row r="151" spans="1:21" x14ac:dyDescent="0.25">
      <c r="A151">
        <v>531.79999999999995</v>
      </c>
      <c r="B151">
        <v>456.1</v>
      </c>
      <c r="C151">
        <v>0.4</v>
      </c>
      <c r="D151">
        <v>2.4</v>
      </c>
      <c r="E151">
        <v>-4.5</v>
      </c>
      <c r="F151">
        <v>5</v>
      </c>
      <c r="G151">
        <f>IF('Combine 2011-2014'!H208="yes",1,0)</f>
        <v>1</v>
      </c>
      <c r="H151">
        <v>0</v>
      </c>
      <c r="I151">
        <v>0</v>
      </c>
      <c r="J151">
        <v>0</v>
      </c>
      <c r="K151">
        <v>93</v>
      </c>
      <c r="L151">
        <v>1664643</v>
      </c>
      <c r="M151">
        <v>120</v>
      </c>
      <c r="N151">
        <v>1571016</v>
      </c>
      <c r="O151">
        <v>120</v>
      </c>
      <c r="P151">
        <v>1461676</v>
      </c>
      <c r="Q151">
        <v>120</v>
      </c>
      <c r="R151">
        <v>1494925</v>
      </c>
      <c r="S151">
        <v>119</v>
      </c>
      <c r="T151">
        <v>1420527</v>
      </c>
      <c r="U151">
        <f>IF('Combine 2011-2014'!W208="quiet",1,IF('Combine 2011-2014'!W208="active",2,IF('Combine 2011-2014'!W208="minor storm",3,IF('Combine 2011-2014'!W208="moderate storm",4,IF('Combine 2011-2014'!W208="major storm",5,6)))))</f>
        <v>1</v>
      </c>
    </row>
    <row r="152" spans="1:21" x14ac:dyDescent="0.25">
      <c r="A152">
        <v>456.8</v>
      </c>
      <c r="B152">
        <v>329.3</v>
      </c>
      <c r="C152">
        <v>0</v>
      </c>
      <c r="D152">
        <v>1.9</v>
      </c>
      <c r="E152">
        <v>-3.3</v>
      </c>
      <c r="F152">
        <v>2.2999999999999998</v>
      </c>
      <c r="G152">
        <f>IF('Combine 2011-2014'!H209="yes",1,0)</f>
        <v>1</v>
      </c>
      <c r="H152">
        <v>0</v>
      </c>
      <c r="I152">
        <v>0</v>
      </c>
      <c r="J152">
        <v>0</v>
      </c>
      <c r="K152">
        <v>86</v>
      </c>
      <c r="L152">
        <v>1693393</v>
      </c>
      <c r="M152">
        <v>120</v>
      </c>
      <c r="N152">
        <v>1759890</v>
      </c>
      <c r="O152">
        <v>120</v>
      </c>
      <c r="P152">
        <v>1571016</v>
      </c>
      <c r="Q152">
        <v>120</v>
      </c>
      <c r="R152">
        <v>1461676</v>
      </c>
      <c r="S152">
        <v>120</v>
      </c>
      <c r="T152">
        <v>1494925</v>
      </c>
      <c r="U152">
        <f>IF('Combine 2011-2014'!W209="quiet",1,IF('Combine 2011-2014'!W209="active",2,IF('Combine 2011-2014'!W209="minor storm",3,IF('Combine 2011-2014'!W209="moderate storm",4,IF('Combine 2011-2014'!W209="major storm",5,6)))))</f>
        <v>1</v>
      </c>
    </row>
    <row r="153" spans="1:21" x14ac:dyDescent="0.25">
      <c r="A153">
        <v>331</v>
      </c>
      <c r="B153">
        <v>305.89999999999998</v>
      </c>
      <c r="C153">
        <v>0</v>
      </c>
      <c r="D153">
        <v>2.9</v>
      </c>
      <c r="E153">
        <v>-3.3</v>
      </c>
      <c r="F153">
        <v>5.0999999999999996</v>
      </c>
      <c r="G153">
        <f>IF('Combine 2011-2014'!H210="yes",1,0)</f>
        <v>1</v>
      </c>
      <c r="H153">
        <v>3</v>
      </c>
      <c r="I153">
        <v>891</v>
      </c>
      <c r="J153">
        <v>1374</v>
      </c>
      <c r="K153">
        <v>97</v>
      </c>
      <c r="L153">
        <v>1746752</v>
      </c>
      <c r="M153">
        <v>120</v>
      </c>
      <c r="N153">
        <v>1930121</v>
      </c>
      <c r="O153">
        <v>120</v>
      </c>
      <c r="P153">
        <v>1759890</v>
      </c>
      <c r="Q153">
        <v>120</v>
      </c>
      <c r="R153">
        <v>1571016</v>
      </c>
      <c r="S153">
        <v>120</v>
      </c>
      <c r="T153">
        <v>1461676</v>
      </c>
      <c r="U153">
        <f>IF('Combine 2011-2014'!W210="quiet",1,IF('Combine 2011-2014'!W210="active",2,IF('Combine 2011-2014'!W210="minor storm",3,IF('Combine 2011-2014'!W210="moderate storm",4,IF('Combine 2011-2014'!W210="major storm",5,6)))))</f>
        <v>1</v>
      </c>
    </row>
    <row r="154" spans="1:21" x14ac:dyDescent="0.25">
      <c r="A154">
        <v>302.7</v>
      </c>
      <c r="B154">
        <v>380.2</v>
      </c>
      <c r="C154">
        <v>0.2</v>
      </c>
      <c r="D154">
        <v>3.6</v>
      </c>
      <c r="E154">
        <v>-5.3</v>
      </c>
      <c r="F154">
        <v>5.6</v>
      </c>
      <c r="G154">
        <f>IF('Combine 2011-2014'!H211="yes",1,0)</f>
        <v>1</v>
      </c>
      <c r="H154">
        <v>2</v>
      </c>
      <c r="I154">
        <v>1070</v>
      </c>
      <c r="J154">
        <v>1221</v>
      </c>
      <c r="K154">
        <v>99</v>
      </c>
      <c r="L154">
        <v>1471736</v>
      </c>
      <c r="M154">
        <v>118</v>
      </c>
      <c r="N154">
        <v>1932620</v>
      </c>
      <c r="O154">
        <v>120</v>
      </c>
      <c r="P154">
        <v>1930121</v>
      </c>
      <c r="Q154">
        <v>120</v>
      </c>
      <c r="R154">
        <v>1759890</v>
      </c>
      <c r="S154">
        <v>120</v>
      </c>
      <c r="T154">
        <v>1571016</v>
      </c>
      <c r="U154">
        <f>IF('Combine 2011-2014'!W211="quiet",1,IF('Combine 2011-2014'!W211="active",2,IF('Combine 2011-2014'!W211="minor storm",3,IF('Combine 2011-2014'!W211="moderate storm",4,IF('Combine 2011-2014'!W211="major storm",5,6)))))</f>
        <v>1</v>
      </c>
    </row>
    <row r="155" spans="1:21" x14ac:dyDescent="0.25">
      <c r="A155">
        <v>660.1</v>
      </c>
      <c r="B155">
        <v>545.1</v>
      </c>
      <c r="C155">
        <v>0</v>
      </c>
      <c r="D155">
        <v>1.3</v>
      </c>
      <c r="E155">
        <v>-4.5</v>
      </c>
      <c r="F155">
        <v>4.5999999999999996</v>
      </c>
      <c r="G155">
        <f>IF('Combine 2011-2014'!H214="yes",1,0)</f>
        <v>0</v>
      </c>
      <c r="H155">
        <v>0</v>
      </c>
      <c r="I155">
        <v>0</v>
      </c>
      <c r="J155">
        <v>0</v>
      </c>
      <c r="K155">
        <v>87</v>
      </c>
      <c r="L155">
        <v>1014900</v>
      </c>
      <c r="M155">
        <v>106</v>
      </c>
      <c r="N155">
        <v>2190794</v>
      </c>
      <c r="O155">
        <v>118</v>
      </c>
      <c r="P155">
        <v>1932620</v>
      </c>
      <c r="Q155">
        <v>120</v>
      </c>
      <c r="R155">
        <v>1930121</v>
      </c>
      <c r="S155">
        <v>120</v>
      </c>
      <c r="T155">
        <v>1759890</v>
      </c>
      <c r="U155">
        <f>IF('Combine 2011-2014'!W214="quiet",1,IF('Combine 2011-2014'!W214="active",2,IF('Combine 2011-2014'!W214="minor storm",3,IF('Combine 2011-2014'!W214="moderate storm",4,IF('Combine 2011-2014'!W214="major storm",5,6)))))</f>
        <v>1</v>
      </c>
    </row>
    <row r="156" spans="1:21" x14ac:dyDescent="0.25">
      <c r="A156">
        <v>539.1</v>
      </c>
      <c r="B156">
        <v>401.7</v>
      </c>
      <c r="C156">
        <v>0</v>
      </c>
      <c r="D156">
        <v>1.1000000000000001</v>
      </c>
      <c r="E156">
        <v>-2.6</v>
      </c>
      <c r="F156">
        <v>3.5</v>
      </c>
      <c r="G156">
        <f>IF('Combine 2011-2014'!H215="yes",1,0)</f>
        <v>1</v>
      </c>
      <c r="H156">
        <v>3</v>
      </c>
      <c r="I156">
        <v>1113</v>
      </c>
      <c r="J156">
        <v>3623</v>
      </c>
      <c r="K156">
        <v>93</v>
      </c>
      <c r="L156">
        <v>1199303</v>
      </c>
      <c r="M156">
        <v>106</v>
      </c>
      <c r="N156">
        <v>1979945</v>
      </c>
      <c r="O156">
        <v>106</v>
      </c>
      <c r="P156">
        <v>2190794</v>
      </c>
      <c r="Q156">
        <v>118</v>
      </c>
      <c r="R156">
        <v>1932620</v>
      </c>
      <c r="S156">
        <v>120</v>
      </c>
      <c r="T156">
        <v>1930121</v>
      </c>
      <c r="U156">
        <f>IF('Combine 2011-2014'!W215="quiet",1,IF('Combine 2011-2014'!W215="active",2,IF('Combine 2011-2014'!W215="minor storm",3,IF('Combine 2011-2014'!W215="moderate storm",4,IF('Combine 2011-2014'!W215="major storm",5,6)))))</f>
        <v>1</v>
      </c>
    </row>
    <row r="157" spans="1:21" x14ac:dyDescent="0.25">
      <c r="A157">
        <v>393.3</v>
      </c>
      <c r="B157">
        <v>360.1</v>
      </c>
      <c r="C157">
        <v>0</v>
      </c>
      <c r="D157">
        <v>5.2</v>
      </c>
      <c r="E157">
        <v>-2.5</v>
      </c>
      <c r="F157">
        <v>4.3</v>
      </c>
      <c r="G157">
        <f>IF('Combine 2011-2014'!H216="yes",1,0)</f>
        <v>1</v>
      </c>
      <c r="H157">
        <v>2</v>
      </c>
      <c r="I157">
        <v>526</v>
      </c>
      <c r="J157">
        <v>954</v>
      </c>
      <c r="K157">
        <v>99</v>
      </c>
      <c r="L157">
        <v>1304166</v>
      </c>
      <c r="M157">
        <v>103</v>
      </c>
      <c r="N157">
        <v>1609117</v>
      </c>
      <c r="O157">
        <v>106</v>
      </c>
      <c r="P157">
        <v>1979945</v>
      </c>
      <c r="Q157">
        <v>106</v>
      </c>
      <c r="R157">
        <v>2190794</v>
      </c>
      <c r="S157">
        <v>118</v>
      </c>
      <c r="T157">
        <v>1932620</v>
      </c>
      <c r="U157">
        <f>IF('Combine 2011-2014'!W216="quiet",1,IF('Combine 2011-2014'!W216="active",2,IF('Combine 2011-2014'!W216="minor storm",3,IF('Combine 2011-2014'!W216="moderate storm",4,IF('Combine 2011-2014'!W216="major storm",5,6)))))</f>
        <v>1</v>
      </c>
    </row>
    <row r="158" spans="1:21" x14ac:dyDescent="0.25">
      <c r="A158">
        <v>358.5</v>
      </c>
      <c r="B158">
        <v>416.2</v>
      </c>
      <c r="C158">
        <v>0.3</v>
      </c>
      <c r="D158">
        <v>6.1</v>
      </c>
      <c r="E158">
        <v>-9.1999999999999993</v>
      </c>
      <c r="F158">
        <v>9.8000000000000007</v>
      </c>
      <c r="G158">
        <f>IF('Combine 2011-2014'!H217="yes",1,0)</f>
        <v>1</v>
      </c>
      <c r="H158">
        <v>7</v>
      </c>
      <c r="I158">
        <v>1405</v>
      </c>
      <c r="J158">
        <v>5480</v>
      </c>
      <c r="K158">
        <v>100</v>
      </c>
      <c r="L158">
        <v>1462920</v>
      </c>
      <c r="M158">
        <v>97</v>
      </c>
      <c r="N158">
        <v>1439216</v>
      </c>
      <c r="O158">
        <v>103</v>
      </c>
      <c r="P158">
        <v>1609117</v>
      </c>
      <c r="Q158">
        <v>106</v>
      </c>
      <c r="R158">
        <v>1979945</v>
      </c>
      <c r="S158">
        <v>106</v>
      </c>
      <c r="T158">
        <v>2190794</v>
      </c>
      <c r="U158">
        <f>IF('Combine 2011-2014'!W217="quiet",1,IF('Combine 2011-2014'!W217="active",2,IF('Combine 2011-2014'!W217="minor storm",3,IF('Combine 2011-2014'!W217="moderate storm",4,IF('Combine 2011-2014'!W217="major storm",5,6)))))</f>
        <v>1</v>
      </c>
    </row>
    <row r="159" spans="1:21" x14ac:dyDescent="0.25">
      <c r="A159">
        <v>564.6</v>
      </c>
      <c r="B159">
        <v>483</v>
      </c>
      <c r="C159">
        <v>0.1</v>
      </c>
      <c r="D159">
        <v>2.2999999999999998</v>
      </c>
      <c r="E159">
        <v>-3.5</v>
      </c>
      <c r="F159">
        <v>3.4</v>
      </c>
      <c r="G159">
        <f>IF('Combine 2011-2014'!H223="yes",1,0)</f>
        <v>1</v>
      </c>
      <c r="H159">
        <v>2</v>
      </c>
      <c r="I159">
        <v>365</v>
      </c>
      <c r="J159">
        <v>1819</v>
      </c>
      <c r="K159">
        <v>106</v>
      </c>
      <c r="L159">
        <v>1552809</v>
      </c>
      <c r="M159">
        <v>95</v>
      </c>
      <c r="N159">
        <v>1428518</v>
      </c>
      <c r="O159">
        <v>97</v>
      </c>
      <c r="P159">
        <v>1439216</v>
      </c>
      <c r="Q159">
        <v>103</v>
      </c>
      <c r="R159">
        <v>1609117</v>
      </c>
      <c r="S159">
        <v>106</v>
      </c>
      <c r="T159">
        <v>1979945</v>
      </c>
      <c r="U159">
        <f>IF('Combine 2011-2014'!W223="quiet",1,IF('Combine 2011-2014'!W223="active",2,IF('Combine 2011-2014'!W223="minor storm",3,IF('Combine 2011-2014'!W223="moderate storm",4,IF('Combine 2011-2014'!W223="major storm",5,6)))))</f>
        <v>1</v>
      </c>
    </row>
    <row r="160" spans="1:21" x14ac:dyDescent="0.25">
      <c r="A160">
        <v>482.7</v>
      </c>
      <c r="B160">
        <v>412.4</v>
      </c>
      <c r="C160">
        <v>0.8</v>
      </c>
      <c r="D160">
        <v>5.4</v>
      </c>
      <c r="E160">
        <v>-3.4</v>
      </c>
      <c r="F160">
        <v>4</v>
      </c>
      <c r="G160">
        <f>IF('Combine 2011-2014'!H224="yes",1,0)</f>
        <v>1</v>
      </c>
      <c r="H160">
        <v>1</v>
      </c>
      <c r="I160">
        <v>325</v>
      </c>
      <c r="J160">
        <v>1602</v>
      </c>
      <c r="K160">
        <v>99</v>
      </c>
      <c r="L160">
        <v>1830454</v>
      </c>
      <c r="M160">
        <v>90</v>
      </c>
      <c r="N160">
        <v>2191137</v>
      </c>
      <c r="O160">
        <v>95</v>
      </c>
      <c r="P160">
        <v>1428518</v>
      </c>
      <c r="Q160">
        <v>97</v>
      </c>
      <c r="R160">
        <v>1439216</v>
      </c>
      <c r="S160">
        <v>103</v>
      </c>
      <c r="T160">
        <v>1609117</v>
      </c>
      <c r="U160">
        <f>IF('Combine 2011-2014'!W224="quiet",1,IF('Combine 2011-2014'!W224="active",2,IF('Combine 2011-2014'!W224="minor storm",3,IF('Combine 2011-2014'!W224="moderate storm",4,IF('Combine 2011-2014'!W224="major storm",5,6)))))</f>
        <v>1</v>
      </c>
    </row>
    <row r="161" spans="1:21" x14ac:dyDescent="0.25">
      <c r="A161">
        <v>404.1</v>
      </c>
      <c r="B161">
        <v>376.9</v>
      </c>
      <c r="C161">
        <v>1.1000000000000001</v>
      </c>
      <c r="D161">
        <v>7.5</v>
      </c>
      <c r="E161">
        <v>-3.3</v>
      </c>
      <c r="F161">
        <v>4.8</v>
      </c>
      <c r="G161">
        <f>IF('Combine 2011-2014'!H225="yes",1,0)</f>
        <v>1</v>
      </c>
      <c r="H161">
        <v>3</v>
      </c>
      <c r="I161">
        <v>1038</v>
      </c>
      <c r="J161">
        <v>2381</v>
      </c>
      <c r="K161">
        <v>102</v>
      </c>
      <c r="L161">
        <v>1741472</v>
      </c>
      <c r="M161">
        <v>85</v>
      </c>
      <c r="N161">
        <v>1817664</v>
      </c>
      <c r="O161">
        <v>90</v>
      </c>
      <c r="P161">
        <v>2191137</v>
      </c>
      <c r="Q161">
        <v>95</v>
      </c>
      <c r="R161">
        <v>1428518</v>
      </c>
      <c r="S161">
        <v>97</v>
      </c>
      <c r="T161">
        <v>1439216</v>
      </c>
      <c r="U161">
        <f>IF('Combine 2011-2014'!W225="quiet",1,IF('Combine 2011-2014'!W225="active",2,IF('Combine 2011-2014'!W225="minor storm",3,IF('Combine 2011-2014'!W225="moderate storm",4,IF('Combine 2011-2014'!W225="major storm",5,6)))))</f>
        <v>1</v>
      </c>
    </row>
    <row r="162" spans="1:21" x14ac:dyDescent="0.25">
      <c r="A162">
        <v>377.9</v>
      </c>
      <c r="B162">
        <v>347.4</v>
      </c>
      <c r="C162">
        <v>0.9</v>
      </c>
      <c r="D162">
        <v>20.2</v>
      </c>
      <c r="E162">
        <v>-3.7</v>
      </c>
      <c r="F162">
        <v>4.0999999999999996</v>
      </c>
      <c r="G162">
        <f>IF('Combine 2011-2014'!H226="yes",1,0)</f>
        <v>1</v>
      </c>
      <c r="H162">
        <v>1</v>
      </c>
      <c r="I162">
        <v>300</v>
      </c>
      <c r="J162">
        <v>946</v>
      </c>
      <c r="K162">
        <v>105</v>
      </c>
      <c r="L162">
        <v>1598869</v>
      </c>
      <c r="M162">
        <v>93</v>
      </c>
      <c r="N162">
        <v>1832863</v>
      </c>
      <c r="O162">
        <v>85</v>
      </c>
      <c r="P162">
        <v>1817664</v>
      </c>
      <c r="Q162">
        <v>90</v>
      </c>
      <c r="R162">
        <v>2191137</v>
      </c>
      <c r="S162">
        <v>95</v>
      </c>
      <c r="T162">
        <v>1428518</v>
      </c>
      <c r="U162">
        <f>IF('Combine 2011-2014'!W226="quiet",1,IF('Combine 2011-2014'!W226="active",2,IF('Combine 2011-2014'!W226="minor storm",3,IF('Combine 2011-2014'!W226="moderate storm",4,IF('Combine 2011-2014'!W226="major storm",5,6)))))</f>
        <v>1</v>
      </c>
    </row>
    <row r="163" spans="1:21" x14ac:dyDescent="0.25">
      <c r="A163">
        <v>344.5</v>
      </c>
      <c r="B163">
        <v>538</v>
      </c>
      <c r="C163">
        <v>0.3</v>
      </c>
      <c r="D163">
        <v>17.7</v>
      </c>
      <c r="E163">
        <v>-8.5</v>
      </c>
      <c r="F163">
        <v>10.6</v>
      </c>
      <c r="G163">
        <f>IF('Combine 2011-2014'!H227="yes",1,0)</f>
        <v>1</v>
      </c>
      <c r="H163">
        <v>3</v>
      </c>
      <c r="I163">
        <v>670</v>
      </c>
      <c r="J163">
        <v>1527</v>
      </c>
      <c r="K163">
        <v>116</v>
      </c>
      <c r="L163">
        <v>1560022</v>
      </c>
      <c r="M163">
        <v>99</v>
      </c>
      <c r="N163">
        <v>1908081</v>
      </c>
      <c r="O163">
        <v>93</v>
      </c>
      <c r="P163">
        <v>1832863</v>
      </c>
      <c r="Q163">
        <v>85</v>
      </c>
      <c r="R163">
        <v>1817664</v>
      </c>
      <c r="S163">
        <v>90</v>
      </c>
      <c r="T163">
        <v>2191137</v>
      </c>
      <c r="U163">
        <f>IF('Combine 2011-2014'!W227="quiet",1,IF('Combine 2011-2014'!W227="active",2,IF('Combine 2011-2014'!W227="minor storm",3,IF('Combine 2011-2014'!W227="moderate storm",4,IF('Combine 2011-2014'!W227="major storm",5,6)))))</f>
        <v>1</v>
      </c>
    </row>
    <row r="164" spans="1:21" x14ac:dyDescent="0.25">
      <c r="A164">
        <v>535.20000000000005</v>
      </c>
      <c r="B164">
        <v>428.9</v>
      </c>
      <c r="C164">
        <v>0.1</v>
      </c>
      <c r="D164">
        <v>7.2</v>
      </c>
      <c r="E164">
        <v>-7.2</v>
      </c>
      <c r="F164">
        <v>5.9</v>
      </c>
      <c r="G164">
        <f>IF('Combine 2011-2014'!H228="yes",1,0)</f>
        <v>1</v>
      </c>
      <c r="H164">
        <v>0</v>
      </c>
      <c r="I164">
        <v>0</v>
      </c>
      <c r="J164">
        <v>0</v>
      </c>
      <c r="K164">
        <v>105</v>
      </c>
      <c r="L164">
        <v>1572581</v>
      </c>
      <c r="M164">
        <v>104</v>
      </c>
      <c r="N164">
        <v>1761388</v>
      </c>
      <c r="O164">
        <v>99</v>
      </c>
      <c r="P164">
        <v>1908081</v>
      </c>
      <c r="Q164">
        <v>93</v>
      </c>
      <c r="R164">
        <v>1832863</v>
      </c>
      <c r="S164">
        <v>85</v>
      </c>
      <c r="T164">
        <v>1817664</v>
      </c>
      <c r="U164">
        <f>IF('Combine 2011-2014'!W228="quiet",1,IF('Combine 2011-2014'!W228="active",2,IF('Combine 2011-2014'!W228="minor storm",3,IF('Combine 2011-2014'!W228="moderate storm",4,IF('Combine 2011-2014'!W228="major storm",5,6)))))</f>
        <v>1</v>
      </c>
    </row>
    <row r="165" spans="1:21" x14ac:dyDescent="0.25">
      <c r="A165">
        <v>417.5</v>
      </c>
      <c r="B165">
        <v>453.3</v>
      </c>
      <c r="C165">
        <v>0</v>
      </c>
      <c r="D165">
        <v>2.6</v>
      </c>
      <c r="E165">
        <v>-5.7</v>
      </c>
      <c r="F165">
        <v>5.5</v>
      </c>
      <c r="G165">
        <f>IF('Combine 2011-2014'!H229="yes",1,0)</f>
        <v>1</v>
      </c>
      <c r="H165">
        <v>4</v>
      </c>
      <c r="I165">
        <v>689</v>
      </c>
      <c r="J165">
        <v>1682</v>
      </c>
      <c r="K165">
        <v>115</v>
      </c>
      <c r="L165">
        <v>1507279</v>
      </c>
      <c r="M165">
        <v>106</v>
      </c>
      <c r="N165">
        <v>1824175</v>
      </c>
      <c r="O165">
        <v>104</v>
      </c>
      <c r="P165">
        <v>1761388</v>
      </c>
      <c r="Q165">
        <v>99</v>
      </c>
      <c r="R165">
        <v>1908081</v>
      </c>
      <c r="S165">
        <v>93</v>
      </c>
      <c r="T165">
        <v>1832863</v>
      </c>
      <c r="U165">
        <f>IF('Combine 2011-2014'!W229="quiet",1,IF('Combine 2011-2014'!W229="active",2,IF('Combine 2011-2014'!W229="minor storm",3,IF('Combine 2011-2014'!W229="moderate storm",4,IF('Combine 2011-2014'!W229="major storm",5,6)))))</f>
        <v>1</v>
      </c>
    </row>
    <row r="166" spans="1:21" x14ac:dyDescent="0.25">
      <c r="A166">
        <v>450.9</v>
      </c>
      <c r="B166">
        <v>405.6</v>
      </c>
      <c r="C166">
        <v>0</v>
      </c>
      <c r="D166">
        <v>3.4</v>
      </c>
      <c r="E166">
        <v>-4.2</v>
      </c>
      <c r="F166">
        <v>4.8</v>
      </c>
      <c r="G166">
        <f>IF('Combine 2011-2014'!H230="yes",1,0)</f>
        <v>1</v>
      </c>
      <c r="H166">
        <v>0</v>
      </c>
      <c r="I166">
        <v>0</v>
      </c>
      <c r="J166">
        <v>0</v>
      </c>
      <c r="K166">
        <v>102</v>
      </c>
      <c r="L166">
        <v>1541171</v>
      </c>
      <c r="M166">
        <v>103</v>
      </c>
      <c r="N166">
        <v>1882609</v>
      </c>
      <c r="O166">
        <v>106</v>
      </c>
      <c r="P166">
        <v>1824175</v>
      </c>
      <c r="Q166">
        <v>104</v>
      </c>
      <c r="R166">
        <v>1761388</v>
      </c>
      <c r="S166">
        <v>99</v>
      </c>
      <c r="T166">
        <v>1908081</v>
      </c>
      <c r="U166">
        <f>IF('Combine 2011-2014'!W230="quiet",1,IF('Combine 2011-2014'!W230="active",2,IF('Combine 2011-2014'!W230="minor storm",3,IF('Combine 2011-2014'!W230="moderate storm",4,IF('Combine 2011-2014'!W230="major storm",5,6)))))</f>
        <v>1</v>
      </c>
    </row>
    <row r="167" spans="1:21" x14ac:dyDescent="0.25">
      <c r="A167">
        <v>409</v>
      </c>
      <c r="B167">
        <v>376.9</v>
      </c>
      <c r="C167">
        <v>0.1</v>
      </c>
      <c r="D167">
        <v>3.6</v>
      </c>
      <c r="E167">
        <v>-4</v>
      </c>
      <c r="F167">
        <v>5.5</v>
      </c>
      <c r="G167">
        <f>IF('Combine 2011-2014'!H231="yes",1,0)</f>
        <v>1</v>
      </c>
      <c r="H167">
        <v>1</v>
      </c>
      <c r="I167">
        <v>139</v>
      </c>
      <c r="J167">
        <v>141</v>
      </c>
      <c r="K167">
        <v>88</v>
      </c>
      <c r="L167">
        <v>1364179</v>
      </c>
      <c r="M167">
        <v>102</v>
      </c>
      <c r="N167">
        <v>4698487</v>
      </c>
      <c r="O167">
        <v>103</v>
      </c>
      <c r="P167">
        <v>1882609</v>
      </c>
      <c r="Q167">
        <v>106</v>
      </c>
      <c r="R167">
        <v>1824175</v>
      </c>
      <c r="S167">
        <v>104</v>
      </c>
      <c r="T167">
        <v>1761388</v>
      </c>
      <c r="U167">
        <f>IF('Combine 2011-2014'!W231="quiet",1,IF('Combine 2011-2014'!W231="active",2,IF('Combine 2011-2014'!W231="minor storm",3,IF('Combine 2011-2014'!W231="moderate storm",4,IF('Combine 2011-2014'!W231="major storm",5,6)))))</f>
        <v>1</v>
      </c>
    </row>
    <row r="168" spans="1:21" x14ac:dyDescent="0.25">
      <c r="A168">
        <v>383.3</v>
      </c>
      <c r="B168">
        <v>372.7</v>
      </c>
      <c r="C168">
        <v>0</v>
      </c>
      <c r="D168">
        <v>0.8</v>
      </c>
      <c r="E168">
        <v>-3.3</v>
      </c>
      <c r="F168">
        <v>3.9</v>
      </c>
      <c r="G168">
        <f>IF('Combine 2011-2014'!H232="yes",1,0)</f>
        <v>0</v>
      </c>
      <c r="H168">
        <v>0</v>
      </c>
      <c r="I168">
        <v>0</v>
      </c>
      <c r="J168">
        <v>0</v>
      </c>
      <c r="K168">
        <v>67</v>
      </c>
      <c r="L168">
        <v>1589419</v>
      </c>
      <c r="M168">
        <v>102</v>
      </c>
      <c r="N168">
        <v>1556138</v>
      </c>
      <c r="O168">
        <v>102</v>
      </c>
      <c r="P168">
        <v>4698487</v>
      </c>
      <c r="Q168">
        <v>103</v>
      </c>
      <c r="R168">
        <v>1882609</v>
      </c>
      <c r="S168">
        <v>106</v>
      </c>
      <c r="T168">
        <v>1824175</v>
      </c>
      <c r="U168">
        <f>IF('Combine 2011-2014'!W232="quiet",1,IF('Combine 2011-2014'!W232="active",2,IF('Combine 2011-2014'!W232="minor storm",3,IF('Combine 2011-2014'!W232="moderate storm",4,IF('Combine 2011-2014'!W232="major storm",5,6)))))</f>
        <v>1</v>
      </c>
    </row>
    <row r="169" spans="1:21" x14ac:dyDescent="0.25">
      <c r="A169">
        <v>381</v>
      </c>
      <c r="B169">
        <v>351.4</v>
      </c>
      <c r="C169">
        <v>0</v>
      </c>
      <c r="D169">
        <v>3.4</v>
      </c>
      <c r="E169">
        <v>-7.3</v>
      </c>
      <c r="F169">
        <v>4.2</v>
      </c>
      <c r="G169">
        <f>IF('Combine 2011-2014'!H233="yes",1,0)</f>
        <v>0</v>
      </c>
      <c r="H169">
        <v>0</v>
      </c>
      <c r="I169">
        <v>0</v>
      </c>
      <c r="J169">
        <v>0</v>
      </c>
      <c r="K169">
        <v>71</v>
      </c>
      <c r="L169">
        <v>1593368</v>
      </c>
      <c r="M169">
        <v>118</v>
      </c>
      <c r="N169">
        <v>4644547</v>
      </c>
      <c r="O169">
        <v>102</v>
      </c>
      <c r="P169">
        <v>1556138</v>
      </c>
      <c r="Q169">
        <v>102</v>
      </c>
      <c r="R169">
        <v>4698487</v>
      </c>
      <c r="S169">
        <v>103</v>
      </c>
      <c r="T169">
        <v>1882609</v>
      </c>
      <c r="U169">
        <f>IF('Combine 2011-2014'!W233="quiet",1,IF('Combine 2011-2014'!W233="active",2,IF('Combine 2011-2014'!W233="minor storm",3,IF('Combine 2011-2014'!W233="moderate storm",4,IF('Combine 2011-2014'!W233="major storm",5,6)))))</f>
        <v>1</v>
      </c>
    </row>
    <row r="170" spans="1:21" x14ac:dyDescent="0.25">
      <c r="A170">
        <v>354.9</v>
      </c>
      <c r="B170">
        <v>420.5</v>
      </c>
      <c r="C170">
        <v>0</v>
      </c>
      <c r="D170">
        <v>4</v>
      </c>
      <c r="E170">
        <v>-6.3</v>
      </c>
      <c r="F170">
        <v>5.6</v>
      </c>
      <c r="G170">
        <f>IF('Combine 2011-2014'!H234="yes",1,0)</f>
        <v>1</v>
      </c>
      <c r="H170">
        <v>0</v>
      </c>
      <c r="I170">
        <v>0</v>
      </c>
      <c r="J170">
        <v>0</v>
      </c>
      <c r="K170">
        <v>87</v>
      </c>
      <c r="L170">
        <v>1780109</v>
      </c>
      <c r="M170">
        <v>103</v>
      </c>
      <c r="N170">
        <v>5246841</v>
      </c>
      <c r="O170">
        <v>118</v>
      </c>
      <c r="P170">
        <v>4644547</v>
      </c>
      <c r="Q170">
        <v>102</v>
      </c>
      <c r="R170">
        <v>1556138</v>
      </c>
      <c r="S170">
        <v>102</v>
      </c>
      <c r="T170">
        <v>4698487</v>
      </c>
      <c r="U170">
        <f>IF('Combine 2011-2014'!W234="quiet",1,IF('Combine 2011-2014'!W234="active",2,IF('Combine 2011-2014'!W234="minor storm",3,IF('Combine 2011-2014'!W234="moderate storm",4,IF('Combine 2011-2014'!W234="major storm",5,6)))))</f>
        <v>1</v>
      </c>
    </row>
    <row r="171" spans="1:21" x14ac:dyDescent="0.25">
      <c r="A171">
        <v>393.4</v>
      </c>
      <c r="B171">
        <v>361.8</v>
      </c>
      <c r="C171">
        <v>0</v>
      </c>
      <c r="D171">
        <v>4.9000000000000004</v>
      </c>
      <c r="E171">
        <v>-6.5</v>
      </c>
      <c r="F171">
        <v>6.1</v>
      </c>
      <c r="G171">
        <f>IF('Combine 2011-2014'!H235="yes",1,0)</f>
        <v>0</v>
      </c>
      <c r="H171">
        <v>0</v>
      </c>
      <c r="I171">
        <v>0</v>
      </c>
      <c r="J171">
        <v>0</v>
      </c>
      <c r="K171">
        <v>88</v>
      </c>
      <c r="L171">
        <v>1820767</v>
      </c>
      <c r="M171">
        <v>99</v>
      </c>
      <c r="N171">
        <v>2204262</v>
      </c>
      <c r="O171">
        <v>103</v>
      </c>
      <c r="P171">
        <v>5246841</v>
      </c>
      <c r="Q171">
        <v>118</v>
      </c>
      <c r="R171">
        <v>4644547</v>
      </c>
      <c r="S171">
        <v>102</v>
      </c>
      <c r="T171">
        <v>1556138</v>
      </c>
      <c r="U171">
        <f>IF('Combine 2011-2014'!W235="quiet",1,IF('Combine 2011-2014'!W235="active",2,IF('Combine 2011-2014'!W235="minor storm",3,IF('Combine 2011-2014'!W235="moderate storm",4,IF('Combine 2011-2014'!W235="major storm",5,6)))))</f>
        <v>1</v>
      </c>
    </row>
    <row r="172" spans="1:21" x14ac:dyDescent="0.25">
      <c r="A172">
        <v>363.4</v>
      </c>
      <c r="B172">
        <v>540.70000000000005</v>
      </c>
      <c r="C172">
        <v>0.1</v>
      </c>
      <c r="D172">
        <v>7.9</v>
      </c>
      <c r="E172">
        <v>-7</v>
      </c>
      <c r="F172">
        <v>8.4</v>
      </c>
      <c r="G172">
        <f>IF('Combine 2011-2014'!H236="yes",1,0)</f>
        <v>0</v>
      </c>
      <c r="H172">
        <v>0</v>
      </c>
      <c r="I172">
        <v>0</v>
      </c>
      <c r="J172">
        <v>0</v>
      </c>
      <c r="K172">
        <v>86</v>
      </c>
      <c r="L172">
        <v>1704015</v>
      </c>
      <c r="M172">
        <v>95</v>
      </c>
      <c r="N172">
        <v>1442520</v>
      </c>
      <c r="O172">
        <v>99</v>
      </c>
      <c r="P172">
        <v>2204262</v>
      </c>
      <c r="Q172">
        <v>103</v>
      </c>
      <c r="R172">
        <v>5246841</v>
      </c>
      <c r="S172">
        <v>118</v>
      </c>
      <c r="T172">
        <v>4644547</v>
      </c>
      <c r="U172">
        <f>IF('Combine 2011-2014'!W236="quiet",1,IF('Combine 2011-2014'!W236="active",2,IF('Combine 2011-2014'!W236="minor storm",3,IF('Combine 2011-2014'!W236="moderate storm",4,IF('Combine 2011-2014'!W236="major storm",5,6)))))</f>
        <v>1</v>
      </c>
    </row>
    <row r="173" spans="1:21" x14ac:dyDescent="0.25">
      <c r="A173">
        <v>541</v>
      </c>
      <c r="B173">
        <v>478.3</v>
      </c>
      <c r="C173">
        <v>0</v>
      </c>
      <c r="D173">
        <v>1.7</v>
      </c>
      <c r="E173">
        <v>-3.4</v>
      </c>
      <c r="F173">
        <v>4.5</v>
      </c>
      <c r="G173">
        <f>IF('Combine 2011-2014'!H237="yes",1,0)</f>
        <v>1</v>
      </c>
      <c r="H173">
        <v>2</v>
      </c>
      <c r="I173">
        <v>386</v>
      </c>
      <c r="J173">
        <v>723</v>
      </c>
      <c r="K173">
        <v>75</v>
      </c>
      <c r="L173">
        <v>1771778</v>
      </c>
      <c r="M173">
        <v>92</v>
      </c>
      <c r="N173">
        <v>1481127</v>
      </c>
      <c r="O173">
        <v>95</v>
      </c>
      <c r="P173">
        <v>1442520</v>
      </c>
      <c r="Q173">
        <v>99</v>
      </c>
      <c r="R173">
        <v>2204262</v>
      </c>
      <c r="S173">
        <v>103</v>
      </c>
      <c r="T173">
        <v>5246841</v>
      </c>
      <c r="U173">
        <f>IF('Combine 2011-2014'!W237="quiet",1,IF('Combine 2011-2014'!W237="active",2,IF('Combine 2011-2014'!W237="minor storm",3,IF('Combine 2011-2014'!W237="moderate storm",4,IF('Combine 2011-2014'!W237="major storm",5,6)))))</f>
        <v>1</v>
      </c>
    </row>
    <row r="174" spans="1:21" x14ac:dyDescent="0.25">
      <c r="A174">
        <v>464.2</v>
      </c>
      <c r="B174">
        <v>424.8</v>
      </c>
      <c r="C174">
        <v>0</v>
      </c>
      <c r="D174">
        <v>1.8</v>
      </c>
      <c r="E174">
        <v>-4</v>
      </c>
      <c r="F174">
        <v>3.6</v>
      </c>
      <c r="G174">
        <f>IF('Combine 2011-2014'!H238="yes",1,0)</f>
        <v>1</v>
      </c>
      <c r="H174">
        <v>2</v>
      </c>
      <c r="I174">
        <v>553</v>
      </c>
      <c r="J174">
        <v>1194</v>
      </c>
      <c r="K174">
        <v>78</v>
      </c>
      <c r="L174">
        <v>1778304</v>
      </c>
      <c r="M174">
        <v>99</v>
      </c>
      <c r="N174">
        <v>1500798</v>
      </c>
      <c r="O174">
        <v>92</v>
      </c>
      <c r="P174">
        <v>1481127</v>
      </c>
      <c r="Q174">
        <v>95</v>
      </c>
      <c r="R174">
        <v>1442520</v>
      </c>
      <c r="S174">
        <v>99</v>
      </c>
      <c r="T174">
        <v>2204262</v>
      </c>
      <c r="U174">
        <f>IF('Combine 2011-2014'!W238="quiet",1,IF('Combine 2011-2014'!W238="active",2,IF('Combine 2011-2014'!W238="minor storm",3,IF('Combine 2011-2014'!W238="moderate storm",4,IF('Combine 2011-2014'!W238="major storm",5,6)))))</f>
        <v>1</v>
      </c>
    </row>
    <row r="175" spans="1:21" x14ac:dyDescent="0.25">
      <c r="A175">
        <v>419.8</v>
      </c>
      <c r="B175">
        <v>402.6</v>
      </c>
      <c r="C175">
        <v>0</v>
      </c>
      <c r="D175">
        <v>3.2</v>
      </c>
      <c r="E175">
        <v>-4</v>
      </c>
      <c r="F175">
        <v>4.0999999999999996</v>
      </c>
      <c r="G175">
        <f>IF('Combine 2011-2014'!H239="yes",1,0)</f>
        <v>1</v>
      </c>
      <c r="H175">
        <v>3</v>
      </c>
      <c r="I175">
        <v>891</v>
      </c>
      <c r="J175">
        <v>1168</v>
      </c>
      <c r="K175">
        <v>77</v>
      </c>
      <c r="L175">
        <v>1758311</v>
      </c>
      <c r="M175">
        <v>92</v>
      </c>
      <c r="N175">
        <v>1387017</v>
      </c>
      <c r="O175">
        <v>99</v>
      </c>
      <c r="P175">
        <v>1500798</v>
      </c>
      <c r="Q175">
        <v>92</v>
      </c>
      <c r="R175">
        <v>1481127</v>
      </c>
      <c r="S175">
        <v>95</v>
      </c>
      <c r="T175">
        <v>1442520</v>
      </c>
      <c r="U175">
        <f>IF('Combine 2011-2014'!W239="quiet",1,IF('Combine 2011-2014'!W239="active",2,IF('Combine 2011-2014'!W239="minor storm",3,IF('Combine 2011-2014'!W239="moderate storm",4,IF('Combine 2011-2014'!W239="major storm",5,6)))))</f>
        <v>1</v>
      </c>
    </row>
    <row r="176" spans="1:21" x14ac:dyDescent="0.25">
      <c r="A176">
        <v>403.8</v>
      </c>
      <c r="B176">
        <v>410.9</v>
      </c>
      <c r="C176">
        <v>0</v>
      </c>
      <c r="D176">
        <v>5</v>
      </c>
      <c r="E176">
        <v>-5.5</v>
      </c>
      <c r="F176">
        <v>6.2</v>
      </c>
      <c r="G176">
        <f>IF('Combine 2011-2014'!H240="yes",1,0)</f>
        <v>1</v>
      </c>
      <c r="H176">
        <v>2</v>
      </c>
      <c r="I176">
        <v>272</v>
      </c>
      <c r="J176">
        <v>285</v>
      </c>
      <c r="K176">
        <v>80</v>
      </c>
      <c r="L176">
        <v>1610166</v>
      </c>
      <c r="M176">
        <v>101</v>
      </c>
      <c r="N176">
        <v>5153710</v>
      </c>
      <c r="O176">
        <v>92</v>
      </c>
      <c r="P176">
        <v>1387017</v>
      </c>
      <c r="Q176">
        <v>99</v>
      </c>
      <c r="R176">
        <v>1500798</v>
      </c>
      <c r="S176">
        <v>92</v>
      </c>
      <c r="T176">
        <v>1481127</v>
      </c>
      <c r="U176">
        <f>IF('Combine 2011-2014'!W240="quiet",1,IF('Combine 2011-2014'!W240="active",2,IF('Combine 2011-2014'!W240="minor storm",3,IF('Combine 2011-2014'!W240="moderate storm",4,IF('Combine 2011-2014'!W240="major storm",5,6)))))</f>
        <v>1</v>
      </c>
    </row>
    <row r="177" spans="1:21" x14ac:dyDescent="0.25">
      <c r="A177">
        <v>409.5</v>
      </c>
      <c r="B177">
        <v>374.5</v>
      </c>
      <c r="C177">
        <v>0.2</v>
      </c>
      <c r="D177">
        <v>4.3</v>
      </c>
      <c r="E177">
        <v>-6.1</v>
      </c>
      <c r="F177">
        <v>6.2</v>
      </c>
      <c r="G177">
        <f>IF('Combine 2011-2014'!H241="yes",1,0)</f>
        <v>1</v>
      </c>
      <c r="H177">
        <v>2</v>
      </c>
      <c r="I177">
        <v>819</v>
      </c>
      <c r="J177">
        <v>1025</v>
      </c>
      <c r="K177">
        <v>81</v>
      </c>
      <c r="L177">
        <v>1505347</v>
      </c>
      <c r="M177">
        <v>99</v>
      </c>
      <c r="N177">
        <v>1527166</v>
      </c>
      <c r="O177">
        <v>101</v>
      </c>
      <c r="P177">
        <v>5153710</v>
      </c>
      <c r="Q177">
        <v>92</v>
      </c>
      <c r="R177">
        <v>1387017</v>
      </c>
      <c r="S177">
        <v>99</v>
      </c>
      <c r="T177">
        <v>1500798</v>
      </c>
      <c r="U177">
        <f>IF('Combine 2011-2014'!W241="quiet",1,IF('Combine 2011-2014'!W241="active",2,IF('Combine 2011-2014'!W241="minor storm",3,IF('Combine 2011-2014'!W241="moderate storm",4,IF('Combine 2011-2014'!W241="major storm",5,6)))))</f>
        <v>1</v>
      </c>
    </row>
    <row r="178" spans="1:21" x14ac:dyDescent="0.25">
      <c r="A178">
        <v>490.5</v>
      </c>
      <c r="B178">
        <v>442.7</v>
      </c>
      <c r="C178">
        <v>0</v>
      </c>
      <c r="D178">
        <v>0.6</v>
      </c>
      <c r="E178">
        <v>-7</v>
      </c>
      <c r="F178">
        <v>7.1</v>
      </c>
      <c r="G178">
        <f>IF('Combine 2011-2014'!H242="yes",1,0)</f>
        <v>1</v>
      </c>
      <c r="H178">
        <v>3</v>
      </c>
      <c r="I178">
        <v>492</v>
      </c>
      <c r="J178">
        <v>1116</v>
      </c>
      <c r="K178">
        <v>73</v>
      </c>
      <c r="L178">
        <v>1489646</v>
      </c>
      <c r="M178">
        <v>101</v>
      </c>
      <c r="N178">
        <v>1754937</v>
      </c>
      <c r="O178">
        <v>99</v>
      </c>
      <c r="P178">
        <v>1527166</v>
      </c>
      <c r="Q178">
        <v>101</v>
      </c>
      <c r="R178">
        <v>5153710</v>
      </c>
      <c r="S178">
        <v>92</v>
      </c>
      <c r="T178">
        <v>1387017</v>
      </c>
      <c r="U178">
        <f>IF('Combine 2011-2014'!W242="quiet",1,IF('Combine 2011-2014'!W242="active",2,IF('Combine 2011-2014'!W242="minor storm",3,IF('Combine 2011-2014'!W242="moderate storm",4,IF('Combine 2011-2014'!W242="major storm",5,6)))))</f>
        <v>1</v>
      </c>
    </row>
    <row r="179" spans="1:21" x14ac:dyDescent="0.25">
      <c r="A179">
        <v>440.5</v>
      </c>
      <c r="B179">
        <v>372.5</v>
      </c>
      <c r="C179">
        <v>0</v>
      </c>
      <c r="D179">
        <v>1.5</v>
      </c>
      <c r="E179">
        <v>-2.7</v>
      </c>
      <c r="F179">
        <v>4.7</v>
      </c>
      <c r="G179">
        <f>IF('Combine 2011-2014'!H243="yes",1,0)</f>
        <v>1</v>
      </c>
      <c r="H179">
        <v>3</v>
      </c>
      <c r="I179">
        <v>609</v>
      </c>
      <c r="J179">
        <v>920</v>
      </c>
      <c r="K179">
        <v>82</v>
      </c>
      <c r="L179">
        <v>1508272</v>
      </c>
      <c r="M179">
        <v>98</v>
      </c>
      <c r="N179">
        <v>1717239</v>
      </c>
      <c r="O179">
        <v>101</v>
      </c>
      <c r="P179">
        <v>1754937</v>
      </c>
      <c r="Q179">
        <v>99</v>
      </c>
      <c r="R179">
        <v>1527166</v>
      </c>
      <c r="S179">
        <v>101</v>
      </c>
      <c r="T179">
        <v>5153710</v>
      </c>
      <c r="U179">
        <f>IF('Combine 2011-2014'!W243="quiet",1,IF('Combine 2011-2014'!W243="active",2,IF('Combine 2011-2014'!W243="minor storm",3,IF('Combine 2011-2014'!W243="moderate storm",4,IF('Combine 2011-2014'!W243="major storm",5,6)))))</f>
        <v>1</v>
      </c>
    </row>
    <row r="180" spans="1:21" x14ac:dyDescent="0.25">
      <c r="A180">
        <v>371.1</v>
      </c>
      <c r="B180">
        <v>331.5</v>
      </c>
      <c r="C180">
        <v>0.1</v>
      </c>
      <c r="D180">
        <v>1.1000000000000001</v>
      </c>
      <c r="E180">
        <v>-2.4</v>
      </c>
      <c r="F180">
        <v>2.2000000000000002</v>
      </c>
      <c r="G180">
        <f>IF('Combine 2011-2014'!H244="yes",1,0)</f>
        <v>1</v>
      </c>
      <c r="H180">
        <v>4</v>
      </c>
      <c r="I180">
        <v>836</v>
      </c>
      <c r="J180">
        <v>860</v>
      </c>
      <c r="K180">
        <v>91</v>
      </c>
      <c r="L180">
        <v>1432716</v>
      </c>
      <c r="M180">
        <v>106</v>
      </c>
      <c r="N180">
        <v>1737795</v>
      </c>
      <c r="O180">
        <v>98</v>
      </c>
      <c r="P180">
        <v>1717239</v>
      </c>
      <c r="Q180">
        <v>101</v>
      </c>
      <c r="R180">
        <v>1754937</v>
      </c>
      <c r="S180">
        <v>99</v>
      </c>
      <c r="T180">
        <v>1527166</v>
      </c>
      <c r="U180">
        <f>IF('Combine 2011-2014'!W244="quiet",1,IF('Combine 2011-2014'!W244="active",2,IF('Combine 2011-2014'!W244="minor storm",3,IF('Combine 2011-2014'!W244="moderate storm",4,IF('Combine 2011-2014'!W244="major storm",5,6)))))</f>
        <v>1</v>
      </c>
    </row>
    <row r="181" spans="1:21" x14ac:dyDescent="0.25">
      <c r="A181">
        <v>337.7</v>
      </c>
      <c r="B181">
        <v>276.39999999999998</v>
      </c>
      <c r="C181">
        <v>0</v>
      </c>
      <c r="D181">
        <v>1.5</v>
      </c>
      <c r="E181">
        <v>-2.4</v>
      </c>
      <c r="F181">
        <v>2.8</v>
      </c>
      <c r="G181">
        <f>IF('Combine 2011-2014'!H245="yes",1,0)</f>
        <v>1</v>
      </c>
      <c r="H181">
        <v>3</v>
      </c>
      <c r="I181">
        <v>449</v>
      </c>
      <c r="J181">
        <v>588</v>
      </c>
      <c r="K181">
        <v>91</v>
      </c>
      <c r="L181">
        <v>1586604</v>
      </c>
      <c r="M181">
        <v>103</v>
      </c>
      <c r="N181">
        <v>1736197</v>
      </c>
      <c r="O181">
        <v>106</v>
      </c>
      <c r="P181">
        <v>1737795</v>
      </c>
      <c r="Q181">
        <v>98</v>
      </c>
      <c r="R181">
        <v>1717239</v>
      </c>
      <c r="S181">
        <v>101</v>
      </c>
      <c r="T181">
        <v>1754937</v>
      </c>
      <c r="U181">
        <f>IF('Combine 2011-2014'!W245="quiet",1,IF('Combine 2011-2014'!W245="active",2,IF('Combine 2011-2014'!W245="minor storm",3,IF('Combine 2011-2014'!W245="moderate storm",4,IF('Combine 2011-2014'!W245="major storm",5,6)))))</f>
        <v>1</v>
      </c>
    </row>
    <row r="182" spans="1:21" x14ac:dyDescent="0.25">
      <c r="A182">
        <v>292.5</v>
      </c>
      <c r="B182">
        <v>306.89999999999998</v>
      </c>
      <c r="C182">
        <v>0</v>
      </c>
      <c r="D182">
        <v>3.2</v>
      </c>
      <c r="E182">
        <v>-6.1</v>
      </c>
      <c r="F182">
        <v>3.1</v>
      </c>
      <c r="G182">
        <f>IF('Combine 2011-2014'!H246="yes",1,0)</f>
        <v>1</v>
      </c>
      <c r="H182">
        <v>2</v>
      </c>
      <c r="I182">
        <v>469</v>
      </c>
      <c r="J182">
        <v>626</v>
      </c>
      <c r="K182">
        <v>92</v>
      </c>
      <c r="L182">
        <v>1411911</v>
      </c>
      <c r="M182">
        <v>104</v>
      </c>
      <c r="N182">
        <v>5596611</v>
      </c>
      <c r="O182">
        <v>103</v>
      </c>
      <c r="P182">
        <v>1736197</v>
      </c>
      <c r="Q182">
        <v>106</v>
      </c>
      <c r="R182">
        <v>1737795</v>
      </c>
      <c r="S182">
        <v>98</v>
      </c>
      <c r="T182">
        <v>1717239</v>
      </c>
      <c r="U182">
        <f>IF('Combine 2011-2014'!W246="quiet",1,IF('Combine 2011-2014'!W246="active",2,IF('Combine 2011-2014'!W246="minor storm",3,IF('Combine 2011-2014'!W246="moderate storm",4,IF('Combine 2011-2014'!W246="major storm",5,6)))))</f>
        <v>1</v>
      </c>
    </row>
    <row r="183" spans="1:21" x14ac:dyDescent="0.25">
      <c r="A183">
        <v>305.7</v>
      </c>
      <c r="B183">
        <v>399.9</v>
      </c>
      <c r="C183">
        <v>0.1</v>
      </c>
      <c r="D183">
        <v>10.6</v>
      </c>
      <c r="E183">
        <v>-11.9</v>
      </c>
      <c r="F183">
        <v>7.7</v>
      </c>
      <c r="G183">
        <f>IF('Combine 2011-2014'!H247="yes",1,0)</f>
        <v>1</v>
      </c>
      <c r="H183">
        <v>5</v>
      </c>
      <c r="I183">
        <v>1330</v>
      </c>
      <c r="J183">
        <v>1905</v>
      </c>
      <c r="K183">
        <v>80</v>
      </c>
      <c r="L183">
        <v>1394315</v>
      </c>
      <c r="M183">
        <v>111</v>
      </c>
      <c r="N183">
        <v>1557518</v>
      </c>
      <c r="O183">
        <v>104</v>
      </c>
      <c r="P183">
        <v>5596611</v>
      </c>
      <c r="Q183">
        <v>103</v>
      </c>
      <c r="R183">
        <v>1736197</v>
      </c>
      <c r="S183">
        <v>106</v>
      </c>
      <c r="T183">
        <v>1737795</v>
      </c>
      <c r="U183">
        <f>IF('Combine 2011-2014'!W247="quiet",1,IF('Combine 2011-2014'!W247="active",2,IF('Combine 2011-2014'!W247="minor storm",3,IF('Combine 2011-2014'!W247="moderate storm",4,IF('Combine 2011-2014'!W247="major storm",5,6)))))</f>
        <v>1</v>
      </c>
    </row>
    <row r="184" spans="1:21" x14ac:dyDescent="0.25">
      <c r="A184">
        <v>424.9</v>
      </c>
      <c r="B184">
        <v>374.5</v>
      </c>
      <c r="C184">
        <v>0</v>
      </c>
      <c r="D184">
        <v>0.7</v>
      </c>
      <c r="E184">
        <v>-3.1</v>
      </c>
      <c r="F184">
        <v>2.8</v>
      </c>
      <c r="G184">
        <f>IF('Combine 2011-2014'!H251="yes",1,0)</f>
        <v>1</v>
      </c>
      <c r="H184">
        <v>6</v>
      </c>
      <c r="I184">
        <v>2175</v>
      </c>
      <c r="J184">
        <v>3827</v>
      </c>
      <c r="K184">
        <v>80</v>
      </c>
      <c r="L184">
        <v>1766829</v>
      </c>
      <c r="M184">
        <v>116</v>
      </c>
      <c r="N184">
        <v>4234930</v>
      </c>
      <c r="O184">
        <v>111</v>
      </c>
      <c r="P184">
        <v>1557518</v>
      </c>
      <c r="Q184">
        <v>104</v>
      </c>
      <c r="R184">
        <v>5596611</v>
      </c>
      <c r="S184">
        <v>103</v>
      </c>
      <c r="T184">
        <v>1736197</v>
      </c>
      <c r="U184">
        <f>IF('Combine 2011-2014'!W251="quiet",1,IF('Combine 2011-2014'!W251="active",2,IF('Combine 2011-2014'!W251="minor storm",3,IF('Combine 2011-2014'!W251="moderate storm",4,IF('Combine 2011-2014'!W251="major storm",5,6)))))</f>
        <v>1</v>
      </c>
    </row>
    <row r="185" spans="1:21" x14ac:dyDescent="0.25">
      <c r="A185">
        <v>390</v>
      </c>
      <c r="B185">
        <v>349</v>
      </c>
      <c r="C185">
        <v>0</v>
      </c>
      <c r="D185">
        <v>0.8</v>
      </c>
      <c r="E185">
        <v>-2.6</v>
      </c>
      <c r="F185">
        <v>2.2000000000000002</v>
      </c>
      <c r="G185">
        <f>IF('Combine 2011-2014'!H252="yes",1,0)</f>
        <v>1</v>
      </c>
      <c r="H185">
        <v>7</v>
      </c>
      <c r="I185">
        <v>3180</v>
      </c>
      <c r="J185">
        <v>4841</v>
      </c>
      <c r="K185">
        <v>72</v>
      </c>
      <c r="L185">
        <v>1878161</v>
      </c>
      <c r="M185">
        <v>117</v>
      </c>
      <c r="N185">
        <v>1600056</v>
      </c>
      <c r="O185">
        <v>116</v>
      </c>
      <c r="P185">
        <v>4234930</v>
      </c>
      <c r="Q185">
        <v>111</v>
      </c>
      <c r="R185">
        <v>1557518</v>
      </c>
      <c r="S185">
        <v>104</v>
      </c>
      <c r="T185">
        <v>5596611</v>
      </c>
      <c r="U185">
        <f>IF('Combine 2011-2014'!W252="quiet",1,IF('Combine 2011-2014'!W252="active",2,IF('Combine 2011-2014'!W252="minor storm",3,IF('Combine 2011-2014'!W252="moderate storm",4,IF('Combine 2011-2014'!W252="major storm",5,6)))))</f>
        <v>1</v>
      </c>
    </row>
    <row r="186" spans="1:21" x14ac:dyDescent="0.25">
      <c r="A186">
        <v>534.79999999999995</v>
      </c>
      <c r="B186">
        <v>448.5</v>
      </c>
      <c r="C186">
        <v>0</v>
      </c>
      <c r="D186">
        <v>2.5</v>
      </c>
      <c r="E186">
        <v>-3</v>
      </c>
      <c r="F186">
        <v>3.2</v>
      </c>
      <c r="G186">
        <f>IF('Combine 2011-2014'!H258="yes",1,0)</f>
        <v>1</v>
      </c>
      <c r="H186">
        <v>1</v>
      </c>
      <c r="I186">
        <v>257</v>
      </c>
      <c r="J186">
        <v>431</v>
      </c>
      <c r="K186">
        <v>80</v>
      </c>
      <c r="L186">
        <v>1695810</v>
      </c>
      <c r="M186">
        <v>120</v>
      </c>
      <c r="N186">
        <v>1447425</v>
      </c>
      <c r="O186">
        <v>117</v>
      </c>
      <c r="P186">
        <v>1600056</v>
      </c>
      <c r="Q186">
        <v>116</v>
      </c>
      <c r="R186">
        <v>4234930</v>
      </c>
      <c r="S186">
        <v>111</v>
      </c>
      <c r="T186">
        <v>1557518</v>
      </c>
      <c r="U186">
        <f>IF('Combine 2011-2014'!W258="quiet",1,IF('Combine 2011-2014'!W258="active",2,IF('Combine 2011-2014'!W258="minor storm",3,IF('Combine 2011-2014'!W258="moderate storm",4,IF('Combine 2011-2014'!W258="major storm",5,6)))))</f>
        <v>1</v>
      </c>
    </row>
    <row r="187" spans="1:21" x14ac:dyDescent="0.25">
      <c r="A187">
        <v>438</v>
      </c>
      <c r="B187">
        <v>379.6</v>
      </c>
      <c r="C187">
        <v>0</v>
      </c>
      <c r="D187">
        <v>105</v>
      </c>
      <c r="E187">
        <v>-4.3</v>
      </c>
      <c r="F187">
        <v>4.9000000000000004</v>
      </c>
      <c r="G187">
        <f>IF('Combine 2011-2014'!H264="yes",1,0)</f>
        <v>1</v>
      </c>
      <c r="H187">
        <v>1</v>
      </c>
      <c r="I187">
        <v>210</v>
      </c>
      <c r="J187">
        <v>710</v>
      </c>
      <c r="K187">
        <v>93</v>
      </c>
      <c r="L187">
        <v>1996184</v>
      </c>
      <c r="M187">
        <v>120</v>
      </c>
      <c r="N187">
        <v>1496064</v>
      </c>
      <c r="O187">
        <v>120</v>
      </c>
      <c r="P187">
        <v>1447425</v>
      </c>
      <c r="Q187">
        <v>117</v>
      </c>
      <c r="R187">
        <v>1600056</v>
      </c>
      <c r="S187">
        <v>116</v>
      </c>
      <c r="T187">
        <v>4234930</v>
      </c>
      <c r="U187">
        <f>IF('Combine 2011-2014'!W264="quiet",1,IF('Combine 2011-2014'!W264="active",2,IF('Combine 2011-2014'!W264="minor storm",3,IF('Combine 2011-2014'!W264="moderate storm",4,IF('Combine 2011-2014'!W264="major storm",5,6)))))</f>
        <v>1</v>
      </c>
    </row>
    <row r="188" spans="1:21" x14ac:dyDescent="0.25">
      <c r="A188">
        <v>375.2</v>
      </c>
      <c r="B188">
        <v>392.8</v>
      </c>
      <c r="C188">
        <v>0.1</v>
      </c>
      <c r="D188">
        <v>5.5</v>
      </c>
      <c r="E188">
        <v>-5.4</v>
      </c>
      <c r="F188">
        <v>6</v>
      </c>
      <c r="G188">
        <f>IF('Combine 2011-2014'!H265="yes",1,0)</f>
        <v>1</v>
      </c>
      <c r="H188">
        <v>1</v>
      </c>
      <c r="I188">
        <v>142</v>
      </c>
      <c r="J188">
        <v>1359</v>
      </c>
      <c r="K188">
        <v>95</v>
      </c>
      <c r="L188">
        <v>1819010</v>
      </c>
      <c r="M188">
        <v>120</v>
      </c>
      <c r="N188">
        <v>1585390</v>
      </c>
      <c r="O188">
        <v>120</v>
      </c>
      <c r="P188">
        <v>1496064</v>
      </c>
      <c r="Q188">
        <v>120</v>
      </c>
      <c r="R188">
        <v>1447425</v>
      </c>
      <c r="S188">
        <v>117</v>
      </c>
      <c r="T188">
        <v>1600056</v>
      </c>
      <c r="U188">
        <f>IF('Combine 2011-2014'!W265="quiet",1,IF('Combine 2011-2014'!W265="active",2,IF('Combine 2011-2014'!W265="minor storm",3,IF('Combine 2011-2014'!W265="moderate storm",4,IF('Combine 2011-2014'!W265="major storm",5,6)))))</f>
        <v>1</v>
      </c>
    </row>
    <row r="189" spans="1:21" x14ac:dyDescent="0.25">
      <c r="A189">
        <v>395.7</v>
      </c>
      <c r="B189">
        <v>377.5</v>
      </c>
      <c r="C189">
        <v>0</v>
      </c>
      <c r="D189">
        <v>2.1</v>
      </c>
      <c r="E189">
        <v>-2.7</v>
      </c>
      <c r="F189">
        <v>4.5</v>
      </c>
      <c r="G189">
        <f>IF('Combine 2011-2014'!H267="yes",1,0)</f>
        <v>1</v>
      </c>
      <c r="H189">
        <v>2</v>
      </c>
      <c r="I189">
        <v>573</v>
      </c>
      <c r="J189">
        <v>953</v>
      </c>
      <c r="K189">
        <v>66</v>
      </c>
      <c r="L189">
        <v>1494595</v>
      </c>
      <c r="M189">
        <v>120</v>
      </c>
      <c r="N189">
        <v>1592073</v>
      </c>
      <c r="O189">
        <v>120</v>
      </c>
      <c r="P189">
        <v>1585390</v>
      </c>
      <c r="Q189">
        <v>120</v>
      </c>
      <c r="R189">
        <v>1496064</v>
      </c>
      <c r="S189">
        <v>120</v>
      </c>
      <c r="T189">
        <v>1447425</v>
      </c>
      <c r="U189">
        <f>IF('Combine 2011-2014'!W267="quiet",1,IF('Combine 2011-2014'!W267="active",2,IF('Combine 2011-2014'!W267="minor storm",3,IF('Combine 2011-2014'!W267="moderate storm",4,IF('Combine 2011-2014'!W267="major storm",5,6)))))</f>
        <v>1</v>
      </c>
    </row>
    <row r="190" spans="1:21" x14ac:dyDescent="0.25">
      <c r="A190">
        <v>368.2</v>
      </c>
      <c r="B190">
        <v>319.60000000000002</v>
      </c>
      <c r="C190">
        <v>0</v>
      </c>
      <c r="D190">
        <v>1</v>
      </c>
      <c r="E190">
        <v>-3.5</v>
      </c>
      <c r="F190">
        <v>4</v>
      </c>
      <c r="G190">
        <f>IF('Combine 2011-2014'!H268="yes",1,0)</f>
        <v>1</v>
      </c>
      <c r="H190">
        <v>0</v>
      </c>
      <c r="I190">
        <v>0</v>
      </c>
      <c r="J190">
        <v>0</v>
      </c>
      <c r="K190">
        <v>64</v>
      </c>
      <c r="L190">
        <v>1581231</v>
      </c>
      <c r="M190">
        <v>109</v>
      </c>
      <c r="N190">
        <v>1791965</v>
      </c>
      <c r="O190">
        <v>120</v>
      </c>
      <c r="P190">
        <v>1592073</v>
      </c>
      <c r="Q190">
        <v>120</v>
      </c>
      <c r="R190">
        <v>1585390</v>
      </c>
      <c r="S190">
        <v>120</v>
      </c>
      <c r="T190">
        <v>1496064</v>
      </c>
      <c r="U190">
        <f>IF('Combine 2011-2014'!W268="quiet",1,IF('Combine 2011-2014'!W268="active",2,IF('Combine 2011-2014'!W268="minor storm",3,IF('Combine 2011-2014'!W268="moderate storm",4,IF('Combine 2011-2014'!W268="major storm",5,6)))))</f>
        <v>1</v>
      </c>
    </row>
    <row r="191" spans="1:21" x14ac:dyDescent="0.25">
      <c r="A191">
        <v>323.8</v>
      </c>
      <c r="B191">
        <v>343.6</v>
      </c>
      <c r="C191">
        <v>0</v>
      </c>
      <c r="D191">
        <v>32</v>
      </c>
      <c r="E191">
        <v>-8.1</v>
      </c>
      <c r="F191">
        <v>9.4</v>
      </c>
      <c r="G191">
        <f>IF('Combine 2011-2014'!H269="yes",1,0)</f>
        <v>1</v>
      </c>
      <c r="H191">
        <v>7</v>
      </c>
      <c r="I191">
        <v>3049</v>
      </c>
      <c r="J191">
        <v>7082</v>
      </c>
      <c r="K191">
        <v>80</v>
      </c>
      <c r="L191">
        <v>1649200</v>
      </c>
      <c r="M191">
        <v>120</v>
      </c>
      <c r="N191">
        <v>1596072</v>
      </c>
      <c r="O191">
        <v>109</v>
      </c>
      <c r="P191">
        <v>1791965</v>
      </c>
      <c r="Q191">
        <v>120</v>
      </c>
      <c r="R191">
        <v>1592073</v>
      </c>
      <c r="S191">
        <v>120</v>
      </c>
      <c r="T191">
        <v>1585390</v>
      </c>
      <c r="U191">
        <f>IF('Combine 2011-2014'!W269="quiet",1,IF('Combine 2011-2014'!W269="active",2,IF('Combine 2011-2014'!W269="minor storm",3,IF('Combine 2011-2014'!W269="moderate storm",4,IF('Combine 2011-2014'!W269="major storm",5,6)))))</f>
        <v>1</v>
      </c>
    </row>
    <row r="192" spans="1:21" x14ac:dyDescent="0.25">
      <c r="A192">
        <v>418.1</v>
      </c>
      <c r="B192">
        <v>374.3</v>
      </c>
      <c r="C192">
        <v>0.2</v>
      </c>
      <c r="D192">
        <v>3.5</v>
      </c>
      <c r="E192">
        <v>-4.8</v>
      </c>
      <c r="F192">
        <v>3.5</v>
      </c>
      <c r="G192">
        <f>IF('Combine 2011-2014'!H277="yes",1,0)</f>
        <v>1</v>
      </c>
      <c r="H192">
        <v>3</v>
      </c>
      <c r="I192">
        <v>2226</v>
      </c>
      <c r="J192">
        <v>2708</v>
      </c>
      <c r="K192">
        <v>98</v>
      </c>
      <c r="L192">
        <v>1992825</v>
      </c>
      <c r="M192">
        <v>118</v>
      </c>
      <c r="N192">
        <v>1665980</v>
      </c>
      <c r="O192">
        <v>120</v>
      </c>
      <c r="P192">
        <v>1596072</v>
      </c>
      <c r="Q192">
        <v>109</v>
      </c>
      <c r="R192">
        <v>1791965</v>
      </c>
      <c r="S192">
        <v>120</v>
      </c>
      <c r="T192">
        <v>1592073</v>
      </c>
      <c r="U192">
        <f>IF('Combine 2011-2014'!W277="quiet",1,IF('Combine 2011-2014'!W277="active",2,IF('Combine 2011-2014'!W277="minor storm",3,IF('Combine 2011-2014'!W277="moderate storm",4,IF('Combine 2011-2014'!W277="major storm",5,6)))))</f>
        <v>1</v>
      </c>
    </row>
    <row r="193" spans="1:21" x14ac:dyDescent="0.25">
      <c r="A193">
        <v>366</v>
      </c>
      <c r="B193">
        <v>362.2</v>
      </c>
      <c r="C193">
        <v>0</v>
      </c>
      <c r="D193">
        <v>6.2</v>
      </c>
      <c r="E193">
        <v>-4.5</v>
      </c>
      <c r="F193">
        <v>3.1</v>
      </c>
      <c r="G193">
        <f>IF('Combine 2011-2014'!H278="yes",1,0)</f>
        <v>1</v>
      </c>
      <c r="H193">
        <v>2</v>
      </c>
      <c r="I193">
        <v>1978</v>
      </c>
      <c r="J193">
        <v>2065</v>
      </c>
      <c r="K193">
        <v>103</v>
      </c>
      <c r="L193">
        <v>1766123</v>
      </c>
      <c r="M193">
        <v>120</v>
      </c>
      <c r="N193">
        <v>1409342</v>
      </c>
      <c r="O193">
        <v>118</v>
      </c>
      <c r="P193">
        <v>1665980</v>
      </c>
      <c r="Q193">
        <v>120</v>
      </c>
      <c r="R193">
        <v>1596072</v>
      </c>
      <c r="S193">
        <v>109</v>
      </c>
      <c r="T193">
        <v>1791965</v>
      </c>
      <c r="U193">
        <f>IF('Combine 2011-2014'!W278="quiet",1,IF('Combine 2011-2014'!W278="active",2,IF('Combine 2011-2014'!W278="minor storm",3,IF('Combine 2011-2014'!W278="moderate storm",4,IF('Combine 2011-2014'!W278="major storm",5,6)))))</f>
        <v>1</v>
      </c>
    </row>
    <row r="194" spans="1:21" x14ac:dyDescent="0.25">
      <c r="A194">
        <v>427.7</v>
      </c>
      <c r="B194">
        <v>412.7</v>
      </c>
      <c r="C194">
        <v>1.4</v>
      </c>
      <c r="D194">
        <v>17</v>
      </c>
      <c r="E194">
        <v>-5.8</v>
      </c>
      <c r="F194">
        <v>10.7</v>
      </c>
      <c r="G194">
        <f>IF('Combine 2011-2014'!H280="yes",1,0)</f>
        <v>0</v>
      </c>
      <c r="H194">
        <v>0</v>
      </c>
      <c r="I194">
        <v>0</v>
      </c>
      <c r="J194">
        <v>0</v>
      </c>
      <c r="K194">
        <v>97</v>
      </c>
      <c r="L194">
        <v>1428765</v>
      </c>
      <c r="M194">
        <v>112</v>
      </c>
      <c r="N194">
        <v>2168943</v>
      </c>
      <c r="O194">
        <v>120</v>
      </c>
      <c r="P194">
        <v>1409342</v>
      </c>
      <c r="Q194">
        <v>118</v>
      </c>
      <c r="R194">
        <v>1665980</v>
      </c>
      <c r="S194">
        <v>120</v>
      </c>
      <c r="T194">
        <v>1596072</v>
      </c>
      <c r="U194">
        <f>IF('Combine 2011-2014'!W280="quiet",1,IF('Combine 2011-2014'!W280="active",2,IF('Combine 2011-2014'!W280="minor storm",3,IF('Combine 2011-2014'!W280="moderate storm",4,IF('Combine 2011-2014'!W280="major storm",5,6)))))</f>
        <v>1</v>
      </c>
    </row>
    <row r="195" spans="1:21" x14ac:dyDescent="0.25">
      <c r="A195">
        <v>326.60000000000002</v>
      </c>
      <c r="B195">
        <v>348.4</v>
      </c>
      <c r="C195">
        <v>0</v>
      </c>
      <c r="D195">
        <v>5.0999999999999996</v>
      </c>
      <c r="E195">
        <v>-7.9</v>
      </c>
      <c r="F195">
        <v>6.9</v>
      </c>
      <c r="G195">
        <f>IF('Combine 2011-2014'!H282="yes",1,0)</f>
        <v>1</v>
      </c>
      <c r="H195">
        <v>0</v>
      </c>
      <c r="I195">
        <v>0</v>
      </c>
      <c r="J195">
        <v>0</v>
      </c>
      <c r="K195">
        <v>100</v>
      </c>
      <c r="L195">
        <v>1385512</v>
      </c>
      <c r="M195">
        <v>102</v>
      </c>
      <c r="N195">
        <v>1248785</v>
      </c>
      <c r="O195">
        <v>112</v>
      </c>
      <c r="P195">
        <v>2168943</v>
      </c>
      <c r="Q195">
        <v>120</v>
      </c>
      <c r="R195">
        <v>1409342</v>
      </c>
      <c r="S195">
        <v>118</v>
      </c>
      <c r="T195">
        <v>1665980</v>
      </c>
      <c r="U195">
        <f>IF('Combine 2011-2014'!W282="quiet",1,IF('Combine 2011-2014'!W282="active",2,IF('Combine 2011-2014'!W282="minor storm",3,IF('Combine 2011-2014'!W282="moderate storm",4,IF('Combine 2011-2014'!W282="major storm",5,6)))))</f>
        <v>1</v>
      </c>
    </row>
    <row r="196" spans="1:21" x14ac:dyDescent="0.25">
      <c r="A196">
        <v>332.3</v>
      </c>
      <c r="B196">
        <v>334.3</v>
      </c>
      <c r="C196">
        <v>0.2</v>
      </c>
      <c r="D196">
        <v>7.8</v>
      </c>
      <c r="E196">
        <v>-4.8</v>
      </c>
      <c r="F196">
        <v>8.4</v>
      </c>
      <c r="G196">
        <f>IF('Combine 2011-2014'!H284="yes",1,0)</f>
        <v>0</v>
      </c>
      <c r="H196">
        <v>0</v>
      </c>
      <c r="I196">
        <v>0</v>
      </c>
      <c r="J196">
        <v>0</v>
      </c>
      <c r="K196">
        <v>120</v>
      </c>
      <c r="L196">
        <v>1591829</v>
      </c>
      <c r="M196">
        <v>97</v>
      </c>
      <c r="N196">
        <v>1391750</v>
      </c>
      <c r="O196">
        <v>102</v>
      </c>
      <c r="P196">
        <v>1248785</v>
      </c>
      <c r="Q196">
        <v>112</v>
      </c>
      <c r="R196">
        <v>2168943</v>
      </c>
      <c r="S196">
        <v>120</v>
      </c>
      <c r="T196">
        <v>1409342</v>
      </c>
      <c r="U196">
        <f>IF('Combine 2011-2014'!W284="quiet",1,IF('Combine 2011-2014'!W284="active",2,IF('Combine 2011-2014'!W284="minor storm",3,IF('Combine 2011-2014'!W284="moderate storm",4,IF('Combine 2011-2014'!W284="major storm",5,6)))))</f>
        <v>1</v>
      </c>
    </row>
    <row r="197" spans="1:21" x14ac:dyDescent="0.25">
      <c r="A197">
        <v>337.5</v>
      </c>
      <c r="B197">
        <v>374.5</v>
      </c>
      <c r="C197">
        <v>0</v>
      </c>
      <c r="D197">
        <v>5.9</v>
      </c>
      <c r="E197">
        <v>-5.2</v>
      </c>
      <c r="F197">
        <v>6.3</v>
      </c>
      <c r="G197">
        <f>IF('Combine 2011-2014'!H285="yes",1,0)</f>
        <v>1</v>
      </c>
      <c r="H197">
        <v>1</v>
      </c>
      <c r="I197">
        <v>337</v>
      </c>
      <c r="J197">
        <v>369</v>
      </c>
      <c r="K197">
        <v>118</v>
      </c>
      <c r="L197">
        <v>1535267</v>
      </c>
      <c r="M197">
        <v>105</v>
      </c>
      <c r="N197">
        <v>1909621</v>
      </c>
      <c r="O197">
        <v>97</v>
      </c>
      <c r="P197">
        <v>1391750</v>
      </c>
      <c r="Q197">
        <v>102</v>
      </c>
      <c r="R197">
        <v>1248785</v>
      </c>
      <c r="S197">
        <v>112</v>
      </c>
      <c r="T197">
        <v>2168943</v>
      </c>
      <c r="U197">
        <f>IF('Combine 2011-2014'!W285="quiet",1,IF('Combine 2011-2014'!W285="active",2,IF('Combine 2011-2014'!W285="minor storm",3,IF('Combine 2011-2014'!W285="moderate storm",4,IF('Combine 2011-2014'!W285="major storm",5,6)))))</f>
        <v>1</v>
      </c>
    </row>
    <row r="198" spans="1:21" x14ac:dyDescent="0.25">
      <c r="A198">
        <v>405.7</v>
      </c>
      <c r="B198">
        <v>371.3</v>
      </c>
      <c r="C198">
        <v>0</v>
      </c>
      <c r="D198">
        <v>1.7</v>
      </c>
      <c r="E198">
        <v>-6.1</v>
      </c>
      <c r="F198">
        <v>7.1</v>
      </c>
      <c r="G198">
        <f>IF('Combine 2011-2014'!H286="yes",1,0)</f>
        <v>1</v>
      </c>
      <c r="H198">
        <v>0</v>
      </c>
      <c r="I198">
        <v>0</v>
      </c>
      <c r="J198">
        <v>0</v>
      </c>
      <c r="K198">
        <v>101</v>
      </c>
      <c r="L198">
        <v>1392141</v>
      </c>
      <c r="M198">
        <v>108</v>
      </c>
      <c r="N198">
        <v>2012115</v>
      </c>
      <c r="O198">
        <v>105</v>
      </c>
      <c r="P198">
        <v>1909621</v>
      </c>
      <c r="Q198">
        <v>97</v>
      </c>
      <c r="R198">
        <v>1391750</v>
      </c>
      <c r="S198">
        <v>102</v>
      </c>
      <c r="T198">
        <v>1248785</v>
      </c>
      <c r="U198">
        <f>IF('Combine 2011-2014'!W286="quiet",1,IF('Combine 2011-2014'!W286="active",2,IF('Combine 2011-2014'!W286="minor storm",3,IF('Combine 2011-2014'!W286="moderate storm",4,IF('Combine 2011-2014'!W286="major storm",5,6)))))</f>
        <v>1</v>
      </c>
    </row>
    <row r="199" spans="1:21" x14ac:dyDescent="0.25">
      <c r="A199">
        <v>371.8</v>
      </c>
      <c r="B199">
        <v>376</v>
      </c>
      <c r="C199">
        <v>0</v>
      </c>
      <c r="D199">
        <v>3.9</v>
      </c>
      <c r="E199">
        <v>-4.2</v>
      </c>
      <c r="F199">
        <v>5.2</v>
      </c>
      <c r="G199">
        <f>IF('Combine 2011-2014'!H287="yes",1,0)</f>
        <v>1</v>
      </c>
      <c r="H199">
        <v>5</v>
      </c>
      <c r="I199">
        <v>2155</v>
      </c>
      <c r="J199">
        <v>3346</v>
      </c>
      <c r="K199">
        <v>93</v>
      </c>
      <c r="L199">
        <v>1207271</v>
      </c>
      <c r="M199">
        <v>114</v>
      </c>
      <c r="N199">
        <v>3783856</v>
      </c>
      <c r="O199">
        <v>108</v>
      </c>
      <c r="P199">
        <v>2012115</v>
      </c>
      <c r="Q199">
        <v>105</v>
      </c>
      <c r="R199">
        <v>1909621</v>
      </c>
      <c r="S199">
        <v>97</v>
      </c>
      <c r="T199">
        <v>1391750</v>
      </c>
      <c r="U199">
        <f>IF('Combine 2011-2014'!W287="quiet",1,IF('Combine 2011-2014'!W287="active",2,IF('Combine 2011-2014'!W287="minor storm",3,IF('Combine 2011-2014'!W287="moderate storm",4,IF('Combine 2011-2014'!W287="major storm",5,6)))))</f>
        <v>1</v>
      </c>
    </row>
    <row r="200" spans="1:21" x14ac:dyDescent="0.25">
      <c r="A200">
        <v>385.3</v>
      </c>
      <c r="B200">
        <v>418.7</v>
      </c>
      <c r="C200">
        <v>0</v>
      </c>
      <c r="D200">
        <v>5.9</v>
      </c>
      <c r="E200">
        <v>-7.6</v>
      </c>
      <c r="F200">
        <v>6.1</v>
      </c>
      <c r="G200">
        <f>IF('Combine 2011-2014'!H288="yes",1,0)</f>
        <v>1</v>
      </c>
      <c r="H200">
        <v>3</v>
      </c>
      <c r="I200">
        <v>761</v>
      </c>
      <c r="J200">
        <v>3383</v>
      </c>
      <c r="K200">
        <v>110</v>
      </c>
      <c r="L200">
        <v>1225958</v>
      </c>
      <c r="M200">
        <v>111</v>
      </c>
      <c r="N200">
        <v>2108239</v>
      </c>
      <c r="O200">
        <v>114</v>
      </c>
      <c r="P200">
        <v>3783856</v>
      </c>
      <c r="Q200">
        <v>108</v>
      </c>
      <c r="R200">
        <v>2012115</v>
      </c>
      <c r="S200">
        <v>105</v>
      </c>
      <c r="T200">
        <v>1909621</v>
      </c>
      <c r="U200">
        <f>IF('Combine 2011-2014'!W288="quiet",1,IF('Combine 2011-2014'!W288="active",2,IF('Combine 2011-2014'!W288="minor storm",3,IF('Combine 2011-2014'!W288="moderate storm",4,IF('Combine 2011-2014'!W288="major storm",5,6)))))</f>
        <v>1</v>
      </c>
    </row>
    <row r="201" spans="1:21" x14ac:dyDescent="0.25">
      <c r="A201">
        <v>432</v>
      </c>
      <c r="B201">
        <v>420.4</v>
      </c>
      <c r="C201">
        <v>0</v>
      </c>
      <c r="D201">
        <v>5.6</v>
      </c>
      <c r="E201">
        <v>-8.6</v>
      </c>
      <c r="F201">
        <v>7.4</v>
      </c>
      <c r="G201">
        <f>IF('Combine 2011-2014'!H289="yes",1,0)</f>
        <v>1</v>
      </c>
      <c r="H201">
        <v>6</v>
      </c>
      <c r="I201">
        <v>1830</v>
      </c>
      <c r="J201">
        <v>3891</v>
      </c>
      <c r="K201">
        <v>110</v>
      </c>
      <c r="L201">
        <v>1225464</v>
      </c>
      <c r="M201">
        <v>95</v>
      </c>
      <c r="N201">
        <v>1897910</v>
      </c>
      <c r="O201">
        <v>111</v>
      </c>
      <c r="P201">
        <v>2108239</v>
      </c>
      <c r="Q201">
        <v>114</v>
      </c>
      <c r="R201">
        <v>3783856</v>
      </c>
      <c r="S201">
        <v>108</v>
      </c>
      <c r="T201">
        <v>2012115</v>
      </c>
      <c r="U201">
        <f>IF('Combine 2011-2014'!W289="quiet",1,IF('Combine 2011-2014'!W289="active",2,IF('Combine 2011-2014'!W289="minor storm",3,IF('Combine 2011-2014'!W289="moderate storm",4,IF('Combine 2011-2014'!W289="major storm",5,6)))))</f>
        <v>1</v>
      </c>
    </row>
    <row r="202" spans="1:21" x14ac:dyDescent="0.25">
      <c r="A202">
        <v>436.2</v>
      </c>
      <c r="B202">
        <v>427.4</v>
      </c>
      <c r="C202">
        <v>0</v>
      </c>
      <c r="D202">
        <v>3.3</v>
      </c>
      <c r="E202">
        <v>-5.8</v>
      </c>
      <c r="F202">
        <v>5.8</v>
      </c>
      <c r="G202">
        <f>IF('Combine 2011-2014'!H290="yes",1,0)</f>
        <v>1</v>
      </c>
      <c r="H202">
        <v>1</v>
      </c>
      <c r="I202">
        <v>187</v>
      </c>
      <c r="J202">
        <v>361</v>
      </c>
      <c r="K202">
        <v>108</v>
      </c>
      <c r="L202">
        <v>1222996</v>
      </c>
      <c r="M202">
        <v>87</v>
      </c>
      <c r="N202">
        <v>1778355</v>
      </c>
      <c r="O202">
        <v>95</v>
      </c>
      <c r="P202">
        <v>1897910</v>
      </c>
      <c r="Q202">
        <v>111</v>
      </c>
      <c r="R202">
        <v>2108239</v>
      </c>
      <c r="S202">
        <v>114</v>
      </c>
      <c r="T202">
        <v>3783856</v>
      </c>
      <c r="U202">
        <f>IF('Combine 2011-2014'!W290="quiet",1,IF('Combine 2011-2014'!W290="active",2,IF('Combine 2011-2014'!W290="minor storm",3,IF('Combine 2011-2014'!W290="moderate storm",4,IF('Combine 2011-2014'!W290="major storm",5,6)))))</f>
        <v>1</v>
      </c>
    </row>
    <row r="203" spans="1:21" x14ac:dyDescent="0.25">
      <c r="A203">
        <v>412</v>
      </c>
      <c r="B203">
        <v>402.7</v>
      </c>
      <c r="C203">
        <v>0</v>
      </c>
      <c r="D203">
        <v>3.4</v>
      </c>
      <c r="E203">
        <v>-3.8</v>
      </c>
      <c r="F203">
        <v>4.0999999999999996</v>
      </c>
      <c r="G203">
        <f>IF('Combine 2011-2014'!H291="yes",1,0)</f>
        <v>1</v>
      </c>
      <c r="H203">
        <v>1</v>
      </c>
      <c r="I203">
        <v>401</v>
      </c>
      <c r="J203">
        <v>978</v>
      </c>
      <c r="K203">
        <v>110</v>
      </c>
      <c r="L203">
        <v>1394759</v>
      </c>
      <c r="M203">
        <v>100</v>
      </c>
      <c r="N203">
        <v>1466761</v>
      </c>
      <c r="O203">
        <v>87</v>
      </c>
      <c r="P203">
        <v>1778355</v>
      </c>
      <c r="Q203">
        <v>95</v>
      </c>
      <c r="R203">
        <v>1897910</v>
      </c>
      <c r="S203">
        <v>111</v>
      </c>
      <c r="T203">
        <v>2108239</v>
      </c>
      <c r="U203">
        <f>IF('Combine 2011-2014'!W291="quiet",1,IF('Combine 2011-2014'!W291="active",2,IF('Combine 2011-2014'!W291="minor storm",3,IF('Combine 2011-2014'!W291="moderate storm",4,IF('Combine 2011-2014'!W291="major storm",5,6)))))</f>
        <v>1</v>
      </c>
    </row>
    <row r="204" spans="1:21" x14ac:dyDescent="0.25">
      <c r="A204">
        <v>397.3</v>
      </c>
      <c r="B204">
        <v>370</v>
      </c>
      <c r="C204">
        <v>0.5</v>
      </c>
      <c r="D204">
        <v>6.4</v>
      </c>
      <c r="E204">
        <v>-4.5</v>
      </c>
      <c r="F204">
        <v>6.3</v>
      </c>
      <c r="G204">
        <f>IF('Combine 2011-2014'!H292="yes",1,0)</f>
        <v>1</v>
      </c>
      <c r="H204">
        <v>1</v>
      </c>
      <c r="I204">
        <v>231</v>
      </c>
      <c r="J204">
        <v>504</v>
      </c>
      <c r="K204">
        <v>92</v>
      </c>
      <c r="L204">
        <v>1393388</v>
      </c>
      <c r="M204">
        <v>99</v>
      </c>
      <c r="N204">
        <v>1216166</v>
      </c>
      <c r="O204">
        <v>100</v>
      </c>
      <c r="P204">
        <v>1466761</v>
      </c>
      <c r="Q204">
        <v>87</v>
      </c>
      <c r="R204">
        <v>1778355</v>
      </c>
      <c r="S204">
        <v>95</v>
      </c>
      <c r="T204">
        <v>1897910</v>
      </c>
      <c r="U204">
        <f>IF('Combine 2011-2014'!W292="quiet",1,IF('Combine 2011-2014'!W292="active",2,IF('Combine 2011-2014'!W292="minor storm",3,IF('Combine 2011-2014'!W292="moderate storm",4,IF('Combine 2011-2014'!W292="major storm",5,6)))))</f>
        <v>1</v>
      </c>
    </row>
    <row r="205" spans="1:21" x14ac:dyDescent="0.25">
      <c r="A205">
        <v>368.3</v>
      </c>
      <c r="B205">
        <v>413</v>
      </c>
      <c r="C205">
        <v>0</v>
      </c>
      <c r="D205">
        <v>5.4</v>
      </c>
      <c r="E205">
        <v>-5.0999999999999996</v>
      </c>
      <c r="F205">
        <v>5.5</v>
      </c>
      <c r="G205">
        <f>IF('Combine 2011-2014'!H293="yes",1,0)</f>
        <v>1</v>
      </c>
      <c r="H205">
        <v>4</v>
      </c>
      <c r="I205">
        <v>627</v>
      </c>
      <c r="J205">
        <v>1897</v>
      </c>
      <c r="K205">
        <v>90</v>
      </c>
      <c r="L205">
        <v>1355136</v>
      </c>
      <c r="M205">
        <v>104</v>
      </c>
      <c r="N205">
        <v>1082828</v>
      </c>
      <c r="O205">
        <v>99</v>
      </c>
      <c r="P205">
        <v>1216166</v>
      </c>
      <c r="Q205">
        <v>100</v>
      </c>
      <c r="R205">
        <v>1466761</v>
      </c>
      <c r="S205">
        <v>87</v>
      </c>
      <c r="T205">
        <v>1778355</v>
      </c>
      <c r="U205">
        <f>IF('Combine 2011-2014'!W293="quiet",1,IF('Combine 2011-2014'!W293="active",2,IF('Combine 2011-2014'!W293="minor storm",3,IF('Combine 2011-2014'!W293="moderate storm",4,IF('Combine 2011-2014'!W293="major storm",5,6)))))</f>
        <v>1</v>
      </c>
    </row>
    <row r="206" spans="1:21" x14ac:dyDescent="0.25">
      <c r="A206">
        <v>410.8</v>
      </c>
      <c r="B206">
        <v>364.5</v>
      </c>
      <c r="C206">
        <v>0</v>
      </c>
      <c r="D206">
        <v>3.6</v>
      </c>
      <c r="E206">
        <v>-4.5999999999999996</v>
      </c>
      <c r="F206">
        <v>4.5999999999999996</v>
      </c>
      <c r="G206">
        <f>IF('Combine 2011-2014'!H294="yes",1,0)</f>
        <v>1</v>
      </c>
      <c r="H206">
        <v>2</v>
      </c>
      <c r="I206">
        <v>898</v>
      </c>
      <c r="J206">
        <v>1824</v>
      </c>
      <c r="K206">
        <v>98</v>
      </c>
      <c r="L206">
        <v>1377549</v>
      </c>
      <c r="M206">
        <v>92</v>
      </c>
      <c r="N206">
        <v>1745239</v>
      </c>
      <c r="O206">
        <v>104</v>
      </c>
      <c r="P206">
        <v>1082828</v>
      </c>
      <c r="Q206">
        <v>99</v>
      </c>
      <c r="R206">
        <v>1216166</v>
      </c>
      <c r="S206">
        <v>100</v>
      </c>
      <c r="T206">
        <v>1466761</v>
      </c>
      <c r="U206">
        <f>IF('Combine 2011-2014'!W294="quiet",1,IF('Combine 2011-2014'!W294="active",2,IF('Combine 2011-2014'!W294="minor storm",3,IF('Combine 2011-2014'!W294="moderate storm",4,IF('Combine 2011-2014'!W294="major storm",5,6)))))</f>
        <v>1</v>
      </c>
    </row>
    <row r="207" spans="1:21" x14ac:dyDescent="0.25">
      <c r="A207">
        <v>364</v>
      </c>
      <c r="B207">
        <v>300.89999999999998</v>
      </c>
      <c r="C207">
        <v>0</v>
      </c>
      <c r="D207">
        <v>3.7</v>
      </c>
      <c r="E207">
        <v>-3.9</v>
      </c>
      <c r="F207">
        <v>3.6</v>
      </c>
      <c r="G207">
        <f>IF('Combine 2011-2014'!H295="yes",1,0)</f>
        <v>1</v>
      </c>
      <c r="H207">
        <v>4</v>
      </c>
      <c r="I207">
        <v>867</v>
      </c>
      <c r="J207">
        <v>1780</v>
      </c>
      <c r="K207">
        <v>97</v>
      </c>
      <c r="L207">
        <v>1481788</v>
      </c>
      <c r="M207">
        <v>100</v>
      </c>
      <c r="N207">
        <v>4073671</v>
      </c>
      <c r="O207">
        <v>92</v>
      </c>
      <c r="P207">
        <v>1745239</v>
      </c>
      <c r="Q207">
        <v>104</v>
      </c>
      <c r="R207">
        <v>1082828</v>
      </c>
      <c r="S207">
        <v>99</v>
      </c>
      <c r="T207">
        <v>1216166</v>
      </c>
      <c r="U207">
        <f>IF('Combine 2011-2014'!W295="quiet",1,IF('Combine 2011-2014'!W295="active",2,IF('Combine 2011-2014'!W295="minor storm",3,IF('Combine 2011-2014'!W295="moderate storm",4,IF('Combine 2011-2014'!W295="major storm",5,6)))))</f>
        <v>1</v>
      </c>
    </row>
    <row r="208" spans="1:21" x14ac:dyDescent="0.25">
      <c r="A208">
        <v>292.60000000000002</v>
      </c>
      <c r="B208">
        <v>299.39999999999998</v>
      </c>
      <c r="C208">
        <v>0</v>
      </c>
      <c r="D208">
        <v>1.7</v>
      </c>
      <c r="E208">
        <v>-3.5</v>
      </c>
      <c r="F208">
        <v>5.4</v>
      </c>
      <c r="G208">
        <f>IF('Combine 2011-2014'!H296="yes",1,0)</f>
        <v>1</v>
      </c>
      <c r="H208">
        <v>7</v>
      </c>
      <c r="I208">
        <v>1786</v>
      </c>
      <c r="J208">
        <v>4148</v>
      </c>
      <c r="K208">
        <v>87</v>
      </c>
      <c r="L208">
        <v>1560474</v>
      </c>
      <c r="M208">
        <v>110</v>
      </c>
      <c r="N208">
        <v>1570019</v>
      </c>
      <c r="O208">
        <v>100</v>
      </c>
      <c r="P208">
        <v>4073671</v>
      </c>
      <c r="Q208">
        <v>92</v>
      </c>
      <c r="R208">
        <v>1745239</v>
      </c>
      <c r="S208">
        <v>104</v>
      </c>
      <c r="T208">
        <v>1082828</v>
      </c>
      <c r="U208">
        <f>IF('Combine 2011-2014'!W296="quiet",1,IF('Combine 2011-2014'!W296="active",2,IF('Combine 2011-2014'!W296="minor storm",3,IF('Combine 2011-2014'!W296="moderate storm",4,IF('Combine 2011-2014'!W296="major storm",5,6)))))</f>
        <v>1</v>
      </c>
    </row>
    <row r="209" spans="1:21" x14ac:dyDescent="0.25">
      <c r="A209">
        <v>297.60000000000002</v>
      </c>
      <c r="B209">
        <v>343.6</v>
      </c>
      <c r="C209">
        <v>0</v>
      </c>
      <c r="D209">
        <v>3.5</v>
      </c>
      <c r="E209">
        <v>-5.8</v>
      </c>
      <c r="F209">
        <v>2.4</v>
      </c>
      <c r="G209">
        <f>IF('Combine 2011-2014'!H297="yes",1,0)</f>
        <v>1</v>
      </c>
      <c r="H209">
        <v>4</v>
      </c>
      <c r="I209">
        <v>615</v>
      </c>
      <c r="J209">
        <v>1274</v>
      </c>
      <c r="K209">
        <v>85</v>
      </c>
      <c r="L209">
        <v>1661955</v>
      </c>
      <c r="M209">
        <v>93</v>
      </c>
      <c r="N209">
        <v>1664643</v>
      </c>
      <c r="O209">
        <v>110</v>
      </c>
      <c r="P209">
        <v>1570019</v>
      </c>
      <c r="Q209">
        <v>100</v>
      </c>
      <c r="R209">
        <v>4073671</v>
      </c>
      <c r="S209">
        <v>92</v>
      </c>
      <c r="T209">
        <v>1745239</v>
      </c>
      <c r="U209">
        <f>IF('Combine 2011-2014'!W297="quiet",1,IF('Combine 2011-2014'!W297="active",2,IF('Combine 2011-2014'!W297="minor storm",3,IF('Combine 2011-2014'!W297="moderate storm",4,IF('Combine 2011-2014'!W297="major storm",5,6)))))</f>
        <v>1</v>
      </c>
    </row>
    <row r="210" spans="1:21" x14ac:dyDescent="0.25">
      <c r="A210">
        <v>318</v>
      </c>
      <c r="B210">
        <v>292.3</v>
      </c>
      <c r="C210">
        <v>0</v>
      </c>
      <c r="D210">
        <v>2.1</v>
      </c>
      <c r="E210">
        <v>-4.0999999999999996</v>
      </c>
      <c r="F210">
        <v>2.8</v>
      </c>
      <c r="G210">
        <f>IF('Combine 2011-2014'!H303="yes",1,0)</f>
        <v>1</v>
      </c>
      <c r="H210">
        <v>0</v>
      </c>
      <c r="I210">
        <v>0</v>
      </c>
      <c r="J210">
        <v>0</v>
      </c>
      <c r="K210">
        <v>85</v>
      </c>
      <c r="L210">
        <v>2055165</v>
      </c>
      <c r="M210">
        <v>86</v>
      </c>
      <c r="N210">
        <v>1693393</v>
      </c>
      <c r="O210">
        <v>93</v>
      </c>
      <c r="P210">
        <v>1664643</v>
      </c>
      <c r="Q210">
        <v>110</v>
      </c>
      <c r="R210">
        <v>1570019</v>
      </c>
      <c r="S210">
        <v>100</v>
      </c>
      <c r="T210">
        <v>4073671</v>
      </c>
      <c r="U210">
        <f>IF('Combine 2011-2014'!W303="quiet",1,IF('Combine 2011-2014'!W303="active",2,IF('Combine 2011-2014'!W303="minor storm",3,IF('Combine 2011-2014'!W303="moderate storm",4,IF('Combine 2011-2014'!W303="major storm",5,6)))))</f>
        <v>1</v>
      </c>
    </row>
    <row r="211" spans="1:21" x14ac:dyDescent="0.25">
      <c r="A211">
        <v>291.2</v>
      </c>
      <c r="B211">
        <v>321</v>
      </c>
      <c r="C211">
        <v>0.1</v>
      </c>
      <c r="D211">
        <v>6.6</v>
      </c>
      <c r="E211">
        <v>-4.5999999999999996</v>
      </c>
      <c r="F211">
        <v>7.5</v>
      </c>
      <c r="G211">
        <f>IF('Combine 2011-2014'!H311="yes",1,0)</f>
        <v>1</v>
      </c>
      <c r="H211">
        <v>1</v>
      </c>
      <c r="I211">
        <v>296</v>
      </c>
      <c r="J211">
        <v>361</v>
      </c>
      <c r="K211">
        <v>78</v>
      </c>
      <c r="L211">
        <v>1591303</v>
      </c>
      <c r="M211">
        <v>97</v>
      </c>
      <c r="N211">
        <v>1746752</v>
      </c>
      <c r="O211">
        <v>86</v>
      </c>
      <c r="P211">
        <v>1693393</v>
      </c>
      <c r="Q211">
        <v>93</v>
      </c>
      <c r="R211">
        <v>1664643</v>
      </c>
      <c r="S211">
        <v>110</v>
      </c>
      <c r="T211">
        <v>1570019</v>
      </c>
      <c r="U211">
        <f>IF('Combine 2011-2014'!W311="quiet",1,IF('Combine 2011-2014'!W311="active",2,IF('Combine 2011-2014'!W311="minor storm",3,IF('Combine 2011-2014'!W311="moderate storm",4,IF('Combine 2011-2014'!W311="major storm",5,6)))))</f>
        <v>1</v>
      </c>
    </row>
    <row r="212" spans="1:21" x14ac:dyDescent="0.25">
      <c r="A212">
        <v>319.8</v>
      </c>
      <c r="B212">
        <v>346.7</v>
      </c>
      <c r="C212">
        <v>0</v>
      </c>
      <c r="D212">
        <v>3.4</v>
      </c>
      <c r="E212">
        <v>-9.6999999999999993</v>
      </c>
      <c r="F212">
        <v>7.8</v>
      </c>
      <c r="G212">
        <f>IF('Combine 2011-2014'!H312="yes",1,0)</f>
        <v>1</v>
      </c>
      <c r="H212">
        <v>2</v>
      </c>
      <c r="I212">
        <v>377</v>
      </c>
      <c r="J212">
        <v>1164</v>
      </c>
      <c r="K212">
        <v>81</v>
      </c>
      <c r="L212">
        <v>1330500</v>
      </c>
      <c r="M212">
        <v>99</v>
      </c>
      <c r="N212">
        <v>1471736</v>
      </c>
      <c r="O212">
        <v>97</v>
      </c>
      <c r="P212">
        <v>1746752</v>
      </c>
      <c r="Q212">
        <v>86</v>
      </c>
      <c r="R212">
        <v>1693393</v>
      </c>
      <c r="S212">
        <v>93</v>
      </c>
      <c r="T212">
        <v>1664643</v>
      </c>
      <c r="U212">
        <f>IF('Combine 2011-2014'!W312="quiet",1,IF('Combine 2011-2014'!W312="active",2,IF('Combine 2011-2014'!W312="minor storm",3,IF('Combine 2011-2014'!W312="moderate storm",4,IF('Combine 2011-2014'!W312="major storm",5,6)))))</f>
        <v>1</v>
      </c>
    </row>
    <row r="213" spans="1:21" x14ac:dyDescent="0.25">
      <c r="A213">
        <v>337.4</v>
      </c>
      <c r="B213">
        <v>397.2</v>
      </c>
      <c r="C213">
        <v>0.1</v>
      </c>
      <c r="D213">
        <v>4.2</v>
      </c>
      <c r="E213">
        <v>-7.8</v>
      </c>
      <c r="F213">
        <v>7.5</v>
      </c>
      <c r="G213">
        <f>IF('Combine 2011-2014'!H313="yes",1,0)</f>
        <v>1</v>
      </c>
      <c r="H213">
        <v>2</v>
      </c>
      <c r="I213">
        <v>808</v>
      </c>
      <c r="J213">
        <v>1200</v>
      </c>
      <c r="K213">
        <v>80</v>
      </c>
      <c r="L213">
        <v>1101280</v>
      </c>
      <c r="M213">
        <v>96</v>
      </c>
      <c r="N213">
        <v>1317390</v>
      </c>
      <c r="O213">
        <v>99</v>
      </c>
      <c r="P213">
        <v>1471736</v>
      </c>
      <c r="Q213">
        <v>97</v>
      </c>
      <c r="R213">
        <v>1746752</v>
      </c>
      <c r="S213">
        <v>86</v>
      </c>
      <c r="T213">
        <v>1693393</v>
      </c>
      <c r="U213">
        <f>IF('Combine 2011-2014'!W313="quiet",1,IF('Combine 2011-2014'!W313="active",2,IF('Combine 2011-2014'!W313="minor storm",3,IF('Combine 2011-2014'!W313="moderate storm",4,IF('Combine 2011-2014'!W313="major storm",5,6)))))</f>
        <v>1</v>
      </c>
    </row>
    <row r="214" spans="1:21" x14ac:dyDescent="0.25">
      <c r="A214">
        <v>393.3</v>
      </c>
      <c r="B214">
        <v>360.5</v>
      </c>
      <c r="C214">
        <v>0</v>
      </c>
      <c r="D214">
        <v>2.8</v>
      </c>
      <c r="E214">
        <v>-4.4000000000000004</v>
      </c>
      <c r="F214">
        <v>4.8</v>
      </c>
      <c r="G214">
        <f>IF('Combine 2011-2014'!H314="yes",1,0)</f>
        <v>1</v>
      </c>
      <c r="H214">
        <v>5</v>
      </c>
      <c r="I214">
        <v>1983</v>
      </c>
      <c r="J214">
        <v>4034</v>
      </c>
      <c r="K214">
        <v>84</v>
      </c>
      <c r="L214">
        <v>1394222</v>
      </c>
      <c r="M214">
        <v>100</v>
      </c>
      <c r="N214">
        <v>1017870</v>
      </c>
      <c r="O214">
        <v>96</v>
      </c>
      <c r="P214">
        <v>1317390</v>
      </c>
      <c r="Q214">
        <v>99</v>
      </c>
      <c r="R214">
        <v>1471736</v>
      </c>
      <c r="S214">
        <v>97</v>
      </c>
      <c r="T214">
        <v>1746752</v>
      </c>
      <c r="U214">
        <f>IF('Combine 2011-2014'!W314="quiet",1,IF('Combine 2011-2014'!W314="active",2,IF('Combine 2011-2014'!W314="minor storm",3,IF('Combine 2011-2014'!W314="moderate storm",4,IF('Combine 2011-2014'!W314="major storm",5,6)))))</f>
        <v>1</v>
      </c>
    </row>
    <row r="215" spans="1:21" x14ac:dyDescent="0.25">
      <c r="A215">
        <v>365.9</v>
      </c>
      <c r="B215">
        <v>386</v>
      </c>
      <c r="C215">
        <v>0</v>
      </c>
      <c r="D215">
        <v>2.9</v>
      </c>
      <c r="E215">
        <v>-5.2</v>
      </c>
      <c r="F215">
        <v>4.0999999999999996</v>
      </c>
      <c r="G215">
        <f>IF('Combine 2011-2014'!H315="yes",1,0)</f>
        <v>1</v>
      </c>
      <c r="H215">
        <v>1</v>
      </c>
      <c r="I215">
        <v>353</v>
      </c>
      <c r="J215">
        <v>548</v>
      </c>
      <c r="K215">
        <v>81</v>
      </c>
      <c r="L215">
        <v>1521788</v>
      </c>
      <c r="M215">
        <v>87</v>
      </c>
      <c r="N215">
        <v>1014900</v>
      </c>
      <c r="O215">
        <v>100</v>
      </c>
      <c r="P215">
        <v>1017870</v>
      </c>
      <c r="Q215">
        <v>96</v>
      </c>
      <c r="R215">
        <v>1317390</v>
      </c>
      <c r="S215">
        <v>99</v>
      </c>
      <c r="T215">
        <v>1471736</v>
      </c>
      <c r="U215">
        <f>IF('Combine 2011-2014'!W315="quiet",1,IF('Combine 2011-2014'!W315="active",2,IF('Combine 2011-2014'!W315="minor storm",3,IF('Combine 2011-2014'!W315="moderate storm",4,IF('Combine 2011-2014'!W315="major storm",5,6)))))</f>
        <v>1</v>
      </c>
    </row>
    <row r="216" spans="1:21" x14ac:dyDescent="0.25">
      <c r="A216">
        <v>384.4</v>
      </c>
      <c r="B216">
        <v>379.6</v>
      </c>
      <c r="C216">
        <v>0</v>
      </c>
      <c r="D216">
        <v>3.2</v>
      </c>
      <c r="E216">
        <v>-5.5</v>
      </c>
      <c r="F216">
        <v>7.3</v>
      </c>
      <c r="G216">
        <f>IF('Combine 2011-2014'!H316="yes",1,0)</f>
        <v>1</v>
      </c>
      <c r="H216">
        <v>2</v>
      </c>
      <c r="I216">
        <v>697</v>
      </c>
      <c r="J216">
        <v>1954</v>
      </c>
      <c r="K216">
        <v>91</v>
      </c>
      <c r="L216">
        <v>1473800</v>
      </c>
      <c r="M216">
        <v>93</v>
      </c>
      <c r="N216">
        <v>1199303</v>
      </c>
      <c r="O216">
        <v>87</v>
      </c>
      <c r="P216">
        <v>1014900</v>
      </c>
      <c r="Q216">
        <v>100</v>
      </c>
      <c r="R216">
        <v>1017870</v>
      </c>
      <c r="S216">
        <v>96</v>
      </c>
      <c r="T216">
        <v>1317390</v>
      </c>
      <c r="U216">
        <f>IF('Combine 2011-2014'!W316="quiet",1,IF('Combine 2011-2014'!W316="active",2,IF('Combine 2011-2014'!W316="minor storm",3,IF('Combine 2011-2014'!W316="moderate storm",4,IF('Combine 2011-2014'!W316="major storm",5,6)))))</f>
        <v>1</v>
      </c>
    </row>
    <row r="217" spans="1:21" x14ac:dyDescent="0.25">
      <c r="A217">
        <v>374.8</v>
      </c>
      <c r="B217">
        <v>424.7</v>
      </c>
      <c r="C217">
        <v>0</v>
      </c>
      <c r="D217">
        <v>3.6</v>
      </c>
      <c r="E217">
        <v>-6.1</v>
      </c>
      <c r="F217">
        <v>8.4</v>
      </c>
      <c r="G217">
        <f>IF('Combine 2011-2014'!H317="yes",1,0)</f>
        <v>1</v>
      </c>
      <c r="H217">
        <v>0</v>
      </c>
      <c r="I217">
        <v>0</v>
      </c>
      <c r="J217">
        <v>0</v>
      </c>
      <c r="K217">
        <v>100</v>
      </c>
      <c r="L217">
        <v>1470487</v>
      </c>
      <c r="M217">
        <v>99</v>
      </c>
      <c r="N217">
        <v>1304166</v>
      </c>
      <c r="O217">
        <v>93</v>
      </c>
      <c r="P217">
        <v>1199303</v>
      </c>
      <c r="Q217">
        <v>87</v>
      </c>
      <c r="R217">
        <v>1014900</v>
      </c>
      <c r="S217">
        <v>100</v>
      </c>
      <c r="T217">
        <v>1017870</v>
      </c>
      <c r="U217">
        <f>IF('Combine 2011-2014'!W317="quiet",1,IF('Combine 2011-2014'!W317="active",2,IF('Combine 2011-2014'!W317="minor storm",3,IF('Combine 2011-2014'!W317="moderate storm",4,IF('Combine 2011-2014'!W317="major storm",5,6)))))</f>
        <v>1</v>
      </c>
    </row>
    <row r="218" spans="1:21" x14ac:dyDescent="0.25">
      <c r="A218">
        <v>419.2</v>
      </c>
      <c r="B218">
        <v>371.7</v>
      </c>
      <c r="C218">
        <v>0.4</v>
      </c>
      <c r="D218">
        <v>4.8</v>
      </c>
      <c r="E218">
        <v>0.4</v>
      </c>
      <c r="F218">
        <v>1</v>
      </c>
      <c r="G218">
        <f>IF('Combine 2011-2014'!H318="yes",1,0)</f>
        <v>1</v>
      </c>
      <c r="H218">
        <v>1</v>
      </c>
      <c r="I218">
        <v>142</v>
      </c>
      <c r="J218">
        <v>762</v>
      </c>
      <c r="K218">
        <v>104</v>
      </c>
      <c r="L218">
        <v>1693039</v>
      </c>
      <c r="M218">
        <v>100</v>
      </c>
      <c r="N218">
        <v>1462920</v>
      </c>
      <c r="O218">
        <v>99</v>
      </c>
      <c r="P218">
        <v>1304166</v>
      </c>
      <c r="Q218">
        <v>93</v>
      </c>
      <c r="R218">
        <v>1199303</v>
      </c>
      <c r="S218">
        <v>87</v>
      </c>
      <c r="T218">
        <v>1014900</v>
      </c>
      <c r="U218">
        <f>IF('Combine 2011-2014'!W318="quiet",1,IF('Combine 2011-2014'!W318="active",2,IF('Combine 2011-2014'!W318="minor storm",3,IF('Combine 2011-2014'!W318="moderate storm",4,IF('Combine 2011-2014'!W318="major storm",5,6)))))</f>
        <v>1</v>
      </c>
    </row>
    <row r="219" spans="1:21" x14ac:dyDescent="0.25">
      <c r="A219">
        <v>362.5</v>
      </c>
      <c r="B219">
        <v>366.7</v>
      </c>
      <c r="C219">
        <v>0.1</v>
      </c>
      <c r="D219">
        <v>4.3</v>
      </c>
      <c r="E219">
        <v>1.4</v>
      </c>
      <c r="F219">
        <v>5.3</v>
      </c>
      <c r="G219">
        <f>IF('Combine 2011-2014'!H319="yes",1,0)</f>
        <v>1</v>
      </c>
      <c r="H219">
        <v>5</v>
      </c>
      <c r="I219">
        <v>1560</v>
      </c>
      <c r="J219">
        <v>2986</v>
      </c>
      <c r="K219">
        <v>100</v>
      </c>
      <c r="L219">
        <v>1392598</v>
      </c>
      <c r="M219">
        <v>104</v>
      </c>
      <c r="N219">
        <v>1477267</v>
      </c>
      <c r="O219">
        <v>100</v>
      </c>
      <c r="P219">
        <v>1462920</v>
      </c>
      <c r="Q219">
        <v>99</v>
      </c>
      <c r="R219">
        <v>1304166</v>
      </c>
      <c r="S219">
        <v>93</v>
      </c>
      <c r="T219">
        <v>1199303</v>
      </c>
      <c r="U219">
        <f>IF('Combine 2011-2014'!W319="quiet",1,IF('Combine 2011-2014'!W319="active",2,IF('Combine 2011-2014'!W319="minor storm",3,IF('Combine 2011-2014'!W319="moderate storm",4,IF('Combine 2011-2014'!W319="major storm",5,6)))))</f>
        <v>1</v>
      </c>
    </row>
    <row r="220" spans="1:21" x14ac:dyDescent="0.25">
      <c r="A220">
        <v>421.4</v>
      </c>
      <c r="B220">
        <v>443.7</v>
      </c>
      <c r="C220">
        <v>0</v>
      </c>
      <c r="D220">
        <v>5.0999999999999996</v>
      </c>
      <c r="E220">
        <v>-4</v>
      </c>
      <c r="F220">
        <v>3.8</v>
      </c>
      <c r="G220">
        <f>IF('Combine 2011-2014'!H321="yes",1,0)</f>
        <v>1</v>
      </c>
      <c r="H220">
        <v>3</v>
      </c>
      <c r="I220">
        <v>470</v>
      </c>
      <c r="J220">
        <v>1610</v>
      </c>
      <c r="K220">
        <v>86</v>
      </c>
      <c r="L220">
        <v>1282969</v>
      </c>
      <c r="M220">
        <v>109</v>
      </c>
      <c r="N220">
        <v>1424715</v>
      </c>
      <c r="O220">
        <v>104</v>
      </c>
      <c r="P220">
        <v>1477267</v>
      </c>
      <c r="Q220">
        <v>100</v>
      </c>
      <c r="R220">
        <v>1462920</v>
      </c>
      <c r="S220">
        <v>99</v>
      </c>
      <c r="T220">
        <v>1304166</v>
      </c>
      <c r="U220">
        <f>IF('Combine 2011-2014'!W321="quiet",1,IF('Combine 2011-2014'!W321="active",2,IF('Combine 2011-2014'!W321="minor storm",3,IF('Combine 2011-2014'!W321="moderate storm",4,IF('Combine 2011-2014'!W321="major storm",5,6)))))</f>
        <v>1</v>
      </c>
    </row>
    <row r="221" spans="1:21" x14ac:dyDescent="0.25">
      <c r="A221">
        <v>429.7</v>
      </c>
      <c r="B221">
        <v>393.8</v>
      </c>
      <c r="C221">
        <v>0</v>
      </c>
      <c r="D221">
        <v>74.3</v>
      </c>
      <c r="E221">
        <v>-3.6</v>
      </c>
      <c r="F221">
        <v>4.5999999999999996</v>
      </c>
      <c r="G221">
        <f>IF('Combine 2011-2014'!H322="yes",1,0)</f>
        <v>1</v>
      </c>
      <c r="H221">
        <v>1</v>
      </c>
      <c r="I221">
        <v>101</v>
      </c>
      <c r="J221">
        <v>232</v>
      </c>
      <c r="K221">
        <v>90</v>
      </c>
      <c r="L221">
        <v>1151120</v>
      </c>
      <c r="M221">
        <v>97</v>
      </c>
      <c r="N221">
        <v>1369769</v>
      </c>
      <c r="O221">
        <v>109</v>
      </c>
      <c r="P221">
        <v>1424715</v>
      </c>
      <c r="Q221">
        <v>104</v>
      </c>
      <c r="R221">
        <v>1477267</v>
      </c>
      <c r="S221">
        <v>100</v>
      </c>
      <c r="T221">
        <v>1462920</v>
      </c>
      <c r="U221">
        <f>IF('Combine 2011-2014'!W322="quiet",1,IF('Combine 2011-2014'!W322="active",2,IF('Combine 2011-2014'!W322="minor storm",3,IF('Combine 2011-2014'!W322="moderate storm",4,IF('Combine 2011-2014'!W322="major storm",5,6)))))</f>
        <v>1</v>
      </c>
    </row>
    <row r="222" spans="1:21" x14ac:dyDescent="0.25">
      <c r="A222">
        <v>410.3</v>
      </c>
      <c r="B222">
        <v>373.9</v>
      </c>
      <c r="C222">
        <v>0</v>
      </c>
      <c r="D222">
        <v>2.4</v>
      </c>
      <c r="E222">
        <v>-3.2</v>
      </c>
      <c r="F222">
        <v>4.4000000000000004</v>
      </c>
      <c r="G222">
        <f>IF('Combine 2011-2014'!H323="yes",1,0)</f>
        <v>1</v>
      </c>
      <c r="H222">
        <v>2</v>
      </c>
      <c r="I222">
        <v>499</v>
      </c>
      <c r="J222">
        <v>696</v>
      </c>
      <c r="K222">
        <v>97</v>
      </c>
      <c r="L222">
        <v>1108366</v>
      </c>
      <c r="M222">
        <v>120</v>
      </c>
      <c r="N222">
        <v>1369888</v>
      </c>
      <c r="O222">
        <v>97</v>
      </c>
      <c r="P222">
        <v>1369769</v>
      </c>
      <c r="Q222">
        <v>109</v>
      </c>
      <c r="R222">
        <v>1424715</v>
      </c>
      <c r="S222">
        <v>104</v>
      </c>
      <c r="T222">
        <v>1477267</v>
      </c>
      <c r="U222">
        <f>IF('Combine 2011-2014'!W323="quiet",1,IF('Combine 2011-2014'!W323="active",2,IF('Combine 2011-2014'!W323="minor storm",3,IF('Combine 2011-2014'!W323="moderate storm",4,IF('Combine 2011-2014'!W323="major storm",5,6)))))</f>
        <v>1</v>
      </c>
    </row>
    <row r="223" spans="1:21" x14ac:dyDescent="0.25">
      <c r="A223">
        <v>369.7</v>
      </c>
      <c r="B223">
        <v>320.8</v>
      </c>
      <c r="C223">
        <v>0</v>
      </c>
      <c r="D223">
        <v>1.9</v>
      </c>
      <c r="E223">
        <v>-1.7</v>
      </c>
      <c r="F223">
        <v>4</v>
      </c>
      <c r="G223">
        <f>IF('Combine 2011-2014'!H324="yes",1,0)</f>
        <v>1</v>
      </c>
      <c r="H223">
        <v>2</v>
      </c>
      <c r="I223">
        <v>679</v>
      </c>
      <c r="J223">
        <v>933</v>
      </c>
      <c r="K223">
        <v>86</v>
      </c>
      <c r="L223">
        <v>1160480</v>
      </c>
      <c r="M223">
        <v>120</v>
      </c>
      <c r="N223">
        <v>1374185</v>
      </c>
      <c r="O223">
        <v>120</v>
      </c>
      <c r="P223">
        <v>1369888</v>
      </c>
      <c r="Q223">
        <v>97</v>
      </c>
      <c r="R223">
        <v>1369769</v>
      </c>
      <c r="S223">
        <v>109</v>
      </c>
      <c r="T223">
        <v>1424715</v>
      </c>
      <c r="U223">
        <f>IF('Combine 2011-2014'!W324="quiet",1,IF('Combine 2011-2014'!W324="active",2,IF('Combine 2011-2014'!W324="minor storm",3,IF('Combine 2011-2014'!W324="moderate storm",4,IF('Combine 2011-2014'!W324="major storm",5,6)))))</f>
        <v>1</v>
      </c>
    </row>
    <row r="224" spans="1:21" x14ac:dyDescent="0.25">
      <c r="A224">
        <v>321.89999999999998</v>
      </c>
      <c r="B224">
        <v>292</v>
      </c>
      <c r="C224">
        <v>0</v>
      </c>
      <c r="D224">
        <v>1.3</v>
      </c>
      <c r="E224">
        <v>-3.3</v>
      </c>
      <c r="F224">
        <v>4.5</v>
      </c>
      <c r="G224">
        <f>IF('Combine 2011-2014'!H325="yes",1,0)</f>
        <v>1</v>
      </c>
      <c r="H224">
        <v>3</v>
      </c>
      <c r="I224">
        <v>689</v>
      </c>
      <c r="J224">
        <v>1362</v>
      </c>
      <c r="K224">
        <v>83</v>
      </c>
      <c r="L224">
        <v>1138111</v>
      </c>
      <c r="M224">
        <v>106</v>
      </c>
      <c r="N224">
        <v>1552809</v>
      </c>
      <c r="O224">
        <v>120</v>
      </c>
      <c r="P224">
        <v>1374185</v>
      </c>
      <c r="Q224">
        <v>120</v>
      </c>
      <c r="R224">
        <v>1369888</v>
      </c>
      <c r="S224">
        <v>97</v>
      </c>
      <c r="T224">
        <v>1369769</v>
      </c>
      <c r="U224">
        <f>IF('Combine 2011-2014'!W325="quiet",1,IF('Combine 2011-2014'!W325="active",2,IF('Combine 2011-2014'!W325="minor storm",3,IF('Combine 2011-2014'!W325="moderate storm",4,IF('Combine 2011-2014'!W325="major storm",5,6)))))</f>
        <v>1</v>
      </c>
    </row>
    <row r="225" spans="1:21" x14ac:dyDescent="0.25">
      <c r="A225">
        <v>277.3</v>
      </c>
      <c r="B225">
        <v>315.5</v>
      </c>
      <c r="C225">
        <v>0</v>
      </c>
      <c r="D225">
        <v>11.4</v>
      </c>
      <c r="E225">
        <v>-8.6</v>
      </c>
      <c r="F225">
        <v>6</v>
      </c>
      <c r="G225">
        <f>IF('Combine 2011-2014'!H326="yes",1,0)</f>
        <v>1</v>
      </c>
      <c r="H225">
        <v>4</v>
      </c>
      <c r="I225">
        <v>848</v>
      </c>
      <c r="J225">
        <v>1374</v>
      </c>
      <c r="K225">
        <v>80</v>
      </c>
      <c r="L225">
        <v>1093092</v>
      </c>
      <c r="M225">
        <v>99</v>
      </c>
      <c r="N225">
        <v>1830454</v>
      </c>
      <c r="O225">
        <v>106</v>
      </c>
      <c r="P225">
        <v>1552809</v>
      </c>
      <c r="Q225">
        <v>120</v>
      </c>
      <c r="R225">
        <v>1374185</v>
      </c>
      <c r="S225">
        <v>120</v>
      </c>
      <c r="T225">
        <v>1369888</v>
      </c>
      <c r="U225">
        <f>IF('Combine 2011-2014'!W326="quiet",1,IF('Combine 2011-2014'!W326="active",2,IF('Combine 2011-2014'!W326="minor storm",3,IF('Combine 2011-2014'!W326="moderate storm",4,IF('Combine 2011-2014'!W326="major storm",5,6)))))</f>
        <v>1</v>
      </c>
    </row>
    <row r="226" spans="1:21" x14ac:dyDescent="0.25">
      <c r="A226">
        <v>311.3</v>
      </c>
      <c r="B226">
        <v>387.3</v>
      </c>
      <c r="C226">
        <v>0.7</v>
      </c>
      <c r="D226">
        <v>30.1</v>
      </c>
      <c r="E226">
        <v>-8.6</v>
      </c>
      <c r="F226">
        <v>9.4</v>
      </c>
      <c r="G226">
        <f>IF('Combine 2011-2014'!H327="yes",1,0)</f>
        <v>1</v>
      </c>
      <c r="H226">
        <v>4</v>
      </c>
      <c r="I226">
        <v>989</v>
      </c>
      <c r="J226">
        <v>2196</v>
      </c>
      <c r="K226">
        <v>78</v>
      </c>
      <c r="L226">
        <v>1276390</v>
      </c>
      <c r="M226">
        <v>102</v>
      </c>
      <c r="N226">
        <v>1741472</v>
      </c>
      <c r="O226">
        <v>99</v>
      </c>
      <c r="P226">
        <v>1830454</v>
      </c>
      <c r="Q226">
        <v>106</v>
      </c>
      <c r="R226">
        <v>1552809</v>
      </c>
      <c r="S226">
        <v>120</v>
      </c>
      <c r="T226">
        <v>1374185</v>
      </c>
      <c r="U226">
        <f>IF('Combine 2011-2014'!W327="quiet",1,IF('Combine 2011-2014'!W327="active",2,IF('Combine 2011-2014'!W327="minor storm",3,IF('Combine 2011-2014'!W327="moderate storm",4,IF('Combine 2011-2014'!W327="major storm",5,6)))))</f>
        <v>1</v>
      </c>
    </row>
    <row r="227" spans="1:21" x14ac:dyDescent="0.25">
      <c r="A227">
        <v>376</v>
      </c>
      <c r="B227">
        <v>412.3</v>
      </c>
      <c r="C227">
        <v>0.5</v>
      </c>
      <c r="D227">
        <v>7.8</v>
      </c>
      <c r="E227">
        <v>-5</v>
      </c>
      <c r="F227">
        <v>5.5</v>
      </c>
      <c r="G227">
        <f>IF('Combine 2011-2014'!H329="yes",1,0)</f>
        <v>1</v>
      </c>
      <c r="H227">
        <v>2</v>
      </c>
      <c r="I227">
        <v>651</v>
      </c>
      <c r="J227">
        <v>2140</v>
      </c>
      <c r="K227">
        <v>83</v>
      </c>
      <c r="L227">
        <v>1830776</v>
      </c>
      <c r="M227">
        <v>105</v>
      </c>
      <c r="N227">
        <v>1598869</v>
      </c>
      <c r="O227">
        <v>102</v>
      </c>
      <c r="P227">
        <v>1741472</v>
      </c>
      <c r="Q227">
        <v>99</v>
      </c>
      <c r="R227">
        <v>1830454</v>
      </c>
      <c r="S227">
        <v>106</v>
      </c>
      <c r="T227">
        <v>1552809</v>
      </c>
      <c r="U227">
        <f>IF('Combine 2011-2014'!W329="quiet",1,IF('Combine 2011-2014'!W329="active",2,IF('Combine 2011-2014'!W329="minor storm",3,IF('Combine 2011-2014'!W329="moderate storm",4,IF('Combine 2011-2014'!W329="major storm",5,6)))))</f>
        <v>1</v>
      </c>
    </row>
    <row r="228" spans="1:21" x14ac:dyDescent="0.25">
      <c r="A228">
        <v>410.2</v>
      </c>
      <c r="B228">
        <v>423.9</v>
      </c>
      <c r="C228">
        <v>0.5</v>
      </c>
      <c r="D228">
        <v>6.3</v>
      </c>
      <c r="E228">
        <v>-4.5</v>
      </c>
      <c r="F228">
        <v>5.7</v>
      </c>
      <c r="G228">
        <f>IF('Combine 2011-2014'!H330="yes",1,0)</f>
        <v>1</v>
      </c>
      <c r="H228">
        <v>4</v>
      </c>
      <c r="I228">
        <v>1325</v>
      </c>
      <c r="J228">
        <v>2651</v>
      </c>
      <c r="K228">
        <v>94</v>
      </c>
      <c r="L228">
        <v>2401619</v>
      </c>
      <c r="M228">
        <v>116</v>
      </c>
      <c r="N228">
        <v>1560022</v>
      </c>
      <c r="O228">
        <v>105</v>
      </c>
      <c r="P228">
        <v>1598869</v>
      </c>
      <c r="Q228">
        <v>102</v>
      </c>
      <c r="R228">
        <v>1741472</v>
      </c>
      <c r="S228">
        <v>99</v>
      </c>
      <c r="T228">
        <v>1830454</v>
      </c>
      <c r="U228">
        <f>IF('Combine 2011-2014'!W330="quiet",1,IF('Combine 2011-2014'!W330="active",2,IF('Combine 2011-2014'!W330="minor storm",3,IF('Combine 2011-2014'!W330="moderate storm",4,IF('Combine 2011-2014'!W330="major storm",5,6)))))</f>
        <v>1</v>
      </c>
    </row>
    <row r="229" spans="1:21" x14ac:dyDescent="0.25">
      <c r="A229">
        <v>428.2</v>
      </c>
      <c r="B229">
        <v>357.8</v>
      </c>
      <c r="C229">
        <v>0.5</v>
      </c>
      <c r="D229">
        <v>5.8</v>
      </c>
      <c r="E229">
        <v>-3.9</v>
      </c>
      <c r="F229">
        <v>5.4</v>
      </c>
      <c r="G229">
        <f>IF('Combine 2011-2014'!H331="yes",1,0)</f>
        <v>1</v>
      </c>
      <c r="H229">
        <v>6</v>
      </c>
      <c r="I229">
        <v>2022</v>
      </c>
      <c r="J229">
        <v>3527</v>
      </c>
      <c r="K229">
        <v>94</v>
      </c>
      <c r="L229">
        <v>2481795</v>
      </c>
      <c r="M229">
        <v>105</v>
      </c>
      <c r="N229">
        <v>1572581</v>
      </c>
      <c r="O229">
        <v>116</v>
      </c>
      <c r="P229">
        <v>1560022</v>
      </c>
      <c r="Q229">
        <v>105</v>
      </c>
      <c r="R229">
        <v>1598869</v>
      </c>
      <c r="S229">
        <v>102</v>
      </c>
      <c r="T229">
        <v>1741472</v>
      </c>
      <c r="U229">
        <f>IF('Combine 2011-2014'!W331="quiet",1,IF('Combine 2011-2014'!W331="active",2,IF('Combine 2011-2014'!W331="minor storm",3,IF('Combine 2011-2014'!W331="moderate storm",4,IF('Combine 2011-2014'!W331="major storm",5,6)))))</f>
        <v>1</v>
      </c>
    </row>
    <row r="230" spans="1:21" x14ac:dyDescent="0.25">
      <c r="A230">
        <v>358</v>
      </c>
      <c r="B230">
        <v>443</v>
      </c>
      <c r="C230">
        <v>0.1</v>
      </c>
      <c r="D230">
        <v>12.2</v>
      </c>
      <c r="E230">
        <v>-6.6</v>
      </c>
      <c r="F230">
        <v>6.8</v>
      </c>
      <c r="G230">
        <f>IF('Combine 2011-2014'!H332="yes",1,0)</f>
        <v>1</v>
      </c>
      <c r="H230">
        <v>3</v>
      </c>
      <c r="I230">
        <v>550</v>
      </c>
      <c r="J230">
        <v>1379</v>
      </c>
      <c r="K230">
        <v>92</v>
      </c>
      <c r="L230">
        <v>2389988</v>
      </c>
      <c r="M230">
        <v>115</v>
      </c>
      <c r="N230">
        <v>1507279</v>
      </c>
      <c r="O230">
        <v>105</v>
      </c>
      <c r="P230">
        <v>1572581</v>
      </c>
      <c r="Q230">
        <v>116</v>
      </c>
      <c r="R230">
        <v>1560022</v>
      </c>
      <c r="S230">
        <v>105</v>
      </c>
      <c r="T230">
        <v>1598869</v>
      </c>
      <c r="U230">
        <f>IF('Combine 2011-2014'!W332="quiet",1,IF('Combine 2011-2014'!W332="active",2,IF('Combine 2011-2014'!W332="minor storm",3,IF('Combine 2011-2014'!W332="moderate storm",4,IF('Combine 2011-2014'!W332="major storm",5,6)))))</f>
        <v>1</v>
      </c>
    </row>
    <row r="231" spans="1:21" x14ac:dyDescent="0.25">
      <c r="A231">
        <v>437.1</v>
      </c>
      <c r="B231">
        <v>472</v>
      </c>
      <c r="C231">
        <v>0</v>
      </c>
      <c r="D231">
        <v>5.8</v>
      </c>
      <c r="E231">
        <v>-11.7</v>
      </c>
      <c r="F231">
        <v>10</v>
      </c>
      <c r="G231">
        <f>IF('Combine 2011-2014'!H333="yes",1,0)</f>
        <v>1</v>
      </c>
      <c r="H231">
        <v>2</v>
      </c>
      <c r="I231">
        <v>527</v>
      </c>
      <c r="J231">
        <v>746</v>
      </c>
      <c r="K231">
        <v>91</v>
      </c>
      <c r="L231">
        <v>2506392</v>
      </c>
      <c r="M231">
        <v>102</v>
      </c>
      <c r="N231">
        <v>1541171</v>
      </c>
      <c r="O231">
        <v>115</v>
      </c>
      <c r="P231">
        <v>1507279</v>
      </c>
      <c r="Q231">
        <v>105</v>
      </c>
      <c r="R231">
        <v>1572581</v>
      </c>
      <c r="S231">
        <v>116</v>
      </c>
      <c r="T231">
        <v>1560022</v>
      </c>
      <c r="U231">
        <f>IF('Combine 2011-2014'!W333="quiet",1,IF('Combine 2011-2014'!W333="active",2,IF('Combine 2011-2014'!W333="minor storm",3,IF('Combine 2011-2014'!W333="moderate storm",4,IF('Combine 2011-2014'!W333="major storm",5,6)))))</f>
        <v>1</v>
      </c>
    </row>
    <row r="232" spans="1:21" x14ac:dyDescent="0.25">
      <c r="A232">
        <v>476.3</v>
      </c>
      <c r="B232">
        <v>449.6</v>
      </c>
      <c r="C232">
        <v>0.2</v>
      </c>
      <c r="D232">
        <v>23.8</v>
      </c>
      <c r="E232">
        <v>-8.1</v>
      </c>
      <c r="F232">
        <v>14.5</v>
      </c>
      <c r="G232">
        <f>IF('Combine 2011-2014'!H334="yes",1,0)</f>
        <v>1</v>
      </c>
      <c r="H232">
        <v>0</v>
      </c>
      <c r="I232">
        <v>0</v>
      </c>
      <c r="J232">
        <v>0</v>
      </c>
      <c r="K232">
        <v>94</v>
      </c>
      <c r="L232">
        <v>2526737</v>
      </c>
      <c r="M232">
        <v>88</v>
      </c>
      <c r="N232">
        <v>1364179</v>
      </c>
      <c r="O232">
        <v>102</v>
      </c>
      <c r="P232">
        <v>1541171</v>
      </c>
      <c r="Q232">
        <v>115</v>
      </c>
      <c r="R232">
        <v>1507279</v>
      </c>
      <c r="S232">
        <v>105</v>
      </c>
      <c r="T232">
        <v>1572581</v>
      </c>
      <c r="U232">
        <f>IF('Combine 2011-2014'!W334="quiet",1,IF('Combine 2011-2014'!W334="active",2,IF('Combine 2011-2014'!W334="minor storm",3,IF('Combine 2011-2014'!W334="moderate storm",4,IF('Combine 2011-2014'!W334="major storm",5,6)))))</f>
        <v>1</v>
      </c>
    </row>
    <row r="233" spans="1:21" x14ac:dyDescent="0.25">
      <c r="A233">
        <v>463.5</v>
      </c>
      <c r="B233">
        <v>399.8</v>
      </c>
      <c r="C233">
        <v>0</v>
      </c>
      <c r="D233">
        <v>19.899999999999999</v>
      </c>
      <c r="E233">
        <v>-6.8</v>
      </c>
      <c r="F233">
        <v>7</v>
      </c>
      <c r="G233">
        <f>IF('Combine 2011-2014'!H337="yes",1,0)</f>
        <v>1</v>
      </c>
      <c r="H233">
        <v>2</v>
      </c>
      <c r="I233">
        <v>408</v>
      </c>
      <c r="J233">
        <v>1047</v>
      </c>
      <c r="K233">
        <v>74</v>
      </c>
      <c r="L233">
        <v>2791657</v>
      </c>
      <c r="M233">
        <v>67</v>
      </c>
      <c r="N233">
        <v>1589419</v>
      </c>
      <c r="O233">
        <v>88</v>
      </c>
      <c r="P233">
        <v>1364179</v>
      </c>
      <c r="Q233">
        <v>102</v>
      </c>
      <c r="R233">
        <v>1541171</v>
      </c>
      <c r="S233">
        <v>115</v>
      </c>
      <c r="T233">
        <v>1507279</v>
      </c>
      <c r="U233">
        <f>IF('Combine 2011-2014'!W337="quiet",1,IF('Combine 2011-2014'!W337="active",2,IF('Combine 2011-2014'!W337="minor storm",3,IF('Combine 2011-2014'!W337="moderate storm",4,IF('Combine 2011-2014'!W337="major storm",5,6)))))</f>
        <v>1</v>
      </c>
    </row>
    <row r="234" spans="1:21" x14ac:dyDescent="0.25">
      <c r="A234">
        <v>458.8</v>
      </c>
      <c r="B234">
        <v>404.2</v>
      </c>
      <c r="C234">
        <v>0.8</v>
      </c>
      <c r="D234">
        <v>6.2</v>
      </c>
      <c r="E234">
        <v>-3.4</v>
      </c>
      <c r="F234">
        <v>2.7</v>
      </c>
      <c r="G234">
        <f>IF('Combine 2011-2014'!H339="yes",1,0)</f>
        <v>1</v>
      </c>
      <c r="H234">
        <v>3</v>
      </c>
      <c r="I234">
        <v>686</v>
      </c>
      <c r="J234">
        <v>930</v>
      </c>
      <c r="K234">
        <v>79</v>
      </c>
      <c r="L234">
        <v>2326458</v>
      </c>
      <c r="M234">
        <v>71</v>
      </c>
      <c r="N234">
        <v>1593368</v>
      </c>
      <c r="O234">
        <v>67</v>
      </c>
      <c r="P234">
        <v>1589419</v>
      </c>
      <c r="Q234">
        <v>88</v>
      </c>
      <c r="R234">
        <v>1364179</v>
      </c>
      <c r="S234">
        <v>102</v>
      </c>
      <c r="T234">
        <v>1541171</v>
      </c>
      <c r="U234">
        <f>IF('Combine 2011-2014'!W339="quiet",1,IF('Combine 2011-2014'!W339="active",2,IF('Combine 2011-2014'!W339="minor storm",3,IF('Combine 2011-2014'!W339="moderate storm",4,IF('Combine 2011-2014'!W339="major storm",5,6)))))</f>
        <v>1</v>
      </c>
    </row>
    <row r="235" spans="1:21" x14ac:dyDescent="0.25">
      <c r="A235">
        <v>405.6</v>
      </c>
      <c r="B235">
        <v>339.7</v>
      </c>
      <c r="C235">
        <v>1.7</v>
      </c>
      <c r="D235">
        <v>7.9</v>
      </c>
      <c r="E235">
        <v>-2.5</v>
      </c>
      <c r="F235">
        <v>3.5</v>
      </c>
      <c r="G235">
        <f>IF('Combine 2011-2014'!H340="yes",1,0)</f>
        <v>1</v>
      </c>
      <c r="H235">
        <v>1</v>
      </c>
      <c r="I235">
        <v>403</v>
      </c>
      <c r="J235">
        <v>512</v>
      </c>
      <c r="K235">
        <v>84</v>
      </c>
      <c r="L235">
        <v>1885756</v>
      </c>
      <c r="M235">
        <v>87</v>
      </c>
      <c r="N235">
        <v>1780109</v>
      </c>
      <c r="O235">
        <v>71</v>
      </c>
      <c r="P235">
        <v>1593368</v>
      </c>
      <c r="Q235">
        <v>67</v>
      </c>
      <c r="R235">
        <v>1589419</v>
      </c>
      <c r="S235">
        <v>88</v>
      </c>
      <c r="T235">
        <v>1364179</v>
      </c>
      <c r="U235">
        <f>IF('Combine 2011-2014'!W340="quiet",1,IF('Combine 2011-2014'!W340="active",2,IF('Combine 2011-2014'!W340="minor storm",3,IF('Combine 2011-2014'!W340="moderate storm",4,IF('Combine 2011-2014'!W340="major storm",5,6)))))</f>
        <v>1</v>
      </c>
    </row>
    <row r="236" spans="1:21" x14ac:dyDescent="0.25">
      <c r="A236">
        <v>338.7</v>
      </c>
      <c r="B236">
        <v>290.2</v>
      </c>
      <c r="C236">
        <v>1.5</v>
      </c>
      <c r="D236">
        <v>4.7</v>
      </c>
      <c r="E236">
        <v>-1.4</v>
      </c>
      <c r="F236">
        <v>0.8</v>
      </c>
      <c r="G236">
        <f>IF('Combine 2011-2014'!H341="yes",1,0)</f>
        <v>1</v>
      </c>
      <c r="H236">
        <v>4</v>
      </c>
      <c r="I236">
        <v>1451</v>
      </c>
      <c r="J236">
        <v>1979</v>
      </c>
      <c r="K236">
        <v>94</v>
      </c>
      <c r="L236">
        <v>1704490</v>
      </c>
      <c r="M236">
        <v>88</v>
      </c>
      <c r="N236">
        <v>1820767</v>
      </c>
      <c r="O236">
        <v>87</v>
      </c>
      <c r="P236">
        <v>1780109</v>
      </c>
      <c r="Q236">
        <v>71</v>
      </c>
      <c r="R236">
        <v>1593368</v>
      </c>
      <c r="S236">
        <v>67</v>
      </c>
      <c r="T236">
        <v>1589419</v>
      </c>
      <c r="U236">
        <f>IF('Combine 2011-2014'!W341="quiet",1,IF('Combine 2011-2014'!W341="active",2,IF('Combine 2011-2014'!W341="minor storm",3,IF('Combine 2011-2014'!W341="moderate storm",4,IF('Combine 2011-2014'!W341="major storm",5,6)))))</f>
        <v>1</v>
      </c>
    </row>
    <row r="237" spans="1:21" x14ac:dyDescent="0.25">
      <c r="A237">
        <v>292.7</v>
      </c>
      <c r="B237">
        <v>314.60000000000002</v>
      </c>
      <c r="C237">
        <v>0.6</v>
      </c>
      <c r="D237">
        <v>10.5</v>
      </c>
      <c r="E237">
        <v>-3.9</v>
      </c>
      <c r="F237">
        <v>3.7</v>
      </c>
      <c r="G237">
        <f>IF('Combine 2011-2014'!H342="yes",1,0)</f>
        <v>1</v>
      </c>
      <c r="H237">
        <v>1</v>
      </c>
      <c r="I237">
        <v>343</v>
      </c>
      <c r="J237">
        <v>480</v>
      </c>
      <c r="K237">
        <v>92</v>
      </c>
      <c r="L237">
        <v>1395683</v>
      </c>
      <c r="M237">
        <v>86</v>
      </c>
      <c r="N237">
        <v>1704015</v>
      </c>
      <c r="O237">
        <v>88</v>
      </c>
      <c r="P237">
        <v>1820767</v>
      </c>
      <c r="Q237">
        <v>87</v>
      </c>
      <c r="R237">
        <v>1780109</v>
      </c>
      <c r="S237">
        <v>71</v>
      </c>
      <c r="T237">
        <v>1593368</v>
      </c>
      <c r="U237">
        <f>IF('Combine 2011-2014'!W342="quiet",1,IF('Combine 2011-2014'!W342="active",2,IF('Combine 2011-2014'!W342="minor storm",3,IF('Combine 2011-2014'!W342="moderate storm",4,IF('Combine 2011-2014'!W342="major storm",5,6)))))</f>
        <v>1</v>
      </c>
    </row>
    <row r="238" spans="1:21" x14ac:dyDescent="0.25">
      <c r="A238">
        <v>315</v>
      </c>
      <c r="B238">
        <v>315.60000000000002</v>
      </c>
      <c r="C238">
        <v>2.6</v>
      </c>
      <c r="D238">
        <v>8.1999999999999993</v>
      </c>
      <c r="E238">
        <v>-4.4000000000000004</v>
      </c>
      <c r="F238">
        <v>4.0999999999999996</v>
      </c>
      <c r="G238">
        <f>IF('Combine 2011-2014'!H343="yes",1,0)</f>
        <v>0</v>
      </c>
      <c r="H238">
        <v>0</v>
      </c>
      <c r="I238">
        <v>0</v>
      </c>
      <c r="J238">
        <v>0</v>
      </c>
      <c r="K238">
        <v>97</v>
      </c>
      <c r="L238">
        <v>1307947</v>
      </c>
      <c r="M238">
        <v>75</v>
      </c>
      <c r="N238">
        <v>1771778</v>
      </c>
      <c r="O238">
        <v>86</v>
      </c>
      <c r="P238">
        <v>1704015</v>
      </c>
      <c r="Q238">
        <v>88</v>
      </c>
      <c r="R238">
        <v>1820767</v>
      </c>
      <c r="S238">
        <v>87</v>
      </c>
      <c r="T238">
        <v>1780109</v>
      </c>
      <c r="U238">
        <f>IF('Combine 2011-2014'!W343="quiet",1,IF('Combine 2011-2014'!W343="active",2,IF('Combine 2011-2014'!W343="minor storm",3,IF('Combine 2011-2014'!W343="moderate storm",4,IF('Combine 2011-2014'!W343="major storm",5,6)))))</f>
        <v>1</v>
      </c>
    </row>
    <row r="239" spans="1:21" x14ac:dyDescent="0.25">
      <c r="A239">
        <v>317.7</v>
      </c>
      <c r="B239">
        <v>382.2</v>
      </c>
      <c r="C239">
        <v>0.6</v>
      </c>
      <c r="D239">
        <v>48.6</v>
      </c>
      <c r="E239">
        <v>-9</v>
      </c>
      <c r="F239">
        <v>8.9</v>
      </c>
      <c r="G239">
        <f>IF('Combine 2011-2014'!H344="yes",1,0)</f>
        <v>1</v>
      </c>
      <c r="H239">
        <v>2</v>
      </c>
      <c r="I239">
        <v>1434</v>
      </c>
      <c r="J239">
        <v>2184</v>
      </c>
      <c r="K239">
        <v>106</v>
      </c>
      <c r="L239">
        <v>1301747</v>
      </c>
      <c r="M239">
        <v>78</v>
      </c>
      <c r="N239">
        <v>1778304</v>
      </c>
      <c r="O239">
        <v>75</v>
      </c>
      <c r="P239">
        <v>1771778</v>
      </c>
      <c r="Q239">
        <v>86</v>
      </c>
      <c r="R239">
        <v>1704015</v>
      </c>
      <c r="S239">
        <v>88</v>
      </c>
      <c r="T239">
        <v>1820767</v>
      </c>
      <c r="U239">
        <f>IF('Combine 2011-2014'!W344="quiet",1,IF('Combine 2011-2014'!W344="active",2,IF('Combine 2011-2014'!W344="minor storm",3,IF('Combine 2011-2014'!W344="moderate storm",4,IF('Combine 2011-2014'!W344="major storm",5,6)))))</f>
        <v>1</v>
      </c>
    </row>
    <row r="240" spans="1:21" x14ac:dyDescent="0.25">
      <c r="A240">
        <v>386</v>
      </c>
      <c r="B240">
        <v>463.6</v>
      </c>
      <c r="C240">
        <v>0</v>
      </c>
      <c r="D240">
        <v>7.1</v>
      </c>
      <c r="E240">
        <v>-5.3</v>
      </c>
      <c r="F240">
        <v>6.7</v>
      </c>
      <c r="G240">
        <f>IF('Combine 2011-2014'!H346="yes",1,0)</f>
        <v>1</v>
      </c>
      <c r="H240">
        <v>2</v>
      </c>
      <c r="I240">
        <v>396</v>
      </c>
      <c r="J240">
        <v>639</v>
      </c>
      <c r="K240">
        <v>119</v>
      </c>
      <c r="L240">
        <v>1283621</v>
      </c>
      <c r="M240">
        <v>77</v>
      </c>
      <c r="N240">
        <v>1758311</v>
      </c>
      <c r="O240">
        <v>78</v>
      </c>
      <c r="P240">
        <v>1778304</v>
      </c>
      <c r="Q240">
        <v>75</v>
      </c>
      <c r="R240">
        <v>1771778</v>
      </c>
      <c r="S240">
        <v>86</v>
      </c>
      <c r="T240">
        <v>1704015</v>
      </c>
      <c r="U240">
        <f>IF('Combine 2011-2014'!W346="quiet",1,IF('Combine 2011-2014'!W346="active",2,IF('Combine 2011-2014'!W346="minor storm",3,IF('Combine 2011-2014'!W346="moderate storm",4,IF('Combine 2011-2014'!W346="major storm",5,6)))))</f>
        <v>1</v>
      </c>
    </row>
    <row r="241" spans="1:21" x14ac:dyDescent="0.25">
      <c r="A241">
        <v>446.5</v>
      </c>
      <c r="B241">
        <v>475.5</v>
      </c>
      <c r="C241">
        <v>0</v>
      </c>
      <c r="D241">
        <v>4.9000000000000004</v>
      </c>
      <c r="E241">
        <v>-4.2</v>
      </c>
      <c r="F241">
        <v>4.5999999999999996</v>
      </c>
      <c r="G241">
        <f>IF('Combine 2011-2014'!H347="yes",1,0)</f>
        <v>1</v>
      </c>
      <c r="H241">
        <v>1</v>
      </c>
      <c r="I241">
        <v>229</v>
      </c>
      <c r="J241">
        <v>499</v>
      </c>
      <c r="K241">
        <v>117</v>
      </c>
      <c r="L241">
        <v>2491648</v>
      </c>
      <c r="M241">
        <v>80</v>
      </c>
      <c r="N241">
        <v>1610166</v>
      </c>
      <c r="O241">
        <v>77</v>
      </c>
      <c r="P241">
        <v>1758311</v>
      </c>
      <c r="Q241">
        <v>78</v>
      </c>
      <c r="R241">
        <v>1778304</v>
      </c>
      <c r="S241">
        <v>75</v>
      </c>
      <c r="T241">
        <v>1771778</v>
      </c>
      <c r="U241">
        <f>IF('Combine 2011-2014'!W347="quiet",1,IF('Combine 2011-2014'!W347="active",2,IF('Combine 2011-2014'!W347="minor storm",3,IF('Combine 2011-2014'!W347="moderate storm",4,IF('Combine 2011-2014'!W347="major storm",5,6)))))</f>
        <v>1</v>
      </c>
    </row>
    <row r="242" spans="1:21" x14ac:dyDescent="0.25">
      <c r="A242">
        <v>468.5</v>
      </c>
      <c r="B242">
        <v>457.2</v>
      </c>
      <c r="C242">
        <v>0</v>
      </c>
      <c r="D242">
        <v>3.1</v>
      </c>
      <c r="E242">
        <v>-3.6</v>
      </c>
      <c r="F242">
        <v>3.5</v>
      </c>
      <c r="G242">
        <f>IF('Combine 2011-2014'!H348="yes",1,0)</f>
        <v>1</v>
      </c>
      <c r="H242">
        <v>2</v>
      </c>
      <c r="I242">
        <v>751</v>
      </c>
      <c r="J242">
        <v>1230</v>
      </c>
      <c r="K242">
        <v>115</v>
      </c>
      <c r="L242">
        <v>1004299</v>
      </c>
      <c r="M242">
        <v>81</v>
      </c>
      <c r="N242">
        <v>1505347</v>
      </c>
      <c r="O242">
        <v>80</v>
      </c>
      <c r="P242">
        <v>1610166</v>
      </c>
      <c r="Q242">
        <v>77</v>
      </c>
      <c r="R242">
        <v>1758311</v>
      </c>
      <c r="S242">
        <v>78</v>
      </c>
      <c r="T242">
        <v>1778304</v>
      </c>
      <c r="U242">
        <f>IF('Combine 2011-2014'!W348="quiet",1,IF('Combine 2011-2014'!W348="active",2,IF('Combine 2011-2014'!W348="minor storm",3,IF('Combine 2011-2014'!W348="moderate storm",4,IF('Combine 2011-2014'!W348="major storm",5,6)))))</f>
        <v>1</v>
      </c>
    </row>
    <row r="243" spans="1:21" x14ac:dyDescent="0.25">
      <c r="A243">
        <v>453.1</v>
      </c>
      <c r="B243">
        <v>376.6</v>
      </c>
      <c r="C243">
        <v>0</v>
      </c>
      <c r="D243">
        <v>2.7</v>
      </c>
      <c r="E243">
        <v>-3.6</v>
      </c>
      <c r="F243">
        <v>2.9</v>
      </c>
      <c r="G243">
        <f>IF('Combine 2011-2014'!H349="yes",1,0)</f>
        <v>1</v>
      </c>
      <c r="H243">
        <v>5</v>
      </c>
      <c r="I243">
        <v>1750</v>
      </c>
      <c r="J243">
        <v>3168</v>
      </c>
      <c r="K243">
        <v>120</v>
      </c>
      <c r="L243">
        <v>1025625</v>
      </c>
      <c r="M243">
        <v>73</v>
      </c>
      <c r="N243">
        <v>1489646</v>
      </c>
      <c r="O243">
        <v>81</v>
      </c>
      <c r="P243">
        <v>1505347</v>
      </c>
      <c r="Q243">
        <v>80</v>
      </c>
      <c r="R243">
        <v>1610166</v>
      </c>
      <c r="S243">
        <v>77</v>
      </c>
      <c r="T243">
        <v>1758311</v>
      </c>
      <c r="U243">
        <f>IF('Combine 2011-2014'!W349="quiet",1,IF('Combine 2011-2014'!W349="active",2,IF('Combine 2011-2014'!W349="minor storm",3,IF('Combine 2011-2014'!W349="moderate storm",4,IF('Combine 2011-2014'!W349="major storm",5,6)))))</f>
        <v>1</v>
      </c>
    </row>
    <row r="244" spans="1:21" x14ac:dyDescent="0.25">
      <c r="A244">
        <v>377.6</v>
      </c>
      <c r="B244">
        <v>345.7</v>
      </c>
      <c r="C244">
        <v>0.2</v>
      </c>
      <c r="D244">
        <v>5.3</v>
      </c>
      <c r="E244">
        <v>-2.6</v>
      </c>
      <c r="F244">
        <v>3.3</v>
      </c>
      <c r="G244">
        <f>IF('Combine 2011-2014'!H350="yes",1,0)</f>
        <v>1</v>
      </c>
      <c r="H244">
        <v>4</v>
      </c>
      <c r="I244">
        <v>1072</v>
      </c>
      <c r="J244">
        <v>1611</v>
      </c>
      <c r="K244">
        <v>120</v>
      </c>
      <c r="L244">
        <v>956763</v>
      </c>
      <c r="M244">
        <v>82</v>
      </c>
      <c r="N244">
        <v>1508272</v>
      </c>
      <c r="O244">
        <v>73</v>
      </c>
      <c r="P244">
        <v>1489646</v>
      </c>
      <c r="Q244">
        <v>81</v>
      </c>
      <c r="R244">
        <v>1505347</v>
      </c>
      <c r="S244">
        <v>80</v>
      </c>
      <c r="T244">
        <v>1610166</v>
      </c>
      <c r="U244">
        <f>IF('Combine 2011-2014'!W350="quiet",1,IF('Combine 2011-2014'!W350="active",2,IF('Combine 2011-2014'!W350="minor storm",3,IF('Combine 2011-2014'!W350="moderate storm",4,IF('Combine 2011-2014'!W350="major storm",5,6)))))</f>
        <v>1</v>
      </c>
    </row>
    <row r="245" spans="1:21" x14ac:dyDescent="0.25">
      <c r="A245">
        <v>346</v>
      </c>
      <c r="B245">
        <v>298.7</v>
      </c>
      <c r="C245">
        <v>1</v>
      </c>
      <c r="D245">
        <v>6.4</v>
      </c>
      <c r="E245">
        <v>-1</v>
      </c>
      <c r="F245">
        <v>1.1000000000000001</v>
      </c>
      <c r="G245">
        <f>IF('Combine 2011-2014'!H351="yes",1,0)</f>
        <v>1</v>
      </c>
      <c r="H245">
        <v>2</v>
      </c>
      <c r="I245">
        <v>374</v>
      </c>
      <c r="J245">
        <v>1059</v>
      </c>
      <c r="K245">
        <v>117</v>
      </c>
      <c r="L245">
        <v>1021761</v>
      </c>
      <c r="M245">
        <v>91</v>
      </c>
      <c r="N245">
        <v>1432716</v>
      </c>
      <c r="O245">
        <v>82</v>
      </c>
      <c r="P245">
        <v>1508272</v>
      </c>
      <c r="Q245">
        <v>73</v>
      </c>
      <c r="R245">
        <v>1489646</v>
      </c>
      <c r="S245">
        <v>81</v>
      </c>
      <c r="T245">
        <v>1505347</v>
      </c>
      <c r="U245">
        <f>IF('Combine 2011-2014'!W351="quiet",1,IF('Combine 2011-2014'!W351="active",2,IF('Combine 2011-2014'!W351="minor storm",3,IF('Combine 2011-2014'!W351="moderate storm",4,IF('Combine 2011-2014'!W351="major storm",5,6)))))</f>
        <v>1</v>
      </c>
    </row>
    <row r="246" spans="1:21" x14ac:dyDescent="0.25">
      <c r="A246">
        <v>295.60000000000002</v>
      </c>
      <c r="B246">
        <v>259.3</v>
      </c>
      <c r="C246">
        <v>0.9</v>
      </c>
      <c r="D246">
        <v>3.2</v>
      </c>
      <c r="E246">
        <v>-2.8</v>
      </c>
      <c r="F246">
        <v>2</v>
      </c>
      <c r="G246">
        <f>IF('Combine 2011-2014'!H352="yes",1,0)</f>
        <v>1</v>
      </c>
      <c r="H246">
        <v>3</v>
      </c>
      <c r="I246">
        <v>1617</v>
      </c>
      <c r="J246">
        <v>2584</v>
      </c>
      <c r="K246">
        <v>111</v>
      </c>
      <c r="L246">
        <v>1041535</v>
      </c>
      <c r="M246">
        <v>91</v>
      </c>
      <c r="N246">
        <v>1586604</v>
      </c>
      <c r="O246">
        <v>91</v>
      </c>
      <c r="P246">
        <v>1432716</v>
      </c>
      <c r="Q246">
        <v>82</v>
      </c>
      <c r="R246">
        <v>1508272</v>
      </c>
      <c r="S246">
        <v>73</v>
      </c>
      <c r="T246">
        <v>1489646</v>
      </c>
      <c r="U246">
        <f>IF('Combine 2011-2014'!W352="quiet",1,IF('Combine 2011-2014'!W352="active",2,IF('Combine 2011-2014'!W352="minor storm",3,IF('Combine 2011-2014'!W352="moderate storm",4,IF('Combine 2011-2014'!W352="major storm",5,6)))))</f>
        <v>1</v>
      </c>
    </row>
    <row r="247" spans="1:21" x14ac:dyDescent="0.25">
      <c r="A247">
        <v>254.9</v>
      </c>
      <c r="B247">
        <v>309.60000000000002</v>
      </c>
      <c r="C247">
        <v>0.9</v>
      </c>
      <c r="D247">
        <v>10.199999999999999</v>
      </c>
      <c r="E247">
        <v>-7.7</v>
      </c>
      <c r="F247">
        <v>7.6</v>
      </c>
      <c r="G247">
        <f>IF('Combine 2011-2014'!H353="yes",1,0)</f>
        <v>1</v>
      </c>
      <c r="H247">
        <v>0</v>
      </c>
      <c r="I247">
        <v>0</v>
      </c>
      <c r="J247">
        <v>0</v>
      </c>
      <c r="K247">
        <v>106</v>
      </c>
      <c r="L247">
        <v>935846</v>
      </c>
      <c r="M247">
        <v>92</v>
      </c>
      <c r="N247">
        <v>1411911</v>
      </c>
      <c r="O247">
        <v>91</v>
      </c>
      <c r="P247">
        <v>1586604</v>
      </c>
      <c r="Q247">
        <v>91</v>
      </c>
      <c r="R247">
        <v>1432716</v>
      </c>
      <c r="S247">
        <v>82</v>
      </c>
      <c r="T247">
        <v>1508272</v>
      </c>
      <c r="U247">
        <f>IF('Combine 2011-2014'!W353="quiet",1,IF('Combine 2011-2014'!W353="active",2,IF('Combine 2011-2014'!W353="minor storm",3,IF('Combine 2011-2014'!W353="moderate storm",4,IF('Combine 2011-2014'!W353="major storm",5,6)))))</f>
        <v>1</v>
      </c>
    </row>
    <row r="248" spans="1:21" x14ac:dyDescent="0.25">
      <c r="A248">
        <v>312.2</v>
      </c>
      <c r="B248">
        <v>359.5</v>
      </c>
      <c r="C248">
        <v>2.1</v>
      </c>
      <c r="D248">
        <v>21.2</v>
      </c>
      <c r="E248">
        <v>-8.9</v>
      </c>
      <c r="F248">
        <v>9.1999999999999993</v>
      </c>
      <c r="G248">
        <f>IF('Combine 2011-2014'!H354="yes",1,0)</f>
        <v>1</v>
      </c>
      <c r="H248">
        <v>1</v>
      </c>
      <c r="I248">
        <v>150</v>
      </c>
      <c r="J248">
        <v>1275</v>
      </c>
      <c r="K248">
        <v>107</v>
      </c>
      <c r="L248">
        <v>870997</v>
      </c>
      <c r="M248">
        <v>80</v>
      </c>
      <c r="N248">
        <v>1394315</v>
      </c>
      <c r="O248">
        <v>92</v>
      </c>
      <c r="P248">
        <v>1411911</v>
      </c>
      <c r="Q248">
        <v>91</v>
      </c>
      <c r="R248">
        <v>1586604</v>
      </c>
      <c r="S248">
        <v>91</v>
      </c>
      <c r="T248">
        <v>1432716</v>
      </c>
      <c r="U248">
        <f>IF('Combine 2011-2014'!W354="quiet",1,IF('Combine 2011-2014'!W354="active",2,IF('Combine 2011-2014'!W354="minor storm",3,IF('Combine 2011-2014'!W354="moderate storm",4,IF('Combine 2011-2014'!W354="major storm",5,6)))))</f>
        <v>1</v>
      </c>
    </row>
    <row r="249" spans="1:21" x14ac:dyDescent="0.25">
      <c r="A249">
        <v>362.1</v>
      </c>
      <c r="B249">
        <v>354.6</v>
      </c>
      <c r="C249">
        <v>0.1</v>
      </c>
      <c r="D249">
        <v>13.9</v>
      </c>
      <c r="E249">
        <v>-6.6</v>
      </c>
      <c r="F249">
        <v>4.8</v>
      </c>
      <c r="G249">
        <f>IF('Combine 2011-2014'!H355="yes",1,0)</f>
        <v>1</v>
      </c>
      <c r="H249">
        <v>5</v>
      </c>
      <c r="I249">
        <v>1735</v>
      </c>
      <c r="J249">
        <v>2539</v>
      </c>
      <c r="K249">
        <v>89</v>
      </c>
      <c r="L249">
        <v>748173</v>
      </c>
      <c r="M249">
        <v>86</v>
      </c>
      <c r="N249">
        <v>1464085</v>
      </c>
      <c r="O249">
        <v>80</v>
      </c>
      <c r="P249">
        <v>1394315</v>
      </c>
      <c r="Q249">
        <v>92</v>
      </c>
      <c r="R249">
        <v>1411911</v>
      </c>
      <c r="S249">
        <v>91</v>
      </c>
      <c r="T249">
        <v>1586604</v>
      </c>
      <c r="U249">
        <f>IF('Combine 2011-2014'!W355="quiet",1,IF('Combine 2011-2014'!W355="active",2,IF('Combine 2011-2014'!W355="minor storm",3,IF('Combine 2011-2014'!W355="moderate storm",4,IF('Combine 2011-2014'!W355="major storm",5,6)))))</f>
        <v>1</v>
      </c>
    </row>
    <row r="250" spans="1:21" x14ac:dyDescent="0.25">
      <c r="A250">
        <v>353.9</v>
      </c>
      <c r="B250">
        <v>384.7</v>
      </c>
      <c r="C250">
        <v>3.2</v>
      </c>
      <c r="D250">
        <v>12.6</v>
      </c>
      <c r="E250">
        <v>-6.7</v>
      </c>
      <c r="F250">
        <v>6.2</v>
      </c>
      <c r="G250">
        <f>IF('Combine 2011-2014'!H356="yes",1,0)</f>
        <v>1</v>
      </c>
      <c r="H250">
        <v>1</v>
      </c>
      <c r="I250">
        <v>428</v>
      </c>
      <c r="J250">
        <v>664</v>
      </c>
      <c r="K250">
        <v>76</v>
      </c>
      <c r="L250">
        <v>955615</v>
      </c>
      <c r="M250">
        <v>91</v>
      </c>
      <c r="N250">
        <v>1372554</v>
      </c>
      <c r="O250">
        <v>86</v>
      </c>
      <c r="P250">
        <v>1464085</v>
      </c>
      <c r="Q250">
        <v>80</v>
      </c>
      <c r="R250">
        <v>1394315</v>
      </c>
      <c r="S250">
        <v>92</v>
      </c>
      <c r="T250">
        <v>1411911</v>
      </c>
      <c r="U250">
        <f>IF('Combine 2011-2014'!W356="quiet",1,IF('Combine 2011-2014'!W356="active",2,IF('Combine 2011-2014'!W356="minor storm",3,IF('Combine 2011-2014'!W356="moderate storm",4,IF('Combine 2011-2014'!W356="major storm",5,6)))))</f>
        <v>1</v>
      </c>
    </row>
    <row r="251" spans="1:21" x14ac:dyDescent="0.25">
      <c r="A251">
        <v>392.1</v>
      </c>
      <c r="B251">
        <v>413</v>
      </c>
      <c r="C251">
        <v>1</v>
      </c>
      <c r="D251">
        <v>8</v>
      </c>
      <c r="E251">
        <v>-5.7</v>
      </c>
      <c r="F251">
        <v>4.9000000000000004</v>
      </c>
      <c r="G251">
        <f>IF('Combine 2011-2014'!H357="yes",1,0)</f>
        <v>1</v>
      </c>
      <c r="H251">
        <v>0</v>
      </c>
      <c r="I251">
        <v>0</v>
      </c>
      <c r="J251">
        <v>0</v>
      </c>
      <c r="K251">
        <v>72</v>
      </c>
      <c r="L251">
        <v>1331622</v>
      </c>
      <c r="M251">
        <v>89</v>
      </c>
      <c r="N251">
        <v>1691662</v>
      </c>
      <c r="O251">
        <v>91</v>
      </c>
      <c r="P251">
        <v>1372554</v>
      </c>
      <c r="Q251">
        <v>86</v>
      </c>
      <c r="R251">
        <v>1464085</v>
      </c>
      <c r="S251">
        <v>80</v>
      </c>
      <c r="T251">
        <v>1394315</v>
      </c>
      <c r="U251">
        <f>IF('Combine 2011-2014'!W357="quiet",1,IF('Combine 2011-2014'!W357="active",2,IF('Combine 2011-2014'!W357="minor storm",3,IF('Combine 2011-2014'!W357="moderate storm",4,IF('Combine 2011-2014'!W357="major storm",5,6)))))</f>
        <v>1</v>
      </c>
    </row>
    <row r="252" spans="1:21" x14ac:dyDescent="0.25">
      <c r="A252">
        <v>409.7</v>
      </c>
      <c r="B252">
        <v>368.5</v>
      </c>
      <c r="C252">
        <v>2</v>
      </c>
      <c r="D252">
        <v>6.5</v>
      </c>
      <c r="E252">
        <v>-3.1</v>
      </c>
      <c r="F252">
        <v>3.4</v>
      </c>
      <c r="G252">
        <f>IF('Combine 2011-2014'!H358="yes",1,0)</f>
        <v>1</v>
      </c>
      <c r="H252">
        <v>1</v>
      </c>
      <c r="I252">
        <v>142</v>
      </c>
      <c r="J252">
        <v>484</v>
      </c>
      <c r="K252">
        <v>72</v>
      </c>
      <c r="L252">
        <v>1967290</v>
      </c>
      <c r="M252">
        <v>80</v>
      </c>
      <c r="N252">
        <v>1766829</v>
      </c>
      <c r="O252">
        <v>89</v>
      </c>
      <c r="P252">
        <v>1691662</v>
      </c>
      <c r="Q252">
        <v>91</v>
      </c>
      <c r="R252">
        <v>1372554</v>
      </c>
      <c r="S252">
        <v>86</v>
      </c>
      <c r="T252">
        <v>1464085</v>
      </c>
      <c r="U252">
        <f>IF('Combine 2011-2014'!W358="quiet",1,IF('Combine 2011-2014'!W358="active",2,IF('Combine 2011-2014'!W358="minor storm",3,IF('Combine 2011-2014'!W358="moderate storm",4,IF('Combine 2011-2014'!W358="major storm",5,6)))))</f>
        <v>1</v>
      </c>
    </row>
    <row r="253" spans="1:21" x14ac:dyDescent="0.25">
      <c r="A253">
        <v>368</v>
      </c>
      <c r="B253">
        <v>375.2</v>
      </c>
      <c r="C253">
        <v>1.7</v>
      </c>
      <c r="D253">
        <v>12.2</v>
      </c>
      <c r="E253">
        <v>-3.9</v>
      </c>
      <c r="F253">
        <v>4.7</v>
      </c>
      <c r="G253">
        <f>IF('Combine 2011-2014'!H359="yes",1,0)</f>
        <v>1</v>
      </c>
      <c r="H253">
        <v>5</v>
      </c>
      <c r="I253">
        <v>1809</v>
      </c>
      <c r="J253">
        <v>3109</v>
      </c>
      <c r="K253">
        <v>87</v>
      </c>
      <c r="L253">
        <v>2562224</v>
      </c>
      <c r="M253">
        <v>72</v>
      </c>
      <c r="N253">
        <v>1878161</v>
      </c>
      <c r="O253">
        <v>80</v>
      </c>
      <c r="P253">
        <v>1766829</v>
      </c>
      <c r="Q253">
        <v>89</v>
      </c>
      <c r="R253">
        <v>1691662</v>
      </c>
      <c r="S253">
        <v>91</v>
      </c>
      <c r="T253">
        <v>1372554</v>
      </c>
      <c r="U253">
        <f>IF('Combine 2011-2014'!W359="quiet",1,IF('Combine 2011-2014'!W359="active",2,IF('Combine 2011-2014'!W359="minor storm",3,IF('Combine 2011-2014'!W359="moderate storm",4,IF('Combine 2011-2014'!W359="major storm",5,6)))))</f>
        <v>1</v>
      </c>
    </row>
    <row r="254" spans="1:21" x14ac:dyDescent="0.25">
      <c r="A254">
        <v>374.1</v>
      </c>
      <c r="B254">
        <v>368.2</v>
      </c>
      <c r="C254">
        <v>0.8</v>
      </c>
      <c r="D254">
        <v>20.100000000000001</v>
      </c>
      <c r="E254">
        <v>-4.7</v>
      </c>
      <c r="F254">
        <v>4.5999999999999996</v>
      </c>
      <c r="G254">
        <f>IF('Combine 2011-2014'!H360="yes",1,0)</f>
        <v>1</v>
      </c>
      <c r="H254">
        <v>8</v>
      </c>
      <c r="I254">
        <v>1300</v>
      </c>
      <c r="J254">
        <v>3750</v>
      </c>
      <c r="K254">
        <v>86</v>
      </c>
      <c r="L254">
        <v>2227622</v>
      </c>
      <c r="M254">
        <v>87</v>
      </c>
      <c r="N254">
        <v>1647145</v>
      </c>
      <c r="O254">
        <v>72</v>
      </c>
      <c r="P254">
        <v>1878161</v>
      </c>
      <c r="Q254">
        <v>80</v>
      </c>
      <c r="R254">
        <v>1766829</v>
      </c>
      <c r="S254">
        <v>89</v>
      </c>
      <c r="T254">
        <v>1691662</v>
      </c>
      <c r="U254">
        <f>IF('Combine 2011-2014'!W360="quiet",1,IF('Combine 2011-2014'!W360="active",2,IF('Combine 2011-2014'!W360="minor storm",3,IF('Combine 2011-2014'!W360="moderate storm",4,IF('Combine 2011-2014'!W360="major storm",5,6)))))</f>
        <v>1</v>
      </c>
    </row>
    <row r="255" spans="1:21" x14ac:dyDescent="0.25">
      <c r="A255">
        <v>365.9</v>
      </c>
      <c r="B255">
        <v>259.5</v>
      </c>
      <c r="C255">
        <v>0.4</v>
      </c>
      <c r="D255">
        <v>3</v>
      </c>
      <c r="E255">
        <v>-2.1</v>
      </c>
      <c r="F255">
        <v>3.8</v>
      </c>
      <c r="G255">
        <f>IF('Combine 2011-2014'!H361="yes",1,0)</f>
        <v>1</v>
      </c>
      <c r="H255">
        <v>3</v>
      </c>
      <c r="I255">
        <v>918</v>
      </c>
      <c r="J255">
        <v>1694</v>
      </c>
      <c r="K255">
        <v>101</v>
      </c>
      <c r="L255">
        <v>2856789</v>
      </c>
      <c r="M255">
        <v>89</v>
      </c>
      <c r="N255">
        <v>1738542</v>
      </c>
      <c r="O255">
        <v>87</v>
      </c>
      <c r="P255">
        <v>1647145</v>
      </c>
      <c r="Q255">
        <v>72</v>
      </c>
      <c r="R255">
        <v>1878161</v>
      </c>
      <c r="S255">
        <v>80</v>
      </c>
      <c r="T255">
        <v>1766829</v>
      </c>
      <c r="U255">
        <f>IF('Combine 2011-2014'!W361="quiet",1,IF('Combine 2011-2014'!W361="active",2,IF('Combine 2011-2014'!W361="minor storm",3,IF('Combine 2011-2014'!W361="moderate storm",4,IF('Combine 2011-2014'!W361="major storm",5,6)))))</f>
        <v>1</v>
      </c>
    </row>
    <row r="256" spans="1:21" x14ac:dyDescent="0.25">
      <c r="A256">
        <v>259.8</v>
      </c>
      <c r="B256">
        <v>240.1</v>
      </c>
      <c r="C256">
        <v>0</v>
      </c>
      <c r="D256">
        <v>2.1</v>
      </c>
      <c r="E256">
        <v>-0.5</v>
      </c>
      <c r="F256">
        <v>5.7</v>
      </c>
      <c r="G256">
        <f>IF('Combine 2011-2014'!H362="yes",1,0)</f>
        <v>1</v>
      </c>
      <c r="H256">
        <v>5</v>
      </c>
      <c r="I256">
        <v>1106</v>
      </c>
      <c r="J256">
        <v>2052</v>
      </c>
      <c r="K256">
        <v>90</v>
      </c>
      <c r="L256">
        <v>2692102</v>
      </c>
      <c r="M256">
        <v>88</v>
      </c>
      <c r="N256">
        <v>1712678</v>
      </c>
      <c r="O256">
        <v>89</v>
      </c>
      <c r="P256">
        <v>1738542</v>
      </c>
      <c r="Q256">
        <v>87</v>
      </c>
      <c r="R256">
        <v>1647145</v>
      </c>
      <c r="S256">
        <v>72</v>
      </c>
      <c r="T256">
        <v>1878161</v>
      </c>
      <c r="U256">
        <f>IF('Combine 2011-2014'!W362="quiet",1,IF('Combine 2011-2014'!W362="active",2,IF('Combine 2011-2014'!W362="minor storm",3,IF('Combine 2011-2014'!W362="moderate storm",4,IF('Combine 2011-2014'!W362="major storm",5,6)))))</f>
        <v>1</v>
      </c>
    </row>
    <row r="257" spans="1:21" x14ac:dyDescent="0.25">
      <c r="A257">
        <v>245.2</v>
      </c>
      <c r="B257">
        <v>358.2</v>
      </c>
      <c r="C257">
        <v>0</v>
      </c>
      <c r="D257">
        <v>25</v>
      </c>
      <c r="E257">
        <v>-12.3</v>
      </c>
      <c r="F257">
        <v>14.2</v>
      </c>
      <c r="G257">
        <f>IF('Combine 2011-2014'!H363="yes",1,0)</f>
        <v>1</v>
      </c>
      <c r="H257">
        <v>2</v>
      </c>
      <c r="I257">
        <v>369</v>
      </c>
      <c r="J257">
        <v>911</v>
      </c>
      <c r="K257">
        <v>98</v>
      </c>
      <c r="L257">
        <v>2950402</v>
      </c>
      <c r="M257">
        <v>95</v>
      </c>
      <c r="N257">
        <v>1763650</v>
      </c>
      <c r="O257">
        <v>88</v>
      </c>
      <c r="P257">
        <v>1712678</v>
      </c>
      <c r="Q257">
        <v>89</v>
      </c>
      <c r="R257">
        <v>1738542</v>
      </c>
      <c r="S257">
        <v>87</v>
      </c>
      <c r="T257">
        <v>1647145</v>
      </c>
      <c r="U257">
        <f>IF('Combine 2011-2014'!W363="quiet",1,IF('Combine 2011-2014'!W363="active",2,IF('Combine 2011-2014'!W363="minor storm",3,IF('Combine 2011-2014'!W363="moderate storm",4,IF('Combine 2011-2014'!W363="major storm",5,6)))))</f>
        <v>1</v>
      </c>
    </row>
    <row r="258" spans="1:21" x14ac:dyDescent="0.25">
      <c r="A258">
        <v>354.9</v>
      </c>
      <c r="B258">
        <v>404.9</v>
      </c>
      <c r="C258">
        <v>0</v>
      </c>
      <c r="D258">
        <v>33.6</v>
      </c>
      <c r="E258">
        <v>-12.5</v>
      </c>
      <c r="F258">
        <v>10.8</v>
      </c>
      <c r="G258">
        <f>IF('Combine 2011-2014'!H364="yes",1,0)</f>
        <v>1</v>
      </c>
      <c r="H258">
        <v>2</v>
      </c>
      <c r="I258">
        <v>710</v>
      </c>
      <c r="J258">
        <v>1510</v>
      </c>
      <c r="K258">
        <v>113</v>
      </c>
      <c r="L258">
        <v>3125093</v>
      </c>
      <c r="M258">
        <v>91</v>
      </c>
      <c r="N258">
        <v>1534688</v>
      </c>
      <c r="O258">
        <v>95</v>
      </c>
      <c r="P258">
        <v>1763650</v>
      </c>
      <c r="Q258">
        <v>88</v>
      </c>
      <c r="R258">
        <v>1712678</v>
      </c>
      <c r="S258">
        <v>89</v>
      </c>
      <c r="T258">
        <v>1738542</v>
      </c>
      <c r="U258">
        <f>IF('Combine 2011-2014'!W364="quiet",1,IF('Combine 2011-2014'!W364="active",2,IF('Combine 2011-2014'!W364="minor storm",3,IF('Combine 2011-2014'!W364="moderate storm",4,IF('Combine 2011-2014'!W364="major storm",5,6)))))</f>
        <v>1</v>
      </c>
    </row>
    <row r="259" spans="1:21" x14ac:dyDescent="0.25">
      <c r="A259">
        <v>412.7</v>
      </c>
      <c r="B259">
        <v>388.4</v>
      </c>
      <c r="C259">
        <v>2.5</v>
      </c>
      <c r="D259">
        <v>27.7</v>
      </c>
      <c r="E259">
        <v>-8.4</v>
      </c>
      <c r="F259">
        <v>8.6999999999999993</v>
      </c>
      <c r="G259">
        <f>IF('Combine 2011-2014'!H365="yes",1,0)</f>
        <v>1</v>
      </c>
      <c r="H259">
        <v>7</v>
      </c>
      <c r="I259">
        <v>2338</v>
      </c>
      <c r="J259">
        <v>4926</v>
      </c>
      <c r="K259">
        <v>106</v>
      </c>
      <c r="L259">
        <v>2848264</v>
      </c>
      <c r="M259">
        <v>80</v>
      </c>
      <c r="N259">
        <v>1695810</v>
      </c>
      <c r="O259">
        <v>91</v>
      </c>
      <c r="P259">
        <v>1534688</v>
      </c>
      <c r="Q259">
        <v>95</v>
      </c>
      <c r="R259">
        <v>1763650</v>
      </c>
      <c r="S259">
        <v>88</v>
      </c>
      <c r="T259">
        <v>1712678</v>
      </c>
      <c r="U259">
        <f>IF('Combine 2011-2014'!W365="quiet",1,IF('Combine 2011-2014'!W365="active",2,IF('Combine 2011-2014'!W365="minor storm",3,IF('Combine 2011-2014'!W365="moderate storm",4,IF('Combine 2011-2014'!W365="major storm",5,6)))))</f>
        <v>1</v>
      </c>
    </row>
    <row r="260" spans="1:21" x14ac:dyDescent="0.25">
      <c r="A260">
        <v>389.2</v>
      </c>
      <c r="B260">
        <v>386.3</v>
      </c>
      <c r="C260">
        <v>1.4</v>
      </c>
      <c r="D260">
        <v>11.4</v>
      </c>
      <c r="E260">
        <v>-3.8</v>
      </c>
      <c r="F260">
        <v>6</v>
      </c>
      <c r="G260">
        <f>IF('Combine 2011-2014'!H366="yes",1,0)</f>
        <v>1</v>
      </c>
      <c r="H260">
        <v>2</v>
      </c>
      <c r="I260">
        <v>549</v>
      </c>
      <c r="J260">
        <v>1670</v>
      </c>
      <c r="K260">
        <v>100</v>
      </c>
      <c r="L260">
        <v>2704585</v>
      </c>
      <c r="M260">
        <v>93</v>
      </c>
      <c r="N260">
        <v>1417722</v>
      </c>
      <c r="O260">
        <v>80</v>
      </c>
      <c r="P260">
        <v>1695810</v>
      </c>
      <c r="Q260">
        <v>91</v>
      </c>
      <c r="R260">
        <v>1534688</v>
      </c>
      <c r="S260">
        <v>95</v>
      </c>
      <c r="T260">
        <v>1763650</v>
      </c>
      <c r="U260">
        <f>IF('Combine 2011-2014'!W366="quiet",1,IF('Combine 2011-2014'!W366="active",2,IF('Combine 2011-2014'!W366="minor storm",3,IF('Combine 2011-2014'!W366="moderate storm",4,IF('Combine 2011-2014'!W366="major storm",5,6)))))</f>
        <v>1</v>
      </c>
    </row>
    <row r="261" spans="1:21" x14ac:dyDescent="0.25">
      <c r="A261">
        <v>385.2</v>
      </c>
      <c r="B261">
        <v>359.7</v>
      </c>
      <c r="C261">
        <v>2.7</v>
      </c>
      <c r="D261">
        <v>41.3</v>
      </c>
      <c r="E261">
        <v>-5.0999999999999996</v>
      </c>
      <c r="F261">
        <v>3</v>
      </c>
      <c r="G261">
        <f>IF('Combine 2011-2014'!H367="yes",1,0)</f>
        <v>1</v>
      </c>
      <c r="H261">
        <v>3</v>
      </c>
      <c r="I261">
        <v>743</v>
      </c>
      <c r="J261">
        <v>1630</v>
      </c>
      <c r="K261">
        <v>92</v>
      </c>
      <c r="L261">
        <v>2380162</v>
      </c>
      <c r="M261">
        <v>74</v>
      </c>
      <c r="N261">
        <v>1305464</v>
      </c>
      <c r="O261">
        <v>93</v>
      </c>
      <c r="P261">
        <v>1417722</v>
      </c>
      <c r="Q261">
        <v>80</v>
      </c>
      <c r="R261">
        <v>1695810</v>
      </c>
      <c r="S261">
        <v>91</v>
      </c>
      <c r="T261">
        <v>1534688</v>
      </c>
      <c r="U261">
        <f>IF('Combine 2011-2014'!W367="quiet",1,IF('Combine 2011-2014'!W367="active",2,IF('Combine 2011-2014'!W367="minor storm",3,IF('Combine 2011-2014'!W367="moderate storm",4,IF('Combine 2011-2014'!W367="major storm",5,6)))))</f>
        <v>1</v>
      </c>
    </row>
    <row r="262" spans="1:21" x14ac:dyDescent="0.25">
      <c r="A262">
        <v>361.8</v>
      </c>
      <c r="B262">
        <v>401</v>
      </c>
      <c r="C262">
        <v>2.5</v>
      </c>
      <c r="D262">
        <v>21.2</v>
      </c>
      <c r="E262">
        <v>-8.9</v>
      </c>
      <c r="F262">
        <v>8.1</v>
      </c>
      <c r="G262">
        <f>IF('Combine 2011-2014'!H368="yes",1,0)</f>
        <v>1</v>
      </c>
      <c r="H262">
        <v>6</v>
      </c>
      <c r="I262">
        <v>2318</v>
      </c>
      <c r="J262">
        <v>4039</v>
      </c>
      <c r="K262">
        <v>94</v>
      </c>
      <c r="L262">
        <v>4574297</v>
      </c>
      <c r="M262">
        <v>72</v>
      </c>
      <c r="N262">
        <v>1452445</v>
      </c>
      <c r="O262">
        <v>74</v>
      </c>
      <c r="P262">
        <v>1305464</v>
      </c>
      <c r="Q262">
        <v>93</v>
      </c>
      <c r="R262">
        <v>1417722</v>
      </c>
      <c r="S262">
        <v>80</v>
      </c>
      <c r="T262">
        <v>1695810</v>
      </c>
      <c r="U262">
        <f>IF('Combine 2011-2014'!W368="quiet",1,IF('Combine 2011-2014'!W368="active",2,IF('Combine 2011-2014'!W368="minor storm",3,IF('Combine 2011-2014'!W368="moderate storm",4,IF('Combine 2011-2014'!W368="major storm",5,6)))))</f>
        <v>1</v>
      </c>
    </row>
    <row r="263" spans="1:21" x14ac:dyDescent="0.25">
      <c r="A263">
        <v>369.9</v>
      </c>
      <c r="B263">
        <v>307.2</v>
      </c>
      <c r="C263">
        <v>1.6</v>
      </c>
      <c r="D263">
        <v>15.5</v>
      </c>
      <c r="E263">
        <v>-3.4</v>
      </c>
      <c r="F263">
        <v>4</v>
      </c>
      <c r="G263">
        <f>IF('Combine 2011-2014'!H370="yes",1,0)</f>
        <v>1</v>
      </c>
      <c r="H263">
        <v>0</v>
      </c>
      <c r="I263">
        <v>0</v>
      </c>
      <c r="J263">
        <v>0</v>
      </c>
      <c r="K263">
        <v>109</v>
      </c>
      <c r="L263">
        <v>2040658</v>
      </c>
      <c r="M263">
        <v>88</v>
      </c>
      <c r="N263">
        <v>1513637</v>
      </c>
      <c r="O263">
        <v>72</v>
      </c>
      <c r="P263">
        <v>1452445</v>
      </c>
      <c r="Q263">
        <v>74</v>
      </c>
      <c r="R263">
        <v>1305464</v>
      </c>
      <c r="S263">
        <v>93</v>
      </c>
      <c r="T263">
        <v>1417722</v>
      </c>
      <c r="U263">
        <f>IF('Combine 2011-2014'!W370="quiet",1,IF('Combine 2011-2014'!W370="active",2,IF('Combine 2011-2014'!W370="minor storm",3,IF('Combine 2011-2014'!W370="moderate storm",4,IF('Combine 2011-2014'!W370="major storm",5,6)))))</f>
        <v>1</v>
      </c>
    </row>
    <row r="264" spans="1:21" x14ac:dyDescent="0.25">
      <c r="A264">
        <v>308.60000000000002</v>
      </c>
      <c r="B264">
        <v>367.9</v>
      </c>
      <c r="C264">
        <v>1.1000000000000001</v>
      </c>
      <c r="D264">
        <v>21.2</v>
      </c>
      <c r="E264">
        <v>-6.7</v>
      </c>
      <c r="F264">
        <v>8</v>
      </c>
      <c r="G264">
        <f>IF('Combine 2011-2014'!H371="yes",1,0)</f>
        <v>0</v>
      </c>
      <c r="H264">
        <v>0</v>
      </c>
      <c r="I264">
        <v>0</v>
      </c>
      <c r="J264">
        <v>0</v>
      </c>
      <c r="K264">
        <v>114</v>
      </c>
      <c r="L264">
        <v>3594186</v>
      </c>
      <c r="M264">
        <v>85</v>
      </c>
      <c r="N264">
        <v>1689243</v>
      </c>
      <c r="O264">
        <v>88</v>
      </c>
      <c r="P264">
        <v>1513637</v>
      </c>
      <c r="Q264">
        <v>72</v>
      </c>
      <c r="R264">
        <v>1452445</v>
      </c>
      <c r="S264">
        <v>74</v>
      </c>
      <c r="T264">
        <v>1305464</v>
      </c>
      <c r="U264">
        <f>IF('Combine 2011-2014'!W371="quiet",1,IF('Combine 2011-2014'!W371="active",2,IF('Combine 2011-2014'!W371="minor storm",3,IF('Combine 2011-2014'!W371="moderate storm",4,IF('Combine 2011-2014'!W371="major storm",5,6)))))</f>
        <v>1</v>
      </c>
    </row>
    <row r="265" spans="1:21" x14ac:dyDescent="0.25">
      <c r="A265">
        <v>367</v>
      </c>
      <c r="B265">
        <v>395.8</v>
      </c>
      <c r="C265">
        <v>2.2000000000000002</v>
      </c>
      <c r="D265">
        <v>10.1</v>
      </c>
      <c r="E265">
        <v>-5.7</v>
      </c>
      <c r="F265">
        <v>8.5</v>
      </c>
      <c r="G265">
        <f>IF('Combine 2011-2014'!H372="yes",1,0)</f>
        <v>1</v>
      </c>
      <c r="H265">
        <v>0</v>
      </c>
      <c r="I265">
        <v>0</v>
      </c>
      <c r="J265">
        <v>0</v>
      </c>
      <c r="K265">
        <v>120</v>
      </c>
      <c r="L265">
        <v>1635058</v>
      </c>
      <c r="M265">
        <v>93</v>
      </c>
      <c r="N265">
        <v>1996184</v>
      </c>
      <c r="O265">
        <v>85</v>
      </c>
      <c r="P265">
        <v>1689243</v>
      </c>
      <c r="Q265">
        <v>88</v>
      </c>
      <c r="R265">
        <v>1513637</v>
      </c>
      <c r="S265">
        <v>72</v>
      </c>
      <c r="T265">
        <v>1452445</v>
      </c>
      <c r="U265">
        <f>IF('Combine 2011-2014'!W372="quiet",1,IF('Combine 2011-2014'!W372="active",2,IF('Combine 2011-2014'!W372="minor storm",3,IF('Combine 2011-2014'!W372="moderate storm",4,IF('Combine 2011-2014'!W372="major storm",5,6)))))</f>
        <v>1</v>
      </c>
    </row>
    <row r="266" spans="1:21" x14ac:dyDescent="0.25">
      <c r="A266">
        <v>395.4</v>
      </c>
      <c r="B266">
        <v>415.4</v>
      </c>
      <c r="C266">
        <v>1</v>
      </c>
      <c r="D266">
        <v>7.1</v>
      </c>
      <c r="E266">
        <v>-4.5999999999999996</v>
      </c>
      <c r="F266">
        <v>5</v>
      </c>
      <c r="G266">
        <f>IF('Combine 2011-2014'!H373="yes",1,0)</f>
        <v>1</v>
      </c>
      <c r="H266">
        <v>2</v>
      </c>
      <c r="I266">
        <v>607</v>
      </c>
      <c r="J266">
        <v>2100</v>
      </c>
      <c r="K266">
        <v>120</v>
      </c>
      <c r="L266">
        <v>1312136</v>
      </c>
      <c r="M266">
        <v>95</v>
      </c>
      <c r="N266">
        <v>1819010</v>
      </c>
      <c r="O266">
        <v>93</v>
      </c>
      <c r="P266">
        <v>1996184</v>
      </c>
      <c r="Q266">
        <v>85</v>
      </c>
      <c r="R266">
        <v>1689243</v>
      </c>
      <c r="S266">
        <v>88</v>
      </c>
      <c r="T266">
        <v>1513637</v>
      </c>
      <c r="U266">
        <f>IF('Combine 2011-2014'!W373="quiet",1,IF('Combine 2011-2014'!W373="active",2,IF('Combine 2011-2014'!W373="minor storm",3,IF('Combine 2011-2014'!W373="moderate storm",4,IF('Combine 2011-2014'!W373="major storm",5,6)))))</f>
        <v>1</v>
      </c>
    </row>
    <row r="267" spans="1:21" x14ac:dyDescent="0.25">
      <c r="A267">
        <v>424.2</v>
      </c>
      <c r="B267">
        <v>430</v>
      </c>
      <c r="C267">
        <v>0.4</v>
      </c>
      <c r="D267">
        <v>6.8</v>
      </c>
      <c r="E267">
        <v>-4.8</v>
      </c>
      <c r="F267">
        <v>5.4</v>
      </c>
      <c r="G267">
        <f>IF('Combine 2011-2014'!H374="yes",1,0)</f>
        <v>1</v>
      </c>
      <c r="H267">
        <v>0</v>
      </c>
      <c r="I267">
        <v>0</v>
      </c>
      <c r="J267">
        <v>0</v>
      </c>
      <c r="K267">
        <v>120</v>
      </c>
      <c r="L267">
        <v>1554951</v>
      </c>
      <c r="M267">
        <v>76</v>
      </c>
      <c r="N267">
        <v>1765613</v>
      </c>
      <c r="O267">
        <v>95</v>
      </c>
      <c r="P267">
        <v>1819010</v>
      </c>
      <c r="Q267">
        <v>93</v>
      </c>
      <c r="R267">
        <v>1996184</v>
      </c>
      <c r="S267">
        <v>85</v>
      </c>
      <c r="T267">
        <v>1689243</v>
      </c>
      <c r="U267">
        <f>IF('Combine 2011-2014'!W374="quiet",1,IF('Combine 2011-2014'!W374="active",2,IF('Combine 2011-2014'!W374="minor storm",3,IF('Combine 2011-2014'!W374="moderate storm",4,IF('Combine 2011-2014'!W374="major storm",5,6)))))</f>
        <v>1</v>
      </c>
    </row>
    <row r="268" spans="1:21" x14ac:dyDescent="0.25">
      <c r="A268">
        <v>436.4</v>
      </c>
      <c r="B268">
        <v>419</v>
      </c>
      <c r="C268">
        <v>0.7</v>
      </c>
      <c r="D268">
        <v>6.5</v>
      </c>
      <c r="E268">
        <v>-5.8</v>
      </c>
      <c r="F268">
        <v>6.2</v>
      </c>
      <c r="G268">
        <f>IF('Combine 2011-2014'!H375="yes",1,0)</f>
        <v>1</v>
      </c>
      <c r="H268">
        <v>0</v>
      </c>
      <c r="I268">
        <v>0</v>
      </c>
      <c r="J268">
        <v>0</v>
      </c>
      <c r="K268">
        <v>120</v>
      </c>
      <c r="L268">
        <v>1329748</v>
      </c>
      <c r="M268">
        <v>66</v>
      </c>
      <c r="N268">
        <v>1494595</v>
      </c>
      <c r="O268">
        <v>76</v>
      </c>
      <c r="P268">
        <v>1765613</v>
      </c>
      <c r="Q268">
        <v>95</v>
      </c>
      <c r="R268">
        <v>1819010</v>
      </c>
      <c r="S268">
        <v>93</v>
      </c>
      <c r="T268">
        <v>1996184</v>
      </c>
      <c r="U268">
        <f>IF('Combine 2011-2014'!W375="quiet",1,IF('Combine 2011-2014'!W375="active",2,IF('Combine 2011-2014'!W375="minor storm",3,IF('Combine 2011-2014'!W375="moderate storm",4,IF('Combine 2011-2014'!W375="major storm",5,6)))))</f>
        <v>1</v>
      </c>
    </row>
    <row r="269" spans="1:21" x14ac:dyDescent="0.25">
      <c r="A269">
        <v>432.1</v>
      </c>
      <c r="B269">
        <v>430.7</v>
      </c>
      <c r="C269">
        <v>0.3</v>
      </c>
      <c r="D269">
        <v>5.2</v>
      </c>
      <c r="E269">
        <v>-5.8</v>
      </c>
      <c r="F269">
        <v>5.5</v>
      </c>
      <c r="G269">
        <f>IF('Combine 2011-2014'!H376="yes",1,0)</f>
        <v>0</v>
      </c>
      <c r="H269">
        <v>0</v>
      </c>
      <c r="I269">
        <v>0</v>
      </c>
      <c r="J269">
        <v>0</v>
      </c>
      <c r="K269">
        <v>111</v>
      </c>
      <c r="L269">
        <v>1347101</v>
      </c>
      <c r="M269">
        <v>64</v>
      </c>
      <c r="N269">
        <v>1581231</v>
      </c>
      <c r="O269">
        <v>66</v>
      </c>
      <c r="P269">
        <v>1494595</v>
      </c>
      <c r="Q269">
        <v>76</v>
      </c>
      <c r="R269">
        <v>1765613</v>
      </c>
      <c r="S269">
        <v>95</v>
      </c>
      <c r="T269">
        <v>1819010</v>
      </c>
      <c r="U269">
        <f>IF('Combine 2011-2014'!W376="quiet",1,IF('Combine 2011-2014'!W376="active",2,IF('Combine 2011-2014'!W376="minor storm",3,IF('Combine 2011-2014'!W376="moderate storm",4,IF('Combine 2011-2014'!W376="major storm",5,6)))))</f>
        <v>1</v>
      </c>
    </row>
    <row r="270" spans="1:21" x14ac:dyDescent="0.25">
      <c r="A270">
        <v>431.6</v>
      </c>
      <c r="B270">
        <v>443.9</v>
      </c>
      <c r="C270">
        <v>0.1</v>
      </c>
      <c r="D270">
        <v>5.4</v>
      </c>
      <c r="E270">
        <v>-5.2</v>
      </c>
      <c r="F270">
        <v>5.6</v>
      </c>
      <c r="G270">
        <f>IF('Combine 2011-2014'!H377="yes",1,0)</f>
        <v>1</v>
      </c>
      <c r="H270">
        <v>0</v>
      </c>
      <c r="I270">
        <v>0</v>
      </c>
      <c r="J270">
        <v>0</v>
      </c>
      <c r="K270">
        <v>103</v>
      </c>
      <c r="L270">
        <v>2513313</v>
      </c>
      <c r="M270">
        <v>80</v>
      </c>
      <c r="N270">
        <v>1649200</v>
      </c>
      <c r="O270">
        <v>64</v>
      </c>
      <c r="P270">
        <v>1581231</v>
      </c>
      <c r="Q270">
        <v>66</v>
      </c>
      <c r="R270">
        <v>1494595</v>
      </c>
      <c r="S270">
        <v>76</v>
      </c>
      <c r="T270">
        <v>1765613</v>
      </c>
      <c r="U270">
        <f>IF('Combine 2011-2014'!W377="quiet",1,IF('Combine 2011-2014'!W377="active",2,IF('Combine 2011-2014'!W377="minor storm",3,IF('Combine 2011-2014'!W377="moderate storm",4,IF('Combine 2011-2014'!W377="major storm",5,6)))))</f>
        <v>1</v>
      </c>
    </row>
    <row r="271" spans="1:21" x14ac:dyDescent="0.25">
      <c r="A271">
        <v>443.1</v>
      </c>
      <c r="B271">
        <v>503.9</v>
      </c>
      <c r="C271">
        <v>0.1</v>
      </c>
      <c r="D271">
        <v>22.2</v>
      </c>
      <c r="E271">
        <v>-6.9</v>
      </c>
      <c r="F271">
        <v>7.8</v>
      </c>
      <c r="G271">
        <f>IF('Combine 2011-2014'!H378="yes",1,0)</f>
        <v>1</v>
      </c>
      <c r="H271">
        <v>1</v>
      </c>
      <c r="I271">
        <v>139</v>
      </c>
      <c r="J271">
        <v>2016</v>
      </c>
      <c r="K271">
        <v>102</v>
      </c>
      <c r="L271">
        <v>1494130</v>
      </c>
      <c r="M271">
        <v>81</v>
      </c>
      <c r="N271">
        <v>1720771</v>
      </c>
      <c r="O271">
        <v>80</v>
      </c>
      <c r="P271">
        <v>1649200</v>
      </c>
      <c r="Q271">
        <v>64</v>
      </c>
      <c r="R271">
        <v>1581231</v>
      </c>
      <c r="S271">
        <v>66</v>
      </c>
      <c r="T271">
        <v>1494595</v>
      </c>
      <c r="U271">
        <f>IF('Combine 2011-2014'!W378="quiet",1,IF('Combine 2011-2014'!W378="active",2,IF('Combine 2011-2014'!W378="minor storm",3,IF('Combine 2011-2014'!W378="moderate storm",4,IF('Combine 2011-2014'!W378="major storm",5,6)))))</f>
        <v>1</v>
      </c>
    </row>
    <row r="272" spans="1:21" x14ac:dyDescent="0.25">
      <c r="A272">
        <v>501.3</v>
      </c>
      <c r="B272">
        <v>439.6</v>
      </c>
      <c r="C272">
        <v>1</v>
      </c>
      <c r="D272">
        <v>10.9</v>
      </c>
      <c r="E272">
        <v>-7.6</v>
      </c>
      <c r="F272">
        <v>8.6999999999999993</v>
      </c>
      <c r="G272">
        <f>IF('Combine 2011-2014'!H379="yes",1,0)</f>
        <v>1</v>
      </c>
      <c r="H272">
        <v>0</v>
      </c>
      <c r="I272">
        <v>0</v>
      </c>
      <c r="J272">
        <v>0</v>
      </c>
      <c r="K272">
        <v>86</v>
      </c>
      <c r="L272">
        <v>4439088</v>
      </c>
      <c r="M272">
        <v>84</v>
      </c>
      <c r="N272">
        <v>1857768</v>
      </c>
      <c r="O272">
        <v>81</v>
      </c>
      <c r="P272">
        <v>1720771</v>
      </c>
      <c r="Q272">
        <v>80</v>
      </c>
      <c r="R272">
        <v>1649200</v>
      </c>
      <c r="S272">
        <v>64</v>
      </c>
      <c r="T272">
        <v>1581231</v>
      </c>
      <c r="U272">
        <f>IF('Combine 2011-2014'!W379="quiet",1,IF('Combine 2011-2014'!W379="active",2,IF('Combine 2011-2014'!W379="minor storm",3,IF('Combine 2011-2014'!W379="moderate storm",4,IF('Combine 2011-2014'!W379="major storm",5,6)))))</f>
        <v>1</v>
      </c>
    </row>
    <row r="273" spans="1:21" x14ac:dyDescent="0.25">
      <c r="A273">
        <v>442.7</v>
      </c>
      <c r="B273">
        <v>360.1</v>
      </c>
      <c r="C273">
        <v>0.9</v>
      </c>
      <c r="D273">
        <v>8.9</v>
      </c>
      <c r="E273">
        <v>-2.2000000000000002</v>
      </c>
      <c r="F273">
        <v>4.7</v>
      </c>
      <c r="G273">
        <f>IF('Combine 2011-2014'!H380="yes",1,0)</f>
        <v>0</v>
      </c>
      <c r="H273">
        <v>0</v>
      </c>
      <c r="I273">
        <v>0</v>
      </c>
      <c r="J273">
        <v>0</v>
      </c>
      <c r="K273">
        <v>92</v>
      </c>
      <c r="L273">
        <v>1602951</v>
      </c>
      <c r="M273">
        <v>86</v>
      </c>
      <c r="N273">
        <v>1610593</v>
      </c>
      <c r="O273">
        <v>84</v>
      </c>
      <c r="P273">
        <v>1857768</v>
      </c>
      <c r="Q273">
        <v>81</v>
      </c>
      <c r="R273">
        <v>1720771</v>
      </c>
      <c r="S273">
        <v>80</v>
      </c>
      <c r="T273">
        <v>1649200</v>
      </c>
      <c r="U273">
        <f>IF('Combine 2011-2014'!W380="quiet",1,IF('Combine 2011-2014'!W380="active",2,IF('Combine 2011-2014'!W380="minor storm",3,IF('Combine 2011-2014'!W380="moderate storm",4,IF('Combine 2011-2014'!W380="major storm",5,6)))))</f>
        <v>1</v>
      </c>
    </row>
    <row r="274" spans="1:21" x14ac:dyDescent="0.25">
      <c r="A274">
        <v>359.1</v>
      </c>
      <c r="B274">
        <v>402.9</v>
      </c>
      <c r="C274">
        <v>3</v>
      </c>
      <c r="D274">
        <v>72.400000000000006</v>
      </c>
      <c r="E274">
        <v>-5.9</v>
      </c>
      <c r="F274">
        <v>7.1</v>
      </c>
      <c r="G274">
        <f>IF('Combine 2011-2014'!H381="yes",1,0)</f>
        <v>1</v>
      </c>
      <c r="H274">
        <v>1</v>
      </c>
      <c r="I274">
        <v>325</v>
      </c>
      <c r="J274">
        <v>437</v>
      </c>
      <c r="K274">
        <v>96</v>
      </c>
      <c r="L274">
        <v>1478149</v>
      </c>
      <c r="M274">
        <v>98</v>
      </c>
      <c r="N274">
        <v>1694561</v>
      </c>
      <c r="O274">
        <v>86</v>
      </c>
      <c r="P274">
        <v>1610593</v>
      </c>
      <c r="Q274">
        <v>84</v>
      </c>
      <c r="R274">
        <v>1857768</v>
      </c>
      <c r="S274">
        <v>81</v>
      </c>
      <c r="T274">
        <v>1720771</v>
      </c>
      <c r="U274">
        <f>IF('Combine 2011-2014'!W381="quiet",1,IF('Combine 2011-2014'!W381="active",2,IF('Combine 2011-2014'!W381="minor storm",3,IF('Combine 2011-2014'!W381="moderate storm",4,IF('Combine 2011-2014'!W381="major storm",5,6)))))</f>
        <v>1</v>
      </c>
    </row>
    <row r="275" spans="1:21" x14ac:dyDescent="0.25">
      <c r="A275">
        <v>406.8</v>
      </c>
      <c r="B275">
        <v>456.8</v>
      </c>
      <c r="C275">
        <v>1.5</v>
      </c>
      <c r="D275">
        <v>14.3</v>
      </c>
      <c r="E275">
        <v>-9.6999999999999993</v>
      </c>
      <c r="F275">
        <v>9.4</v>
      </c>
      <c r="G275">
        <f>IF('Combine 2011-2014'!H382="yes",1,0)</f>
        <v>1</v>
      </c>
      <c r="H275">
        <v>0</v>
      </c>
      <c r="I275">
        <v>0</v>
      </c>
      <c r="J275">
        <v>0</v>
      </c>
      <c r="K275">
        <v>76</v>
      </c>
      <c r="L275">
        <v>1280917</v>
      </c>
      <c r="M275">
        <v>88</v>
      </c>
      <c r="N275">
        <v>1842235</v>
      </c>
      <c r="O275">
        <v>98</v>
      </c>
      <c r="P275">
        <v>1694561</v>
      </c>
      <c r="Q275">
        <v>86</v>
      </c>
      <c r="R275">
        <v>1610593</v>
      </c>
      <c r="S275">
        <v>84</v>
      </c>
      <c r="T275">
        <v>1857768</v>
      </c>
      <c r="U275">
        <f>IF('Combine 2011-2014'!W382="quiet",1,IF('Combine 2011-2014'!W382="active",2,IF('Combine 2011-2014'!W382="minor storm",3,IF('Combine 2011-2014'!W382="moderate storm",4,IF('Combine 2011-2014'!W382="major storm",5,6)))))</f>
        <v>1</v>
      </c>
    </row>
    <row r="276" spans="1:21" x14ac:dyDescent="0.25">
      <c r="A276">
        <v>454.5</v>
      </c>
      <c r="B276">
        <v>428</v>
      </c>
      <c r="C276">
        <v>0.9</v>
      </c>
      <c r="D276">
        <v>19.7</v>
      </c>
      <c r="E276">
        <v>-4.4000000000000004</v>
      </c>
      <c r="F276">
        <v>3.9</v>
      </c>
      <c r="G276">
        <f>IF('Combine 2011-2014'!H383="yes",1,0)</f>
        <v>1</v>
      </c>
      <c r="H276">
        <v>3</v>
      </c>
      <c r="I276">
        <v>2630</v>
      </c>
      <c r="J276">
        <v>3803</v>
      </c>
      <c r="K276">
        <v>67</v>
      </c>
      <c r="L276">
        <v>1310405</v>
      </c>
      <c r="M276">
        <v>85</v>
      </c>
      <c r="N276">
        <v>1698752</v>
      </c>
      <c r="O276">
        <v>88</v>
      </c>
      <c r="P276">
        <v>1842235</v>
      </c>
      <c r="Q276">
        <v>98</v>
      </c>
      <c r="R276">
        <v>1694561</v>
      </c>
      <c r="S276">
        <v>86</v>
      </c>
      <c r="T276">
        <v>1610593</v>
      </c>
      <c r="U276">
        <f>IF('Combine 2011-2014'!W383="quiet",1,IF('Combine 2011-2014'!W383="active",2,IF('Combine 2011-2014'!W383="minor storm",3,IF('Combine 2011-2014'!W383="moderate storm",4,IF('Combine 2011-2014'!W383="major storm",5,6)))))</f>
        <v>1</v>
      </c>
    </row>
    <row r="277" spans="1:21" x14ac:dyDescent="0.25">
      <c r="A277">
        <v>429.2</v>
      </c>
      <c r="B277">
        <v>330.5</v>
      </c>
      <c r="C277">
        <v>1.2</v>
      </c>
      <c r="D277">
        <v>38.799999999999997</v>
      </c>
      <c r="E277">
        <v>-4.3</v>
      </c>
      <c r="F277">
        <v>4.0999999999999996</v>
      </c>
      <c r="G277">
        <f>IF('Combine 2011-2014'!H384="yes",1,0)</f>
        <v>1</v>
      </c>
      <c r="H277">
        <v>4</v>
      </c>
      <c r="I277">
        <v>1161</v>
      </c>
      <c r="J277">
        <v>1568</v>
      </c>
      <c r="K277">
        <v>59</v>
      </c>
      <c r="L277">
        <v>1100601</v>
      </c>
      <c r="M277">
        <v>89</v>
      </c>
      <c r="N277">
        <v>1864373</v>
      </c>
      <c r="O277">
        <v>85</v>
      </c>
      <c r="P277">
        <v>1698752</v>
      </c>
      <c r="Q277">
        <v>88</v>
      </c>
      <c r="R277">
        <v>1842235</v>
      </c>
      <c r="S277">
        <v>98</v>
      </c>
      <c r="T277">
        <v>1694561</v>
      </c>
      <c r="U277">
        <f>IF('Combine 2011-2014'!W384="quiet",1,IF('Combine 2011-2014'!W384="active",2,IF('Combine 2011-2014'!W384="minor storm",3,IF('Combine 2011-2014'!W384="moderate storm",4,IF('Combine 2011-2014'!W384="major storm",5,6)))))</f>
        <v>1</v>
      </c>
    </row>
    <row r="278" spans="1:21" x14ac:dyDescent="0.25">
      <c r="A278">
        <v>375.8</v>
      </c>
      <c r="B278">
        <v>363.2</v>
      </c>
      <c r="C278">
        <v>1.4</v>
      </c>
      <c r="D278">
        <v>52.9</v>
      </c>
      <c r="E278">
        <v>-3.4</v>
      </c>
      <c r="F278">
        <v>4</v>
      </c>
      <c r="G278">
        <f>IF('Combine 2011-2014'!H385="yes",1,0)</f>
        <v>1</v>
      </c>
      <c r="H278">
        <v>4</v>
      </c>
      <c r="I278">
        <v>1470</v>
      </c>
      <c r="J278">
        <v>3768</v>
      </c>
      <c r="K278">
        <v>68</v>
      </c>
      <c r="L278">
        <v>1250420</v>
      </c>
      <c r="M278">
        <v>98</v>
      </c>
      <c r="N278">
        <v>1992825</v>
      </c>
      <c r="O278">
        <v>89</v>
      </c>
      <c r="P278">
        <v>1864373</v>
      </c>
      <c r="Q278">
        <v>85</v>
      </c>
      <c r="R278">
        <v>1698752</v>
      </c>
      <c r="S278">
        <v>88</v>
      </c>
      <c r="T278">
        <v>1842235</v>
      </c>
      <c r="U278">
        <f>IF('Combine 2011-2014'!W385="quiet",1,IF('Combine 2011-2014'!W385="active",2,IF('Combine 2011-2014'!W385="minor storm",3,IF('Combine 2011-2014'!W385="moderate storm",4,IF('Combine 2011-2014'!W385="major storm",5,6)))))</f>
        <v>1</v>
      </c>
    </row>
    <row r="279" spans="1:21" x14ac:dyDescent="0.25">
      <c r="A279">
        <v>363.1</v>
      </c>
      <c r="B279">
        <v>302.2</v>
      </c>
      <c r="C279">
        <v>0.7</v>
      </c>
      <c r="D279">
        <v>9.4</v>
      </c>
      <c r="E279">
        <v>-3.9</v>
      </c>
      <c r="F279">
        <v>6.7</v>
      </c>
      <c r="G279">
        <f>IF('Combine 2011-2014'!H386="yes",1,0)</f>
        <v>1</v>
      </c>
      <c r="H279">
        <v>5</v>
      </c>
      <c r="I279">
        <v>1778</v>
      </c>
      <c r="J279">
        <v>2319</v>
      </c>
      <c r="K279">
        <v>95</v>
      </c>
      <c r="L279">
        <v>1836410</v>
      </c>
      <c r="M279">
        <v>103</v>
      </c>
      <c r="N279">
        <v>1766123</v>
      </c>
      <c r="O279">
        <v>98</v>
      </c>
      <c r="P279">
        <v>1992825</v>
      </c>
      <c r="Q279">
        <v>89</v>
      </c>
      <c r="R279">
        <v>1864373</v>
      </c>
      <c r="S279">
        <v>85</v>
      </c>
      <c r="T279">
        <v>1698752</v>
      </c>
      <c r="U279">
        <f>IF('Combine 2011-2014'!W386="quiet",1,IF('Combine 2011-2014'!W386="active",2,IF('Combine 2011-2014'!W386="minor storm",3,IF('Combine 2011-2014'!W386="moderate storm",4,IF('Combine 2011-2014'!W386="major storm",5,6)))))</f>
        <v>1</v>
      </c>
    </row>
    <row r="280" spans="1:21" x14ac:dyDescent="0.25">
      <c r="A280">
        <v>297.5</v>
      </c>
      <c r="B280">
        <v>325.2</v>
      </c>
      <c r="C280">
        <v>0.8</v>
      </c>
      <c r="D280">
        <v>73.8</v>
      </c>
      <c r="E280">
        <v>-5.8</v>
      </c>
      <c r="F280">
        <v>12.2</v>
      </c>
      <c r="G280">
        <f>IF('Combine 2011-2014'!H387="yes",1,0)</f>
        <v>1</v>
      </c>
      <c r="H280">
        <v>2</v>
      </c>
      <c r="I280">
        <v>577</v>
      </c>
      <c r="J280">
        <v>869</v>
      </c>
      <c r="K280">
        <v>86</v>
      </c>
      <c r="L280">
        <v>2545300</v>
      </c>
      <c r="M280">
        <v>104</v>
      </c>
      <c r="N280">
        <v>1666441</v>
      </c>
      <c r="O280">
        <v>103</v>
      </c>
      <c r="P280">
        <v>1766123</v>
      </c>
      <c r="Q280">
        <v>98</v>
      </c>
      <c r="R280">
        <v>1992825</v>
      </c>
      <c r="S280">
        <v>89</v>
      </c>
      <c r="T280">
        <v>1864373</v>
      </c>
      <c r="U280">
        <f>IF('Combine 2011-2014'!W387="quiet",1,IF('Combine 2011-2014'!W387="active",2,IF('Combine 2011-2014'!W387="minor storm",3,IF('Combine 2011-2014'!W387="moderate storm",4,IF('Combine 2011-2014'!W387="major storm",5,6)))))</f>
        <v>1</v>
      </c>
    </row>
    <row r="281" spans="1:21" x14ac:dyDescent="0.25">
      <c r="A281">
        <v>440.1</v>
      </c>
      <c r="B281">
        <v>392.7</v>
      </c>
      <c r="C281">
        <v>0</v>
      </c>
      <c r="D281">
        <v>2.5</v>
      </c>
      <c r="E281">
        <v>-4.4000000000000004</v>
      </c>
      <c r="F281">
        <v>3</v>
      </c>
      <c r="G281">
        <f>IF('Combine 2011-2014'!H395="yes",1,0)</f>
        <v>1</v>
      </c>
      <c r="H281">
        <v>1</v>
      </c>
      <c r="I281">
        <v>269</v>
      </c>
      <c r="J281">
        <v>1450</v>
      </c>
      <c r="K281">
        <v>94</v>
      </c>
      <c r="L281">
        <v>2760309</v>
      </c>
      <c r="M281">
        <v>97</v>
      </c>
      <c r="N281">
        <v>1428765</v>
      </c>
      <c r="O281">
        <v>104</v>
      </c>
      <c r="P281">
        <v>1666441</v>
      </c>
      <c r="Q281">
        <v>103</v>
      </c>
      <c r="R281">
        <v>1766123</v>
      </c>
      <c r="S281">
        <v>98</v>
      </c>
      <c r="T281">
        <v>1992825</v>
      </c>
      <c r="U281">
        <f>IF('Combine 2011-2014'!W395="quiet",1,IF('Combine 2011-2014'!W395="active",2,IF('Combine 2011-2014'!W395="minor storm",3,IF('Combine 2011-2014'!W395="moderate storm",4,IF('Combine 2011-2014'!W395="major storm",5,6)))))</f>
        <v>1</v>
      </c>
    </row>
    <row r="282" spans="1:21" x14ac:dyDescent="0.25">
      <c r="A282">
        <v>401.2</v>
      </c>
      <c r="B282">
        <v>393.2</v>
      </c>
      <c r="C282">
        <v>0</v>
      </c>
      <c r="D282">
        <v>16.3</v>
      </c>
      <c r="E282">
        <v>-8</v>
      </c>
      <c r="F282">
        <v>7.7</v>
      </c>
      <c r="G282">
        <f>IF('Combine 2011-2014'!H396="yes",1,0)</f>
        <v>1</v>
      </c>
      <c r="H282">
        <v>0</v>
      </c>
      <c r="I282">
        <v>0</v>
      </c>
      <c r="J282">
        <v>0</v>
      </c>
      <c r="K282">
        <v>85</v>
      </c>
      <c r="L282">
        <v>2959431</v>
      </c>
      <c r="M282">
        <v>93</v>
      </c>
      <c r="N282">
        <v>1600722</v>
      </c>
      <c r="O282">
        <v>97</v>
      </c>
      <c r="P282">
        <v>1428765</v>
      </c>
      <c r="Q282">
        <v>104</v>
      </c>
      <c r="R282">
        <v>1666441</v>
      </c>
      <c r="S282">
        <v>103</v>
      </c>
      <c r="T282">
        <v>1766123</v>
      </c>
      <c r="U282">
        <f>IF('Combine 2011-2014'!W396="quiet",1,IF('Combine 2011-2014'!W396="active",2,IF('Combine 2011-2014'!W396="minor storm",3,IF('Combine 2011-2014'!W396="moderate storm",4,IF('Combine 2011-2014'!W396="major storm",5,6)))))</f>
        <v>1</v>
      </c>
    </row>
    <row r="283" spans="1:21" x14ac:dyDescent="0.25">
      <c r="A283">
        <v>391.6</v>
      </c>
      <c r="B283">
        <v>360</v>
      </c>
      <c r="C283">
        <v>1.6</v>
      </c>
      <c r="D283">
        <v>24.6</v>
      </c>
      <c r="E283">
        <v>-4.2</v>
      </c>
      <c r="F283">
        <v>8.5</v>
      </c>
      <c r="G283">
        <f>IF('Combine 2011-2014'!H397="yes",1,0)</f>
        <v>1</v>
      </c>
      <c r="H283">
        <v>2</v>
      </c>
      <c r="I283">
        <v>639</v>
      </c>
      <c r="J283">
        <v>1102</v>
      </c>
      <c r="K283">
        <v>82</v>
      </c>
      <c r="L283">
        <v>2326671</v>
      </c>
      <c r="M283">
        <v>100</v>
      </c>
      <c r="N283">
        <v>1385512</v>
      </c>
      <c r="O283">
        <v>93</v>
      </c>
      <c r="P283">
        <v>1600722</v>
      </c>
      <c r="Q283">
        <v>97</v>
      </c>
      <c r="R283">
        <v>1428765</v>
      </c>
      <c r="S283">
        <v>104</v>
      </c>
      <c r="T283">
        <v>1666441</v>
      </c>
      <c r="U283">
        <f>IF('Combine 2011-2014'!W397="quiet",1,IF('Combine 2011-2014'!W397="active",2,IF('Combine 2011-2014'!W397="minor storm",3,IF('Combine 2011-2014'!W397="moderate storm",4,IF('Combine 2011-2014'!W397="major storm",5,6)))))</f>
        <v>1</v>
      </c>
    </row>
    <row r="284" spans="1:21" x14ac:dyDescent="0.25">
      <c r="A284">
        <v>358.1</v>
      </c>
      <c r="B284">
        <v>416.3</v>
      </c>
      <c r="C284">
        <v>0.7</v>
      </c>
      <c r="D284">
        <v>12.9</v>
      </c>
      <c r="E284">
        <v>-5.9</v>
      </c>
      <c r="F284">
        <v>6</v>
      </c>
      <c r="G284">
        <f>IF('Combine 2011-2014'!H398="yes",1,0)</f>
        <v>1</v>
      </c>
      <c r="H284">
        <v>2</v>
      </c>
      <c r="I284">
        <v>266</v>
      </c>
      <c r="J284">
        <v>443</v>
      </c>
      <c r="K284">
        <v>78</v>
      </c>
      <c r="L284">
        <v>1536592</v>
      </c>
      <c r="M284">
        <v>110</v>
      </c>
      <c r="N284">
        <v>1572730</v>
      </c>
      <c r="O284">
        <v>100</v>
      </c>
      <c r="P284">
        <v>1385512</v>
      </c>
      <c r="Q284">
        <v>93</v>
      </c>
      <c r="R284">
        <v>1600722</v>
      </c>
      <c r="S284">
        <v>97</v>
      </c>
      <c r="T284">
        <v>1428765</v>
      </c>
      <c r="U284">
        <f>IF('Combine 2011-2014'!W398="quiet",1,IF('Combine 2011-2014'!W398="active",2,IF('Combine 2011-2014'!W398="minor storm",3,IF('Combine 2011-2014'!W398="moderate storm",4,IF('Combine 2011-2014'!W398="major storm",5,6)))))</f>
        <v>1</v>
      </c>
    </row>
    <row r="285" spans="1:21" x14ac:dyDescent="0.25">
      <c r="A285">
        <v>403.7</v>
      </c>
      <c r="B285">
        <v>399.5</v>
      </c>
      <c r="C285">
        <v>0.6</v>
      </c>
      <c r="D285">
        <v>5.2</v>
      </c>
      <c r="E285">
        <v>-6</v>
      </c>
      <c r="F285">
        <v>4.0999999999999996</v>
      </c>
      <c r="G285">
        <f>IF('Combine 2011-2014'!H399="yes",1,0)</f>
        <v>1</v>
      </c>
      <c r="H285">
        <v>0</v>
      </c>
      <c r="I285">
        <v>0</v>
      </c>
      <c r="J285">
        <v>0</v>
      </c>
      <c r="K285">
        <v>85</v>
      </c>
      <c r="L285">
        <v>1605804</v>
      </c>
      <c r="M285">
        <v>120</v>
      </c>
      <c r="N285">
        <v>1591829</v>
      </c>
      <c r="O285">
        <v>110</v>
      </c>
      <c r="P285">
        <v>1572730</v>
      </c>
      <c r="Q285">
        <v>100</v>
      </c>
      <c r="R285">
        <v>1385512</v>
      </c>
      <c r="S285">
        <v>93</v>
      </c>
      <c r="T285">
        <v>1600722</v>
      </c>
      <c r="U285">
        <f>IF('Combine 2011-2014'!W399="quiet",1,IF('Combine 2011-2014'!W399="active",2,IF('Combine 2011-2014'!W399="minor storm",3,IF('Combine 2011-2014'!W399="moderate storm",4,IF('Combine 2011-2014'!W399="major storm",5,6)))))</f>
        <v>1</v>
      </c>
    </row>
    <row r="286" spans="1:21" x14ac:dyDescent="0.25">
      <c r="A286">
        <v>392.7</v>
      </c>
      <c r="B286">
        <v>408.9</v>
      </c>
      <c r="C286">
        <v>1.2</v>
      </c>
      <c r="D286">
        <v>7.9</v>
      </c>
      <c r="E286">
        <v>-6</v>
      </c>
      <c r="F286">
        <v>6.5</v>
      </c>
      <c r="G286">
        <f>IF('Combine 2011-2014'!H400="yes",1,0)</f>
        <v>1</v>
      </c>
      <c r="H286">
        <v>0</v>
      </c>
      <c r="I286">
        <v>0</v>
      </c>
      <c r="J286">
        <v>0</v>
      </c>
      <c r="K286">
        <v>85</v>
      </c>
      <c r="L286">
        <v>1486466</v>
      </c>
      <c r="M286">
        <v>118</v>
      </c>
      <c r="N286">
        <v>1535267</v>
      </c>
      <c r="O286">
        <v>120</v>
      </c>
      <c r="P286">
        <v>1591829</v>
      </c>
      <c r="Q286">
        <v>110</v>
      </c>
      <c r="R286">
        <v>1572730</v>
      </c>
      <c r="S286">
        <v>100</v>
      </c>
      <c r="T286">
        <v>1385512</v>
      </c>
      <c r="U286">
        <f>IF('Combine 2011-2014'!W400="quiet",1,IF('Combine 2011-2014'!W400="active",2,IF('Combine 2011-2014'!W400="minor storm",3,IF('Combine 2011-2014'!W400="moderate storm",4,IF('Combine 2011-2014'!W400="major storm",5,6)))))</f>
        <v>1</v>
      </c>
    </row>
    <row r="287" spans="1:21" x14ac:dyDescent="0.25">
      <c r="A287">
        <v>439.6</v>
      </c>
      <c r="B287">
        <v>427.9</v>
      </c>
      <c r="C287">
        <v>0</v>
      </c>
      <c r="D287">
        <v>32.200000000000003</v>
      </c>
      <c r="E287">
        <v>-5.0999999999999996</v>
      </c>
      <c r="F287">
        <v>4.7</v>
      </c>
      <c r="G287">
        <f>IF('Combine 2011-2014'!H402="yes",1,0)</f>
        <v>1</v>
      </c>
      <c r="H287">
        <v>3</v>
      </c>
      <c r="I287">
        <v>527</v>
      </c>
      <c r="J287">
        <v>937</v>
      </c>
      <c r="K287">
        <v>85</v>
      </c>
      <c r="L287">
        <v>1468594</v>
      </c>
      <c r="M287">
        <v>101</v>
      </c>
      <c r="N287">
        <v>1392141</v>
      </c>
      <c r="O287">
        <v>118</v>
      </c>
      <c r="P287">
        <v>1535267</v>
      </c>
      <c r="Q287">
        <v>120</v>
      </c>
      <c r="R287">
        <v>1591829</v>
      </c>
      <c r="S287">
        <v>110</v>
      </c>
      <c r="T287">
        <v>1572730</v>
      </c>
      <c r="U287">
        <f>IF('Combine 2011-2014'!W402="quiet",1,IF('Combine 2011-2014'!W402="active",2,IF('Combine 2011-2014'!W402="minor storm",3,IF('Combine 2011-2014'!W402="moderate storm",4,IF('Combine 2011-2014'!W402="major storm",5,6)))))</f>
        <v>1</v>
      </c>
    </row>
    <row r="288" spans="1:21" x14ac:dyDescent="0.25">
      <c r="A288">
        <v>422.2</v>
      </c>
      <c r="B288">
        <v>418.4</v>
      </c>
      <c r="C288">
        <v>0</v>
      </c>
      <c r="D288">
        <v>32.299999999999997</v>
      </c>
      <c r="E288">
        <v>-7.3</v>
      </c>
      <c r="F288">
        <v>5.7</v>
      </c>
      <c r="G288">
        <f>IF('Combine 2011-2014'!H403="yes",1,0)</f>
        <v>1</v>
      </c>
      <c r="H288">
        <v>1</v>
      </c>
      <c r="I288">
        <v>141</v>
      </c>
      <c r="J288">
        <v>219</v>
      </c>
      <c r="K288">
        <v>76</v>
      </c>
      <c r="L288">
        <v>1666755</v>
      </c>
      <c r="M288">
        <v>93</v>
      </c>
      <c r="N288">
        <v>1207271</v>
      </c>
      <c r="O288">
        <v>101</v>
      </c>
      <c r="P288">
        <v>1392141</v>
      </c>
      <c r="Q288">
        <v>118</v>
      </c>
      <c r="R288">
        <v>1535267</v>
      </c>
      <c r="S288">
        <v>120</v>
      </c>
      <c r="T288">
        <v>1591829</v>
      </c>
      <c r="U288">
        <f>IF('Combine 2011-2014'!W403="quiet",1,IF('Combine 2011-2014'!W403="active",2,IF('Combine 2011-2014'!W403="minor storm",3,IF('Combine 2011-2014'!W403="moderate storm",4,IF('Combine 2011-2014'!W403="major storm",5,6)))))</f>
        <v>1</v>
      </c>
    </row>
    <row r="289" spans="1:21" x14ac:dyDescent="0.25">
      <c r="A289">
        <v>501.3</v>
      </c>
      <c r="B289">
        <v>440.4</v>
      </c>
      <c r="C289">
        <v>0</v>
      </c>
      <c r="D289">
        <v>2.2999999999999998</v>
      </c>
      <c r="E289">
        <v>-5.2</v>
      </c>
      <c r="F289">
        <v>3.3</v>
      </c>
      <c r="G289">
        <f>IF('Combine 2011-2014'!H405="yes",1,0)</f>
        <v>0</v>
      </c>
      <c r="H289">
        <v>0</v>
      </c>
      <c r="I289">
        <v>0</v>
      </c>
      <c r="J289">
        <v>0</v>
      </c>
      <c r="K289">
        <v>89</v>
      </c>
      <c r="L289">
        <v>1665157</v>
      </c>
      <c r="M289">
        <v>110</v>
      </c>
      <c r="N289">
        <v>1225958</v>
      </c>
      <c r="O289">
        <v>93</v>
      </c>
      <c r="P289">
        <v>1207271</v>
      </c>
      <c r="Q289">
        <v>101</v>
      </c>
      <c r="R289">
        <v>1392141</v>
      </c>
      <c r="S289">
        <v>118</v>
      </c>
      <c r="T289">
        <v>1535267</v>
      </c>
      <c r="U289">
        <f>IF('Combine 2011-2014'!W405="quiet",1,IF('Combine 2011-2014'!W405="active",2,IF('Combine 2011-2014'!W405="minor storm",3,IF('Combine 2011-2014'!W405="moderate storm",4,IF('Combine 2011-2014'!W405="major storm",5,6)))))</f>
        <v>1</v>
      </c>
    </row>
    <row r="290" spans="1:21" x14ac:dyDescent="0.25">
      <c r="A290">
        <v>439</v>
      </c>
      <c r="B290">
        <v>446.2</v>
      </c>
      <c r="C290">
        <v>0</v>
      </c>
      <c r="D290">
        <v>5.0999999999999996</v>
      </c>
      <c r="E290">
        <v>-6</v>
      </c>
      <c r="F290">
        <v>8.6999999999999993</v>
      </c>
      <c r="G290">
        <f>IF('Combine 2011-2014'!H406="yes",1,0)</f>
        <v>1</v>
      </c>
      <c r="H290">
        <v>4</v>
      </c>
      <c r="I290">
        <v>990</v>
      </c>
      <c r="J290">
        <v>1589</v>
      </c>
      <c r="K290">
        <v>97</v>
      </c>
      <c r="L290">
        <v>1555962</v>
      </c>
      <c r="M290">
        <v>110</v>
      </c>
      <c r="N290">
        <v>1225464</v>
      </c>
      <c r="O290">
        <v>110</v>
      </c>
      <c r="P290">
        <v>1225958</v>
      </c>
      <c r="Q290">
        <v>93</v>
      </c>
      <c r="R290">
        <v>1207271</v>
      </c>
      <c r="S290">
        <v>101</v>
      </c>
      <c r="T290">
        <v>1392141</v>
      </c>
      <c r="U290">
        <f>IF('Combine 2011-2014'!W406="quiet",1,IF('Combine 2011-2014'!W406="active",2,IF('Combine 2011-2014'!W406="minor storm",3,IF('Combine 2011-2014'!W406="moderate storm",4,IF('Combine 2011-2014'!W406="major storm",5,6)))))</f>
        <v>1</v>
      </c>
    </row>
    <row r="291" spans="1:21" x14ac:dyDescent="0.25">
      <c r="A291">
        <v>437.4</v>
      </c>
      <c r="B291">
        <v>410.1</v>
      </c>
      <c r="C291">
        <v>0</v>
      </c>
      <c r="D291">
        <v>4.8</v>
      </c>
      <c r="E291">
        <v>-3.9</v>
      </c>
      <c r="F291">
        <v>5.8</v>
      </c>
      <c r="G291">
        <f>IF('Combine 2011-2014'!H407="yes",1,0)</f>
        <v>1</v>
      </c>
      <c r="H291">
        <v>1</v>
      </c>
      <c r="I291">
        <v>160</v>
      </c>
      <c r="J291">
        <v>390</v>
      </c>
      <c r="K291">
        <v>80</v>
      </c>
      <c r="L291">
        <v>1422170</v>
      </c>
      <c r="M291">
        <v>108</v>
      </c>
      <c r="N291">
        <v>1222996</v>
      </c>
      <c r="O291">
        <v>110</v>
      </c>
      <c r="P291">
        <v>1225464</v>
      </c>
      <c r="Q291">
        <v>110</v>
      </c>
      <c r="R291">
        <v>1225958</v>
      </c>
      <c r="S291">
        <v>93</v>
      </c>
      <c r="T291">
        <v>1207271</v>
      </c>
      <c r="U291">
        <f>IF('Combine 2011-2014'!W407="quiet",1,IF('Combine 2011-2014'!W407="active",2,IF('Combine 2011-2014'!W407="minor storm",3,IF('Combine 2011-2014'!W407="moderate storm",4,IF('Combine 2011-2014'!W407="major storm",5,6)))))</f>
        <v>1</v>
      </c>
    </row>
    <row r="292" spans="1:21" x14ac:dyDescent="0.25">
      <c r="A292">
        <v>419.3</v>
      </c>
      <c r="B292">
        <v>325.60000000000002</v>
      </c>
      <c r="C292">
        <v>0</v>
      </c>
      <c r="D292">
        <v>2.2999999999999998</v>
      </c>
      <c r="E292">
        <v>-3.4</v>
      </c>
      <c r="F292">
        <v>4.5999999999999996</v>
      </c>
      <c r="G292">
        <f>IF('Combine 2011-2014'!H408="yes",1,0)</f>
        <v>1</v>
      </c>
      <c r="H292">
        <v>1</v>
      </c>
      <c r="I292">
        <v>332</v>
      </c>
      <c r="J292">
        <v>844</v>
      </c>
      <c r="K292">
        <v>78</v>
      </c>
      <c r="L292">
        <v>1231301</v>
      </c>
      <c r="M292">
        <v>110</v>
      </c>
      <c r="N292">
        <v>1394759</v>
      </c>
      <c r="O292">
        <v>108</v>
      </c>
      <c r="P292">
        <v>1222996</v>
      </c>
      <c r="Q292">
        <v>110</v>
      </c>
      <c r="R292">
        <v>1225464</v>
      </c>
      <c r="S292">
        <v>110</v>
      </c>
      <c r="T292">
        <v>1225958</v>
      </c>
      <c r="U292">
        <f>IF('Combine 2011-2014'!W408="quiet",1,IF('Combine 2011-2014'!W408="active",2,IF('Combine 2011-2014'!W408="minor storm",3,IF('Combine 2011-2014'!W408="moderate storm",4,IF('Combine 2011-2014'!W408="major storm",5,6)))))</f>
        <v>1</v>
      </c>
    </row>
    <row r="293" spans="1:21" x14ac:dyDescent="0.25">
      <c r="A293">
        <v>330</v>
      </c>
      <c r="B293">
        <v>368</v>
      </c>
      <c r="C293">
        <v>0</v>
      </c>
      <c r="D293">
        <v>3.1</v>
      </c>
      <c r="E293">
        <v>-5.6</v>
      </c>
      <c r="F293">
        <v>5.2</v>
      </c>
      <c r="G293">
        <f>IF('Combine 2011-2014'!H409="yes",1,0)</f>
        <v>1</v>
      </c>
      <c r="H293">
        <v>2</v>
      </c>
      <c r="I293">
        <v>258</v>
      </c>
      <c r="J293">
        <v>939</v>
      </c>
      <c r="K293">
        <v>76</v>
      </c>
      <c r="L293">
        <v>1272873</v>
      </c>
      <c r="M293">
        <v>92</v>
      </c>
      <c r="N293">
        <v>1393388</v>
      </c>
      <c r="O293">
        <v>110</v>
      </c>
      <c r="P293">
        <v>1394759</v>
      </c>
      <c r="Q293">
        <v>108</v>
      </c>
      <c r="R293">
        <v>1222996</v>
      </c>
      <c r="S293">
        <v>110</v>
      </c>
      <c r="T293">
        <v>1225464</v>
      </c>
      <c r="U293">
        <f>IF('Combine 2011-2014'!W409="quiet",1,IF('Combine 2011-2014'!W409="active",2,IF('Combine 2011-2014'!W409="minor storm",3,IF('Combine 2011-2014'!W409="moderate storm",4,IF('Combine 2011-2014'!W409="major storm",5,6)))))</f>
        <v>1</v>
      </c>
    </row>
    <row r="294" spans="1:21" x14ac:dyDescent="0.25">
      <c r="A294">
        <v>335.5</v>
      </c>
      <c r="B294">
        <v>293.5</v>
      </c>
      <c r="C294">
        <v>0</v>
      </c>
      <c r="D294">
        <v>3.3</v>
      </c>
      <c r="E294">
        <v>-3.1</v>
      </c>
      <c r="F294">
        <v>3.4</v>
      </c>
      <c r="G294">
        <f>IF('Combine 2011-2014'!H414="yes",1,0)</f>
        <v>1</v>
      </c>
      <c r="H294">
        <v>1</v>
      </c>
      <c r="I294">
        <v>257</v>
      </c>
      <c r="J294">
        <v>266</v>
      </c>
      <c r="K294">
        <v>100</v>
      </c>
      <c r="L294">
        <v>1762480</v>
      </c>
      <c r="M294">
        <v>90</v>
      </c>
      <c r="N294">
        <v>1355136</v>
      </c>
      <c r="O294">
        <v>92</v>
      </c>
      <c r="P294">
        <v>1393388</v>
      </c>
      <c r="Q294">
        <v>110</v>
      </c>
      <c r="R294">
        <v>1394759</v>
      </c>
      <c r="S294">
        <v>108</v>
      </c>
      <c r="T294">
        <v>1222996</v>
      </c>
      <c r="U294">
        <f>IF('Combine 2011-2014'!W414="quiet",1,IF('Combine 2011-2014'!W414="active",2,IF('Combine 2011-2014'!W414="minor storm",3,IF('Combine 2011-2014'!W414="moderate storm",4,IF('Combine 2011-2014'!W414="major storm",5,6)))))</f>
        <v>1</v>
      </c>
    </row>
    <row r="295" spans="1:21" x14ac:dyDescent="0.25">
      <c r="A295">
        <v>297.10000000000002</v>
      </c>
      <c r="B295">
        <v>356.9</v>
      </c>
      <c r="C295">
        <v>0</v>
      </c>
      <c r="D295">
        <v>32.4</v>
      </c>
      <c r="E295">
        <v>-10</v>
      </c>
      <c r="F295">
        <v>7.1</v>
      </c>
      <c r="G295">
        <f>IF('Combine 2011-2014'!H415="yes",1,0)</f>
        <v>1</v>
      </c>
      <c r="H295">
        <v>1</v>
      </c>
      <c r="I295">
        <v>504</v>
      </c>
      <c r="J295">
        <v>568</v>
      </c>
      <c r="K295">
        <v>93</v>
      </c>
      <c r="L295">
        <v>1782535</v>
      </c>
      <c r="M295">
        <v>98</v>
      </c>
      <c r="N295">
        <v>1377549</v>
      </c>
      <c r="O295">
        <v>90</v>
      </c>
      <c r="P295">
        <v>1355136</v>
      </c>
      <c r="Q295">
        <v>92</v>
      </c>
      <c r="R295">
        <v>1393388</v>
      </c>
      <c r="S295">
        <v>110</v>
      </c>
      <c r="T295">
        <v>1394759</v>
      </c>
      <c r="U295">
        <f>IF('Combine 2011-2014'!W415="quiet",1,IF('Combine 2011-2014'!W415="active",2,IF('Combine 2011-2014'!W415="minor storm",3,IF('Combine 2011-2014'!W415="moderate storm",4,IF('Combine 2011-2014'!W415="major storm",5,6)))))</f>
        <v>1</v>
      </c>
    </row>
    <row r="296" spans="1:21" x14ac:dyDescent="0.25">
      <c r="A296">
        <v>390.6</v>
      </c>
      <c r="B296">
        <v>503.1</v>
      </c>
      <c r="C296">
        <v>0</v>
      </c>
      <c r="D296">
        <v>5.3</v>
      </c>
      <c r="E296">
        <v>-11.8</v>
      </c>
      <c r="F296">
        <v>10</v>
      </c>
      <c r="G296">
        <f>IF('Combine 2011-2014'!H419="yes",1,0)</f>
        <v>1</v>
      </c>
      <c r="H296">
        <v>0</v>
      </c>
      <c r="I296">
        <v>0</v>
      </c>
      <c r="J296">
        <v>0</v>
      </c>
      <c r="K296">
        <v>70</v>
      </c>
      <c r="L296">
        <v>2368342</v>
      </c>
      <c r="M296">
        <v>97</v>
      </c>
      <c r="N296">
        <v>1481788</v>
      </c>
      <c r="O296">
        <v>98</v>
      </c>
      <c r="P296">
        <v>1377549</v>
      </c>
      <c r="Q296">
        <v>90</v>
      </c>
      <c r="R296">
        <v>1355136</v>
      </c>
      <c r="S296">
        <v>92</v>
      </c>
      <c r="T296">
        <v>1393388</v>
      </c>
      <c r="U296">
        <f>IF('Combine 2011-2014'!W419="quiet",1,IF('Combine 2011-2014'!W419="active",2,IF('Combine 2011-2014'!W419="minor storm",3,IF('Combine 2011-2014'!W419="moderate storm",4,IF('Combine 2011-2014'!W419="major storm",5,6)))))</f>
        <v>1</v>
      </c>
    </row>
    <row r="297" spans="1:21" x14ac:dyDescent="0.25">
      <c r="A297">
        <v>499.7</v>
      </c>
      <c r="B297">
        <v>422.2</v>
      </c>
      <c r="C297">
        <v>0</v>
      </c>
      <c r="D297">
        <v>4.4000000000000004</v>
      </c>
      <c r="E297">
        <v>-3.8</v>
      </c>
      <c r="F297">
        <v>6</v>
      </c>
      <c r="G297">
        <f>IF('Combine 2011-2014'!H420="yes",1,0)</f>
        <v>1</v>
      </c>
      <c r="H297">
        <v>6</v>
      </c>
      <c r="I297">
        <v>1833</v>
      </c>
      <c r="J297">
        <v>2671</v>
      </c>
      <c r="K297">
        <v>86</v>
      </c>
      <c r="L297">
        <v>2128009</v>
      </c>
      <c r="M297">
        <v>87</v>
      </c>
      <c r="N297">
        <v>1560474</v>
      </c>
      <c r="O297">
        <v>97</v>
      </c>
      <c r="P297">
        <v>1481788</v>
      </c>
      <c r="Q297">
        <v>98</v>
      </c>
      <c r="R297">
        <v>1377549</v>
      </c>
      <c r="S297">
        <v>90</v>
      </c>
      <c r="T297">
        <v>1355136</v>
      </c>
      <c r="U297">
        <f>IF('Combine 2011-2014'!W420="quiet",1,IF('Combine 2011-2014'!W420="active",2,IF('Combine 2011-2014'!W420="minor storm",3,IF('Combine 2011-2014'!W420="moderate storm",4,IF('Combine 2011-2014'!W420="major storm",5,6)))))</f>
        <v>1</v>
      </c>
    </row>
    <row r="298" spans="1:21" x14ac:dyDescent="0.25">
      <c r="A298">
        <v>428.7</v>
      </c>
      <c r="B298">
        <v>403.2</v>
      </c>
      <c r="C298">
        <v>0.2</v>
      </c>
      <c r="D298">
        <v>3.9</v>
      </c>
      <c r="E298">
        <v>-4.9000000000000004</v>
      </c>
      <c r="F298">
        <v>6.1</v>
      </c>
      <c r="G298">
        <f>IF('Combine 2011-2014'!H421="yes",1,0)</f>
        <v>1</v>
      </c>
      <c r="H298">
        <v>5</v>
      </c>
      <c r="I298">
        <v>1233</v>
      </c>
      <c r="J298">
        <v>3085</v>
      </c>
      <c r="K298">
        <v>96</v>
      </c>
      <c r="L298">
        <v>2310040</v>
      </c>
      <c r="M298">
        <v>85</v>
      </c>
      <c r="N298">
        <v>1661955</v>
      </c>
      <c r="O298">
        <v>87</v>
      </c>
      <c r="P298">
        <v>1560474</v>
      </c>
      <c r="Q298">
        <v>97</v>
      </c>
      <c r="R298">
        <v>1481788</v>
      </c>
      <c r="S298">
        <v>98</v>
      </c>
      <c r="T298">
        <v>1377549</v>
      </c>
      <c r="U298">
        <f>IF('Combine 2011-2014'!W421="quiet",1,IF('Combine 2011-2014'!W421="active",2,IF('Combine 2011-2014'!W421="minor storm",3,IF('Combine 2011-2014'!W421="moderate storm",4,IF('Combine 2011-2014'!W421="major storm",5,6)))))</f>
        <v>1</v>
      </c>
    </row>
    <row r="299" spans="1:21" x14ac:dyDescent="0.25">
      <c r="A299">
        <v>403.9</v>
      </c>
      <c r="B299">
        <v>422.2</v>
      </c>
      <c r="C299">
        <v>0</v>
      </c>
      <c r="D299">
        <v>5.8</v>
      </c>
      <c r="E299">
        <v>-4.5999999999999996</v>
      </c>
      <c r="F299">
        <v>6</v>
      </c>
      <c r="G299">
        <f>IF('Combine 2011-2014'!H422="yes",1,0)</f>
        <v>1</v>
      </c>
      <c r="H299">
        <v>3</v>
      </c>
      <c r="I299">
        <v>863</v>
      </c>
      <c r="J299">
        <v>1043</v>
      </c>
      <c r="K299">
        <v>96</v>
      </c>
      <c r="L299">
        <v>2026464</v>
      </c>
      <c r="M299">
        <v>95</v>
      </c>
      <c r="N299">
        <v>1627455</v>
      </c>
      <c r="O299">
        <v>85</v>
      </c>
      <c r="P299">
        <v>1661955</v>
      </c>
      <c r="Q299">
        <v>87</v>
      </c>
      <c r="R299">
        <v>1560474</v>
      </c>
      <c r="S299">
        <v>97</v>
      </c>
      <c r="T299">
        <v>1481788</v>
      </c>
      <c r="U299">
        <f>IF('Combine 2011-2014'!W422="quiet",1,IF('Combine 2011-2014'!W422="active",2,IF('Combine 2011-2014'!W422="minor storm",3,IF('Combine 2011-2014'!W422="moderate storm",4,IF('Combine 2011-2014'!W422="major storm",5,6)))))</f>
        <v>1</v>
      </c>
    </row>
    <row r="300" spans="1:21" x14ac:dyDescent="0.25">
      <c r="A300">
        <v>433.2</v>
      </c>
      <c r="B300">
        <v>469.9</v>
      </c>
      <c r="C300">
        <v>0.1</v>
      </c>
      <c r="D300">
        <v>18.600000000000001</v>
      </c>
      <c r="E300">
        <v>-4.0999999999999996</v>
      </c>
      <c r="F300">
        <v>7.4</v>
      </c>
      <c r="G300">
        <f>IF('Combine 2011-2014'!H423="yes",1,0)</f>
        <v>1</v>
      </c>
      <c r="H300">
        <v>2</v>
      </c>
      <c r="I300">
        <v>268</v>
      </c>
      <c r="J300">
        <v>456</v>
      </c>
      <c r="K300">
        <v>97</v>
      </c>
      <c r="L300">
        <v>2329970</v>
      </c>
      <c r="M300">
        <v>88</v>
      </c>
      <c r="N300">
        <v>1691647</v>
      </c>
      <c r="O300">
        <v>95</v>
      </c>
      <c r="P300">
        <v>1627455</v>
      </c>
      <c r="Q300">
        <v>85</v>
      </c>
      <c r="R300">
        <v>1661955</v>
      </c>
      <c r="S300">
        <v>87</v>
      </c>
      <c r="T300">
        <v>1560474</v>
      </c>
      <c r="U300">
        <f>IF('Combine 2011-2014'!W423="quiet",1,IF('Combine 2011-2014'!W423="active",2,IF('Combine 2011-2014'!W423="minor storm",3,IF('Combine 2011-2014'!W423="moderate storm",4,IF('Combine 2011-2014'!W423="major storm",5,6)))))</f>
        <v>1</v>
      </c>
    </row>
    <row r="301" spans="1:21" x14ac:dyDescent="0.25">
      <c r="A301">
        <v>431.1</v>
      </c>
      <c r="B301">
        <v>371.2</v>
      </c>
      <c r="C301">
        <v>0</v>
      </c>
      <c r="D301">
        <v>3.1</v>
      </c>
      <c r="E301">
        <v>-4</v>
      </c>
      <c r="F301">
        <v>4.8</v>
      </c>
      <c r="G301">
        <f>IF('Combine 2011-2014'!H447="yes",1,0)</f>
        <v>1</v>
      </c>
      <c r="H301">
        <v>7</v>
      </c>
      <c r="I301">
        <v>3045</v>
      </c>
      <c r="J301">
        <v>5597</v>
      </c>
      <c r="K301">
        <v>87</v>
      </c>
      <c r="L301">
        <v>1447445</v>
      </c>
      <c r="M301">
        <v>86</v>
      </c>
      <c r="N301">
        <v>1729997</v>
      </c>
      <c r="O301">
        <v>88</v>
      </c>
      <c r="P301">
        <v>1691647</v>
      </c>
      <c r="Q301">
        <v>95</v>
      </c>
      <c r="R301">
        <v>1627455</v>
      </c>
      <c r="S301">
        <v>85</v>
      </c>
      <c r="T301">
        <v>1661955</v>
      </c>
      <c r="U301">
        <f>IF('Combine 2011-2014'!W447="quiet",1,IF('Combine 2011-2014'!W447="active",2,IF('Combine 2011-2014'!W447="minor storm",3,IF('Combine 2011-2014'!W447="moderate storm",4,IF('Combine 2011-2014'!W447="major storm",5,6)))))</f>
        <v>1</v>
      </c>
    </row>
    <row r="302" spans="1:21" x14ac:dyDescent="0.25">
      <c r="A302">
        <v>353.9</v>
      </c>
      <c r="B302">
        <v>430.1</v>
      </c>
      <c r="C302">
        <v>0.1</v>
      </c>
      <c r="D302">
        <v>13.8</v>
      </c>
      <c r="E302">
        <v>-7.3</v>
      </c>
      <c r="F302">
        <v>8.1</v>
      </c>
      <c r="G302">
        <f>IF('Combine 2011-2014'!H450="yes",1,0)</f>
        <v>1</v>
      </c>
      <c r="H302">
        <v>3</v>
      </c>
      <c r="I302">
        <v>1543</v>
      </c>
      <c r="J302">
        <v>4426</v>
      </c>
      <c r="K302">
        <v>96</v>
      </c>
      <c r="L302">
        <v>2012820</v>
      </c>
      <c r="M302">
        <v>83</v>
      </c>
      <c r="N302">
        <v>1782639</v>
      </c>
      <c r="O302">
        <v>86</v>
      </c>
      <c r="P302">
        <v>1729997</v>
      </c>
      <c r="Q302">
        <v>88</v>
      </c>
      <c r="R302">
        <v>1691647</v>
      </c>
      <c r="S302">
        <v>95</v>
      </c>
      <c r="T302">
        <v>1627455</v>
      </c>
      <c r="U302">
        <f>IF('Combine 2011-2014'!W450="quiet",1,IF('Combine 2011-2014'!W450="active",2,IF('Combine 2011-2014'!W450="minor storm",3,IF('Combine 2011-2014'!W450="moderate storm",4,IF('Combine 2011-2014'!W450="major storm",5,6)))))</f>
        <v>1</v>
      </c>
    </row>
    <row r="303" spans="1:21" x14ac:dyDescent="0.25">
      <c r="A303">
        <v>437.7</v>
      </c>
      <c r="B303">
        <v>367.6</v>
      </c>
      <c r="C303">
        <v>0.4</v>
      </c>
      <c r="D303">
        <v>5</v>
      </c>
      <c r="E303">
        <v>-3.3</v>
      </c>
      <c r="F303">
        <v>4.5</v>
      </c>
      <c r="G303">
        <f>IF('Combine 2011-2014'!H451="yes",1,0)</f>
        <v>1</v>
      </c>
      <c r="H303">
        <v>1</v>
      </c>
      <c r="I303">
        <v>361</v>
      </c>
      <c r="J303">
        <v>1077</v>
      </c>
      <c r="K303">
        <v>100</v>
      </c>
      <c r="L303">
        <v>1925934</v>
      </c>
      <c r="M303">
        <v>79</v>
      </c>
      <c r="N303">
        <v>1909166</v>
      </c>
      <c r="O303">
        <v>83</v>
      </c>
      <c r="P303">
        <v>1782639</v>
      </c>
      <c r="Q303">
        <v>86</v>
      </c>
      <c r="R303">
        <v>1729997</v>
      </c>
      <c r="S303">
        <v>88</v>
      </c>
      <c r="T303">
        <v>1691647</v>
      </c>
      <c r="U303">
        <f>IF('Combine 2011-2014'!W451="quiet",1,IF('Combine 2011-2014'!W451="active",2,IF('Combine 2011-2014'!W451="minor storm",3,IF('Combine 2011-2014'!W451="moderate storm",4,IF('Combine 2011-2014'!W451="major storm",5,6)))))</f>
        <v>1</v>
      </c>
    </row>
    <row r="304" spans="1:21" x14ac:dyDescent="0.25">
      <c r="A304">
        <v>369.4</v>
      </c>
      <c r="B304">
        <v>339.7</v>
      </c>
      <c r="C304">
        <v>1</v>
      </c>
      <c r="D304">
        <v>18.3</v>
      </c>
      <c r="E304">
        <v>-3.6</v>
      </c>
      <c r="F304">
        <v>3.7</v>
      </c>
      <c r="G304">
        <f>IF('Combine 2011-2014'!H452="yes",1,0)</f>
        <v>1</v>
      </c>
      <c r="H304">
        <v>2</v>
      </c>
      <c r="I304">
        <v>1183</v>
      </c>
      <c r="J304">
        <v>2142</v>
      </c>
      <c r="K304">
        <v>81</v>
      </c>
      <c r="L304">
        <v>1889104</v>
      </c>
      <c r="M304">
        <v>85</v>
      </c>
      <c r="N304">
        <v>2055165</v>
      </c>
      <c r="O304">
        <v>79</v>
      </c>
      <c r="P304">
        <v>1909166</v>
      </c>
      <c r="Q304">
        <v>83</v>
      </c>
      <c r="R304">
        <v>1782639</v>
      </c>
      <c r="S304">
        <v>86</v>
      </c>
      <c r="T304">
        <v>1729997</v>
      </c>
      <c r="U304">
        <f>IF('Combine 2011-2014'!W452="quiet",1,IF('Combine 2011-2014'!W452="active",2,IF('Combine 2011-2014'!W452="minor storm",3,IF('Combine 2011-2014'!W452="moderate storm",4,IF('Combine 2011-2014'!W452="major storm",5,6)))))</f>
        <v>1</v>
      </c>
    </row>
    <row r="305" spans="1:21" x14ac:dyDescent="0.25">
      <c r="A305">
        <v>379.1</v>
      </c>
      <c r="B305">
        <v>322.7</v>
      </c>
      <c r="C305">
        <v>0</v>
      </c>
      <c r="D305">
        <v>3.6</v>
      </c>
      <c r="E305">
        <v>-6</v>
      </c>
      <c r="F305">
        <v>4</v>
      </c>
      <c r="G305">
        <f>IF('Combine 2011-2014'!H455="yes",1,0)</f>
        <v>0</v>
      </c>
      <c r="H305">
        <v>0</v>
      </c>
      <c r="I305">
        <v>0</v>
      </c>
      <c r="J305">
        <v>0</v>
      </c>
      <c r="K305">
        <v>88</v>
      </c>
      <c r="L305">
        <v>1545922</v>
      </c>
      <c r="M305">
        <v>88</v>
      </c>
      <c r="N305">
        <v>2250873</v>
      </c>
      <c r="O305">
        <v>85</v>
      </c>
      <c r="P305">
        <v>2055165</v>
      </c>
      <c r="Q305">
        <v>79</v>
      </c>
      <c r="R305">
        <v>1909166</v>
      </c>
      <c r="S305">
        <v>83</v>
      </c>
      <c r="T305">
        <v>1782639</v>
      </c>
      <c r="U305">
        <f>IF('Combine 2011-2014'!W455="quiet",1,IF('Combine 2011-2014'!W455="active",2,IF('Combine 2011-2014'!W455="minor storm",3,IF('Combine 2011-2014'!W455="moderate storm",4,IF('Combine 2011-2014'!W455="major storm",5,6)))))</f>
        <v>1</v>
      </c>
    </row>
    <row r="306" spans="1:21" x14ac:dyDescent="0.25">
      <c r="A306">
        <v>321</v>
      </c>
      <c r="B306">
        <v>428.6</v>
      </c>
      <c r="C306">
        <v>0.1</v>
      </c>
      <c r="D306">
        <v>13</v>
      </c>
      <c r="E306">
        <v>-5.6</v>
      </c>
      <c r="F306">
        <v>7.8</v>
      </c>
      <c r="G306">
        <f>IF('Combine 2011-2014'!H456="yes",1,0)</f>
        <v>1</v>
      </c>
      <c r="H306">
        <v>1</v>
      </c>
      <c r="I306">
        <v>155</v>
      </c>
      <c r="J306">
        <v>548</v>
      </c>
      <c r="K306">
        <v>86</v>
      </c>
      <c r="L306">
        <v>1451804</v>
      </c>
      <c r="M306">
        <v>101</v>
      </c>
      <c r="N306">
        <v>2394503</v>
      </c>
      <c r="O306">
        <v>88</v>
      </c>
      <c r="P306">
        <v>2250873</v>
      </c>
      <c r="Q306">
        <v>85</v>
      </c>
      <c r="R306">
        <v>2055165</v>
      </c>
      <c r="S306">
        <v>79</v>
      </c>
      <c r="T306">
        <v>1909166</v>
      </c>
      <c r="U306">
        <f>IF('Combine 2011-2014'!W456="quiet",1,IF('Combine 2011-2014'!W456="active",2,IF('Combine 2011-2014'!W456="minor storm",3,IF('Combine 2011-2014'!W456="moderate storm",4,IF('Combine 2011-2014'!W456="major storm",5,6)))))</f>
        <v>1</v>
      </c>
    </row>
    <row r="307" spans="1:21" x14ac:dyDescent="0.25">
      <c r="A307">
        <v>427.5</v>
      </c>
      <c r="B307">
        <v>350.5</v>
      </c>
      <c r="C307">
        <v>0</v>
      </c>
      <c r="D307">
        <v>1.9</v>
      </c>
      <c r="E307">
        <v>-4</v>
      </c>
      <c r="F307">
        <v>8.4</v>
      </c>
      <c r="G307">
        <f>IF('Combine 2011-2014'!H457="yes",1,0)</f>
        <v>1</v>
      </c>
      <c r="H307">
        <v>1</v>
      </c>
      <c r="I307">
        <v>254</v>
      </c>
      <c r="J307">
        <v>1502</v>
      </c>
      <c r="K307">
        <v>91</v>
      </c>
      <c r="L307">
        <v>3048205</v>
      </c>
      <c r="M307">
        <v>98</v>
      </c>
      <c r="N307">
        <v>2587407</v>
      </c>
      <c r="O307">
        <v>101</v>
      </c>
      <c r="P307">
        <v>2394503</v>
      </c>
      <c r="Q307">
        <v>88</v>
      </c>
      <c r="R307">
        <v>2250873</v>
      </c>
      <c r="S307">
        <v>85</v>
      </c>
      <c r="T307">
        <v>2055165</v>
      </c>
      <c r="U307">
        <f>IF('Combine 2011-2014'!W457="quiet",1,IF('Combine 2011-2014'!W457="active",2,IF('Combine 2011-2014'!W457="minor storm",3,IF('Combine 2011-2014'!W457="moderate storm",4,IF('Combine 2011-2014'!W457="major storm",5,6)))))</f>
        <v>1</v>
      </c>
    </row>
    <row r="308" spans="1:21" x14ac:dyDescent="0.25">
      <c r="A308">
        <v>335.8</v>
      </c>
      <c r="B308">
        <v>326.60000000000002</v>
      </c>
      <c r="C308">
        <v>0</v>
      </c>
      <c r="D308">
        <v>12.1</v>
      </c>
      <c r="E308">
        <v>-8.1999999999999993</v>
      </c>
      <c r="F308">
        <v>5.8</v>
      </c>
      <c r="G308">
        <f>IF('Combine 2011-2014'!H461="yes",1,0)</f>
        <v>0</v>
      </c>
      <c r="H308">
        <v>0</v>
      </c>
      <c r="I308">
        <v>0</v>
      </c>
      <c r="J308">
        <v>0</v>
      </c>
      <c r="K308">
        <v>67</v>
      </c>
      <c r="L308">
        <v>1145831</v>
      </c>
      <c r="M308">
        <v>91</v>
      </c>
      <c r="N308">
        <v>2450782</v>
      </c>
      <c r="O308">
        <v>98</v>
      </c>
      <c r="P308">
        <v>2587407</v>
      </c>
      <c r="Q308">
        <v>101</v>
      </c>
      <c r="R308">
        <v>2394503</v>
      </c>
      <c r="S308">
        <v>88</v>
      </c>
      <c r="T308">
        <v>2250873</v>
      </c>
      <c r="U308">
        <f>IF('Combine 2011-2014'!W461="quiet",1,IF('Combine 2011-2014'!W461="active",2,IF('Combine 2011-2014'!W461="minor storm",3,IF('Combine 2011-2014'!W461="moderate storm",4,IF('Combine 2011-2014'!W461="major storm",5,6)))))</f>
        <v>1</v>
      </c>
    </row>
    <row r="309" spans="1:21" x14ac:dyDescent="0.25">
      <c r="A309">
        <v>371.6</v>
      </c>
      <c r="B309">
        <v>320.10000000000002</v>
      </c>
      <c r="C309">
        <v>0.1</v>
      </c>
      <c r="D309">
        <v>60.3</v>
      </c>
      <c r="E309">
        <v>-9.1999999999999993</v>
      </c>
      <c r="F309">
        <v>8.8000000000000007</v>
      </c>
      <c r="G309">
        <f>IF('Combine 2011-2014'!H463="yes",1,0)</f>
        <v>1</v>
      </c>
      <c r="H309">
        <v>3</v>
      </c>
      <c r="I309">
        <v>707</v>
      </c>
      <c r="J309">
        <v>1434</v>
      </c>
      <c r="K309">
        <v>81</v>
      </c>
      <c r="L309">
        <v>2056806</v>
      </c>
      <c r="M309">
        <v>104</v>
      </c>
      <c r="N309">
        <v>2325161</v>
      </c>
      <c r="O309">
        <v>91</v>
      </c>
      <c r="P309">
        <v>2450782</v>
      </c>
      <c r="Q309">
        <v>98</v>
      </c>
      <c r="R309">
        <v>2587407</v>
      </c>
      <c r="S309">
        <v>101</v>
      </c>
      <c r="T309">
        <v>2394503</v>
      </c>
      <c r="U309">
        <f>IF('Combine 2011-2014'!W463="quiet",1,IF('Combine 2011-2014'!W463="active",2,IF('Combine 2011-2014'!W463="minor storm",3,IF('Combine 2011-2014'!W463="moderate storm",4,IF('Combine 2011-2014'!W463="major storm",5,6)))))</f>
        <v>1</v>
      </c>
    </row>
    <row r="310" spans="1:21" x14ac:dyDescent="0.25">
      <c r="A310">
        <v>371.2</v>
      </c>
      <c r="B310">
        <v>347.9</v>
      </c>
      <c r="C310">
        <v>0.2</v>
      </c>
      <c r="D310">
        <v>3.2</v>
      </c>
      <c r="E310">
        <v>-2.8</v>
      </c>
      <c r="F310">
        <v>3.4</v>
      </c>
      <c r="G310">
        <f>IF('Combine 2011-2014'!H465="yes",1,0)</f>
        <v>1</v>
      </c>
      <c r="H310">
        <v>1</v>
      </c>
      <c r="I310">
        <v>250</v>
      </c>
      <c r="J310">
        <v>781</v>
      </c>
      <c r="K310">
        <v>100</v>
      </c>
      <c r="L310">
        <v>1938771</v>
      </c>
      <c r="M310">
        <v>104</v>
      </c>
      <c r="N310">
        <v>1864448</v>
      </c>
      <c r="O310">
        <v>104</v>
      </c>
      <c r="P310">
        <v>2325161</v>
      </c>
      <c r="Q310">
        <v>91</v>
      </c>
      <c r="R310">
        <v>2450782</v>
      </c>
      <c r="S310">
        <v>98</v>
      </c>
      <c r="T310">
        <v>2587407</v>
      </c>
      <c r="U310">
        <f>IF('Combine 2011-2014'!W465="quiet",1,IF('Combine 2011-2014'!W465="active",2,IF('Combine 2011-2014'!W465="minor storm",3,IF('Combine 2011-2014'!W465="moderate storm",4,IF('Combine 2011-2014'!W465="major storm",5,6)))))</f>
        <v>1</v>
      </c>
    </row>
    <row r="311" spans="1:21" x14ac:dyDescent="0.25">
      <c r="A311">
        <v>352.4</v>
      </c>
      <c r="B311">
        <v>346.3</v>
      </c>
      <c r="C311">
        <v>0.2</v>
      </c>
      <c r="D311">
        <v>6.3</v>
      </c>
      <c r="E311">
        <v>-5.6</v>
      </c>
      <c r="F311">
        <v>5</v>
      </c>
      <c r="G311">
        <f>IF('Combine 2011-2014'!H466="yes",1,0)</f>
        <v>1</v>
      </c>
      <c r="H311">
        <v>4</v>
      </c>
      <c r="I311">
        <v>739</v>
      </c>
      <c r="J311">
        <v>1773</v>
      </c>
      <c r="K311">
        <v>90</v>
      </c>
      <c r="L311">
        <v>1828302</v>
      </c>
      <c r="M311">
        <v>82</v>
      </c>
      <c r="N311">
        <v>1690308</v>
      </c>
      <c r="O311">
        <v>104</v>
      </c>
      <c r="P311">
        <v>1864448</v>
      </c>
      <c r="Q311">
        <v>104</v>
      </c>
      <c r="R311">
        <v>2325161</v>
      </c>
      <c r="S311">
        <v>91</v>
      </c>
      <c r="T311">
        <v>2450782</v>
      </c>
      <c r="U311">
        <f>IF('Combine 2011-2014'!W466="quiet",1,IF('Combine 2011-2014'!W466="active",2,IF('Combine 2011-2014'!W466="minor storm",3,IF('Combine 2011-2014'!W466="moderate storm",4,IF('Combine 2011-2014'!W466="major storm",5,6)))))</f>
        <v>1</v>
      </c>
    </row>
    <row r="312" spans="1:21" x14ac:dyDescent="0.25">
      <c r="A312">
        <v>345.6</v>
      </c>
      <c r="B312">
        <v>326.8</v>
      </c>
      <c r="C312">
        <v>0.6</v>
      </c>
      <c r="D312">
        <v>25</v>
      </c>
      <c r="E312">
        <v>-4</v>
      </c>
      <c r="F312">
        <v>4.5</v>
      </c>
      <c r="G312">
        <f>IF('Combine 2011-2014'!H467="yes",1,0)</f>
        <v>1</v>
      </c>
      <c r="H312">
        <v>0</v>
      </c>
      <c r="I312">
        <v>0</v>
      </c>
      <c r="J312">
        <v>0</v>
      </c>
      <c r="K312">
        <v>112</v>
      </c>
      <c r="L312">
        <v>1811512</v>
      </c>
      <c r="M312">
        <v>78</v>
      </c>
      <c r="N312">
        <v>1591303</v>
      </c>
      <c r="O312">
        <v>82</v>
      </c>
      <c r="P312">
        <v>1690308</v>
      </c>
      <c r="Q312">
        <v>104</v>
      </c>
      <c r="R312">
        <v>1864448</v>
      </c>
      <c r="S312">
        <v>104</v>
      </c>
      <c r="T312">
        <v>2325161</v>
      </c>
      <c r="U312">
        <f>IF('Combine 2011-2014'!W467="quiet",1,IF('Combine 2011-2014'!W467="active",2,IF('Combine 2011-2014'!W467="minor storm",3,IF('Combine 2011-2014'!W467="moderate storm",4,IF('Combine 2011-2014'!W467="major storm",5,6)))))</f>
        <v>1</v>
      </c>
    </row>
    <row r="313" spans="1:21" x14ac:dyDescent="0.25">
      <c r="A313">
        <v>330.1</v>
      </c>
      <c r="B313">
        <v>330.2</v>
      </c>
      <c r="C313">
        <v>0.2</v>
      </c>
      <c r="D313">
        <v>64.3</v>
      </c>
      <c r="E313">
        <v>-4.7</v>
      </c>
      <c r="F313">
        <v>8.1</v>
      </c>
      <c r="G313">
        <f>IF('Combine 2011-2014'!H468="yes",1,0)</f>
        <v>1</v>
      </c>
      <c r="H313">
        <v>1</v>
      </c>
      <c r="I313">
        <v>285</v>
      </c>
      <c r="J313">
        <v>1953</v>
      </c>
      <c r="K313">
        <v>112</v>
      </c>
      <c r="L313">
        <v>1642481</v>
      </c>
      <c r="M313">
        <v>81</v>
      </c>
      <c r="N313">
        <v>1330500</v>
      </c>
      <c r="O313">
        <v>78</v>
      </c>
      <c r="P313">
        <v>1591303</v>
      </c>
      <c r="Q313">
        <v>82</v>
      </c>
      <c r="R313">
        <v>1690308</v>
      </c>
      <c r="S313">
        <v>104</v>
      </c>
      <c r="T313">
        <v>1864448</v>
      </c>
      <c r="U313">
        <f>IF('Combine 2011-2014'!W468="quiet",1,IF('Combine 2011-2014'!W468="active",2,IF('Combine 2011-2014'!W468="minor storm",3,IF('Combine 2011-2014'!W468="moderate storm",4,IF('Combine 2011-2014'!W468="major storm",5,6)))))</f>
        <v>1</v>
      </c>
    </row>
    <row r="314" spans="1:21" x14ac:dyDescent="0.25">
      <c r="A314">
        <v>514.9</v>
      </c>
      <c r="B314">
        <v>426.2</v>
      </c>
      <c r="C314">
        <v>0</v>
      </c>
      <c r="D314">
        <v>0.2</v>
      </c>
      <c r="E314">
        <v>-3.8</v>
      </c>
      <c r="F314">
        <v>2.5</v>
      </c>
      <c r="G314">
        <f>IF('Combine 2011-2014'!H472="yes",1,0)</f>
        <v>1</v>
      </c>
      <c r="H314">
        <v>1</v>
      </c>
      <c r="I314">
        <v>153</v>
      </c>
      <c r="J314">
        <v>188</v>
      </c>
      <c r="K314">
        <v>78</v>
      </c>
      <c r="L314">
        <v>3289387</v>
      </c>
      <c r="M314">
        <v>80</v>
      </c>
      <c r="N314">
        <v>1101280</v>
      </c>
      <c r="O314">
        <v>81</v>
      </c>
      <c r="P314">
        <v>1330500</v>
      </c>
      <c r="Q314">
        <v>78</v>
      </c>
      <c r="R314">
        <v>1591303</v>
      </c>
      <c r="S314">
        <v>82</v>
      </c>
      <c r="T314">
        <v>1690308</v>
      </c>
      <c r="U314">
        <f>IF('Combine 2011-2014'!W472="quiet",1,IF('Combine 2011-2014'!W472="active",2,IF('Combine 2011-2014'!W472="minor storm",3,IF('Combine 2011-2014'!W472="moderate storm",4,IF('Combine 2011-2014'!W472="major storm",5,6)))))</f>
        <v>1</v>
      </c>
    </row>
    <row r="315" spans="1:21" x14ac:dyDescent="0.25">
      <c r="A315">
        <v>419.2</v>
      </c>
      <c r="B315">
        <v>330.4</v>
      </c>
      <c r="C315">
        <v>0</v>
      </c>
      <c r="D315">
        <v>1.8</v>
      </c>
      <c r="E315">
        <v>-3.8</v>
      </c>
      <c r="F315">
        <v>1.7</v>
      </c>
      <c r="G315">
        <f>IF('Combine 2011-2014'!H473="yes",1,0)</f>
        <v>1</v>
      </c>
      <c r="H315">
        <v>4</v>
      </c>
      <c r="I315">
        <v>1355</v>
      </c>
      <c r="J315">
        <v>4791</v>
      </c>
      <c r="K315">
        <v>89</v>
      </c>
      <c r="L315">
        <v>1061324</v>
      </c>
      <c r="M315">
        <v>84</v>
      </c>
      <c r="N315">
        <v>1394222</v>
      </c>
      <c r="O315">
        <v>80</v>
      </c>
      <c r="P315">
        <v>1101280</v>
      </c>
      <c r="Q315">
        <v>81</v>
      </c>
      <c r="R315">
        <v>1330500</v>
      </c>
      <c r="S315">
        <v>78</v>
      </c>
      <c r="T315">
        <v>1591303</v>
      </c>
      <c r="U315">
        <f>IF('Combine 2011-2014'!W473="quiet",1,IF('Combine 2011-2014'!W473="active",2,IF('Combine 2011-2014'!W473="minor storm",3,IF('Combine 2011-2014'!W473="moderate storm",4,IF('Combine 2011-2014'!W473="major storm",5,6)))))</f>
        <v>1</v>
      </c>
    </row>
    <row r="316" spans="1:21" x14ac:dyDescent="0.25">
      <c r="A316">
        <v>434.5</v>
      </c>
      <c r="B316">
        <v>331.4</v>
      </c>
      <c r="C316">
        <v>0</v>
      </c>
      <c r="D316">
        <v>4.7</v>
      </c>
      <c r="E316">
        <v>-5.0999999999999996</v>
      </c>
      <c r="F316">
        <v>4.3</v>
      </c>
      <c r="G316">
        <f>IF('Combine 2011-2014'!H476="yes",1,0)</f>
        <v>1</v>
      </c>
      <c r="H316">
        <v>4</v>
      </c>
      <c r="I316">
        <v>978</v>
      </c>
      <c r="J316">
        <v>3128</v>
      </c>
      <c r="K316">
        <v>91</v>
      </c>
      <c r="L316">
        <v>987933</v>
      </c>
      <c r="M316">
        <v>81</v>
      </c>
      <c r="N316">
        <v>1521788</v>
      </c>
      <c r="O316">
        <v>84</v>
      </c>
      <c r="P316">
        <v>1394222</v>
      </c>
      <c r="Q316">
        <v>80</v>
      </c>
      <c r="R316">
        <v>1101280</v>
      </c>
      <c r="S316">
        <v>81</v>
      </c>
      <c r="T316">
        <v>1330500</v>
      </c>
      <c r="U316">
        <f>IF('Combine 2011-2014'!W476="quiet",1,IF('Combine 2011-2014'!W476="active",2,IF('Combine 2011-2014'!W476="minor storm",3,IF('Combine 2011-2014'!W476="moderate storm",4,IF('Combine 2011-2014'!W476="major storm",5,6)))))</f>
        <v>1</v>
      </c>
    </row>
    <row r="317" spans="1:21" x14ac:dyDescent="0.25">
      <c r="A317">
        <v>330.4</v>
      </c>
      <c r="B317">
        <v>317.89999999999998</v>
      </c>
      <c r="C317">
        <v>0.1</v>
      </c>
      <c r="D317">
        <v>5.7</v>
      </c>
      <c r="E317">
        <v>-6.7</v>
      </c>
      <c r="F317">
        <v>4.4000000000000004</v>
      </c>
      <c r="G317">
        <f>IF('Combine 2011-2014'!H477="yes",1,0)</f>
        <v>1</v>
      </c>
      <c r="H317">
        <v>3</v>
      </c>
      <c r="I317">
        <v>829</v>
      </c>
      <c r="J317">
        <v>1573</v>
      </c>
      <c r="K317">
        <v>88</v>
      </c>
      <c r="L317">
        <v>4056740</v>
      </c>
      <c r="M317">
        <v>91</v>
      </c>
      <c r="N317">
        <v>1473800</v>
      </c>
      <c r="O317">
        <v>81</v>
      </c>
      <c r="P317">
        <v>1521788</v>
      </c>
      <c r="Q317">
        <v>84</v>
      </c>
      <c r="R317">
        <v>1394222</v>
      </c>
      <c r="S317">
        <v>80</v>
      </c>
      <c r="T317">
        <v>1101280</v>
      </c>
      <c r="U317">
        <f>IF('Combine 2011-2014'!W477="quiet",1,IF('Combine 2011-2014'!W477="active",2,IF('Combine 2011-2014'!W477="minor storm",3,IF('Combine 2011-2014'!W477="moderate storm",4,IF('Combine 2011-2014'!W477="major storm",5,6)))))</f>
        <v>1</v>
      </c>
    </row>
    <row r="318" spans="1:21" x14ac:dyDescent="0.25">
      <c r="A318">
        <v>467.2</v>
      </c>
      <c r="B318">
        <v>420.4</v>
      </c>
      <c r="C318">
        <v>0</v>
      </c>
      <c r="D318">
        <v>1.6</v>
      </c>
      <c r="E318">
        <v>-4.2</v>
      </c>
      <c r="F318">
        <v>4</v>
      </c>
      <c r="G318">
        <f>IF('Combine 2011-2014'!H485="yes",1,0)</f>
        <v>1</v>
      </c>
      <c r="H318">
        <v>3</v>
      </c>
      <c r="I318">
        <v>813</v>
      </c>
      <c r="J318">
        <v>1580</v>
      </c>
      <c r="K318">
        <v>92</v>
      </c>
      <c r="L318">
        <v>1407787</v>
      </c>
      <c r="M318">
        <v>100</v>
      </c>
      <c r="N318">
        <v>1470487</v>
      </c>
      <c r="O318">
        <v>91</v>
      </c>
      <c r="P318">
        <v>1473800</v>
      </c>
      <c r="Q318">
        <v>81</v>
      </c>
      <c r="R318">
        <v>1521788</v>
      </c>
      <c r="S318">
        <v>84</v>
      </c>
      <c r="T318">
        <v>1394222</v>
      </c>
      <c r="U318">
        <f>IF('Combine 2011-2014'!W485="quiet",1,IF('Combine 2011-2014'!W485="active",2,IF('Combine 2011-2014'!W485="minor storm",3,IF('Combine 2011-2014'!W485="moderate storm",4,IF('Combine 2011-2014'!W485="major storm",5,6)))))</f>
        <v>1</v>
      </c>
    </row>
    <row r="319" spans="1:21" x14ac:dyDescent="0.25">
      <c r="A319">
        <v>424</v>
      </c>
      <c r="B319">
        <v>392.8</v>
      </c>
      <c r="C319">
        <v>0</v>
      </c>
      <c r="D319">
        <v>0.6</v>
      </c>
      <c r="E319">
        <v>-3.2</v>
      </c>
      <c r="F319">
        <v>2.7</v>
      </c>
      <c r="G319">
        <f>IF('Combine 2011-2014'!H486="yes",1,0)</f>
        <v>1</v>
      </c>
      <c r="H319">
        <v>4</v>
      </c>
      <c r="I319">
        <v>1577</v>
      </c>
      <c r="J319">
        <v>2218</v>
      </c>
      <c r="K319">
        <v>87</v>
      </c>
      <c r="L319">
        <v>1138778</v>
      </c>
      <c r="M319">
        <v>104</v>
      </c>
      <c r="N319">
        <v>1693039</v>
      </c>
      <c r="O319">
        <v>100</v>
      </c>
      <c r="P319">
        <v>1470487</v>
      </c>
      <c r="Q319">
        <v>91</v>
      </c>
      <c r="R319">
        <v>1473800</v>
      </c>
      <c r="S319">
        <v>81</v>
      </c>
      <c r="T319">
        <v>1521788</v>
      </c>
      <c r="U319">
        <f>IF('Combine 2011-2014'!W486="quiet",1,IF('Combine 2011-2014'!W486="active",2,IF('Combine 2011-2014'!W486="minor storm",3,IF('Combine 2011-2014'!W486="moderate storm",4,IF('Combine 2011-2014'!W486="major storm",5,6)))))</f>
        <v>1</v>
      </c>
    </row>
    <row r="320" spans="1:21" x14ac:dyDescent="0.25">
      <c r="A320">
        <v>394.7</v>
      </c>
      <c r="B320">
        <v>333.3</v>
      </c>
      <c r="C320">
        <v>0</v>
      </c>
      <c r="D320">
        <v>0.9</v>
      </c>
      <c r="E320">
        <v>-2.9</v>
      </c>
      <c r="F320">
        <v>0.5</v>
      </c>
      <c r="G320">
        <f>IF('Combine 2011-2014'!H487="yes",1,0)</f>
        <v>1</v>
      </c>
      <c r="H320">
        <v>3</v>
      </c>
      <c r="I320">
        <v>576</v>
      </c>
      <c r="J320">
        <v>3078</v>
      </c>
      <c r="K320">
        <v>76</v>
      </c>
      <c r="L320">
        <v>897277</v>
      </c>
      <c r="M320">
        <v>100</v>
      </c>
      <c r="N320">
        <v>1392598</v>
      </c>
      <c r="O320">
        <v>104</v>
      </c>
      <c r="P320">
        <v>1693039</v>
      </c>
      <c r="Q320">
        <v>100</v>
      </c>
      <c r="R320">
        <v>1470487</v>
      </c>
      <c r="S320">
        <v>91</v>
      </c>
      <c r="T320">
        <v>1473800</v>
      </c>
      <c r="U320">
        <f>IF('Combine 2011-2014'!W487="quiet",1,IF('Combine 2011-2014'!W487="active",2,IF('Combine 2011-2014'!W487="minor storm",3,IF('Combine 2011-2014'!W487="moderate storm",4,IF('Combine 2011-2014'!W487="major storm",5,6)))))</f>
        <v>1</v>
      </c>
    </row>
    <row r="321" spans="1:21" x14ac:dyDescent="0.25">
      <c r="A321">
        <v>326.3</v>
      </c>
      <c r="B321">
        <v>284.5</v>
      </c>
      <c r="C321">
        <v>0</v>
      </c>
      <c r="D321">
        <v>4.4000000000000004</v>
      </c>
      <c r="E321">
        <v>-4.2</v>
      </c>
      <c r="F321">
        <v>3</v>
      </c>
      <c r="G321">
        <f>IF('Combine 2011-2014'!H488="yes",1,0)</f>
        <v>1</v>
      </c>
      <c r="H321">
        <v>5</v>
      </c>
      <c r="I321">
        <v>958</v>
      </c>
      <c r="J321">
        <v>2844</v>
      </c>
      <c r="K321">
        <v>68</v>
      </c>
      <c r="L321">
        <v>965381</v>
      </c>
      <c r="M321">
        <v>100</v>
      </c>
      <c r="N321">
        <v>1291146</v>
      </c>
      <c r="O321">
        <v>100</v>
      </c>
      <c r="P321">
        <v>1392598</v>
      </c>
      <c r="Q321">
        <v>104</v>
      </c>
      <c r="R321">
        <v>1693039</v>
      </c>
      <c r="S321">
        <v>100</v>
      </c>
      <c r="T321">
        <v>1470487</v>
      </c>
      <c r="U321">
        <f>IF('Combine 2011-2014'!W488="quiet",1,IF('Combine 2011-2014'!W488="active",2,IF('Combine 2011-2014'!W488="minor storm",3,IF('Combine 2011-2014'!W488="moderate storm",4,IF('Combine 2011-2014'!W488="major storm",5,6)))))</f>
        <v>1</v>
      </c>
    </row>
    <row r="322" spans="1:21" x14ac:dyDescent="0.25">
      <c r="A322">
        <v>277.39999999999998</v>
      </c>
      <c r="B322">
        <v>278.39999999999998</v>
      </c>
      <c r="C322">
        <v>0</v>
      </c>
      <c r="D322">
        <v>2.2999999999999998</v>
      </c>
      <c r="E322">
        <v>-5</v>
      </c>
      <c r="F322">
        <v>1.5</v>
      </c>
      <c r="G322">
        <f>IF('Combine 2011-2014'!H489="yes",1,0)</f>
        <v>1</v>
      </c>
      <c r="H322">
        <v>4</v>
      </c>
      <c r="I322">
        <v>819</v>
      </c>
      <c r="J322">
        <v>1352</v>
      </c>
      <c r="K322">
        <v>80</v>
      </c>
      <c r="L322">
        <v>1194708</v>
      </c>
      <c r="M322">
        <v>86</v>
      </c>
      <c r="N322">
        <v>1282969</v>
      </c>
      <c r="O322">
        <v>100</v>
      </c>
      <c r="P322">
        <v>1291146</v>
      </c>
      <c r="Q322">
        <v>100</v>
      </c>
      <c r="R322">
        <v>1392598</v>
      </c>
      <c r="S322">
        <v>104</v>
      </c>
      <c r="T322">
        <v>1693039</v>
      </c>
      <c r="U322">
        <f>IF('Combine 2011-2014'!W489="quiet",1,IF('Combine 2011-2014'!W489="active",2,IF('Combine 2011-2014'!W489="minor storm",3,IF('Combine 2011-2014'!W489="moderate storm",4,IF('Combine 2011-2014'!W489="major storm",5,6)))))</f>
        <v>1</v>
      </c>
    </row>
    <row r="323" spans="1:21" x14ac:dyDescent="0.25">
      <c r="A323">
        <v>276.8</v>
      </c>
      <c r="B323">
        <v>296.5</v>
      </c>
      <c r="C323">
        <v>0.1</v>
      </c>
      <c r="D323">
        <v>7.5</v>
      </c>
      <c r="E323">
        <v>-8.4</v>
      </c>
      <c r="F323">
        <v>7.5</v>
      </c>
      <c r="G323">
        <f>IF('Combine 2011-2014'!H490="yes",1,0)</f>
        <v>1</v>
      </c>
      <c r="H323">
        <v>1</v>
      </c>
      <c r="I323">
        <v>1181</v>
      </c>
      <c r="J323">
        <v>1952</v>
      </c>
      <c r="K323">
        <v>86</v>
      </c>
      <c r="L323">
        <v>1370807</v>
      </c>
      <c r="M323">
        <v>90</v>
      </c>
      <c r="N323">
        <v>1151120</v>
      </c>
      <c r="O323">
        <v>86</v>
      </c>
      <c r="P323">
        <v>1282969</v>
      </c>
      <c r="Q323">
        <v>100</v>
      </c>
      <c r="R323">
        <v>1291146</v>
      </c>
      <c r="S323">
        <v>100</v>
      </c>
      <c r="T323">
        <v>1392598</v>
      </c>
      <c r="U323">
        <f>IF('Combine 2011-2014'!W490="quiet",1,IF('Combine 2011-2014'!W490="active",2,IF('Combine 2011-2014'!W490="minor storm",3,IF('Combine 2011-2014'!W490="moderate storm",4,IF('Combine 2011-2014'!W490="major storm",5,6)))))</f>
        <v>1</v>
      </c>
    </row>
    <row r="324" spans="1:21" x14ac:dyDescent="0.25">
      <c r="A324">
        <v>282.10000000000002</v>
      </c>
      <c r="B324">
        <v>309.2</v>
      </c>
      <c r="C324">
        <v>0</v>
      </c>
      <c r="D324">
        <v>4.5999999999999996</v>
      </c>
      <c r="E324">
        <v>-1.2</v>
      </c>
      <c r="F324">
        <v>7.3</v>
      </c>
      <c r="G324">
        <f>IF('Combine 2011-2014'!H491="yes",1,0)</f>
        <v>0</v>
      </c>
      <c r="H324">
        <v>0</v>
      </c>
      <c r="I324">
        <v>0</v>
      </c>
      <c r="J324">
        <v>0</v>
      </c>
      <c r="K324">
        <v>87</v>
      </c>
      <c r="L324">
        <v>1543838</v>
      </c>
      <c r="M324">
        <v>97</v>
      </c>
      <c r="N324">
        <v>1108366</v>
      </c>
      <c r="O324">
        <v>90</v>
      </c>
      <c r="P324">
        <v>1151120</v>
      </c>
      <c r="Q324">
        <v>86</v>
      </c>
      <c r="R324">
        <v>1282969</v>
      </c>
      <c r="S324">
        <v>100</v>
      </c>
      <c r="T324">
        <v>1291146</v>
      </c>
      <c r="U324">
        <f>IF('Combine 2011-2014'!W491="quiet",1,IF('Combine 2011-2014'!W491="active",2,IF('Combine 2011-2014'!W491="minor storm",3,IF('Combine 2011-2014'!W491="moderate storm",4,IF('Combine 2011-2014'!W491="major storm",5,6)))))</f>
        <v>1</v>
      </c>
    </row>
    <row r="325" spans="1:21" x14ac:dyDescent="0.25">
      <c r="A325">
        <v>307.89999999999998</v>
      </c>
      <c r="B325">
        <v>323.60000000000002</v>
      </c>
      <c r="C325">
        <v>0.1</v>
      </c>
      <c r="D325">
        <v>19.100000000000001</v>
      </c>
      <c r="E325">
        <v>-4.5999999999999996</v>
      </c>
      <c r="F325">
        <v>6.6</v>
      </c>
      <c r="G325">
        <f>IF('Combine 2011-2014'!H492="yes",1,0)</f>
        <v>0</v>
      </c>
      <c r="H325">
        <v>0</v>
      </c>
      <c r="I325">
        <v>0</v>
      </c>
      <c r="J325">
        <v>0</v>
      </c>
      <c r="K325">
        <v>97</v>
      </c>
      <c r="L325">
        <v>1706199</v>
      </c>
      <c r="M325">
        <v>86</v>
      </c>
      <c r="N325">
        <v>1160480</v>
      </c>
      <c r="O325">
        <v>97</v>
      </c>
      <c r="P325">
        <v>1108366</v>
      </c>
      <c r="Q325">
        <v>90</v>
      </c>
      <c r="R325">
        <v>1151120</v>
      </c>
      <c r="S325">
        <v>86</v>
      </c>
      <c r="T325">
        <v>1282969</v>
      </c>
      <c r="U325">
        <f>IF('Combine 2011-2014'!W492="quiet",1,IF('Combine 2011-2014'!W492="active",2,IF('Combine 2011-2014'!W492="minor storm",3,IF('Combine 2011-2014'!W492="moderate storm",4,IF('Combine 2011-2014'!W492="major storm",5,6)))))</f>
        <v>1</v>
      </c>
    </row>
    <row r="326" spans="1:21" x14ac:dyDescent="0.25">
      <c r="A326">
        <v>325</v>
      </c>
      <c r="B326">
        <v>316.39999999999998</v>
      </c>
      <c r="C326">
        <v>0</v>
      </c>
      <c r="D326">
        <v>10</v>
      </c>
      <c r="E326">
        <v>-6.5</v>
      </c>
      <c r="F326">
        <v>7.6</v>
      </c>
      <c r="G326">
        <f>IF('Combine 2011-2014'!H493="yes",1,0)</f>
        <v>0</v>
      </c>
      <c r="H326">
        <v>0</v>
      </c>
      <c r="I326">
        <v>0</v>
      </c>
      <c r="J326">
        <v>0</v>
      </c>
      <c r="K326">
        <v>108</v>
      </c>
      <c r="L326">
        <v>1844371</v>
      </c>
      <c r="M326">
        <v>83</v>
      </c>
      <c r="N326">
        <v>1138111</v>
      </c>
      <c r="O326">
        <v>86</v>
      </c>
      <c r="P326">
        <v>1160480</v>
      </c>
      <c r="Q326">
        <v>97</v>
      </c>
      <c r="R326">
        <v>1108366</v>
      </c>
      <c r="S326">
        <v>90</v>
      </c>
      <c r="T326">
        <v>1151120</v>
      </c>
      <c r="U326">
        <f>IF('Combine 2011-2014'!W493="quiet",1,IF('Combine 2011-2014'!W493="active",2,IF('Combine 2011-2014'!W493="minor storm",3,IF('Combine 2011-2014'!W493="moderate storm",4,IF('Combine 2011-2014'!W493="major storm",5,6)))))</f>
        <v>1</v>
      </c>
    </row>
    <row r="327" spans="1:21" x14ac:dyDescent="0.25">
      <c r="A327">
        <v>316.60000000000002</v>
      </c>
      <c r="B327">
        <v>307.60000000000002</v>
      </c>
      <c r="C327">
        <v>0</v>
      </c>
      <c r="D327">
        <v>9</v>
      </c>
      <c r="E327">
        <v>-2.7</v>
      </c>
      <c r="F327">
        <v>7.4</v>
      </c>
      <c r="G327">
        <f>IF('Combine 2011-2014'!H494="yes",1,0)</f>
        <v>0</v>
      </c>
      <c r="H327">
        <v>0</v>
      </c>
      <c r="I327">
        <v>0</v>
      </c>
      <c r="J327">
        <v>0</v>
      </c>
      <c r="K327">
        <v>110</v>
      </c>
      <c r="L327">
        <v>1687458</v>
      </c>
      <c r="M327">
        <v>80</v>
      </c>
      <c r="N327">
        <v>1093092</v>
      </c>
      <c r="O327">
        <v>83</v>
      </c>
      <c r="P327">
        <v>1138111</v>
      </c>
      <c r="Q327">
        <v>86</v>
      </c>
      <c r="R327">
        <v>1160480</v>
      </c>
      <c r="S327">
        <v>97</v>
      </c>
      <c r="T327">
        <v>1108366</v>
      </c>
      <c r="U327">
        <f>IF('Combine 2011-2014'!W494="quiet",1,IF('Combine 2011-2014'!W494="active",2,IF('Combine 2011-2014'!W494="minor storm",3,IF('Combine 2011-2014'!W494="moderate storm",4,IF('Combine 2011-2014'!W494="major storm",5,6)))))</f>
        <v>1</v>
      </c>
    </row>
    <row r="328" spans="1:21" x14ac:dyDescent="0.25">
      <c r="A328">
        <v>313.2</v>
      </c>
      <c r="B328">
        <v>446.8</v>
      </c>
      <c r="C328">
        <v>0.1</v>
      </c>
      <c r="D328">
        <v>23.9</v>
      </c>
      <c r="E328">
        <v>-13.6</v>
      </c>
      <c r="F328">
        <v>12.8</v>
      </c>
      <c r="G328">
        <f>IF('Combine 2011-2014'!H495="yes",1,0)</f>
        <v>0</v>
      </c>
      <c r="H328">
        <v>0</v>
      </c>
      <c r="I328">
        <v>0</v>
      </c>
      <c r="J328">
        <v>0</v>
      </c>
      <c r="K328">
        <v>114</v>
      </c>
      <c r="L328">
        <v>1617882</v>
      </c>
      <c r="M328">
        <v>78</v>
      </c>
      <c r="N328">
        <v>1276390</v>
      </c>
      <c r="O328">
        <v>80</v>
      </c>
      <c r="P328">
        <v>1093092</v>
      </c>
      <c r="Q328">
        <v>83</v>
      </c>
      <c r="R328">
        <v>1138111</v>
      </c>
      <c r="S328">
        <v>86</v>
      </c>
      <c r="T328">
        <v>1160480</v>
      </c>
      <c r="U328">
        <f>IF('Combine 2011-2014'!W495="quiet",1,IF('Combine 2011-2014'!W495="active",2,IF('Combine 2011-2014'!W495="minor storm",3,IF('Combine 2011-2014'!W495="moderate storm",4,IF('Combine 2011-2014'!W495="major storm",5,6)))))</f>
        <v>1</v>
      </c>
    </row>
    <row r="329" spans="1:21" x14ac:dyDescent="0.25">
      <c r="A329">
        <v>556.6</v>
      </c>
      <c r="B329">
        <v>473.2</v>
      </c>
      <c r="C329">
        <v>0</v>
      </c>
      <c r="D329">
        <v>1.3</v>
      </c>
      <c r="E329">
        <v>-5.3</v>
      </c>
      <c r="F329">
        <v>5.9</v>
      </c>
      <c r="G329">
        <f>IF('Combine 2011-2014'!H499="yes",1,0)</f>
        <v>1</v>
      </c>
      <c r="H329">
        <v>1</v>
      </c>
      <c r="I329">
        <v>244</v>
      </c>
      <c r="J329">
        <v>368</v>
      </c>
      <c r="K329">
        <v>77</v>
      </c>
      <c r="L329">
        <v>968929</v>
      </c>
      <c r="M329">
        <v>78</v>
      </c>
      <c r="N329">
        <v>1361702</v>
      </c>
      <c r="O329">
        <v>78</v>
      </c>
      <c r="P329">
        <v>1276390</v>
      </c>
      <c r="Q329">
        <v>80</v>
      </c>
      <c r="R329">
        <v>1093092</v>
      </c>
      <c r="S329">
        <v>83</v>
      </c>
      <c r="T329">
        <v>1138111</v>
      </c>
      <c r="U329">
        <f>IF('Combine 2011-2014'!W499="quiet",1,IF('Combine 2011-2014'!W499="active",2,IF('Combine 2011-2014'!W499="minor storm",3,IF('Combine 2011-2014'!W499="moderate storm",4,IF('Combine 2011-2014'!W499="major storm",5,6)))))</f>
        <v>1</v>
      </c>
    </row>
    <row r="330" spans="1:21" x14ac:dyDescent="0.25">
      <c r="A330">
        <v>457</v>
      </c>
      <c r="B330">
        <v>433.8</v>
      </c>
      <c r="C330">
        <v>0</v>
      </c>
      <c r="D330">
        <v>5.2</v>
      </c>
      <c r="E330">
        <v>-2.2999999999999998</v>
      </c>
      <c r="F330">
        <v>3.4</v>
      </c>
      <c r="G330">
        <f>IF('Combine 2011-2014'!H501="yes",1,0)</f>
        <v>1</v>
      </c>
      <c r="H330">
        <v>2</v>
      </c>
      <c r="I330">
        <v>842</v>
      </c>
      <c r="J330">
        <v>1008</v>
      </c>
      <c r="K330">
        <v>86</v>
      </c>
      <c r="L330">
        <v>1100168</v>
      </c>
      <c r="M330">
        <v>83</v>
      </c>
      <c r="N330">
        <v>1830776</v>
      </c>
      <c r="O330">
        <v>78</v>
      </c>
      <c r="P330">
        <v>1361702</v>
      </c>
      <c r="Q330">
        <v>78</v>
      </c>
      <c r="R330">
        <v>1276390</v>
      </c>
      <c r="S330">
        <v>80</v>
      </c>
      <c r="T330">
        <v>1093092</v>
      </c>
      <c r="U330">
        <f>IF('Combine 2011-2014'!W501="quiet",1,IF('Combine 2011-2014'!W501="active",2,IF('Combine 2011-2014'!W501="minor storm",3,IF('Combine 2011-2014'!W501="moderate storm",4,IF('Combine 2011-2014'!W501="major storm",5,6)))))</f>
        <v>1</v>
      </c>
    </row>
    <row r="331" spans="1:21" x14ac:dyDescent="0.25">
      <c r="A331">
        <v>435</v>
      </c>
      <c r="B331">
        <v>382.7</v>
      </c>
      <c r="C331">
        <v>0</v>
      </c>
      <c r="D331">
        <v>8.4</v>
      </c>
      <c r="E331">
        <v>-5.8</v>
      </c>
      <c r="F331">
        <v>7.6</v>
      </c>
      <c r="G331">
        <f>IF('Combine 2011-2014'!H502="yes",1,0)</f>
        <v>1</v>
      </c>
      <c r="H331">
        <v>1</v>
      </c>
      <c r="I331">
        <v>292</v>
      </c>
      <c r="J331">
        <v>892</v>
      </c>
      <c r="K331">
        <v>81</v>
      </c>
      <c r="L331">
        <v>1048940</v>
      </c>
      <c r="M331">
        <v>94</v>
      </c>
      <c r="N331">
        <v>2401619</v>
      </c>
      <c r="O331">
        <v>83</v>
      </c>
      <c r="P331">
        <v>1830776</v>
      </c>
      <c r="Q331">
        <v>78</v>
      </c>
      <c r="R331">
        <v>1361702</v>
      </c>
      <c r="S331">
        <v>78</v>
      </c>
      <c r="T331">
        <v>1276390</v>
      </c>
      <c r="U331">
        <f>IF('Combine 2011-2014'!W502="quiet",1,IF('Combine 2011-2014'!W502="active",2,IF('Combine 2011-2014'!W502="minor storm",3,IF('Combine 2011-2014'!W502="moderate storm",4,IF('Combine 2011-2014'!W502="major storm",5,6)))))</f>
        <v>1</v>
      </c>
    </row>
    <row r="332" spans="1:21" x14ac:dyDescent="0.25">
      <c r="A332">
        <v>432.5</v>
      </c>
      <c r="B332">
        <v>390.2</v>
      </c>
      <c r="C332">
        <v>0.7</v>
      </c>
      <c r="D332">
        <v>9.5</v>
      </c>
      <c r="E332">
        <v>-6.3</v>
      </c>
      <c r="F332">
        <v>7.8</v>
      </c>
      <c r="G332">
        <f>IF('Combine 2011-2014'!H505="yes",1,0)</f>
        <v>1</v>
      </c>
      <c r="H332">
        <v>5</v>
      </c>
      <c r="I332">
        <v>855</v>
      </c>
      <c r="J332">
        <v>1741</v>
      </c>
      <c r="K332">
        <v>82</v>
      </c>
      <c r="L332">
        <v>935707</v>
      </c>
      <c r="M332">
        <v>94</v>
      </c>
      <c r="N332">
        <v>2481795</v>
      </c>
      <c r="O332">
        <v>94</v>
      </c>
      <c r="P332">
        <v>2401619</v>
      </c>
      <c r="Q332">
        <v>83</v>
      </c>
      <c r="R332">
        <v>1830776</v>
      </c>
      <c r="S332">
        <v>78</v>
      </c>
      <c r="T332">
        <v>1361702</v>
      </c>
      <c r="U332">
        <f>IF('Combine 2011-2014'!W505="quiet",1,IF('Combine 2011-2014'!W505="active",2,IF('Combine 2011-2014'!W505="minor storm",3,IF('Combine 2011-2014'!W505="moderate storm",4,IF('Combine 2011-2014'!W505="major storm",5,6)))))</f>
        <v>1</v>
      </c>
    </row>
    <row r="333" spans="1:21" x14ac:dyDescent="0.25">
      <c r="A333">
        <v>387</v>
      </c>
      <c r="B333">
        <v>369.6</v>
      </c>
      <c r="C333">
        <v>0.5</v>
      </c>
      <c r="D333">
        <v>6.4</v>
      </c>
      <c r="E333">
        <v>-4.5999999999999996</v>
      </c>
      <c r="F333">
        <v>5.8</v>
      </c>
      <c r="G333">
        <f>IF('Combine 2011-2014'!H506="yes",1,0)</f>
        <v>1</v>
      </c>
      <c r="H333">
        <v>4</v>
      </c>
      <c r="I333">
        <v>811</v>
      </c>
      <c r="J333">
        <v>2034</v>
      </c>
      <c r="K333">
        <v>88</v>
      </c>
      <c r="L333">
        <v>1022694</v>
      </c>
      <c r="M333">
        <v>92</v>
      </c>
      <c r="N333">
        <v>2389988</v>
      </c>
      <c r="O333">
        <v>94</v>
      </c>
      <c r="P333">
        <v>2481795</v>
      </c>
      <c r="Q333">
        <v>94</v>
      </c>
      <c r="R333">
        <v>2401619</v>
      </c>
      <c r="S333">
        <v>83</v>
      </c>
      <c r="T333">
        <v>1830776</v>
      </c>
      <c r="U333">
        <f>IF('Combine 2011-2014'!W506="quiet",1,IF('Combine 2011-2014'!W506="active",2,IF('Combine 2011-2014'!W506="minor storm",3,IF('Combine 2011-2014'!W506="moderate storm",4,IF('Combine 2011-2014'!W506="major storm",5,6)))))</f>
        <v>1</v>
      </c>
    </row>
    <row r="334" spans="1:21" x14ac:dyDescent="0.25">
      <c r="A334">
        <v>368.2</v>
      </c>
      <c r="B334">
        <v>362.5</v>
      </c>
      <c r="C334">
        <v>0.9</v>
      </c>
      <c r="D334">
        <v>15.7</v>
      </c>
      <c r="E334">
        <v>-7.8</v>
      </c>
      <c r="F334">
        <v>7</v>
      </c>
      <c r="G334">
        <f>IF('Combine 2011-2014'!H507="yes",1,0)</f>
        <v>1</v>
      </c>
      <c r="H334">
        <v>0</v>
      </c>
      <c r="I334">
        <v>0</v>
      </c>
      <c r="J334">
        <v>0</v>
      </c>
      <c r="K334">
        <v>93</v>
      </c>
      <c r="L334">
        <v>1070036</v>
      </c>
      <c r="M334">
        <v>91</v>
      </c>
      <c r="N334">
        <v>2506392</v>
      </c>
      <c r="O334">
        <v>92</v>
      </c>
      <c r="P334">
        <v>2389988</v>
      </c>
      <c r="Q334">
        <v>94</v>
      </c>
      <c r="R334">
        <v>2481795</v>
      </c>
      <c r="S334">
        <v>94</v>
      </c>
      <c r="T334">
        <v>2401619</v>
      </c>
      <c r="U334">
        <f>IF('Combine 2011-2014'!W507="quiet",1,IF('Combine 2011-2014'!W507="active",2,IF('Combine 2011-2014'!W507="minor storm",3,IF('Combine 2011-2014'!W507="moderate storm",4,IF('Combine 2011-2014'!W507="major storm",5,6)))))</f>
        <v>1</v>
      </c>
    </row>
    <row r="335" spans="1:21" x14ac:dyDescent="0.25">
      <c r="A335">
        <v>378.2</v>
      </c>
      <c r="B335">
        <v>352</v>
      </c>
      <c r="C335">
        <v>0.2</v>
      </c>
      <c r="D335">
        <v>48</v>
      </c>
      <c r="E335">
        <v>-4.0999999999999996</v>
      </c>
      <c r="F335">
        <v>7.5</v>
      </c>
      <c r="G335">
        <f>IF('Combine 2011-2014'!H508="yes",1,0)</f>
        <v>1</v>
      </c>
      <c r="H335">
        <v>3</v>
      </c>
      <c r="I335">
        <v>585</v>
      </c>
      <c r="J335">
        <v>1901</v>
      </c>
      <c r="K335">
        <v>97</v>
      </c>
      <c r="L335">
        <v>4873632</v>
      </c>
      <c r="M335">
        <v>94</v>
      </c>
      <c r="N335">
        <v>2526737</v>
      </c>
      <c r="O335">
        <v>91</v>
      </c>
      <c r="P335">
        <v>2506392</v>
      </c>
      <c r="Q335">
        <v>92</v>
      </c>
      <c r="R335">
        <v>2389988</v>
      </c>
      <c r="S335">
        <v>94</v>
      </c>
      <c r="T335">
        <v>2481795</v>
      </c>
      <c r="U335">
        <f>IF('Combine 2011-2014'!W508="quiet",1,IF('Combine 2011-2014'!W508="active",2,IF('Combine 2011-2014'!W508="minor storm",3,IF('Combine 2011-2014'!W508="moderate storm",4,IF('Combine 2011-2014'!W508="major storm",5,6)))))</f>
        <v>1</v>
      </c>
    </row>
    <row r="336" spans="1:21" x14ac:dyDescent="0.25">
      <c r="A336">
        <v>612.4</v>
      </c>
      <c r="B336">
        <v>497.5</v>
      </c>
      <c r="C336">
        <v>0</v>
      </c>
      <c r="D336">
        <v>2</v>
      </c>
      <c r="E336">
        <v>-3.7</v>
      </c>
      <c r="F336">
        <v>4.7</v>
      </c>
      <c r="G336">
        <f>IF('Combine 2011-2014'!H511="yes",1,0)</f>
        <v>1</v>
      </c>
      <c r="H336">
        <v>2</v>
      </c>
      <c r="I336">
        <v>705</v>
      </c>
      <c r="J336">
        <v>1315</v>
      </c>
      <c r="K336">
        <v>70</v>
      </c>
      <c r="L336">
        <v>1265627</v>
      </c>
      <c r="M336">
        <v>77</v>
      </c>
      <c r="N336">
        <v>2887749</v>
      </c>
      <c r="O336">
        <v>94</v>
      </c>
      <c r="P336">
        <v>2526737</v>
      </c>
      <c r="Q336">
        <v>91</v>
      </c>
      <c r="R336">
        <v>2506392</v>
      </c>
      <c r="S336">
        <v>92</v>
      </c>
      <c r="T336">
        <v>2389988</v>
      </c>
      <c r="U336">
        <f>IF('Combine 2011-2014'!W511="quiet",1,IF('Combine 2011-2014'!W511="active",2,IF('Combine 2011-2014'!W511="minor storm",3,IF('Combine 2011-2014'!W511="moderate storm",4,IF('Combine 2011-2014'!W511="major storm",5,6)))))</f>
        <v>1</v>
      </c>
    </row>
    <row r="337" spans="1:21" x14ac:dyDescent="0.25">
      <c r="A337">
        <v>495.9</v>
      </c>
      <c r="B337">
        <v>438.6</v>
      </c>
      <c r="C337">
        <v>0</v>
      </c>
      <c r="D337">
        <v>3.5</v>
      </c>
      <c r="E337">
        <v>-4.8</v>
      </c>
      <c r="F337">
        <v>4.5</v>
      </c>
      <c r="G337">
        <f>IF('Combine 2011-2014'!H512="yes",1,0)</f>
        <v>1</v>
      </c>
      <c r="H337">
        <v>2</v>
      </c>
      <c r="I337">
        <v>754</v>
      </c>
      <c r="J337">
        <v>1335</v>
      </c>
      <c r="K337">
        <v>76</v>
      </c>
      <c r="L337">
        <v>1870154</v>
      </c>
      <c r="M337">
        <v>96</v>
      </c>
      <c r="N337">
        <v>5116150</v>
      </c>
      <c r="O337">
        <v>77</v>
      </c>
      <c r="P337">
        <v>2887749</v>
      </c>
      <c r="Q337">
        <v>94</v>
      </c>
      <c r="R337">
        <v>2526737</v>
      </c>
      <c r="S337">
        <v>91</v>
      </c>
      <c r="T337">
        <v>2506392</v>
      </c>
      <c r="U337">
        <f>IF('Combine 2011-2014'!W512="quiet",1,IF('Combine 2011-2014'!W512="active",2,IF('Combine 2011-2014'!W512="minor storm",3,IF('Combine 2011-2014'!W512="moderate storm",4,IF('Combine 2011-2014'!W512="major storm",5,6)))))</f>
        <v>1</v>
      </c>
    </row>
    <row r="338" spans="1:21" x14ac:dyDescent="0.25">
      <c r="A338">
        <v>450.5</v>
      </c>
      <c r="B338">
        <v>377</v>
      </c>
      <c r="C338">
        <v>0.1</v>
      </c>
      <c r="D338">
        <v>5.0999999999999996</v>
      </c>
      <c r="E338">
        <v>-3.3</v>
      </c>
      <c r="F338">
        <v>1.8</v>
      </c>
      <c r="G338">
        <f>IF('Combine 2011-2014'!H513="yes",1,0)</f>
        <v>1</v>
      </c>
      <c r="H338">
        <v>4</v>
      </c>
      <c r="I338">
        <v>1132</v>
      </c>
      <c r="J338">
        <v>6380</v>
      </c>
      <c r="K338">
        <v>79</v>
      </c>
      <c r="L338">
        <v>2124835</v>
      </c>
      <c r="M338">
        <v>74</v>
      </c>
      <c r="N338">
        <v>2791657</v>
      </c>
      <c r="O338">
        <v>96</v>
      </c>
      <c r="P338">
        <v>5116150</v>
      </c>
      <c r="Q338">
        <v>77</v>
      </c>
      <c r="R338">
        <v>2887749</v>
      </c>
      <c r="S338">
        <v>94</v>
      </c>
      <c r="T338">
        <v>2526737</v>
      </c>
      <c r="U338">
        <f>IF('Combine 2011-2014'!W513="quiet",1,IF('Combine 2011-2014'!W513="active",2,IF('Combine 2011-2014'!W513="minor storm",3,IF('Combine 2011-2014'!W513="moderate storm",4,IF('Combine 2011-2014'!W513="major storm",5,6)))))</f>
        <v>1</v>
      </c>
    </row>
    <row r="339" spans="1:21" x14ac:dyDescent="0.25">
      <c r="A339">
        <v>372.4</v>
      </c>
      <c r="B339">
        <v>356.9</v>
      </c>
      <c r="C339">
        <v>1.2</v>
      </c>
      <c r="D339">
        <v>7.7</v>
      </c>
      <c r="E339">
        <v>-5.3</v>
      </c>
      <c r="F339">
        <v>2.8</v>
      </c>
      <c r="G339">
        <f>IF('Combine 2011-2014'!H514="yes",1,0)</f>
        <v>1</v>
      </c>
      <c r="H339">
        <v>1</v>
      </c>
      <c r="I339">
        <v>1420</v>
      </c>
      <c r="J339">
        <v>1952</v>
      </c>
      <c r="K339">
        <v>83</v>
      </c>
      <c r="L339">
        <v>2086665</v>
      </c>
      <c r="M339">
        <v>72</v>
      </c>
      <c r="N339">
        <v>2815656</v>
      </c>
      <c r="O339">
        <v>74</v>
      </c>
      <c r="P339">
        <v>2791657</v>
      </c>
      <c r="Q339">
        <v>96</v>
      </c>
      <c r="R339">
        <v>5116150</v>
      </c>
      <c r="S339">
        <v>77</v>
      </c>
      <c r="T339">
        <v>2887749</v>
      </c>
      <c r="U339">
        <f>IF('Combine 2011-2014'!W514="quiet",1,IF('Combine 2011-2014'!W514="active",2,IF('Combine 2011-2014'!W514="minor storm",3,IF('Combine 2011-2014'!W514="moderate storm",4,IF('Combine 2011-2014'!W514="major storm",5,6)))))</f>
        <v>1</v>
      </c>
    </row>
    <row r="340" spans="1:21" x14ac:dyDescent="0.25">
      <c r="A340">
        <v>364.9</v>
      </c>
      <c r="B340">
        <v>357.9</v>
      </c>
      <c r="C340">
        <v>1.7</v>
      </c>
      <c r="D340">
        <v>22.1</v>
      </c>
      <c r="E340">
        <v>-7.8</v>
      </c>
      <c r="F340">
        <v>7.8</v>
      </c>
      <c r="G340">
        <f>IF('Combine 2011-2014'!H515="yes",1,0)</f>
        <v>1</v>
      </c>
      <c r="H340">
        <v>4</v>
      </c>
      <c r="I340">
        <v>575</v>
      </c>
      <c r="J340">
        <v>1997</v>
      </c>
      <c r="K340">
        <v>95</v>
      </c>
      <c r="L340">
        <v>2130692</v>
      </c>
      <c r="M340">
        <v>79</v>
      </c>
      <c r="N340">
        <v>2326458</v>
      </c>
      <c r="O340">
        <v>72</v>
      </c>
      <c r="P340">
        <v>2815656</v>
      </c>
      <c r="Q340">
        <v>74</v>
      </c>
      <c r="R340">
        <v>2791657</v>
      </c>
      <c r="S340">
        <v>96</v>
      </c>
      <c r="T340">
        <v>5116150</v>
      </c>
      <c r="U340">
        <f>IF('Combine 2011-2014'!W515="quiet",1,IF('Combine 2011-2014'!W515="active",2,IF('Combine 2011-2014'!W515="minor storm",3,IF('Combine 2011-2014'!W515="moderate storm",4,IF('Combine 2011-2014'!W515="major storm",5,6)))))</f>
        <v>1</v>
      </c>
    </row>
    <row r="341" spans="1:21" x14ac:dyDescent="0.25">
      <c r="A341">
        <v>360</v>
      </c>
      <c r="B341">
        <v>460.7</v>
      </c>
      <c r="C341">
        <v>2</v>
      </c>
      <c r="D341">
        <v>58.1</v>
      </c>
      <c r="E341">
        <v>-4.5999999999999996</v>
      </c>
      <c r="F341">
        <v>8.1</v>
      </c>
      <c r="G341">
        <f>IF('Combine 2011-2014'!H516="yes",1,0)</f>
        <v>1</v>
      </c>
      <c r="H341">
        <v>0</v>
      </c>
      <c r="I341">
        <v>0</v>
      </c>
      <c r="J341">
        <v>0</v>
      </c>
      <c r="K341">
        <v>88</v>
      </c>
      <c r="L341">
        <v>2117057</v>
      </c>
      <c r="M341">
        <v>84</v>
      </c>
      <c r="N341">
        <v>1885756</v>
      </c>
      <c r="O341">
        <v>79</v>
      </c>
      <c r="P341">
        <v>2326458</v>
      </c>
      <c r="Q341">
        <v>72</v>
      </c>
      <c r="R341">
        <v>2815656</v>
      </c>
      <c r="S341">
        <v>74</v>
      </c>
      <c r="T341">
        <v>2791657</v>
      </c>
      <c r="U341">
        <f>IF('Combine 2011-2014'!W516="quiet",1,IF('Combine 2011-2014'!W516="active",2,IF('Combine 2011-2014'!W516="minor storm",3,IF('Combine 2011-2014'!W516="moderate storm",4,IF('Combine 2011-2014'!W516="major storm",5,6)))))</f>
        <v>1</v>
      </c>
    </row>
    <row r="342" spans="1:21" x14ac:dyDescent="0.25">
      <c r="A342">
        <v>426.9</v>
      </c>
      <c r="B342">
        <v>439.7</v>
      </c>
      <c r="C342">
        <v>0.2</v>
      </c>
      <c r="D342">
        <v>13.3</v>
      </c>
      <c r="E342">
        <v>-6.7</v>
      </c>
      <c r="F342">
        <v>8.6</v>
      </c>
      <c r="G342">
        <f>IF('Combine 2011-2014'!H517="yes",1,0)</f>
        <v>1</v>
      </c>
      <c r="H342">
        <v>5</v>
      </c>
      <c r="I342">
        <v>1870</v>
      </c>
      <c r="J342">
        <v>3053</v>
      </c>
      <c r="K342">
        <v>92</v>
      </c>
      <c r="L342">
        <v>2600916</v>
      </c>
      <c r="M342">
        <v>94</v>
      </c>
      <c r="N342">
        <v>1704490</v>
      </c>
      <c r="O342">
        <v>84</v>
      </c>
      <c r="P342">
        <v>1885756</v>
      </c>
      <c r="Q342">
        <v>79</v>
      </c>
      <c r="R342">
        <v>2326458</v>
      </c>
      <c r="S342">
        <v>72</v>
      </c>
      <c r="T342">
        <v>2815656</v>
      </c>
      <c r="U342">
        <f>IF('Combine 2011-2014'!W517="quiet",1,IF('Combine 2011-2014'!W517="active",2,IF('Combine 2011-2014'!W517="minor storm",3,IF('Combine 2011-2014'!W517="moderate storm",4,IF('Combine 2011-2014'!W517="major storm",5,6)))))</f>
        <v>1</v>
      </c>
    </row>
    <row r="343" spans="1:21" x14ac:dyDescent="0.25">
      <c r="A343">
        <v>424.9</v>
      </c>
      <c r="B343">
        <v>358.1</v>
      </c>
      <c r="C343">
        <v>0.7</v>
      </c>
      <c r="D343">
        <v>18.7</v>
      </c>
      <c r="E343">
        <v>-5.0999999999999996</v>
      </c>
      <c r="F343">
        <v>10.5</v>
      </c>
      <c r="G343">
        <f>IF('Combine 2011-2014'!H518="yes",1,0)</f>
        <v>1</v>
      </c>
      <c r="H343">
        <v>1</v>
      </c>
      <c r="I343">
        <v>281</v>
      </c>
      <c r="J343">
        <v>568</v>
      </c>
      <c r="K343">
        <v>93</v>
      </c>
      <c r="L343">
        <v>2249597</v>
      </c>
      <c r="M343">
        <v>92</v>
      </c>
      <c r="N343">
        <v>1395683</v>
      </c>
      <c r="O343">
        <v>94</v>
      </c>
      <c r="P343">
        <v>1704490</v>
      </c>
      <c r="Q343">
        <v>84</v>
      </c>
      <c r="R343">
        <v>1885756</v>
      </c>
      <c r="S343">
        <v>79</v>
      </c>
      <c r="T343">
        <v>2326458</v>
      </c>
      <c r="U343">
        <f>IF('Combine 2011-2014'!W518="quiet",1,IF('Combine 2011-2014'!W518="active",2,IF('Combine 2011-2014'!W518="minor storm",3,IF('Combine 2011-2014'!W518="moderate storm",4,IF('Combine 2011-2014'!W518="major storm",5,6)))))</f>
        <v>1</v>
      </c>
    </row>
    <row r="344" spans="1:21" x14ac:dyDescent="0.25">
      <c r="A344">
        <v>358.7</v>
      </c>
      <c r="B344">
        <v>373</v>
      </c>
      <c r="C344">
        <v>0.8</v>
      </c>
      <c r="D344">
        <v>53.5</v>
      </c>
      <c r="E344">
        <v>-5.0999999999999996</v>
      </c>
      <c r="F344">
        <v>8.1</v>
      </c>
      <c r="G344">
        <f>IF('Combine 2011-2014'!H519="yes",1,0)</f>
        <v>1</v>
      </c>
      <c r="H344">
        <v>5</v>
      </c>
      <c r="I344">
        <v>1455</v>
      </c>
      <c r="J344">
        <v>3245</v>
      </c>
      <c r="K344">
        <v>120</v>
      </c>
      <c r="L344">
        <v>2902693</v>
      </c>
      <c r="M344">
        <v>97</v>
      </c>
      <c r="N344">
        <v>1307947</v>
      </c>
      <c r="O344">
        <v>92</v>
      </c>
      <c r="P344">
        <v>1395683</v>
      </c>
      <c r="Q344">
        <v>94</v>
      </c>
      <c r="R344">
        <v>1704490</v>
      </c>
      <c r="S344">
        <v>84</v>
      </c>
      <c r="T344">
        <v>1885756</v>
      </c>
      <c r="U344">
        <f>IF('Combine 2011-2014'!W519="quiet",1,IF('Combine 2011-2014'!W519="active",2,IF('Combine 2011-2014'!W519="minor storm",3,IF('Combine 2011-2014'!W519="moderate storm",4,IF('Combine 2011-2014'!W519="major storm",5,6)))))</f>
        <v>1</v>
      </c>
    </row>
    <row r="345" spans="1:21" x14ac:dyDescent="0.25">
      <c r="A345">
        <v>373.9</v>
      </c>
      <c r="B345">
        <v>324.60000000000002</v>
      </c>
      <c r="C345">
        <v>0.9</v>
      </c>
      <c r="D345">
        <v>162.80000000000001</v>
      </c>
      <c r="E345">
        <v>-7.9</v>
      </c>
      <c r="F345">
        <v>8.1999999999999993</v>
      </c>
      <c r="G345">
        <f>IF('Combine 2011-2014'!H520="yes",1,0)</f>
        <v>1</v>
      </c>
      <c r="H345">
        <v>1</v>
      </c>
      <c r="I345">
        <v>281</v>
      </c>
      <c r="J345">
        <v>919</v>
      </c>
      <c r="K345">
        <v>119</v>
      </c>
      <c r="L345">
        <v>2551031</v>
      </c>
      <c r="M345">
        <v>106</v>
      </c>
      <c r="N345">
        <v>1301747</v>
      </c>
      <c r="O345">
        <v>97</v>
      </c>
      <c r="P345">
        <v>1307947</v>
      </c>
      <c r="Q345">
        <v>92</v>
      </c>
      <c r="R345">
        <v>1395683</v>
      </c>
      <c r="S345">
        <v>94</v>
      </c>
      <c r="T345">
        <v>1704490</v>
      </c>
      <c r="U345">
        <f>IF('Combine 2011-2014'!W520="quiet",1,IF('Combine 2011-2014'!W520="active",2,IF('Combine 2011-2014'!W520="minor storm",3,IF('Combine 2011-2014'!W520="moderate storm",4,IF('Combine 2011-2014'!W520="major storm",5,6)))))</f>
        <v>1</v>
      </c>
    </row>
    <row r="346" spans="1:21" x14ac:dyDescent="0.25">
      <c r="A346">
        <v>661.4</v>
      </c>
      <c r="B346">
        <v>611.4</v>
      </c>
      <c r="C346">
        <v>0</v>
      </c>
      <c r="D346">
        <v>1.8</v>
      </c>
      <c r="E346">
        <v>-2.9</v>
      </c>
      <c r="F346">
        <v>3.2</v>
      </c>
      <c r="G346">
        <f>IF('Combine 2011-2014'!H525="yes",1,0)</f>
        <v>1</v>
      </c>
      <c r="H346">
        <v>7</v>
      </c>
      <c r="I346">
        <v>2340</v>
      </c>
      <c r="J346">
        <v>3884</v>
      </c>
      <c r="K346">
        <v>103</v>
      </c>
      <c r="L346">
        <v>1377157</v>
      </c>
      <c r="M346">
        <v>111</v>
      </c>
      <c r="N346">
        <v>4592277</v>
      </c>
      <c r="O346">
        <v>106</v>
      </c>
      <c r="P346">
        <v>1301747</v>
      </c>
      <c r="Q346">
        <v>97</v>
      </c>
      <c r="R346">
        <v>1307947</v>
      </c>
      <c r="S346">
        <v>92</v>
      </c>
      <c r="T346">
        <v>1395683</v>
      </c>
      <c r="U346">
        <f>IF('Combine 2011-2014'!W525="quiet",1,IF('Combine 2011-2014'!W525="active",2,IF('Combine 2011-2014'!W525="minor storm",3,IF('Combine 2011-2014'!W525="moderate storm",4,IF('Combine 2011-2014'!W525="major storm",5,6)))))</f>
        <v>1</v>
      </c>
    </row>
    <row r="347" spans="1:21" x14ac:dyDescent="0.25">
      <c r="A347">
        <v>624.70000000000005</v>
      </c>
      <c r="B347">
        <v>489.7</v>
      </c>
      <c r="C347">
        <v>0.2</v>
      </c>
      <c r="D347">
        <v>4.0999999999999996</v>
      </c>
      <c r="E347">
        <v>-3.9</v>
      </c>
      <c r="F347">
        <v>3.7</v>
      </c>
      <c r="G347">
        <f>IF('Combine 2011-2014'!H526="yes",1,0)</f>
        <v>1</v>
      </c>
      <c r="H347">
        <v>6</v>
      </c>
      <c r="I347">
        <v>2551</v>
      </c>
      <c r="J347">
        <v>5019</v>
      </c>
      <c r="K347">
        <v>107</v>
      </c>
      <c r="L347">
        <v>1399063</v>
      </c>
      <c r="M347">
        <v>119</v>
      </c>
      <c r="N347">
        <v>1283621</v>
      </c>
      <c r="O347">
        <v>111</v>
      </c>
      <c r="P347">
        <v>4592277</v>
      </c>
      <c r="Q347">
        <v>106</v>
      </c>
      <c r="R347">
        <v>1301747</v>
      </c>
      <c r="S347">
        <v>97</v>
      </c>
      <c r="T347">
        <v>1307947</v>
      </c>
      <c r="U347">
        <f>IF('Combine 2011-2014'!W526="quiet",1,IF('Combine 2011-2014'!W526="active",2,IF('Combine 2011-2014'!W526="minor storm",3,IF('Combine 2011-2014'!W526="moderate storm",4,IF('Combine 2011-2014'!W526="major storm",5,6)))))</f>
        <v>1</v>
      </c>
    </row>
    <row r="348" spans="1:21" x14ac:dyDescent="0.25">
      <c r="A348">
        <v>492</v>
      </c>
      <c r="B348">
        <v>415.5</v>
      </c>
      <c r="C348">
        <v>0.1</v>
      </c>
      <c r="D348">
        <v>7.4</v>
      </c>
      <c r="E348">
        <v>-4.3</v>
      </c>
      <c r="F348">
        <v>5.4</v>
      </c>
      <c r="G348">
        <f>IF('Combine 2011-2014'!H527="yes",1,0)</f>
        <v>1</v>
      </c>
      <c r="H348">
        <v>7</v>
      </c>
      <c r="I348">
        <v>2383</v>
      </c>
      <c r="J348">
        <v>4523</v>
      </c>
      <c r="K348">
        <v>104</v>
      </c>
      <c r="L348">
        <v>1281146</v>
      </c>
      <c r="M348">
        <v>117</v>
      </c>
      <c r="N348">
        <v>2491648</v>
      </c>
      <c r="O348">
        <v>119</v>
      </c>
      <c r="P348">
        <v>1283621</v>
      </c>
      <c r="Q348">
        <v>111</v>
      </c>
      <c r="R348">
        <v>4592277</v>
      </c>
      <c r="S348">
        <v>106</v>
      </c>
      <c r="T348">
        <v>1301747</v>
      </c>
      <c r="U348">
        <f>IF('Combine 2011-2014'!W527="quiet",1,IF('Combine 2011-2014'!W527="active",2,IF('Combine 2011-2014'!W527="minor storm",3,IF('Combine 2011-2014'!W527="moderate storm",4,IF('Combine 2011-2014'!W527="major storm",5,6)))))</f>
        <v>1</v>
      </c>
    </row>
    <row r="349" spans="1:21" x14ac:dyDescent="0.25">
      <c r="A349">
        <v>422.4</v>
      </c>
      <c r="B349">
        <v>392.9</v>
      </c>
      <c r="C349">
        <v>0.1</v>
      </c>
      <c r="D349">
        <v>9.3000000000000007</v>
      </c>
      <c r="E349">
        <v>-4.9000000000000004</v>
      </c>
      <c r="F349">
        <v>4.9000000000000004</v>
      </c>
      <c r="G349">
        <f>IF('Combine 2011-2014'!H528="yes",1,0)</f>
        <v>1</v>
      </c>
      <c r="H349">
        <v>2</v>
      </c>
      <c r="I349">
        <v>1023</v>
      </c>
      <c r="J349">
        <v>2504</v>
      </c>
      <c r="K349">
        <v>108</v>
      </c>
      <c r="L349">
        <v>1277392</v>
      </c>
      <c r="M349">
        <v>115</v>
      </c>
      <c r="N349">
        <v>1004299</v>
      </c>
      <c r="O349">
        <v>117</v>
      </c>
      <c r="P349">
        <v>2491648</v>
      </c>
      <c r="Q349">
        <v>119</v>
      </c>
      <c r="R349">
        <v>1283621</v>
      </c>
      <c r="S349">
        <v>111</v>
      </c>
      <c r="T349">
        <v>4592277</v>
      </c>
      <c r="U349">
        <f>IF('Combine 2011-2014'!W528="quiet",1,IF('Combine 2011-2014'!W528="active",2,IF('Combine 2011-2014'!W528="minor storm",3,IF('Combine 2011-2014'!W528="moderate storm",4,IF('Combine 2011-2014'!W528="major storm",5,6)))))</f>
        <v>1</v>
      </c>
    </row>
    <row r="350" spans="1:21" x14ac:dyDescent="0.25">
      <c r="A350">
        <v>384.8</v>
      </c>
      <c r="B350">
        <v>402.5</v>
      </c>
      <c r="C350">
        <v>0.7</v>
      </c>
      <c r="D350">
        <v>17.2</v>
      </c>
      <c r="E350">
        <v>-3.4</v>
      </c>
      <c r="F350">
        <v>3.6</v>
      </c>
      <c r="G350">
        <f>IF('Combine 2011-2014'!H531="yes",1,0)</f>
        <v>1</v>
      </c>
      <c r="H350">
        <v>3</v>
      </c>
      <c r="I350">
        <v>515</v>
      </c>
      <c r="J350">
        <v>1380</v>
      </c>
      <c r="K350">
        <v>83</v>
      </c>
      <c r="L350">
        <v>1036032</v>
      </c>
      <c r="M350">
        <v>120</v>
      </c>
      <c r="N350">
        <v>1025625</v>
      </c>
      <c r="O350">
        <v>115</v>
      </c>
      <c r="P350">
        <v>1004299</v>
      </c>
      <c r="Q350">
        <v>117</v>
      </c>
      <c r="R350">
        <v>2491648</v>
      </c>
      <c r="S350">
        <v>119</v>
      </c>
      <c r="T350">
        <v>1283621</v>
      </c>
      <c r="U350">
        <f>IF('Combine 2011-2014'!W531="quiet",1,IF('Combine 2011-2014'!W531="active",2,IF('Combine 2011-2014'!W531="minor storm",3,IF('Combine 2011-2014'!W531="moderate storm",4,IF('Combine 2011-2014'!W531="major storm",5,6)))))</f>
        <v>1</v>
      </c>
    </row>
    <row r="351" spans="1:21" x14ac:dyDescent="0.25">
      <c r="A351">
        <v>401.6</v>
      </c>
      <c r="B351">
        <v>340.4</v>
      </c>
      <c r="C351">
        <v>0.9</v>
      </c>
      <c r="D351">
        <v>65.3</v>
      </c>
      <c r="E351">
        <v>-3.3</v>
      </c>
      <c r="F351">
        <v>3.3</v>
      </c>
      <c r="G351">
        <f>IF('Combine 2011-2014'!H532="yes",1,0)</f>
        <v>1</v>
      </c>
      <c r="H351">
        <v>3</v>
      </c>
      <c r="I351">
        <v>640</v>
      </c>
      <c r="J351">
        <v>3174</v>
      </c>
      <c r="K351">
        <v>63</v>
      </c>
      <c r="L351">
        <v>930656</v>
      </c>
      <c r="M351">
        <v>120</v>
      </c>
      <c r="N351">
        <v>956763</v>
      </c>
      <c r="O351">
        <v>120</v>
      </c>
      <c r="P351">
        <v>1025625</v>
      </c>
      <c r="Q351">
        <v>115</v>
      </c>
      <c r="R351">
        <v>1004299</v>
      </c>
      <c r="S351">
        <v>117</v>
      </c>
      <c r="T351">
        <v>2491648</v>
      </c>
      <c r="U351">
        <f>IF('Combine 2011-2014'!W532="quiet",1,IF('Combine 2011-2014'!W532="active",2,IF('Combine 2011-2014'!W532="minor storm",3,IF('Combine 2011-2014'!W532="moderate storm",4,IF('Combine 2011-2014'!W532="major storm",5,6)))))</f>
        <v>1</v>
      </c>
    </row>
    <row r="352" spans="1:21" x14ac:dyDescent="0.25">
      <c r="A352">
        <v>348.8</v>
      </c>
      <c r="B352">
        <v>322.3</v>
      </c>
      <c r="C352">
        <v>0.6</v>
      </c>
      <c r="D352">
        <v>5.5</v>
      </c>
      <c r="E352">
        <v>-3.6</v>
      </c>
      <c r="F352">
        <v>3</v>
      </c>
      <c r="G352">
        <f>IF('Combine 2011-2014'!H533="yes",1,0)</f>
        <v>1</v>
      </c>
      <c r="H352">
        <v>2</v>
      </c>
      <c r="I352">
        <v>680</v>
      </c>
      <c r="J352">
        <v>2833</v>
      </c>
      <c r="K352">
        <v>68</v>
      </c>
      <c r="L352">
        <v>914828</v>
      </c>
      <c r="M352">
        <v>117</v>
      </c>
      <c r="N352">
        <v>1021761</v>
      </c>
      <c r="O352">
        <v>120</v>
      </c>
      <c r="P352">
        <v>956763</v>
      </c>
      <c r="Q352">
        <v>120</v>
      </c>
      <c r="R352">
        <v>1025625</v>
      </c>
      <c r="S352">
        <v>115</v>
      </c>
      <c r="T352">
        <v>1004299</v>
      </c>
      <c r="U352">
        <f>IF('Combine 2011-2014'!W533="quiet",1,IF('Combine 2011-2014'!W533="active",2,IF('Combine 2011-2014'!W533="minor storm",3,IF('Combine 2011-2014'!W533="moderate storm",4,IF('Combine 2011-2014'!W533="major storm",5,6)))))</f>
        <v>1</v>
      </c>
    </row>
    <row r="353" spans="1:21" x14ac:dyDescent="0.25">
      <c r="A353">
        <v>309.39999999999998</v>
      </c>
      <c r="B353">
        <v>538.6</v>
      </c>
      <c r="C353">
        <v>0.1</v>
      </c>
      <c r="D353">
        <v>75.099999999999994</v>
      </c>
      <c r="E353">
        <v>-18.600000000000001</v>
      </c>
      <c r="F353">
        <v>38.5</v>
      </c>
      <c r="G353">
        <f>IF('Combine 2011-2014'!H534="yes",1,0)</f>
        <v>1</v>
      </c>
      <c r="H353">
        <v>1</v>
      </c>
      <c r="I353">
        <v>196</v>
      </c>
      <c r="J353">
        <v>529</v>
      </c>
      <c r="K353">
        <v>82</v>
      </c>
      <c r="L353">
        <v>1049992</v>
      </c>
      <c r="M353">
        <v>111</v>
      </c>
      <c r="N353">
        <v>1041535</v>
      </c>
      <c r="O353">
        <v>117</v>
      </c>
      <c r="P353">
        <v>1021761</v>
      </c>
      <c r="Q353">
        <v>120</v>
      </c>
      <c r="R353">
        <v>956763</v>
      </c>
      <c r="S353">
        <v>120</v>
      </c>
      <c r="T353">
        <v>1025625</v>
      </c>
      <c r="U353">
        <f>IF('Combine 2011-2014'!W534="quiet",1,IF('Combine 2011-2014'!W534="active",2,IF('Combine 2011-2014'!W534="minor storm",3,IF('Combine 2011-2014'!W534="moderate storm",4,IF('Combine 2011-2014'!W534="major storm",5,6)))))</f>
        <v>1</v>
      </c>
    </row>
    <row r="354" spans="1:21" x14ac:dyDescent="0.25">
      <c r="A354">
        <v>355.9</v>
      </c>
      <c r="B354">
        <v>377.2</v>
      </c>
      <c r="C354">
        <v>0</v>
      </c>
      <c r="D354">
        <v>4.3</v>
      </c>
      <c r="E354">
        <v>-3.2</v>
      </c>
      <c r="F354">
        <v>6.4</v>
      </c>
      <c r="G354">
        <f>IF('Combine 2011-2014'!H539="yes",1,0)</f>
        <v>1</v>
      </c>
      <c r="H354">
        <v>0</v>
      </c>
      <c r="I354">
        <v>0</v>
      </c>
      <c r="J354">
        <v>0</v>
      </c>
      <c r="K354">
        <v>100</v>
      </c>
      <c r="L354">
        <v>1570317</v>
      </c>
      <c r="M354">
        <v>106</v>
      </c>
      <c r="N354">
        <v>935846</v>
      </c>
      <c r="O354">
        <v>111</v>
      </c>
      <c r="P354">
        <v>1041535</v>
      </c>
      <c r="Q354">
        <v>117</v>
      </c>
      <c r="R354">
        <v>1021761</v>
      </c>
      <c r="S354">
        <v>120</v>
      </c>
      <c r="T354">
        <v>956763</v>
      </c>
      <c r="U354">
        <f>IF('Combine 2011-2014'!W539="quiet",1,IF('Combine 2011-2014'!W539="active",2,IF('Combine 2011-2014'!W539="minor storm",3,IF('Combine 2011-2014'!W539="moderate storm",4,IF('Combine 2011-2014'!W539="major storm",5,6)))))</f>
        <v>1</v>
      </c>
    </row>
    <row r="355" spans="1:21" x14ac:dyDescent="0.25">
      <c r="A355">
        <v>377.1</v>
      </c>
      <c r="B355">
        <v>415.4</v>
      </c>
      <c r="C355">
        <v>0</v>
      </c>
      <c r="D355">
        <v>100.5</v>
      </c>
      <c r="E355">
        <v>-5.8</v>
      </c>
      <c r="F355">
        <v>5.9</v>
      </c>
      <c r="G355">
        <f>IF('Combine 2011-2014'!H540="yes",1,0)</f>
        <v>1</v>
      </c>
      <c r="H355">
        <v>1</v>
      </c>
      <c r="I355">
        <v>411</v>
      </c>
      <c r="J355">
        <v>520</v>
      </c>
      <c r="K355">
        <v>102</v>
      </c>
      <c r="L355">
        <v>1362556</v>
      </c>
      <c r="M355">
        <v>107</v>
      </c>
      <c r="N355">
        <v>870997</v>
      </c>
      <c r="O355">
        <v>106</v>
      </c>
      <c r="P355">
        <v>935846</v>
      </c>
      <c r="Q355">
        <v>111</v>
      </c>
      <c r="R355">
        <v>1041535</v>
      </c>
      <c r="S355">
        <v>117</v>
      </c>
      <c r="T355">
        <v>1021761</v>
      </c>
      <c r="U355">
        <f>IF('Combine 2011-2014'!W540="quiet",1,IF('Combine 2011-2014'!W540="active",2,IF('Combine 2011-2014'!W540="minor storm",3,IF('Combine 2011-2014'!W540="moderate storm",4,IF('Combine 2011-2014'!W540="major storm",5,6)))))</f>
        <v>1</v>
      </c>
    </row>
    <row r="356" spans="1:21" x14ac:dyDescent="0.25">
      <c r="A356">
        <v>431.4</v>
      </c>
      <c r="B356">
        <v>398.5</v>
      </c>
      <c r="C356">
        <v>0.5</v>
      </c>
      <c r="D356">
        <v>6.8</v>
      </c>
      <c r="E356">
        <v>-4.5</v>
      </c>
      <c r="F356">
        <v>4.0999999999999996</v>
      </c>
      <c r="G356">
        <f>IF('Combine 2011-2014'!H541="yes",1,0)</f>
        <v>1</v>
      </c>
      <c r="H356">
        <v>5</v>
      </c>
      <c r="I356">
        <v>1574</v>
      </c>
      <c r="J356">
        <v>6099</v>
      </c>
      <c r="K356">
        <v>83</v>
      </c>
      <c r="L356">
        <v>2741708</v>
      </c>
      <c r="M356">
        <v>89</v>
      </c>
      <c r="N356">
        <v>748173</v>
      </c>
      <c r="O356">
        <v>107</v>
      </c>
      <c r="P356">
        <v>870997</v>
      </c>
      <c r="Q356">
        <v>106</v>
      </c>
      <c r="R356">
        <v>935846</v>
      </c>
      <c r="S356">
        <v>111</v>
      </c>
      <c r="T356">
        <v>1041535</v>
      </c>
      <c r="U356">
        <f>IF('Combine 2011-2014'!W541="quiet",1,IF('Combine 2011-2014'!W541="active",2,IF('Combine 2011-2014'!W541="minor storm",3,IF('Combine 2011-2014'!W541="moderate storm",4,IF('Combine 2011-2014'!W541="major storm",5,6)))))</f>
        <v>1</v>
      </c>
    </row>
    <row r="357" spans="1:21" x14ac:dyDescent="0.25">
      <c r="A357">
        <v>397.5</v>
      </c>
      <c r="B357">
        <v>352.1</v>
      </c>
      <c r="C357">
        <v>2</v>
      </c>
      <c r="D357">
        <v>19.399999999999999</v>
      </c>
      <c r="E357">
        <v>-2.9</v>
      </c>
      <c r="F357">
        <v>7.3</v>
      </c>
      <c r="G357">
        <f>IF('Combine 2011-2014'!H542="yes",1,0)</f>
        <v>1</v>
      </c>
      <c r="H357">
        <v>2</v>
      </c>
      <c r="I357">
        <v>395</v>
      </c>
      <c r="J357">
        <v>711</v>
      </c>
      <c r="K357">
        <v>89</v>
      </c>
      <c r="L357">
        <v>1436744</v>
      </c>
      <c r="M357">
        <v>76</v>
      </c>
      <c r="N357">
        <v>955615</v>
      </c>
      <c r="O357">
        <v>89</v>
      </c>
      <c r="P357">
        <v>748173</v>
      </c>
      <c r="Q357">
        <v>107</v>
      </c>
      <c r="R357">
        <v>870997</v>
      </c>
      <c r="S357">
        <v>106</v>
      </c>
      <c r="T357">
        <v>935846</v>
      </c>
      <c r="U357">
        <f>IF('Combine 2011-2014'!W542="quiet",1,IF('Combine 2011-2014'!W542="active",2,IF('Combine 2011-2014'!W542="minor storm",3,IF('Combine 2011-2014'!W542="moderate storm",4,IF('Combine 2011-2014'!W542="major storm",5,6)))))</f>
        <v>1</v>
      </c>
    </row>
    <row r="358" spans="1:21" x14ac:dyDescent="0.25">
      <c r="A358">
        <v>359.5</v>
      </c>
      <c r="B358">
        <v>388.4</v>
      </c>
      <c r="C358">
        <v>1.7</v>
      </c>
      <c r="D358">
        <v>116.9</v>
      </c>
      <c r="E358">
        <v>-8.1</v>
      </c>
      <c r="F358">
        <v>7.9</v>
      </c>
      <c r="G358">
        <f>IF('Combine 2011-2014'!H543="yes",1,0)</f>
        <v>1</v>
      </c>
      <c r="H358">
        <v>1</v>
      </c>
      <c r="I358">
        <v>1201</v>
      </c>
      <c r="J358">
        <v>1734</v>
      </c>
      <c r="K358">
        <v>87</v>
      </c>
      <c r="L358">
        <v>1623775</v>
      </c>
      <c r="M358">
        <v>72</v>
      </c>
      <c r="N358">
        <v>1331622</v>
      </c>
      <c r="O358">
        <v>76</v>
      </c>
      <c r="P358">
        <v>955615</v>
      </c>
      <c r="Q358">
        <v>89</v>
      </c>
      <c r="R358">
        <v>748173</v>
      </c>
      <c r="S358">
        <v>107</v>
      </c>
      <c r="T358">
        <v>870997</v>
      </c>
      <c r="U358">
        <f>IF('Combine 2011-2014'!W543="quiet",1,IF('Combine 2011-2014'!W543="active",2,IF('Combine 2011-2014'!W543="minor storm",3,IF('Combine 2011-2014'!W543="moderate storm",4,IF('Combine 2011-2014'!W543="major storm",5,6)))))</f>
        <v>1</v>
      </c>
    </row>
    <row r="359" spans="1:21" x14ac:dyDescent="0.25">
      <c r="A359">
        <v>419.6</v>
      </c>
      <c r="B359">
        <v>368.9</v>
      </c>
      <c r="C359">
        <v>1.4</v>
      </c>
      <c r="D359">
        <v>12.1</v>
      </c>
      <c r="E359">
        <v>-6.6</v>
      </c>
      <c r="F359">
        <v>6.3</v>
      </c>
      <c r="G359">
        <f>IF('Combine 2011-2014'!H544="yes",1,0)</f>
        <v>1</v>
      </c>
      <c r="H359">
        <v>4</v>
      </c>
      <c r="I359">
        <v>609</v>
      </c>
      <c r="J359">
        <v>1106</v>
      </c>
      <c r="K359">
        <v>82</v>
      </c>
      <c r="L359">
        <v>5367055</v>
      </c>
      <c r="M359">
        <v>72</v>
      </c>
      <c r="N359">
        <v>1967290</v>
      </c>
      <c r="O359">
        <v>72</v>
      </c>
      <c r="P359">
        <v>1331622</v>
      </c>
      <c r="Q359">
        <v>76</v>
      </c>
      <c r="R359">
        <v>955615</v>
      </c>
      <c r="S359">
        <v>89</v>
      </c>
      <c r="T359">
        <v>748173</v>
      </c>
      <c r="U359">
        <f>IF('Combine 2011-2014'!W544="quiet",1,IF('Combine 2011-2014'!W544="active",2,IF('Combine 2011-2014'!W544="minor storm",3,IF('Combine 2011-2014'!W544="moderate storm",4,IF('Combine 2011-2014'!W544="major storm",5,6)))))</f>
        <v>1</v>
      </c>
    </row>
    <row r="360" spans="1:21" x14ac:dyDescent="0.25">
      <c r="A360">
        <v>368.8</v>
      </c>
      <c r="B360">
        <v>463.8</v>
      </c>
      <c r="C360">
        <v>1.1000000000000001</v>
      </c>
      <c r="D360">
        <v>25.7</v>
      </c>
      <c r="E360">
        <v>-5.7</v>
      </c>
      <c r="F360">
        <v>6.9</v>
      </c>
      <c r="G360">
        <f>IF('Combine 2011-2014'!H545="yes",1,0)</f>
        <v>1</v>
      </c>
      <c r="H360">
        <v>3</v>
      </c>
      <c r="I360">
        <v>1018</v>
      </c>
      <c r="J360">
        <v>3054</v>
      </c>
      <c r="K360">
        <v>76</v>
      </c>
      <c r="L360">
        <v>1700630</v>
      </c>
      <c r="M360">
        <v>87</v>
      </c>
      <c r="N360">
        <v>2562224</v>
      </c>
      <c r="O360">
        <v>72</v>
      </c>
      <c r="P360">
        <v>1967290</v>
      </c>
      <c r="Q360">
        <v>72</v>
      </c>
      <c r="R360">
        <v>1331622</v>
      </c>
      <c r="S360">
        <v>76</v>
      </c>
      <c r="T360">
        <v>955615</v>
      </c>
      <c r="U360">
        <f>IF('Combine 2011-2014'!W545="quiet",1,IF('Combine 2011-2014'!W545="active",2,IF('Combine 2011-2014'!W545="minor storm",3,IF('Combine 2011-2014'!W545="moderate storm",4,IF('Combine 2011-2014'!W545="major storm",5,6)))))</f>
        <v>1</v>
      </c>
    </row>
    <row r="361" spans="1:21" x14ac:dyDescent="0.25">
      <c r="A361">
        <v>485.1</v>
      </c>
      <c r="B361">
        <v>429.8</v>
      </c>
      <c r="C361">
        <v>1</v>
      </c>
      <c r="D361">
        <v>9.1999999999999993</v>
      </c>
      <c r="E361">
        <v>-4.5</v>
      </c>
      <c r="F361">
        <v>4.8</v>
      </c>
      <c r="G361">
        <f>IF('Combine 2011-2014'!H546="yes",1,0)</f>
        <v>1</v>
      </c>
      <c r="H361">
        <v>2</v>
      </c>
      <c r="I361">
        <v>941</v>
      </c>
      <c r="J361">
        <v>1745</v>
      </c>
      <c r="K361">
        <v>87</v>
      </c>
      <c r="L361">
        <v>1663989</v>
      </c>
      <c r="M361">
        <v>86</v>
      </c>
      <c r="N361">
        <v>2227622</v>
      </c>
      <c r="O361">
        <v>87</v>
      </c>
      <c r="P361">
        <v>2562224</v>
      </c>
      <c r="Q361">
        <v>72</v>
      </c>
      <c r="R361">
        <v>1967290</v>
      </c>
      <c r="S361">
        <v>72</v>
      </c>
      <c r="T361">
        <v>1331622</v>
      </c>
      <c r="U361">
        <f>IF('Combine 2011-2014'!W546="quiet",1,IF('Combine 2011-2014'!W546="active",2,IF('Combine 2011-2014'!W546="minor storm",3,IF('Combine 2011-2014'!W546="moderate storm",4,IF('Combine 2011-2014'!W546="major storm",5,6)))))</f>
        <v>1</v>
      </c>
    </row>
    <row r="362" spans="1:21" x14ac:dyDescent="0.25">
      <c r="A362">
        <v>439.8</v>
      </c>
      <c r="B362">
        <v>405.4</v>
      </c>
      <c r="C362">
        <v>0.5</v>
      </c>
      <c r="D362">
        <v>18</v>
      </c>
      <c r="E362">
        <v>-7.8</v>
      </c>
      <c r="F362">
        <v>4.8</v>
      </c>
      <c r="G362">
        <f>IF('Combine 2011-2014'!H547="yes",1,0)</f>
        <v>1</v>
      </c>
      <c r="H362">
        <v>5</v>
      </c>
      <c r="I362">
        <v>992</v>
      </c>
      <c r="J362">
        <v>2977</v>
      </c>
      <c r="K362">
        <v>81</v>
      </c>
      <c r="L362">
        <v>1629122</v>
      </c>
      <c r="M362">
        <v>101</v>
      </c>
      <c r="N362">
        <v>2856789</v>
      </c>
      <c r="O362">
        <v>86</v>
      </c>
      <c r="P362">
        <v>2227622</v>
      </c>
      <c r="Q362">
        <v>87</v>
      </c>
      <c r="R362">
        <v>2562224</v>
      </c>
      <c r="S362">
        <v>72</v>
      </c>
      <c r="T362">
        <v>1967290</v>
      </c>
      <c r="U362">
        <f>IF('Combine 2011-2014'!W547="quiet",1,IF('Combine 2011-2014'!W547="active",2,IF('Combine 2011-2014'!W547="minor storm",3,IF('Combine 2011-2014'!W547="moderate storm",4,IF('Combine 2011-2014'!W547="major storm",5,6)))))</f>
        <v>1</v>
      </c>
    </row>
    <row r="363" spans="1:21" x14ac:dyDescent="0.25">
      <c r="A363">
        <v>598.6</v>
      </c>
      <c r="B363">
        <v>543.29999999999995</v>
      </c>
      <c r="C363">
        <v>0.1</v>
      </c>
      <c r="D363">
        <v>5.2</v>
      </c>
      <c r="E363">
        <v>-4.2</v>
      </c>
      <c r="F363">
        <v>5.3</v>
      </c>
      <c r="G363">
        <f>IF('Combine 2011-2014'!H551="yes",1,0)</f>
        <v>1</v>
      </c>
      <c r="H363">
        <v>7</v>
      </c>
      <c r="I363">
        <v>2742</v>
      </c>
      <c r="J363">
        <v>6596</v>
      </c>
      <c r="K363">
        <v>120</v>
      </c>
      <c r="L363">
        <v>1404695</v>
      </c>
      <c r="M363">
        <v>90</v>
      </c>
      <c r="N363">
        <v>2692102</v>
      </c>
      <c r="O363">
        <v>101</v>
      </c>
      <c r="P363">
        <v>2856789</v>
      </c>
      <c r="Q363">
        <v>86</v>
      </c>
      <c r="R363">
        <v>2227622</v>
      </c>
      <c r="S363">
        <v>87</v>
      </c>
      <c r="T363">
        <v>2562224</v>
      </c>
      <c r="U363">
        <f>IF('Combine 2011-2014'!W551="quiet",1,IF('Combine 2011-2014'!W551="active",2,IF('Combine 2011-2014'!W551="minor storm",3,IF('Combine 2011-2014'!W551="moderate storm",4,IF('Combine 2011-2014'!W551="major storm",5,6)))))</f>
        <v>1</v>
      </c>
    </row>
    <row r="364" spans="1:21" x14ac:dyDescent="0.25">
      <c r="A364">
        <v>525</v>
      </c>
      <c r="B364">
        <v>492.7</v>
      </c>
      <c r="C364">
        <v>0</v>
      </c>
      <c r="D364">
        <v>6.8</v>
      </c>
      <c r="E364">
        <v>-5.3</v>
      </c>
      <c r="F364">
        <v>6</v>
      </c>
      <c r="G364">
        <f>IF('Combine 2011-2014'!H552="yes",1,0)</f>
        <v>1</v>
      </c>
      <c r="H364">
        <v>9</v>
      </c>
      <c r="I364">
        <v>3866</v>
      </c>
      <c r="J364">
        <v>6052</v>
      </c>
      <c r="K364">
        <v>115</v>
      </c>
      <c r="L364">
        <v>2344463</v>
      </c>
      <c r="M364">
        <v>98</v>
      </c>
      <c r="N364">
        <v>2950402</v>
      </c>
      <c r="O364">
        <v>90</v>
      </c>
      <c r="P364">
        <v>2692102</v>
      </c>
      <c r="Q364">
        <v>101</v>
      </c>
      <c r="R364">
        <v>2856789</v>
      </c>
      <c r="S364">
        <v>86</v>
      </c>
      <c r="T364">
        <v>2227622</v>
      </c>
      <c r="U364">
        <f>IF('Combine 2011-2014'!W552="quiet",1,IF('Combine 2011-2014'!W552="active",2,IF('Combine 2011-2014'!W552="minor storm",3,IF('Combine 2011-2014'!W552="moderate storm",4,IF('Combine 2011-2014'!W552="major storm",5,6)))))</f>
        <v>1</v>
      </c>
    </row>
    <row r="365" spans="1:21" x14ac:dyDescent="0.25">
      <c r="A365">
        <v>471.9</v>
      </c>
      <c r="B365">
        <v>456.1</v>
      </c>
      <c r="C365">
        <v>0.1</v>
      </c>
      <c r="D365">
        <v>37.200000000000003</v>
      </c>
      <c r="E365">
        <v>-6.5</v>
      </c>
      <c r="F365">
        <v>10</v>
      </c>
      <c r="G365">
        <f>IF('Combine 2011-2014'!H553="yes",1,0)</f>
        <v>1</v>
      </c>
      <c r="H365">
        <v>5</v>
      </c>
      <c r="I365">
        <v>2310</v>
      </c>
      <c r="J365">
        <v>6987</v>
      </c>
      <c r="K365">
        <v>113</v>
      </c>
      <c r="L365">
        <v>1771963</v>
      </c>
      <c r="M365">
        <v>113</v>
      </c>
      <c r="N365">
        <v>3125093</v>
      </c>
      <c r="O365">
        <v>98</v>
      </c>
      <c r="P365">
        <v>2950402</v>
      </c>
      <c r="Q365">
        <v>90</v>
      </c>
      <c r="R365">
        <v>2692102</v>
      </c>
      <c r="S365">
        <v>101</v>
      </c>
      <c r="T365">
        <v>2856789</v>
      </c>
      <c r="U365">
        <f>IF('Combine 2011-2014'!W553="quiet",1,IF('Combine 2011-2014'!W553="active",2,IF('Combine 2011-2014'!W553="minor storm",3,IF('Combine 2011-2014'!W553="moderate storm",4,IF('Combine 2011-2014'!W553="major storm",5,6)))))</f>
        <v>1</v>
      </c>
    </row>
    <row r="366" spans="1:21" x14ac:dyDescent="0.25">
      <c r="A366">
        <v>489.6</v>
      </c>
      <c r="B366">
        <v>444.8</v>
      </c>
      <c r="C366">
        <v>0</v>
      </c>
      <c r="D366">
        <v>8.5</v>
      </c>
      <c r="E366">
        <v>-3.3</v>
      </c>
      <c r="F366">
        <v>5</v>
      </c>
      <c r="G366">
        <f>IF('Combine 2011-2014'!H555="yes",1,0)</f>
        <v>1</v>
      </c>
      <c r="H366">
        <v>4</v>
      </c>
      <c r="I366">
        <v>873</v>
      </c>
      <c r="J366">
        <v>3079</v>
      </c>
      <c r="K366">
        <v>120</v>
      </c>
      <c r="L366">
        <v>1110149</v>
      </c>
      <c r="M366">
        <v>106</v>
      </c>
      <c r="N366">
        <v>2848264</v>
      </c>
      <c r="O366">
        <v>113</v>
      </c>
      <c r="P366">
        <v>3125093</v>
      </c>
      <c r="Q366">
        <v>98</v>
      </c>
      <c r="R366">
        <v>2950402</v>
      </c>
      <c r="S366">
        <v>90</v>
      </c>
      <c r="T366">
        <v>2692102</v>
      </c>
      <c r="U366">
        <f>IF('Combine 2011-2014'!W555="quiet",1,IF('Combine 2011-2014'!W555="active",2,IF('Combine 2011-2014'!W555="minor storm",3,IF('Combine 2011-2014'!W555="moderate storm",4,IF('Combine 2011-2014'!W555="major storm",5,6)))))</f>
        <v>1</v>
      </c>
    </row>
    <row r="367" spans="1:21" x14ac:dyDescent="0.25">
      <c r="A367">
        <v>445</v>
      </c>
      <c r="B367">
        <v>448.5</v>
      </c>
      <c r="C367">
        <v>0</v>
      </c>
      <c r="D367">
        <v>28.7</v>
      </c>
      <c r="E367">
        <v>-8.8000000000000007</v>
      </c>
      <c r="F367">
        <v>10.6</v>
      </c>
      <c r="G367">
        <f>IF('Combine 2011-2014'!H556="yes",1,0)</f>
        <v>1</v>
      </c>
      <c r="H367">
        <v>7</v>
      </c>
      <c r="I367">
        <v>1859</v>
      </c>
      <c r="J367">
        <v>6571</v>
      </c>
      <c r="K367">
        <v>120</v>
      </c>
      <c r="L367">
        <v>1133722</v>
      </c>
      <c r="M367">
        <v>100</v>
      </c>
      <c r="N367">
        <v>2704585</v>
      </c>
      <c r="O367">
        <v>106</v>
      </c>
      <c r="P367">
        <v>2848264</v>
      </c>
      <c r="Q367">
        <v>113</v>
      </c>
      <c r="R367">
        <v>3125093</v>
      </c>
      <c r="S367">
        <v>98</v>
      </c>
      <c r="T367">
        <v>2950402</v>
      </c>
      <c r="U367">
        <f>IF('Combine 2011-2014'!W556="quiet",1,IF('Combine 2011-2014'!W556="active",2,IF('Combine 2011-2014'!W556="minor storm",3,IF('Combine 2011-2014'!W556="moderate storm",4,IF('Combine 2011-2014'!W556="major storm",5,6)))))</f>
        <v>1</v>
      </c>
    </row>
    <row r="368" spans="1:21" x14ac:dyDescent="0.25">
      <c r="A368">
        <v>395.4</v>
      </c>
      <c r="B368">
        <v>336.8</v>
      </c>
      <c r="C368">
        <v>0.8</v>
      </c>
      <c r="D368">
        <v>25.8</v>
      </c>
      <c r="E368">
        <v>-2.8</v>
      </c>
      <c r="F368">
        <v>2.7</v>
      </c>
      <c r="G368">
        <f>IF('Combine 2011-2014'!H561="yes",1,0)</f>
        <v>1</v>
      </c>
      <c r="H368">
        <v>4</v>
      </c>
      <c r="I368">
        <v>1178</v>
      </c>
      <c r="J368">
        <v>2346</v>
      </c>
      <c r="K368">
        <v>76</v>
      </c>
      <c r="L368">
        <v>909314</v>
      </c>
      <c r="M368">
        <v>92</v>
      </c>
      <c r="N368">
        <v>2380162</v>
      </c>
      <c r="O368">
        <v>100</v>
      </c>
      <c r="P368">
        <v>2704585</v>
      </c>
      <c r="Q368">
        <v>106</v>
      </c>
      <c r="R368">
        <v>2848264</v>
      </c>
      <c r="S368">
        <v>113</v>
      </c>
      <c r="T368">
        <v>3125093</v>
      </c>
      <c r="U368">
        <f>IF('Combine 2011-2014'!W561="quiet",1,IF('Combine 2011-2014'!W561="active",2,IF('Combine 2011-2014'!W561="minor storm",3,IF('Combine 2011-2014'!W561="moderate storm",4,IF('Combine 2011-2014'!W561="major storm",5,6)))))</f>
        <v>1</v>
      </c>
    </row>
    <row r="369" spans="1:21" x14ac:dyDescent="0.25">
      <c r="A369">
        <v>334.1</v>
      </c>
      <c r="B369">
        <v>691.3</v>
      </c>
      <c r="C369">
        <v>0.4</v>
      </c>
      <c r="D369">
        <v>22.4</v>
      </c>
      <c r="E369">
        <v>-18.2</v>
      </c>
      <c r="F369">
        <v>20.100000000000001</v>
      </c>
      <c r="G369">
        <f>IF('Combine 2011-2014'!H562="yes",1,0)</f>
        <v>1</v>
      </c>
      <c r="H369">
        <v>3</v>
      </c>
      <c r="I369">
        <v>876</v>
      </c>
      <c r="J369">
        <v>1452</v>
      </c>
      <c r="K369">
        <v>85</v>
      </c>
      <c r="L369">
        <v>970144</v>
      </c>
      <c r="M369">
        <v>94</v>
      </c>
      <c r="N369">
        <v>4574297</v>
      </c>
      <c r="O369">
        <v>92</v>
      </c>
      <c r="P369">
        <v>2380162</v>
      </c>
      <c r="Q369">
        <v>100</v>
      </c>
      <c r="R369">
        <v>2704585</v>
      </c>
      <c r="S369">
        <v>106</v>
      </c>
      <c r="T369">
        <v>2848264</v>
      </c>
      <c r="U369">
        <f>IF('Combine 2011-2014'!W562="quiet",1,IF('Combine 2011-2014'!W562="active",2,IF('Combine 2011-2014'!W562="minor storm",3,IF('Combine 2011-2014'!W562="moderate storm",4,IF('Combine 2011-2014'!W562="major storm",5,6)))))</f>
        <v>1</v>
      </c>
    </row>
    <row r="370" spans="1:21" x14ac:dyDescent="0.25">
      <c r="A370">
        <v>420.7</v>
      </c>
      <c r="B370">
        <v>452</v>
      </c>
      <c r="C370">
        <v>0.3</v>
      </c>
      <c r="D370">
        <v>10.7</v>
      </c>
      <c r="E370">
        <v>-7.3</v>
      </c>
      <c r="F370">
        <v>12.3</v>
      </c>
      <c r="G370">
        <f>IF('Combine 2011-2014'!H569="yes",1,0)</f>
        <v>1</v>
      </c>
      <c r="H370">
        <v>0</v>
      </c>
      <c r="I370">
        <v>0</v>
      </c>
      <c r="J370">
        <v>0</v>
      </c>
      <c r="K370">
        <v>89</v>
      </c>
      <c r="L370">
        <v>1327395</v>
      </c>
      <c r="M370">
        <v>93</v>
      </c>
      <c r="N370">
        <v>2228131</v>
      </c>
      <c r="O370">
        <v>94</v>
      </c>
      <c r="P370">
        <v>4574297</v>
      </c>
      <c r="Q370">
        <v>92</v>
      </c>
      <c r="R370">
        <v>2380162</v>
      </c>
      <c r="S370">
        <v>100</v>
      </c>
      <c r="T370">
        <v>2704585</v>
      </c>
      <c r="U370">
        <f>IF('Combine 2011-2014'!W569="quiet",1,IF('Combine 2011-2014'!W569="active",2,IF('Combine 2011-2014'!W569="minor storm",3,IF('Combine 2011-2014'!W569="moderate storm",4,IF('Combine 2011-2014'!W569="major storm",5,6)))))</f>
        <v>1</v>
      </c>
    </row>
    <row r="371" spans="1:21" x14ac:dyDescent="0.25">
      <c r="A371">
        <v>456.1</v>
      </c>
      <c r="B371">
        <v>452.8</v>
      </c>
      <c r="C371">
        <v>0.2</v>
      </c>
      <c r="D371">
        <v>7.7</v>
      </c>
      <c r="E371">
        <v>-7.3</v>
      </c>
      <c r="F371">
        <v>5.7</v>
      </c>
      <c r="G371">
        <f>IF('Combine 2011-2014'!H571="yes",1,0)</f>
        <v>1</v>
      </c>
      <c r="H371">
        <v>4</v>
      </c>
      <c r="I371">
        <v>2178</v>
      </c>
      <c r="J371">
        <v>4893</v>
      </c>
      <c r="K371">
        <v>87</v>
      </c>
      <c r="L371">
        <v>1414469</v>
      </c>
      <c r="M371">
        <v>109</v>
      </c>
      <c r="N371">
        <v>2040658</v>
      </c>
      <c r="O371">
        <v>93</v>
      </c>
      <c r="P371">
        <v>2228131</v>
      </c>
      <c r="Q371">
        <v>94</v>
      </c>
      <c r="R371">
        <v>4574297</v>
      </c>
      <c r="S371">
        <v>92</v>
      </c>
      <c r="T371">
        <v>2380162</v>
      </c>
      <c r="U371">
        <f>IF('Combine 2011-2014'!W571="quiet",1,IF('Combine 2011-2014'!W571="active",2,IF('Combine 2011-2014'!W571="minor storm",3,IF('Combine 2011-2014'!W571="moderate storm",4,IF('Combine 2011-2014'!W571="major storm",5,6)))))</f>
        <v>1</v>
      </c>
    </row>
    <row r="372" spans="1:21" x14ac:dyDescent="0.25">
      <c r="A372">
        <v>455.3</v>
      </c>
      <c r="B372">
        <v>508</v>
      </c>
      <c r="C372">
        <v>0.1</v>
      </c>
      <c r="D372">
        <v>6.4</v>
      </c>
      <c r="E372">
        <v>-6.9</v>
      </c>
      <c r="F372">
        <v>5.9</v>
      </c>
      <c r="G372">
        <f>IF('Combine 2011-2014'!H572="yes",1,0)</f>
        <v>1</v>
      </c>
      <c r="H372">
        <v>1</v>
      </c>
      <c r="I372">
        <v>128</v>
      </c>
      <c r="J372">
        <v>166</v>
      </c>
      <c r="K372">
        <v>90</v>
      </c>
      <c r="L372">
        <v>1272228</v>
      </c>
      <c r="M372">
        <v>114</v>
      </c>
      <c r="N372">
        <v>3594186</v>
      </c>
      <c r="O372">
        <v>109</v>
      </c>
      <c r="P372">
        <v>2040658</v>
      </c>
      <c r="Q372">
        <v>93</v>
      </c>
      <c r="R372">
        <v>2228131</v>
      </c>
      <c r="S372">
        <v>94</v>
      </c>
      <c r="T372">
        <v>4574297</v>
      </c>
      <c r="U372">
        <f>IF('Combine 2011-2014'!W572="quiet",1,IF('Combine 2011-2014'!W572="active",2,IF('Combine 2011-2014'!W572="minor storm",3,IF('Combine 2011-2014'!W572="moderate storm",4,IF('Combine 2011-2014'!W572="major storm",5,6)))))</f>
        <v>1</v>
      </c>
    </row>
    <row r="373" spans="1:21" x14ac:dyDescent="0.25">
      <c r="A373">
        <v>517.4</v>
      </c>
      <c r="B373">
        <v>416.1</v>
      </c>
      <c r="C373">
        <v>0.1</v>
      </c>
      <c r="D373">
        <v>3.4</v>
      </c>
      <c r="E373">
        <v>-3.9</v>
      </c>
      <c r="F373">
        <v>3.8</v>
      </c>
      <c r="G373">
        <f>IF('Combine 2011-2014'!H573="yes",1,0)</f>
        <v>1</v>
      </c>
      <c r="H373">
        <v>0</v>
      </c>
      <c r="I373">
        <v>0</v>
      </c>
      <c r="J373">
        <v>0</v>
      </c>
      <c r="K373">
        <v>109</v>
      </c>
      <c r="L373">
        <v>1280338</v>
      </c>
      <c r="M373">
        <v>120</v>
      </c>
      <c r="N373">
        <v>1635058</v>
      </c>
      <c r="O373">
        <v>114</v>
      </c>
      <c r="P373">
        <v>3594186</v>
      </c>
      <c r="Q373">
        <v>109</v>
      </c>
      <c r="R373">
        <v>2040658</v>
      </c>
      <c r="S373">
        <v>93</v>
      </c>
      <c r="T373">
        <v>2228131</v>
      </c>
      <c r="U373">
        <f>IF('Combine 2011-2014'!W573="quiet",1,IF('Combine 2011-2014'!W573="active",2,IF('Combine 2011-2014'!W573="minor storm",3,IF('Combine 2011-2014'!W573="moderate storm",4,IF('Combine 2011-2014'!W573="major storm",5,6)))))</f>
        <v>1</v>
      </c>
    </row>
    <row r="374" spans="1:21" x14ac:dyDescent="0.25">
      <c r="A374">
        <v>414.4</v>
      </c>
      <c r="B374">
        <v>329.7</v>
      </c>
      <c r="C374">
        <v>0</v>
      </c>
      <c r="D374">
        <v>1.1000000000000001</v>
      </c>
      <c r="E374">
        <v>-2.7</v>
      </c>
      <c r="F374">
        <v>4.3</v>
      </c>
      <c r="G374">
        <f>IF('Combine 2011-2014'!H574="yes",1,0)</f>
        <v>0</v>
      </c>
      <c r="H374">
        <v>0</v>
      </c>
      <c r="I374">
        <v>0</v>
      </c>
      <c r="J374">
        <v>0</v>
      </c>
      <c r="K374">
        <v>79</v>
      </c>
      <c r="L374">
        <v>1538627</v>
      </c>
      <c r="M374">
        <v>120</v>
      </c>
      <c r="N374">
        <v>1312136</v>
      </c>
      <c r="O374">
        <v>120</v>
      </c>
      <c r="P374">
        <v>1635058</v>
      </c>
      <c r="Q374">
        <v>114</v>
      </c>
      <c r="R374">
        <v>3594186</v>
      </c>
      <c r="S374">
        <v>109</v>
      </c>
      <c r="T374">
        <v>2040658</v>
      </c>
      <c r="U374">
        <f>IF('Combine 2011-2014'!W574="quiet",1,IF('Combine 2011-2014'!W574="active",2,IF('Combine 2011-2014'!W574="minor storm",3,IF('Combine 2011-2014'!W574="moderate storm",4,IF('Combine 2011-2014'!W574="major storm",5,6)))))</f>
        <v>1</v>
      </c>
    </row>
    <row r="375" spans="1:21" x14ac:dyDescent="0.25">
      <c r="A375">
        <v>326.8</v>
      </c>
      <c r="B375">
        <v>367.3</v>
      </c>
      <c r="C375">
        <v>0.1</v>
      </c>
      <c r="D375">
        <v>4.3</v>
      </c>
      <c r="E375">
        <v>-1.5</v>
      </c>
      <c r="F375">
        <v>11.3</v>
      </c>
      <c r="G375">
        <f>IF('Combine 2011-2014'!H575="yes",1,0)</f>
        <v>1</v>
      </c>
      <c r="H375">
        <v>2</v>
      </c>
      <c r="I375">
        <v>455</v>
      </c>
      <c r="J375">
        <v>1922</v>
      </c>
      <c r="K375">
        <v>78</v>
      </c>
      <c r="L375">
        <v>1297473</v>
      </c>
      <c r="M375">
        <v>120</v>
      </c>
      <c r="N375">
        <v>1554951</v>
      </c>
      <c r="O375">
        <v>120</v>
      </c>
      <c r="P375">
        <v>1312136</v>
      </c>
      <c r="Q375">
        <v>120</v>
      </c>
      <c r="R375">
        <v>1635058</v>
      </c>
      <c r="S375">
        <v>114</v>
      </c>
      <c r="T375">
        <v>3594186</v>
      </c>
      <c r="U375">
        <f>IF('Combine 2011-2014'!W575="quiet",1,IF('Combine 2011-2014'!W575="active",2,IF('Combine 2011-2014'!W575="minor storm",3,IF('Combine 2011-2014'!W575="moderate storm",4,IF('Combine 2011-2014'!W575="major storm",5,6)))))</f>
        <v>1</v>
      </c>
    </row>
    <row r="376" spans="1:21" x14ac:dyDescent="0.25">
      <c r="A376">
        <v>431.8</v>
      </c>
      <c r="B376">
        <v>398.3</v>
      </c>
      <c r="C376">
        <v>0</v>
      </c>
      <c r="D376">
        <v>2.1</v>
      </c>
      <c r="E376">
        <v>-3.7</v>
      </c>
      <c r="F376">
        <v>5.4</v>
      </c>
      <c r="G376">
        <f>IF('Combine 2011-2014'!H579="yes",1,0)</f>
        <v>1</v>
      </c>
      <c r="H376">
        <v>2</v>
      </c>
      <c r="I376">
        <v>697</v>
      </c>
      <c r="J376">
        <v>854</v>
      </c>
      <c r="K376">
        <v>78</v>
      </c>
      <c r="L376">
        <v>1001659</v>
      </c>
      <c r="M376">
        <v>120</v>
      </c>
      <c r="N376">
        <v>1329748</v>
      </c>
      <c r="O376">
        <v>120</v>
      </c>
      <c r="P376">
        <v>1554951</v>
      </c>
      <c r="Q376">
        <v>120</v>
      </c>
      <c r="R376">
        <v>1312136</v>
      </c>
      <c r="S376">
        <v>120</v>
      </c>
      <c r="T376">
        <v>1635058</v>
      </c>
      <c r="U376">
        <f>IF('Combine 2011-2014'!W579="quiet",1,IF('Combine 2011-2014'!W579="active",2,IF('Combine 2011-2014'!W579="minor storm",3,IF('Combine 2011-2014'!W579="moderate storm",4,IF('Combine 2011-2014'!W579="major storm",5,6)))))</f>
        <v>1</v>
      </c>
    </row>
    <row r="377" spans="1:21" x14ac:dyDescent="0.25">
      <c r="A377">
        <v>400.7</v>
      </c>
      <c r="B377">
        <v>370.8</v>
      </c>
      <c r="C377">
        <v>0.1</v>
      </c>
      <c r="D377">
        <v>3.4</v>
      </c>
      <c r="E377">
        <v>-4</v>
      </c>
      <c r="F377">
        <v>4.8</v>
      </c>
      <c r="G377">
        <f>IF('Combine 2011-2014'!H580="yes",1,0)</f>
        <v>1</v>
      </c>
      <c r="H377">
        <v>0</v>
      </c>
      <c r="I377">
        <v>0</v>
      </c>
      <c r="J377">
        <v>0</v>
      </c>
      <c r="K377">
        <v>83</v>
      </c>
      <c r="L377">
        <v>1259191</v>
      </c>
      <c r="M377">
        <v>111</v>
      </c>
      <c r="N377">
        <v>1347101</v>
      </c>
      <c r="O377">
        <v>120</v>
      </c>
      <c r="P377">
        <v>1329748</v>
      </c>
      <c r="Q377">
        <v>120</v>
      </c>
      <c r="R377">
        <v>1554951</v>
      </c>
      <c r="S377">
        <v>120</v>
      </c>
      <c r="T377">
        <v>1312136</v>
      </c>
      <c r="U377">
        <f>IF('Combine 2011-2014'!W580="quiet",1,IF('Combine 2011-2014'!W580="active",2,IF('Combine 2011-2014'!W580="minor storm",3,IF('Combine 2011-2014'!W580="moderate storm",4,IF('Combine 2011-2014'!W580="major storm",5,6)))))</f>
        <v>1</v>
      </c>
    </row>
    <row r="378" spans="1:21" x14ac:dyDescent="0.25">
      <c r="A378">
        <v>376.8</v>
      </c>
      <c r="B378">
        <v>468.9</v>
      </c>
      <c r="C378">
        <v>0.6</v>
      </c>
      <c r="D378">
        <v>15.3</v>
      </c>
      <c r="E378">
        <v>-12.3</v>
      </c>
      <c r="F378">
        <v>14.3</v>
      </c>
      <c r="G378">
        <f>IF('Combine 2011-2014'!H581="yes",1,0)</f>
        <v>1</v>
      </c>
      <c r="H378">
        <v>1</v>
      </c>
      <c r="I378">
        <v>140</v>
      </c>
      <c r="J378">
        <v>710</v>
      </c>
      <c r="K378">
        <v>92</v>
      </c>
      <c r="L378">
        <v>855129</v>
      </c>
      <c r="M378">
        <v>103</v>
      </c>
      <c r="N378">
        <v>2513313</v>
      </c>
      <c r="O378">
        <v>111</v>
      </c>
      <c r="P378">
        <v>1347101</v>
      </c>
      <c r="Q378">
        <v>120</v>
      </c>
      <c r="R378">
        <v>1329748</v>
      </c>
      <c r="S378">
        <v>120</v>
      </c>
      <c r="T378">
        <v>1554951</v>
      </c>
      <c r="U378">
        <f>IF('Combine 2011-2014'!W581="quiet",1,IF('Combine 2011-2014'!W581="active",2,IF('Combine 2011-2014'!W581="minor storm",3,IF('Combine 2011-2014'!W581="moderate storm",4,IF('Combine 2011-2014'!W581="major storm",5,6)))))</f>
        <v>1</v>
      </c>
    </row>
    <row r="379" spans="1:21" x14ac:dyDescent="0.25">
      <c r="A379">
        <v>432.5</v>
      </c>
      <c r="B379">
        <v>359.5</v>
      </c>
      <c r="C379">
        <v>0.3</v>
      </c>
      <c r="D379">
        <v>4.7</v>
      </c>
      <c r="E379">
        <v>-3.2</v>
      </c>
      <c r="F379">
        <v>3.7</v>
      </c>
      <c r="G379">
        <f>IF('Combine 2011-2014'!H583="yes",1,0)</f>
        <v>1</v>
      </c>
      <c r="H379">
        <v>2</v>
      </c>
      <c r="I379">
        <v>728</v>
      </c>
      <c r="J379">
        <v>853</v>
      </c>
      <c r="K379">
        <v>120</v>
      </c>
      <c r="L379">
        <v>3465295</v>
      </c>
      <c r="M379">
        <v>102</v>
      </c>
      <c r="N379">
        <v>1494130</v>
      </c>
      <c r="O379">
        <v>103</v>
      </c>
      <c r="P379">
        <v>2513313</v>
      </c>
      <c r="Q379">
        <v>111</v>
      </c>
      <c r="R379">
        <v>1347101</v>
      </c>
      <c r="S379">
        <v>120</v>
      </c>
      <c r="T379">
        <v>1329748</v>
      </c>
      <c r="U379">
        <f>IF('Combine 2011-2014'!W583="quiet",1,IF('Combine 2011-2014'!W583="active",2,IF('Combine 2011-2014'!W583="minor storm",3,IF('Combine 2011-2014'!W583="moderate storm",4,IF('Combine 2011-2014'!W583="major storm",5,6)))))</f>
        <v>1</v>
      </c>
    </row>
    <row r="380" spans="1:21" x14ac:dyDescent="0.25">
      <c r="A380">
        <v>360.3</v>
      </c>
      <c r="B380">
        <v>329</v>
      </c>
      <c r="C380">
        <v>0.2</v>
      </c>
      <c r="D380">
        <v>2.9</v>
      </c>
      <c r="E380">
        <v>-5.8</v>
      </c>
      <c r="F380">
        <v>4.0999999999999996</v>
      </c>
      <c r="G380">
        <f>IF('Combine 2011-2014'!H584="yes",1,0)</f>
        <v>1</v>
      </c>
      <c r="H380">
        <v>1</v>
      </c>
      <c r="I380">
        <v>137</v>
      </c>
      <c r="J380">
        <v>1689</v>
      </c>
      <c r="K380">
        <v>120</v>
      </c>
      <c r="L380">
        <v>1069543</v>
      </c>
      <c r="M380">
        <v>86</v>
      </c>
      <c r="N380">
        <v>4439088</v>
      </c>
      <c r="O380">
        <v>102</v>
      </c>
      <c r="P380">
        <v>1494130</v>
      </c>
      <c r="Q380">
        <v>103</v>
      </c>
      <c r="R380">
        <v>2513313</v>
      </c>
      <c r="S380">
        <v>111</v>
      </c>
      <c r="T380">
        <v>1347101</v>
      </c>
      <c r="U380">
        <f>IF('Combine 2011-2014'!W584="quiet",1,IF('Combine 2011-2014'!W584="active",2,IF('Combine 2011-2014'!W584="minor storm",3,IF('Combine 2011-2014'!W584="moderate storm",4,IF('Combine 2011-2014'!W584="major storm",5,6)))))</f>
        <v>1</v>
      </c>
    </row>
    <row r="381" spans="1:21" x14ac:dyDescent="0.25">
      <c r="A381">
        <v>328.7</v>
      </c>
      <c r="B381">
        <v>395.2</v>
      </c>
      <c r="C381">
        <v>0.2</v>
      </c>
      <c r="D381">
        <v>6.4</v>
      </c>
      <c r="E381">
        <v>-6.2</v>
      </c>
      <c r="F381">
        <v>5.6</v>
      </c>
      <c r="G381">
        <f>IF('Combine 2011-2014'!H585="yes",1,0)</f>
        <v>1</v>
      </c>
      <c r="H381">
        <v>2</v>
      </c>
      <c r="I381">
        <v>262</v>
      </c>
      <c r="J381">
        <v>347</v>
      </c>
      <c r="K381">
        <v>110</v>
      </c>
      <c r="L381">
        <v>1045072</v>
      </c>
      <c r="M381">
        <v>92</v>
      </c>
      <c r="N381">
        <v>1602951</v>
      </c>
      <c r="O381">
        <v>86</v>
      </c>
      <c r="P381">
        <v>4439088</v>
      </c>
      <c r="Q381">
        <v>102</v>
      </c>
      <c r="R381">
        <v>1494130</v>
      </c>
      <c r="S381">
        <v>103</v>
      </c>
      <c r="T381">
        <v>2513313</v>
      </c>
      <c r="U381">
        <f>IF('Combine 2011-2014'!W585="quiet",1,IF('Combine 2011-2014'!W585="active",2,IF('Combine 2011-2014'!W585="minor storm",3,IF('Combine 2011-2014'!W585="moderate storm",4,IF('Combine 2011-2014'!W585="major storm",5,6)))))</f>
        <v>1</v>
      </c>
    </row>
    <row r="382" spans="1:21" x14ac:dyDescent="0.25">
      <c r="A382">
        <v>397.7</v>
      </c>
      <c r="B382">
        <v>419.4</v>
      </c>
      <c r="C382">
        <v>0.1</v>
      </c>
      <c r="D382">
        <v>19.8</v>
      </c>
      <c r="E382">
        <v>-8.5</v>
      </c>
      <c r="F382">
        <v>4.9000000000000004</v>
      </c>
      <c r="G382">
        <f>IF('Combine 2011-2014'!H586="yes",1,0)</f>
        <v>1</v>
      </c>
      <c r="H382">
        <v>1</v>
      </c>
      <c r="I382">
        <v>193</v>
      </c>
      <c r="J382">
        <v>275</v>
      </c>
      <c r="K382">
        <v>104</v>
      </c>
      <c r="L382">
        <v>1087522</v>
      </c>
      <c r="M382">
        <v>96</v>
      </c>
      <c r="N382">
        <v>1478149</v>
      </c>
      <c r="O382">
        <v>92</v>
      </c>
      <c r="P382">
        <v>1602951</v>
      </c>
      <c r="Q382">
        <v>86</v>
      </c>
      <c r="R382">
        <v>4439088</v>
      </c>
      <c r="S382">
        <v>102</v>
      </c>
      <c r="T382">
        <v>1494130</v>
      </c>
      <c r="U382">
        <f>IF('Combine 2011-2014'!W586="quiet",1,IF('Combine 2011-2014'!W586="active",2,IF('Combine 2011-2014'!W586="minor storm",3,IF('Combine 2011-2014'!W586="moderate storm",4,IF('Combine 2011-2014'!W586="major storm",5,6)))))</f>
        <v>1</v>
      </c>
    </row>
    <row r="383" spans="1:21" x14ac:dyDescent="0.25">
      <c r="A383">
        <v>352.8</v>
      </c>
      <c r="B383">
        <v>324.60000000000002</v>
      </c>
      <c r="C383">
        <v>0</v>
      </c>
      <c r="D383">
        <v>7.3</v>
      </c>
      <c r="E383">
        <v>-5.6</v>
      </c>
      <c r="F383">
        <v>4.3</v>
      </c>
      <c r="G383">
        <f>IF('Combine 2011-2014'!H588="yes",1,0)</f>
        <v>1</v>
      </c>
      <c r="H383">
        <v>2</v>
      </c>
      <c r="I383">
        <v>1138</v>
      </c>
      <c r="J383">
        <v>2247</v>
      </c>
      <c r="K383">
        <v>91</v>
      </c>
      <c r="L383">
        <v>7396226</v>
      </c>
      <c r="M383">
        <v>76</v>
      </c>
      <c r="N383">
        <v>1280917</v>
      </c>
      <c r="O383">
        <v>96</v>
      </c>
      <c r="P383">
        <v>1478149</v>
      </c>
      <c r="Q383">
        <v>92</v>
      </c>
      <c r="R383">
        <v>1602951</v>
      </c>
      <c r="S383">
        <v>86</v>
      </c>
      <c r="T383">
        <v>4439088</v>
      </c>
      <c r="U383">
        <f>IF('Combine 2011-2014'!W588="quiet",1,IF('Combine 2011-2014'!W588="active",2,IF('Combine 2011-2014'!W588="minor storm",3,IF('Combine 2011-2014'!W588="moderate storm",4,IF('Combine 2011-2014'!W588="major storm",5,6)))))</f>
        <v>1</v>
      </c>
    </row>
    <row r="384" spans="1:21" x14ac:dyDescent="0.25">
      <c r="A384">
        <v>326.5</v>
      </c>
      <c r="B384">
        <v>331.2</v>
      </c>
      <c r="C384">
        <v>0</v>
      </c>
      <c r="D384">
        <v>4.2</v>
      </c>
      <c r="E384">
        <v>-3.5</v>
      </c>
      <c r="F384">
        <v>4.2</v>
      </c>
      <c r="G384">
        <f>IF('Combine 2011-2014'!H589="yes",1,0)</f>
        <v>1</v>
      </c>
      <c r="H384">
        <v>6</v>
      </c>
      <c r="I384">
        <v>1025</v>
      </c>
      <c r="J384">
        <v>4010</v>
      </c>
      <c r="K384">
        <v>102</v>
      </c>
      <c r="L384">
        <v>4657453</v>
      </c>
      <c r="M384">
        <v>67</v>
      </c>
      <c r="N384">
        <v>1310405</v>
      </c>
      <c r="O384">
        <v>76</v>
      </c>
      <c r="P384">
        <v>1280917</v>
      </c>
      <c r="Q384">
        <v>96</v>
      </c>
      <c r="R384">
        <v>1478149</v>
      </c>
      <c r="S384">
        <v>92</v>
      </c>
      <c r="T384">
        <v>1602951</v>
      </c>
      <c r="U384">
        <f>IF('Combine 2011-2014'!W589="quiet",1,IF('Combine 2011-2014'!W589="active",2,IF('Combine 2011-2014'!W589="minor storm",3,IF('Combine 2011-2014'!W589="moderate storm",4,IF('Combine 2011-2014'!W589="major storm",5,6)))))</f>
        <v>1</v>
      </c>
    </row>
    <row r="385" spans="1:21" x14ac:dyDescent="0.25">
      <c r="A385">
        <v>325.3</v>
      </c>
      <c r="B385">
        <v>340.9</v>
      </c>
      <c r="C385">
        <v>0</v>
      </c>
      <c r="D385">
        <v>6.3</v>
      </c>
      <c r="E385">
        <v>-6.6</v>
      </c>
      <c r="F385">
        <v>3.2</v>
      </c>
      <c r="G385">
        <f>IF('Combine 2011-2014'!H590="yes",1,0)</f>
        <v>1</v>
      </c>
      <c r="H385">
        <v>1</v>
      </c>
      <c r="I385">
        <v>199</v>
      </c>
      <c r="J385">
        <v>762</v>
      </c>
      <c r="K385">
        <v>108</v>
      </c>
      <c r="L385">
        <v>4392160</v>
      </c>
      <c r="M385">
        <v>59</v>
      </c>
      <c r="N385">
        <v>1100601</v>
      </c>
      <c r="O385">
        <v>67</v>
      </c>
      <c r="P385">
        <v>1310405</v>
      </c>
      <c r="Q385">
        <v>76</v>
      </c>
      <c r="R385">
        <v>1280917</v>
      </c>
      <c r="S385">
        <v>96</v>
      </c>
      <c r="T385">
        <v>1478149</v>
      </c>
      <c r="U385">
        <f>IF('Combine 2011-2014'!W590="quiet",1,IF('Combine 2011-2014'!W590="active",2,IF('Combine 2011-2014'!W590="minor storm",3,IF('Combine 2011-2014'!W590="moderate storm",4,IF('Combine 2011-2014'!W590="major storm",5,6)))))</f>
        <v>1</v>
      </c>
    </row>
    <row r="386" spans="1:21" x14ac:dyDescent="0.25">
      <c r="A386">
        <v>348.8</v>
      </c>
      <c r="B386">
        <v>390.1</v>
      </c>
      <c r="C386">
        <v>0.1</v>
      </c>
      <c r="D386">
        <v>36.1</v>
      </c>
      <c r="E386">
        <v>-7.9</v>
      </c>
      <c r="F386">
        <v>11.4</v>
      </c>
      <c r="G386">
        <f>IF('Combine 2011-2014'!H591="yes",1,0)</f>
        <v>1</v>
      </c>
      <c r="H386">
        <v>6</v>
      </c>
      <c r="I386">
        <v>1074</v>
      </c>
      <c r="J386">
        <v>2347</v>
      </c>
      <c r="K386">
        <v>105</v>
      </c>
      <c r="L386">
        <v>7713135</v>
      </c>
      <c r="M386">
        <v>68</v>
      </c>
      <c r="N386">
        <v>1250420</v>
      </c>
      <c r="O386">
        <v>59</v>
      </c>
      <c r="P386">
        <v>1100601</v>
      </c>
      <c r="Q386">
        <v>67</v>
      </c>
      <c r="R386">
        <v>1310405</v>
      </c>
      <c r="S386">
        <v>76</v>
      </c>
      <c r="T386">
        <v>1280917</v>
      </c>
      <c r="U386">
        <f>IF('Combine 2011-2014'!W591="quiet",1,IF('Combine 2011-2014'!W591="active",2,IF('Combine 2011-2014'!W591="minor storm",3,IF('Combine 2011-2014'!W591="moderate storm",4,IF('Combine 2011-2014'!W591="major storm",5,6)))))</f>
        <v>1</v>
      </c>
    </row>
    <row r="387" spans="1:21" x14ac:dyDescent="0.25">
      <c r="A387">
        <v>432.9</v>
      </c>
      <c r="B387">
        <v>468.1</v>
      </c>
      <c r="C387">
        <v>0</v>
      </c>
      <c r="D387">
        <v>7.4</v>
      </c>
      <c r="E387">
        <v>-6.1</v>
      </c>
      <c r="F387">
        <v>10</v>
      </c>
      <c r="G387">
        <f>IF('Combine 2011-2014'!H592="yes",1,0)</f>
        <v>1</v>
      </c>
      <c r="H387">
        <v>1</v>
      </c>
      <c r="I387">
        <v>388</v>
      </c>
      <c r="J387">
        <v>844</v>
      </c>
      <c r="K387">
        <v>99</v>
      </c>
      <c r="L387">
        <v>1092191</v>
      </c>
      <c r="M387">
        <v>95</v>
      </c>
      <c r="N387">
        <v>1836410</v>
      </c>
      <c r="O387">
        <v>68</v>
      </c>
      <c r="P387">
        <v>1250420</v>
      </c>
      <c r="Q387">
        <v>59</v>
      </c>
      <c r="R387">
        <v>1100601</v>
      </c>
      <c r="S387">
        <v>67</v>
      </c>
      <c r="T387">
        <v>1310405</v>
      </c>
      <c r="U387">
        <f>IF('Combine 2011-2014'!W592="quiet",1,IF('Combine 2011-2014'!W592="active",2,IF('Combine 2011-2014'!W592="minor storm",3,IF('Combine 2011-2014'!W592="moderate storm",4,IF('Combine 2011-2014'!W592="major storm",5,6)))))</f>
        <v>1</v>
      </c>
    </row>
    <row r="388" spans="1:21" x14ac:dyDescent="0.25">
      <c r="A388">
        <v>471.7</v>
      </c>
      <c r="B388">
        <v>468.5</v>
      </c>
      <c r="C388">
        <v>0</v>
      </c>
      <c r="D388">
        <v>3.9</v>
      </c>
      <c r="E388">
        <v>-4.7</v>
      </c>
      <c r="F388">
        <v>5.5</v>
      </c>
      <c r="G388">
        <f>IF('Combine 2011-2014'!H593="yes",1,0)</f>
        <v>1</v>
      </c>
      <c r="H388">
        <v>3</v>
      </c>
      <c r="I388">
        <v>834</v>
      </c>
      <c r="J388">
        <v>1641</v>
      </c>
      <c r="K388">
        <v>99</v>
      </c>
      <c r="L388">
        <v>1132372</v>
      </c>
      <c r="M388">
        <v>86</v>
      </c>
      <c r="N388">
        <v>2545300</v>
      </c>
      <c r="O388">
        <v>95</v>
      </c>
      <c r="P388">
        <v>1836410</v>
      </c>
      <c r="Q388">
        <v>68</v>
      </c>
      <c r="R388">
        <v>1250420</v>
      </c>
      <c r="S388">
        <v>59</v>
      </c>
      <c r="T388">
        <v>1100601</v>
      </c>
      <c r="U388">
        <f>IF('Combine 2011-2014'!W593="quiet",1,IF('Combine 2011-2014'!W593="active",2,IF('Combine 2011-2014'!W593="minor storm",3,IF('Combine 2011-2014'!W593="moderate storm",4,IF('Combine 2011-2014'!W593="major storm",5,6)))))</f>
        <v>1</v>
      </c>
    </row>
    <row r="389" spans="1:21" x14ac:dyDescent="0.25">
      <c r="A389">
        <v>456.3</v>
      </c>
      <c r="B389">
        <v>467.2</v>
      </c>
      <c r="C389">
        <v>0</v>
      </c>
      <c r="D389">
        <v>2.8</v>
      </c>
      <c r="E389">
        <v>-4</v>
      </c>
      <c r="F389">
        <v>4.7</v>
      </c>
      <c r="G389">
        <f>IF('Combine 2011-2014'!H594="yes",1,0)</f>
        <v>1</v>
      </c>
      <c r="H389">
        <v>2</v>
      </c>
      <c r="I389">
        <v>533</v>
      </c>
      <c r="J389">
        <v>901</v>
      </c>
      <c r="K389">
        <v>91</v>
      </c>
      <c r="L389">
        <v>1047959</v>
      </c>
      <c r="M389">
        <v>87</v>
      </c>
      <c r="N389">
        <v>2870372</v>
      </c>
      <c r="O389">
        <v>86</v>
      </c>
      <c r="P389">
        <v>2545300</v>
      </c>
      <c r="Q389">
        <v>95</v>
      </c>
      <c r="R389">
        <v>1836410</v>
      </c>
      <c r="S389">
        <v>68</v>
      </c>
      <c r="T389">
        <v>1250420</v>
      </c>
      <c r="U389">
        <f>IF('Combine 2011-2014'!W594="quiet",1,IF('Combine 2011-2014'!W594="active",2,IF('Combine 2011-2014'!W594="minor storm",3,IF('Combine 2011-2014'!W594="moderate storm",4,IF('Combine 2011-2014'!W594="major storm",5,6)))))</f>
        <v>1</v>
      </c>
    </row>
    <row r="390" spans="1:21" x14ac:dyDescent="0.25">
      <c r="A390">
        <v>472.4</v>
      </c>
      <c r="B390">
        <v>455.6</v>
      </c>
      <c r="C390">
        <v>0</v>
      </c>
      <c r="D390">
        <v>3.9</v>
      </c>
      <c r="E390">
        <v>-6.3</v>
      </c>
      <c r="F390">
        <v>6.4</v>
      </c>
      <c r="G390">
        <f>IF('Combine 2011-2014'!H595="yes",1,0)</f>
        <v>1</v>
      </c>
      <c r="H390">
        <v>4</v>
      </c>
      <c r="I390">
        <v>542</v>
      </c>
      <c r="J390">
        <v>1262</v>
      </c>
      <c r="K390">
        <v>99</v>
      </c>
      <c r="L390">
        <v>3980118</v>
      </c>
      <c r="M390">
        <v>83</v>
      </c>
      <c r="N390">
        <v>3053466</v>
      </c>
      <c r="O390">
        <v>87</v>
      </c>
      <c r="P390">
        <v>2870372</v>
      </c>
      <c r="Q390">
        <v>86</v>
      </c>
      <c r="R390">
        <v>2545300</v>
      </c>
      <c r="S390">
        <v>95</v>
      </c>
      <c r="T390">
        <v>1836410</v>
      </c>
      <c r="U390">
        <f>IF('Combine 2011-2014'!W595="quiet",1,IF('Combine 2011-2014'!W595="active",2,IF('Combine 2011-2014'!W595="minor storm",3,IF('Combine 2011-2014'!W595="moderate storm",4,IF('Combine 2011-2014'!W595="major storm",5,6)))))</f>
        <v>1</v>
      </c>
    </row>
    <row r="391" spans="1:21" x14ac:dyDescent="0.25">
      <c r="A391">
        <v>373.3</v>
      </c>
      <c r="B391">
        <v>390.4</v>
      </c>
      <c r="C391">
        <v>0</v>
      </c>
      <c r="D391">
        <v>19.399999999999999</v>
      </c>
      <c r="E391">
        <v>-9</v>
      </c>
      <c r="F391">
        <v>12.7</v>
      </c>
      <c r="G391">
        <f>IF('Combine 2011-2014'!H597="yes",1,0)</f>
        <v>1</v>
      </c>
      <c r="H391">
        <v>5</v>
      </c>
      <c r="I391">
        <v>2965</v>
      </c>
      <c r="J391">
        <v>5952</v>
      </c>
      <c r="K391">
        <v>94</v>
      </c>
      <c r="L391">
        <v>958873</v>
      </c>
      <c r="M391">
        <v>87</v>
      </c>
      <c r="N391">
        <v>3214345</v>
      </c>
      <c r="O391">
        <v>83</v>
      </c>
      <c r="P391">
        <v>3053466</v>
      </c>
      <c r="Q391">
        <v>87</v>
      </c>
      <c r="R391">
        <v>2870372</v>
      </c>
      <c r="S391">
        <v>86</v>
      </c>
      <c r="T391">
        <v>2545300</v>
      </c>
      <c r="U391">
        <f>IF('Combine 2011-2014'!W597="quiet",1,IF('Combine 2011-2014'!W597="active",2,IF('Combine 2011-2014'!W597="minor storm",3,IF('Combine 2011-2014'!W597="moderate storm",4,IF('Combine 2011-2014'!W597="major storm",5,6)))))</f>
        <v>1</v>
      </c>
    </row>
    <row r="392" spans="1:21" x14ac:dyDescent="0.25">
      <c r="A392">
        <v>409.7</v>
      </c>
      <c r="B392">
        <v>590.79999999999995</v>
      </c>
      <c r="C392">
        <v>0</v>
      </c>
      <c r="D392">
        <v>20.6</v>
      </c>
      <c r="E392">
        <v>-12</v>
      </c>
      <c r="F392">
        <v>9.4</v>
      </c>
      <c r="G392">
        <f>IF('Combine 2011-2014'!H598="yes",1,0)</f>
        <v>1</v>
      </c>
      <c r="H392">
        <v>2</v>
      </c>
      <c r="I392">
        <v>752</v>
      </c>
      <c r="J392">
        <v>1282</v>
      </c>
      <c r="K392">
        <v>100</v>
      </c>
      <c r="L392">
        <v>4024283</v>
      </c>
      <c r="M392">
        <v>87</v>
      </c>
      <c r="N392">
        <v>3202303</v>
      </c>
      <c r="O392">
        <v>87</v>
      </c>
      <c r="P392">
        <v>3214345</v>
      </c>
      <c r="Q392">
        <v>83</v>
      </c>
      <c r="R392">
        <v>3053466</v>
      </c>
      <c r="S392">
        <v>87</v>
      </c>
      <c r="T392">
        <v>2870372</v>
      </c>
      <c r="U392">
        <f>IF('Combine 2011-2014'!W598="quiet",1,IF('Combine 2011-2014'!W598="active",2,IF('Combine 2011-2014'!W598="minor storm",3,IF('Combine 2011-2014'!W598="moderate storm",4,IF('Combine 2011-2014'!W598="major storm",5,6)))))</f>
        <v>1</v>
      </c>
    </row>
    <row r="393" spans="1:21" x14ac:dyDescent="0.25">
      <c r="A393">
        <v>484.6</v>
      </c>
      <c r="B393">
        <v>429.6</v>
      </c>
      <c r="C393">
        <v>0</v>
      </c>
      <c r="D393">
        <v>1.4</v>
      </c>
      <c r="E393">
        <v>-3.3</v>
      </c>
      <c r="F393">
        <v>2</v>
      </c>
      <c r="G393">
        <f>IF('Combine 2011-2014'!H600="yes",1,0)</f>
        <v>1</v>
      </c>
      <c r="H393">
        <v>1</v>
      </c>
      <c r="I393">
        <v>137</v>
      </c>
      <c r="J393">
        <v>139</v>
      </c>
      <c r="K393">
        <v>102</v>
      </c>
      <c r="L393">
        <v>925890</v>
      </c>
      <c r="M393">
        <v>71</v>
      </c>
      <c r="N393">
        <v>2934488</v>
      </c>
      <c r="O393">
        <v>87</v>
      </c>
      <c r="P393">
        <v>3202303</v>
      </c>
      <c r="Q393">
        <v>87</v>
      </c>
      <c r="R393">
        <v>3214345</v>
      </c>
      <c r="S393">
        <v>83</v>
      </c>
      <c r="T393">
        <v>3053466</v>
      </c>
      <c r="U393">
        <f>IF('Combine 2011-2014'!W600="quiet",1,IF('Combine 2011-2014'!W600="active",2,IF('Combine 2011-2014'!W600="minor storm",3,IF('Combine 2011-2014'!W600="moderate storm",4,IF('Combine 2011-2014'!W600="major storm",5,6)))))</f>
        <v>1</v>
      </c>
    </row>
    <row r="394" spans="1:21" x14ac:dyDescent="0.25">
      <c r="A394">
        <v>427.6</v>
      </c>
      <c r="B394">
        <v>417.2</v>
      </c>
      <c r="C394">
        <v>0</v>
      </c>
      <c r="D394">
        <v>6.7</v>
      </c>
      <c r="E394">
        <v>-5.0999999999999996</v>
      </c>
      <c r="F394">
        <v>6.1</v>
      </c>
      <c r="G394">
        <f>IF('Combine 2011-2014'!H601="yes",1,0)</f>
        <v>1</v>
      </c>
      <c r="H394">
        <v>4</v>
      </c>
      <c r="I394">
        <v>1747</v>
      </c>
      <c r="J394">
        <v>2973</v>
      </c>
      <c r="K394">
        <v>110</v>
      </c>
      <c r="L394">
        <v>913852</v>
      </c>
      <c r="M394">
        <v>87</v>
      </c>
      <c r="N394">
        <v>3185380</v>
      </c>
      <c r="O394">
        <v>71</v>
      </c>
      <c r="P394">
        <v>2934488</v>
      </c>
      <c r="Q394">
        <v>87</v>
      </c>
      <c r="R394">
        <v>3202303</v>
      </c>
      <c r="S394">
        <v>87</v>
      </c>
      <c r="T394">
        <v>3214345</v>
      </c>
      <c r="U394">
        <f>IF('Combine 2011-2014'!W601="quiet",1,IF('Combine 2011-2014'!W601="active",2,IF('Combine 2011-2014'!W601="minor storm",3,IF('Combine 2011-2014'!W601="moderate storm",4,IF('Combine 2011-2014'!W601="major storm",5,6)))))</f>
        <v>1</v>
      </c>
    </row>
    <row r="395" spans="1:21" x14ac:dyDescent="0.25">
      <c r="A395">
        <v>403.5</v>
      </c>
      <c r="B395">
        <v>416.8</v>
      </c>
      <c r="C395">
        <v>0</v>
      </c>
      <c r="D395">
        <v>4.9000000000000004</v>
      </c>
      <c r="E395">
        <v>-6.9</v>
      </c>
      <c r="F395">
        <v>5.0999999999999996</v>
      </c>
      <c r="G395">
        <f>IF('Combine 2011-2014'!H602="yes",1,0)</f>
        <v>1</v>
      </c>
      <c r="H395">
        <v>2</v>
      </c>
      <c r="I395">
        <v>810</v>
      </c>
      <c r="J395">
        <v>1045</v>
      </c>
      <c r="K395">
        <v>112</v>
      </c>
      <c r="L395">
        <v>950624</v>
      </c>
      <c r="M395">
        <v>93</v>
      </c>
      <c r="N395">
        <v>2853517</v>
      </c>
      <c r="O395">
        <v>87</v>
      </c>
      <c r="P395">
        <v>3185380</v>
      </c>
      <c r="Q395">
        <v>71</v>
      </c>
      <c r="R395">
        <v>2934488</v>
      </c>
      <c r="S395">
        <v>87</v>
      </c>
      <c r="T395">
        <v>3202303</v>
      </c>
      <c r="U395">
        <f>IF('Combine 2011-2014'!W602="quiet",1,IF('Combine 2011-2014'!W602="active",2,IF('Combine 2011-2014'!W602="minor storm",3,IF('Combine 2011-2014'!W602="moderate storm",4,IF('Combine 2011-2014'!W602="major storm",5,6)))))</f>
        <v>1</v>
      </c>
    </row>
    <row r="396" spans="1:21" x14ac:dyDescent="0.25">
      <c r="A396">
        <v>423.5</v>
      </c>
      <c r="B396">
        <v>408.4</v>
      </c>
      <c r="C396">
        <v>0</v>
      </c>
      <c r="D396">
        <v>11</v>
      </c>
      <c r="E396">
        <v>-5.3</v>
      </c>
      <c r="F396">
        <v>4.5</v>
      </c>
      <c r="G396">
        <f>IF('Combine 2011-2014'!H603="yes",1,0)</f>
        <v>1</v>
      </c>
      <c r="H396">
        <v>1</v>
      </c>
      <c r="I396">
        <v>136</v>
      </c>
      <c r="J396">
        <v>419</v>
      </c>
      <c r="K396">
        <v>107</v>
      </c>
      <c r="L396">
        <v>1033454</v>
      </c>
      <c r="M396">
        <v>94</v>
      </c>
      <c r="N396">
        <v>2760309</v>
      </c>
      <c r="O396">
        <v>93</v>
      </c>
      <c r="P396">
        <v>2853517</v>
      </c>
      <c r="Q396">
        <v>87</v>
      </c>
      <c r="R396">
        <v>3185380</v>
      </c>
      <c r="S396">
        <v>71</v>
      </c>
      <c r="T396">
        <v>2934488</v>
      </c>
      <c r="U396">
        <f>IF('Combine 2011-2014'!W603="quiet",1,IF('Combine 2011-2014'!W603="active",2,IF('Combine 2011-2014'!W603="minor storm",3,IF('Combine 2011-2014'!W603="moderate storm",4,IF('Combine 2011-2014'!W603="major storm",5,6)))))</f>
        <v>1</v>
      </c>
    </row>
    <row r="397" spans="1:21" x14ac:dyDescent="0.25">
      <c r="A397">
        <v>412</v>
      </c>
      <c r="B397">
        <v>536.29999999999995</v>
      </c>
      <c r="C397">
        <v>0</v>
      </c>
      <c r="D397">
        <v>28</v>
      </c>
      <c r="E397">
        <v>-9.1999999999999993</v>
      </c>
      <c r="F397">
        <v>11.3</v>
      </c>
      <c r="G397">
        <f>IF('Combine 2011-2014'!H604="yes",1,0)</f>
        <v>1</v>
      </c>
      <c r="H397">
        <v>1</v>
      </c>
      <c r="I397">
        <v>209</v>
      </c>
      <c r="J397">
        <v>686</v>
      </c>
      <c r="K397">
        <v>101</v>
      </c>
      <c r="L397">
        <v>978041</v>
      </c>
      <c r="M397">
        <v>85</v>
      </c>
      <c r="N397">
        <v>2959431</v>
      </c>
      <c r="O397">
        <v>94</v>
      </c>
      <c r="P397">
        <v>2760309</v>
      </c>
      <c r="Q397">
        <v>93</v>
      </c>
      <c r="R397">
        <v>2853517</v>
      </c>
      <c r="S397">
        <v>87</v>
      </c>
      <c r="T397">
        <v>3185380</v>
      </c>
      <c r="U397">
        <f>IF('Combine 2011-2014'!W604="quiet",1,IF('Combine 2011-2014'!W604="active",2,IF('Combine 2011-2014'!W604="minor storm",3,IF('Combine 2011-2014'!W604="moderate storm",4,IF('Combine 2011-2014'!W604="major storm",5,6)))))</f>
        <v>1</v>
      </c>
    </row>
    <row r="398" spans="1:21" x14ac:dyDescent="0.25">
      <c r="A398">
        <v>538.20000000000005</v>
      </c>
      <c r="B398">
        <v>623.9</v>
      </c>
      <c r="C398">
        <v>0</v>
      </c>
      <c r="D398">
        <v>21.5</v>
      </c>
      <c r="E398">
        <v>-7.6</v>
      </c>
      <c r="F398">
        <v>9</v>
      </c>
      <c r="G398">
        <f>IF('Combine 2011-2014'!H605="yes",1,0)</f>
        <v>1</v>
      </c>
      <c r="H398">
        <v>3</v>
      </c>
      <c r="I398">
        <v>1053</v>
      </c>
      <c r="J398">
        <v>1857</v>
      </c>
      <c r="K398">
        <v>119</v>
      </c>
      <c r="L398">
        <v>1019603</v>
      </c>
      <c r="M398">
        <v>82</v>
      </c>
      <c r="N398">
        <v>2326671</v>
      </c>
      <c r="O398">
        <v>85</v>
      </c>
      <c r="P398">
        <v>2959431</v>
      </c>
      <c r="Q398">
        <v>94</v>
      </c>
      <c r="R398">
        <v>2760309</v>
      </c>
      <c r="S398">
        <v>93</v>
      </c>
      <c r="T398">
        <v>2853517</v>
      </c>
      <c r="U398">
        <f>IF('Combine 2011-2014'!W605="quiet",1,IF('Combine 2011-2014'!W605="active",2,IF('Combine 2011-2014'!W605="minor storm",3,IF('Combine 2011-2014'!W605="moderate storm",4,IF('Combine 2011-2014'!W605="major storm",5,6)))))</f>
        <v>1</v>
      </c>
    </row>
    <row r="399" spans="1:21" x14ac:dyDescent="0.25">
      <c r="A399">
        <v>636</v>
      </c>
      <c r="B399">
        <v>482.3</v>
      </c>
      <c r="C399">
        <v>0</v>
      </c>
      <c r="D399">
        <v>0.7</v>
      </c>
      <c r="E399">
        <v>-4.0999999999999996</v>
      </c>
      <c r="F399">
        <v>4.2</v>
      </c>
      <c r="G399">
        <f>IF('Combine 2011-2014'!H606="yes",1,0)</f>
        <v>1</v>
      </c>
      <c r="H399">
        <v>1</v>
      </c>
      <c r="I399">
        <v>136</v>
      </c>
      <c r="J399">
        <v>413</v>
      </c>
      <c r="K399">
        <v>120</v>
      </c>
      <c r="L399">
        <v>825135</v>
      </c>
      <c r="M399">
        <v>78</v>
      </c>
      <c r="N399">
        <v>1536592</v>
      </c>
      <c r="O399">
        <v>82</v>
      </c>
      <c r="P399">
        <v>2326671</v>
      </c>
      <c r="Q399">
        <v>85</v>
      </c>
      <c r="R399">
        <v>2959431</v>
      </c>
      <c r="S399">
        <v>94</v>
      </c>
      <c r="T399">
        <v>2760309</v>
      </c>
      <c r="U399">
        <f>IF('Combine 2011-2014'!W606="quiet",1,IF('Combine 2011-2014'!W606="active",2,IF('Combine 2011-2014'!W606="minor storm",3,IF('Combine 2011-2014'!W606="moderate storm",4,IF('Combine 2011-2014'!W606="major storm",5,6)))))</f>
        <v>1</v>
      </c>
    </row>
    <row r="400" spans="1:21" x14ac:dyDescent="0.25">
      <c r="A400">
        <v>481.2</v>
      </c>
      <c r="B400">
        <v>529.20000000000005</v>
      </c>
      <c r="C400">
        <v>0</v>
      </c>
      <c r="D400">
        <v>0.9</v>
      </c>
      <c r="E400">
        <v>-3.3</v>
      </c>
      <c r="F400">
        <v>4.4000000000000004</v>
      </c>
      <c r="G400">
        <f>IF('Combine 2011-2014'!H607="yes",1,0)</f>
        <v>1</v>
      </c>
      <c r="H400">
        <v>1</v>
      </c>
      <c r="I400">
        <v>362</v>
      </c>
      <c r="J400">
        <v>880</v>
      </c>
      <c r="K400">
        <v>120</v>
      </c>
      <c r="L400">
        <v>704077</v>
      </c>
      <c r="M400">
        <v>85</v>
      </c>
      <c r="N400">
        <v>1605804</v>
      </c>
      <c r="O400">
        <v>78</v>
      </c>
      <c r="P400">
        <v>1536592</v>
      </c>
      <c r="Q400">
        <v>82</v>
      </c>
      <c r="R400">
        <v>2326671</v>
      </c>
      <c r="S400">
        <v>85</v>
      </c>
      <c r="T400">
        <v>2959431</v>
      </c>
      <c r="U400">
        <f>IF('Combine 2011-2014'!W607="quiet",1,IF('Combine 2011-2014'!W607="active",2,IF('Combine 2011-2014'!W607="minor storm",3,IF('Combine 2011-2014'!W607="moderate storm",4,IF('Combine 2011-2014'!W607="major storm",5,6)))))</f>
        <v>1</v>
      </c>
    </row>
    <row r="401" spans="1:21" x14ac:dyDescent="0.25">
      <c r="A401">
        <v>538.6</v>
      </c>
      <c r="B401">
        <v>435</v>
      </c>
      <c r="C401">
        <v>0</v>
      </c>
      <c r="D401">
        <v>26.8</v>
      </c>
      <c r="E401">
        <v>-2.2999999999999998</v>
      </c>
      <c r="F401">
        <v>3.8</v>
      </c>
      <c r="G401">
        <f>IF('Combine 2011-2014'!H608="yes",1,0)</f>
        <v>1</v>
      </c>
      <c r="H401">
        <v>2</v>
      </c>
      <c r="I401">
        <v>699</v>
      </c>
      <c r="J401">
        <v>782</v>
      </c>
      <c r="K401">
        <v>108</v>
      </c>
      <c r="L401">
        <v>656799</v>
      </c>
      <c r="M401">
        <v>85</v>
      </c>
      <c r="N401">
        <v>1486466</v>
      </c>
      <c r="O401">
        <v>85</v>
      </c>
      <c r="P401">
        <v>1605804</v>
      </c>
      <c r="Q401">
        <v>78</v>
      </c>
      <c r="R401">
        <v>1536592</v>
      </c>
      <c r="S401">
        <v>82</v>
      </c>
      <c r="T401">
        <v>2326671</v>
      </c>
      <c r="U401">
        <f>IF('Combine 2011-2014'!W608="quiet",1,IF('Combine 2011-2014'!W608="active",2,IF('Combine 2011-2014'!W608="minor storm",3,IF('Combine 2011-2014'!W608="moderate storm",4,IF('Combine 2011-2014'!W608="major storm",5,6)))))</f>
        <v>1</v>
      </c>
    </row>
    <row r="402" spans="1:21" x14ac:dyDescent="0.25">
      <c r="A402">
        <v>435.1</v>
      </c>
      <c r="B402">
        <v>392.6</v>
      </c>
      <c r="C402">
        <v>0</v>
      </c>
      <c r="D402">
        <v>1.2</v>
      </c>
      <c r="E402">
        <v>-2.2000000000000002</v>
      </c>
      <c r="F402">
        <v>3</v>
      </c>
      <c r="G402">
        <f>IF('Combine 2011-2014'!H609="yes",1,0)</f>
        <v>1</v>
      </c>
      <c r="H402">
        <v>1</v>
      </c>
      <c r="I402">
        <v>398</v>
      </c>
      <c r="J402">
        <v>762</v>
      </c>
      <c r="K402">
        <v>106</v>
      </c>
      <c r="L402">
        <v>648578</v>
      </c>
      <c r="M402">
        <v>82</v>
      </c>
      <c r="N402">
        <v>1290761</v>
      </c>
      <c r="O402">
        <v>85</v>
      </c>
      <c r="P402">
        <v>1486466</v>
      </c>
      <c r="Q402">
        <v>85</v>
      </c>
      <c r="R402">
        <v>1605804</v>
      </c>
      <c r="S402">
        <v>78</v>
      </c>
      <c r="T402">
        <v>1536592</v>
      </c>
      <c r="U402">
        <f>IF('Combine 2011-2014'!W609="quiet",1,IF('Combine 2011-2014'!W609="active",2,IF('Combine 2011-2014'!W609="minor storm",3,IF('Combine 2011-2014'!W609="moderate storm",4,IF('Combine 2011-2014'!W609="major storm",5,6)))))</f>
        <v>1</v>
      </c>
    </row>
    <row r="403" spans="1:21" x14ac:dyDescent="0.25">
      <c r="A403">
        <v>397.1</v>
      </c>
      <c r="B403">
        <v>303.2</v>
      </c>
      <c r="C403">
        <v>0</v>
      </c>
      <c r="D403">
        <v>1.2</v>
      </c>
      <c r="E403">
        <v>-3.1</v>
      </c>
      <c r="F403">
        <v>2.5</v>
      </c>
      <c r="G403">
        <f>IF('Combine 2011-2014'!H610="yes",1,0)</f>
        <v>1</v>
      </c>
      <c r="H403">
        <v>3</v>
      </c>
      <c r="I403">
        <v>418</v>
      </c>
      <c r="J403">
        <v>2352</v>
      </c>
      <c r="K403">
        <v>101</v>
      </c>
      <c r="L403">
        <v>654064</v>
      </c>
      <c r="M403">
        <v>85</v>
      </c>
      <c r="N403">
        <v>1468594</v>
      </c>
      <c r="O403">
        <v>82</v>
      </c>
      <c r="P403">
        <v>1290761</v>
      </c>
      <c r="Q403">
        <v>85</v>
      </c>
      <c r="R403">
        <v>1486466</v>
      </c>
      <c r="S403">
        <v>85</v>
      </c>
      <c r="T403">
        <v>1605804</v>
      </c>
      <c r="U403">
        <f>IF('Combine 2011-2014'!W610="quiet",1,IF('Combine 2011-2014'!W610="active",2,IF('Combine 2011-2014'!W610="minor storm",3,IF('Combine 2011-2014'!W610="moderate storm",4,IF('Combine 2011-2014'!W610="major storm",5,6)))))</f>
        <v>1</v>
      </c>
    </row>
    <row r="404" spans="1:21" x14ac:dyDescent="0.25">
      <c r="A404">
        <v>300.3</v>
      </c>
      <c r="B404">
        <v>309.10000000000002</v>
      </c>
      <c r="C404">
        <v>0</v>
      </c>
      <c r="D404">
        <v>4.8</v>
      </c>
      <c r="E404">
        <v>-4.9000000000000004</v>
      </c>
      <c r="F404">
        <v>4.5</v>
      </c>
      <c r="G404">
        <f>IF('Combine 2011-2014'!H611="yes",1,0)</f>
        <v>1</v>
      </c>
      <c r="H404">
        <v>4</v>
      </c>
      <c r="I404">
        <v>1091</v>
      </c>
      <c r="J404">
        <v>1814</v>
      </c>
      <c r="K404">
        <v>96</v>
      </c>
      <c r="L404">
        <v>577417</v>
      </c>
      <c r="M404">
        <v>76</v>
      </c>
      <c r="N404">
        <v>1666755</v>
      </c>
      <c r="O404">
        <v>85</v>
      </c>
      <c r="P404">
        <v>1468594</v>
      </c>
      <c r="Q404">
        <v>82</v>
      </c>
      <c r="R404">
        <v>1290761</v>
      </c>
      <c r="S404">
        <v>85</v>
      </c>
      <c r="T404">
        <v>1486466</v>
      </c>
      <c r="U404">
        <f>IF('Combine 2011-2014'!W611="quiet",1,IF('Combine 2011-2014'!W611="active",2,IF('Combine 2011-2014'!W611="minor storm",3,IF('Combine 2011-2014'!W611="moderate storm",4,IF('Combine 2011-2014'!W611="major storm",5,6)))))</f>
        <v>1</v>
      </c>
    </row>
    <row r="405" spans="1:21" x14ac:dyDescent="0.25">
      <c r="A405">
        <v>362.6</v>
      </c>
      <c r="B405">
        <v>356.2</v>
      </c>
      <c r="C405">
        <v>0</v>
      </c>
      <c r="D405">
        <v>4.0999999999999996</v>
      </c>
      <c r="E405">
        <v>-3.7</v>
      </c>
      <c r="F405">
        <v>3.8</v>
      </c>
      <c r="G405">
        <f>IF('Combine 2011-2014'!H619="yes",1,0)</f>
        <v>1</v>
      </c>
      <c r="H405">
        <v>0</v>
      </c>
      <c r="I405">
        <v>0</v>
      </c>
      <c r="J405">
        <v>0</v>
      </c>
      <c r="K405">
        <v>116</v>
      </c>
      <c r="L405">
        <v>7885862</v>
      </c>
      <c r="M405">
        <v>91</v>
      </c>
      <c r="N405">
        <v>1679330</v>
      </c>
      <c r="O405">
        <v>76</v>
      </c>
      <c r="P405">
        <v>1666755</v>
      </c>
      <c r="Q405">
        <v>85</v>
      </c>
      <c r="R405">
        <v>1468594</v>
      </c>
      <c r="S405">
        <v>82</v>
      </c>
      <c r="T405">
        <v>1290761</v>
      </c>
      <c r="U405">
        <f>IF('Combine 2011-2014'!W619="quiet",1,IF('Combine 2011-2014'!W619="active",2,IF('Combine 2011-2014'!W619="minor storm",3,IF('Combine 2011-2014'!W619="moderate storm",4,IF('Combine 2011-2014'!W619="major storm",5,6)))))</f>
        <v>1</v>
      </c>
    </row>
    <row r="406" spans="1:21" x14ac:dyDescent="0.25">
      <c r="A406">
        <v>350</v>
      </c>
      <c r="B406">
        <v>298.7</v>
      </c>
      <c r="C406">
        <v>0.1</v>
      </c>
      <c r="D406">
        <v>3.7</v>
      </c>
      <c r="E406">
        <v>-1.3</v>
      </c>
      <c r="F406">
        <v>3.7</v>
      </c>
      <c r="G406">
        <f>IF('Combine 2011-2014'!H620="yes",1,0)</f>
        <v>1</v>
      </c>
      <c r="H406">
        <v>1</v>
      </c>
      <c r="I406">
        <v>343</v>
      </c>
      <c r="J406">
        <v>492</v>
      </c>
      <c r="K406">
        <v>120</v>
      </c>
      <c r="L406">
        <v>3797796</v>
      </c>
      <c r="M406">
        <v>89</v>
      </c>
      <c r="N406">
        <v>1665157</v>
      </c>
      <c r="O406">
        <v>91</v>
      </c>
      <c r="P406">
        <v>1679330</v>
      </c>
      <c r="Q406">
        <v>76</v>
      </c>
      <c r="R406">
        <v>1666755</v>
      </c>
      <c r="S406">
        <v>85</v>
      </c>
      <c r="T406">
        <v>1468594</v>
      </c>
      <c r="U406">
        <f>IF('Combine 2011-2014'!W620="quiet",1,IF('Combine 2011-2014'!W620="active",2,IF('Combine 2011-2014'!W620="minor storm",3,IF('Combine 2011-2014'!W620="moderate storm",4,IF('Combine 2011-2014'!W620="major storm",5,6)))))</f>
        <v>1</v>
      </c>
    </row>
    <row r="407" spans="1:21" x14ac:dyDescent="0.25">
      <c r="A407">
        <v>298.89999999999998</v>
      </c>
      <c r="B407">
        <v>301.39999999999998</v>
      </c>
      <c r="C407">
        <v>0</v>
      </c>
      <c r="D407">
        <v>3.3</v>
      </c>
      <c r="E407">
        <v>-3.2</v>
      </c>
      <c r="F407">
        <v>2.4</v>
      </c>
      <c r="G407">
        <f>IF('Combine 2011-2014'!H621="yes",1,0)</f>
        <v>1</v>
      </c>
      <c r="H407">
        <v>3</v>
      </c>
      <c r="I407">
        <v>395</v>
      </c>
      <c r="J407">
        <v>1177</v>
      </c>
      <c r="K407">
        <v>120</v>
      </c>
      <c r="L407">
        <v>1097230</v>
      </c>
      <c r="M407">
        <v>97</v>
      </c>
      <c r="N407">
        <v>1555962</v>
      </c>
      <c r="O407">
        <v>89</v>
      </c>
      <c r="P407">
        <v>1665157</v>
      </c>
      <c r="Q407">
        <v>91</v>
      </c>
      <c r="R407">
        <v>1679330</v>
      </c>
      <c r="S407">
        <v>76</v>
      </c>
      <c r="T407">
        <v>1666755</v>
      </c>
      <c r="U407">
        <f>IF('Combine 2011-2014'!W621="quiet",1,IF('Combine 2011-2014'!W621="active",2,IF('Combine 2011-2014'!W621="minor storm",3,IF('Combine 2011-2014'!W621="moderate storm",4,IF('Combine 2011-2014'!W621="major storm",5,6)))))</f>
        <v>1</v>
      </c>
    </row>
    <row r="408" spans="1:21" x14ac:dyDescent="0.25">
      <c r="A408">
        <v>302.8</v>
      </c>
      <c r="B408">
        <v>385.6</v>
      </c>
      <c r="C408">
        <v>0.1</v>
      </c>
      <c r="D408">
        <v>25.4</v>
      </c>
      <c r="E408">
        <v>-7.4</v>
      </c>
      <c r="F408">
        <v>11</v>
      </c>
      <c r="G408">
        <f>IF('Combine 2011-2014'!H622="yes",1,0)</f>
        <v>1</v>
      </c>
      <c r="H408">
        <v>2</v>
      </c>
      <c r="I408">
        <v>263</v>
      </c>
      <c r="J408">
        <v>2095</v>
      </c>
      <c r="K408">
        <v>120</v>
      </c>
      <c r="L408">
        <v>1097270</v>
      </c>
      <c r="M408">
        <v>80</v>
      </c>
      <c r="N408">
        <v>1422170</v>
      </c>
      <c r="O408">
        <v>97</v>
      </c>
      <c r="P408">
        <v>1555962</v>
      </c>
      <c r="Q408">
        <v>89</v>
      </c>
      <c r="R408">
        <v>1665157</v>
      </c>
      <c r="S408">
        <v>91</v>
      </c>
      <c r="T408">
        <v>1679330</v>
      </c>
      <c r="U408">
        <f>IF('Combine 2011-2014'!W622="quiet",1,IF('Combine 2011-2014'!W622="active",2,IF('Combine 2011-2014'!W622="minor storm",3,IF('Combine 2011-2014'!W622="moderate storm",4,IF('Combine 2011-2014'!W622="major storm",5,6)))))</f>
        <v>1</v>
      </c>
    </row>
    <row r="409" spans="1:21" x14ac:dyDescent="0.25">
      <c r="A409">
        <v>369.1</v>
      </c>
      <c r="B409">
        <v>419.8</v>
      </c>
      <c r="C409">
        <v>0</v>
      </c>
      <c r="D409">
        <v>9.1999999999999993</v>
      </c>
      <c r="E409">
        <v>-5.3</v>
      </c>
      <c r="F409">
        <v>7.8</v>
      </c>
      <c r="G409">
        <f>IF('Combine 2011-2014'!H623="yes",1,0)</f>
        <v>1</v>
      </c>
      <c r="H409">
        <v>4</v>
      </c>
      <c r="I409">
        <v>908</v>
      </c>
      <c r="J409">
        <v>1728</v>
      </c>
      <c r="K409">
        <v>120</v>
      </c>
      <c r="L409">
        <v>6091560</v>
      </c>
      <c r="M409">
        <v>78</v>
      </c>
      <c r="N409">
        <v>1231301</v>
      </c>
      <c r="O409">
        <v>80</v>
      </c>
      <c r="P409">
        <v>1422170</v>
      </c>
      <c r="Q409">
        <v>97</v>
      </c>
      <c r="R409">
        <v>1555962</v>
      </c>
      <c r="S409">
        <v>89</v>
      </c>
      <c r="T409">
        <v>1665157</v>
      </c>
      <c r="U409">
        <f>IF('Combine 2011-2014'!W623="quiet",1,IF('Combine 2011-2014'!W623="active",2,IF('Combine 2011-2014'!W623="minor storm",3,IF('Combine 2011-2014'!W623="moderate storm",4,IF('Combine 2011-2014'!W623="major storm",5,6)))))</f>
        <v>1</v>
      </c>
    </row>
    <row r="410" spans="1:21" x14ac:dyDescent="0.25">
      <c r="A410">
        <v>428.3</v>
      </c>
      <c r="B410">
        <v>426</v>
      </c>
      <c r="C410">
        <v>0</v>
      </c>
      <c r="D410">
        <v>6</v>
      </c>
      <c r="E410">
        <v>-5.0999999999999996</v>
      </c>
      <c r="F410">
        <v>7.1</v>
      </c>
      <c r="G410">
        <f>IF('Combine 2011-2014'!H624="yes",1,0)</f>
        <v>1</v>
      </c>
      <c r="H410">
        <v>0</v>
      </c>
      <c r="I410">
        <v>0</v>
      </c>
      <c r="J410">
        <v>0</v>
      </c>
      <c r="K410">
        <v>112</v>
      </c>
      <c r="L410">
        <v>1005616</v>
      </c>
      <c r="M410">
        <v>76</v>
      </c>
      <c r="N410">
        <v>1272873</v>
      </c>
      <c r="O410">
        <v>78</v>
      </c>
      <c r="P410">
        <v>1231301</v>
      </c>
      <c r="Q410">
        <v>80</v>
      </c>
      <c r="R410">
        <v>1422170</v>
      </c>
      <c r="S410">
        <v>97</v>
      </c>
      <c r="T410">
        <v>1555962</v>
      </c>
      <c r="U410">
        <f>IF('Combine 2011-2014'!W624="quiet",1,IF('Combine 2011-2014'!W624="active",2,IF('Combine 2011-2014'!W624="minor storm",3,IF('Combine 2011-2014'!W624="moderate storm",4,IF('Combine 2011-2014'!W624="major storm",5,6)))))</f>
        <v>1</v>
      </c>
    </row>
    <row r="411" spans="1:21" x14ac:dyDescent="0.25">
      <c r="A411">
        <v>442.3</v>
      </c>
      <c r="B411">
        <v>386</v>
      </c>
      <c r="C411">
        <v>0</v>
      </c>
      <c r="D411">
        <v>3.2</v>
      </c>
      <c r="E411">
        <v>-5.4</v>
      </c>
      <c r="F411">
        <v>5.0999999999999996</v>
      </c>
      <c r="G411">
        <f>IF('Combine 2011-2014'!H625="yes",1,0)</f>
        <v>1</v>
      </c>
      <c r="H411">
        <v>0</v>
      </c>
      <c r="I411">
        <v>0</v>
      </c>
      <c r="J411">
        <v>0</v>
      </c>
      <c r="K411">
        <v>112</v>
      </c>
      <c r="L411">
        <v>1142342</v>
      </c>
      <c r="M411">
        <v>87</v>
      </c>
      <c r="N411">
        <v>1387142</v>
      </c>
      <c r="O411">
        <v>76</v>
      </c>
      <c r="P411">
        <v>1272873</v>
      </c>
      <c r="Q411">
        <v>78</v>
      </c>
      <c r="R411">
        <v>1231301</v>
      </c>
      <c r="S411">
        <v>80</v>
      </c>
      <c r="T411">
        <v>1422170</v>
      </c>
      <c r="U411">
        <f>IF('Combine 2011-2014'!W625="quiet",1,IF('Combine 2011-2014'!W625="active",2,IF('Combine 2011-2014'!W625="minor storm",3,IF('Combine 2011-2014'!W625="moderate storm",4,IF('Combine 2011-2014'!W625="major storm",5,6)))))</f>
        <v>1</v>
      </c>
    </row>
    <row r="412" spans="1:21" x14ac:dyDescent="0.25">
      <c r="A412">
        <v>387.2</v>
      </c>
      <c r="B412">
        <v>451.3</v>
      </c>
      <c r="C412">
        <v>0</v>
      </c>
      <c r="D412">
        <v>8.9</v>
      </c>
      <c r="E412">
        <v>-5</v>
      </c>
      <c r="F412">
        <v>5.9</v>
      </c>
      <c r="G412">
        <f>IF('Combine 2011-2014'!H626="yes",1,0)</f>
        <v>1</v>
      </c>
      <c r="H412">
        <v>5</v>
      </c>
      <c r="I412">
        <v>946</v>
      </c>
      <c r="J412">
        <v>1995</v>
      </c>
      <c r="K412">
        <v>107</v>
      </c>
      <c r="L412">
        <v>1175544</v>
      </c>
      <c r="M412">
        <v>85</v>
      </c>
      <c r="N412">
        <v>1429196</v>
      </c>
      <c r="O412">
        <v>87</v>
      </c>
      <c r="P412">
        <v>1387142</v>
      </c>
      <c r="Q412">
        <v>76</v>
      </c>
      <c r="R412">
        <v>1272873</v>
      </c>
      <c r="S412">
        <v>78</v>
      </c>
      <c r="T412">
        <v>1231301</v>
      </c>
      <c r="U412">
        <f>IF('Combine 2011-2014'!W626="quiet",1,IF('Combine 2011-2014'!W626="active",2,IF('Combine 2011-2014'!W626="minor storm",3,IF('Combine 2011-2014'!W626="moderate storm",4,IF('Combine 2011-2014'!W626="major storm",5,6)))))</f>
        <v>1</v>
      </c>
    </row>
    <row r="413" spans="1:21" x14ac:dyDescent="0.25">
      <c r="A413">
        <v>432</v>
      </c>
      <c r="B413">
        <v>395</v>
      </c>
      <c r="C413">
        <v>0</v>
      </c>
      <c r="D413">
        <v>85.1</v>
      </c>
      <c r="E413">
        <v>-3.4</v>
      </c>
      <c r="F413">
        <v>3.6</v>
      </c>
      <c r="G413">
        <f>IF('Combine 2011-2014'!H627="yes",1,0)</f>
        <v>1</v>
      </c>
      <c r="H413">
        <v>2</v>
      </c>
      <c r="I413">
        <v>472</v>
      </c>
      <c r="J413">
        <v>690</v>
      </c>
      <c r="K413">
        <v>102</v>
      </c>
      <c r="L413">
        <v>1145830</v>
      </c>
      <c r="M413">
        <v>100</v>
      </c>
      <c r="N413">
        <v>1482638</v>
      </c>
      <c r="O413">
        <v>85</v>
      </c>
      <c r="P413">
        <v>1429196</v>
      </c>
      <c r="Q413">
        <v>87</v>
      </c>
      <c r="R413">
        <v>1387142</v>
      </c>
      <c r="S413">
        <v>76</v>
      </c>
      <c r="T413">
        <v>1272873</v>
      </c>
      <c r="U413">
        <f>IF('Combine 2011-2014'!W627="quiet",1,IF('Combine 2011-2014'!W627="active",2,IF('Combine 2011-2014'!W627="minor storm",3,IF('Combine 2011-2014'!W627="moderate storm",4,IF('Combine 2011-2014'!W627="major storm",5,6)))))</f>
        <v>1</v>
      </c>
    </row>
    <row r="414" spans="1:21" x14ac:dyDescent="0.25">
      <c r="A414">
        <v>404.6</v>
      </c>
      <c r="B414">
        <v>384.4</v>
      </c>
      <c r="C414">
        <v>0.2</v>
      </c>
      <c r="D414">
        <v>10.5</v>
      </c>
      <c r="E414">
        <v>-5.8</v>
      </c>
      <c r="F414">
        <v>6.9</v>
      </c>
      <c r="G414">
        <f>IF('Combine 2011-2014'!H628="yes",1,0)</f>
        <v>1</v>
      </c>
      <c r="H414">
        <v>1</v>
      </c>
      <c r="I414">
        <v>135</v>
      </c>
      <c r="J414">
        <v>325</v>
      </c>
      <c r="K414">
        <v>103</v>
      </c>
      <c r="L414">
        <v>1070660</v>
      </c>
      <c r="M414">
        <v>94</v>
      </c>
      <c r="N414">
        <v>1669360</v>
      </c>
      <c r="O414">
        <v>100</v>
      </c>
      <c r="P414">
        <v>1482638</v>
      </c>
      <c r="Q414">
        <v>85</v>
      </c>
      <c r="R414">
        <v>1429196</v>
      </c>
      <c r="S414">
        <v>87</v>
      </c>
      <c r="T414">
        <v>1387142</v>
      </c>
      <c r="U414">
        <f>IF('Combine 2011-2014'!W628="quiet",1,IF('Combine 2011-2014'!W628="active",2,IF('Combine 2011-2014'!W628="minor storm",3,IF('Combine 2011-2014'!W628="moderate storm",4,IF('Combine 2011-2014'!W628="major storm",5,6)))))</f>
        <v>1</v>
      </c>
    </row>
    <row r="415" spans="1:21" x14ac:dyDescent="0.25">
      <c r="A415">
        <v>407.4</v>
      </c>
      <c r="B415">
        <v>535.1</v>
      </c>
      <c r="C415">
        <v>0.1</v>
      </c>
      <c r="D415">
        <v>13</v>
      </c>
      <c r="E415">
        <v>-8.3000000000000007</v>
      </c>
      <c r="F415">
        <v>13</v>
      </c>
      <c r="G415">
        <f>IF('Combine 2011-2014'!H630="yes",1,0)</f>
        <v>1</v>
      </c>
      <c r="H415">
        <v>2</v>
      </c>
      <c r="I415">
        <v>1014</v>
      </c>
      <c r="J415">
        <v>1072</v>
      </c>
      <c r="K415">
        <v>114</v>
      </c>
      <c r="L415">
        <v>2173419</v>
      </c>
      <c r="M415">
        <v>100</v>
      </c>
      <c r="N415">
        <v>1762480</v>
      </c>
      <c r="O415">
        <v>94</v>
      </c>
      <c r="P415">
        <v>1669360</v>
      </c>
      <c r="Q415">
        <v>100</v>
      </c>
      <c r="R415">
        <v>1482638</v>
      </c>
      <c r="S415">
        <v>85</v>
      </c>
      <c r="T415">
        <v>1429196</v>
      </c>
      <c r="U415">
        <f>IF('Combine 2011-2014'!W630="quiet",1,IF('Combine 2011-2014'!W630="active",2,IF('Combine 2011-2014'!W630="minor storm",3,IF('Combine 2011-2014'!W630="moderate storm",4,IF('Combine 2011-2014'!W630="major storm",5,6)))))</f>
        <v>1</v>
      </c>
    </row>
    <row r="416" spans="1:21" x14ac:dyDescent="0.25">
      <c r="A416">
        <v>531.29999999999995</v>
      </c>
      <c r="B416">
        <v>480.7</v>
      </c>
      <c r="C416">
        <v>0.1</v>
      </c>
      <c r="D416">
        <v>6.1</v>
      </c>
      <c r="E416">
        <v>-5.3</v>
      </c>
      <c r="F416">
        <v>5.2</v>
      </c>
      <c r="G416">
        <f>IF('Combine 2011-2014'!H631="yes",1,0)</f>
        <v>1</v>
      </c>
      <c r="H416">
        <v>2</v>
      </c>
      <c r="I416">
        <v>519</v>
      </c>
      <c r="J416">
        <v>1627</v>
      </c>
      <c r="K416">
        <v>115</v>
      </c>
      <c r="L416">
        <v>3695656</v>
      </c>
      <c r="M416">
        <v>93</v>
      </c>
      <c r="N416">
        <v>1782535</v>
      </c>
      <c r="O416">
        <v>100</v>
      </c>
      <c r="P416">
        <v>1762480</v>
      </c>
      <c r="Q416">
        <v>94</v>
      </c>
      <c r="R416">
        <v>1669360</v>
      </c>
      <c r="S416">
        <v>100</v>
      </c>
      <c r="T416">
        <v>1482638</v>
      </c>
      <c r="U416">
        <f>IF('Combine 2011-2014'!W631="quiet",1,IF('Combine 2011-2014'!W631="active",2,IF('Combine 2011-2014'!W631="minor storm",3,IF('Combine 2011-2014'!W631="moderate storm",4,IF('Combine 2011-2014'!W631="major storm",5,6)))))</f>
        <v>1</v>
      </c>
    </row>
    <row r="417" spans="1:21" x14ac:dyDescent="0.25">
      <c r="A417">
        <v>466.3</v>
      </c>
      <c r="B417">
        <v>410.5</v>
      </c>
      <c r="C417">
        <v>0.4</v>
      </c>
      <c r="D417">
        <v>3.7</v>
      </c>
      <c r="E417">
        <v>-3.3</v>
      </c>
      <c r="F417">
        <v>2.9</v>
      </c>
      <c r="G417">
        <f>IF('Combine 2011-2014'!H632="yes",1,0)</f>
        <v>1</v>
      </c>
      <c r="H417">
        <v>1</v>
      </c>
      <c r="I417">
        <v>139</v>
      </c>
      <c r="J417">
        <v>525</v>
      </c>
      <c r="K417">
        <v>97</v>
      </c>
      <c r="L417">
        <v>726746</v>
      </c>
      <c r="M417">
        <v>85</v>
      </c>
      <c r="N417">
        <v>1833697</v>
      </c>
      <c r="O417">
        <v>93</v>
      </c>
      <c r="P417">
        <v>1782535</v>
      </c>
      <c r="Q417">
        <v>100</v>
      </c>
      <c r="R417">
        <v>1762480</v>
      </c>
      <c r="S417">
        <v>94</v>
      </c>
      <c r="T417">
        <v>1669360</v>
      </c>
      <c r="U417">
        <f>IF('Combine 2011-2014'!W632="quiet",1,IF('Combine 2011-2014'!W632="active",2,IF('Combine 2011-2014'!W632="minor storm",3,IF('Combine 2011-2014'!W632="moderate storm",4,IF('Combine 2011-2014'!W632="major storm",5,6)))))</f>
        <v>1</v>
      </c>
    </row>
    <row r="418" spans="1:21" x14ac:dyDescent="0.25">
      <c r="A418">
        <v>408.1</v>
      </c>
      <c r="B418">
        <v>352.9</v>
      </c>
      <c r="C418">
        <v>0.3</v>
      </c>
      <c r="D418">
        <v>4.4000000000000004</v>
      </c>
      <c r="E418">
        <v>-1.2</v>
      </c>
      <c r="F418">
        <v>3.3</v>
      </c>
      <c r="G418">
        <f>IF('Combine 2011-2014'!H633="yes",1,0)</f>
        <v>1</v>
      </c>
      <c r="H418">
        <v>5</v>
      </c>
      <c r="I418">
        <v>1008</v>
      </c>
      <c r="J418">
        <v>2018</v>
      </c>
      <c r="K418">
        <v>107</v>
      </c>
      <c r="L418">
        <v>2327984</v>
      </c>
      <c r="M418">
        <v>76</v>
      </c>
      <c r="N418">
        <v>2007786</v>
      </c>
      <c r="O418">
        <v>85</v>
      </c>
      <c r="P418">
        <v>1833697</v>
      </c>
      <c r="Q418">
        <v>93</v>
      </c>
      <c r="R418">
        <v>1782535</v>
      </c>
      <c r="S418">
        <v>100</v>
      </c>
      <c r="T418">
        <v>1762480</v>
      </c>
      <c r="U418">
        <f>IF('Combine 2011-2014'!W633="quiet",1,IF('Combine 2011-2014'!W633="active",2,IF('Combine 2011-2014'!W633="minor storm",3,IF('Combine 2011-2014'!W633="moderate storm",4,IF('Combine 2011-2014'!W633="major storm",5,6)))))</f>
        <v>1</v>
      </c>
    </row>
    <row r="419" spans="1:21" x14ac:dyDescent="0.25">
      <c r="A419">
        <v>360.5</v>
      </c>
      <c r="B419">
        <v>374.5</v>
      </c>
      <c r="C419">
        <v>0.3</v>
      </c>
      <c r="D419">
        <v>12.7</v>
      </c>
      <c r="E419">
        <v>-3.1</v>
      </c>
      <c r="F419">
        <v>5.0999999999999996</v>
      </c>
      <c r="G419">
        <f>IF('Combine 2011-2014'!H634="yes",1,0)</f>
        <v>1</v>
      </c>
      <c r="H419">
        <v>0</v>
      </c>
      <c r="I419">
        <v>0</v>
      </c>
      <c r="J419">
        <v>0</v>
      </c>
      <c r="K419">
        <v>95</v>
      </c>
      <c r="L419">
        <v>687609</v>
      </c>
      <c r="M419">
        <v>75</v>
      </c>
      <c r="N419">
        <v>2110189</v>
      </c>
      <c r="O419">
        <v>76</v>
      </c>
      <c r="P419">
        <v>2007786</v>
      </c>
      <c r="Q419">
        <v>85</v>
      </c>
      <c r="R419">
        <v>1833697</v>
      </c>
      <c r="S419">
        <v>93</v>
      </c>
      <c r="T419">
        <v>1782535</v>
      </c>
      <c r="U419">
        <f>IF('Combine 2011-2014'!W634="quiet",1,IF('Combine 2011-2014'!W634="active",2,IF('Combine 2011-2014'!W634="minor storm",3,IF('Combine 2011-2014'!W634="moderate storm",4,IF('Combine 2011-2014'!W634="major storm",5,6)))))</f>
        <v>1</v>
      </c>
    </row>
    <row r="420" spans="1:21" x14ac:dyDescent="0.25">
      <c r="A420">
        <v>375.1</v>
      </c>
      <c r="B420">
        <v>314.10000000000002</v>
      </c>
      <c r="C420">
        <v>0</v>
      </c>
      <c r="D420">
        <v>4.2</v>
      </c>
      <c r="E420">
        <v>-2.8</v>
      </c>
      <c r="F420">
        <v>5.9</v>
      </c>
      <c r="G420">
        <f>IF('Combine 2011-2014'!H635="yes",1,0)</f>
        <v>1</v>
      </c>
      <c r="H420">
        <v>1</v>
      </c>
      <c r="I420">
        <v>280</v>
      </c>
      <c r="J420">
        <v>361</v>
      </c>
      <c r="K420">
        <v>107</v>
      </c>
      <c r="L420">
        <v>709353</v>
      </c>
      <c r="M420">
        <v>70</v>
      </c>
      <c r="N420">
        <v>2368342</v>
      </c>
      <c r="O420">
        <v>75</v>
      </c>
      <c r="P420">
        <v>2110189</v>
      </c>
      <c r="Q420">
        <v>76</v>
      </c>
      <c r="R420">
        <v>2007786</v>
      </c>
      <c r="S420">
        <v>85</v>
      </c>
      <c r="T420">
        <v>1833697</v>
      </c>
      <c r="U420">
        <f>IF('Combine 2011-2014'!W635="quiet",1,IF('Combine 2011-2014'!W635="active",2,IF('Combine 2011-2014'!W635="minor storm",3,IF('Combine 2011-2014'!W635="moderate storm",4,IF('Combine 2011-2014'!W635="major storm",5,6)))))</f>
        <v>1</v>
      </c>
    </row>
    <row r="421" spans="1:21" x14ac:dyDescent="0.25">
      <c r="A421">
        <v>315.5</v>
      </c>
      <c r="B421">
        <v>395.6</v>
      </c>
      <c r="C421">
        <v>0</v>
      </c>
      <c r="D421">
        <v>16.5</v>
      </c>
      <c r="E421">
        <v>-7.7</v>
      </c>
      <c r="F421">
        <v>9.4</v>
      </c>
      <c r="G421">
        <f>IF('Combine 2011-2014'!H636="yes",1,0)</f>
        <v>1</v>
      </c>
      <c r="H421">
        <v>2</v>
      </c>
      <c r="I421">
        <v>611</v>
      </c>
      <c r="J421">
        <v>708</v>
      </c>
      <c r="K421">
        <v>101</v>
      </c>
      <c r="L421">
        <v>842400</v>
      </c>
      <c r="M421">
        <v>86</v>
      </c>
      <c r="N421">
        <v>2128009</v>
      </c>
      <c r="O421">
        <v>70</v>
      </c>
      <c r="P421">
        <v>2368342</v>
      </c>
      <c r="Q421">
        <v>75</v>
      </c>
      <c r="R421">
        <v>2110189</v>
      </c>
      <c r="S421">
        <v>76</v>
      </c>
      <c r="T421">
        <v>2007786</v>
      </c>
      <c r="U421">
        <f>IF('Combine 2011-2014'!W636="quiet",1,IF('Combine 2011-2014'!W636="active",2,IF('Combine 2011-2014'!W636="minor storm",3,IF('Combine 2011-2014'!W636="moderate storm",4,IF('Combine 2011-2014'!W636="major storm",5,6)))))</f>
        <v>1</v>
      </c>
    </row>
    <row r="422" spans="1:21" x14ac:dyDescent="0.25">
      <c r="A422">
        <v>414.2</v>
      </c>
      <c r="B422">
        <v>388.2</v>
      </c>
      <c r="C422">
        <v>0</v>
      </c>
      <c r="D422">
        <v>3.9</v>
      </c>
      <c r="E422">
        <v>-3.3</v>
      </c>
      <c r="F422">
        <v>5.4</v>
      </c>
      <c r="G422">
        <f>IF('Combine 2011-2014'!H637="yes",1,0)</f>
        <v>1</v>
      </c>
      <c r="H422">
        <v>1</v>
      </c>
      <c r="I422">
        <v>300</v>
      </c>
      <c r="J422">
        <v>1524</v>
      </c>
      <c r="K422">
        <v>111</v>
      </c>
      <c r="L422">
        <v>984505</v>
      </c>
      <c r="M422">
        <v>96</v>
      </c>
      <c r="N422">
        <v>2310040</v>
      </c>
      <c r="O422">
        <v>86</v>
      </c>
      <c r="P422">
        <v>2128009</v>
      </c>
      <c r="Q422">
        <v>70</v>
      </c>
      <c r="R422">
        <v>2368342</v>
      </c>
      <c r="S422">
        <v>75</v>
      </c>
      <c r="T422">
        <v>2110189</v>
      </c>
      <c r="U422">
        <f>IF('Combine 2011-2014'!W637="quiet",1,IF('Combine 2011-2014'!W637="active",2,IF('Combine 2011-2014'!W637="minor storm",3,IF('Combine 2011-2014'!W637="moderate storm",4,IF('Combine 2011-2014'!W637="major storm",5,6)))))</f>
        <v>1</v>
      </c>
    </row>
    <row r="423" spans="1:21" x14ac:dyDescent="0.25">
      <c r="A423">
        <v>404.8</v>
      </c>
      <c r="B423">
        <v>311.8</v>
      </c>
      <c r="C423">
        <v>0</v>
      </c>
      <c r="D423">
        <v>0.8</v>
      </c>
      <c r="E423">
        <v>-1.3</v>
      </c>
      <c r="F423">
        <v>2.9</v>
      </c>
      <c r="G423">
        <f>IF('Combine 2011-2014'!H638="yes",1,0)</f>
        <v>1</v>
      </c>
      <c r="H423">
        <v>2</v>
      </c>
      <c r="I423">
        <v>759</v>
      </c>
      <c r="J423">
        <v>1822</v>
      </c>
      <c r="K423">
        <v>120</v>
      </c>
      <c r="L423">
        <v>1049729</v>
      </c>
      <c r="M423">
        <v>96</v>
      </c>
      <c r="N423">
        <v>2026464</v>
      </c>
      <c r="O423">
        <v>96</v>
      </c>
      <c r="P423">
        <v>2310040</v>
      </c>
      <c r="Q423">
        <v>86</v>
      </c>
      <c r="R423">
        <v>2128009</v>
      </c>
      <c r="S423">
        <v>70</v>
      </c>
      <c r="T423">
        <v>2368342</v>
      </c>
      <c r="U423">
        <f>IF('Combine 2011-2014'!W638="quiet",1,IF('Combine 2011-2014'!W638="active",2,IF('Combine 2011-2014'!W638="minor storm",3,IF('Combine 2011-2014'!W638="moderate storm",4,IF('Combine 2011-2014'!W638="major storm",5,6)))))</f>
        <v>1</v>
      </c>
    </row>
    <row r="424" spans="1:21" x14ac:dyDescent="0.25">
      <c r="A424">
        <v>309</v>
      </c>
      <c r="B424">
        <v>277.3</v>
      </c>
      <c r="C424">
        <v>0</v>
      </c>
      <c r="D424">
        <v>47.6</v>
      </c>
      <c r="E424">
        <v>-3.7</v>
      </c>
      <c r="F424">
        <v>2.8</v>
      </c>
      <c r="G424">
        <f>IF('Combine 2011-2014'!H639="yes",1,0)</f>
        <v>1</v>
      </c>
      <c r="H424">
        <v>2</v>
      </c>
      <c r="I424">
        <v>454</v>
      </c>
      <c r="J424">
        <v>1285</v>
      </c>
      <c r="K424">
        <v>120</v>
      </c>
      <c r="L424">
        <v>1980374</v>
      </c>
      <c r="M424">
        <v>97</v>
      </c>
      <c r="N424">
        <v>2329970</v>
      </c>
      <c r="O424">
        <v>96</v>
      </c>
      <c r="P424">
        <v>2026464</v>
      </c>
      <c r="Q424">
        <v>96</v>
      </c>
      <c r="R424">
        <v>2310040</v>
      </c>
      <c r="S424">
        <v>86</v>
      </c>
      <c r="T424">
        <v>2128009</v>
      </c>
      <c r="U424">
        <f>IF('Combine 2011-2014'!W639="quiet",1,IF('Combine 2011-2014'!W639="active",2,IF('Combine 2011-2014'!W639="minor storm",3,IF('Combine 2011-2014'!W639="moderate storm",4,IF('Combine 2011-2014'!W639="major storm",5,6)))))</f>
        <v>1</v>
      </c>
    </row>
    <row r="425" spans="1:21" x14ac:dyDescent="0.25">
      <c r="A425">
        <v>339.2</v>
      </c>
      <c r="B425">
        <v>287.7</v>
      </c>
      <c r="C425">
        <v>0</v>
      </c>
      <c r="D425">
        <v>3.2</v>
      </c>
      <c r="E425">
        <v>-2.5</v>
      </c>
      <c r="F425">
        <v>2</v>
      </c>
      <c r="G425">
        <f>IF('Combine 2011-2014'!H644="yes",1,0)</f>
        <v>1</v>
      </c>
      <c r="H425">
        <v>2</v>
      </c>
      <c r="I425">
        <v>1981</v>
      </c>
      <c r="J425">
        <v>3786</v>
      </c>
      <c r="K425">
        <v>120</v>
      </c>
      <c r="L425">
        <v>1879883</v>
      </c>
      <c r="M425">
        <v>97</v>
      </c>
      <c r="N425">
        <v>2031436</v>
      </c>
      <c r="O425">
        <v>97</v>
      </c>
      <c r="P425">
        <v>2329970</v>
      </c>
      <c r="Q425">
        <v>96</v>
      </c>
      <c r="R425">
        <v>2026464</v>
      </c>
      <c r="S425">
        <v>96</v>
      </c>
      <c r="T425">
        <v>2310040</v>
      </c>
      <c r="U425">
        <f>IF('Combine 2011-2014'!W644="quiet",1,IF('Combine 2011-2014'!W644="active",2,IF('Combine 2011-2014'!W644="minor storm",3,IF('Combine 2011-2014'!W644="moderate storm",4,IF('Combine 2011-2014'!W644="major storm",5,6)))))</f>
        <v>1</v>
      </c>
    </row>
    <row r="426" spans="1:21" x14ac:dyDescent="0.25">
      <c r="A426">
        <v>288.7</v>
      </c>
      <c r="B426">
        <v>349.9</v>
      </c>
      <c r="C426">
        <v>0.1</v>
      </c>
      <c r="D426">
        <v>5.2</v>
      </c>
      <c r="E426">
        <v>-5.5</v>
      </c>
      <c r="F426">
        <v>4.0999999999999996</v>
      </c>
      <c r="G426">
        <f>IF('Combine 2011-2014'!H645="yes",1,0)</f>
        <v>1</v>
      </c>
      <c r="H426">
        <v>5</v>
      </c>
      <c r="I426">
        <v>1265</v>
      </c>
      <c r="J426">
        <v>2062</v>
      </c>
      <c r="K426">
        <v>120</v>
      </c>
      <c r="L426">
        <v>1014917</v>
      </c>
      <c r="M426">
        <v>80</v>
      </c>
      <c r="N426">
        <v>1779749</v>
      </c>
      <c r="O426">
        <v>97</v>
      </c>
      <c r="P426">
        <v>2031436</v>
      </c>
      <c r="Q426">
        <v>97</v>
      </c>
      <c r="R426">
        <v>2329970</v>
      </c>
      <c r="S426">
        <v>96</v>
      </c>
      <c r="T426">
        <v>2026464</v>
      </c>
      <c r="U426">
        <f>IF('Combine 2011-2014'!W645="quiet",1,IF('Combine 2011-2014'!W645="active",2,IF('Combine 2011-2014'!W645="minor storm",3,IF('Combine 2011-2014'!W645="moderate storm",4,IF('Combine 2011-2014'!W645="major storm",5,6)))))</f>
        <v>1</v>
      </c>
    </row>
    <row r="427" spans="1:21" x14ac:dyDescent="0.25">
      <c r="A427">
        <v>352.7</v>
      </c>
      <c r="B427">
        <v>296.5</v>
      </c>
      <c r="C427">
        <v>0.1</v>
      </c>
      <c r="D427">
        <v>12.8</v>
      </c>
      <c r="E427">
        <v>-7.8</v>
      </c>
      <c r="F427">
        <v>6.8</v>
      </c>
      <c r="G427">
        <f>IF('Combine 2011-2014'!H646="yes",1,0)</f>
        <v>1</v>
      </c>
      <c r="H427">
        <v>4</v>
      </c>
      <c r="I427">
        <v>1620</v>
      </c>
      <c r="J427">
        <v>2102</v>
      </c>
      <c r="K427">
        <v>120</v>
      </c>
      <c r="L427">
        <v>1294218</v>
      </c>
      <c r="M427">
        <v>78</v>
      </c>
      <c r="N427">
        <v>1687350</v>
      </c>
      <c r="O427">
        <v>80</v>
      </c>
      <c r="P427">
        <v>1779749</v>
      </c>
      <c r="Q427">
        <v>97</v>
      </c>
      <c r="R427">
        <v>2031436</v>
      </c>
      <c r="S427">
        <v>97</v>
      </c>
      <c r="T427">
        <v>2329970</v>
      </c>
      <c r="U427">
        <f>IF('Combine 2011-2014'!W646="quiet",1,IF('Combine 2011-2014'!W646="active",2,IF('Combine 2011-2014'!W646="minor storm",3,IF('Combine 2011-2014'!W646="moderate storm",4,IF('Combine 2011-2014'!W646="major storm",5,6)))))</f>
        <v>1</v>
      </c>
    </row>
    <row r="428" spans="1:21" x14ac:dyDescent="0.25">
      <c r="A428">
        <v>300.39999999999998</v>
      </c>
      <c r="B428">
        <v>325</v>
      </c>
      <c r="C428">
        <v>0.1</v>
      </c>
      <c r="D428">
        <v>40</v>
      </c>
      <c r="E428">
        <v>-7.7</v>
      </c>
      <c r="F428">
        <v>8.1</v>
      </c>
      <c r="G428">
        <f>IF('Combine 2011-2014'!H647="yes",1,0)</f>
        <v>1</v>
      </c>
      <c r="H428">
        <v>11</v>
      </c>
      <c r="I428">
        <v>2754</v>
      </c>
      <c r="J428">
        <v>7085</v>
      </c>
      <c r="K428">
        <v>120</v>
      </c>
      <c r="L428">
        <v>5132088</v>
      </c>
      <c r="M428">
        <v>94</v>
      </c>
      <c r="N428">
        <v>1720923</v>
      </c>
      <c r="O428">
        <v>78</v>
      </c>
      <c r="P428">
        <v>1687350</v>
      </c>
      <c r="Q428">
        <v>80</v>
      </c>
      <c r="R428">
        <v>1779749</v>
      </c>
      <c r="S428">
        <v>97</v>
      </c>
      <c r="T428">
        <v>2031436</v>
      </c>
      <c r="U428">
        <f>IF('Combine 2011-2014'!W647="quiet",1,IF('Combine 2011-2014'!W647="active",2,IF('Combine 2011-2014'!W647="minor storm",3,IF('Combine 2011-2014'!W647="moderate storm",4,IF('Combine 2011-2014'!W647="major storm",5,6)))))</f>
        <v>1</v>
      </c>
    </row>
    <row r="429" spans="1:21" x14ac:dyDescent="0.25">
      <c r="A429">
        <v>381.6</v>
      </c>
      <c r="B429">
        <v>445.7</v>
      </c>
      <c r="C429">
        <v>0</v>
      </c>
      <c r="D429">
        <v>7.6</v>
      </c>
      <c r="E429">
        <v>-5.3</v>
      </c>
      <c r="F429">
        <v>3.4</v>
      </c>
      <c r="G429">
        <f>IF('Combine 2011-2014'!H656="yes",1,0)</f>
        <v>1</v>
      </c>
      <c r="H429">
        <v>2</v>
      </c>
      <c r="I429">
        <v>517</v>
      </c>
      <c r="J429">
        <v>559</v>
      </c>
      <c r="K429">
        <v>120</v>
      </c>
      <c r="L429">
        <v>2725822</v>
      </c>
      <c r="M429">
        <v>107</v>
      </c>
      <c r="N429">
        <v>1736249</v>
      </c>
      <c r="O429">
        <v>94</v>
      </c>
      <c r="P429">
        <v>1720923</v>
      </c>
      <c r="Q429">
        <v>78</v>
      </c>
      <c r="R429">
        <v>1687350</v>
      </c>
      <c r="S429">
        <v>80</v>
      </c>
      <c r="T429">
        <v>1779749</v>
      </c>
      <c r="U429">
        <f>IF('Combine 2011-2014'!W656="quiet",1,IF('Combine 2011-2014'!W656="active",2,IF('Combine 2011-2014'!W656="minor storm",3,IF('Combine 2011-2014'!W656="moderate storm",4,IF('Combine 2011-2014'!W656="major storm",5,6)))))</f>
        <v>1</v>
      </c>
    </row>
    <row r="430" spans="1:21" x14ac:dyDescent="0.25">
      <c r="A430">
        <v>481.2</v>
      </c>
      <c r="B430">
        <v>515.20000000000005</v>
      </c>
      <c r="C430">
        <v>0</v>
      </c>
      <c r="D430">
        <v>0.7</v>
      </c>
      <c r="E430">
        <v>-3.3</v>
      </c>
      <c r="F430">
        <v>6.2</v>
      </c>
      <c r="G430">
        <f>IF('Combine 2011-2014'!H658="yes",1,0)</f>
        <v>1</v>
      </c>
      <c r="H430">
        <v>3</v>
      </c>
      <c r="I430">
        <v>895</v>
      </c>
      <c r="J430">
        <v>1338</v>
      </c>
      <c r="K430">
        <v>111</v>
      </c>
      <c r="L430">
        <v>907597</v>
      </c>
      <c r="M430">
        <v>105</v>
      </c>
      <c r="N430">
        <v>1777715</v>
      </c>
      <c r="O430">
        <v>107</v>
      </c>
      <c r="P430">
        <v>1736249</v>
      </c>
      <c r="Q430">
        <v>94</v>
      </c>
      <c r="R430">
        <v>1720923</v>
      </c>
      <c r="S430">
        <v>78</v>
      </c>
      <c r="T430">
        <v>1687350</v>
      </c>
      <c r="U430">
        <f>IF('Combine 2011-2014'!W658="quiet",1,IF('Combine 2011-2014'!W658="active",2,IF('Combine 2011-2014'!W658="minor storm",3,IF('Combine 2011-2014'!W658="moderate storm",4,IF('Combine 2011-2014'!W658="major storm",5,6)))))</f>
        <v>1</v>
      </c>
    </row>
    <row r="431" spans="1:21" x14ac:dyDescent="0.25">
      <c r="A431">
        <v>513.79999999999995</v>
      </c>
      <c r="B431">
        <v>408.4</v>
      </c>
      <c r="C431">
        <v>0.1</v>
      </c>
      <c r="D431">
        <v>1.6</v>
      </c>
      <c r="E431">
        <v>-2.5</v>
      </c>
      <c r="F431">
        <v>3</v>
      </c>
      <c r="G431">
        <f>IF('Combine 2011-2014'!H659="yes",1,0)</f>
        <v>1</v>
      </c>
      <c r="H431">
        <v>6</v>
      </c>
      <c r="I431">
        <v>1503</v>
      </c>
      <c r="J431">
        <v>3024</v>
      </c>
      <c r="K431">
        <v>120</v>
      </c>
      <c r="L431">
        <v>2065059</v>
      </c>
      <c r="M431">
        <v>101</v>
      </c>
      <c r="N431">
        <v>1708905</v>
      </c>
      <c r="O431">
        <v>105</v>
      </c>
      <c r="P431">
        <v>1777715</v>
      </c>
      <c r="Q431">
        <v>107</v>
      </c>
      <c r="R431">
        <v>1736249</v>
      </c>
      <c r="S431">
        <v>94</v>
      </c>
      <c r="T431">
        <v>1720923</v>
      </c>
      <c r="U431">
        <f>IF('Combine 2011-2014'!W659="quiet",1,IF('Combine 2011-2014'!W659="active",2,IF('Combine 2011-2014'!W659="minor storm",3,IF('Combine 2011-2014'!W659="moderate storm",4,IF('Combine 2011-2014'!W659="major storm",5,6)))))</f>
        <v>1</v>
      </c>
    </row>
    <row r="432" spans="1:21" x14ac:dyDescent="0.25">
      <c r="A432">
        <v>403.6</v>
      </c>
      <c r="B432">
        <v>358.5</v>
      </c>
      <c r="C432">
        <v>0.1</v>
      </c>
      <c r="D432">
        <v>152</v>
      </c>
      <c r="E432">
        <v>-3.9</v>
      </c>
      <c r="F432">
        <v>3.4</v>
      </c>
      <c r="G432">
        <f>IF('Combine 2011-2014'!H660="yes",1,0)</f>
        <v>1</v>
      </c>
      <c r="H432">
        <v>0</v>
      </c>
      <c r="I432">
        <v>0</v>
      </c>
      <c r="J432">
        <v>0</v>
      </c>
      <c r="K432">
        <v>120</v>
      </c>
      <c r="L432">
        <v>754828</v>
      </c>
      <c r="M432">
        <v>97</v>
      </c>
      <c r="N432">
        <v>1726647</v>
      </c>
      <c r="O432">
        <v>101</v>
      </c>
      <c r="P432">
        <v>1708905</v>
      </c>
      <c r="Q432">
        <v>105</v>
      </c>
      <c r="R432">
        <v>1777715</v>
      </c>
      <c r="S432">
        <v>107</v>
      </c>
      <c r="T432">
        <v>1736249</v>
      </c>
      <c r="U432">
        <f>IF('Combine 2011-2014'!W660="quiet",1,IF('Combine 2011-2014'!W660="active",2,IF('Combine 2011-2014'!W660="minor storm",3,IF('Combine 2011-2014'!W660="moderate storm",4,IF('Combine 2011-2014'!W660="major storm",5,6)))))</f>
        <v>1</v>
      </c>
    </row>
    <row r="433" spans="1:21" x14ac:dyDescent="0.25">
      <c r="A433">
        <v>360.6</v>
      </c>
      <c r="B433">
        <v>360</v>
      </c>
      <c r="C433">
        <v>0.1</v>
      </c>
      <c r="D433">
        <v>8.6999999999999993</v>
      </c>
      <c r="E433">
        <v>-4.4000000000000004</v>
      </c>
      <c r="F433">
        <v>4.3</v>
      </c>
      <c r="G433">
        <f>IF('Combine 2011-2014'!H661="yes",1,0)</f>
        <v>1</v>
      </c>
      <c r="H433">
        <v>0</v>
      </c>
      <c r="I433">
        <v>0</v>
      </c>
      <c r="J433">
        <v>0</v>
      </c>
      <c r="K433">
        <v>120</v>
      </c>
      <c r="L433">
        <v>905934</v>
      </c>
      <c r="M433">
        <v>80</v>
      </c>
      <c r="N433">
        <v>1718074</v>
      </c>
      <c r="O433">
        <v>97</v>
      </c>
      <c r="P433">
        <v>1726647</v>
      </c>
      <c r="Q433">
        <v>101</v>
      </c>
      <c r="R433">
        <v>1708905</v>
      </c>
      <c r="S433">
        <v>105</v>
      </c>
      <c r="T433">
        <v>1777715</v>
      </c>
      <c r="U433">
        <f>IF('Combine 2011-2014'!W661="quiet",1,IF('Combine 2011-2014'!W661="active",2,IF('Combine 2011-2014'!W661="minor storm",3,IF('Combine 2011-2014'!W661="moderate storm",4,IF('Combine 2011-2014'!W661="major storm",5,6)))))</f>
        <v>1</v>
      </c>
    </row>
    <row r="434" spans="1:21" x14ac:dyDescent="0.25">
      <c r="A434">
        <v>360.1</v>
      </c>
      <c r="B434">
        <v>358.2</v>
      </c>
      <c r="C434">
        <v>0.5</v>
      </c>
      <c r="D434">
        <v>6.2</v>
      </c>
      <c r="E434">
        <v>-3</v>
      </c>
      <c r="F434">
        <v>3.3</v>
      </c>
      <c r="G434">
        <f>IF('Combine 2011-2014'!H662="yes",1,0)</f>
        <v>1</v>
      </c>
      <c r="H434">
        <v>2</v>
      </c>
      <c r="I434">
        <v>590</v>
      </c>
      <c r="J434">
        <v>1723</v>
      </c>
      <c r="K434">
        <v>120</v>
      </c>
      <c r="L434">
        <v>988044</v>
      </c>
      <c r="M434">
        <v>78</v>
      </c>
      <c r="N434">
        <v>1765937</v>
      </c>
      <c r="O434">
        <v>80</v>
      </c>
      <c r="P434">
        <v>1718074</v>
      </c>
      <c r="Q434">
        <v>97</v>
      </c>
      <c r="R434">
        <v>1726647</v>
      </c>
      <c r="S434">
        <v>101</v>
      </c>
      <c r="T434">
        <v>1708905</v>
      </c>
      <c r="U434">
        <f>IF('Combine 2011-2014'!W662="quiet",1,IF('Combine 2011-2014'!W662="active",2,IF('Combine 2011-2014'!W662="minor storm",3,IF('Combine 2011-2014'!W662="moderate storm",4,IF('Combine 2011-2014'!W662="major storm",5,6)))))</f>
        <v>1</v>
      </c>
    </row>
    <row r="435" spans="1:21" x14ac:dyDescent="0.25">
      <c r="A435">
        <v>362.8</v>
      </c>
      <c r="B435">
        <v>356.3</v>
      </c>
      <c r="C435">
        <v>0.3</v>
      </c>
      <c r="D435">
        <v>148</v>
      </c>
      <c r="E435">
        <v>-4.5999999999999996</v>
      </c>
      <c r="F435">
        <v>4.3</v>
      </c>
      <c r="G435">
        <f>IF('Combine 2011-2014'!H663="yes",1,0)</f>
        <v>0</v>
      </c>
      <c r="H435">
        <v>0</v>
      </c>
      <c r="I435">
        <v>0</v>
      </c>
      <c r="J435">
        <v>0</v>
      </c>
      <c r="K435">
        <v>120</v>
      </c>
      <c r="L435">
        <v>1129453</v>
      </c>
      <c r="M435">
        <v>90</v>
      </c>
      <c r="N435">
        <v>1767261</v>
      </c>
      <c r="O435">
        <v>78</v>
      </c>
      <c r="P435">
        <v>1765937</v>
      </c>
      <c r="Q435">
        <v>80</v>
      </c>
      <c r="R435">
        <v>1718074</v>
      </c>
      <c r="S435">
        <v>97</v>
      </c>
      <c r="T435">
        <v>1726647</v>
      </c>
      <c r="U435">
        <f>IF('Combine 2011-2014'!W663="quiet",1,IF('Combine 2011-2014'!W663="active",2,IF('Combine 2011-2014'!W663="minor storm",3,IF('Combine 2011-2014'!W663="moderate storm",4,IF('Combine 2011-2014'!W663="major storm",5,6)))))</f>
        <v>1</v>
      </c>
    </row>
    <row r="436" spans="1:21" x14ac:dyDescent="0.25">
      <c r="A436">
        <v>357.5</v>
      </c>
      <c r="B436">
        <v>335.8</v>
      </c>
      <c r="C436">
        <v>0.8</v>
      </c>
      <c r="D436">
        <v>13.6</v>
      </c>
      <c r="E436">
        <v>-3.3</v>
      </c>
      <c r="F436">
        <v>2.9</v>
      </c>
      <c r="G436">
        <f>IF('Combine 2011-2014'!H664="yes",1,0)</f>
        <v>0</v>
      </c>
      <c r="H436">
        <v>0</v>
      </c>
      <c r="I436">
        <v>0</v>
      </c>
      <c r="J436">
        <v>0</v>
      </c>
      <c r="K436">
        <v>119</v>
      </c>
      <c r="L436">
        <v>1602751</v>
      </c>
      <c r="M436">
        <v>116</v>
      </c>
      <c r="N436">
        <v>1827829</v>
      </c>
      <c r="O436">
        <v>90</v>
      </c>
      <c r="P436">
        <v>1767261</v>
      </c>
      <c r="Q436">
        <v>78</v>
      </c>
      <c r="R436">
        <v>1765937</v>
      </c>
      <c r="S436">
        <v>80</v>
      </c>
      <c r="T436">
        <v>1718074</v>
      </c>
      <c r="U436">
        <f>IF('Combine 2011-2014'!W664="quiet",1,IF('Combine 2011-2014'!W664="active",2,IF('Combine 2011-2014'!W664="minor storm",3,IF('Combine 2011-2014'!W664="moderate storm",4,IF('Combine 2011-2014'!W664="major storm",5,6)))))</f>
        <v>1</v>
      </c>
    </row>
    <row r="437" spans="1:21" x14ac:dyDescent="0.25">
      <c r="A437">
        <v>335.4</v>
      </c>
      <c r="B437">
        <v>356.5</v>
      </c>
      <c r="C437">
        <v>0.7</v>
      </c>
      <c r="D437">
        <v>4.9000000000000004</v>
      </c>
      <c r="E437">
        <v>-4</v>
      </c>
      <c r="F437">
        <v>4.8</v>
      </c>
      <c r="G437">
        <f>IF('Combine 2011-2014'!H665="yes",1,0)</f>
        <v>0</v>
      </c>
      <c r="H437">
        <v>0</v>
      </c>
      <c r="I437">
        <v>0</v>
      </c>
      <c r="J437">
        <v>0</v>
      </c>
      <c r="K437">
        <v>103</v>
      </c>
      <c r="L437">
        <v>1464684</v>
      </c>
      <c r="M437">
        <v>120</v>
      </c>
      <c r="N437">
        <v>1794679</v>
      </c>
      <c r="O437">
        <v>116</v>
      </c>
      <c r="P437">
        <v>1827829</v>
      </c>
      <c r="Q437">
        <v>90</v>
      </c>
      <c r="R437">
        <v>1767261</v>
      </c>
      <c r="S437">
        <v>78</v>
      </c>
      <c r="T437">
        <v>1765937</v>
      </c>
      <c r="U437">
        <f>IF('Combine 2011-2014'!W665="quiet",1,IF('Combine 2011-2014'!W665="active",2,IF('Combine 2011-2014'!W665="minor storm",3,IF('Combine 2011-2014'!W665="moderate storm",4,IF('Combine 2011-2014'!W665="major storm",5,6)))))</f>
        <v>1</v>
      </c>
    </row>
    <row r="438" spans="1:21" x14ac:dyDescent="0.25">
      <c r="A438">
        <v>357.7</v>
      </c>
      <c r="B438">
        <v>348</v>
      </c>
      <c r="C438">
        <v>0.2</v>
      </c>
      <c r="D438">
        <v>23.1</v>
      </c>
      <c r="E438">
        <v>-5.6</v>
      </c>
      <c r="F438">
        <v>5.6</v>
      </c>
      <c r="G438">
        <f>IF('Combine 2011-2014'!H666="yes",1,0)</f>
        <v>1</v>
      </c>
      <c r="H438">
        <v>0</v>
      </c>
      <c r="I438">
        <v>0</v>
      </c>
      <c r="J438">
        <v>0</v>
      </c>
      <c r="K438">
        <v>119</v>
      </c>
      <c r="L438">
        <v>1527150</v>
      </c>
      <c r="M438">
        <v>105</v>
      </c>
      <c r="N438">
        <v>1880797</v>
      </c>
      <c r="O438">
        <v>120</v>
      </c>
      <c r="P438">
        <v>1794679</v>
      </c>
      <c r="Q438">
        <v>116</v>
      </c>
      <c r="R438">
        <v>1827829</v>
      </c>
      <c r="S438">
        <v>90</v>
      </c>
      <c r="T438">
        <v>1767261</v>
      </c>
      <c r="U438">
        <f>IF('Combine 2011-2014'!W666="quiet",1,IF('Combine 2011-2014'!W666="active",2,IF('Combine 2011-2014'!W666="minor storm",3,IF('Combine 2011-2014'!W666="moderate storm",4,IF('Combine 2011-2014'!W666="major storm",5,6)))))</f>
        <v>1</v>
      </c>
    </row>
    <row r="439" spans="1:21" x14ac:dyDescent="0.25">
      <c r="A439">
        <v>349.2</v>
      </c>
      <c r="B439">
        <v>360.1</v>
      </c>
      <c r="C439">
        <v>0.3</v>
      </c>
      <c r="D439">
        <v>8.9</v>
      </c>
      <c r="E439">
        <v>-4.8</v>
      </c>
      <c r="F439">
        <v>4.7</v>
      </c>
      <c r="G439">
        <f>IF('Combine 2011-2014'!H667="yes",1,0)</f>
        <v>1</v>
      </c>
      <c r="H439">
        <v>1</v>
      </c>
      <c r="I439">
        <v>138</v>
      </c>
      <c r="J439">
        <v>349</v>
      </c>
      <c r="K439">
        <v>120</v>
      </c>
      <c r="L439">
        <v>1126828</v>
      </c>
      <c r="M439">
        <v>99</v>
      </c>
      <c r="N439">
        <v>2141283</v>
      </c>
      <c r="O439">
        <v>105</v>
      </c>
      <c r="P439">
        <v>1880797</v>
      </c>
      <c r="Q439">
        <v>120</v>
      </c>
      <c r="R439">
        <v>1794679</v>
      </c>
      <c r="S439">
        <v>116</v>
      </c>
      <c r="T439">
        <v>1827829</v>
      </c>
      <c r="U439">
        <f>IF('Combine 2011-2014'!W667="quiet",1,IF('Combine 2011-2014'!W667="active",2,IF('Combine 2011-2014'!W667="minor storm",3,IF('Combine 2011-2014'!W667="moderate storm",4,IF('Combine 2011-2014'!W667="major storm",5,6)))))</f>
        <v>1</v>
      </c>
    </row>
    <row r="440" spans="1:21" x14ac:dyDescent="0.25">
      <c r="A440">
        <v>358.7</v>
      </c>
      <c r="B440">
        <v>315.89999999999998</v>
      </c>
      <c r="C440">
        <v>0.5</v>
      </c>
      <c r="D440">
        <v>3.9</v>
      </c>
      <c r="E440">
        <v>-3.8</v>
      </c>
      <c r="F440">
        <v>3.6</v>
      </c>
      <c r="G440">
        <f>IF('Combine 2011-2014'!H668="yes",1,0)</f>
        <v>1</v>
      </c>
      <c r="H440">
        <v>4</v>
      </c>
      <c r="I440">
        <v>1044</v>
      </c>
      <c r="J440">
        <v>2780</v>
      </c>
      <c r="K440">
        <v>120</v>
      </c>
      <c r="L440">
        <v>700595</v>
      </c>
      <c r="M440">
        <v>100</v>
      </c>
      <c r="N440">
        <v>2202301</v>
      </c>
      <c r="O440">
        <v>99</v>
      </c>
      <c r="P440">
        <v>2141283</v>
      </c>
      <c r="Q440">
        <v>105</v>
      </c>
      <c r="R440">
        <v>1880797</v>
      </c>
      <c r="S440">
        <v>120</v>
      </c>
      <c r="T440">
        <v>1794679</v>
      </c>
      <c r="U440">
        <f>IF('Combine 2011-2014'!W668="quiet",1,IF('Combine 2011-2014'!W668="active",2,IF('Combine 2011-2014'!W668="minor storm",3,IF('Combine 2011-2014'!W668="moderate storm",4,IF('Combine 2011-2014'!W668="major storm",5,6)))))</f>
        <v>1</v>
      </c>
    </row>
    <row r="441" spans="1:21" x14ac:dyDescent="0.25">
      <c r="A441">
        <v>316.89999999999998</v>
      </c>
      <c r="B441">
        <v>271</v>
      </c>
      <c r="C441">
        <v>0.1</v>
      </c>
      <c r="D441">
        <v>27</v>
      </c>
      <c r="E441">
        <v>-2.9</v>
      </c>
      <c r="F441">
        <v>2.2000000000000002</v>
      </c>
      <c r="G441">
        <f>IF('Combine 2011-2014'!H669="yes",1,0)</f>
        <v>0</v>
      </c>
      <c r="H441">
        <v>0</v>
      </c>
      <c r="I441">
        <v>0</v>
      </c>
      <c r="J441">
        <v>0</v>
      </c>
      <c r="K441">
        <v>120</v>
      </c>
      <c r="L441">
        <v>792257</v>
      </c>
      <c r="M441">
        <v>96</v>
      </c>
      <c r="N441">
        <v>2093368</v>
      </c>
      <c r="O441">
        <v>100</v>
      </c>
      <c r="P441">
        <v>2202301</v>
      </c>
      <c r="Q441">
        <v>99</v>
      </c>
      <c r="R441">
        <v>2141283</v>
      </c>
      <c r="S441">
        <v>105</v>
      </c>
      <c r="T441">
        <v>1880797</v>
      </c>
      <c r="U441">
        <f>IF('Combine 2011-2014'!W669="quiet",1,IF('Combine 2011-2014'!W669="active",2,IF('Combine 2011-2014'!W669="minor storm",3,IF('Combine 2011-2014'!W669="moderate storm",4,IF('Combine 2011-2014'!W669="major storm",5,6)))))</f>
        <v>1</v>
      </c>
    </row>
    <row r="442" spans="1:21" x14ac:dyDescent="0.25">
      <c r="A442">
        <v>274.7</v>
      </c>
      <c r="B442">
        <v>277.5</v>
      </c>
      <c r="C442">
        <v>0</v>
      </c>
      <c r="D442">
        <v>3.7</v>
      </c>
      <c r="E442">
        <v>-3.6</v>
      </c>
      <c r="F442">
        <v>3.1</v>
      </c>
      <c r="G442">
        <f>IF('Combine 2011-2014'!H670="yes",1,0)</f>
        <v>1</v>
      </c>
      <c r="H442">
        <v>0</v>
      </c>
      <c r="I442">
        <v>0</v>
      </c>
      <c r="J442">
        <v>0</v>
      </c>
      <c r="K442">
        <v>120</v>
      </c>
      <c r="L442">
        <v>818412</v>
      </c>
      <c r="M442">
        <v>96</v>
      </c>
      <c r="N442">
        <v>3662119</v>
      </c>
      <c r="O442">
        <v>96</v>
      </c>
      <c r="P442">
        <v>2093368</v>
      </c>
      <c r="Q442">
        <v>100</v>
      </c>
      <c r="R442">
        <v>2202301</v>
      </c>
      <c r="S442">
        <v>99</v>
      </c>
      <c r="T442">
        <v>2141283</v>
      </c>
      <c r="U442">
        <f>IF('Combine 2011-2014'!W670="quiet",1,IF('Combine 2011-2014'!W670="active",2,IF('Combine 2011-2014'!W670="minor storm",3,IF('Combine 2011-2014'!W670="moderate storm",4,IF('Combine 2011-2014'!W670="major storm",5,6)))))</f>
        <v>1</v>
      </c>
    </row>
    <row r="443" spans="1:21" x14ac:dyDescent="0.25">
      <c r="A443">
        <v>277.60000000000002</v>
      </c>
      <c r="B443">
        <v>361.9</v>
      </c>
      <c r="C443">
        <v>0.7</v>
      </c>
      <c r="D443">
        <v>150.19999999999999</v>
      </c>
      <c r="E443">
        <v>-6.9</v>
      </c>
      <c r="F443">
        <v>12.5</v>
      </c>
      <c r="G443">
        <f>IF('Combine 2011-2014'!H671="yes",1,0)</f>
        <v>1</v>
      </c>
      <c r="H443">
        <v>5</v>
      </c>
      <c r="I443">
        <v>1163</v>
      </c>
      <c r="J443">
        <v>3342</v>
      </c>
      <c r="K443">
        <v>120</v>
      </c>
      <c r="L443">
        <v>872457</v>
      </c>
      <c r="M443">
        <v>87</v>
      </c>
      <c r="N443">
        <v>1771978</v>
      </c>
      <c r="O443">
        <v>96</v>
      </c>
      <c r="P443">
        <v>3662119</v>
      </c>
      <c r="Q443">
        <v>96</v>
      </c>
      <c r="R443">
        <v>2093368</v>
      </c>
      <c r="S443">
        <v>100</v>
      </c>
      <c r="T443">
        <v>2202301</v>
      </c>
      <c r="U443">
        <f>IF('Combine 2011-2014'!W671="quiet",1,IF('Combine 2011-2014'!W671="active",2,IF('Combine 2011-2014'!W671="minor storm",3,IF('Combine 2011-2014'!W671="moderate storm",4,IF('Combine 2011-2014'!W671="major storm",5,6)))))</f>
        <v>1</v>
      </c>
    </row>
    <row r="444" spans="1:21" x14ac:dyDescent="0.25">
      <c r="A444">
        <v>294.2</v>
      </c>
      <c r="B444">
        <v>347</v>
      </c>
      <c r="C444">
        <v>0</v>
      </c>
      <c r="D444">
        <v>5.8</v>
      </c>
      <c r="E444">
        <v>-5.0999999999999996</v>
      </c>
      <c r="F444">
        <v>5.2</v>
      </c>
      <c r="G444">
        <f>IF('Combine 2011-2014'!H674="yes",1,0)</f>
        <v>1</v>
      </c>
      <c r="H444">
        <v>7</v>
      </c>
      <c r="I444">
        <v>2141</v>
      </c>
      <c r="J444">
        <v>3359</v>
      </c>
      <c r="K444">
        <v>120</v>
      </c>
      <c r="L444">
        <v>2071304</v>
      </c>
      <c r="M444">
        <v>102</v>
      </c>
      <c r="N444">
        <v>1505487</v>
      </c>
      <c r="O444">
        <v>87</v>
      </c>
      <c r="P444">
        <v>1771978</v>
      </c>
      <c r="Q444">
        <v>96</v>
      </c>
      <c r="R444">
        <v>3662119</v>
      </c>
      <c r="S444">
        <v>96</v>
      </c>
      <c r="T444">
        <v>2093368</v>
      </c>
      <c r="U444">
        <f>IF('Combine 2011-2014'!W674="quiet",1,IF('Combine 2011-2014'!W674="active",2,IF('Combine 2011-2014'!W674="minor storm",3,IF('Combine 2011-2014'!W674="moderate storm",4,IF('Combine 2011-2014'!W674="major storm",5,6)))))</f>
        <v>1</v>
      </c>
    </row>
    <row r="445" spans="1:21" x14ac:dyDescent="0.25">
      <c r="A445">
        <v>342.6</v>
      </c>
      <c r="B445">
        <v>397</v>
      </c>
      <c r="C445">
        <v>0</v>
      </c>
      <c r="D445">
        <v>17.100000000000001</v>
      </c>
      <c r="E445">
        <v>-4.3</v>
      </c>
      <c r="F445">
        <v>4.0999999999999996</v>
      </c>
      <c r="G445">
        <f>IF('Combine 2011-2014'!H675="yes",1,0)</f>
        <v>1</v>
      </c>
      <c r="H445">
        <v>1</v>
      </c>
      <c r="I445">
        <v>136</v>
      </c>
      <c r="J445">
        <v>419</v>
      </c>
      <c r="K445">
        <v>120</v>
      </c>
      <c r="L445">
        <v>900055</v>
      </c>
      <c r="M445">
        <v>97</v>
      </c>
      <c r="N445">
        <v>1297118</v>
      </c>
      <c r="O445">
        <v>102</v>
      </c>
      <c r="P445">
        <v>1505487</v>
      </c>
      <c r="Q445">
        <v>87</v>
      </c>
      <c r="R445">
        <v>1771978</v>
      </c>
      <c r="S445">
        <v>96</v>
      </c>
      <c r="T445">
        <v>3662119</v>
      </c>
      <c r="U445">
        <f>IF('Combine 2011-2014'!W675="quiet",1,IF('Combine 2011-2014'!W675="active",2,IF('Combine 2011-2014'!W675="minor storm",3,IF('Combine 2011-2014'!W675="moderate storm",4,IF('Combine 2011-2014'!W675="major storm",5,6)))))</f>
        <v>1</v>
      </c>
    </row>
    <row r="446" spans="1:21" x14ac:dyDescent="0.25">
      <c r="A446">
        <v>410.2</v>
      </c>
      <c r="B446">
        <v>293.10000000000002</v>
      </c>
      <c r="C446">
        <v>0</v>
      </c>
      <c r="D446">
        <v>3.6</v>
      </c>
      <c r="E446">
        <v>-5.0999999999999996</v>
      </c>
      <c r="F446">
        <v>2.2999999999999998</v>
      </c>
      <c r="G446">
        <f>IF('Combine 2011-2014'!H676="yes",1,0)</f>
        <v>1</v>
      </c>
      <c r="H446">
        <v>1</v>
      </c>
      <c r="I446">
        <v>138</v>
      </c>
      <c r="J446">
        <v>191</v>
      </c>
      <c r="K446">
        <v>120</v>
      </c>
      <c r="L446">
        <v>1802998</v>
      </c>
      <c r="M446">
        <v>86</v>
      </c>
      <c r="N446">
        <v>1338227</v>
      </c>
      <c r="O446">
        <v>97</v>
      </c>
      <c r="P446">
        <v>1297118</v>
      </c>
      <c r="Q446">
        <v>102</v>
      </c>
      <c r="R446">
        <v>1505487</v>
      </c>
      <c r="S446">
        <v>87</v>
      </c>
      <c r="T446">
        <v>1771978</v>
      </c>
      <c r="U446">
        <f>IF('Combine 2011-2014'!W676="quiet",1,IF('Combine 2011-2014'!W676="active",2,IF('Combine 2011-2014'!W676="minor storm",3,IF('Combine 2011-2014'!W676="moderate storm",4,IF('Combine 2011-2014'!W676="major storm",5,6)))))</f>
        <v>1</v>
      </c>
    </row>
    <row r="447" spans="1:21" x14ac:dyDescent="0.25">
      <c r="A447">
        <v>295.7</v>
      </c>
      <c r="B447">
        <v>342.8</v>
      </c>
      <c r="C447">
        <v>0</v>
      </c>
      <c r="D447">
        <v>23.7</v>
      </c>
      <c r="E447">
        <v>-5.6</v>
      </c>
      <c r="F447">
        <v>5.5</v>
      </c>
      <c r="G447">
        <f>IF('Combine 2011-2014'!H677="yes",1,0)</f>
        <v>1</v>
      </c>
      <c r="H447">
        <v>0</v>
      </c>
      <c r="I447">
        <v>0</v>
      </c>
      <c r="J447">
        <v>0</v>
      </c>
      <c r="K447">
        <v>120</v>
      </c>
      <c r="L447">
        <v>2388586</v>
      </c>
      <c r="M447">
        <v>85</v>
      </c>
      <c r="N447">
        <v>1466715</v>
      </c>
      <c r="O447">
        <v>86</v>
      </c>
      <c r="P447">
        <v>1338227</v>
      </c>
      <c r="Q447">
        <v>97</v>
      </c>
      <c r="R447">
        <v>1297118</v>
      </c>
      <c r="S447">
        <v>102</v>
      </c>
      <c r="T447">
        <v>1505487</v>
      </c>
      <c r="U447">
        <f>IF('Combine 2011-2014'!W677="quiet",1,IF('Combine 2011-2014'!W677="active",2,IF('Combine 2011-2014'!W677="minor storm",3,IF('Combine 2011-2014'!W677="moderate storm",4,IF('Combine 2011-2014'!W677="major storm",5,6)))))</f>
        <v>1</v>
      </c>
    </row>
    <row r="448" spans="1:21" x14ac:dyDescent="0.25">
      <c r="A448">
        <v>343.7</v>
      </c>
      <c r="B448">
        <v>496.2</v>
      </c>
      <c r="C448">
        <v>0.5</v>
      </c>
      <c r="D448">
        <v>18.7</v>
      </c>
      <c r="E448">
        <v>-12.4</v>
      </c>
      <c r="F448">
        <v>12.3</v>
      </c>
      <c r="G448">
        <f>IF('Combine 2011-2014'!H678="yes",1,0)</f>
        <v>1</v>
      </c>
      <c r="H448">
        <v>1</v>
      </c>
      <c r="I448">
        <v>129</v>
      </c>
      <c r="J448">
        <v>327</v>
      </c>
      <c r="K448">
        <v>120</v>
      </c>
      <c r="L448">
        <v>869616</v>
      </c>
      <c r="M448">
        <v>87</v>
      </c>
      <c r="N448">
        <v>1447445</v>
      </c>
      <c r="O448">
        <v>85</v>
      </c>
      <c r="P448">
        <v>1466715</v>
      </c>
      <c r="Q448">
        <v>86</v>
      </c>
      <c r="R448">
        <v>1338227</v>
      </c>
      <c r="S448">
        <v>97</v>
      </c>
      <c r="T448">
        <v>1297118</v>
      </c>
      <c r="U448">
        <f>IF('Combine 2011-2014'!W678="quiet",1,IF('Combine 2011-2014'!W678="active",2,IF('Combine 2011-2014'!W678="minor storm",3,IF('Combine 2011-2014'!W678="moderate storm",4,IF('Combine 2011-2014'!W678="major storm",5,6)))))</f>
        <v>1</v>
      </c>
    </row>
    <row r="449" spans="1:21" x14ac:dyDescent="0.25">
      <c r="A449">
        <v>490.9</v>
      </c>
      <c r="B449">
        <v>385.7</v>
      </c>
      <c r="C449">
        <v>0.9</v>
      </c>
      <c r="D449">
        <v>4.4000000000000004</v>
      </c>
      <c r="E449">
        <v>-2.7</v>
      </c>
      <c r="F449">
        <v>4.4000000000000004</v>
      </c>
      <c r="G449">
        <f>IF('Combine 2011-2014'!H679="yes",1,0)</f>
        <v>1</v>
      </c>
      <c r="H449">
        <v>3</v>
      </c>
      <c r="I449">
        <v>851</v>
      </c>
      <c r="J449">
        <v>2597</v>
      </c>
      <c r="K449">
        <v>120</v>
      </c>
      <c r="L449">
        <v>837973</v>
      </c>
      <c r="M449">
        <v>98</v>
      </c>
      <c r="N449">
        <v>1767939</v>
      </c>
      <c r="O449">
        <v>87</v>
      </c>
      <c r="P449">
        <v>1447445</v>
      </c>
      <c r="Q449">
        <v>85</v>
      </c>
      <c r="R449">
        <v>1466715</v>
      </c>
      <c r="S449">
        <v>86</v>
      </c>
      <c r="T449">
        <v>1338227</v>
      </c>
      <c r="U449">
        <f>IF('Combine 2011-2014'!W679="quiet",1,IF('Combine 2011-2014'!W679="active",2,IF('Combine 2011-2014'!W679="minor storm",3,IF('Combine 2011-2014'!W679="moderate storm",4,IF('Combine 2011-2014'!W679="major storm",5,6)))))</f>
        <v>1</v>
      </c>
    </row>
    <row r="450" spans="1:21" x14ac:dyDescent="0.25">
      <c r="A450">
        <v>386.5</v>
      </c>
      <c r="B450">
        <v>325.39999999999998</v>
      </c>
      <c r="C450">
        <v>0.8</v>
      </c>
      <c r="D450">
        <v>7.8</v>
      </c>
      <c r="E450">
        <v>-3.3</v>
      </c>
      <c r="F450">
        <v>4.3</v>
      </c>
      <c r="G450">
        <f>IF('Combine 2011-2014'!H680="yes",1,0)</f>
        <v>1</v>
      </c>
      <c r="H450">
        <v>3</v>
      </c>
      <c r="I450">
        <v>750</v>
      </c>
      <c r="J450">
        <v>1096</v>
      </c>
      <c r="K450">
        <v>120</v>
      </c>
      <c r="L450">
        <v>845801</v>
      </c>
      <c r="M450">
        <v>86</v>
      </c>
      <c r="N450">
        <v>1841732</v>
      </c>
      <c r="O450">
        <v>98</v>
      </c>
      <c r="P450">
        <v>1767939</v>
      </c>
      <c r="Q450">
        <v>87</v>
      </c>
      <c r="R450">
        <v>1447445</v>
      </c>
      <c r="S450">
        <v>85</v>
      </c>
      <c r="T450">
        <v>1466715</v>
      </c>
      <c r="U450">
        <f>IF('Combine 2011-2014'!W680="quiet",1,IF('Combine 2011-2014'!W680="active",2,IF('Combine 2011-2014'!W680="minor storm",3,IF('Combine 2011-2014'!W680="moderate storm",4,IF('Combine 2011-2014'!W680="major storm",5,6)))))</f>
        <v>1</v>
      </c>
    </row>
    <row r="451" spans="1:21" x14ac:dyDescent="0.25">
      <c r="A451">
        <v>325.60000000000002</v>
      </c>
      <c r="B451">
        <v>288.3</v>
      </c>
      <c r="C451">
        <v>0.4</v>
      </c>
      <c r="D451">
        <v>4.5999999999999996</v>
      </c>
      <c r="E451">
        <v>-3.3</v>
      </c>
      <c r="F451">
        <v>2.6</v>
      </c>
      <c r="G451">
        <f>IF('Combine 2011-2014'!H681="yes",1,0)</f>
        <v>1</v>
      </c>
      <c r="H451">
        <v>2</v>
      </c>
      <c r="I451">
        <v>695</v>
      </c>
      <c r="J451">
        <v>1374</v>
      </c>
      <c r="K451">
        <v>120</v>
      </c>
      <c r="L451">
        <v>855969</v>
      </c>
      <c r="M451">
        <v>96</v>
      </c>
      <c r="N451">
        <v>2012820</v>
      </c>
      <c r="O451">
        <v>86</v>
      </c>
      <c r="P451">
        <v>1841732</v>
      </c>
      <c r="Q451">
        <v>98</v>
      </c>
      <c r="R451">
        <v>1767939</v>
      </c>
      <c r="S451">
        <v>87</v>
      </c>
      <c r="T451">
        <v>1447445</v>
      </c>
      <c r="U451">
        <f>IF('Combine 2011-2014'!W681="quiet",1,IF('Combine 2011-2014'!W681="active",2,IF('Combine 2011-2014'!W681="minor storm",3,IF('Combine 2011-2014'!W681="moderate storm",4,IF('Combine 2011-2014'!W681="major storm",5,6)))))</f>
        <v>1</v>
      </c>
    </row>
    <row r="452" spans="1:21" x14ac:dyDescent="0.25">
      <c r="A452">
        <v>288.5</v>
      </c>
      <c r="B452">
        <v>317.89999999999998</v>
      </c>
      <c r="C452">
        <v>0.3</v>
      </c>
      <c r="D452">
        <v>21.2</v>
      </c>
      <c r="E452">
        <v>-4.9000000000000004</v>
      </c>
      <c r="F452">
        <v>5</v>
      </c>
      <c r="G452">
        <f>IF('Combine 2011-2014'!H682="yes",1,0)</f>
        <v>1</v>
      </c>
      <c r="H452">
        <v>5</v>
      </c>
      <c r="I452">
        <v>1572</v>
      </c>
      <c r="J452">
        <v>3678</v>
      </c>
      <c r="K452">
        <v>120</v>
      </c>
      <c r="L452">
        <v>817114</v>
      </c>
      <c r="M452">
        <v>100</v>
      </c>
      <c r="N452">
        <v>1925934</v>
      </c>
      <c r="O452">
        <v>96</v>
      </c>
      <c r="P452">
        <v>2012820</v>
      </c>
      <c r="Q452">
        <v>86</v>
      </c>
      <c r="R452">
        <v>1841732</v>
      </c>
      <c r="S452">
        <v>98</v>
      </c>
      <c r="T452">
        <v>1767939</v>
      </c>
      <c r="U452">
        <f>IF('Combine 2011-2014'!W682="quiet",1,IF('Combine 2011-2014'!W682="active",2,IF('Combine 2011-2014'!W682="minor storm",3,IF('Combine 2011-2014'!W682="moderate storm",4,IF('Combine 2011-2014'!W682="major storm",5,6)))))</f>
        <v>1</v>
      </c>
    </row>
    <row r="453" spans="1:21" x14ac:dyDescent="0.25">
      <c r="A453">
        <v>319.7</v>
      </c>
      <c r="B453">
        <v>415.3</v>
      </c>
      <c r="C453">
        <v>0.2</v>
      </c>
      <c r="D453">
        <v>77</v>
      </c>
      <c r="E453">
        <v>-19.399999999999999</v>
      </c>
      <c r="F453">
        <v>19</v>
      </c>
      <c r="G453">
        <f>IF('Combine 2011-2014'!H683="yes",1,0)</f>
        <v>0</v>
      </c>
      <c r="H453">
        <v>0</v>
      </c>
      <c r="I453">
        <v>0</v>
      </c>
      <c r="J453">
        <v>0</v>
      </c>
      <c r="K453">
        <v>120</v>
      </c>
      <c r="L453">
        <v>840955</v>
      </c>
      <c r="M453">
        <v>81</v>
      </c>
      <c r="N453">
        <v>1889104</v>
      </c>
      <c r="O453">
        <v>100</v>
      </c>
      <c r="P453">
        <v>1925934</v>
      </c>
      <c r="Q453">
        <v>96</v>
      </c>
      <c r="R453">
        <v>2012820</v>
      </c>
      <c r="S453">
        <v>86</v>
      </c>
      <c r="T453">
        <v>1841732</v>
      </c>
      <c r="U453">
        <f>IF('Combine 2011-2014'!W683="quiet",1,IF('Combine 2011-2014'!W683="active",2,IF('Combine 2011-2014'!W683="minor storm",3,IF('Combine 2011-2014'!W683="moderate storm",4,IF('Combine 2011-2014'!W683="major storm",5,6)))))</f>
        <v>1</v>
      </c>
    </row>
    <row r="454" spans="1:21" x14ac:dyDescent="0.25">
      <c r="A454">
        <v>395.1</v>
      </c>
      <c r="B454">
        <v>413.6</v>
      </c>
      <c r="C454">
        <v>0.6</v>
      </c>
      <c r="D454">
        <v>14.7</v>
      </c>
      <c r="E454">
        <v>-4.4000000000000004</v>
      </c>
      <c r="F454">
        <v>5.3</v>
      </c>
      <c r="G454">
        <f>IF('Combine 2011-2014'!H688="yes",1,0)</f>
        <v>1</v>
      </c>
      <c r="H454">
        <v>2</v>
      </c>
      <c r="I454">
        <v>497</v>
      </c>
      <c r="J454">
        <v>683</v>
      </c>
      <c r="K454">
        <v>120</v>
      </c>
      <c r="L454">
        <v>904554</v>
      </c>
      <c r="M454">
        <v>83</v>
      </c>
      <c r="N454">
        <v>1706961</v>
      </c>
      <c r="O454">
        <v>81</v>
      </c>
      <c r="P454">
        <v>1889104</v>
      </c>
      <c r="Q454">
        <v>100</v>
      </c>
      <c r="R454">
        <v>1925934</v>
      </c>
      <c r="S454">
        <v>96</v>
      </c>
      <c r="T454">
        <v>2012820</v>
      </c>
      <c r="U454">
        <f>IF('Combine 2011-2014'!W688="quiet",1,IF('Combine 2011-2014'!W688="active",2,IF('Combine 2011-2014'!W688="minor storm",3,IF('Combine 2011-2014'!W688="moderate storm",4,IF('Combine 2011-2014'!W688="major storm",5,6)))))</f>
        <v>1</v>
      </c>
    </row>
    <row r="455" spans="1:21" x14ac:dyDescent="0.25">
      <c r="A455">
        <v>412.3</v>
      </c>
      <c r="B455">
        <v>393.5</v>
      </c>
      <c r="C455">
        <v>0.3</v>
      </c>
      <c r="D455">
        <v>10.199999999999999</v>
      </c>
      <c r="E455">
        <v>-3.9</v>
      </c>
      <c r="F455">
        <v>3.2</v>
      </c>
      <c r="G455">
        <f>IF('Combine 2011-2014'!H689="yes",1,0)</f>
        <v>1</v>
      </c>
      <c r="H455">
        <v>1</v>
      </c>
      <c r="I455">
        <v>136</v>
      </c>
      <c r="J455">
        <v>327</v>
      </c>
      <c r="K455">
        <v>120</v>
      </c>
      <c r="L455">
        <v>952479</v>
      </c>
      <c r="M455">
        <v>85</v>
      </c>
      <c r="N455">
        <v>1568072</v>
      </c>
      <c r="O455">
        <v>83</v>
      </c>
      <c r="P455">
        <v>1706961</v>
      </c>
      <c r="Q455">
        <v>81</v>
      </c>
      <c r="R455">
        <v>1889104</v>
      </c>
      <c r="S455">
        <v>100</v>
      </c>
      <c r="T455">
        <v>1925934</v>
      </c>
      <c r="U455">
        <f>IF('Combine 2011-2014'!W689="quiet",1,IF('Combine 2011-2014'!W689="active",2,IF('Combine 2011-2014'!W689="minor storm",3,IF('Combine 2011-2014'!W689="moderate storm",4,IF('Combine 2011-2014'!W689="major storm",5,6)))))</f>
        <v>1</v>
      </c>
    </row>
    <row r="456" spans="1:21" x14ac:dyDescent="0.25">
      <c r="A456">
        <v>399.3</v>
      </c>
      <c r="B456">
        <v>379.3</v>
      </c>
      <c r="C456">
        <v>0.3</v>
      </c>
      <c r="D456">
        <v>5</v>
      </c>
      <c r="E456">
        <v>-5</v>
      </c>
      <c r="F456">
        <v>5.4</v>
      </c>
      <c r="G456">
        <f>IF('Combine 2011-2014'!H690="yes",1,0)</f>
        <v>1</v>
      </c>
      <c r="H456">
        <v>1</v>
      </c>
      <c r="I456">
        <v>398</v>
      </c>
      <c r="J456">
        <v>752</v>
      </c>
      <c r="K456">
        <v>120</v>
      </c>
      <c r="L456">
        <v>1003502</v>
      </c>
      <c r="M456">
        <v>88</v>
      </c>
      <c r="N456">
        <v>1545922</v>
      </c>
      <c r="O456">
        <v>85</v>
      </c>
      <c r="P456">
        <v>1568072</v>
      </c>
      <c r="Q456">
        <v>83</v>
      </c>
      <c r="R456">
        <v>1706961</v>
      </c>
      <c r="S456">
        <v>81</v>
      </c>
      <c r="T456">
        <v>1889104</v>
      </c>
      <c r="U456">
        <f>IF('Combine 2011-2014'!W690="quiet",1,IF('Combine 2011-2014'!W690="active",2,IF('Combine 2011-2014'!W690="minor storm",3,IF('Combine 2011-2014'!W690="moderate storm",4,IF('Combine 2011-2014'!W690="major storm",5,6)))))</f>
        <v>1</v>
      </c>
    </row>
    <row r="457" spans="1:21" x14ac:dyDescent="0.25">
      <c r="A457">
        <v>371.1</v>
      </c>
      <c r="B457">
        <v>338.7</v>
      </c>
      <c r="C457">
        <v>1.2</v>
      </c>
      <c r="D457">
        <v>5.6</v>
      </c>
      <c r="E457">
        <v>-2.7</v>
      </c>
      <c r="F457">
        <v>2.4</v>
      </c>
      <c r="G457">
        <f>IF('Combine 2011-2014'!H693="yes",1,0)</f>
        <v>1</v>
      </c>
      <c r="H457">
        <v>2</v>
      </c>
      <c r="I457">
        <v>540</v>
      </c>
      <c r="J457">
        <v>1846</v>
      </c>
      <c r="K457">
        <v>120</v>
      </c>
      <c r="L457">
        <v>1230097</v>
      </c>
      <c r="M457">
        <v>86</v>
      </c>
      <c r="N457">
        <v>1451804</v>
      </c>
      <c r="O457">
        <v>88</v>
      </c>
      <c r="P457">
        <v>1545922</v>
      </c>
      <c r="Q457">
        <v>85</v>
      </c>
      <c r="R457">
        <v>1568072</v>
      </c>
      <c r="S457">
        <v>83</v>
      </c>
      <c r="T457">
        <v>1706961</v>
      </c>
      <c r="U457">
        <f>IF('Combine 2011-2014'!W693="quiet",1,IF('Combine 2011-2014'!W693="active",2,IF('Combine 2011-2014'!W693="minor storm",3,IF('Combine 2011-2014'!W693="moderate storm",4,IF('Combine 2011-2014'!W693="major storm",5,6)))))</f>
        <v>1</v>
      </c>
    </row>
    <row r="458" spans="1:21" x14ac:dyDescent="0.25">
      <c r="A458">
        <v>336</v>
      </c>
      <c r="B458">
        <v>393.4</v>
      </c>
      <c r="C458">
        <v>0.6</v>
      </c>
      <c r="D458">
        <v>37.299999999999997</v>
      </c>
      <c r="E458">
        <v>-8.8000000000000007</v>
      </c>
      <c r="F458">
        <v>5.4</v>
      </c>
      <c r="G458">
        <f>IF('Combine 2011-2014'!H694="yes",1,0)</f>
        <v>1</v>
      </c>
      <c r="H458">
        <v>2</v>
      </c>
      <c r="I458">
        <v>585</v>
      </c>
      <c r="J458">
        <v>1766</v>
      </c>
      <c r="K458">
        <v>120</v>
      </c>
      <c r="L458">
        <v>1128855</v>
      </c>
      <c r="M458">
        <v>91</v>
      </c>
      <c r="N458">
        <v>3048205</v>
      </c>
      <c r="O458">
        <v>86</v>
      </c>
      <c r="P458">
        <v>1451804</v>
      </c>
      <c r="Q458">
        <v>88</v>
      </c>
      <c r="R458">
        <v>1545922</v>
      </c>
      <c r="S458">
        <v>85</v>
      </c>
      <c r="T458">
        <v>1568072</v>
      </c>
      <c r="U458">
        <f>IF('Combine 2011-2014'!W694="quiet",1,IF('Combine 2011-2014'!W694="active",2,IF('Combine 2011-2014'!W694="minor storm",3,IF('Combine 2011-2014'!W694="moderate storm",4,IF('Combine 2011-2014'!W694="major storm",5,6)))))</f>
        <v>1</v>
      </c>
    </row>
    <row r="459" spans="1:21" x14ac:dyDescent="0.25">
      <c r="A459">
        <v>352.6</v>
      </c>
      <c r="B459">
        <v>432.9</v>
      </c>
      <c r="C459">
        <v>1.2</v>
      </c>
      <c r="D459">
        <v>16.8</v>
      </c>
      <c r="E459">
        <v>-7.7</v>
      </c>
      <c r="F459">
        <v>11.8</v>
      </c>
      <c r="G459">
        <f>IF('Combine 2011-2014'!H696="yes",1,0)</f>
        <v>1</v>
      </c>
      <c r="H459">
        <v>2</v>
      </c>
      <c r="I459">
        <v>550</v>
      </c>
      <c r="J459">
        <v>562</v>
      </c>
      <c r="K459">
        <v>120</v>
      </c>
      <c r="L459">
        <v>1371028</v>
      </c>
      <c r="M459">
        <v>94</v>
      </c>
      <c r="N459">
        <v>1725634</v>
      </c>
      <c r="O459">
        <v>91</v>
      </c>
      <c r="P459">
        <v>3048205</v>
      </c>
      <c r="Q459">
        <v>86</v>
      </c>
      <c r="R459">
        <v>1451804</v>
      </c>
      <c r="S459">
        <v>88</v>
      </c>
      <c r="T459">
        <v>1545922</v>
      </c>
      <c r="U459">
        <f>IF('Combine 2011-2014'!W696="quiet",1,IF('Combine 2011-2014'!W696="active",2,IF('Combine 2011-2014'!W696="minor storm",3,IF('Combine 2011-2014'!W696="moderate storm",4,IF('Combine 2011-2014'!W696="major storm",5,6)))))</f>
        <v>1</v>
      </c>
    </row>
    <row r="460" spans="1:21" x14ac:dyDescent="0.25">
      <c r="A460">
        <v>429.9</v>
      </c>
      <c r="B460">
        <v>467.1</v>
      </c>
      <c r="C460">
        <v>0.4</v>
      </c>
      <c r="D460">
        <v>7.4</v>
      </c>
      <c r="E460">
        <v>-7</v>
      </c>
      <c r="F460">
        <v>9.6999999999999993</v>
      </c>
      <c r="G460">
        <f>IF('Combine 2011-2014'!H697="yes",1,0)</f>
        <v>1</v>
      </c>
      <c r="H460">
        <v>4</v>
      </c>
      <c r="I460">
        <v>953</v>
      </c>
      <c r="J460">
        <v>1300</v>
      </c>
      <c r="K460">
        <v>120</v>
      </c>
      <c r="L460">
        <v>1182305</v>
      </c>
      <c r="M460">
        <v>74</v>
      </c>
      <c r="N460">
        <v>1585694</v>
      </c>
      <c r="O460">
        <v>94</v>
      </c>
      <c r="P460">
        <v>1725634</v>
      </c>
      <c r="Q460">
        <v>91</v>
      </c>
      <c r="R460">
        <v>3048205</v>
      </c>
      <c r="S460">
        <v>86</v>
      </c>
      <c r="T460">
        <v>1451804</v>
      </c>
      <c r="U460">
        <f>IF('Combine 2011-2014'!W697="quiet",1,IF('Combine 2011-2014'!W697="active",2,IF('Combine 2011-2014'!W697="minor storm",3,IF('Combine 2011-2014'!W697="moderate storm",4,IF('Combine 2011-2014'!W697="major storm",5,6)))))</f>
        <v>1</v>
      </c>
    </row>
    <row r="461" spans="1:21" x14ac:dyDescent="0.25">
      <c r="A461">
        <v>473.8</v>
      </c>
      <c r="B461">
        <v>409.5</v>
      </c>
      <c r="C461">
        <v>0.3</v>
      </c>
      <c r="D461">
        <v>4.5</v>
      </c>
      <c r="E461">
        <v>-3</v>
      </c>
      <c r="F461">
        <v>2.9</v>
      </c>
      <c r="G461">
        <f>IF('Combine 2011-2014'!H698="yes",1,0)</f>
        <v>1</v>
      </c>
      <c r="H461">
        <v>2</v>
      </c>
      <c r="I461">
        <v>272</v>
      </c>
      <c r="J461">
        <v>2155</v>
      </c>
      <c r="K461">
        <v>120</v>
      </c>
      <c r="L461">
        <v>1140572</v>
      </c>
      <c r="M461">
        <v>67</v>
      </c>
      <c r="N461">
        <v>1358651</v>
      </c>
      <c r="O461">
        <v>74</v>
      </c>
      <c r="P461">
        <v>1585694</v>
      </c>
      <c r="Q461">
        <v>94</v>
      </c>
      <c r="R461">
        <v>1725634</v>
      </c>
      <c r="S461">
        <v>91</v>
      </c>
      <c r="T461">
        <v>3048205</v>
      </c>
      <c r="U461">
        <f>IF('Combine 2011-2014'!W698="quiet",1,IF('Combine 2011-2014'!W698="active",2,IF('Combine 2011-2014'!W698="minor storm",3,IF('Combine 2011-2014'!W698="moderate storm",4,IF('Combine 2011-2014'!W698="major storm",5,6)))))</f>
        <v>1</v>
      </c>
    </row>
    <row r="462" spans="1:21" x14ac:dyDescent="0.25">
      <c r="A462">
        <v>414.7</v>
      </c>
      <c r="B462">
        <v>362.5</v>
      </c>
      <c r="C462">
        <v>0.1</v>
      </c>
      <c r="D462">
        <v>94</v>
      </c>
      <c r="E462">
        <v>-3.9</v>
      </c>
      <c r="F462">
        <v>3.4</v>
      </c>
      <c r="G462">
        <f>IF('Combine 2011-2014'!H699="yes",1,0)</f>
        <v>1</v>
      </c>
      <c r="H462">
        <v>3</v>
      </c>
      <c r="I462">
        <v>1756</v>
      </c>
      <c r="J462">
        <v>2295</v>
      </c>
      <c r="K462">
        <v>120</v>
      </c>
      <c r="L462">
        <v>1164961</v>
      </c>
      <c r="M462">
        <v>67</v>
      </c>
      <c r="N462">
        <v>1145831</v>
      </c>
      <c r="O462">
        <v>67</v>
      </c>
      <c r="P462">
        <v>1358651</v>
      </c>
      <c r="Q462">
        <v>74</v>
      </c>
      <c r="R462">
        <v>1585694</v>
      </c>
      <c r="S462">
        <v>94</v>
      </c>
      <c r="T462">
        <v>1725634</v>
      </c>
      <c r="U462">
        <f>IF('Combine 2011-2014'!W699="quiet",1,IF('Combine 2011-2014'!W699="active",2,IF('Combine 2011-2014'!W699="minor storm",3,IF('Combine 2011-2014'!W699="moderate storm",4,IF('Combine 2011-2014'!W699="major storm",5,6)))))</f>
        <v>1</v>
      </c>
    </row>
    <row r="463" spans="1:21" x14ac:dyDescent="0.25">
      <c r="A463">
        <v>367.2</v>
      </c>
      <c r="B463">
        <v>343.7</v>
      </c>
      <c r="C463">
        <v>0.9</v>
      </c>
      <c r="D463">
        <v>96.9</v>
      </c>
      <c r="E463">
        <v>-3.8</v>
      </c>
      <c r="F463">
        <v>2.9</v>
      </c>
      <c r="G463">
        <f>IF('Combine 2011-2014'!H700="yes",1,0)</f>
        <v>1</v>
      </c>
      <c r="H463">
        <v>0</v>
      </c>
      <c r="I463">
        <v>0</v>
      </c>
      <c r="J463">
        <v>0</v>
      </c>
      <c r="K463">
        <v>120</v>
      </c>
      <c r="L463">
        <v>1107349</v>
      </c>
      <c r="M463">
        <v>80</v>
      </c>
      <c r="N463">
        <v>1586761</v>
      </c>
      <c r="O463">
        <v>67</v>
      </c>
      <c r="P463">
        <v>1145831</v>
      </c>
      <c r="Q463">
        <v>67</v>
      </c>
      <c r="R463">
        <v>1358651</v>
      </c>
      <c r="S463">
        <v>74</v>
      </c>
      <c r="T463">
        <v>1585694</v>
      </c>
      <c r="U463">
        <f>IF('Combine 2011-2014'!W700="quiet",1,IF('Combine 2011-2014'!W700="active",2,IF('Combine 2011-2014'!W700="minor storm",3,IF('Combine 2011-2014'!W700="moderate storm",4,IF('Combine 2011-2014'!W700="major storm",5,6)))))</f>
        <v>1</v>
      </c>
    </row>
    <row r="464" spans="1:21" x14ac:dyDescent="0.25">
      <c r="A464">
        <v>345.2</v>
      </c>
      <c r="B464">
        <v>323.89999999999998</v>
      </c>
      <c r="C464">
        <v>1.4</v>
      </c>
      <c r="D464">
        <v>22.6</v>
      </c>
      <c r="E464">
        <v>-3.5</v>
      </c>
      <c r="F464">
        <v>3</v>
      </c>
      <c r="G464">
        <f>IF('Combine 2011-2014'!H701="yes",1,0)</f>
        <v>1</v>
      </c>
      <c r="H464">
        <v>0</v>
      </c>
      <c r="I464">
        <v>0</v>
      </c>
      <c r="J464">
        <v>0</v>
      </c>
      <c r="K464">
        <v>120</v>
      </c>
      <c r="L464">
        <v>1033614</v>
      </c>
      <c r="M464">
        <v>81</v>
      </c>
      <c r="N464">
        <v>2056806</v>
      </c>
      <c r="O464">
        <v>80</v>
      </c>
      <c r="P464">
        <v>1586761</v>
      </c>
      <c r="Q464">
        <v>67</v>
      </c>
      <c r="R464">
        <v>1145831</v>
      </c>
      <c r="S464">
        <v>67</v>
      </c>
      <c r="T464">
        <v>1358651</v>
      </c>
      <c r="U464">
        <f>IF('Combine 2011-2014'!W701="quiet",1,IF('Combine 2011-2014'!W701="active",2,IF('Combine 2011-2014'!W701="minor storm",3,IF('Combine 2011-2014'!W701="moderate storm",4,IF('Combine 2011-2014'!W701="major storm",5,6)))))</f>
        <v>1</v>
      </c>
    </row>
    <row r="465" spans="1:21" x14ac:dyDescent="0.25">
      <c r="A465">
        <v>319</v>
      </c>
      <c r="B465">
        <v>337</v>
      </c>
      <c r="C465">
        <v>1.6</v>
      </c>
      <c r="D465">
        <v>25.8</v>
      </c>
      <c r="E465">
        <v>-5.0999999999999996</v>
      </c>
      <c r="F465">
        <v>6</v>
      </c>
      <c r="G465">
        <f>IF('Combine 2011-2014'!H702="yes",1,0)</f>
        <v>0</v>
      </c>
      <c r="H465">
        <v>0</v>
      </c>
      <c r="I465">
        <v>0</v>
      </c>
      <c r="J465">
        <v>0</v>
      </c>
      <c r="K465">
        <v>120</v>
      </c>
      <c r="L465">
        <v>899174</v>
      </c>
      <c r="M465">
        <v>84</v>
      </c>
      <c r="N465">
        <v>2047551</v>
      </c>
      <c r="O465">
        <v>81</v>
      </c>
      <c r="P465">
        <v>2056806</v>
      </c>
      <c r="Q465">
        <v>80</v>
      </c>
      <c r="R465">
        <v>1586761</v>
      </c>
      <c r="S465">
        <v>67</v>
      </c>
      <c r="T465">
        <v>1145831</v>
      </c>
      <c r="U465">
        <f>IF('Combine 2011-2014'!W702="quiet",1,IF('Combine 2011-2014'!W702="active",2,IF('Combine 2011-2014'!W702="minor storm",3,IF('Combine 2011-2014'!W702="moderate storm",4,IF('Combine 2011-2014'!W702="major storm",5,6)))))</f>
        <v>1</v>
      </c>
    </row>
    <row r="466" spans="1:21" x14ac:dyDescent="0.25">
      <c r="A466">
        <v>335.9</v>
      </c>
      <c r="B466">
        <v>312.39999999999998</v>
      </c>
      <c r="C466">
        <v>0.5</v>
      </c>
      <c r="D466">
        <v>52.9</v>
      </c>
      <c r="E466">
        <v>-6.9</v>
      </c>
      <c r="F466">
        <v>3.3</v>
      </c>
      <c r="G466">
        <f>IF('Combine 2011-2014'!H703="yes",1,0)</f>
        <v>1</v>
      </c>
      <c r="H466">
        <v>2</v>
      </c>
      <c r="I466">
        <v>523</v>
      </c>
      <c r="J466">
        <v>951</v>
      </c>
      <c r="K466">
        <v>120</v>
      </c>
      <c r="L466">
        <v>794184</v>
      </c>
      <c r="M466">
        <v>100</v>
      </c>
      <c r="N466">
        <v>1938771</v>
      </c>
      <c r="O466">
        <v>84</v>
      </c>
      <c r="P466">
        <v>2047551</v>
      </c>
      <c r="Q466">
        <v>81</v>
      </c>
      <c r="R466">
        <v>2056806</v>
      </c>
      <c r="S466">
        <v>80</v>
      </c>
      <c r="T466">
        <v>1586761</v>
      </c>
      <c r="U466">
        <f>IF('Combine 2011-2014'!W703="quiet",1,IF('Combine 2011-2014'!W703="active",2,IF('Combine 2011-2014'!W703="minor storm",3,IF('Combine 2011-2014'!W703="moderate storm",4,IF('Combine 2011-2014'!W703="major storm",5,6)))))</f>
        <v>1</v>
      </c>
    </row>
    <row r="467" spans="1:21" x14ac:dyDescent="0.25">
      <c r="A467">
        <v>312.2</v>
      </c>
      <c r="B467">
        <v>385</v>
      </c>
      <c r="C467">
        <v>0.8</v>
      </c>
      <c r="D467">
        <v>71.8</v>
      </c>
      <c r="E467">
        <v>-7.7</v>
      </c>
      <c r="F467">
        <v>10.9</v>
      </c>
      <c r="G467">
        <f>IF('Combine 2011-2014'!H704="yes",1,0)</f>
        <v>0</v>
      </c>
      <c r="H467">
        <v>0</v>
      </c>
      <c r="I467">
        <v>0</v>
      </c>
      <c r="J467">
        <v>0</v>
      </c>
      <c r="K467">
        <v>120</v>
      </c>
      <c r="L467">
        <v>778532</v>
      </c>
      <c r="M467">
        <v>90</v>
      </c>
      <c r="N467">
        <v>1828302</v>
      </c>
      <c r="O467">
        <v>100</v>
      </c>
      <c r="P467">
        <v>1938771</v>
      </c>
      <c r="Q467">
        <v>84</v>
      </c>
      <c r="R467">
        <v>2047551</v>
      </c>
      <c r="S467">
        <v>81</v>
      </c>
      <c r="T467">
        <v>2056806</v>
      </c>
      <c r="U467">
        <f>IF('Combine 2011-2014'!W704="quiet",1,IF('Combine 2011-2014'!W704="active",2,IF('Combine 2011-2014'!W704="minor storm",3,IF('Combine 2011-2014'!W704="moderate storm",4,IF('Combine 2011-2014'!W704="major storm",5,6)))))</f>
        <v>1</v>
      </c>
    </row>
    <row r="468" spans="1:21" x14ac:dyDescent="0.25">
      <c r="A468">
        <v>378</v>
      </c>
      <c r="B468">
        <v>409.2</v>
      </c>
      <c r="C468">
        <v>1</v>
      </c>
      <c r="D468">
        <v>45.3</v>
      </c>
      <c r="E468">
        <v>-10.8</v>
      </c>
      <c r="F468">
        <v>8</v>
      </c>
      <c r="G468">
        <f>IF('Combine 2011-2014'!H705="yes",1,0)</f>
        <v>1</v>
      </c>
      <c r="H468">
        <v>1</v>
      </c>
      <c r="I468">
        <v>136</v>
      </c>
      <c r="J468">
        <v>142</v>
      </c>
      <c r="K468">
        <v>120</v>
      </c>
      <c r="L468">
        <v>898420</v>
      </c>
      <c r="M468">
        <v>112</v>
      </c>
      <c r="N468">
        <v>1811512</v>
      </c>
      <c r="O468">
        <v>90</v>
      </c>
      <c r="P468">
        <v>1828302</v>
      </c>
      <c r="Q468">
        <v>100</v>
      </c>
      <c r="R468">
        <v>1938771</v>
      </c>
      <c r="S468">
        <v>84</v>
      </c>
      <c r="T468">
        <v>2047551</v>
      </c>
      <c r="U468">
        <f>IF('Combine 2011-2014'!W705="quiet",1,IF('Combine 2011-2014'!W705="active",2,IF('Combine 2011-2014'!W705="minor storm",3,IF('Combine 2011-2014'!W705="moderate storm",4,IF('Combine 2011-2014'!W705="major storm",5,6)))))</f>
        <v>1</v>
      </c>
    </row>
    <row r="469" spans="1:21" x14ac:dyDescent="0.25">
      <c r="A469">
        <v>401.5</v>
      </c>
      <c r="B469">
        <v>337.9</v>
      </c>
      <c r="C469">
        <v>0.6</v>
      </c>
      <c r="D469">
        <v>6.8</v>
      </c>
      <c r="E469">
        <v>-3.2</v>
      </c>
      <c r="F469">
        <v>2.8</v>
      </c>
      <c r="G469">
        <f>IF('Combine 2011-2014'!H706="yes",1,0)</f>
        <v>1</v>
      </c>
      <c r="H469">
        <v>5</v>
      </c>
      <c r="I469">
        <v>1462</v>
      </c>
      <c r="J469">
        <v>3827</v>
      </c>
      <c r="K469">
        <v>120</v>
      </c>
      <c r="L469">
        <v>1072229</v>
      </c>
      <c r="M469">
        <v>112</v>
      </c>
      <c r="N469">
        <v>1642481</v>
      </c>
      <c r="O469">
        <v>112</v>
      </c>
      <c r="P469">
        <v>1811512</v>
      </c>
      <c r="Q469">
        <v>90</v>
      </c>
      <c r="R469">
        <v>1828302</v>
      </c>
      <c r="S469">
        <v>100</v>
      </c>
      <c r="T469">
        <v>1938771</v>
      </c>
      <c r="U469">
        <f>IF('Combine 2011-2014'!W706="quiet",1,IF('Combine 2011-2014'!W706="active",2,IF('Combine 2011-2014'!W706="minor storm",3,IF('Combine 2011-2014'!W706="moderate storm",4,IF('Combine 2011-2014'!W706="major storm",5,6)))))</f>
        <v>1</v>
      </c>
    </row>
    <row r="470" spans="1:21" x14ac:dyDescent="0.25">
      <c r="A470">
        <v>341.5</v>
      </c>
      <c r="B470">
        <v>303</v>
      </c>
      <c r="C470">
        <v>0.4</v>
      </c>
      <c r="D470">
        <v>7.2</v>
      </c>
      <c r="E470">
        <v>-2.4</v>
      </c>
      <c r="F470">
        <v>2.8</v>
      </c>
      <c r="G470">
        <f>IF('Combine 2011-2014'!H707="yes",1,0)</f>
        <v>1</v>
      </c>
      <c r="H470">
        <v>1</v>
      </c>
      <c r="I470">
        <v>136</v>
      </c>
      <c r="J470">
        <v>466</v>
      </c>
      <c r="K470">
        <v>120</v>
      </c>
      <c r="L470">
        <v>952064</v>
      </c>
      <c r="M470">
        <v>103</v>
      </c>
      <c r="N470">
        <v>1368485</v>
      </c>
      <c r="O470">
        <v>112</v>
      </c>
      <c r="P470">
        <v>1642481</v>
      </c>
      <c r="Q470">
        <v>112</v>
      </c>
      <c r="R470">
        <v>1811512</v>
      </c>
      <c r="S470">
        <v>90</v>
      </c>
      <c r="T470">
        <v>1828302</v>
      </c>
      <c r="U470">
        <f>IF('Combine 2011-2014'!W707="quiet",1,IF('Combine 2011-2014'!W707="active",2,IF('Combine 2011-2014'!W707="minor storm",3,IF('Combine 2011-2014'!W707="moderate storm",4,IF('Combine 2011-2014'!W707="major storm",5,6)))))</f>
        <v>1</v>
      </c>
    </row>
    <row r="471" spans="1:21" x14ac:dyDescent="0.25">
      <c r="A471">
        <v>303.2</v>
      </c>
      <c r="B471">
        <v>275.7</v>
      </c>
      <c r="C471">
        <v>0.2</v>
      </c>
      <c r="D471">
        <v>11.4</v>
      </c>
      <c r="E471">
        <v>-3.2</v>
      </c>
      <c r="F471">
        <v>2.8</v>
      </c>
      <c r="G471">
        <f>IF('Combine 2011-2014'!H708="yes",1,0)</f>
        <v>1</v>
      </c>
      <c r="H471">
        <v>5</v>
      </c>
      <c r="I471">
        <v>1698</v>
      </c>
      <c r="J471">
        <v>4202</v>
      </c>
      <c r="K471">
        <v>120</v>
      </c>
      <c r="L471">
        <v>1004688</v>
      </c>
      <c r="M471">
        <v>85</v>
      </c>
      <c r="N471">
        <v>1185205</v>
      </c>
      <c r="O471">
        <v>103</v>
      </c>
      <c r="P471">
        <v>1368485</v>
      </c>
      <c r="Q471">
        <v>112</v>
      </c>
      <c r="R471">
        <v>1642481</v>
      </c>
      <c r="S471">
        <v>112</v>
      </c>
      <c r="T471">
        <v>1811512</v>
      </c>
      <c r="U471">
        <f>IF('Combine 2011-2014'!W708="quiet",1,IF('Combine 2011-2014'!W708="active",2,IF('Combine 2011-2014'!W708="minor storm",3,IF('Combine 2011-2014'!W708="moderate storm",4,IF('Combine 2011-2014'!W708="major storm",5,6)))))</f>
        <v>1</v>
      </c>
    </row>
    <row r="472" spans="1:21" x14ac:dyDescent="0.25">
      <c r="A472">
        <v>274.5</v>
      </c>
      <c r="B472">
        <v>316.89999999999998</v>
      </c>
      <c r="C472">
        <v>0.8</v>
      </c>
      <c r="D472">
        <v>20.3</v>
      </c>
      <c r="E472">
        <v>-3.5</v>
      </c>
      <c r="F472">
        <v>6.4</v>
      </c>
      <c r="G472">
        <f>IF('Combine 2011-2014'!H709="yes",1,0)</f>
        <v>1</v>
      </c>
      <c r="H472">
        <v>3</v>
      </c>
      <c r="I472">
        <v>1050</v>
      </c>
      <c r="J472">
        <v>1862</v>
      </c>
      <c r="K472">
        <v>120</v>
      </c>
      <c r="L472">
        <v>1093175</v>
      </c>
      <c r="M472">
        <v>77</v>
      </c>
      <c r="N472">
        <v>1016127</v>
      </c>
      <c r="O472">
        <v>85</v>
      </c>
      <c r="P472">
        <v>1185205</v>
      </c>
      <c r="Q472">
        <v>103</v>
      </c>
      <c r="R472">
        <v>1368485</v>
      </c>
      <c r="S472">
        <v>112</v>
      </c>
      <c r="T472">
        <v>1642481</v>
      </c>
      <c r="U472">
        <f>IF('Combine 2011-2014'!W709="quiet",1,IF('Combine 2011-2014'!W709="active",2,IF('Combine 2011-2014'!W709="minor storm",3,IF('Combine 2011-2014'!W709="moderate storm",4,IF('Combine 2011-2014'!W709="major storm",5,6)))))</f>
        <v>1</v>
      </c>
    </row>
    <row r="473" spans="1:21" x14ac:dyDescent="0.25">
      <c r="A473">
        <v>312.7</v>
      </c>
      <c r="B473">
        <v>336.4</v>
      </c>
      <c r="C473">
        <v>0</v>
      </c>
      <c r="D473">
        <v>80.400000000000006</v>
      </c>
      <c r="E473">
        <v>-6.7</v>
      </c>
      <c r="F473">
        <v>8.3000000000000007</v>
      </c>
      <c r="G473">
        <f>IF('Combine 2011-2014'!H710="yes",1,0)</f>
        <v>1</v>
      </c>
      <c r="H473">
        <v>0</v>
      </c>
      <c r="I473">
        <v>0</v>
      </c>
      <c r="J473">
        <v>0</v>
      </c>
      <c r="K473">
        <v>120</v>
      </c>
      <c r="L473">
        <v>1313538</v>
      </c>
      <c r="M473">
        <v>78</v>
      </c>
      <c r="N473">
        <v>3289387</v>
      </c>
      <c r="O473">
        <v>77</v>
      </c>
      <c r="P473">
        <v>1016127</v>
      </c>
      <c r="Q473">
        <v>85</v>
      </c>
      <c r="R473">
        <v>1185205</v>
      </c>
      <c r="S473">
        <v>103</v>
      </c>
      <c r="T473">
        <v>1368485</v>
      </c>
      <c r="U473">
        <f>IF('Combine 2011-2014'!W710="quiet",1,IF('Combine 2011-2014'!W710="active",2,IF('Combine 2011-2014'!W710="minor storm",3,IF('Combine 2011-2014'!W710="moderate storm",4,IF('Combine 2011-2014'!W710="major storm",5,6)))))</f>
        <v>1</v>
      </c>
    </row>
    <row r="474" spans="1:21" x14ac:dyDescent="0.25">
      <c r="A474">
        <v>336.6</v>
      </c>
      <c r="B474">
        <v>318.39999999999998</v>
      </c>
      <c r="C474">
        <v>0.1</v>
      </c>
      <c r="D474">
        <v>25.2</v>
      </c>
      <c r="E474">
        <v>-6.3</v>
      </c>
      <c r="F474">
        <v>7.2</v>
      </c>
      <c r="G474">
        <f>IF('Combine 2011-2014'!H711="yes",1,0)</f>
        <v>1</v>
      </c>
      <c r="H474">
        <v>2</v>
      </c>
      <c r="I474">
        <v>2174</v>
      </c>
      <c r="J474">
        <v>2516</v>
      </c>
      <c r="K474">
        <v>120</v>
      </c>
      <c r="L474">
        <v>1491502</v>
      </c>
      <c r="M474">
        <v>89</v>
      </c>
      <c r="N474">
        <v>1061324</v>
      </c>
      <c r="O474">
        <v>78</v>
      </c>
      <c r="P474">
        <v>3289387</v>
      </c>
      <c r="Q474">
        <v>77</v>
      </c>
      <c r="R474">
        <v>1016127</v>
      </c>
      <c r="S474">
        <v>85</v>
      </c>
      <c r="T474">
        <v>1185205</v>
      </c>
      <c r="U474">
        <f>IF('Combine 2011-2014'!W711="quiet",1,IF('Combine 2011-2014'!W711="active",2,IF('Combine 2011-2014'!W711="minor storm",3,IF('Combine 2011-2014'!W711="moderate storm",4,IF('Combine 2011-2014'!W711="major storm",5,6)))))</f>
        <v>1</v>
      </c>
    </row>
    <row r="475" spans="1:21" x14ac:dyDescent="0.25">
      <c r="A475">
        <v>317.3</v>
      </c>
      <c r="B475">
        <v>299.10000000000002</v>
      </c>
      <c r="C475">
        <v>0.7</v>
      </c>
      <c r="D475">
        <v>19.600000000000001</v>
      </c>
      <c r="E475">
        <v>-4.7</v>
      </c>
      <c r="F475">
        <v>4.7</v>
      </c>
      <c r="G475">
        <f>IF('Combine 2011-2014'!H712="yes",1,0)</f>
        <v>1</v>
      </c>
      <c r="H475">
        <v>0</v>
      </c>
      <c r="I475">
        <v>0</v>
      </c>
      <c r="J475">
        <v>0</v>
      </c>
      <c r="K475">
        <v>120</v>
      </c>
      <c r="L475">
        <v>1377924</v>
      </c>
      <c r="M475">
        <v>78</v>
      </c>
      <c r="N475">
        <v>1045327</v>
      </c>
      <c r="O475">
        <v>89</v>
      </c>
      <c r="P475">
        <v>1061324</v>
      </c>
      <c r="Q475">
        <v>78</v>
      </c>
      <c r="R475">
        <v>3289387</v>
      </c>
      <c r="S475">
        <v>77</v>
      </c>
      <c r="T475">
        <v>1016127</v>
      </c>
      <c r="U475">
        <f>IF('Combine 2011-2014'!W712="quiet",1,IF('Combine 2011-2014'!W712="active",2,IF('Combine 2011-2014'!W712="minor storm",3,IF('Combine 2011-2014'!W712="moderate storm",4,IF('Combine 2011-2014'!W712="major storm",5,6)))))</f>
        <v>1</v>
      </c>
    </row>
    <row r="476" spans="1:21" x14ac:dyDescent="0.25">
      <c r="A476">
        <v>297.39999999999998</v>
      </c>
      <c r="B476">
        <v>294.60000000000002</v>
      </c>
      <c r="C476">
        <v>1.2</v>
      </c>
      <c r="D476">
        <v>109.3</v>
      </c>
      <c r="E476">
        <v>-5.4</v>
      </c>
      <c r="F476">
        <v>4.4000000000000004</v>
      </c>
      <c r="G476">
        <f>IF('Combine 2011-2014'!H713="yes",1,0)</f>
        <v>1</v>
      </c>
      <c r="H476">
        <v>0</v>
      </c>
      <c r="I476">
        <v>0</v>
      </c>
      <c r="J476">
        <v>0</v>
      </c>
      <c r="K476">
        <v>120</v>
      </c>
      <c r="L476">
        <v>1399219</v>
      </c>
      <c r="M476">
        <v>84</v>
      </c>
      <c r="N476">
        <v>947114</v>
      </c>
      <c r="O476">
        <v>78</v>
      </c>
      <c r="P476">
        <v>1045327</v>
      </c>
      <c r="Q476">
        <v>89</v>
      </c>
      <c r="R476">
        <v>1061324</v>
      </c>
      <c r="S476">
        <v>78</v>
      </c>
      <c r="T476">
        <v>3289387</v>
      </c>
      <c r="U476">
        <f>IF('Combine 2011-2014'!W713="quiet",1,IF('Combine 2011-2014'!W713="active",2,IF('Combine 2011-2014'!W713="minor storm",3,IF('Combine 2011-2014'!W713="moderate storm",4,IF('Combine 2011-2014'!W713="major storm",5,6)))))</f>
        <v>1</v>
      </c>
    </row>
    <row r="477" spans="1:21" x14ac:dyDescent="0.25">
      <c r="A477">
        <v>297</v>
      </c>
      <c r="B477">
        <v>283.5</v>
      </c>
      <c r="C477">
        <v>0.9</v>
      </c>
      <c r="D477">
        <v>111.3</v>
      </c>
      <c r="E477">
        <v>-5.0999999999999996</v>
      </c>
      <c r="F477">
        <v>6.5</v>
      </c>
      <c r="G477">
        <f>IF('Combine 2011-2014'!H714="yes",1,0)</f>
        <v>1</v>
      </c>
      <c r="H477">
        <v>2</v>
      </c>
      <c r="I477">
        <v>268</v>
      </c>
      <c r="J477">
        <v>684</v>
      </c>
      <c r="K477">
        <v>120</v>
      </c>
      <c r="L477">
        <v>1558960</v>
      </c>
      <c r="M477">
        <v>91</v>
      </c>
      <c r="N477">
        <v>987933</v>
      </c>
      <c r="O477">
        <v>84</v>
      </c>
      <c r="P477">
        <v>947114</v>
      </c>
      <c r="Q477">
        <v>78</v>
      </c>
      <c r="R477">
        <v>1045327</v>
      </c>
      <c r="S477">
        <v>89</v>
      </c>
      <c r="T477">
        <v>1061324</v>
      </c>
      <c r="U477">
        <f>IF('Combine 2011-2014'!W714="quiet",1,IF('Combine 2011-2014'!W714="active",2,IF('Combine 2011-2014'!W714="minor storm",3,IF('Combine 2011-2014'!W714="moderate storm",4,IF('Combine 2011-2014'!W714="major storm",5,6)))))</f>
        <v>1</v>
      </c>
    </row>
    <row r="478" spans="1:21" x14ac:dyDescent="0.25">
      <c r="A478">
        <v>284.8</v>
      </c>
      <c r="B478">
        <v>350.6</v>
      </c>
      <c r="C478">
        <v>0.9</v>
      </c>
      <c r="D478">
        <v>24.8</v>
      </c>
      <c r="E478">
        <v>-6.5</v>
      </c>
      <c r="F478">
        <v>7.4</v>
      </c>
      <c r="G478">
        <f>IF('Combine 2011-2014'!H715="yes",1,0)</f>
        <v>1</v>
      </c>
      <c r="H478">
        <v>3</v>
      </c>
      <c r="I478">
        <v>1048</v>
      </c>
      <c r="J478">
        <v>2673</v>
      </c>
      <c r="K478">
        <v>120</v>
      </c>
      <c r="L478">
        <v>1435003</v>
      </c>
      <c r="M478">
        <v>88</v>
      </c>
      <c r="N478">
        <v>4056740</v>
      </c>
      <c r="O478">
        <v>91</v>
      </c>
      <c r="P478">
        <v>987933</v>
      </c>
      <c r="Q478">
        <v>84</v>
      </c>
      <c r="R478">
        <v>947114</v>
      </c>
      <c r="S478">
        <v>78</v>
      </c>
      <c r="T478">
        <v>1045327</v>
      </c>
      <c r="U478">
        <f>IF('Combine 2011-2014'!W715="quiet",1,IF('Combine 2011-2014'!W715="active",2,IF('Combine 2011-2014'!W715="minor storm",3,IF('Combine 2011-2014'!W715="moderate storm",4,IF('Combine 2011-2014'!W715="major storm",5,6)))))</f>
        <v>1</v>
      </c>
    </row>
    <row r="479" spans="1:21" x14ac:dyDescent="0.25">
      <c r="A479">
        <v>350</v>
      </c>
      <c r="B479">
        <v>370.2</v>
      </c>
      <c r="C479">
        <v>2</v>
      </c>
      <c r="D479">
        <v>54.6</v>
      </c>
      <c r="E479">
        <v>-8.4</v>
      </c>
      <c r="F479">
        <v>6.6</v>
      </c>
      <c r="G479">
        <f>IF('Combine 2011-2014'!H716="yes",1,0)</f>
        <v>1</v>
      </c>
      <c r="H479">
        <v>0</v>
      </c>
      <c r="I479">
        <v>0</v>
      </c>
      <c r="J479">
        <v>0</v>
      </c>
      <c r="K479">
        <v>120</v>
      </c>
      <c r="L479">
        <v>1164357</v>
      </c>
      <c r="M479">
        <v>100</v>
      </c>
      <c r="N479">
        <v>2776805</v>
      </c>
      <c r="O479">
        <v>88</v>
      </c>
      <c r="P479">
        <v>4056740</v>
      </c>
      <c r="Q479">
        <v>91</v>
      </c>
      <c r="R479">
        <v>987933</v>
      </c>
      <c r="S479">
        <v>84</v>
      </c>
      <c r="T479">
        <v>947114</v>
      </c>
      <c r="U479">
        <f>IF('Combine 2011-2014'!W716="quiet",1,IF('Combine 2011-2014'!W716="active",2,IF('Combine 2011-2014'!W716="minor storm",3,IF('Combine 2011-2014'!W716="moderate storm",4,IF('Combine 2011-2014'!W716="major storm",5,6)))))</f>
        <v>1</v>
      </c>
    </row>
    <row r="480" spans="1:21" x14ac:dyDescent="0.25">
      <c r="A480">
        <v>370.3</v>
      </c>
      <c r="B480">
        <v>415.5</v>
      </c>
      <c r="C480">
        <v>1.2</v>
      </c>
      <c r="D480">
        <v>13.3</v>
      </c>
      <c r="E480">
        <v>-6.7</v>
      </c>
      <c r="F480">
        <v>6.1</v>
      </c>
      <c r="G480">
        <f>IF('Combine 2011-2014'!H717="yes",1,0)</f>
        <v>1</v>
      </c>
      <c r="H480">
        <v>2</v>
      </c>
      <c r="I480">
        <v>556</v>
      </c>
      <c r="J480">
        <v>747</v>
      </c>
      <c r="K480">
        <v>120</v>
      </c>
      <c r="L480">
        <v>1169111</v>
      </c>
      <c r="M480">
        <v>96</v>
      </c>
      <c r="N480">
        <v>1088072</v>
      </c>
      <c r="O480">
        <v>100</v>
      </c>
      <c r="P480">
        <v>2776805</v>
      </c>
      <c r="Q480">
        <v>88</v>
      </c>
      <c r="R480">
        <v>4056740</v>
      </c>
      <c r="S480">
        <v>91</v>
      </c>
      <c r="T480">
        <v>987933</v>
      </c>
      <c r="U480">
        <f>IF('Combine 2011-2014'!W717="quiet",1,IF('Combine 2011-2014'!W717="active",2,IF('Combine 2011-2014'!W717="minor storm",3,IF('Combine 2011-2014'!W717="moderate storm",4,IF('Combine 2011-2014'!W717="major storm",5,6)))))</f>
        <v>1</v>
      </c>
    </row>
    <row r="481" spans="1:21" x14ac:dyDescent="0.25">
      <c r="A481">
        <v>413.2</v>
      </c>
      <c r="B481">
        <v>417.6</v>
      </c>
      <c r="C481">
        <v>1.6</v>
      </c>
      <c r="D481">
        <v>32.5</v>
      </c>
      <c r="E481">
        <v>-6.7</v>
      </c>
      <c r="F481">
        <v>6.7</v>
      </c>
      <c r="G481">
        <f>IF('Combine 2011-2014'!H718="yes",1,0)</f>
        <v>1</v>
      </c>
      <c r="H481">
        <v>6</v>
      </c>
      <c r="I481">
        <v>1180</v>
      </c>
      <c r="J481">
        <v>3858</v>
      </c>
      <c r="K481">
        <v>120</v>
      </c>
      <c r="L481">
        <v>1333785</v>
      </c>
      <c r="M481">
        <v>100</v>
      </c>
      <c r="N481">
        <v>1004788</v>
      </c>
      <c r="O481">
        <v>96</v>
      </c>
      <c r="P481">
        <v>1088072</v>
      </c>
      <c r="Q481">
        <v>100</v>
      </c>
      <c r="R481">
        <v>2776805</v>
      </c>
      <c r="S481">
        <v>88</v>
      </c>
      <c r="T481">
        <v>4056740</v>
      </c>
      <c r="U481">
        <f>IF('Combine 2011-2014'!W718="quiet",1,IF('Combine 2011-2014'!W718="active",2,IF('Combine 2011-2014'!W718="minor storm",3,IF('Combine 2011-2014'!W718="moderate storm",4,IF('Combine 2011-2014'!W718="major storm",5,6)))))</f>
        <v>1</v>
      </c>
    </row>
    <row r="482" spans="1:21" x14ac:dyDescent="0.25">
      <c r="A482">
        <v>426.8</v>
      </c>
      <c r="B482">
        <v>481.6</v>
      </c>
      <c r="C482">
        <v>1</v>
      </c>
      <c r="D482">
        <v>8.6999999999999993</v>
      </c>
      <c r="E482">
        <v>-6.7</v>
      </c>
      <c r="F482">
        <v>6.5</v>
      </c>
      <c r="G482">
        <f>IF('Combine 2011-2014'!H719="yes",1,0)</f>
        <v>1</v>
      </c>
      <c r="H482">
        <v>5</v>
      </c>
      <c r="I482">
        <v>1145</v>
      </c>
      <c r="J482">
        <v>3604</v>
      </c>
      <c r="K482">
        <v>120</v>
      </c>
      <c r="L482">
        <v>1225965</v>
      </c>
      <c r="M482">
        <v>100</v>
      </c>
      <c r="N482">
        <v>1110402</v>
      </c>
      <c r="O482">
        <v>100</v>
      </c>
      <c r="P482">
        <v>1004788</v>
      </c>
      <c r="Q482">
        <v>96</v>
      </c>
      <c r="R482">
        <v>1088072</v>
      </c>
      <c r="S482">
        <v>100</v>
      </c>
      <c r="T482">
        <v>2776805</v>
      </c>
      <c r="U482">
        <f>IF('Combine 2011-2014'!W719="quiet",1,IF('Combine 2011-2014'!W719="active",2,IF('Combine 2011-2014'!W719="minor storm",3,IF('Combine 2011-2014'!W719="moderate storm",4,IF('Combine 2011-2014'!W719="major storm",5,6)))))</f>
        <v>1</v>
      </c>
    </row>
    <row r="483" spans="1:21" x14ac:dyDescent="0.25">
      <c r="A483">
        <v>488.1</v>
      </c>
      <c r="B483">
        <v>434.8</v>
      </c>
      <c r="C483">
        <v>1</v>
      </c>
      <c r="D483">
        <v>6.9</v>
      </c>
      <c r="E483">
        <v>-3.6</v>
      </c>
      <c r="F483">
        <v>4.8</v>
      </c>
      <c r="G483">
        <f>IF('Combine 2011-2014'!H720="yes",1,0)</f>
        <v>1</v>
      </c>
      <c r="H483">
        <v>3</v>
      </c>
      <c r="I483">
        <v>594</v>
      </c>
      <c r="J483">
        <v>1368</v>
      </c>
      <c r="K483">
        <v>120</v>
      </c>
      <c r="L483">
        <v>1319630</v>
      </c>
      <c r="M483">
        <v>99</v>
      </c>
      <c r="N483">
        <v>1817320</v>
      </c>
      <c r="O483">
        <v>100</v>
      </c>
      <c r="P483">
        <v>1110402</v>
      </c>
      <c r="Q483">
        <v>100</v>
      </c>
      <c r="R483">
        <v>1004788</v>
      </c>
      <c r="S483">
        <v>96</v>
      </c>
      <c r="T483">
        <v>1088072</v>
      </c>
      <c r="U483">
        <f>IF('Combine 2011-2014'!W720="quiet",1,IF('Combine 2011-2014'!W720="active",2,IF('Combine 2011-2014'!W720="minor storm",3,IF('Combine 2011-2014'!W720="moderate storm",4,IF('Combine 2011-2014'!W720="major storm",5,6)))))</f>
        <v>1</v>
      </c>
    </row>
    <row r="484" spans="1:21" x14ac:dyDescent="0.25">
      <c r="A484">
        <v>429.5</v>
      </c>
      <c r="B484">
        <v>478.8</v>
      </c>
      <c r="C484">
        <v>0.3</v>
      </c>
      <c r="D484">
        <v>13.8</v>
      </c>
      <c r="E484">
        <v>-7</v>
      </c>
      <c r="F484">
        <v>6.5</v>
      </c>
      <c r="G484">
        <f>IF('Combine 2011-2014'!H721="yes",1,0)</f>
        <v>1</v>
      </c>
      <c r="H484">
        <v>1</v>
      </c>
      <c r="I484">
        <v>378</v>
      </c>
      <c r="J484">
        <v>535</v>
      </c>
      <c r="K484">
        <v>120</v>
      </c>
      <c r="L484">
        <v>1209522</v>
      </c>
      <c r="M484">
        <v>97</v>
      </c>
      <c r="N484">
        <v>1358973</v>
      </c>
      <c r="O484">
        <v>99</v>
      </c>
      <c r="P484">
        <v>1817320</v>
      </c>
      <c r="Q484">
        <v>100</v>
      </c>
      <c r="R484">
        <v>1110402</v>
      </c>
      <c r="S484">
        <v>100</v>
      </c>
      <c r="T484">
        <v>1004788</v>
      </c>
      <c r="U484">
        <f>IF('Combine 2011-2014'!W721="quiet",1,IF('Combine 2011-2014'!W721="active",2,IF('Combine 2011-2014'!W721="minor storm",3,IF('Combine 2011-2014'!W721="moderate storm",4,IF('Combine 2011-2014'!W721="major storm",5,6)))))</f>
        <v>1</v>
      </c>
    </row>
    <row r="485" spans="1:21" x14ac:dyDescent="0.25">
      <c r="A485">
        <v>487.5</v>
      </c>
      <c r="B485">
        <v>410.7</v>
      </c>
      <c r="C485">
        <v>0.4</v>
      </c>
      <c r="D485">
        <v>2.9</v>
      </c>
      <c r="E485">
        <v>-3.6</v>
      </c>
      <c r="F485">
        <v>3.2</v>
      </c>
      <c r="G485">
        <f>IF('Combine 2011-2014'!H722="yes",1,0)</f>
        <v>1</v>
      </c>
      <c r="H485">
        <v>1</v>
      </c>
      <c r="I485">
        <v>170</v>
      </c>
      <c r="J485">
        <v>504</v>
      </c>
      <c r="K485">
        <v>120</v>
      </c>
      <c r="L485">
        <v>1422747</v>
      </c>
      <c r="M485">
        <v>87</v>
      </c>
      <c r="N485">
        <v>1370080</v>
      </c>
      <c r="O485">
        <v>97</v>
      </c>
      <c r="P485">
        <v>1358973</v>
      </c>
      <c r="Q485">
        <v>99</v>
      </c>
      <c r="R485">
        <v>1817320</v>
      </c>
      <c r="S485">
        <v>100</v>
      </c>
      <c r="T485">
        <v>1110402</v>
      </c>
      <c r="U485">
        <f>IF('Combine 2011-2014'!W722="quiet",1,IF('Combine 2011-2014'!W722="active",2,IF('Combine 2011-2014'!W722="minor storm",3,IF('Combine 2011-2014'!W722="moderate storm",4,IF('Combine 2011-2014'!W722="major storm",5,6)))))</f>
        <v>1</v>
      </c>
    </row>
    <row r="486" spans="1:21" x14ac:dyDescent="0.25">
      <c r="A486">
        <v>404.6</v>
      </c>
      <c r="B486">
        <v>338.1</v>
      </c>
      <c r="C486">
        <v>0.5</v>
      </c>
      <c r="D486">
        <v>72.3</v>
      </c>
      <c r="E486">
        <v>-6.8</v>
      </c>
      <c r="F486">
        <v>1.7</v>
      </c>
      <c r="G486">
        <f>IF('Combine 2011-2014'!H723="yes",1,0)</f>
        <v>1</v>
      </c>
      <c r="H486">
        <v>1</v>
      </c>
      <c r="I486">
        <v>240</v>
      </c>
      <c r="J486">
        <v>606</v>
      </c>
      <c r="K486">
        <v>120</v>
      </c>
      <c r="L486">
        <v>1368564</v>
      </c>
      <c r="M486">
        <v>92</v>
      </c>
      <c r="N486">
        <v>1407787</v>
      </c>
      <c r="O486">
        <v>87</v>
      </c>
      <c r="P486">
        <v>1370080</v>
      </c>
      <c r="Q486">
        <v>97</v>
      </c>
      <c r="R486">
        <v>1358973</v>
      </c>
      <c r="S486">
        <v>99</v>
      </c>
      <c r="T486">
        <v>1817320</v>
      </c>
      <c r="U486">
        <f>IF('Combine 2011-2014'!W723="quiet",1,IF('Combine 2011-2014'!W723="active",2,IF('Combine 2011-2014'!W723="minor storm",3,IF('Combine 2011-2014'!W723="moderate storm",4,IF('Combine 2011-2014'!W723="major storm",5,6)))))</f>
        <v>1</v>
      </c>
    </row>
    <row r="487" spans="1:21" x14ac:dyDescent="0.25">
      <c r="A487">
        <v>334.9</v>
      </c>
      <c r="B487">
        <v>327.39999999999998</v>
      </c>
      <c r="C487">
        <v>1.3</v>
      </c>
      <c r="D487">
        <v>97.7</v>
      </c>
      <c r="E487">
        <v>-3.4</v>
      </c>
      <c r="F487">
        <v>2.9</v>
      </c>
      <c r="G487">
        <f>IF('Combine 2011-2014'!H724="yes",1,0)</f>
        <v>1</v>
      </c>
      <c r="H487">
        <v>0</v>
      </c>
      <c r="I487">
        <v>0</v>
      </c>
      <c r="J487">
        <v>0</v>
      </c>
      <c r="K487">
        <v>120</v>
      </c>
      <c r="L487">
        <v>1247306</v>
      </c>
      <c r="M487">
        <v>87</v>
      </c>
      <c r="N487">
        <v>1138778</v>
      </c>
      <c r="O487">
        <v>92</v>
      </c>
      <c r="P487">
        <v>1407787</v>
      </c>
      <c r="Q487">
        <v>87</v>
      </c>
      <c r="R487">
        <v>1370080</v>
      </c>
      <c r="S487">
        <v>97</v>
      </c>
      <c r="T487">
        <v>1358973</v>
      </c>
      <c r="U487">
        <f>IF('Combine 2011-2014'!W724="quiet",1,IF('Combine 2011-2014'!W724="active",2,IF('Combine 2011-2014'!W724="minor storm",3,IF('Combine 2011-2014'!W724="moderate storm",4,IF('Combine 2011-2014'!W724="major storm",5,6)))))</f>
        <v>1</v>
      </c>
    </row>
    <row r="488" spans="1:21" x14ac:dyDescent="0.25">
      <c r="A488">
        <v>328.5</v>
      </c>
      <c r="B488">
        <v>320.8</v>
      </c>
      <c r="C488">
        <v>0.7</v>
      </c>
      <c r="D488">
        <v>15.6</v>
      </c>
      <c r="E488">
        <v>-5.6</v>
      </c>
      <c r="F488">
        <v>4.8</v>
      </c>
      <c r="G488">
        <f>IF('Combine 2011-2014'!H725="yes",1,0)</f>
        <v>1</v>
      </c>
      <c r="H488">
        <v>2</v>
      </c>
      <c r="I488">
        <v>1598</v>
      </c>
      <c r="J488">
        <v>2205</v>
      </c>
      <c r="K488">
        <v>120</v>
      </c>
      <c r="L488">
        <v>1146321</v>
      </c>
      <c r="M488">
        <v>76</v>
      </c>
      <c r="N488">
        <v>897277</v>
      </c>
      <c r="O488">
        <v>87</v>
      </c>
      <c r="P488">
        <v>1138778</v>
      </c>
      <c r="Q488">
        <v>92</v>
      </c>
      <c r="R488">
        <v>1407787</v>
      </c>
      <c r="S488">
        <v>87</v>
      </c>
      <c r="T488">
        <v>1370080</v>
      </c>
      <c r="U488">
        <f>IF('Combine 2011-2014'!W725="quiet",1,IF('Combine 2011-2014'!W725="active",2,IF('Combine 2011-2014'!W725="minor storm",3,IF('Combine 2011-2014'!W725="moderate storm",4,IF('Combine 2011-2014'!W725="major storm",5,6)))))</f>
        <v>1</v>
      </c>
    </row>
    <row r="489" spans="1:21" x14ac:dyDescent="0.25">
      <c r="A489">
        <v>319.8</v>
      </c>
      <c r="B489">
        <v>321.2</v>
      </c>
      <c r="C489">
        <v>0.2</v>
      </c>
      <c r="D489">
        <v>91.4</v>
      </c>
      <c r="E489">
        <v>-4</v>
      </c>
      <c r="F489">
        <v>4.7</v>
      </c>
      <c r="G489">
        <f>IF('Combine 2011-2014'!H726="yes",1,0)</f>
        <v>1</v>
      </c>
      <c r="H489">
        <v>2</v>
      </c>
      <c r="I489">
        <v>392</v>
      </c>
      <c r="J489">
        <v>1009</v>
      </c>
      <c r="K489">
        <v>120</v>
      </c>
      <c r="L489">
        <v>1167578</v>
      </c>
      <c r="M489">
        <v>68</v>
      </c>
      <c r="N489">
        <v>965381</v>
      </c>
      <c r="O489">
        <v>76</v>
      </c>
      <c r="P489">
        <v>897277</v>
      </c>
      <c r="Q489">
        <v>87</v>
      </c>
      <c r="R489">
        <v>1138778</v>
      </c>
      <c r="S489">
        <v>92</v>
      </c>
      <c r="T489">
        <v>1407787</v>
      </c>
      <c r="U489">
        <f>IF('Combine 2011-2014'!W726="quiet",1,IF('Combine 2011-2014'!W726="active",2,IF('Combine 2011-2014'!W726="minor storm",3,IF('Combine 2011-2014'!W726="moderate storm",4,IF('Combine 2011-2014'!W726="major storm",5,6)))))</f>
        <v>1</v>
      </c>
    </row>
    <row r="490" spans="1:21" x14ac:dyDescent="0.25">
      <c r="A490">
        <v>326.5</v>
      </c>
      <c r="B490">
        <v>313.89999999999998</v>
      </c>
      <c r="C490">
        <v>0.6</v>
      </c>
      <c r="D490">
        <v>16</v>
      </c>
      <c r="E490">
        <v>-4.9000000000000004</v>
      </c>
      <c r="F490">
        <v>5.2</v>
      </c>
      <c r="G490">
        <f>IF('Combine 2011-2014'!H727="yes",1,0)</f>
        <v>0</v>
      </c>
      <c r="H490">
        <v>0</v>
      </c>
      <c r="I490">
        <v>0</v>
      </c>
      <c r="J490">
        <v>0</v>
      </c>
      <c r="K490">
        <v>120</v>
      </c>
      <c r="L490">
        <v>1176908</v>
      </c>
      <c r="M490">
        <v>80</v>
      </c>
      <c r="N490">
        <v>1194708</v>
      </c>
      <c r="O490">
        <v>68</v>
      </c>
      <c r="P490">
        <v>965381</v>
      </c>
      <c r="Q490">
        <v>76</v>
      </c>
      <c r="R490">
        <v>897277</v>
      </c>
      <c r="S490">
        <v>87</v>
      </c>
      <c r="T490">
        <v>1138778</v>
      </c>
      <c r="U490">
        <f>IF('Combine 2011-2014'!W727="quiet",1,IF('Combine 2011-2014'!W727="active",2,IF('Combine 2011-2014'!W727="minor storm",3,IF('Combine 2011-2014'!W727="moderate storm",4,IF('Combine 2011-2014'!W727="major storm",5,6)))))</f>
        <v>1</v>
      </c>
    </row>
    <row r="491" spans="1:21" x14ac:dyDescent="0.25">
      <c r="A491">
        <v>314.89999999999998</v>
      </c>
      <c r="B491">
        <v>288.7</v>
      </c>
      <c r="C491">
        <v>0.7</v>
      </c>
      <c r="D491">
        <v>12.4</v>
      </c>
      <c r="E491">
        <v>-3</v>
      </c>
      <c r="F491">
        <v>3.6</v>
      </c>
      <c r="G491">
        <f>IF('Combine 2011-2014'!H728="yes",1,0)</f>
        <v>1</v>
      </c>
      <c r="H491">
        <v>2</v>
      </c>
      <c r="I491">
        <v>449</v>
      </c>
      <c r="J491">
        <v>501</v>
      </c>
      <c r="K491">
        <v>120</v>
      </c>
      <c r="L491">
        <v>1255158</v>
      </c>
      <c r="M491">
        <v>86</v>
      </c>
      <c r="N491">
        <v>1370807</v>
      </c>
      <c r="O491">
        <v>80</v>
      </c>
      <c r="P491">
        <v>1194708</v>
      </c>
      <c r="Q491">
        <v>68</v>
      </c>
      <c r="R491">
        <v>965381</v>
      </c>
      <c r="S491">
        <v>76</v>
      </c>
      <c r="T491">
        <v>897277</v>
      </c>
      <c r="U491">
        <f>IF('Combine 2011-2014'!W728="quiet",1,IF('Combine 2011-2014'!W728="active",2,IF('Combine 2011-2014'!W728="minor storm",3,IF('Combine 2011-2014'!W728="moderate storm",4,IF('Combine 2011-2014'!W728="major storm",5,6)))))</f>
        <v>1</v>
      </c>
    </row>
    <row r="492" spans="1:21" x14ac:dyDescent="0.25">
      <c r="A492">
        <v>288.60000000000002</v>
      </c>
      <c r="B492">
        <v>303.7</v>
      </c>
      <c r="C492">
        <v>1</v>
      </c>
      <c r="D492">
        <v>15.5</v>
      </c>
      <c r="E492">
        <v>-5.3</v>
      </c>
      <c r="F492">
        <v>3.7</v>
      </c>
      <c r="G492">
        <f>IF('Combine 2011-2014'!H729="yes",1,0)</f>
        <v>1</v>
      </c>
      <c r="H492">
        <v>1</v>
      </c>
      <c r="I492">
        <v>306</v>
      </c>
      <c r="J492">
        <v>521</v>
      </c>
      <c r="K492">
        <v>120</v>
      </c>
      <c r="L492">
        <v>1405390</v>
      </c>
      <c r="M492">
        <v>87</v>
      </c>
      <c r="N492">
        <v>1543838</v>
      </c>
      <c r="O492">
        <v>86</v>
      </c>
      <c r="P492">
        <v>1370807</v>
      </c>
      <c r="Q492">
        <v>80</v>
      </c>
      <c r="R492">
        <v>1194708</v>
      </c>
      <c r="S492">
        <v>68</v>
      </c>
      <c r="T492">
        <v>965381</v>
      </c>
      <c r="U492">
        <f>IF('Combine 2011-2014'!W729="quiet",1,IF('Combine 2011-2014'!W729="active",2,IF('Combine 2011-2014'!W729="minor storm",3,IF('Combine 2011-2014'!W729="moderate storm",4,IF('Combine 2011-2014'!W729="major storm",5,6)))))</f>
        <v>1</v>
      </c>
    </row>
    <row r="493" spans="1:21" x14ac:dyDescent="0.25">
      <c r="A493">
        <v>300.89999999999998</v>
      </c>
      <c r="B493">
        <v>323</v>
      </c>
      <c r="C493">
        <v>0.1</v>
      </c>
      <c r="D493">
        <v>12.1</v>
      </c>
      <c r="E493">
        <v>-5.9</v>
      </c>
      <c r="F493">
        <v>5.3</v>
      </c>
      <c r="G493">
        <f>IF('Combine 2011-2014'!H730="yes",1,0)</f>
        <v>1</v>
      </c>
      <c r="H493">
        <v>2</v>
      </c>
      <c r="I493">
        <v>441</v>
      </c>
      <c r="J493">
        <v>584</v>
      </c>
      <c r="K493">
        <v>120</v>
      </c>
      <c r="L493">
        <v>1298243</v>
      </c>
      <c r="M493">
        <v>97</v>
      </c>
      <c r="N493">
        <v>1706199</v>
      </c>
      <c r="O493">
        <v>87</v>
      </c>
      <c r="P493">
        <v>1543838</v>
      </c>
      <c r="Q493">
        <v>86</v>
      </c>
      <c r="R493">
        <v>1370807</v>
      </c>
      <c r="S493">
        <v>80</v>
      </c>
      <c r="T493">
        <v>1194708</v>
      </c>
      <c r="U493">
        <f>IF('Combine 2011-2014'!W730="quiet",1,IF('Combine 2011-2014'!W730="active",2,IF('Combine 2011-2014'!W730="minor storm",3,IF('Combine 2011-2014'!W730="moderate storm",4,IF('Combine 2011-2014'!W730="major storm",5,6)))))</f>
        <v>1</v>
      </c>
    </row>
    <row r="494" spans="1:21" x14ac:dyDescent="0.25">
      <c r="A494">
        <v>321.8</v>
      </c>
      <c r="B494">
        <v>473.7</v>
      </c>
      <c r="C494">
        <v>0.3</v>
      </c>
      <c r="D494">
        <v>101.6</v>
      </c>
      <c r="E494">
        <v>-10.199999999999999</v>
      </c>
      <c r="F494">
        <v>10</v>
      </c>
      <c r="G494">
        <f>IF('Combine 2011-2014'!H731="yes",1,0)</f>
        <v>1</v>
      </c>
      <c r="H494">
        <v>0</v>
      </c>
      <c r="I494">
        <v>0</v>
      </c>
      <c r="J494">
        <v>0</v>
      </c>
      <c r="K494">
        <v>120</v>
      </c>
      <c r="L494">
        <v>1313150</v>
      </c>
      <c r="M494">
        <v>108</v>
      </c>
      <c r="N494">
        <v>1844371</v>
      </c>
      <c r="O494">
        <v>97</v>
      </c>
      <c r="P494">
        <v>1706199</v>
      </c>
      <c r="Q494">
        <v>87</v>
      </c>
      <c r="R494">
        <v>1543838</v>
      </c>
      <c r="S494">
        <v>86</v>
      </c>
      <c r="T494">
        <v>1370807</v>
      </c>
      <c r="U494">
        <f>IF('Combine 2011-2014'!W731="quiet",1,IF('Combine 2011-2014'!W731="active",2,IF('Combine 2011-2014'!W731="minor storm",3,IF('Combine 2011-2014'!W731="moderate storm",4,IF('Combine 2011-2014'!W731="major storm",5,6)))))</f>
        <v>1</v>
      </c>
    </row>
    <row r="495" spans="1:21" x14ac:dyDescent="0.25">
      <c r="A495">
        <v>473.8</v>
      </c>
      <c r="B495">
        <v>356.1</v>
      </c>
      <c r="C495">
        <v>0.3</v>
      </c>
      <c r="D495">
        <v>4</v>
      </c>
      <c r="E495">
        <v>-1.9</v>
      </c>
      <c r="F495">
        <v>2.2999999999999998</v>
      </c>
      <c r="G495">
        <f>IF('Combine 2011-2014'!H732="yes",1,0)</f>
        <v>1</v>
      </c>
      <c r="H495">
        <v>0</v>
      </c>
      <c r="I495">
        <v>0</v>
      </c>
      <c r="J495">
        <v>0</v>
      </c>
      <c r="K495">
        <v>120</v>
      </c>
      <c r="L495">
        <v>1195529</v>
      </c>
      <c r="M495">
        <v>110</v>
      </c>
      <c r="N495">
        <v>1687458</v>
      </c>
      <c r="O495">
        <v>108</v>
      </c>
      <c r="P495">
        <v>1844371</v>
      </c>
      <c r="Q495">
        <v>97</v>
      </c>
      <c r="R495">
        <v>1706199</v>
      </c>
      <c r="S495">
        <v>87</v>
      </c>
      <c r="T495">
        <v>1543838</v>
      </c>
      <c r="U495">
        <f>IF('Combine 2011-2014'!W732="quiet",1,IF('Combine 2011-2014'!W732="active",2,IF('Combine 2011-2014'!W732="minor storm",3,IF('Combine 2011-2014'!W732="moderate storm",4,IF('Combine 2011-2014'!W732="major storm",5,6)))))</f>
        <v>1</v>
      </c>
    </row>
    <row r="496" spans="1:21" x14ac:dyDescent="0.25">
      <c r="A496">
        <v>353.6</v>
      </c>
      <c r="B496">
        <v>295.10000000000002</v>
      </c>
      <c r="C496">
        <v>0.5</v>
      </c>
      <c r="D496">
        <v>48.7</v>
      </c>
      <c r="E496">
        <v>-1</v>
      </c>
      <c r="F496">
        <v>1.8</v>
      </c>
      <c r="G496">
        <f>IF('Combine 2011-2014'!H733="yes",1,0)</f>
        <v>1</v>
      </c>
      <c r="H496">
        <v>3</v>
      </c>
      <c r="I496">
        <v>416</v>
      </c>
      <c r="J496">
        <v>2455</v>
      </c>
      <c r="K496">
        <v>120</v>
      </c>
      <c r="L496">
        <v>1222452</v>
      </c>
      <c r="M496">
        <v>114</v>
      </c>
      <c r="N496">
        <v>1617882</v>
      </c>
      <c r="O496">
        <v>110</v>
      </c>
      <c r="P496">
        <v>1687458</v>
      </c>
      <c r="Q496">
        <v>108</v>
      </c>
      <c r="R496">
        <v>1844371</v>
      </c>
      <c r="S496">
        <v>97</v>
      </c>
      <c r="T496">
        <v>1706199</v>
      </c>
      <c r="U496">
        <f>IF('Combine 2011-2014'!W733="quiet",1,IF('Combine 2011-2014'!W733="active",2,IF('Combine 2011-2014'!W733="minor storm",3,IF('Combine 2011-2014'!W733="moderate storm",4,IF('Combine 2011-2014'!W733="major storm",5,6)))))</f>
        <v>1</v>
      </c>
    </row>
    <row r="497" spans="1:21" x14ac:dyDescent="0.25">
      <c r="A497">
        <v>295.2</v>
      </c>
      <c r="B497">
        <v>304.39999999999998</v>
      </c>
      <c r="C497">
        <v>0.6</v>
      </c>
      <c r="D497">
        <v>78</v>
      </c>
      <c r="E497">
        <v>-4.5</v>
      </c>
      <c r="F497">
        <v>2.8</v>
      </c>
      <c r="G497">
        <f>IF('Combine 2011-2014'!H734="yes",1,0)</f>
        <v>1</v>
      </c>
      <c r="H497">
        <v>1</v>
      </c>
      <c r="I497">
        <v>256</v>
      </c>
      <c r="J497">
        <v>718</v>
      </c>
      <c r="K497">
        <v>120</v>
      </c>
      <c r="L497">
        <v>1156345</v>
      </c>
      <c r="M497">
        <v>113</v>
      </c>
      <c r="N497">
        <v>1499114</v>
      </c>
      <c r="O497">
        <v>114</v>
      </c>
      <c r="P497">
        <v>1617882</v>
      </c>
      <c r="Q497">
        <v>110</v>
      </c>
      <c r="R497">
        <v>1687458</v>
      </c>
      <c r="S497">
        <v>108</v>
      </c>
      <c r="T497">
        <v>1844371</v>
      </c>
      <c r="U497">
        <f>IF('Combine 2011-2014'!W734="quiet",1,IF('Combine 2011-2014'!W734="active",2,IF('Combine 2011-2014'!W734="minor storm",3,IF('Combine 2011-2014'!W734="moderate storm",4,IF('Combine 2011-2014'!W734="major storm",5,6)))))</f>
        <v>1</v>
      </c>
    </row>
    <row r="498" spans="1:21" x14ac:dyDescent="0.25">
      <c r="A498">
        <v>304.3</v>
      </c>
      <c r="B498">
        <v>315.2</v>
      </c>
      <c r="C498">
        <v>1.6</v>
      </c>
      <c r="D498">
        <v>18.8</v>
      </c>
      <c r="E498">
        <v>-3.5</v>
      </c>
      <c r="F498">
        <v>3.7</v>
      </c>
      <c r="G498">
        <f>IF('Combine 2011-2014'!H735="yes",1,0)</f>
        <v>1</v>
      </c>
      <c r="H498">
        <v>1</v>
      </c>
      <c r="I498">
        <v>134</v>
      </c>
      <c r="J498">
        <v>822</v>
      </c>
      <c r="K498">
        <v>120</v>
      </c>
      <c r="L498">
        <v>1442494</v>
      </c>
      <c r="M498">
        <v>96</v>
      </c>
      <c r="N498">
        <v>1264844</v>
      </c>
      <c r="O498">
        <v>113</v>
      </c>
      <c r="P498">
        <v>1499114</v>
      </c>
      <c r="Q498">
        <v>114</v>
      </c>
      <c r="R498">
        <v>1617882</v>
      </c>
      <c r="S498">
        <v>110</v>
      </c>
      <c r="T498">
        <v>1687458</v>
      </c>
      <c r="U498">
        <f>IF('Combine 2011-2014'!W735="quiet",1,IF('Combine 2011-2014'!W735="active",2,IF('Combine 2011-2014'!W735="minor storm",3,IF('Combine 2011-2014'!W735="moderate storm",4,IF('Combine 2011-2014'!W735="major storm",5,6)))))</f>
        <v>1</v>
      </c>
    </row>
    <row r="499" spans="1:21" x14ac:dyDescent="0.25">
      <c r="A499">
        <v>315.8</v>
      </c>
      <c r="B499">
        <v>346.6</v>
      </c>
      <c r="C499">
        <v>1.2</v>
      </c>
      <c r="D499">
        <v>22.2</v>
      </c>
      <c r="E499">
        <v>-4.2</v>
      </c>
      <c r="F499">
        <v>5</v>
      </c>
      <c r="G499">
        <f>IF('Combine 2011-2014'!H736="yes",1,0)</f>
        <v>1</v>
      </c>
      <c r="H499">
        <v>7</v>
      </c>
      <c r="I499">
        <v>2232</v>
      </c>
      <c r="J499">
        <v>4461</v>
      </c>
      <c r="K499">
        <v>120</v>
      </c>
      <c r="L499">
        <v>1647122</v>
      </c>
      <c r="M499">
        <v>91</v>
      </c>
      <c r="N499">
        <v>1094804</v>
      </c>
      <c r="O499">
        <v>96</v>
      </c>
      <c r="P499">
        <v>1264844</v>
      </c>
      <c r="Q499">
        <v>113</v>
      </c>
      <c r="R499">
        <v>1499114</v>
      </c>
      <c r="S499">
        <v>114</v>
      </c>
      <c r="T499">
        <v>1617882</v>
      </c>
      <c r="U499">
        <f>IF('Combine 2011-2014'!W736="quiet",1,IF('Combine 2011-2014'!W736="active",2,IF('Combine 2011-2014'!W736="minor storm",3,IF('Combine 2011-2014'!W736="moderate storm",4,IF('Combine 2011-2014'!W736="major storm",5,6)))))</f>
        <v>1</v>
      </c>
    </row>
    <row r="500" spans="1:21" x14ac:dyDescent="0.25">
      <c r="A500">
        <v>345.7</v>
      </c>
      <c r="B500">
        <v>303.89999999999998</v>
      </c>
      <c r="C500">
        <v>0.2</v>
      </c>
      <c r="D500">
        <v>21.8</v>
      </c>
      <c r="E500">
        <v>-4.3</v>
      </c>
      <c r="F500">
        <v>3.3</v>
      </c>
      <c r="G500">
        <f>IF('Combine 2011-2014'!H737="yes",1,0)</f>
        <v>1</v>
      </c>
      <c r="H500">
        <v>3</v>
      </c>
      <c r="I500">
        <v>814</v>
      </c>
      <c r="J500">
        <v>1486</v>
      </c>
      <c r="K500">
        <v>120</v>
      </c>
      <c r="L500">
        <v>1905079</v>
      </c>
      <c r="M500">
        <v>77</v>
      </c>
      <c r="N500">
        <v>968929</v>
      </c>
      <c r="O500">
        <v>91</v>
      </c>
      <c r="P500">
        <v>1094804</v>
      </c>
      <c r="Q500">
        <v>96</v>
      </c>
      <c r="R500">
        <v>1264844</v>
      </c>
      <c r="S500">
        <v>113</v>
      </c>
      <c r="T500">
        <v>1499114</v>
      </c>
      <c r="U500">
        <f>IF('Combine 2011-2014'!W737="quiet",1,IF('Combine 2011-2014'!W737="active",2,IF('Combine 2011-2014'!W737="minor storm",3,IF('Combine 2011-2014'!W737="moderate storm",4,IF('Combine 2011-2014'!W737="major storm",5,6)))))</f>
        <v>1</v>
      </c>
    </row>
    <row r="501" spans="1:21" x14ac:dyDescent="0.25">
      <c r="A501">
        <v>307.39999999999998</v>
      </c>
      <c r="B501">
        <v>368</v>
      </c>
      <c r="C501">
        <v>0.8</v>
      </c>
      <c r="D501">
        <v>133</v>
      </c>
      <c r="E501">
        <v>-6.2</v>
      </c>
      <c r="F501">
        <v>8.1</v>
      </c>
      <c r="G501">
        <f>IF('Combine 2011-2014'!H738="yes",1,0)</f>
        <v>1</v>
      </c>
      <c r="H501">
        <v>5</v>
      </c>
      <c r="I501">
        <v>1827</v>
      </c>
      <c r="J501">
        <v>4249</v>
      </c>
      <c r="K501">
        <v>120</v>
      </c>
      <c r="L501">
        <v>1511492</v>
      </c>
      <c r="M501">
        <v>86</v>
      </c>
      <c r="N501">
        <v>1091668</v>
      </c>
      <c r="O501">
        <v>77</v>
      </c>
      <c r="P501">
        <v>968929</v>
      </c>
      <c r="Q501">
        <v>91</v>
      </c>
      <c r="R501">
        <v>1094804</v>
      </c>
      <c r="S501">
        <v>96</v>
      </c>
      <c r="T501">
        <v>1264844</v>
      </c>
      <c r="U501">
        <f>IF('Combine 2011-2014'!W738="quiet",1,IF('Combine 2011-2014'!W738="active",2,IF('Combine 2011-2014'!W738="minor storm",3,IF('Combine 2011-2014'!W738="moderate storm",4,IF('Combine 2011-2014'!W738="major storm",5,6)))))</f>
        <v>1</v>
      </c>
    </row>
    <row r="502" spans="1:21" x14ac:dyDescent="0.25">
      <c r="A502">
        <v>353.5</v>
      </c>
      <c r="B502">
        <v>340.7</v>
      </c>
      <c r="C502">
        <v>2.2999999999999998</v>
      </c>
      <c r="D502">
        <v>49.9</v>
      </c>
      <c r="E502">
        <v>-5.6</v>
      </c>
      <c r="F502">
        <v>4.9000000000000004</v>
      </c>
      <c r="G502">
        <f>IF('Combine 2011-2014'!H739="yes",1,0)</f>
        <v>1</v>
      </c>
      <c r="H502">
        <v>2</v>
      </c>
      <c r="I502">
        <v>267</v>
      </c>
      <c r="J502">
        <v>2173</v>
      </c>
      <c r="K502">
        <v>120</v>
      </c>
      <c r="L502">
        <v>1283873</v>
      </c>
      <c r="M502">
        <v>86</v>
      </c>
      <c r="N502">
        <v>1100168</v>
      </c>
      <c r="O502">
        <v>86</v>
      </c>
      <c r="P502">
        <v>1091668</v>
      </c>
      <c r="Q502">
        <v>77</v>
      </c>
      <c r="R502">
        <v>968929</v>
      </c>
      <c r="S502">
        <v>91</v>
      </c>
      <c r="T502">
        <v>1094804</v>
      </c>
      <c r="U502">
        <f>IF('Combine 2011-2014'!W739="quiet",1,IF('Combine 2011-2014'!W739="active",2,IF('Combine 2011-2014'!W739="minor storm",3,IF('Combine 2011-2014'!W739="moderate storm",4,IF('Combine 2011-2014'!W739="major storm",5,6)))))</f>
        <v>1</v>
      </c>
    </row>
    <row r="503" spans="1:21" x14ac:dyDescent="0.25">
      <c r="A503">
        <v>341.1</v>
      </c>
      <c r="B503">
        <v>358.3</v>
      </c>
      <c r="C503">
        <v>2.2999999999999998</v>
      </c>
      <c r="D503">
        <v>49.2</v>
      </c>
      <c r="E503">
        <v>-5.0999999999999996</v>
      </c>
      <c r="F503">
        <v>4.5</v>
      </c>
      <c r="G503">
        <f>IF('Combine 2011-2014'!H740="yes",1,0)</f>
        <v>1</v>
      </c>
      <c r="H503">
        <v>0</v>
      </c>
      <c r="I503">
        <v>0</v>
      </c>
      <c r="J503">
        <v>0</v>
      </c>
      <c r="K503">
        <v>120</v>
      </c>
      <c r="L503">
        <v>1196716</v>
      </c>
      <c r="M503">
        <v>81</v>
      </c>
      <c r="N503">
        <v>1048940</v>
      </c>
      <c r="O503">
        <v>86</v>
      </c>
      <c r="P503">
        <v>1100168</v>
      </c>
      <c r="Q503">
        <v>86</v>
      </c>
      <c r="R503">
        <v>1091668</v>
      </c>
      <c r="S503">
        <v>77</v>
      </c>
      <c r="T503">
        <v>968929</v>
      </c>
      <c r="U503">
        <f>IF('Combine 2011-2014'!W740="quiet",1,IF('Combine 2011-2014'!W740="active",2,IF('Combine 2011-2014'!W740="minor storm",3,IF('Combine 2011-2014'!W740="moderate storm",4,IF('Combine 2011-2014'!W740="major storm",5,6)))))</f>
        <v>1</v>
      </c>
    </row>
    <row r="504" spans="1:21" x14ac:dyDescent="0.25">
      <c r="A504">
        <v>355.5</v>
      </c>
      <c r="B504">
        <v>331.6</v>
      </c>
      <c r="C504">
        <v>2.5</v>
      </c>
      <c r="D504">
        <v>16.2</v>
      </c>
      <c r="E504">
        <v>-4.4000000000000004</v>
      </c>
      <c r="F504">
        <v>2.2999999999999998</v>
      </c>
      <c r="G504">
        <f>IF('Combine 2011-2014'!H741="yes",1,0)</f>
        <v>1</v>
      </c>
      <c r="H504">
        <v>3</v>
      </c>
      <c r="I504">
        <v>819</v>
      </c>
      <c r="J504">
        <v>2775</v>
      </c>
      <c r="K504">
        <v>120</v>
      </c>
      <c r="L504">
        <v>1381563</v>
      </c>
      <c r="M504">
        <v>78</v>
      </c>
      <c r="N504">
        <v>918863</v>
      </c>
      <c r="O504">
        <v>81</v>
      </c>
      <c r="P504">
        <v>1048940</v>
      </c>
      <c r="Q504">
        <v>86</v>
      </c>
      <c r="R504">
        <v>1100168</v>
      </c>
      <c r="S504">
        <v>86</v>
      </c>
      <c r="T504">
        <v>1091668</v>
      </c>
      <c r="U504">
        <f>IF('Combine 2011-2014'!W741="quiet",1,IF('Combine 2011-2014'!W741="active",2,IF('Combine 2011-2014'!W741="minor storm",3,IF('Combine 2011-2014'!W741="moderate storm",4,IF('Combine 2011-2014'!W741="major storm",5,6)))))</f>
        <v>1</v>
      </c>
    </row>
    <row r="505" spans="1:21" x14ac:dyDescent="0.25">
      <c r="A505">
        <v>330.6</v>
      </c>
      <c r="B505">
        <v>300.7</v>
      </c>
      <c r="C505">
        <v>0.2</v>
      </c>
      <c r="D505">
        <v>22.2</v>
      </c>
      <c r="E505">
        <v>-5.0999999999999996</v>
      </c>
      <c r="F505">
        <v>3</v>
      </c>
      <c r="G505">
        <f>IF('Combine 2011-2014'!H742="yes",1,0)</f>
        <v>1</v>
      </c>
      <c r="H505">
        <v>0</v>
      </c>
      <c r="I505">
        <v>0</v>
      </c>
      <c r="J505">
        <v>0</v>
      </c>
      <c r="K505">
        <v>120</v>
      </c>
      <c r="L505">
        <v>1394126</v>
      </c>
      <c r="M505">
        <v>82</v>
      </c>
      <c r="N505">
        <v>815243</v>
      </c>
      <c r="O505">
        <v>78</v>
      </c>
      <c r="P505">
        <v>918863</v>
      </c>
      <c r="Q505">
        <v>81</v>
      </c>
      <c r="R505">
        <v>1048940</v>
      </c>
      <c r="S505">
        <v>86</v>
      </c>
      <c r="T505">
        <v>1100168</v>
      </c>
      <c r="U505">
        <f>IF('Combine 2011-2014'!W742="quiet",1,IF('Combine 2011-2014'!W742="active",2,IF('Combine 2011-2014'!W742="minor storm",3,IF('Combine 2011-2014'!W742="moderate storm",4,IF('Combine 2011-2014'!W742="major storm",5,6)))))</f>
        <v>1</v>
      </c>
    </row>
    <row r="506" spans="1:21" x14ac:dyDescent="0.25">
      <c r="A506">
        <v>301.10000000000002</v>
      </c>
      <c r="B506">
        <v>381.8</v>
      </c>
      <c r="C506">
        <v>1.4</v>
      </c>
      <c r="D506">
        <v>39.299999999999997</v>
      </c>
      <c r="E506">
        <v>-8.3000000000000007</v>
      </c>
      <c r="F506">
        <v>4.5999999999999996</v>
      </c>
      <c r="G506">
        <f>IF('Combine 2011-2014'!H743="yes",1,0)</f>
        <v>1</v>
      </c>
      <c r="H506">
        <v>2</v>
      </c>
      <c r="I506">
        <v>678</v>
      </c>
      <c r="J506">
        <v>1777</v>
      </c>
      <c r="K506">
        <v>120</v>
      </c>
      <c r="L506">
        <v>1588036</v>
      </c>
      <c r="M506">
        <v>82</v>
      </c>
      <c r="N506">
        <v>935707</v>
      </c>
      <c r="O506">
        <v>82</v>
      </c>
      <c r="P506">
        <v>815243</v>
      </c>
      <c r="Q506">
        <v>78</v>
      </c>
      <c r="R506">
        <v>918863</v>
      </c>
      <c r="S506">
        <v>81</v>
      </c>
      <c r="T506">
        <v>1048940</v>
      </c>
      <c r="U506">
        <f>IF('Combine 2011-2014'!W743="quiet",1,IF('Combine 2011-2014'!W743="active",2,IF('Combine 2011-2014'!W743="minor storm",3,IF('Combine 2011-2014'!W743="moderate storm",4,IF('Combine 2011-2014'!W743="major storm",5,6)))))</f>
        <v>1</v>
      </c>
    </row>
    <row r="507" spans="1:21" x14ac:dyDescent="0.25">
      <c r="A507">
        <v>381.5</v>
      </c>
      <c r="B507">
        <v>385.7</v>
      </c>
      <c r="C507">
        <v>2.4</v>
      </c>
      <c r="D507">
        <v>37.200000000000003</v>
      </c>
      <c r="E507">
        <v>-5.4</v>
      </c>
      <c r="F507">
        <v>5.0999999999999996</v>
      </c>
      <c r="G507">
        <f>IF('Combine 2011-2014'!H744="yes",1,0)</f>
        <v>1</v>
      </c>
      <c r="H507">
        <v>2</v>
      </c>
      <c r="I507">
        <v>247</v>
      </c>
      <c r="J507">
        <v>651</v>
      </c>
      <c r="K507">
        <v>120</v>
      </c>
      <c r="L507">
        <v>1409174</v>
      </c>
      <c r="M507">
        <v>88</v>
      </c>
      <c r="N507">
        <v>1022694</v>
      </c>
      <c r="O507">
        <v>82</v>
      </c>
      <c r="P507">
        <v>935707</v>
      </c>
      <c r="Q507">
        <v>82</v>
      </c>
      <c r="R507">
        <v>815243</v>
      </c>
      <c r="S507">
        <v>78</v>
      </c>
      <c r="T507">
        <v>918863</v>
      </c>
      <c r="U507">
        <f>IF('Combine 2011-2014'!W744="quiet",1,IF('Combine 2011-2014'!W744="active",2,IF('Combine 2011-2014'!W744="minor storm",3,IF('Combine 2011-2014'!W744="moderate storm",4,IF('Combine 2011-2014'!W744="major storm",5,6)))))</f>
        <v>1</v>
      </c>
    </row>
    <row r="508" spans="1:21" x14ac:dyDescent="0.25">
      <c r="A508">
        <v>377.9</v>
      </c>
      <c r="B508">
        <v>503.5</v>
      </c>
      <c r="C508">
        <v>0.2</v>
      </c>
      <c r="D508">
        <v>46.9</v>
      </c>
      <c r="E508">
        <v>-8.6999999999999993</v>
      </c>
      <c r="F508">
        <v>8</v>
      </c>
      <c r="G508">
        <f>IF('Combine 2011-2014'!H745="yes",1,0)</f>
        <v>1</v>
      </c>
      <c r="H508">
        <v>5</v>
      </c>
      <c r="I508">
        <v>1444</v>
      </c>
      <c r="J508">
        <v>4730</v>
      </c>
      <c r="K508">
        <v>120</v>
      </c>
      <c r="L508">
        <v>1180597</v>
      </c>
      <c r="M508">
        <v>93</v>
      </c>
      <c r="N508">
        <v>1070036</v>
      </c>
      <c r="O508">
        <v>88</v>
      </c>
      <c r="P508">
        <v>1022694</v>
      </c>
      <c r="Q508">
        <v>82</v>
      </c>
      <c r="R508">
        <v>935707</v>
      </c>
      <c r="S508">
        <v>82</v>
      </c>
      <c r="T508">
        <v>815243</v>
      </c>
      <c r="U508">
        <f>IF('Combine 2011-2014'!W745="quiet",1,IF('Combine 2011-2014'!W745="active",2,IF('Combine 2011-2014'!W745="minor storm",3,IF('Combine 2011-2014'!W745="moderate storm",4,IF('Combine 2011-2014'!W745="major storm",5,6)))))</f>
        <v>1</v>
      </c>
    </row>
    <row r="509" spans="1:21" x14ac:dyDescent="0.25">
      <c r="A509">
        <v>494.2</v>
      </c>
      <c r="B509">
        <v>409</v>
      </c>
      <c r="C509">
        <v>0.3</v>
      </c>
      <c r="D509">
        <v>158</v>
      </c>
      <c r="E509">
        <v>-3.3</v>
      </c>
      <c r="F509">
        <v>3.5</v>
      </c>
      <c r="G509">
        <f>IF('Combine 2011-2014'!H747="yes",1,0)</f>
        <v>1</v>
      </c>
      <c r="H509">
        <v>7</v>
      </c>
      <c r="I509">
        <v>2463</v>
      </c>
      <c r="J509">
        <v>4452</v>
      </c>
      <c r="K509">
        <v>120</v>
      </c>
      <c r="L509">
        <v>1322848</v>
      </c>
      <c r="M509">
        <v>97</v>
      </c>
      <c r="N509">
        <v>4873632</v>
      </c>
      <c r="O509">
        <v>93</v>
      </c>
      <c r="P509">
        <v>1070036</v>
      </c>
      <c r="Q509">
        <v>88</v>
      </c>
      <c r="R509">
        <v>1022694</v>
      </c>
      <c r="S509">
        <v>82</v>
      </c>
      <c r="T509">
        <v>935707</v>
      </c>
      <c r="U509">
        <f>IF('Combine 2011-2014'!W747="quiet",1,IF('Combine 2011-2014'!W747="active",2,IF('Combine 2011-2014'!W747="minor storm",3,IF('Combine 2011-2014'!W747="moderate storm",4,IF('Combine 2011-2014'!W747="major storm",5,6)))))</f>
        <v>1</v>
      </c>
    </row>
    <row r="510" spans="1:21" x14ac:dyDescent="0.25">
      <c r="A510">
        <v>391.7</v>
      </c>
      <c r="B510">
        <v>411.1</v>
      </c>
      <c r="C510">
        <v>0.6</v>
      </c>
      <c r="D510">
        <v>83.5</v>
      </c>
      <c r="E510">
        <v>-4</v>
      </c>
      <c r="F510">
        <v>4.0999999999999996</v>
      </c>
      <c r="G510">
        <f>IF('Combine 2011-2014'!H748="yes",1,0)</f>
        <v>1</v>
      </c>
      <c r="H510">
        <v>5</v>
      </c>
      <c r="I510">
        <v>1413</v>
      </c>
      <c r="J510">
        <v>4037</v>
      </c>
      <c r="K510">
        <v>120</v>
      </c>
      <c r="L510">
        <v>1474721</v>
      </c>
      <c r="M510">
        <v>88</v>
      </c>
      <c r="N510">
        <v>1237680</v>
      </c>
      <c r="O510">
        <v>97</v>
      </c>
      <c r="P510">
        <v>4873632</v>
      </c>
      <c r="Q510">
        <v>93</v>
      </c>
      <c r="R510">
        <v>1070036</v>
      </c>
      <c r="S510">
        <v>88</v>
      </c>
      <c r="T510">
        <v>1022694</v>
      </c>
      <c r="U510">
        <f>IF('Combine 2011-2014'!W748="quiet",1,IF('Combine 2011-2014'!W748="active",2,IF('Combine 2011-2014'!W748="minor storm",3,IF('Combine 2011-2014'!W748="moderate storm",4,IF('Combine 2011-2014'!W748="major storm",5,6)))))</f>
        <v>1</v>
      </c>
    </row>
    <row r="511" spans="1:21" x14ac:dyDescent="0.25">
      <c r="A511">
        <v>442.6</v>
      </c>
      <c r="B511">
        <v>459.7</v>
      </c>
      <c r="C511">
        <v>0.1</v>
      </c>
      <c r="D511">
        <v>24.9</v>
      </c>
      <c r="E511">
        <v>-6.5</v>
      </c>
      <c r="F511">
        <v>4.0999999999999996</v>
      </c>
      <c r="G511">
        <f>IF('Combine 2011-2014'!H751="yes",1,0)</f>
        <v>1</v>
      </c>
      <c r="H511">
        <v>1</v>
      </c>
      <c r="I511">
        <v>334</v>
      </c>
      <c r="J511">
        <v>419</v>
      </c>
      <c r="K511">
        <v>120</v>
      </c>
      <c r="L511">
        <v>1460582</v>
      </c>
      <c r="M511">
        <v>76</v>
      </c>
      <c r="N511">
        <v>1081300</v>
      </c>
      <c r="O511">
        <v>88</v>
      </c>
      <c r="P511">
        <v>1237680</v>
      </c>
      <c r="Q511">
        <v>97</v>
      </c>
      <c r="R511">
        <v>4873632</v>
      </c>
      <c r="S511">
        <v>93</v>
      </c>
      <c r="T511">
        <v>1070036</v>
      </c>
      <c r="U511">
        <f>IF('Combine 2011-2014'!W751="quiet",1,IF('Combine 2011-2014'!W751="active",2,IF('Combine 2011-2014'!W751="minor storm",3,IF('Combine 2011-2014'!W751="moderate storm",4,IF('Combine 2011-2014'!W751="major storm",5,6)))))</f>
        <v>1</v>
      </c>
    </row>
    <row r="512" spans="1:21" x14ac:dyDescent="0.25">
      <c r="A512">
        <v>394.2</v>
      </c>
      <c r="B512">
        <v>344</v>
      </c>
      <c r="C512">
        <v>0.9</v>
      </c>
      <c r="D512">
        <v>7.9</v>
      </c>
      <c r="E512">
        <v>-5.4</v>
      </c>
      <c r="F512">
        <v>3.1</v>
      </c>
      <c r="G512">
        <f>IF('Combine 2011-2014'!H753="yes",1,0)</f>
        <v>1</v>
      </c>
      <c r="H512">
        <v>1</v>
      </c>
      <c r="I512">
        <v>208</v>
      </c>
      <c r="J512">
        <v>508</v>
      </c>
      <c r="K512">
        <v>120</v>
      </c>
      <c r="L512">
        <v>1728473</v>
      </c>
      <c r="M512">
        <v>70</v>
      </c>
      <c r="N512">
        <v>1265627</v>
      </c>
      <c r="O512">
        <v>76</v>
      </c>
      <c r="P512">
        <v>1081300</v>
      </c>
      <c r="Q512">
        <v>88</v>
      </c>
      <c r="R512">
        <v>1237680</v>
      </c>
      <c r="S512">
        <v>97</v>
      </c>
      <c r="T512">
        <v>4873632</v>
      </c>
      <c r="U512">
        <f>IF('Combine 2011-2014'!W753="quiet",1,IF('Combine 2011-2014'!W753="active",2,IF('Combine 2011-2014'!W753="minor storm",3,IF('Combine 2011-2014'!W753="moderate storm",4,IF('Combine 2011-2014'!W753="major storm",5,6)))))</f>
        <v>1</v>
      </c>
    </row>
    <row r="513" spans="1:21" x14ac:dyDescent="0.25">
      <c r="A513">
        <v>347.4</v>
      </c>
      <c r="B513">
        <v>302.39999999999998</v>
      </c>
      <c r="C513">
        <v>0.9</v>
      </c>
      <c r="D513">
        <v>5.9</v>
      </c>
      <c r="E513">
        <v>-1.2</v>
      </c>
      <c r="F513">
        <v>2.2999999999999998</v>
      </c>
      <c r="G513">
        <f>IF('Combine 2011-2014'!H754="yes",1,0)</f>
        <v>1</v>
      </c>
      <c r="H513">
        <v>1</v>
      </c>
      <c r="I513">
        <v>361</v>
      </c>
      <c r="J513">
        <v>437</v>
      </c>
      <c r="K513">
        <v>120</v>
      </c>
      <c r="L513">
        <v>1493189</v>
      </c>
      <c r="M513">
        <v>76</v>
      </c>
      <c r="N513">
        <v>1870154</v>
      </c>
      <c r="O513">
        <v>70</v>
      </c>
      <c r="P513">
        <v>1265627</v>
      </c>
      <c r="Q513">
        <v>76</v>
      </c>
      <c r="R513">
        <v>1081300</v>
      </c>
      <c r="S513">
        <v>88</v>
      </c>
      <c r="T513">
        <v>1237680</v>
      </c>
      <c r="U513">
        <f>IF('Combine 2011-2014'!W754="quiet",1,IF('Combine 2011-2014'!W754="active",2,IF('Combine 2011-2014'!W754="minor storm",3,IF('Combine 2011-2014'!W754="moderate storm",4,IF('Combine 2011-2014'!W754="major storm",5,6)))))</f>
        <v>1</v>
      </c>
    </row>
    <row r="514" spans="1:21" x14ac:dyDescent="0.25">
      <c r="A514">
        <v>301.8</v>
      </c>
      <c r="B514">
        <v>277.7</v>
      </c>
      <c r="C514">
        <v>1</v>
      </c>
      <c r="D514">
        <v>3.8</v>
      </c>
      <c r="E514">
        <v>-3.4</v>
      </c>
      <c r="F514">
        <v>2.5</v>
      </c>
      <c r="G514">
        <f>IF('Combine 2011-2014'!H755="yes",1,0)</f>
        <v>1</v>
      </c>
      <c r="H514">
        <v>1</v>
      </c>
      <c r="I514">
        <v>408</v>
      </c>
      <c r="J514">
        <v>492</v>
      </c>
      <c r="K514">
        <v>120</v>
      </c>
      <c r="L514">
        <v>1761434</v>
      </c>
      <c r="M514">
        <v>79</v>
      </c>
      <c r="N514">
        <v>2124835</v>
      </c>
      <c r="O514">
        <v>76</v>
      </c>
      <c r="P514">
        <v>1870154</v>
      </c>
      <c r="Q514">
        <v>70</v>
      </c>
      <c r="R514">
        <v>1265627</v>
      </c>
      <c r="S514">
        <v>76</v>
      </c>
      <c r="T514">
        <v>1081300</v>
      </c>
      <c r="U514">
        <f>IF('Combine 2011-2014'!W755="quiet",1,IF('Combine 2011-2014'!W755="active",2,IF('Combine 2011-2014'!W755="minor storm",3,IF('Combine 2011-2014'!W755="moderate storm",4,IF('Combine 2011-2014'!W755="major storm",5,6)))))</f>
        <v>1</v>
      </c>
    </row>
    <row r="515" spans="1:21" x14ac:dyDescent="0.25">
      <c r="A515">
        <v>278.8</v>
      </c>
      <c r="B515">
        <v>283.2</v>
      </c>
      <c r="C515">
        <v>0.6</v>
      </c>
      <c r="D515">
        <v>21.1</v>
      </c>
      <c r="E515">
        <v>-3.1</v>
      </c>
      <c r="F515">
        <v>5.7</v>
      </c>
      <c r="G515">
        <f>IF('Combine 2011-2014'!H756="yes",1,0)</f>
        <v>1</v>
      </c>
      <c r="H515">
        <v>0</v>
      </c>
      <c r="I515">
        <v>0</v>
      </c>
      <c r="J515">
        <v>0</v>
      </c>
      <c r="K515">
        <v>120</v>
      </c>
      <c r="L515">
        <v>1538077</v>
      </c>
      <c r="M515">
        <v>83</v>
      </c>
      <c r="N515">
        <v>2086665</v>
      </c>
      <c r="O515">
        <v>79</v>
      </c>
      <c r="P515">
        <v>2124835</v>
      </c>
      <c r="Q515">
        <v>76</v>
      </c>
      <c r="R515">
        <v>1870154</v>
      </c>
      <c r="S515">
        <v>70</v>
      </c>
      <c r="T515">
        <v>1265627</v>
      </c>
      <c r="U515">
        <f>IF('Combine 2011-2014'!W756="quiet",1,IF('Combine 2011-2014'!W756="active",2,IF('Combine 2011-2014'!W756="minor storm",3,IF('Combine 2011-2014'!W756="moderate storm",4,IF('Combine 2011-2014'!W756="major storm",5,6)))))</f>
        <v>1</v>
      </c>
    </row>
    <row r="516" spans="1:21" x14ac:dyDescent="0.25">
      <c r="A516">
        <v>277.2</v>
      </c>
      <c r="B516">
        <v>373</v>
      </c>
      <c r="C516">
        <v>0.2</v>
      </c>
      <c r="D516">
        <v>69.400000000000006</v>
      </c>
      <c r="E516">
        <v>-13.4</v>
      </c>
      <c r="F516">
        <v>16.100000000000001</v>
      </c>
      <c r="G516">
        <f>IF('Combine 2011-2014'!H757="yes",1,0)</f>
        <v>1</v>
      </c>
      <c r="H516">
        <v>0</v>
      </c>
      <c r="I516">
        <v>0</v>
      </c>
      <c r="J516">
        <v>0</v>
      </c>
      <c r="K516">
        <v>120</v>
      </c>
      <c r="L516">
        <v>1374284</v>
      </c>
      <c r="M516">
        <v>95</v>
      </c>
      <c r="N516">
        <v>2130692</v>
      </c>
      <c r="O516">
        <v>83</v>
      </c>
      <c r="P516">
        <v>2086665</v>
      </c>
      <c r="Q516">
        <v>79</v>
      </c>
      <c r="R516">
        <v>2124835</v>
      </c>
      <c r="S516">
        <v>76</v>
      </c>
      <c r="T516">
        <v>1870154</v>
      </c>
      <c r="U516">
        <f>IF('Combine 2011-2014'!W757="quiet",1,IF('Combine 2011-2014'!W757="active",2,IF('Combine 2011-2014'!W757="minor storm",3,IF('Combine 2011-2014'!W757="moderate storm",4,IF('Combine 2011-2014'!W757="major storm",5,6)))))</f>
        <v>1</v>
      </c>
    </row>
    <row r="517" spans="1:21" x14ac:dyDescent="0.25">
      <c r="A517">
        <v>408.6</v>
      </c>
      <c r="B517">
        <v>406.3</v>
      </c>
      <c r="C517">
        <v>0.2</v>
      </c>
      <c r="D517">
        <v>32</v>
      </c>
      <c r="E517">
        <v>-3.2</v>
      </c>
      <c r="F517">
        <v>3</v>
      </c>
      <c r="G517">
        <f>IF('Combine 2011-2014'!H760="yes",1,0)</f>
        <v>1</v>
      </c>
      <c r="H517">
        <v>1</v>
      </c>
      <c r="I517">
        <v>138</v>
      </c>
      <c r="J517">
        <v>141</v>
      </c>
      <c r="K517">
        <v>120</v>
      </c>
      <c r="L517">
        <v>1271486</v>
      </c>
      <c r="M517">
        <v>88</v>
      </c>
      <c r="N517">
        <v>2117057</v>
      </c>
      <c r="O517">
        <v>95</v>
      </c>
      <c r="P517">
        <v>2130692</v>
      </c>
      <c r="Q517">
        <v>83</v>
      </c>
      <c r="R517">
        <v>2086665</v>
      </c>
      <c r="S517">
        <v>79</v>
      </c>
      <c r="T517">
        <v>2124835</v>
      </c>
      <c r="U517">
        <f>IF('Combine 2011-2014'!W760="quiet",1,IF('Combine 2011-2014'!W760="active",2,IF('Combine 2011-2014'!W760="minor storm",3,IF('Combine 2011-2014'!W760="moderate storm",4,IF('Combine 2011-2014'!W760="major storm",5,6)))))</f>
        <v>1</v>
      </c>
    </row>
    <row r="518" spans="1:21" x14ac:dyDescent="0.25">
      <c r="A518">
        <v>405.3</v>
      </c>
      <c r="B518">
        <v>345.8</v>
      </c>
      <c r="C518">
        <v>0.2</v>
      </c>
      <c r="D518">
        <v>44.1</v>
      </c>
      <c r="E518">
        <v>-3.1</v>
      </c>
      <c r="F518">
        <v>1.8</v>
      </c>
      <c r="G518">
        <f>IF('Combine 2011-2014'!H761="yes",1,0)</f>
        <v>1</v>
      </c>
      <c r="H518">
        <v>3</v>
      </c>
      <c r="I518">
        <v>861</v>
      </c>
      <c r="J518">
        <v>1375</v>
      </c>
      <c r="K518">
        <v>120</v>
      </c>
      <c r="L518">
        <v>1151678</v>
      </c>
      <c r="M518">
        <v>92</v>
      </c>
      <c r="N518">
        <v>2600916</v>
      </c>
      <c r="O518">
        <v>88</v>
      </c>
      <c r="P518">
        <v>2117057</v>
      </c>
      <c r="Q518">
        <v>95</v>
      </c>
      <c r="R518">
        <v>2130692</v>
      </c>
      <c r="S518">
        <v>83</v>
      </c>
      <c r="T518">
        <v>2086665</v>
      </c>
      <c r="U518">
        <f>IF('Combine 2011-2014'!W761="quiet",1,IF('Combine 2011-2014'!W761="active",2,IF('Combine 2011-2014'!W761="minor storm",3,IF('Combine 2011-2014'!W761="moderate storm",4,IF('Combine 2011-2014'!W761="major storm",5,6)))))</f>
        <v>1</v>
      </c>
    </row>
    <row r="519" spans="1:21" x14ac:dyDescent="0.25">
      <c r="A519">
        <v>371.7</v>
      </c>
      <c r="B519">
        <v>307.8</v>
      </c>
      <c r="C519">
        <v>0.4</v>
      </c>
      <c r="D519">
        <v>55.8</v>
      </c>
      <c r="E519">
        <v>-2.2999999999999998</v>
      </c>
      <c r="F519">
        <v>2.6</v>
      </c>
      <c r="G519">
        <f>IF('Combine 2011-2014'!H762="yes",1,0)</f>
        <v>1</v>
      </c>
      <c r="H519">
        <v>1</v>
      </c>
      <c r="I519">
        <v>136</v>
      </c>
      <c r="J519">
        <v>446</v>
      </c>
      <c r="K519">
        <v>120</v>
      </c>
      <c r="L519">
        <v>1616394</v>
      </c>
      <c r="M519">
        <v>93</v>
      </c>
      <c r="N519">
        <v>2249597</v>
      </c>
      <c r="O519">
        <v>92</v>
      </c>
      <c r="P519">
        <v>2600916</v>
      </c>
      <c r="Q519">
        <v>88</v>
      </c>
      <c r="R519">
        <v>2117057</v>
      </c>
      <c r="S519">
        <v>95</v>
      </c>
      <c r="T519">
        <v>2130692</v>
      </c>
      <c r="U519">
        <f>IF('Combine 2011-2014'!W762="quiet",1,IF('Combine 2011-2014'!W762="active",2,IF('Combine 2011-2014'!W762="minor storm",3,IF('Combine 2011-2014'!W762="moderate storm",4,IF('Combine 2011-2014'!W762="major storm",5,6)))))</f>
        <v>1</v>
      </c>
    </row>
    <row r="520" spans="1:21" x14ac:dyDescent="0.25">
      <c r="A520">
        <v>308.89999999999998</v>
      </c>
      <c r="B520">
        <v>324.5</v>
      </c>
      <c r="C520">
        <v>1.1000000000000001</v>
      </c>
      <c r="D520">
        <v>18.3</v>
      </c>
      <c r="E520">
        <v>-5.8</v>
      </c>
      <c r="F520">
        <v>4.5999999999999996</v>
      </c>
      <c r="G520">
        <f>IF('Combine 2011-2014'!H763="yes",1,0)</f>
        <v>1</v>
      </c>
      <c r="H520">
        <v>2</v>
      </c>
      <c r="I520">
        <v>1943</v>
      </c>
      <c r="J520">
        <v>2283</v>
      </c>
      <c r="K520">
        <v>120</v>
      </c>
      <c r="L520">
        <v>1634944</v>
      </c>
      <c r="M520">
        <v>120</v>
      </c>
      <c r="N520">
        <v>2902693</v>
      </c>
      <c r="O520">
        <v>93</v>
      </c>
      <c r="P520">
        <v>2249597</v>
      </c>
      <c r="Q520">
        <v>92</v>
      </c>
      <c r="R520">
        <v>2600916</v>
      </c>
      <c r="S520">
        <v>88</v>
      </c>
      <c r="T520">
        <v>2117057</v>
      </c>
      <c r="U520">
        <f>IF('Combine 2011-2014'!W763="quiet",1,IF('Combine 2011-2014'!W763="active",2,IF('Combine 2011-2014'!W763="minor storm",3,IF('Combine 2011-2014'!W763="moderate storm",4,IF('Combine 2011-2014'!W763="major storm",5,6)))))</f>
        <v>1</v>
      </c>
    </row>
    <row r="521" spans="1:21" x14ac:dyDescent="0.25">
      <c r="A521">
        <v>321</v>
      </c>
      <c r="B521">
        <v>427.7</v>
      </c>
      <c r="C521">
        <v>0.4</v>
      </c>
      <c r="D521">
        <v>14</v>
      </c>
      <c r="E521">
        <v>-8.4</v>
      </c>
      <c r="F521">
        <v>9.3000000000000007</v>
      </c>
      <c r="G521">
        <f>IF('Combine 2011-2014'!H764="yes",1,0)</f>
        <v>1</v>
      </c>
      <c r="H521">
        <v>1</v>
      </c>
      <c r="I521">
        <v>227</v>
      </c>
      <c r="J521">
        <v>538</v>
      </c>
      <c r="K521">
        <v>120</v>
      </c>
      <c r="L521">
        <v>1814460</v>
      </c>
      <c r="M521">
        <v>119</v>
      </c>
      <c r="N521">
        <v>2551031</v>
      </c>
      <c r="O521">
        <v>120</v>
      </c>
      <c r="P521">
        <v>2902693</v>
      </c>
      <c r="Q521">
        <v>93</v>
      </c>
      <c r="R521">
        <v>2249597</v>
      </c>
      <c r="S521">
        <v>92</v>
      </c>
      <c r="T521">
        <v>2600916</v>
      </c>
      <c r="U521">
        <f>IF('Combine 2011-2014'!W764="quiet",1,IF('Combine 2011-2014'!W764="active",2,IF('Combine 2011-2014'!W764="minor storm",3,IF('Combine 2011-2014'!W764="moderate storm",4,IF('Combine 2011-2014'!W764="major storm",5,6)))))</f>
        <v>1</v>
      </c>
    </row>
    <row r="522" spans="1:21" x14ac:dyDescent="0.25">
      <c r="A522">
        <v>423.3</v>
      </c>
      <c r="B522">
        <v>450.6</v>
      </c>
      <c r="C522">
        <v>0.1</v>
      </c>
      <c r="D522">
        <v>11</v>
      </c>
      <c r="E522">
        <v>-9.6</v>
      </c>
      <c r="F522">
        <v>8.1</v>
      </c>
      <c r="G522">
        <f>IF('Combine 2011-2014'!H765="yes",1,0)</f>
        <v>1</v>
      </c>
      <c r="H522">
        <v>0</v>
      </c>
      <c r="I522">
        <v>0</v>
      </c>
      <c r="J522">
        <v>0</v>
      </c>
      <c r="K522">
        <v>120</v>
      </c>
      <c r="L522">
        <v>1888845</v>
      </c>
      <c r="M522">
        <v>112</v>
      </c>
      <c r="N522">
        <v>2121971</v>
      </c>
      <c r="O522">
        <v>119</v>
      </c>
      <c r="P522">
        <v>2551031</v>
      </c>
      <c r="Q522">
        <v>120</v>
      </c>
      <c r="R522">
        <v>2902693</v>
      </c>
      <c r="S522">
        <v>93</v>
      </c>
      <c r="T522">
        <v>2249597</v>
      </c>
      <c r="U522">
        <f>IF('Combine 2011-2014'!W765="quiet",1,IF('Combine 2011-2014'!W765="active",2,IF('Combine 2011-2014'!W765="minor storm",3,IF('Combine 2011-2014'!W765="moderate storm",4,IF('Combine 2011-2014'!W765="major storm",5,6)))))</f>
        <v>1</v>
      </c>
    </row>
    <row r="523" spans="1:21" x14ac:dyDescent="0.25">
      <c r="A523">
        <v>450.7</v>
      </c>
      <c r="B523">
        <v>412.7</v>
      </c>
      <c r="C523">
        <v>1</v>
      </c>
      <c r="D523">
        <v>80.7</v>
      </c>
      <c r="E523">
        <v>-4</v>
      </c>
      <c r="F523">
        <v>7.1</v>
      </c>
      <c r="G523">
        <f>IF('Combine 2011-2014'!H766="yes",1,0)</f>
        <v>1</v>
      </c>
      <c r="H523">
        <v>2</v>
      </c>
      <c r="I523">
        <v>272</v>
      </c>
      <c r="J523">
        <v>620</v>
      </c>
      <c r="K523">
        <v>120</v>
      </c>
      <c r="L523">
        <v>1742951</v>
      </c>
      <c r="M523">
        <v>104</v>
      </c>
      <c r="N523">
        <v>1767403</v>
      </c>
      <c r="O523">
        <v>112</v>
      </c>
      <c r="P523">
        <v>2121971</v>
      </c>
      <c r="Q523">
        <v>119</v>
      </c>
      <c r="R523">
        <v>2551031</v>
      </c>
      <c r="S523">
        <v>120</v>
      </c>
      <c r="T523">
        <v>2902693</v>
      </c>
      <c r="U523">
        <f>IF('Combine 2011-2014'!W766="quiet",1,IF('Combine 2011-2014'!W766="active",2,IF('Combine 2011-2014'!W766="minor storm",3,IF('Combine 2011-2014'!W766="moderate storm",4,IF('Combine 2011-2014'!W766="major storm",5,6)))))</f>
        <v>1</v>
      </c>
    </row>
    <row r="524" spans="1:21" x14ac:dyDescent="0.25">
      <c r="A524">
        <v>419.1</v>
      </c>
      <c r="B524">
        <v>342.4</v>
      </c>
      <c r="C524">
        <v>1.1000000000000001</v>
      </c>
      <c r="D524">
        <v>16.600000000000001</v>
      </c>
      <c r="E524">
        <v>-4.4000000000000004</v>
      </c>
      <c r="F524">
        <v>4.5999999999999996</v>
      </c>
      <c r="G524">
        <f>IF('Combine 2011-2014'!H767="yes",1,0)</f>
        <v>1</v>
      </c>
      <c r="H524">
        <v>0</v>
      </c>
      <c r="I524">
        <v>0</v>
      </c>
      <c r="J524">
        <v>0</v>
      </c>
      <c r="K524">
        <v>120</v>
      </c>
      <c r="L524">
        <v>1441453</v>
      </c>
      <c r="M524">
        <v>85</v>
      </c>
      <c r="N524">
        <v>1443129</v>
      </c>
      <c r="O524">
        <v>104</v>
      </c>
      <c r="P524">
        <v>1767403</v>
      </c>
      <c r="Q524">
        <v>112</v>
      </c>
      <c r="R524">
        <v>2121971</v>
      </c>
      <c r="S524">
        <v>119</v>
      </c>
      <c r="T524">
        <v>2551031</v>
      </c>
      <c r="U524">
        <f>IF('Combine 2011-2014'!W767="quiet",1,IF('Combine 2011-2014'!W767="active",2,IF('Combine 2011-2014'!W767="minor storm",3,IF('Combine 2011-2014'!W767="moderate storm",4,IF('Combine 2011-2014'!W767="major storm",5,6)))))</f>
        <v>1</v>
      </c>
    </row>
    <row r="525" spans="1:21" x14ac:dyDescent="0.25">
      <c r="A525">
        <v>351.8</v>
      </c>
      <c r="B525">
        <v>323.10000000000002</v>
      </c>
      <c r="C525">
        <v>0.9</v>
      </c>
      <c r="D525">
        <v>13</v>
      </c>
      <c r="E525">
        <v>-5</v>
      </c>
      <c r="F525">
        <v>5.2</v>
      </c>
      <c r="G525">
        <f>IF('Combine 2011-2014'!H768="yes",1,0)</f>
        <v>1</v>
      </c>
      <c r="H525">
        <v>0</v>
      </c>
      <c r="I525">
        <v>0</v>
      </c>
      <c r="J525">
        <v>0</v>
      </c>
      <c r="K525">
        <v>120</v>
      </c>
      <c r="L525">
        <v>1608073</v>
      </c>
      <c r="M525">
        <v>91</v>
      </c>
      <c r="N525">
        <v>1336083</v>
      </c>
      <c r="O525">
        <v>85</v>
      </c>
      <c r="P525">
        <v>1443129</v>
      </c>
      <c r="Q525">
        <v>104</v>
      </c>
      <c r="R525">
        <v>1767403</v>
      </c>
      <c r="S525">
        <v>112</v>
      </c>
      <c r="T525">
        <v>2121971</v>
      </c>
      <c r="U525">
        <f>IF('Combine 2011-2014'!W768="quiet",1,IF('Combine 2011-2014'!W768="active",2,IF('Combine 2011-2014'!W768="minor storm",3,IF('Combine 2011-2014'!W768="moderate storm",4,IF('Combine 2011-2014'!W768="major storm",5,6)))))</f>
        <v>1</v>
      </c>
    </row>
    <row r="526" spans="1:21" x14ac:dyDescent="0.25">
      <c r="A526">
        <v>326.2</v>
      </c>
      <c r="B526">
        <v>327.60000000000002</v>
      </c>
      <c r="C526">
        <v>0.2</v>
      </c>
      <c r="D526">
        <v>9.8000000000000007</v>
      </c>
      <c r="E526">
        <v>-4.8</v>
      </c>
      <c r="F526">
        <v>4.3</v>
      </c>
      <c r="G526">
        <f>IF('Combine 2011-2014'!H769="yes",1,0)</f>
        <v>1</v>
      </c>
      <c r="H526">
        <v>0</v>
      </c>
      <c r="I526">
        <v>0</v>
      </c>
      <c r="J526">
        <v>0</v>
      </c>
      <c r="K526">
        <v>120</v>
      </c>
      <c r="L526">
        <v>1891944</v>
      </c>
      <c r="M526">
        <v>103</v>
      </c>
      <c r="N526">
        <v>1377157</v>
      </c>
      <c r="O526">
        <v>91</v>
      </c>
      <c r="P526">
        <v>1336083</v>
      </c>
      <c r="Q526">
        <v>85</v>
      </c>
      <c r="R526">
        <v>1443129</v>
      </c>
      <c r="S526">
        <v>104</v>
      </c>
      <c r="T526">
        <v>1767403</v>
      </c>
      <c r="U526">
        <f>IF('Combine 2011-2014'!W769="quiet",1,IF('Combine 2011-2014'!W769="active",2,IF('Combine 2011-2014'!W769="minor storm",3,IF('Combine 2011-2014'!W769="moderate storm",4,IF('Combine 2011-2014'!W769="major storm",5,6)))))</f>
        <v>1</v>
      </c>
    </row>
    <row r="527" spans="1:21" x14ac:dyDescent="0.25">
      <c r="A527">
        <v>329.5</v>
      </c>
      <c r="B527">
        <v>355.8</v>
      </c>
      <c r="C527">
        <v>0.1</v>
      </c>
      <c r="D527">
        <v>63.3</v>
      </c>
      <c r="E527">
        <v>-8.9</v>
      </c>
      <c r="F527">
        <v>8.1</v>
      </c>
      <c r="G527">
        <f>IF('Combine 2011-2014'!H770="yes",1,0)</f>
        <v>1</v>
      </c>
      <c r="H527">
        <v>0</v>
      </c>
      <c r="I527">
        <v>0</v>
      </c>
      <c r="J527">
        <v>0</v>
      </c>
      <c r="K527">
        <v>120</v>
      </c>
      <c r="L527">
        <v>1973773</v>
      </c>
      <c r="M527">
        <v>107</v>
      </c>
      <c r="N527">
        <v>1399063</v>
      </c>
      <c r="O527">
        <v>103</v>
      </c>
      <c r="P527">
        <v>1377157</v>
      </c>
      <c r="Q527">
        <v>91</v>
      </c>
      <c r="R527">
        <v>1336083</v>
      </c>
      <c r="S527">
        <v>85</v>
      </c>
      <c r="T527">
        <v>1443129</v>
      </c>
      <c r="U527">
        <f>IF('Combine 2011-2014'!W770="quiet",1,IF('Combine 2011-2014'!W770="active",2,IF('Combine 2011-2014'!W770="minor storm",3,IF('Combine 2011-2014'!W770="moderate storm",4,IF('Combine 2011-2014'!W770="major storm",5,6)))))</f>
        <v>1</v>
      </c>
    </row>
    <row r="528" spans="1:21" x14ac:dyDescent="0.25">
      <c r="A528">
        <v>352.9</v>
      </c>
      <c r="B528">
        <v>443.2</v>
      </c>
      <c r="C528">
        <v>0.1</v>
      </c>
      <c r="D528">
        <v>26.4</v>
      </c>
      <c r="E528">
        <v>-8</v>
      </c>
      <c r="F528">
        <v>9.6</v>
      </c>
      <c r="G528">
        <f>IF('Combine 2011-2014'!H771="yes",1,0)</f>
        <v>1</v>
      </c>
      <c r="H528">
        <v>1</v>
      </c>
      <c r="I528">
        <v>343</v>
      </c>
      <c r="J528">
        <v>463</v>
      </c>
      <c r="K528">
        <v>120</v>
      </c>
      <c r="L528">
        <v>1719392</v>
      </c>
      <c r="M528">
        <v>104</v>
      </c>
      <c r="N528">
        <v>1281146</v>
      </c>
      <c r="O528">
        <v>107</v>
      </c>
      <c r="P528">
        <v>1399063</v>
      </c>
      <c r="Q528">
        <v>103</v>
      </c>
      <c r="R528">
        <v>1377157</v>
      </c>
      <c r="S528">
        <v>91</v>
      </c>
      <c r="T528">
        <v>1336083</v>
      </c>
      <c r="U528">
        <f>IF('Combine 2011-2014'!W771="quiet",1,IF('Combine 2011-2014'!W771="active",2,IF('Combine 2011-2014'!W771="minor storm",3,IF('Combine 2011-2014'!W771="moderate storm",4,IF('Combine 2011-2014'!W771="major storm",5,6)))))</f>
        <v>1</v>
      </c>
    </row>
    <row r="529" spans="1:21" x14ac:dyDescent="0.25">
      <c r="A529">
        <v>439.6</v>
      </c>
      <c r="B529">
        <v>393.2</v>
      </c>
      <c r="C529">
        <v>0</v>
      </c>
      <c r="D529">
        <v>70.7</v>
      </c>
      <c r="E529">
        <v>-3.5</v>
      </c>
      <c r="F529">
        <v>4</v>
      </c>
      <c r="G529">
        <f>IF('Combine 2011-2014'!H772="yes",1,0)</f>
        <v>1</v>
      </c>
      <c r="H529">
        <v>3</v>
      </c>
      <c r="I529">
        <v>962</v>
      </c>
      <c r="J529">
        <v>1666</v>
      </c>
      <c r="K529">
        <v>120</v>
      </c>
      <c r="L529">
        <v>1750333</v>
      </c>
      <c r="M529">
        <v>108</v>
      </c>
      <c r="N529">
        <v>1277392</v>
      </c>
      <c r="O529">
        <v>104</v>
      </c>
      <c r="P529">
        <v>1281146</v>
      </c>
      <c r="Q529">
        <v>107</v>
      </c>
      <c r="R529">
        <v>1399063</v>
      </c>
      <c r="S529">
        <v>103</v>
      </c>
      <c r="T529">
        <v>1377157</v>
      </c>
      <c r="U529">
        <f>IF('Combine 2011-2014'!W772="quiet",1,IF('Combine 2011-2014'!W772="active",2,IF('Combine 2011-2014'!W772="minor storm",3,IF('Combine 2011-2014'!W772="moderate storm",4,IF('Combine 2011-2014'!W772="major storm",5,6)))))</f>
        <v>1</v>
      </c>
    </row>
    <row r="530" spans="1:21" x14ac:dyDescent="0.25">
      <c r="A530">
        <v>393.1</v>
      </c>
      <c r="B530">
        <v>329.4</v>
      </c>
      <c r="C530">
        <v>0</v>
      </c>
      <c r="D530">
        <v>6.2</v>
      </c>
      <c r="E530">
        <v>-5.2</v>
      </c>
      <c r="F530">
        <v>4.7</v>
      </c>
      <c r="G530">
        <f>IF('Combine 2011-2014'!H773="yes",1,0)</f>
        <v>1</v>
      </c>
      <c r="H530">
        <v>1</v>
      </c>
      <c r="I530">
        <v>164</v>
      </c>
      <c r="J530">
        <v>932</v>
      </c>
      <c r="K530">
        <v>120</v>
      </c>
      <c r="L530">
        <v>1803018</v>
      </c>
      <c r="M530">
        <v>117</v>
      </c>
      <c r="N530">
        <v>1217041</v>
      </c>
      <c r="O530">
        <v>108</v>
      </c>
      <c r="P530">
        <v>1277392</v>
      </c>
      <c r="Q530">
        <v>104</v>
      </c>
      <c r="R530">
        <v>1281146</v>
      </c>
      <c r="S530">
        <v>107</v>
      </c>
      <c r="T530">
        <v>1399063</v>
      </c>
      <c r="U530">
        <f>IF('Combine 2011-2014'!W773="quiet",1,IF('Combine 2011-2014'!W773="active",2,IF('Combine 2011-2014'!W773="minor storm",3,IF('Combine 2011-2014'!W773="moderate storm",4,IF('Combine 2011-2014'!W773="major storm",5,6)))))</f>
        <v>1</v>
      </c>
    </row>
    <row r="531" spans="1:21" x14ac:dyDescent="0.25">
      <c r="A531">
        <v>342</v>
      </c>
      <c r="B531">
        <v>368</v>
      </c>
      <c r="C531">
        <v>0</v>
      </c>
      <c r="D531">
        <v>7.5</v>
      </c>
      <c r="E531">
        <v>-4.5999999999999996</v>
      </c>
      <c r="F531">
        <v>5.5</v>
      </c>
      <c r="G531">
        <f>IF('Combine 2011-2014'!H774="yes",1,0)</f>
        <v>1</v>
      </c>
      <c r="H531">
        <v>2</v>
      </c>
      <c r="I531">
        <v>973</v>
      </c>
      <c r="J531">
        <v>2607</v>
      </c>
      <c r="K531">
        <v>120</v>
      </c>
      <c r="L531">
        <v>1687485</v>
      </c>
      <c r="M531">
        <v>95</v>
      </c>
      <c r="N531">
        <v>1185776</v>
      </c>
      <c r="O531">
        <v>117</v>
      </c>
      <c r="P531">
        <v>1217041</v>
      </c>
      <c r="Q531">
        <v>108</v>
      </c>
      <c r="R531">
        <v>1277392</v>
      </c>
      <c r="S531">
        <v>104</v>
      </c>
      <c r="T531">
        <v>1281146</v>
      </c>
      <c r="U531">
        <f>IF('Combine 2011-2014'!W774="quiet",1,IF('Combine 2011-2014'!W774="active",2,IF('Combine 2011-2014'!W774="minor storm",3,IF('Combine 2011-2014'!W774="moderate storm",4,IF('Combine 2011-2014'!W774="major storm",5,6)))))</f>
        <v>1</v>
      </c>
    </row>
    <row r="532" spans="1:21" x14ac:dyDescent="0.25">
      <c r="A532">
        <v>364.8</v>
      </c>
      <c r="B532">
        <v>354.7</v>
      </c>
      <c r="C532">
        <v>0</v>
      </c>
      <c r="D532">
        <v>28.5</v>
      </c>
      <c r="E532">
        <v>-5</v>
      </c>
      <c r="F532">
        <v>2.6</v>
      </c>
      <c r="G532">
        <f>IF('Combine 2011-2014'!H775="yes",1,0)</f>
        <v>1</v>
      </c>
      <c r="H532">
        <v>1</v>
      </c>
      <c r="I532">
        <v>211</v>
      </c>
      <c r="J532">
        <v>1201</v>
      </c>
      <c r="K532">
        <v>120</v>
      </c>
      <c r="L532">
        <v>1596107</v>
      </c>
      <c r="M532">
        <v>83</v>
      </c>
      <c r="N532">
        <v>1036032</v>
      </c>
      <c r="O532">
        <v>95</v>
      </c>
      <c r="P532">
        <v>1185776</v>
      </c>
      <c r="Q532">
        <v>117</v>
      </c>
      <c r="R532">
        <v>1217041</v>
      </c>
      <c r="S532">
        <v>108</v>
      </c>
      <c r="T532">
        <v>1277392</v>
      </c>
      <c r="U532">
        <f>IF('Combine 2011-2014'!W775="quiet",1,IF('Combine 2011-2014'!W775="active",2,IF('Combine 2011-2014'!W775="minor storm",3,IF('Combine 2011-2014'!W775="moderate storm",4,IF('Combine 2011-2014'!W775="major storm",5,6)))))</f>
        <v>1</v>
      </c>
    </row>
    <row r="533" spans="1:21" x14ac:dyDescent="0.25">
      <c r="A533">
        <v>356.7</v>
      </c>
      <c r="B533">
        <v>360.8</v>
      </c>
      <c r="C533">
        <v>0.3</v>
      </c>
      <c r="D533">
        <v>77.7</v>
      </c>
      <c r="E533">
        <v>-9.1999999999999993</v>
      </c>
      <c r="F533">
        <v>9.3000000000000007</v>
      </c>
      <c r="G533">
        <f>IF('Combine 2011-2014'!H776="yes",1,0)</f>
        <v>1</v>
      </c>
      <c r="H533">
        <v>3</v>
      </c>
      <c r="I533">
        <v>949</v>
      </c>
      <c r="J533">
        <v>1557</v>
      </c>
      <c r="K533">
        <v>120</v>
      </c>
      <c r="L533">
        <v>1614563</v>
      </c>
      <c r="M533">
        <v>63</v>
      </c>
      <c r="N533">
        <v>930656</v>
      </c>
      <c r="O533">
        <v>83</v>
      </c>
      <c r="P533">
        <v>1036032</v>
      </c>
      <c r="Q533">
        <v>95</v>
      </c>
      <c r="R533">
        <v>1185776</v>
      </c>
      <c r="S533">
        <v>117</v>
      </c>
      <c r="T533">
        <v>1217041</v>
      </c>
      <c r="U533">
        <f>IF('Combine 2011-2014'!W776="quiet",1,IF('Combine 2011-2014'!W776="active",2,IF('Combine 2011-2014'!W776="minor storm",3,IF('Combine 2011-2014'!W776="moderate storm",4,IF('Combine 2011-2014'!W776="major storm",5,6)))))</f>
        <v>1</v>
      </c>
    </row>
    <row r="534" spans="1:21" x14ac:dyDescent="0.25">
      <c r="A534">
        <v>379.2</v>
      </c>
      <c r="B534">
        <v>327.39999999999998</v>
      </c>
      <c r="C534">
        <v>0.1</v>
      </c>
      <c r="D534">
        <v>14.6</v>
      </c>
      <c r="E534">
        <v>-2.4</v>
      </c>
      <c r="F534">
        <v>3.8</v>
      </c>
      <c r="G534">
        <f>IF('Combine 2011-2014'!H778="yes",1,0)</f>
        <v>1</v>
      </c>
      <c r="H534">
        <v>0</v>
      </c>
      <c r="I534">
        <v>0</v>
      </c>
      <c r="J534">
        <v>0</v>
      </c>
      <c r="K534">
        <v>120</v>
      </c>
      <c r="L534">
        <v>1593330</v>
      </c>
      <c r="M534">
        <v>68</v>
      </c>
      <c r="N534">
        <v>914828</v>
      </c>
      <c r="O534">
        <v>63</v>
      </c>
      <c r="P534">
        <v>930656</v>
      </c>
      <c r="Q534">
        <v>83</v>
      </c>
      <c r="R534">
        <v>1036032</v>
      </c>
      <c r="S534">
        <v>95</v>
      </c>
      <c r="T534">
        <v>1185776</v>
      </c>
      <c r="U534">
        <f>IF('Combine 2011-2014'!W778="quiet",1,IF('Combine 2011-2014'!W778="active",2,IF('Combine 2011-2014'!W778="minor storm",3,IF('Combine 2011-2014'!W778="moderate storm",4,IF('Combine 2011-2014'!W778="major storm",5,6)))))</f>
        <v>1</v>
      </c>
    </row>
    <row r="535" spans="1:21" x14ac:dyDescent="0.25">
      <c r="A535">
        <v>328.3</v>
      </c>
      <c r="B535">
        <v>374.8</v>
      </c>
      <c r="C535">
        <v>0.6</v>
      </c>
      <c r="D535">
        <v>95.9</v>
      </c>
      <c r="E535">
        <v>-10.6</v>
      </c>
      <c r="F535">
        <v>10.7</v>
      </c>
      <c r="G535">
        <f>IF('Combine 2011-2014'!H779="yes",1,0)</f>
        <v>1</v>
      </c>
      <c r="H535">
        <v>3</v>
      </c>
      <c r="I535">
        <v>664</v>
      </c>
      <c r="J535">
        <v>930</v>
      </c>
      <c r="K535">
        <v>120</v>
      </c>
      <c r="L535">
        <v>1538395</v>
      </c>
      <c r="M535">
        <v>82</v>
      </c>
      <c r="N535">
        <v>1049992</v>
      </c>
      <c r="O535">
        <v>68</v>
      </c>
      <c r="P535">
        <v>914828</v>
      </c>
      <c r="Q535">
        <v>63</v>
      </c>
      <c r="R535">
        <v>930656</v>
      </c>
      <c r="S535">
        <v>83</v>
      </c>
      <c r="T535">
        <v>1036032</v>
      </c>
      <c r="U535">
        <f>IF('Combine 2011-2014'!W779="quiet",1,IF('Combine 2011-2014'!W779="active",2,IF('Combine 2011-2014'!W779="minor storm",3,IF('Combine 2011-2014'!W779="moderate storm",4,IF('Combine 2011-2014'!W779="major storm",5,6)))))</f>
        <v>1</v>
      </c>
    </row>
    <row r="536" spans="1:21" x14ac:dyDescent="0.25">
      <c r="A536">
        <v>334</v>
      </c>
      <c r="B536">
        <v>356.3</v>
      </c>
      <c r="C536">
        <v>1.3</v>
      </c>
      <c r="D536">
        <v>17.3</v>
      </c>
      <c r="E536">
        <v>-6.1</v>
      </c>
      <c r="F536">
        <v>6.7</v>
      </c>
      <c r="G536">
        <f>IF('Combine 2011-2014'!H782="yes",1,0)</f>
        <v>1</v>
      </c>
      <c r="H536">
        <v>4</v>
      </c>
      <c r="I536">
        <v>791</v>
      </c>
      <c r="J536">
        <v>1389</v>
      </c>
      <c r="K536">
        <v>120</v>
      </c>
      <c r="L536">
        <v>1480232</v>
      </c>
      <c r="M536">
        <v>96</v>
      </c>
      <c r="N536">
        <v>1134300</v>
      </c>
      <c r="O536">
        <v>82</v>
      </c>
      <c r="P536">
        <v>1049992</v>
      </c>
      <c r="Q536">
        <v>68</v>
      </c>
      <c r="R536">
        <v>914828</v>
      </c>
      <c r="S536">
        <v>63</v>
      </c>
      <c r="T536">
        <v>930656</v>
      </c>
      <c r="U536">
        <f>IF('Combine 2011-2014'!W782="quiet",1,IF('Combine 2011-2014'!W782="active",2,IF('Combine 2011-2014'!W782="minor storm",3,IF('Combine 2011-2014'!W782="moderate storm",4,IF('Combine 2011-2014'!W782="major storm",5,6)))))</f>
        <v>1</v>
      </c>
    </row>
    <row r="537" spans="1:21" x14ac:dyDescent="0.25">
      <c r="A537">
        <v>356.4</v>
      </c>
      <c r="B537">
        <v>447.9</v>
      </c>
      <c r="C537">
        <v>1.2</v>
      </c>
      <c r="D537">
        <v>52</v>
      </c>
      <c r="E537">
        <v>-7.6</v>
      </c>
      <c r="F537">
        <v>6.3</v>
      </c>
      <c r="G537">
        <f>IF('Combine 2011-2014'!H783="yes",1,0)</f>
        <v>1</v>
      </c>
      <c r="H537">
        <v>3</v>
      </c>
      <c r="I537">
        <v>874</v>
      </c>
      <c r="J537">
        <v>1381</v>
      </c>
      <c r="K537">
        <v>120</v>
      </c>
      <c r="L537">
        <v>1339749</v>
      </c>
      <c r="M537">
        <v>110</v>
      </c>
      <c r="N537">
        <v>1225607</v>
      </c>
      <c r="O537">
        <v>96</v>
      </c>
      <c r="P537">
        <v>1134300</v>
      </c>
      <c r="Q537">
        <v>82</v>
      </c>
      <c r="R537">
        <v>1049992</v>
      </c>
      <c r="S537">
        <v>68</v>
      </c>
      <c r="T537">
        <v>914828</v>
      </c>
      <c r="U537">
        <f>IF('Combine 2011-2014'!W783="quiet",1,IF('Combine 2011-2014'!W783="active",2,IF('Combine 2011-2014'!W783="minor storm",3,IF('Combine 2011-2014'!W783="moderate storm",4,IF('Combine 2011-2014'!W783="major storm",5,6)))))</f>
        <v>1</v>
      </c>
    </row>
    <row r="538" spans="1:21" x14ac:dyDescent="0.25">
      <c r="A538">
        <v>439.4</v>
      </c>
      <c r="B538">
        <v>374</v>
      </c>
      <c r="C538">
        <v>0.2</v>
      </c>
      <c r="D538">
        <v>23.8</v>
      </c>
      <c r="E538">
        <v>-7.3</v>
      </c>
      <c r="F538">
        <v>8</v>
      </c>
      <c r="G538">
        <f>IF('Combine 2011-2014'!H784="yes",1,0)</f>
        <v>1</v>
      </c>
      <c r="H538">
        <v>2</v>
      </c>
      <c r="I538">
        <v>349</v>
      </c>
      <c r="J538">
        <v>386</v>
      </c>
      <c r="K538">
        <v>120</v>
      </c>
      <c r="L538">
        <v>1274724</v>
      </c>
      <c r="M538">
        <v>113</v>
      </c>
      <c r="N538">
        <v>1435280</v>
      </c>
      <c r="O538">
        <v>110</v>
      </c>
      <c r="P538">
        <v>1225607</v>
      </c>
      <c r="Q538">
        <v>96</v>
      </c>
      <c r="R538">
        <v>1134300</v>
      </c>
      <c r="S538">
        <v>82</v>
      </c>
      <c r="T538">
        <v>1049992</v>
      </c>
      <c r="U538">
        <f>IF('Combine 2011-2014'!W784="quiet",1,IF('Combine 2011-2014'!W784="active",2,IF('Combine 2011-2014'!W784="minor storm",3,IF('Combine 2011-2014'!W784="moderate storm",4,IF('Combine 2011-2014'!W784="major storm",5,6)))))</f>
        <v>1</v>
      </c>
    </row>
    <row r="539" spans="1:21" x14ac:dyDescent="0.25">
      <c r="A539">
        <v>364</v>
      </c>
      <c r="B539">
        <v>313.8</v>
      </c>
      <c r="C539">
        <v>1.8</v>
      </c>
      <c r="D539">
        <v>56.6</v>
      </c>
      <c r="E539">
        <v>-3.1</v>
      </c>
      <c r="F539">
        <v>1.5</v>
      </c>
      <c r="G539">
        <f>IF('Combine 2011-2014'!H787="yes",1,0)</f>
        <v>1</v>
      </c>
      <c r="H539">
        <v>4</v>
      </c>
      <c r="I539">
        <v>986</v>
      </c>
      <c r="J539">
        <v>3201</v>
      </c>
      <c r="K539">
        <v>120</v>
      </c>
      <c r="L539">
        <v>1394975</v>
      </c>
      <c r="M539">
        <v>107</v>
      </c>
      <c r="N539">
        <v>1419864</v>
      </c>
      <c r="O539">
        <v>113</v>
      </c>
      <c r="P539">
        <v>1435280</v>
      </c>
      <c r="Q539">
        <v>110</v>
      </c>
      <c r="R539">
        <v>1225607</v>
      </c>
      <c r="S539">
        <v>96</v>
      </c>
      <c r="T539">
        <v>1134300</v>
      </c>
      <c r="U539">
        <f>IF('Combine 2011-2014'!W787="quiet",1,IF('Combine 2011-2014'!W787="active",2,IF('Combine 2011-2014'!W787="minor storm",3,IF('Combine 2011-2014'!W787="moderate storm",4,IF('Combine 2011-2014'!W787="major storm",5,6)))))</f>
        <v>1</v>
      </c>
    </row>
    <row r="540" spans="1:21" x14ac:dyDescent="0.25">
      <c r="A540">
        <v>315.60000000000002</v>
      </c>
      <c r="B540">
        <v>355.5</v>
      </c>
      <c r="C540">
        <v>1.9</v>
      </c>
      <c r="D540">
        <v>103.4</v>
      </c>
      <c r="E540">
        <v>-5.6</v>
      </c>
      <c r="F540">
        <v>8.1</v>
      </c>
      <c r="G540">
        <f>IF('Combine 2011-2014'!H788="yes",1,0)</f>
        <v>1</v>
      </c>
      <c r="H540">
        <v>6</v>
      </c>
      <c r="I540">
        <v>1806</v>
      </c>
      <c r="J540">
        <v>3759</v>
      </c>
      <c r="K540">
        <v>120</v>
      </c>
      <c r="L540">
        <v>1473902</v>
      </c>
      <c r="M540">
        <v>100</v>
      </c>
      <c r="N540">
        <v>1570317</v>
      </c>
      <c r="O540">
        <v>107</v>
      </c>
      <c r="P540">
        <v>1419864</v>
      </c>
      <c r="Q540">
        <v>113</v>
      </c>
      <c r="R540">
        <v>1435280</v>
      </c>
      <c r="S540">
        <v>110</v>
      </c>
      <c r="T540">
        <v>1225607</v>
      </c>
      <c r="U540">
        <f>IF('Combine 2011-2014'!W788="quiet",1,IF('Combine 2011-2014'!W788="active",2,IF('Combine 2011-2014'!W788="minor storm",3,IF('Combine 2011-2014'!W788="moderate storm",4,IF('Combine 2011-2014'!W788="major storm",5,6)))))</f>
        <v>1</v>
      </c>
    </row>
    <row r="541" spans="1:21" x14ac:dyDescent="0.25">
      <c r="A541">
        <v>351</v>
      </c>
      <c r="B541">
        <v>314.39999999999998</v>
      </c>
      <c r="C541">
        <v>0.7</v>
      </c>
      <c r="D541">
        <v>32.4</v>
      </c>
      <c r="E541">
        <v>-5.4</v>
      </c>
      <c r="F541">
        <v>5.4</v>
      </c>
      <c r="G541">
        <f>IF('Combine 2011-2014'!H789="yes",1,0)</f>
        <v>1</v>
      </c>
      <c r="H541">
        <v>6</v>
      </c>
      <c r="I541">
        <v>803</v>
      </c>
      <c r="J541">
        <v>6295</v>
      </c>
      <c r="K541">
        <v>120</v>
      </c>
      <c r="L541">
        <v>1466404</v>
      </c>
      <c r="M541">
        <v>102</v>
      </c>
      <c r="N541">
        <v>1362556</v>
      </c>
      <c r="O541">
        <v>100</v>
      </c>
      <c r="P541">
        <v>1570317</v>
      </c>
      <c r="Q541">
        <v>107</v>
      </c>
      <c r="R541">
        <v>1419864</v>
      </c>
      <c r="S541">
        <v>113</v>
      </c>
      <c r="T541">
        <v>1435280</v>
      </c>
      <c r="U541">
        <f>IF('Combine 2011-2014'!W789="quiet",1,IF('Combine 2011-2014'!W789="active",2,IF('Combine 2011-2014'!W789="minor storm",3,IF('Combine 2011-2014'!W789="moderate storm",4,IF('Combine 2011-2014'!W789="major storm",5,6)))))</f>
        <v>1</v>
      </c>
    </row>
    <row r="542" spans="1:21" x14ac:dyDescent="0.25">
      <c r="A542">
        <v>315</v>
      </c>
      <c r="B542">
        <v>339.4</v>
      </c>
      <c r="C542">
        <v>1.3</v>
      </c>
      <c r="D542">
        <v>84.4</v>
      </c>
      <c r="E542">
        <v>-3.7</v>
      </c>
      <c r="F542">
        <v>3.9</v>
      </c>
      <c r="G542">
        <f>IF('Combine 2011-2014'!H790="yes",1,0)</f>
        <v>1</v>
      </c>
      <c r="H542">
        <v>8</v>
      </c>
      <c r="I542">
        <v>1792</v>
      </c>
      <c r="J542">
        <v>5603</v>
      </c>
      <c r="K542">
        <v>120</v>
      </c>
      <c r="L542">
        <v>1446045</v>
      </c>
      <c r="M542">
        <v>83</v>
      </c>
      <c r="N542">
        <v>2741708</v>
      </c>
      <c r="O542">
        <v>102</v>
      </c>
      <c r="P542">
        <v>1362556</v>
      </c>
      <c r="Q542">
        <v>100</v>
      </c>
      <c r="R542">
        <v>1570317</v>
      </c>
      <c r="S542">
        <v>107</v>
      </c>
      <c r="T542">
        <v>1419864</v>
      </c>
      <c r="U542">
        <f>IF('Combine 2011-2014'!W790="quiet",1,IF('Combine 2011-2014'!W790="active",2,IF('Combine 2011-2014'!W790="minor storm",3,IF('Combine 2011-2014'!W790="moderate storm",4,IF('Combine 2011-2014'!W790="major storm",5,6)))))</f>
        <v>1</v>
      </c>
    </row>
    <row r="543" spans="1:21" x14ac:dyDescent="0.25">
      <c r="A543">
        <v>339.8</v>
      </c>
      <c r="B543">
        <v>393.6</v>
      </c>
      <c r="C543">
        <v>4.7</v>
      </c>
      <c r="D543">
        <v>142.19999999999999</v>
      </c>
      <c r="E543">
        <v>-7.7</v>
      </c>
      <c r="F543">
        <v>6.8</v>
      </c>
      <c r="G543">
        <f>IF('Combine 2011-2014'!H791="yes",1,0)</f>
        <v>1</v>
      </c>
      <c r="H543">
        <v>1</v>
      </c>
      <c r="I543">
        <v>162</v>
      </c>
      <c r="J543">
        <v>199</v>
      </c>
      <c r="K543">
        <v>120</v>
      </c>
      <c r="L543">
        <v>1393003</v>
      </c>
      <c r="M543">
        <v>89</v>
      </c>
      <c r="N543">
        <v>1436744</v>
      </c>
      <c r="O543">
        <v>83</v>
      </c>
      <c r="P543">
        <v>2741708</v>
      </c>
      <c r="Q543">
        <v>102</v>
      </c>
      <c r="R543">
        <v>1362556</v>
      </c>
      <c r="S543">
        <v>100</v>
      </c>
      <c r="T543">
        <v>1570317</v>
      </c>
      <c r="U543">
        <f>IF('Combine 2011-2014'!W791="quiet",1,IF('Combine 2011-2014'!W791="active",2,IF('Combine 2011-2014'!W791="minor storm",3,IF('Combine 2011-2014'!W791="moderate storm",4,IF('Combine 2011-2014'!W791="major storm",5,6)))))</f>
        <v>1</v>
      </c>
    </row>
    <row r="544" spans="1:21" x14ac:dyDescent="0.25">
      <c r="A544">
        <v>403.7</v>
      </c>
      <c r="B544">
        <v>337.3</v>
      </c>
      <c r="C544">
        <v>0.6</v>
      </c>
      <c r="D544">
        <v>5.5</v>
      </c>
      <c r="E544">
        <v>-3.5</v>
      </c>
      <c r="F544">
        <v>3.2</v>
      </c>
      <c r="G544">
        <f>IF('Combine 2011-2014'!H796="yes",1,0)</f>
        <v>1</v>
      </c>
      <c r="H544">
        <v>2</v>
      </c>
      <c r="I544">
        <v>706</v>
      </c>
      <c r="J544">
        <v>1771</v>
      </c>
      <c r="K544">
        <v>120</v>
      </c>
      <c r="L544">
        <v>1601671</v>
      </c>
      <c r="M544">
        <v>87</v>
      </c>
      <c r="N544">
        <v>1623775</v>
      </c>
      <c r="O544">
        <v>89</v>
      </c>
      <c r="P544">
        <v>1436744</v>
      </c>
      <c r="Q544">
        <v>83</v>
      </c>
      <c r="R544">
        <v>2741708</v>
      </c>
      <c r="S544">
        <v>102</v>
      </c>
      <c r="T544">
        <v>1362556</v>
      </c>
      <c r="U544">
        <f>IF('Combine 2011-2014'!W796="quiet",1,IF('Combine 2011-2014'!W796="active",2,IF('Combine 2011-2014'!W796="minor storm",3,IF('Combine 2011-2014'!W796="moderate storm",4,IF('Combine 2011-2014'!W796="major storm",5,6)))))</f>
        <v>1</v>
      </c>
    </row>
    <row r="545" spans="1:21" x14ac:dyDescent="0.25">
      <c r="A545">
        <v>335.7</v>
      </c>
      <c r="B545">
        <v>310.2</v>
      </c>
      <c r="C545">
        <v>1.8</v>
      </c>
      <c r="D545">
        <v>12.4</v>
      </c>
      <c r="E545">
        <v>-3.8</v>
      </c>
      <c r="F545">
        <v>5.0999999999999996</v>
      </c>
      <c r="G545">
        <f>IF('Combine 2011-2014'!H797="yes",1,0)</f>
        <v>1</v>
      </c>
      <c r="H545">
        <v>2</v>
      </c>
      <c r="I545">
        <v>270</v>
      </c>
      <c r="J545">
        <v>351</v>
      </c>
      <c r="K545">
        <v>120</v>
      </c>
      <c r="L545">
        <v>1725950</v>
      </c>
      <c r="M545">
        <v>82</v>
      </c>
      <c r="N545">
        <v>5367055</v>
      </c>
      <c r="O545">
        <v>87</v>
      </c>
      <c r="P545">
        <v>1623775</v>
      </c>
      <c r="Q545">
        <v>89</v>
      </c>
      <c r="R545">
        <v>1436744</v>
      </c>
      <c r="S545">
        <v>83</v>
      </c>
      <c r="T545">
        <v>2741708</v>
      </c>
      <c r="U545">
        <f>IF('Combine 2011-2014'!W797="quiet",1,IF('Combine 2011-2014'!W797="active",2,IF('Combine 2011-2014'!W797="minor storm",3,IF('Combine 2011-2014'!W797="moderate storm",4,IF('Combine 2011-2014'!W797="major storm",5,6)))))</f>
        <v>1</v>
      </c>
    </row>
    <row r="546" spans="1:21" x14ac:dyDescent="0.25">
      <c r="A546">
        <v>309</v>
      </c>
      <c r="B546">
        <v>328</v>
      </c>
      <c r="C546">
        <v>1.1000000000000001</v>
      </c>
      <c r="D546">
        <v>18.3</v>
      </c>
      <c r="E546">
        <v>-4.8</v>
      </c>
      <c r="F546">
        <v>5.7</v>
      </c>
      <c r="G546">
        <f>IF('Combine 2011-2014'!H798="yes",1,0)</f>
        <v>1</v>
      </c>
      <c r="H546">
        <v>1</v>
      </c>
      <c r="I546">
        <v>230</v>
      </c>
      <c r="J546">
        <v>253</v>
      </c>
      <c r="K546">
        <v>120</v>
      </c>
      <c r="L546">
        <v>1684825</v>
      </c>
      <c r="M546">
        <v>76</v>
      </c>
      <c r="N546">
        <v>1700630</v>
      </c>
      <c r="O546">
        <v>82</v>
      </c>
      <c r="P546">
        <v>5367055</v>
      </c>
      <c r="Q546">
        <v>87</v>
      </c>
      <c r="R546">
        <v>1623775</v>
      </c>
      <c r="S546">
        <v>89</v>
      </c>
      <c r="T546">
        <v>1436744</v>
      </c>
      <c r="U546">
        <f>IF('Combine 2011-2014'!W798="quiet",1,IF('Combine 2011-2014'!W798="active",2,IF('Combine 2011-2014'!W798="minor storm",3,IF('Combine 2011-2014'!W798="moderate storm",4,IF('Combine 2011-2014'!W798="major storm",5,6)))))</f>
        <v>1</v>
      </c>
    </row>
    <row r="547" spans="1:21" x14ac:dyDescent="0.25">
      <c r="A547">
        <v>329.5</v>
      </c>
      <c r="B547">
        <v>344.4</v>
      </c>
      <c r="C547">
        <v>1</v>
      </c>
      <c r="D547">
        <v>169.4</v>
      </c>
      <c r="E547">
        <v>-4.0999999999999996</v>
      </c>
      <c r="F547">
        <v>5.3</v>
      </c>
      <c r="G547">
        <f>IF('Combine 2011-2014'!H799="yes",1,0)</f>
        <v>1</v>
      </c>
      <c r="H547">
        <v>0</v>
      </c>
      <c r="I547">
        <v>0</v>
      </c>
      <c r="J547">
        <v>0</v>
      </c>
      <c r="K547">
        <v>120</v>
      </c>
      <c r="L547">
        <v>1727956</v>
      </c>
      <c r="M547">
        <v>87</v>
      </c>
      <c r="N547">
        <v>1663989</v>
      </c>
      <c r="O547">
        <v>76</v>
      </c>
      <c r="P547">
        <v>1700630</v>
      </c>
      <c r="Q547">
        <v>82</v>
      </c>
      <c r="R547">
        <v>5367055</v>
      </c>
      <c r="S547">
        <v>87</v>
      </c>
      <c r="T547">
        <v>1623775</v>
      </c>
      <c r="U547">
        <f>IF('Combine 2011-2014'!W799="quiet",1,IF('Combine 2011-2014'!W799="active",2,IF('Combine 2011-2014'!W799="minor storm",3,IF('Combine 2011-2014'!W799="moderate storm",4,IF('Combine 2011-2014'!W799="major storm",5,6)))))</f>
        <v>1</v>
      </c>
    </row>
    <row r="548" spans="1:21" x14ac:dyDescent="0.25">
      <c r="A548">
        <v>345.9</v>
      </c>
      <c r="B548">
        <v>340.7</v>
      </c>
      <c r="C548">
        <v>2.6</v>
      </c>
      <c r="D548">
        <v>56.7</v>
      </c>
      <c r="E548">
        <v>-5.2</v>
      </c>
      <c r="F548">
        <v>5.7</v>
      </c>
      <c r="G548">
        <f>IF('Combine 2011-2014'!H800="yes",1,0)</f>
        <v>1</v>
      </c>
      <c r="H548">
        <v>3</v>
      </c>
      <c r="I548">
        <v>975</v>
      </c>
      <c r="J548">
        <v>2689</v>
      </c>
      <c r="K548">
        <v>120</v>
      </c>
      <c r="L548">
        <v>2036355</v>
      </c>
      <c r="M548">
        <v>81</v>
      </c>
      <c r="N548">
        <v>1629122</v>
      </c>
      <c r="O548">
        <v>87</v>
      </c>
      <c r="P548">
        <v>1663989</v>
      </c>
      <c r="Q548">
        <v>76</v>
      </c>
      <c r="R548">
        <v>1700630</v>
      </c>
      <c r="S548">
        <v>82</v>
      </c>
      <c r="T548">
        <v>5367055</v>
      </c>
      <c r="U548">
        <f>IF('Combine 2011-2014'!W800="quiet",1,IF('Combine 2011-2014'!W800="active",2,IF('Combine 2011-2014'!W800="minor storm",3,IF('Combine 2011-2014'!W800="moderate storm",4,IF('Combine 2011-2014'!W800="major storm",5,6)))))</f>
        <v>1</v>
      </c>
    </row>
    <row r="549" spans="1:21" x14ac:dyDescent="0.25">
      <c r="A549">
        <v>338.4</v>
      </c>
      <c r="B549">
        <v>323.3</v>
      </c>
      <c r="C549">
        <v>2.8</v>
      </c>
      <c r="D549">
        <v>39.299999999999997</v>
      </c>
      <c r="E549">
        <v>-4.2</v>
      </c>
      <c r="F549">
        <v>3.2</v>
      </c>
      <c r="G549">
        <f>IF('Combine 2011-2014'!H801="yes",1,0)</f>
        <v>1</v>
      </c>
      <c r="H549">
        <v>1</v>
      </c>
      <c r="I549">
        <v>657</v>
      </c>
      <c r="J549">
        <v>1785</v>
      </c>
      <c r="K549">
        <v>109</v>
      </c>
      <c r="L549">
        <v>1906147</v>
      </c>
      <c r="M549">
        <v>92</v>
      </c>
      <c r="N549">
        <v>1645645</v>
      </c>
      <c r="O549">
        <v>81</v>
      </c>
      <c r="P549">
        <v>1629122</v>
      </c>
      <c r="Q549">
        <v>87</v>
      </c>
      <c r="R549">
        <v>1663989</v>
      </c>
      <c r="S549">
        <v>76</v>
      </c>
      <c r="T549">
        <v>1700630</v>
      </c>
      <c r="U549">
        <f>IF('Combine 2011-2014'!W801="quiet",1,IF('Combine 2011-2014'!W801="active",2,IF('Combine 2011-2014'!W801="minor storm",3,IF('Combine 2011-2014'!W801="moderate storm",4,IF('Combine 2011-2014'!W801="major storm",5,6)))))</f>
        <v>1</v>
      </c>
    </row>
    <row r="550" spans="1:21" x14ac:dyDescent="0.25">
      <c r="A550">
        <v>321.60000000000002</v>
      </c>
      <c r="B550">
        <v>304.7</v>
      </c>
      <c r="C550">
        <v>1.4</v>
      </c>
      <c r="D550">
        <v>18.8</v>
      </c>
      <c r="E550">
        <v>-4.0999999999999996</v>
      </c>
      <c r="F550">
        <v>5.4</v>
      </c>
      <c r="G550">
        <f>IF('Combine 2011-2014'!H802="yes",1,0)</f>
        <v>1</v>
      </c>
      <c r="H550">
        <v>1</v>
      </c>
      <c r="I550">
        <v>384</v>
      </c>
      <c r="J550">
        <v>1177</v>
      </c>
      <c r="K550">
        <v>120</v>
      </c>
      <c r="L550">
        <v>1835285</v>
      </c>
      <c r="M550">
        <v>91</v>
      </c>
      <c r="N550">
        <v>1553311</v>
      </c>
      <c r="O550">
        <v>92</v>
      </c>
      <c r="P550">
        <v>1645645</v>
      </c>
      <c r="Q550">
        <v>81</v>
      </c>
      <c r="R550">
        <v>1629122</v>
      </c>
      <c r="S550">
        <v>87</v>
      </c>
      <c r="T550">
        <v>1663989</v>
      </c>
      <c r="U550">
        <f>IF('Combine 2011-2014'!W802="quiet",1,IF('Combine 2011-2014'!W802="active",2,IF('Combine 2011-2014'!W802="minor storm",3,IF('Combine 2011-2014'!W802="moderate storm",4,IF('Combine 2011-2014'!W802="major storm",5,6)))))</f>
        <v>1</v>
      </c>
    </row>
    <row r="551" spans="1:21" x14ac:dyDescent="0.25">
      <c r="A551">
        <v>306.3</v>
      </c>
      <c r="B551">
        <v>325.3</v>
      </c>
      <c r="C551">
        <v>2.1</v>
      </c>
      <c r="D551">
        <v>38.6</v>
      </c>
      <c r="E551">
        <v>-3.7</v>
      </c>
      <c r="F551">
        <v>5</v>
      </c>
      <c r="G551">
        <f>IF('Combine 2011-2014'!H803="yes",1,0)</f>
        <v>1</v>
      </c>
      <c r="H551">
        <v>1</v>
      </c>
      <c r="I551">
        <v>589</v>
      </c>
      <c r="J551">
        <v>976</v>
      </c>
      <c r="K551">
        <v>120</v>
      </c>
      <c r="L551">
        <v>1921467</v>
      </c>
      <c r="M551">
        <v>102</v>
      </c>
      <c r="N551">
        <v>1511964</v>
      </c>
      <c r="O551">
        <v>91</v>
      </c>
      <c r="P551">
        <v>1553311</v>
      </c>
      <c r="Q551">
        <v>92</v>
      </c>
      <c r="R551">
        <v>1645645</v>
      </c>
      <c r="S551">
        <v>81</v>
      </c>
      <c r="T551">
        <v>1629122</v>
      </c>
      <c r="U551">
        <f>IF('Combine 2011-2014'!W803="quiet",1,IF('Combine 2011-2014'!W803="active",2,IF('Combine 2011-2014'!W803="minor storm",3,IF('Combine 2011-2014'!W803="moderate storm",4,IF('Combine 2011-2014'!W803="major storm",5,6)))))</f>
        <v>1</v>
      </c>
    </row>
    <row r="552" spans="1:21" x14ac:dyDescent="0.25">
      <c r="A552">
        <v>324.7</v>
      </c>
      <c r="B552">
        <v>296</v>
      </c>
      <c r="C552">
        <v>2.2000000000000002</v>
      </c>
      <c r="D552">
        <v>14.2</v>
      </c>
      <c r="E552">
        <v>-2.7</v>
      </c>
      <c r="F552">
        <v>3.1</v>
      </c>
      <c r="G552">
        <f>IF('Combine 2011-2014'!H804="yes",1,0)</f>
        <v>1</v>
      </c>
      <c r="H552">
        <v>0</v>
      </c>
      <c r="I552">
        <v>0</v>
      </c>
      <c r="J552">
        <v>0</v>
      </c>
      <c r="K552">
        <v>120</v>
      </c>
      <c r="L552">
        <v>1361716</v>
      </c>
      <c r="M552">
        <v>120</v>
      </c>
      <c r="N552">
        <v>1404695</v>
      </c>
      <c r="O552">
        <v>102</v>
      </c>
      <c r="P552">
        <v>1511964</v>
      </c>
      <c r="Q552">
        <v>91</v>
      </c>
      <c r="R552">
        <v>1553311</v>
      </c>
      <c r="S552">
        <v>92</v>
      </c>
      <c r="T552">
        <v>1645645</v>
      </c>
      <c r="U552">
        <f>IF('Combine 2011-2014'!W804="quiet",1,IF('Combine 2011-2014'!W804="active",2,IF('Combine 2011-2014'!W804="minor storm",3,IF('Combine 2011-2014'!W804="moderate storm",4,IF('Combine 2011-2014'!W804="major storm",5,6)))))</f>
        <v>1</v>
      </c>
    </row>
    <row r="553" spans="1:21" x14ac:dyDescent="0.25">
      <c r="A553">
        <v>296.5</v>
      </c>
      <c r="B553">
        <v>350.7</v>
      </c>
      <c r="C553">
        <v>0</v>
      </c>
      <c r="D553">
        <v>88.5</v>
      </c>
      <c r="E553">
        <v>-7.3</v>
      </c>
      <c r="F553">
        <v>8.6999999999999993</v>
      </c>
      <c r="G553">
        <f>IF('Combine 2011-2014'!H805="yes",1,0)</f>
        <v>1</v>
      </c>
      <c r="H553">
        <v>1</v>
      </c>
      <c r="I553">
        <v>400</v>
      </c>
      <c r="J553">
        <v>606</v>
      </c>
      <c r="K553">
        <v>120</v>
      </c>
      <c r="L553">
        <v>1493571</v>
      </c>
      <c r="M553">
        <v>115</v>
      </c>
      <c r="N553">
        <v>2344463</v>
      </c>
      <c r="O553">
        <v>120</v>
      </c>
      <c r="P553">
        <v>1404695</v>
      </c>
      <c r="Q553">
        <v>102</v>
      </c>
      <c r="R553">
        <v>1511964</v>
      </c>
      <c r="S553">
        <v>91</v>
      </c>
      <c r="T553">
        <v>1553311</v>
      </c>
      <c r="U553">
        <f>IF('Combine 2011-2014'!W805="quiet",1,IF('Combine 2011-2014'!W805="active",2,IF('Combine 2011-2014'!W805="minor storm",3,IF('Combine 2011-2014'!W805="moderate storm",4,IF('Combine 2011-2014'!W805="major storm",5,6)))))</f>
        <v>1</v>
      </c>
    </row>
    <row r="554" spans="1:21" x14ac:dyDescent="0.25">
      <c r="A554">
        <v>361.6</v>
      </c>
      <c r="B554">
        <v>461.1</v>
      </c>
      <c r="C554">
        <v>0.6</v>
      </c>
      <c r="D554">
        <v>18.7</v>
      </c>
      <c r="E554">
        <v>-10.3</v>
      </c>
      <c r="F554">
        <v>12.4</v>
      </c>
      <c r="G554">
        <f>IF('Combine 2011-2014'!H806="yes",1,0)</f>
        <v>1</v>
      </c>
      <c r="H554">
        <v>0</v>
      </c>
      <c r="I554">
        <v>0</v>
      </c>
      <c r="J554">
        <v>0</v>
      </c>
      <c r="K554">
        <v>119</v>
      </c>
      <c r="L554">
        <v>1392241</v>
      </c>
      <c r="M554">
        <v>113</v>
      </c>
      <c r="N554">
        <v>1771963</v>
      </c>
      <c r="O554">
        <v>115</v>
      </c>
      <c r="P554">
        <v>2344463</v>
      </c>
      <c r="Q554">
        <v>120</v>
      </c>
      <c r="R554">
        <v>1404695</v>
      </c>
      <c r="S554">
        <v>102</v>
      </c>
      <c r="T554">
        <v>1511964</v>
      </c>
      <c r="U554">
        <f>IF('Combine 2011-2014'!W806="quiet",1,IF('Combine 2011-2014'!W806="active",2,IF('Combine 2011-2014'!W806="minor storm",3,IF('Combine 2011-2014'!W806="moderate storm",4,IF('Combine 2011-2014'!W806="major storm",5,6)))))</f>
        <v>1</v>
      </c>
    </row>
    <row r="555" spans="1:21" x14ac:dyDescent="0.25">
      <c r="A555">
        <v>456.8</v>
      </c>
      <c r="B555">
        <v>428.5</v>
      </c>
      <c r="C555">
        <v>0.7</v>
      </c>
      <c r="D555">
        <v>10.1</v>
      </c>
      <c r="E555">
        <v>-6.3</v>
      </c>
      <c r="F555">
        <v>5.8</v>
      </c>
      <c r="G555">
        <f>IF('Combine 2011-2014'!H807="yes",1,0)</f>
        <v>1</v>
      </c>
      <c r="H555">
        <v>3</v>
      </c>
      <c r="I555">
        <v>504</v>
      </c>
      <c r="J555">
        <v>1791</v>
      </c>
      <c r="K555">
        <v>117</v>
      </c>
      <c r="L555">
        <v>1232212</v>
      </c>
      <c r="M555">
        <v>120</v>
      </c>
      <c r="N555">
        <v>1414857</v>
      </c>
      <c r="O555">
        <v>113</v>
      </c>
      <c r="P555">
        <v>1771963</v>
      </c>
      <c r="Q555">
        <v>115</v>
      </c>
      <c r="R555">
        <v>2344463</v>
      </c>
      <c r="S555">
        <v>120</v>
      </c>
      <c r="T555">
        <v>1404695</v>
      </c>
      <c r="U555">
        <f>IF('Combine 2011-2014'!W807="quiet",1,IF('Combine 2011-2014'!W807="active",2,IF('Combine 2011-2014'!W807="minor storm",3,IF('Combine 2011-2014'!W807="moderate storm",4,IF('Combine 2011-2014'!W807="major storm",5,6)))))</f>
        <v>1</v>
      </c>
    </row>
    <row r="556" spans="1:21" x14ac:dyDescent="0.25">
      <c r="A556">
        <v>379.2</v>
      </c>
      <c r="B556">
        <v>445.3</v>
      </c>
      <c r="C556">
        <v>0.9</v>
      </c>
      <c r="D556">
        <v>43.8</v>
      </c>
      <c r="E556">
        <v>-10.199999999999999</v>
      </c>
      <c r="F556">
        <v>8.8000000000000007</v>
      </c>
      <c r="G556">
        <f>IF('Combine 2011-2014'!H814="yes",1,0)</f>
        <v>1</v>
      </c>
      <c r="H556">
        <v>4</v>
      </c>
      <c r="I556">
        <v>1989</v>
      </c>
      <c r="J556">
        <v>3741</v>
      </c>
      <c r="K556">
        <v>28</v>
      </c>
      <c r="L556">
        <v>427344</v>
      </c>
      <c r="M556">
        <v>120</v>
      </c>
      <c r="N556">
        <v>1110149</v>
      </c>
      <c r="O556">
        <v>120</v>
      </c>
      <c r="P556">
        <v>1414857</v>
      </c>
      <c r="Q556">
        <v>113</v>
      </c>
      <c r="R556">
        <v>1771963</v>
      </c>
      <c r="S556">
        <v>115</v>
      </c>
      <c r="T556">
        <v>2344463</v>
      </c>
      <c r="U556">
        <f>IF('Combine 2011-2014'!W814="quiet",1,IF('Combine 2011-2014'!W814="active",2,IF('Combine 2011-2014'!W814="minor storm",3,IF('Combine 2011-2014'!W814="moderate storm",4,IF('Combine 2011-2014'!W814="major storm",5,6)))))</f>
        <v>1</v>
      </c>
    </row>
    <row r="557" spans="1:21" x14ac:dyDescent="0.25">
      <c r="A557">
        <v>434.9</v>
      </c>
      <c r="B557">
        <v>388.3</v>
      </c>
      <c r="C557">
        <v>0.9</v>
      </c>
      <c r="D557">
        <v>23.2</v>
      </c>
      <c r="E557">
        <v>-3.6</v>
      </c>
      <c r="F557">
        <v>4.3</v>
      </c>
      <c r="G557">
        <f>IF('Combine 2011-2014'!H815="yes",1,0)</f>
        <v>1</v>
      </c>
      <c r="H557">
        <v>5</v>
      </c>
      <c r="I557">
        <v>794</v>
      </c>
      <c r="J557">
        <v>3432</v>
      </c>
      <c r="K557">
        <v>44</v>
      </c>
      <c r="L557">
        <v>685075</v>
      </c>
      <c r="M557">
        <v>120</v>
      </c>
      <c r="N557">
        <v>1133722</v>
      </c>
      <c r="O557">
        <v>120</v>
      </c>
      <c r="P557">
        <v>1110149</v>
      </c>
      <c r="Q557">
        <v>120</v>
      </c>
      <c r="R557">
        <v>1414857</v>
      </c>
      <c r="S557">
        <v>113</v>
      </c>
      <c r="T557">
        <v>1771963</v>
      </c>
      <c r="U557">
        <f>IF('Combine 2011-2014'!W815="quiet",1,IF('Combine 2011-2014'!W815="active",2,IF('Combine 2011-2014'!W815="minor storm",3,IF('Combine 2011-2014'!W815="moderate storm",4,IF('Combine 2011-2014'!W815="major storm",5,6)))))</f>
        <v>1</v>
      </c>
    </row>
    <row r="558" spans="1:21" x14ac:dyDescent="0.25">
      <c r="A558">
        <v>380.9</v>
      </c>
      <c r="B558">
        <v>406</v>
      </c>
      <c r="C558">
        <v>1.2</v>
      </c>
      <c r="D558">
        <v>26.2</v>
      </c>
      <c r="E558">
        <v>-5.2</v>
      </c>
      <c r="F558">
        <v>9</v>
      </c>
      <c r="G558">
        <f>IF('Combine 2011-2014'!H816="yes",1,0)</f>
        <v>1</v>
      </c>
      <c r="H558">
        <v>2</v>
      </c>
      <c r="I558">
        <v>270</v>
      </c>
      <c r="J558">
        <v>345</v>
      </c>
      <c r="K558">
        <v>39</v>
      </c>
      <c r="L558">
        <v>666281</v>
      </c>
      <c r="M558">
        <v>87</v>
      </c>
      <c r="N558">
        <v>863268</v>
      </c>
      <c r="O558">
        <v>120</v>
      </c>
      <c r="P558">
        <v>1133722</v>
      </c>
      <c r="Q558">
        <v>120</v>
      </c>
      <c r="R558">
        <v>1110149</v>
      </c>
      <c r="S558">
        <v>120</v>
      </c>
      <c r="T558">
        <v>1414857</v>
      </c>
      <c r="U558">
        <f>IF('Combine 2011-2014'!W816="quiet",1,IF('Combine 2011-2014'!W816="active",2,IF('Combine 2011-2014'!W816="minor storm",3,IF('Combine 2011-2014'!W816="moderate storm",4,IF('Combine 2011-2014'!W816="major storm",5,6)))))</f>
        <v>1</v>
      </c>
    </row>
    <row r="559" spans="1:21" x14ac:dyDescent="0.25">
      <c r="A559">
        <v>414.1</v>
      </c>
      <c r="B559">
        <v>370.9</v>
      </c>
      <c r="C559">
        <v>0.7</v>
      </c>
      <c r="D559">
        <v>66.900000000000006</v>
      </c>
      <c r="E559">
        <v>-4.7</v>
      </c>
      <c r="F559">
        <v>6.3</v>
      </c>
      <c r="G559">
        <f>IF('Combine 2011-2014'!H817="yes",1,0)</f>
        <v>1</v>
      </c>
      <c r="H559">
        <v>2</v>
      </c>
      <c r="I559">
        <v>361</v>
      </c>
      <c r="J559">
        <v>754</v>
      </c>
      <c r="K559">
        <v>51</v>
      </c>
      <c r="L559">
        <v>663864</v>
      </c>
      <c r="M559">
        <v>82</v>
      </c>
      <c r="N559">
        <v>694160</v>
      </c>
      <c r="O559">
        <v>87</v>
      </c>
      <c r="P559">
        <v>863268</v>
      </c>
      <c r="Q559">
        <v>120</v>
      </c>
      <c r="R559">
        <v>1133722</v>
      </c>
      <c r="S559">
        <v>120</v>
      </c>
      <c r="T559">
        <v>1110149</v>
      </c>
      <c r="U559">
        <f>IF('Combine 2011-2014'!W817="quiet",1,IF('Combine 2011-2014'!W817="active",2,IF('Combine 2011-2014'!W817="minor storm",3,IF('Combine 2011-2014'!W817="moderate storm",4,IF('Combine 2011-2014'!W817="major storm",5,6)))))</f>
        <v>1</v>
      </c>
    </row>
    <row r="560" spans="1:21" x14ac:dyDescent="0.25">
      <c r="A560">
        <v>372.2</v>
      </c>
      <c r="B560">
        <v>344.7</v>
      </c>
      <c r="C560">
        <v>0.5</v>
      </c>
      <c r="D560">
        <v>4.5999999999999996</v>
      </c>
      <c r="E560">
        <v>-3.4</v>
      </c>
      <c r="F560">
        <v>2.9</v>
      </c>
      <c r="G560">
        <f>IF('Combine 2011-2014'!H824="yes",1,0)</f>
        <v>0</v>
      </c>
      <c r="H560">
        <v>0</v>
      </c>
      <c r="I560">
        <v>0</v>
      </c>
      <c r="J560">
        <v>0</v>
      </c>
      <c r="K560">
        <v>53</v>
      </c>
      <c r="L560">
        <v>1249718</v>
      </c>
      <c r="M560">
        <v>73</v>
      </c>
      <c r="N560">
        <v>675884</v>
      </c>
      <c r="O560">
        <v>82</v>
      </c>
      <c r="P560">
        <v>694160</v>
      </c>
      <c r="Q560">
        <v>87</v>
      </c>
      <c r="R560">
        <v>863268</v>
      </c>
      <c r="S560">
        <v>120</v>
      </c>
      <c r="T560">
        <v>1133722</v>
      </c>
      <c r="U560">
        <f>IF('Combine 2011-2014'!W824="quiet",1,IF('Combine 2011-2014'!W824="active",2,IF('Combine 2011-2014'!W824="minor storm",3,IF('Combine 2011-2014'!W824="moderate storm",4,IF('Combine 2011-2014'!W824="major storm",5,6)))))</f>
        <v>1</v>
      </c>
    </row>
    <row r="561" spans="1:21" x14ac:dyDescent="0.25">
      <c r="A561">
        <v>328</v>
      </c>
      <c r="B561">
        <v>289.7</v>
      </c>
      <c r="C561">
        <v>0.2</v>
      </c>
      <c r="D561">
        <v>8.1</v>
      </c>
      <c r="E561">
        <v>-3.4</v>
      </c>
      <c r="F561">
        <v>2.7</v>
      </c>
      <c r="G561">
        <f>IF('Combine 2011-2014'!H825="yes",1,0)</f>
        <v>1</v>
      </c>
      <c r="H561">
        <v>1</v>
      </c>
      <c r="I561">
        <v>1222</v>
      </c>
      <c r="J561">
        <v>1424</v>
      </c>
      <c r="K561">
        <v>47</v>
      </c>
      <c r="L561">
        <v>1088291</v>
      </c>
      <c r="M561">
        <v>70</v>
      </c>
      <c r="N561">
        <v>825753</v>
      </c>
      <c r="O561">
        <v>73</v>
      </c>
      <c r="P561">
        <v>675884</v>
      </c>
      <c r="Q561">
        <v>82</v>
      </c>
      <c r="R561">
        <v>694160</v>
      </c>
      <c r="S561">
        <v>87</v>
      </c>
      <c r="T561">
        <v>863268</v>
      </c>
      <c r="U561">
        <f>IF('Combine 2011-2014'!W825="quiet",1,IF('Combine 2011-2014'!W825="active",2,IF('Combine 2011-2014'!W825="minor storm",3,IF('Combine 2011-2014'!W825="moderate storm",4,IF('Combine 2011-2014'!W825="major storm",5,6)))))</f>
        <v>1</v>
      </c>
    </row>
    <row r="562" spans="1:21" x14ac:dyDescent="0.25">
      <c r="A562">
        <v>287.39999999999998</v>
      </c>
      <c r="B562">
        <v>272.8</v>
      </c>
      <c r="C562">
        <v>0.2</v>
      </c>
      <c r="D562">
        <v>6.5</v>
      </c>
      <c r="E562">
        <v>-4.5999999999999996</v>
      </c>
      <c r="F562">
        <v>1.5</v>
      </c>
      <c r="G562">
        <f>IF('Combine 2011-2014'!H826="yes",1,0)</f>
        <v>1</v>
      </c>
      <c r="H562">
        <v>2</v>
      </c>
      <c r="I562">
        <v>591</v>
      </c>
      <c r="J562">
        <v>752</v>
      </c>
      <c r="K562">
        <v>53</v>
      </c>
      <c r="L562">
        <v>1179067</v>
      </c>
      <c r="M562">
        <v>76</v>
      </c>
      <c r="N562">
        <v>909314</v>
      </c>
      <c r="O562">
        <v>70</v>
      </c>
      <c r="P562">
        <v>825753</v>
      </c>
      <c r="Q562">
        <v>73</v>
      </c>
      <c r="R562">
        <v>675884</v>
      </c>
      <c r="S562">
        <v>82</v>
      </c>
      <c r="T562">
        <v>694160</v>
      </c>
      <c r="U562">
        <f>IF('Combine 2011-2014'!W826="quiet",1,IF('Combine 2011-2014'!W826="active",2,IF('Combine 2011-2014'!W826="minor storm",3,IF('Combine 2011-2014'!W826="moderate storm",4,IF('Combine 2011-2014'!W826="major storm",5,6)))))</f>
        <v>1</v>
      </c>
    </row>
    <row r="563" spans="1:21" x14ac:dyDescent="0.25">
      <c r="A563">
        <v>277.2</v>
      </c>
      <c r="B563">
        <v>300</v>
      </c>
      <c r="C563">
        <v>0.3</v>
      </c>
      <c r="D563">
        <v>7</v>
      </c>
      <c r="E563">
        <v>-4</v>
      </c>
      <c r="F563">
        <v>4.0999999999999996</v>
      </c>
      <c r="G563">
        <f>IF('Combine 2011-2014'!H827="yes",1,0)</f>
        <v>1</v>
      </c>
      <c r="H563">
        <v>1</v>
      </c>
      <c r="I563">
        <v>136</v>
      </c>
      <c r="J563">
        <v>164</v>
      </c>
      <c r="K563">
        <v>47</v>
      </c>
      <c r="L563">
        <v>1266297</v>
      </c>
      <c r="M563">
        <v>85</v>
      </c>
      <c r="N563">
        <v>970144</v>
      </c>
      <c r="O563">
        <v>76</v>
      </c>
      <c r="P563">
        <v>909314</v>
      </c>
      <c r="Q563">
        <v>70</v>
      </c>
      <c r="R563">
        <v>825753</v>
      </c>
      <c r="S563">
        <v>73</v>
      </c>
      <c r="T563">
        <v>675884</v>
      </c>
      <c r="U563">
        <f>IF('Combine 2011-2014'!W827="quiet",1,IF('Combine 2011-2014'!W827="active",2,IF('Combine 2011-2014'!W827="minor storm",3,IF('Combine 2011-2014'!W827="moderate storm",4,IF('Combine 2011-2014'!W827="major storm",5,6)))))</f>
        <v>1</v>
      </c>
    </row>
    <row r="564" spans="1:21" x14ac:dyDescent="0.25">
      <c r="A564">
        <v>300.39999999999998</v>
      </c>
      <c r="B564">
        <v>349.8</v>
      </c>
      <c r="C564">
        <v>0.9</v>
      </c>
      <c r="D564">
        <v>11.5</v>
      </c>
      <c r="E564">
        <v>-6.8</v>
      </c>
      <c r="F564">
        <v>6.4</v>
      </c>
      <c r="G564">
        <f>IF('Combine 2011-2014'!H828="yes",1,0)</f>
        <v>1</v>
      </c>
      <c r="H564">
        <v>3</v>
      </c>
      <c r="I564">
        <v>832</v>
      </c>
      <c r="J564">
        <v>1745</v>
      </c>
      <c r="K564">
        <v>54</v>
      </c>
      <c r="L564">
        <v>1160603</v>
      </c>
      <c r="M564">
        <v>79</v>
      </c>
      <c r="N564">
        <v>895009</v>
      </c>
      <c r="O564">
        <v>85</v>
      </c>
      <c r="P564">
        <v>970144</v>
      </c>
      <c r="Q564">
        <v>76</v>
      </c>
      <c r="R564">
        <v>909314</v>
      </c>
      <c r="S564">
        <v>70</v>
      </c>
      <c r="T564">
        <v>825753</v>
      </c>
      <c r="U564">
        <f>IF('Combine 2011-2014'!W828="quiet",1,IF('Combine 2011-2014'!W828="active",2,IF('Combine 2011-2014'!W828="minor storm",3,IF('Combine 2011-2014'!W828="moderate storm",4,IF('Combine 2011-2014'!W828="major storm",5,6)))))</f>
        <v>1</v>
      </c>
    </row>
    <row r="565" spans="1:21" x14ac:dyDescent="0.25">
      <c r="A565">
        <v>348.4</v>
      </c>
      <c r="B565">
        <v>329.5</v>
      </c>
      <c r="C565">
        <v>0.5</v>
      </c>
      <c r="D565">
        <v>45.3</v>
      </c>
      <c r="E565">
        <v>-5.2</v>
      </c>
      <c r="F565">
        <v>6</v>
      </c>
      <c r="G565">
        <f>IF('Combine 2011-2014'!H829="yes",1,0)</f>
        <v>1</v>
      </c>
      <c r="H565">
        <v>1</v>
      </c>
      <c r="I565">
        <v>205</v>
      </c>
      <c r="J565">
        <v>425</v>
      </c>
      <c r="K565">
        <v>54</v>
      </c>
      <c r="L565">
        <v>1312883</v>
      </c>
      <c r="M565">
        <v>84</v>
      </c>
      <c r="N565">
        <v>1031367</v>
      </c>
      <c r="O565">
        <v>79</v>
      </c>
      <c r="P565">
        <v>895009</v>
      </c>
      <c r="Q565">
        <v>85</v>
      </c>
      <c r="R565">
        <v>970144</v>
      </c>
      <c r="S565">
        <v>76</v>
      </c>
      <c r="T565">
        <v>909314</v>
      </c>
      <c r="U565">
        <f>IF('Combine 2011-2014'!W829="quiet",1,IF('Combine 2011-2014'!W829="active",2,IF('Combine 2011-2014'!W829="minor storm",3,IF('Combine 2011-2014'!W829="moderate storm",4,IF('Combine 2011-2014'!W829="major storm",5,6)))))</f>
        <v>1</v>
      </c>
    </row>
    <row r="566" spans="1:21" x14ac:dyDescent="0.25">
      <c r="A566">
        <v>334.1</v>
      </c>
      <c r="B566">
        <v>375.7</v>
      </c>
      <c r="C566">
        <v>0.5</v>
      </c>
      <c r="D566">
        <v>48.7</v>
      </c>
      <c r="E566">
        <v>-2.6</v>
      </c>
      <c r="F566">
        <v>3.9</v>
      </c>
      <c r="G566">
        <f>IF('Combine 2011-2014'!H830="yes",1,0)</f>
        <v>1</v>
      </c>
      <c r="H566">
        <v>1</v>
      </c>
      <c r="I566">
        <v>282</v>
      </c>
      <c r="J566">
        <v>584</v>
      </c>
      <c r="K566">
        <v>55</v>
      </c>
      <c r="L566">
        <v>1109507</v>
      </c>
      <c r="M566">
        <v>86</v>
      </c>
      <c r="N566">
        <v>1419897</v>
      </c>
      <c r="O566">
        <v>84</v>
      </c>
      <c r="P566">
        <v>1031367</v>
      </c>
      <c r="Q566">
        <v>79</v>
      </c>
      <c r="R566">
        <v>895009</v>
      </c>
      <c r="S566">
        <v>85</v>
      </c>
      <c r="T566">
        <v>970144</v>
      </c>
      <c r="U566">
        <f>IF('Combine 2011-2014'!W830="quiet",1,IF('Combine 2011-2014'!W830="active",2,IF('Combine 2011-2014'!W830="minor storm",3,IF('Combine 2011-2014'!W830="moderate storm",4,IF('Combine 2011-2014'!W830="major storm",5,6)))))</f>
        <v>1</v>
      </c>
    </row>
    <row r="567" spans="1:21" x14ac:dyDescent="0.25">
      <c r="A567">
        <v>376.7</v>
      </c>
      <c r="B567">
        <v>342</v>
      </c>
      <c r="C567">
        <v>0.2</v>
      </c>
      <c r="D567">
        <v>4.2</v>
      </c>
      <c r="E567">
        <v>-3.4</v>
      </c>
      <c r="F567">
        <v>4.8</v>
      </c>
      <c r="G567">
        <f>IF('Combine 2011-2014'!H831="yes",1,0)</f>
        <v>1</v>
      </c>
      <c r="H567">
        <v>1</v>
      </c>
      <c r="I567">
        <v>175</v>
      </c>
      <c r="J567">
        <v>277</v>
      </c>
      <c r="K567">
        <v>50</v>
      </c>
      <c r="L567">
        <v>838431</v>
      </c>
      <c r="M567">
        <v>92</v>
      </c>
      <c r="N567">
        <v>1323673</v>
      </c>
      <c r="O567">
        <v>86</v>
      </c>
      <c r="P567">
        <v>1419897</v>
      </c>
      <c r="Q567">
        <v>84</v>
      </c>
      <c r="R567">
        <v>1031367</v>
      </c>
      <c r="S567">
        <v>79</v>
      </c>
      <c r="T567">
        <v>895009</v>
      </c>
      <c r="U567">
        <f>IF('Combine 2011-2014'!W831="quiet",1,IF('Combine 2011-2014'!W831="active",2,IF('Combine 2011-2014'!W831="minor storm",3,IF('Combine 2011-2014'!W831="moderate storm",4,IF('Combine 2011-2014'!W831="major storm",5,6)))))</f>
        <v>1</v>
      </c>
    </row>
    <row r="568" spans="1:21" x14ac:dyDescent="0.25">
      <c r="A568">
        <v>340.3</v>
      </c>
      <c r="B568">
        <v>382.9</v>
      </c>
      <c r="C568">
        <v>1.5</v>
      </c>
      <c r="D568">
        <v>39.799999999999997</v>
      </c>
      <c r="E568">
        <v>-4.9000000000000004</v>
      </c>
      <c r="F568">
        <v>6.6</v>
      </c>
      <c r="G568">
        <f>IF('Combine 2011-2014'!H832="yes",1,0)</f>
        <v>1</v>
      </c>
      <c r="H568">
        <v>1</v>
      </c>
      <c r="I568">
        <v>211</v>
      </c>
      <c r="J568">
        <v>243</v>
      </c>
      <c r="K568">
        <v>40</v>
      </c>
      <c r="L568">
        <v>816461</v>
      </c>
      <c r="M568">
        <v>97</v>
      </c>
      <c r="N568">
        <v>1179669</v>
      </c>
      <c r="O568">
        <v>92</v>
      </c>
      <c r="P568">
        <v>1323673</v>
      </c>
      <c r="Q568">
        <v>86</v>
      </c>
      <c r="R568">
        <v>1419897</v>
      </c>
      <c r="S568">
        <v>84</v>
      </c>
      <c r="T568">
        <v>1031367</v>
      </c>
      <c r="U568">
        <f>IF('Combine 2011-2014'!W832="quiet",1,IF('Combine 2011-2014'!W832="active",2,IF('Combine 2011-2014'!W832="minor storm",3,IF('Combine 2011-2014'!W832="moderate storm",4,IF('Combine 2011-2014'!W832="major storm",5,6)))))</f>
        <v>1</v>
      </c>
    </row>
    <row r="569" spans="1:21" x14ac:dyDescent="0.25">
      <c r="A569">
        <v>381.3</v>
      </c>
      <c r="B569">
        <v>458.3</v>
      </c>
      <c r="C569">
        <v>0.1</v>
      </c>
      <c r="D569">
        <v>16.3</v>
      </c>
      <c r="E569">
        <v>-4.8</v>
      </c>
      <c r="F569">
        <v>6.9</v>
      </c>
      <c r="G569">
        <f>IF('Combine 2011-2014'!H833="yes",1,0)</f>
        <v>1</v>
      </c>
      <c r="H569">
        <v>3</v>
      </c>
      <c r="I569">
        <v>979</v>
      </c>
      <c r="J569">
        <v>4193</v>
      </c>
      <c r="K569">
        <v>47</v>
      </c>
      <c r="L569">
        <v>685295</v>
      </c>
      <c r="M569">
        <v>89</v>
      </c>
      <c r="N569">
        <v>1241018</v>
      </c>
      <c r="O569">
        <v>97</v>
      </c>
      <c r="P569">
        <v>1179669</v>
      </c>
      <c r="Q569">
        <v>92</v>
      </c>
      <c r="R569">
        <v>1323673</v>
      </c>
      <c r="S569">
        <v>86</v>
      </c>
      <c r="T569">
        <v>1419897</v>
      </c>
      <c r="U569">
        <f>IF('Combine 2011-2014'!W833="quiet",1,IF('Combine 2011-2014'!W833="active",2,IF('Combine 2011-2014'!W833="minor storm",3,IF('Combine 2011-2014'!W833="moderate storm",4,IF('Combine 2011-2014'!W833="major storm",5,6)))))</f>
        <v>1</v>
      </c>
    </row>
    <row r="570" spans="1:21" x14ac:dyDescent="0.25">
      <c r="A570">
        <v>461.9</v>
      </c>
      <c r="B570">
        <v>410</v>
      </c>
      <c r="C570">
        <v>0.1</v>
      </c>
      <c r="D570">
        <v>8</v>
      </c>
      <c r="E570">
        <v>-3.5</v>
      </c>
      <c r="F570">
        <v>4.7</v>
      </c>
      <c r="G570">
        <f>IF('Combine 2011-2014'!H834="yes",1,0)</f>
        <v>1</v>
      </c>
      <c r="H570">
        <v>4</v>
      </c>
      <c r="I570">
        <v>962</v>
      </c>
      <c r="J570">
        <v>3085</v>
      </c>
      <c r="K570">
        <v>51</v>
      </c>
      <c r="L570">
        <v>615126</v>
      </c>
      <c r="M570">
        <v>89</v>
      </c>
      <c r="N570">
        <v>1327395</v>
      </c>
      <c r="O570">
        <v>89</v>
      </c>
      <c r="P570">
        <v>1241018</v>
      </c>
      <c r="Q570">
        <v>97</v>
      </c>
      <c r="R570">
        <v>1179669</v>
      </c>
      <c r="S570">
        <v>92</v>
      </c>
      <c r="T570">
        <v>1323673</v>
      </c>
      <c r="U570">
        <f>IF('Combine 2011-2014'!W834="quiet",1,IF('Combine 2011-2014'!W834="active",2,IF('Combine 2011-2014'!W834="minor storm",3,IF('Combine 2011-2014'!W834="moderate storm",4,IF('Combine 2011-2014'!W834="major storm",5,6)))))</f>
        <v>1</v>
      </c>
    </row>
    <row r="571" spans="1:21" x14ac:dyDescent="0.25">
      <c r="A571">
        <v>411.5</v>
      </c>
      <c r="B571">
        <v>534.79999999999995</v>
      </c>
      <c r="C571">
        <v>0.1</v>
      </c>
      <c r="D571">
        <v>4.0999999999999996</v>
      </c>
      <c r="E571">
        <v>-3.3</v>
      </c>
      <c r="F571">
        <v>6.6</v>
      </c>
      <c r="G571">
        <f>IF('Combine 2011-2014'!H835="yes",1,0)</f>
        <v>1</v>
      </c>
      <c r="H571">
        <v>1</v>
      </c>
      <c r="I571">
        <v>381</v>
      </c>
      <c r="J571">
        <v>408</v>
      </c>
      <c r="K571">
        <v>42</v>
      </c>
      <c r="L571">
        <v>418222</v>
      </c>
      <c r="M571">
        <v>89</v>
      </c>
      <c r="N571">
        <v>1301157</v>
      </c>
      <c r="O571">
        <v>89</v>
      </c>
      <c r="P571">
        <v>1327395</v>
      </c>
      <c r="Q571">
        <v>89</v>
      </c>
      <c r="R571">
        <v>1241018</v>
      </c>
      <c r="S571">
        <v>97</v>
      </c>
      <c r="T571">
        <v>1179669</v>
      </c>
      <c r="U571">
        <f>IF('Combine 2011-2014'!W835="quiet",1,IF('Combine 2011-2014'!W835="active",2,IF('Combine 2011-2014'!W835="minor storm",3,IF('Combine 2011-2014'!W835="moderate storm",4,IF('Combine 2011-2014'!W835="major storm",5,6)))))</f>
        <v>1</v>
      </c>
    </row>
    <row r="572" spans="1:21" x14ac:dyDescent="0.25">
      <c r="A572">
        <v>520.6</v>
      </c>
      <c r="B572">
        <v>483.6</v>
      </c>
      <c r="C572">
        <v>0.1</v>
      </c>
      <c r="D572">
        <v>19.5</v>
      </c>
      <c r="E572">
        <v>-7.7</v>
      </c>
      <c r="F572">
        <v>12.3</v>
      </c>
      <c r="G572">
        <f>IF('Combine 2011-2014'!H836="yes",1,0)</f>
        <v>1</v>
      </c>
      <c r="H572">
        <v>3</v>
      </c>
      <c r="I572">
        <v>845</v>
      </c>
      <c r="J572">
        <v>1881</v>
      </c>
      <c r="K572">
        <v>38</v>
      </c>
      <c r="L572">
        <v>469455</v>
      </c>
      <c r="M572">
        <v>87</v>
      </c>
      <c r="N572">
        <v>1414469</v>
      </c>
      <c r="O572">
        <v>89</v>
      </c>
      <c r="P572">
        <v>1301157</v>
      </c>
      <c r="Q572">
        <v>89</v>
      </c>
      <c r="R572">
        <v>1327395</v>
      </c>
      <c r="S572">
        <v>89</v>
      </c>
      <c r="T572">
        <v>1241018</v>
      </c>
      <c r="U572">
        <f>IF('Combine 2011-2014'!W836="quiet",1,IF('Combine 2011-2014'!W836="active",2,IF('Combine 2011-2014'!W836="minor storm",3,IF('Combine 2011-2014'!W836="moderate storm",4,IF('Combine 2011-2014'!W836="major storm",5,6)))))</f>
        <v>1</v>
      </c>
    </row>
    <row r="573" spans="1:21" x14ac:dyDescent="0.25">
      <c r="A573">
        <v>468.9</v>
      </c>
      <c r="B573">
        <v>391.5</v>
      </c>
      <c r="C573">
        <v>0.1</v>
      </c>
      <c r="D573">
        <v>11.1</v>
      </c>
      <c r="E573">
        <v>-4.8</v>
      </c>
      <c r="F573">
        <v>11.4</v>
      </c>
      <c r="G573">
        <f>IF('Combine 2011-2014'!H837="yes",1,0)</f>
        <v>1</v>
      </c>
      <c r="H573">
        <v>2</v>
      </c>
      <c r="I573">
        <v>758</v>
      </c>
      <c r="J573">
        <v>1671</v>
      </c>
      <c r="K573">
        <v>34</v>
      </c>
      <c r="L573">
        <v>518737</v>
      </c>
      <c r="M573">
        <v>90</v>
      </c>
      <c r="N573">
        <v>1272228</v>
      </c>
      <c r="O573">
        <v>87</v>
      </c>
      <c r="P573">
        <v>1414469</v>
      </c>
      <c r="Q573">
        <v>89</v>
      </c>
      <c r="R573">
        <v>1301157</v>
      </c>
      <c r="S573">
        <v>89</v>
      </c>
      <c r="T573">
        <v>1327395</v>
      </c>
      <c r="U573">
        <f>IF('Combine 2011-2014'!W837="quiet",1,IF('Combine 2011-2014'!W837="active",2,IF('Combine 2011-2014'!W837="minor storm",3,IF('Combine 2011-2014'!W837="moderate storm",4,IF('Combine 2011-2014'!W837="major storm",5,6)))))</f>
        <v>1</v>
      </c>
    </row>
    <row r="574" spans="1:21" x14ac:dyDescent="0.25">
      <c r="A574">
        <v>394</v>
      </c>
      <c r="B574">
        <v>347.3</v>
      </c>
      <c r="C574">
        <v>0.4</v>
      </c>
      <c r="D574">
        <v>25.1</v>
      </c>
      <c r="E574">
        <v>-4.0999999999999996</v>
      </c>
      <c r="F574">
        <v>4.9000000000000004</v>
      </c>
      <c r="G574">
        <f>IF('Combine 2011-2014'!H838="yes",1,0)</f>
        <v>1</v>
      </c>
      <c r="H574">
        <v>1</v>
      </c>
      <c r="I574">
        <v>135</v>
      </c>
      <c r="J574">
        <v>259</v>
      </c>
      <c r="K574">
        <v>28</v>
      </c>
      <c r="L574">
        <v>686641</v>
      </c>
      <c r="M574">
        <v>109</v>
      </c>
      <c r="N574">
        <v>1280338</v>
      </c>
      <c r="O574">
        <v>90</v>
      </c>
      <c r="P574">
        <v>1272228</v>
      </c>
      <c r="Q574">
        <v>87</v>
      </c>
      <c r="R574">
        <v>1414469</v>
      </c>
      <c r="S574">
        <v>89</v>
      </c>
      <c r="T574">
        <v>1301157</v>
      </c>
      <c r="U574">
        <f>IF('Combine 2011-2014'!W838="quiet",1,IF('Combine 2011-2014'!W838="active",2,IF('Combine 2011-2014'!W838="minor storm",3,IF('Combine 2011-2014'!W838="moderate storm",4,IF('Combine 2011-2014'!W838="major storm",5,6)))))</f>
        <v>1</v>
      </c>
    </row>
    <row r="575" spans="1:21" x14ac:dyDescent="0.25">
      <c r="A575">
        <v>347.4</v>
      </c>
      <c r="B575">
        <v>318.5</v>
      </c>
      <c r="C575">
        <v>0.8</v>
      </c>
      <c r="D575">
        <v>10.7</v>
      </c>
      <c r="E575">
        <v>-3.3</v>
      </c>
      <c r="F575">
        <v>2.6</v>
      </c>
      <c r="G575">
        <f>IF('Combine 2011-2014'!H839="yes",1,0)</f>
        <v>0</v>
      </c>
      <c r="H575">
        <v>0</v>
      </c>
      <c r="I575">
        <v>0</v>
      </c>
      <c r="J575">
        <v>0</v>
      </c>
      <c r="K575">
        <v>24</v>
      </c>
      <c r="L575">
        <v>807024</v>
      </c>
      <c r="M575">
        <v>79</v>
      </c>
      <c r="N575">
        <v>1538627</v>
      </c>
      <c r="O575">
        <v>109</v>
      </c>
      <c r="P575">
        <v>1280338</v>
      </c>
      <c r="Q575">
        <v>90</v>
      </c>
      <c r="R575">
        <v>1272228</v>
      </c>
      <c r="S575">
        <v>87</v>
      </c>
      <c r="T575">
        <v>1414469</v>
      </c>
      <c r="U575">
        <f>IF('Combine 2011-2014'!W839="quiet",1,IF('Combine 2011-2014'!W839="active",2,IF('Combine 2011-2014'!W839="minor storm",3,IF('Combine 2011-2014'!W839="moderate storm",4,IF('Combine 2011-2014'!W839="major storm",5,6)))))</f>
        <v>1</v>
      </c>
    </row>
    <row r="576" spans="1:21" x14ac:dyDescent="0.25">
      <c r="A576">
        <v>340.2</v>
      </c>
      <c r="B576">
        <v>283.5</v>
      </c>
      <c r="C576">
        <v>0</v>
      </c>
      <c r="D576">
        <v>19.899999999999999</v>
      </c>
      <c r="E576">
        <v>-2.9</v>
      </c>
      <c r="F576">
        <v>2.2000000000000002</v>
      </c>
      <c r="G576">
        <f>IF('Combine 2011-2014'!H840="yes",1,0)</f>
        <v>1</v>
      </c>
      <c r="H576">
        <v>7</v>
      </c>
      <c r="I576">
        <v>1944</v>
      </c>
      <c r="J576">
        <v>3505</v>
      </c>
      <c r="K576">
        <v>28</v>
      </c>
      <c r="L576">
        <v>1257150</v>
      </c>
      <c r="M576">
        <v>78</v>
      </c>
      <c r="N576">
        <v>1297473</v>
      </c>
      <c r="O576">
        <v>79</v>
      </c>
      <c r="P576">
        <v>1538627</v>
      </c>
      <c r="Q576">
        <v>109</v>
      </c>
      <c r="R576">
        <v>1280338</v>
      </c>
      <c r="S576">
        <v>90</v>
      </c>
      <c r="T576">
        <v>1272228</v>
      </c>
      <c r="U576">
        <f>IF('Combine 2011-2014'!W840="quiet",1,IF('Combine 2011-2014'!W840="active",2,IF('Combine 2011-2014'!W840="minor storm",3,IF('Combine 2011-2014'!W840="moderate storm",4,IF('Combine 2011-2014'!W840="major storm",5,6)))))</f>
        <v>1</v>
      </c>
    </row>
    <row r="577" spans="1:21" x14ac:dyDescent="0.25">
      <c r="A577">
        <v>285.10000000000002</v>
      </c>
      <c r="B577">
        <v>293.5</v>
      </c>
      <c r="C577">
        <v>0.6</v>
      </c>
      <c r="D577">
        <v>3.2</v>
      </c>
      <c r="E577">
        <v>-2.2000000000000002</v>
      </c>
      <c r="F577">
        <v>2.8</v>
      </c>
      <c r="G577">
        <f>IF('Combine 2011-2014'!H841="yes",1,0)</f>
        <v>1</v>
      </c>
      <c r="H577">
        <v>5</v>
      </c>
      <c r="I577">
        <v>1077</v>
      </c>
      <c r="J577">
        <v>2177</v>
      </c>
      <c r="K577">
        <v>25</v>
      </c>
      <c r="L577">
        <v>1463784</v>
      </c>
      <c r="M577">
        <v>91</v>
      </c>
      <c r="N577">
        <v>3035145</v>
      </c>
      <c r="O577">
        <v>78</v>
      </c>
      <c r="P577">
        <v>1297473</v>
      </c>
      <c r="Q577">
        <v>79</v>
      </c>
      <c r="R577">
        <v>1538627</v>
      </c>
      <c r="S577">
        <v>109</v>
      </c>
      <c r="T577">
        <v>1280338</v>
      </c>
      <c r="U577">
        <f>IF('Combine 2011-2014'!W841="quiet",1,IF('Combine 2011-2014'!W841="active",2,IF('Combine 2011-2014'!W841="minor storm",3,IF('Combine 2011-2014'!W841="moderate storm",4,IF('Combine 2011-2014'!W841="major storm",5,6)))))</f>
        <v>1</v>
      </c>
    </row>
    <row r="578" spans="1:21" x14ac:dyDescent="0.25">
      <c r="A578">
        <v>293.60000000000002</v>
      </c>
      <c r="B578">
        <v>283.39999999999998</v>
      </c>
      <c r="C578">
        <v>0.2</v>
      </c>
      <c r="D578">
        <v>12.1</v>
      </c>
      <c r="E578">
        <v>-4.2</v>
      </c>
      <c r="F578">
        <v>3.3</v>
      </c>
      <c r="G578">
        <f>IF('Combine 2011-2014'!H842="yes",1,0)</f>
        <v>1</v>
      </c>
      <c r="H578">
        <v>7</v>
      </c>
      <c r="I578">
        <v>1668</v>
      </c>
      <c r="J578">
        <v>2914</v>
      </c>
      <c r="K578">
        <v>26</v>
      </c>
      <c r="L578">
        <v>1443801</v>
      </c>
      <c r="M578">
        <v>88</v>
      </c>
      <c r="N578">
        <v>1448146</v>
      </c>
      <c r="O578">
        <v>91</v>
      </c>
      <c r="P578">
        <v>3035145</v>
      </c>
      <c r="Q578">
        <v>78</v>
      </c>
      <c r="R578">
        <v>1297473</v>
      </c>
      <c r="S578">
        <v>79</v>
      </c>
      <c r="T578">
        <v>1538627</v>
      </c>
      <c r="U578">
        <f>IF('Combine 2011-2014'!W842="quiet",1,IF('Combine 2011-2014'!W842="active",2,IF('Combine 2011-2014'!W842="minor storm",3,IF('Combine 2011-2014'!W842="moderate storm",4,IF('Combine 2011-2014'!W842="major storm",5,6)))))</f>
        <v>1</v>
      </c>
    </row>
    <row r="579" spans="1:21" x14ac:dyDescent="0.25">
      <c r="A579">
        <v>284.3</v>
      </c>
      <c r="B579">
        <v>279.8</v>
      </c>
      <c r="C579">
        <v>0</v>
      </c>
      <c r="D579">
        <v>9.5</v>
      </c>
      <c r="E579">
        <v>-4.8</v>
      </c>
      <c r="F579">
        <v>6.2</v>
      </c>
      <c r="G579">
        <f>IF('Combine 2011-2014'!H843="yes",1,0)</f>
        <v>1</v>
      </c>
      <c r="H579">
        <v>6</v>
      </c>
      <c r="I579">
        <v>2148</v>
      </c>
      <c r="J579">
        <v>6088</v>
      </c>
      <c r="K579">
        <v>27</v>
      </c>
      <c r="L579">
        <v>1336827</v>
      </c>
      <c r="M579">
        <v>77</v>
      </c>
      <c r="N579">
        <v>1212934</v>
      </c>
      <c r="O579">
        <v>88</v>
      </c>
      <c r="P579">
        <v>1448146</v>
      </c>
      <c r="Q579">
        <v>91</v>
      </c>
      <c r="R579">
        <v>3035145</v>
      </c>
      <c r="S579">
        <v>78</v>
      </c>
      <c r="T579">
        <v>1297473</v>
      </c>
      <c r="U579">
        <f>IF('Combine 2011-2014'!W843="quiet",1,IF('Combine 2011-2014'!W843="active",2,IF('Combine 2011-2014'!W843="minor storm",3,IF('Combine 2011-2014'!W843="moderate storm",4,IF('Combine 2011-2014'!W843="major storm",5,6)))))</f>
        <v>1</v>
      </c>
    </row>
    <row r="580" spans="1:21" x14ac:dyDescent="0.25">
      <c r="A580">
        <v>282.10000000000002</v>
      </c>
      <c r="B580">
        <v>271.3</v>
      </c>
      <c r="C580">
        <v>0.6</v>
      </c>
      <c r="D580">
        <v>6.2</v>
      </c>
      <c r="E580">
        <v>-4.9000000000000004</v>
      </c>
      <c r="F580">
        <v>5.2</v>
      </c>
      <c r="G580">
        <f>IF('Combine 2011-2014'!H844="yes",1,0)</f>
        <v>1</v>
      </c>
      <c r="H580">
        <v>5</v>
      </c>
      <c r="I580">
        <v>1317</v>
      </c>
      <c r="J580">
        <v>2349</v>
      </c>
      <c r="K580">
        <v>22</v>
      </c>
      <c r="L580">
        <v>1305202</v>
      </c>
      <c r="M580">
        <v>78</v>
      </c>
      <c r="N580">
        <v>1001659</v>
      </c>
      <c r="O580">
        <v>77</v>
      </c>
      <c r="P580">
        <v>1212934</v>
      </c>
      <c r="Q580">
        <v>88</v>
      </c>
      <c r="R580">
        <v>1448146</v>
      </c>
      <c r="S580">
        <v>91</v>
      </c>
      <c r="T580">
        <v>3035145</v>
      </c>
      <c r="U580">
        <f>IF('Combine 2011-2014'!W844="quiet",1,IF('Combine 2011-2014'!W844="active",2,IF('Combine 2011-2014'!W844="minor storm",3,IF('Combine 2011-2014'!W844="moderate storm",4,IF('Combine 2011-2014'!W844="major storm",5,6)))))</f>
        <v>1</v>
      </c>
    </row>
    <row r="581" spans="1:21" x14ac:dyDescent="0.25">
      <c r="A581">
        <v>271.39999999999998</v>
      </c>
      <c r="B581">
        <v>337.1</v>
      </c>
      <c r="C581">
        <v>0.3</v>
      </c>
      <c r="D581">
        <v>105.1</v>
      </c>
      <c r="E581">
        <v>-12.3</v>
      </c>
      <c r="F581">
        <v>10.8</v>
      </c>
      <c r="G581">
        <f>IF('Combine 2011-2014'!H845="yes",1,0)</f>
        <v>1</v>
      </c>
      <c r="H581">
        <v>4</v>
      </c>
      <c r="I581">
        <v>1331</v>
      </c>
      <c r="J581">
        <v>1974</v>
      </c>
      <c r="K581">
        <v>27</v>
      </c>
      <c r="L581">
        <v>1209193</v>
      </c>
      <c r="M581">
        <v>83</v>
      </c>
      <c r="N581">
        <v>1259191</v>
      </c>
      <c r="O581">
        <v>78</v>
      </c>
      <c r="P581">
        <v>1001659</v>
      </c>
      <c r="Q581">
        <v>77</v>
      </c>
      <c r="R581">
        <v>1212934</v>
      </c>
      <c r="S581">
        <v>88</v>
      </c>
      <c r="T581">
        <v>1448146</v>
      </c>
      <c r="U581">
        <f>IF('Combine 2011-2014'!W845="quiet",1,IF('Combine 2011-2014'!W845="active",2,IF('Combine 2011-2014'!W845="minor storm",3,IF('Combine 2011-2014'!W845="moderate storm",4,IF('Combine 2011-2014'!W845="major storm",5,6)))))</f>
        <v>1</v>
      </c>
    </row>
    <row r="582" spans="1:21" x14ac:dyDescent="0.25">
      <c r="A582">
        <v>535.6</v>
      </c>
      <c r="B582">
        <v>432.8</v>
      </c>
      <c r="C582">
        <v>0.1</v>
      </c>
      <c r="D582">
        <v>2.5</v>
      </c>
      <c r="E582">
        <v>-2.7</v>
      </c>
      <c r="F582">
        <v>2.6</v>
      </c>
      <c r="G582">
        <f>IF('Combine 2011-2014'!H849="yes",1,0)</f>
        <v>1</v>
      </c>
      <c r="H582">
        <v>1</v>
      </c>
      <c r="I582">
        <v>135</v>
      </c>
      <c r="J582">
        <v>141</v>
      </c>
      <c r="K582">
        <v>29</v>
      </c>
      <c r="L582">
        <v>848174</v>
      </c>
      <c r="M582">
        <v>92</v>
      </c>
      <c r="N582">
        <v>855129</v>
      </c>
      <c r="O582">
        <v>83</v>
      </c>
      <c r="P582">
        <v>1259191</v>
      </c>
      <c r="Q582">
        <v>78</v>
      </c>
      <c r="R582">
        <v>1001659</v>
      </c>
      <c r="S582">
        <v>77</v>
      </c>
      <c r="T582">
        <v>1212934</v>
      </c>
      <c r="U582">
        <f>IF('Combine 2011-2014'!W849="quiet",1,IF('Combine 2011-2014'!W849="active",2,IF('Combine 2011-2014'!W849="minor storm",3,IF('Combine 2011-2014'!W849="moderate storm",4,IF('Combine 2011-2014'!W849="major storm",5,6)))))</f>
        <v>1</v>
      </c>
    </row>
    <row r="583" spans="1:21" x14ac:dyDescent="0.25">
      <c r="A583">
        <v>421</v>
      </c>
      <c r="B583">
        <v>400.8</v>
      </c>
      <c r="C583">
        <v>0.1</v>
      </c>
      <c r="D583">
        <v>16.5</v>
      </c>
      <c r="E583">
        <v>-4.5999999999999996</v>
      </c>
      <c r="F583">
        <v>4</v>
      </c>
      <c r="G583">
        <f>IF('Combine 2011-2014'!H850="yes",1,0)</f>
        <v>1</v>
      </c>
      <c r="H583">
        <v>5</v>
      </c>
      <c r="I583">
        <v>1344</v>
      </c>
      <c r="J583">
        <v>2373</v>
      </c>
      <c r="K583">
        <v>44</v>
      </c>
      <c r="L583">
        <v>669216</v>
      </c>
      <c r="M583">
        <v>120</v>
      </c>
      <c r="N583">
        <v>2615063</v>
      </c>
      <c r="O583">
        <v>92</v>
      </c>
      <c r="P583">
        <v>855129</v>
      </c>
      <c r="Q583">
        <v>83</v>
      </c>
      <c r="R583">
        <v>1259191</v>
      </c>
      <c r="S583">
        <v>78</v>
      </c>
      <c r="T583">
        <v>1001659</v>
      </c>
      <c r="U583">
        <f>IF('Combine 2011-2014'!W850="quiet",1,IF('Combine 2011-2014'!W850="active",2,IF('Combine 2011-2014'!W850="minor storm",3,IF('Combine 2011-2014'!W850="moderate storm",4,IF('Combine 2011-2014'!W850="major storm",5,6)))))</f>
        <v>1</v>
      </c>
    </row>
    <row r="584" spans="1:21" x14ac:dyDescent="0.25">
      <c r="A584">
        <v>425.4</v>
      </c>
      <c r="B584">
        <v>343.9</v>
      </c>
      <c r="C584">
        <v>0.1</v>
      </c>
      <c r="D584">
        <v>7.9</v>
      </c>
      <c r="E584">
        <v>-4</v>
      </c>
      <c r="F584">
        <v>2.5</v>
      </c>
      <c r="G584">
        <f>IF('Combine 2011-2014'!H851="yes",1,0)</f>
        <v>1</v>
      </c>
      <c r="H584">
        <v>2</v>
      </c>
      <c r="I584">
        <v>612</v>
      </c>
      <c r="J584">
        <v>1036</v>
      </c>
      <c r="K584">
        <v>46</v>
      </c>
      <c r="L584">
        <v>596637</v>
      </c>
      <c r="M584">
        <v>120</v>
      </c>
      <c r="N584">
        <v>3465295</v>
      </c>
      <c r="O584">
        <v>120</v>
      </c>
      <c r="P584">
        <v>2615063</v>
      </c>
      <c r="Q584">
        <v>92</v>
      </c>
      <c r="R584">
        <v>855129</v>
      </c>
      <c r="S584">
        <v>83</v>
      </c>
      <c r="T584">
        <v>1259191</v>
      </c>
      <c r="U584">
        <f>IF('Combine 2011-2014'!W851="quiet",1,IF('Combine 2011-2014'!W851="active",2,IF('Combine 2011-2014'!W851="minor storm",3,IF('Combine 2011-2014'!W851="moderate storm",4,IF('Combine 2011-2014'!W851="major storm",5,6)))))</f>
        <v>1</v>
      </c>
    </row>
    <row r="585" spans="1:21" x14ac:dyDescent="0.25">
      <c r="A585">
        <v>357.5</v>
      </c>
      <c r="B585">
        <v>371.2</v>
      </c>
      <c r="C585">
        <v>0</v>
      </c>
      <c r="D585">
        <v>13.2</v>
      </c>
      <c r="E585">
        <v>-7.4</v>
      </c>
      <c r="F585">
        <v>9.8000000000000007</v>
      </c>
      <c r="G585">
        <f>IF('Combine 2011-2014'!H852="yes",1,0)</f>
        <v>1</v>
      </c>
      <c r="H585">
        <v>3</v>
      </c>
      <c r="I585">
        <v>475</v>
      </c>
      <c r="J585">
        <v>964</v>
      </c>
      <c r="K585">
        <v>39</v>
      </c>
      <c r="L585">
        <v>514458</v>
      </c>
      <c r="M585">
        <v>120</v>
      </c>
      <c r="N585">
        <v>1069543</v>
      </c>
      <c r="O585">
        <v>120</v>
      </c>
      <c r="P585">
        <v>3465295</v>
      </c>
      <c r="Q585">
        <v>120</v>
      </c>
      <c r="R585">
        <v>2615063</v>
      </c>
      <c r="S585">
        <v>92</v>
      </c>
      <c r="T585">
        <v>855129</v>
      </c>
      <c r="U585">
        <f>IF('Combine 2011-2014'!W852="quiet",1,IF('Combine 2011-2014'!W852="active",2,IF('Combine 2011-2014'!W852="minor storm",3,IF('Combine 2011-2014'!W852="moderate storm",4,IF('Combine 2011-2014'!W852="major storm",5,6)))))</f>
        <v>1</v>
      </c>
    </row>
    <row r="586" spans="1:21" x14ac:dyDescent="0.25">
      <c r="A586">
        <v>432.5</v>
      </c>
      <c r="B586">
        <v>382.1</v>
      </c>
      <c r="C586">
        <v>0.3</v>
      </c>
      <c r="D586">
        <v>19.3</v>
      </c>
      <c r="E586">
        <v>-3.8</v>
      </c>
      <c r="F586">
        <v>3.6</v>
      </c>
      <c r="G586">
        <f>IF('Combine 2011-2014'!H855="yes",1,0)</f>
        <v>1</v>
      </c>
      <c r="H586">
        <v>2</v>
      </c>
      <c r="I586">
        <v>281</v>
      </c>
      <c r="J586">
        <v>435</v>
      </c>
      <c r="K586">
        <v>54</v>
      </c>
      <c r="L586">
        <v>814097</v>
      </c>
      <c r="M586">
        <v>110</v>
      </c>
      <c r="N586">
        <v>1045072</v>
      </c>
      <c r="O586">
        <v>120</v>
      </c>
      <c r="P586">
        <v>1069543</v>
      </c>
      <c r="Q586">
        <v>120</v>
      </c>
      <c r="R586">
        <v>3465295</v>
      </c>
      <c r="S586">
        <v>120</v>
      </c>
      <c r="T586">
        <v>2615063</v>
      </c>
      <c r="U586">
        <f>IF('Combine 2011-2014'!W855="quiet",1,IF('Combine 2011-2014'!W855="active",2,IF('Combine 2011-2014'!W855="minor storm",3,IF('Combine 2011-2014'!W855="moderate storm",4,IF('Combine 2011-2014'!W855="major storm",5,6)))))</f>
        <v>1</v>
      </c>
    </row>
    <row r="587" spans="1:21" x14ac:dyDescent="0.25">
      <c r="A587">
        <v>417.5</v>
      </c>
      <c r="B587">
        <v>515.4</v>
      </c>
      <c r="C587">
        <v>0.1</v>
      </c>
      <c r="D587">
        <v>45.7</v>
      </c>
      <c r="E587">
        <v>-7.5</v>
      </c>
      <c r="F587">
        <v>11.6</v>
      </c>
      <c r="G587">
        <f>IF('Combine 2011-2014'!H858="yes",1,0)</f>
        <v>1</v>
      </c>
      <c r="H587">
        <v>2</v>
      </c>
      <c r="I587">
        <v>512</v>
      </c>
      <c r="J587">
        <v>873</v>
      </c>
      <c r="K587">
        <v>57</v>
      </c>
      <c r="L587">
        <v>760442</v>
      </c>
      <c r="M587">
        <v>104</v>
      </c>
      <c r="N587">
        <v>1087522</v>
      </c>
      <c r="O587">
        <v>110</v>
      </c>
      <c r="P587">
        <v>1045072</v>
      </c>
      <c r="Q587">
        <v>120</v>
      </c>
      <c r="R587">
        <v>1069543</v>
      </c>
      <c r="S587">
        <v>120</v>
      </c>
      <c r="T587">
        <v>3465295</v>
      </c>
      <c r="U587">
        <f>IF('Combine 2011-2014'!W858="quiet",1,IF('Combine 2011-2014'!W858="active",2,IF('Combine 2011-2014'!W858="minor storm",3,IF('Combine 2011-2014'!W858="moderate storm",4,IF('Combine 2011-2014'!W858="major storm",5,6)))))</f>
        <v>1</v>
      </c>
    </row>
    <row r="588" spans="1:21" x14ac:dyDescent="0.25">
      <c r="A588">
        <v>507.6</v>
      </c>
      <c r="B588">
        <v>549.5</v>
      </c>
      <c r="C588">
        <v>0.1</v>
      </c>
      <c r="D588">
        <v>41</v>
      </c>
      <c r="E588">
        <v>-6.9</v>
      </c>
      <c r="F588">
        <v>8</v>
      </c>
      <c r="G588">
        <f>IF('Combine 2011-2014'!H859="yes",1,0)</f>
        <v>1</v>
      </c>
      <c r="H588">
        <v>2</v>
      </c>
      <c r="I588">
        <v>1026</v>
      </c>
      <c r="J588">
        <v>1389</v>
      </c>
      <c r="K588">
        <v>52</v>
      </c>
      <c r="L588">
        <v>694017</v>
      </c>
      <c r="M588">
        <v>97</v>
      </c>
      <c r="N588">
        <v>926639</v>
      </c>
      <c r="O588">
        <v>104</v>
      </c>
      <c r="P588">
        <v>1087522</v>
      </c>
      <c r="Q588">
        <v>110</v>
      </c>
      <c r="R588">
        <v>1045072</v>
      </c>
      <c r="S588">
        <v>120</v>
      </c>
      <c r="T588">
        <v>1069543</v>
      </c>
      <c r="U588">
        <f>IF('Combine 2011-2014'!W859="quiet",1,IF('Combine 2011-2014'!W859="active",2,IF('Combine 2011-2014'!W859="minor storm",3,IF('Combine 2011-2014'!W859="moderate storm",4,IF('Combine 2011-2014'!W859="major storm",5,6)))))</f>
        <v>1</v>
      </c>
    </row>
    <row r="589" spans="1:21" x14ac:dyDescent="0.25">
      <c r="A589">
        <v>512.4</v>
      </c>
      <c r="B589">
        <v>476.4</v>
      </c>
      <c r="C589">
        <v>0.2</v>
      </c>
      <c r="D589">
        <v>7.5</v>
      </c>
      <c r="E589">
        <v>-4.5</v>
      </c>
      <c r="F589">
        <v>3.7</v>
      </c>
      <c r="G589">
        <f>IF('Combine 2011-2014'!H860="yes",1,0)</f>
        <v>1</v>
      </c>
      <c r="H589">
        <v>0</v>
      </c>
      <c r="I589">
        <v>0</v>
      </c>
      <c r="J589">
        <v>0</v>
      </c>
      <c r="K589">
        <v>46</v>
      </c>
      <c r="L589">
        <v>672581</v>
      </c>
      <c r="M589">
        <v>91</v>
      </c>
      <c r="N589">
        <v>7396226</v>
      </c>
      <c r="O589">
        <v>97</v>
      </c>
      <c r="P589">
        <v>926639</v>
      </c>
      <c r="Q589">
        <v>104</v>
      </c>
      <c r="R589">
        <v>1087522</v>
      </c>
      <c r="S589">
        <v>110</v>
      </c>
      <c r="T589">
        <v>1045072</v>
      </c>
      <c r="U589">
        <f>IF('Combine 2011-2014'!W860="quiet",1,IF('Combine 2011-2014'!W860="active",2,IF('Combine 2011-2014'!W860="minor storm",3,IF('Combine 2011-2014'!W860="moderate storm",4,IF('Combine 2011-2014'!W860="major storm",5,6)))))</f>
        <v>1</v>
      </c>
    </row>
    <row r="590" spans="1:21" x14ac:dyDescent="0.25">
      <c r="A590">
        <v>482.4</v>
      </c>
      <c r="B590">
        <v>462.4</v>
      </c>
      <c r="C590">
        <v>0.3</v>
      </c>
      <c r="D590">
        <v>6.7</v>
      </c>
      <c r="E590">
        <v>-4.3</v>
      </c>
      <c r="F590">
        <v>3</v>
      </c>
      <c r="G590">
        <f>IF('Combine 2011-2014'!H861="yes",1,0)</f>
        <v>1</v>
      </c>
      <c r="H590">
        <v>6</v>
      </c>
      <c r="I590">
        <v>2958</v>
      </c>
      <c r="J590">
        <v>7104</v>
      </c>
      <c r="K590">
        <v>48</v>
      </c>
      <c r="L590">
        <v>640918</v>
      </c>
      <c r="M590">
        <v>102</v>
      </c>
      <c r="N590">
        <v>4657453</v>
      </c>
      <c r="O590">
        <v>91</v>
      </c>
      <c r="P590">
        <v>7396226</v>
      </c>
      <c r="Q590">
        <v>97</v>
      </c>
      <c r="R590">
        <v>926639</v>
      </c>
      <c r="S590">
        <v>104</v>
      </c>
      <c r="T590">
        <v>1087522</v>
      </c>
      <c r="U590">
        <f>IF('Combine 2011-2014'!W861="quiet",1,IF('Combine 2011-2014'!W861="active",2,IF('Combine 2011-2014'!W861="minor storm",3,IF('Combine 2011-2014'!W861="moderate storm",4,IF('Combine 2011-2014'!W861="major storm",5,6)))))</f>
        <v>1</v>
      </c>
    </row>
    <row r="591" spans="1:21" x14ac:dyDescent="0.25">
      <c r="A591">
        <v>457.6</v>
      </c>
      <c r="B591">
        <v>421</v>
      </c>
      <c r="C591">
        <v>0.2</v>
      </c>
      <c r="D591">
        <v>5.7</v>
      </c>
      <c r="E591">
        <v>-3.8</v>
      </c>
      <c r="F591">
        <v>2.7</v>
      </c>
      <c r="G591">
        <f>IF('Combine 2011-2014'!H862="yes",1,0)</f>
        <v>1</v>
      </c>
      <c r="H591">
        <v>5</v>
      </c>
      <c r="I591">
        <v>1532</v>
      </c>
      <c r="J591">
        <v>3184</v>
      </c>
      <c r="K591">
        <v>42</v>
      </c>
      <c r="L591">
        <v>871401</v>
      </c>
      <c r="M591">
        <v>108</v>
      </c>
      <c r="N591">
        <v>4392160</v>
      </c>
      <c r="O591">
        <v>102</v>
      </c>
      <c r="P591">
        <v>4657453</v>
      </c>
      <c r="Q591">
        <v>91</v>
      </c>
      <c r="R591">
        <v>7396226</v>
      </c>
      <c r="S591">
        <v>97</v>
      </c>
      <c r="T591">
        <v>926639</v>
      </c>
      <c r="U591">
        <f>IF('Combine 2011-2014'!W862="quiet",1,IF('Combine 2011-2014'!W862="active",2,IF('Combine 2011-2014'!W862="minor storm",3,IF('Combine 2011-2014'!W862="moderate storm",4,IF('Combine 2011-2014'!W862="major storm",5,6)))))</f>
        <v>1</v>
      </c>
    </row>
    <row r="592" spans="1:21" x14ac:dyDescent="0.25">
      <c r="A592">
        <v>407</v>
      </c>
      <c r="B592">
        <v>390.1</v>
      </c>
      <c r="C592">
        <v>0.4</v>
      </c>
      <c r="D592">
        <v>150.30000000000001</v>
      </c>
      <c r="E592">
        <v>-3.7</v>
      </c>
      <c r="F592">
        <v>3.2</v>
      </c>
      <c r="G592">
        <f>IF('Combine 2011-2014'!H863="yes",1,0)</f>
        <v>1</v>
      </c>
      <c r="H592">
        <v>4</v>
      </c>
      <c r="I592">
        <v>1202</v>
      </c>
      <c r="J592">
        <v>1777</v>
      </c>
      <c r="K592">
        <v>68</v>
      </c>
      <c r="L592">
        <v>963039</v>
      </c>
      <c r="M592">
        <v>105</v>
      </c>
      <c r="N592">
        <v>7713135</v>
      </c>
      <c r="O592">
        <v>108</v>
      </c>
      <c r="P592">
        <v>4392160</v>
      </c>
      <c r="Q592">
        <v>102</v>
      </c>
      <c r="R592">
        <v>4657453</v>
      </c>
      <c r="S592">
        <v>91</v>
      </c>
      <c r="T592">
        <v>7396226</v>
      </c>
      <c r="U592">
        <f>IF('Combine 2011-2014'!W863="quiet",1,IF('Combine 2011-2014'!W863="active",2,IF('Combine 2011-2014'!W863="minor storm",3,IF('Combine 2011-2014'!W863="moderate storm",4,IF('Combine 2011-2014'!W863="major storm",5,6)))))</f>
        <v>1</v>
      </c>
    </row>
    <row r="593" spans="1:21" x14ac:dyDescent="0.25">
      <c r="A593">
        <v>390.7</v>
      </c>
      <c r="B593">
        <v>354.4</v>
      </c>
      <c r="C593">
        <v>0.4</v>
      </c>
      <c r="D593">
        <v>16.5</v>
      </c>
      <c r="E593">
        <v>-3.8</v>
      </c>
      <c r="F593">
        <v>3.3</v>
      </c>
      <c r="G593">
        <f>IF('Combine 2011-2014'!H864="yes",1,0)</f>
        <v>1</v>
      </c>
      <c r="H593">
        <v>4</v>
      </c>
      <c r="I593">
        <v>743</v>
      </c>
      <c r="J593">
        <v>1598</v>
      </c>
      <c r="K593">
        <v>62</v>
      </c>
      <c r="L593">
        <v>651382</v>
      </c>
      <c r="M593">
        <v>99</v>
      </c>
      <c r="N593">
        <v>1092191</v>
      </c>
      <c r="O593">
        <v>105</v>
      </c>
      <c r="P593">
        <v>7713135</v>
      </c>
      <c r="Q593">
        <v>108</v>
      </c>
      <c r="R593">
        <v>4392160</v>
      </c>
      <c r="S593">
        <v>102</v>
      </c>
      <c r="T593">
        <v>4657453</v>
      </c>
      <c r="U593">
        <f>IF('Combine 2011-2014'!W864="quiet",1,IF('Combine 2011-2014'!W864="active",2,IF('Combine 2011-2014'!W864="minor storm",3,IF('Combine 2011-2014'!W864="moderate storm",4,IF('Combine 2011-2014'!W864="major storm",5,6)))))</f>
        <v>1</v>
      </c>
    </row>
    <row r="594" spans="1:21" x14ac:dyDescent="0.25">
      <c r="A594">
        <v>359.3</v>
      </c>
      <c r="B594">
        <v>373.1</v>
      </c>
      <c r="C594">
        <v>0.2</v>
      </c>
      <c r="D594">
        <v>22.8</v>
      </c>
      <c r="E594">
        <v>-6.5</v>
      </c>
      <c r="F594">
        <v>4.7</v>
      </c>
      <c r="G594">
        <f>IF('Combine 2011-2014'!H865="yes",1,0)</f>
        <v>1</v>
      </c>
      <c r="H594">
        <v>4</v>
      </c>
      <c r="I594">
        <v>2154</v>
      </c>
      <c r="J594">
        <v>5495</v>
      </c>
      <c r="K594">
        <v>36</v>
      </c>
      <c r="L594">
        <v>341757</v>
      </c>
      <c r="M594">
        <v>99</v>
      </c>
      <c r="N594">
        <v>1132372</v>
      </c>
      <c r="O594">
        <v>99</v>
      </c>
      <c r="P594">
        <v>1092191</v>
      </c>
      <c r="Q594">
        <v>105</v>
      </c>
      <c r="R594">
        <v>7713135</v>
      </c>
      <c r="S594">
        <v>108</v>
      </c>
      <c r="T594">
        <v>4392160</v>
      </c>
      <c r="U594">
        <f>IF('Combine 2011-2014'!W865="quiet",1,IF('Combine 2011-2014'!W865="active",2,IF('Combine 2011-2014'!W865="minor storm",3,IF('Combine 2011-2014'!W865="moderate storm",4,IF('Combine 2011-2014'!W865="major storm",5,6)))))</f>
        <v>1</v>
      </c>
    </row>
    <row r="595" spans="1:21" x14ac:dyDescent="0.25">
      <c r="A595">
        <v>371.4</v>
      </c>
      <c r="B595">
        <v>317.39999999999998</v>
      </c>
      <c r="C595">
        <v>0.2</v>
      </c>
      <c r="D595">
        <v>20</v>
      </c>
      <c r="E595">
        <v>-5.4</v>
      </c>
      <c r="F595">
        <v>7.9</v>
      </c>
      <c r="G595">
        <f>IF('Combine 2011-2014'!H866="yes",1,0)</f>
        <v>1</v>
      </c>
      <c r="H595">
        <v>4</v>
      </c>
      <c r="I595">
        <v>1129</v>
      </c>
      <c r="J595">
        <v>3742</v>
      </c>
      <c r="K595">
        <v>36</v>
      </c>
      <c r="L595">
        <v>436112</v>
      </c>
      <c r="M595">
        <v>91</v>
      </c>
      <c r="N595">
        <v>1047959</v>
      </c>
      <c r="O595">
        <v>99</v>
      </c>
      <c r="P595">
        <v>1132372</v>
      </c>
      <c r="Q595">
        <v>99</v>
      </c>
      <c r="R595">
        <v>1092191</v>
      </c>
      <c r="S595">
        <v>105</v>
      </c>
      <c r="T595">
        <v>7713135</v>
      </c>
      <c r="U595">
        <f>IF('Combine 2011-2014'!W866="quiet",1,IF('Combine 2011-2014'!W866="active",2,IF('Combine 2011-2014'!W866="minor storm",3,IF('Combine 2011-2014'!W866="moderate storm",4,IF('Combine 2011-2014'!W866="major storm",5,6)))))</f>
        <v>1</v>
      </c>
    </row>
    <row r="596" spans="1:21" x14ac:dyDescent="0.25">
      <c r="A596">
        <v>328.8</v>
      </c>
      <c r="B596">
        <v>409.2</v>
      </c>
      <c r="C596">
        <v>1.8</v>
      </c>
      <c r="D596">
        <v>115.1</v>
      </c>
      <c r="E596">
        <v>-8.8000000000000007</v>
      </c>
      <c r="F596">
        <v>11.4</v>
      </c>
      <c r="G596">
        <f>IF('Combine 2011-2014'!H867="yes",1,0)</f>
        <v>1</v>
      </c>
      <c r="H596">
        <v>3</v>
      </c>
      <c r="I596">
        <v>662</v>
      </c>
      <c r="J596">
        <v>2148</v>
      </c>
      <c r="K596">
        <v>28</v>
      </c>
      <c r="L596">
        <v>528304</v>
      </c>
      <c r="M596">
        <v>99</v>
      </c>
      <c r="N596">
        <v>3980118</v>
      </c>
      <c r="O596">
        <v>91</v>
      </c>
      <c r="P596">
        <v>1047959</v>
      </c>
      <c r="Q596">
        <v>99</v>
      </c>
      <c r="R596">
        <v>1132372</v>
      </c>
      <c r="S596">
        <v>99</v>
      </c>
      <c r="T596">
        <v>1092191</v>
      </c>
      <c r="U596">
        <f>IF('Combine 2011-2014'!W867="quiet",1,IF('Combine 2011-2014'!W867="active",2,IF('Combine 2011-2014'!W867="minor storm",3,IF('Combine 2011-2014'!W867="moderate storm",4,IF('Combine 2011-2014'!W867="major storm",5,6)))))</f>
        <v>1</v>
      </c>
    </row>
    <row r="597" spans="1:21" x14ac:dyDescent="0.25">
      <c r="A597">
        <v>443.2</v>
      </c>
      <c r="B597">
        <v>388</v>
      </c>
      <c r="C597">
        <v>0.2</v>
      </c>
      <c r="D597">
        <v>139.4</v>
      </c>
      <c r="E597">
        <v>-5.0999999999999996</v>
      </c>
      <c r="F597">
        <v>8.6999999999999993</v>
      </c>
      <c r="G597">
        <f>IF('Combine 2011-2014'!H872="yes",1,0)</f>
        <v>1</v>
      </c>
      <c r="H597">
        <v>4</v>
      </c>
      <c r="I597">
        <v>635</v>
      </c>
      <c r="J597">
        <v>1803</v>
      </c>
      <c r="K597">
        <v>58</v>
      </c>
      <c r="L597">
        <v>2052910</v>
      </c>
      <c r="M597">
        <v>83</v>
      </c>
      <c r="N597">
        <v>6672431</v>
      </c>
      <c r="O597">
        <v>99</v>
      </c>
      <c r="P597">
        <v>3980118</v>
      </c>
      <c r="Q597">
        <v>91</v>
      </c>
      <c r="R597">
        <v>1047959</v>
      </c>
      <c r="S597">
        <v>99</v>
      </c>
      <c r="T597">
        <v>1132372</v>
      </c>
      <c r="U597">
        <f>IF('Combine 2011-2014'!W872="quiet",1,IF('Combine 2011-2014'!W872="active",2,IF('Combine 2011-2014'!W872="minor storm",3,IF('Combine 2011-2014'!W872="moderate storm",4,IF('Combine 2011-2014'!W872="major storm",5,6)))))</f>
        <v>1</v>
      </c>
    </row>
    <row r="598" spans="1:21" x14ac:dyDescent="0.25">
      <c r="A598">
        <v>392.2</v>
      </c>
      <c r="B598">
        <v>469.2</v>
      </c>
      <c r="C598">
        <v>0.4</v>
      </c>
      <c r="D598">
        <v>42.8</v>
      </c>
      <c r="E598">
        <v>-5.4</v>
      </c>
      <c r="F598">
        <v>4.3</v>
      </c>
      <c r="G598">
        <f>IF('Combine 2011-2014'!H873="yes",1,0)</f>
        <v>1</v>
      </c>
      <c r="H598">
        <v>4</v>
      </c>
      <c r="I598">
        <v>1012</v>
      </c>
      <c r="J598">
        <v>2536</v>
      </c>
      <c r="K598">
        <v>61</v>
      </c>
      <c r="L598">
        <v>2083977</v>
      </c>
      <c r="M598">
        <v>94</v>
      </c>
      <c r="N598">
        <v>958873</v>
      </c>
      <c r="O598">
        <v>83</v>
      </c>
      <c r="P598">
        <v>6672431</v>
      </c>
      <c r="Q598">
        <v>99</v>
      </c>
      <c r="R598">
        <v>3980118</v>
      </c>
      <c r="S598">
        <v>91</v>
      </c>
      <c r="T598">
        <v>1047959</v>
      </c>
      <c r="U598">
        <f>IF('Combine 2011-2014'!W873="quiet",1,IF('Combine 2011-2014'!W873="active",2,IF('Combine 2011-2014'!W873="minor storm",3,IF('Combine 2011-2014'!W873="moderate storm",4,IF('Combine 2011-2014'!W873="major storm",5,6)))))</f>
        <v>1</v>
      </c>
    </row>
    <row r="599" spans="1:21" x14ac:dyDescent="0.25">
      <c r="A599">
        <v>435.1</v>
      </c>
      <c r="B599">
        <v>295.8</v>
      </c>
      <c r="C599">
        <v>0</v>
      </c>
      <c r="D599">
        <v>12</v>
      </c>
      <c r="E599">
        <v>-4.5999999999999996</v>
      </c>
      <c r="F599">
        <v>4.2</v>
      </c>
      <c r="G599">
        <f>IF('Combine 2011-2014'!H874="yes",1,0)</f>
        <v>1</v>
      </c>
      <c r="H599">
        <v>8</v>
      </c>
      <c r="I599">
        <v>1728</v>
      </c>
      <c r="J599">
        <v>7575</v>
      </c>
      <c r="K599">
        <v>82</v>
      </c>
      <c r="L599">
        <v>1934949</v>
      </c>
      <c r="M599">
        <v>100</v>
      </c>
      <c r="N599">
        <v>4024283</v>
      </c>
      <c r="O599">
        <v>94</v>
      </c>
      <c r="P599">
        <v>958873</v>
      </c>
      <c r="Q599">
        <v>83</v>
      </c>
      <c r="R599">
        <v>6672431</v>
      </c>
      <c r="S599">
        <v>99</v>
      </c>
      <c r="T599">
        <v>3980118</v>
      </c>
      <c r="U599">
        <f>IF('Combine 2011-2014'!W874="quiet",1,IF('Combine 2011-2014'!W874="active",2,IF('Combine 2011-2014'!W874="minor storm",3,IF('Combine 2011-2014'!W874="moderate storm",4,IF('Combine 2011-2014'!W874="major storm",5,6)))))</f>
        <v>1</v>
      </c>
    </row>
    <row r="600" spans="1:21" x14ac:dyDescent="0.25">
      <c r="A600">
        <v>283.89999999999998</v>
      </c>
      <c r="B600">
        <v>510.1</v>
      </c>
      <c r="C600">
        <v>0</v>
      </c>
      <c r="D600">
        <v>161.4</v>
      </c>
      <c r="E600">
        <v>-4.8</v>
      </c>
      <c r="F600">
        <v>6.2</v>
      </c>
      <c r="G600">
        <f>IF('Combine 2011-2014'!H875="yes",1,0)</f>
        <v>1</v>
      </c>
      <c r="H600">
        <v>7</v>
      </c>
      <c r="I600">
        <v>1771</v>
      </c>
      <c r="J600">
        <v>6382</v>
      </c>
      <c r="K600">
        <v>77</v>
      </c>
      <c r="L600">
        <v>1446441</v>
      </c>
      <c r="M600">
        <v>97</v>
      </c>
      <c r="N600">
        <v>978942</v>
      </c>
      <c r="O600">
        <v>100</v>
      </c>
      <c r="P600">
        <v>4024283</v>
      </c>
      <c r="Q600">
        <v>94</v>
      </c>
      <c r="R600">
        <v>958873</v>
      </c>
      <c r="S600">
        <v>83</v>
      </c>
      <c r="T600">
        <v>6672431</v>
      </c>
      <c r="U600">
        <f>IF('Combine 2011-2014'!W875="quiet",1,IF('Combine 2011-2014'!W875="active",2,IF('Combine 2011-2014'!W875="minor storm",3,IF('Combine 2011-2014'!W875="moderate storm",4,IF('Combine 2011-2014'!W875="major storm",5,6)))))</f>
        <v>1</v>
      </c>
    </row>
    <row r="601" spans="1:21" x14ac:dyDescent="0.25">
      <c r="A601">
        <v>591.1</v>
      </c>
      <c r="B601">
        <v>448.5</v>
      </c>
      <c r="C601">
        <v>0.1</v>
      </c>
      <c r="D601">
        <v>2.4</v>
      </c>
      <c r="E601">
        <v>-0.6</v>
      </c>
      <c r="F601">
        <v>1.8</v>
      </c>
      <c r="G601">
        <f>IF('Combine 2011-2014'!H881="yes",1,0)</f>
        <v>1</v>
      </c>
      <c r="H601">
        <v>3</v>
      </c>
      <c r="I601">
        <v>1200</v>
      </c>
      <c r="J601">
        <v>1949</v>
      </c>
      <c r="K601">
        <v>56</v>
      </c>
      <c r="L601">
        <v>1048396</v>
      </c>
      <c r="M601">
        <v>102</v>
      </c>
      <c r="N601">
        <v>925890</v>
      </c>
      <c r="O601">
        <v>97</v>
      </c>
      <c r="P601">
        <v>978942</v>
      </c>
      <c r="Q601">
        <v>100</v>
      </c>
      <c r="R601">
        <v>4024283</v>
      </c>
      <c r="S601">
        <v>94</v>
      </c>
      <c r="T601">
        <v>958873</v>
      </c>
      <c r="U601">
        <f>IF('Combine 2011-2014'!W881="quiet",1,IF('Combine 2011-2014'!W881="active",2,IF('Combine 2011-2014'!W881="minor storm",3,IF('Combine 2011-2014'!W881="moderate storm",4,IF('Combine 2011-2014'!W881="major storm",5,6)))))</f>
        <v>1</v>
      </c>
    </row>
    <row r="602" spans="1:21" x14ac:dyDescent="0.25">
      <c r="A602">
        <v>443.1</v>
      </c>
      <c r="B602">
        <v>344.9</v>
      </c>
      <c r="C602">
        <v>0.1</v>
      </c>
      <c r="D602">
        <v>4.4000000000000004</v>
      </c>
      <c r="E602">
        <v>-1.7</v>
      </c>
      <c r="F602">
        <v>2</v>
      </c>
      <c r="G602">
        <f>IF('Combine 2011-2014'!H882="yes",1,0)</f>
        <v>1</v>
      </c>
      <c r="H602">
        <v>2</v>
      </c>
      <c r="I602">
        <v>590</v>
      </c>
      <c r="J602">
        <v>893</v>
      </c>
      <c r="K602">
        <v>47</v>
      </c>
      <c r="L602">
        <v>839575</v>
      </c>
      <c r="M602">
        <v>110</v>
      </c>
      <c r="N602">
        <v>913852</v>
      </c>
      <c r="O602">
        <v>102</v>
      </c>
      <c r="P602">
        <v>925890</v>
      </c>
      <c r="Q602">
        <v>97</v>
      </c>
      <c r="R602">
        <v>978942</v>
      </c>
      <c r="S602">
        <v>100</v>
      </c>
      <c r="T602">
        <v>4024283</v>
      </c>
      <c r="U602">
        <f>IF('Combine 2011-2014'!W882="quiet",1,IF('Combine 2011-2014'!W882="active",2,IF('Combine 2011-2014'!W882="minor storm",3,IF('Combine 2011-2014'!W882="moderate storm",4,IF('Combine 2011-2014'!W882="major storm",5,6)))))</f>
        <v>1</v>
      </c>
    </row>
    <row r="603" spans="1:21" x14ac:dyDescent="0.25">
      <c r="A603">
        <v>345.3</v>
      </c>
      <c r="B603">
        <v>387.8</v>
      </c>
      <c r="C603">
        <v>1.1000000000000001</v>
      </c>
      <c r="D603">
        <v>47.5</v>
      </c>
      <c r="E603">
        <v>-8.5</v>
      </c>
      <c r="F603">
        <v>16.7</v>
      </c>
      <c r="G603">
        <f>IF('Combine 2011-2014'!H883="yes",1,0)</f>
        <v>1</v>
      </c>
      <c r="H603">
        <v>4</v>
      </c>
      <c r="I603">
        <v>1430</v>
      </c>
      <c r="J603">
        <v>3849</v>
      </c>
      <c r="K603">
        <v>42</v>
      </c>
      <c r="L603">
        <v>844528</v>
      </c>
      <c r="M603">
        <v>112</v>
      </c>
      <c r="N603">
        <v>950624</v>
      </c>
      <c r="O603">
        <v>110</v>
      </c>
      <c r="P603">
        <v>913852</v>
      </c>
      <c r="Q603">
        <v>102</v>
      </c>
      <c r="R603">
        <v>925890</v>
      </c>
      <c r="S603">
        <v>97</v>
      </c>
      <c r="T603">
        <v>978942</v>
      </c>
      <c r="U603">
        <f>IF('Combine 2011-2014'!W883="quiet",1,IF('Combine 2011-2014'!W883="active",2,IF('Combine 2011-2014'!W883="minor storm",3,IF('Combine 2011-2014'!W883="moderate storm",4,IF('Combine 2011-2014'!W883="major storm",5,6)))))</f>
        <v>1</v>
      </c>
    </row>
    <row r="604" spans="1:21" x14ac:dyDescent="0.25">
      <c r="A604">
        <v>540.79999999999995</v>
      </c>
      <c r="B604">
        <v>445.2</v>
      </c>
      <c r="C604">
        <v>0.4</v>
      </c>
      <c r="D604">
        <v>10.3</v>
      </c>
      <c r="E604">
        <v>-3.2</v>
      </c>
      <c r="F604">
        <v>3.4</v>
      </c>
      <c r="G604">
        <f>IF('Combine 2011-2014'!H888="yes",1,0)</f>
        <v>1</v>
      </c>
      <c r="H604">
        <v>3</v>
      </c>
      <c r="I604">
        <v>1038</v>
      </c>
      <c r="J604">
        <v>1823</v>
      </c>
      <c r="K604">
        <v>39</v>
      </c>
      <c r="L604">
        <v>916419</v>
      </c>
      <c r="M604">
        <v>107</v>
      </c>
      <c r="N604">
        <v>1033454</v>
      </c>
      <c r="O604">
        <v>112</v>
      </c>
      <c r="P604">
        <v>950624</v>
      </c>
      <c r="Q604">
        <v>110</v>
      </c>
      <c r="R604">
        <v>913852</v>
      </c>
      <c r="S604">
        <v>102</v>
      </c>
      <c r="T604">
        <v>925890</v>
      </c>
      <c r="U604">
        <f>IF('Combine 2011-2014'!W888="quiet",1,IF('Combine 2011-2014'!W888="active",2,IF('Combine 2011-2014'!W888="minor storm",3,IF('Combine 2011-2014'!W888="moderate storm",4,IF('Combine 2011-2014'!W888="major storm",5,6)))))</f>
        <v>1</v>
      </c>
    </row>
    <row r="605" spans="1:21" x14ac:dyDescent="0.25">
      <c r="A605">
        <v>392.2</v>
      </c>
      <c r="B605">
        <v>338.7</v>
      </c>
      <c r="C605">
        <v>2.4</v>
      </c>
      <c r="D605">
        <v>22.4</v>
      </c>
      <c r="E605">
        <v>-5.9</v>
      </c>
      <c r="F605">
        <v>5.5</v>
      </c>
      <c r="G605">
        <f>IF('Combine 2011-2014'!H892="yes",1,0)</f>
        <v>1</v>
      </c>
      <c r="H605">
        <v>1</v>
      </c>
      <c r="I605">
        <v>419</v>
      </c>
      <c r="J605">
        <v>880</v>
      </c>
      <c r="K605">
        <v>30</v>
      </c>
      <c r="L605">
        <v>320555</v>
      </c>
      <c r="M605">
        <v>101</v>
      </c>
      <c r="N605">
        <v>978041</v>
      </c>
      <c r="O605">
        <v>107</v>
      </c>
      <c r="P605">
        <v>1033454</v>
      </c>
      <c r="Q605">
        <v>112</v>
      </c>
      <c r="R605">
        <v>950624</v>
      </c>
      <c r="S605">
        <v>110</v>
      </c>
      <c r="T605">
        <v>913852</v>
      </c>
      <c r="U605">
        <f>IF('Combine 2011-2014'!W892="quiet",1,IF('Combine 2011-2014'!W892="active",2,IF('Combine 2011-2014'!W892="minor storm",3,IF('Combine 2011-2014'!W892="moderate storm",4,IF('Combine 2011-2014'!W892="major storm",5,6)))))</f>
        <v>1</v>
      </c>
    </row>
    <row r="606" spans="1:21" x14ac:dyDescent="0.25">
      <c r="A606">
        <v>343.1</v>
      </c>
      <c r="B606">
        <v>367.8</v>
      </c>
      <c r="C606">
        <v>2.4</v>
      </c>
      <c r="D606">
        <v>58.4</v>
      </c>
      <c r="E606">
        <v>-8.6</v>
      </c>
      <c r="F606">
        <v>8.1999999999999993</v>
      </c>
      <c r="G606">
        <f>IF('Combine 2011-2014'!H893="yes",1,0)</f>
        <v>1</v>
      </c>
      <c r="H606">
        <v>2</v>
      </c>
      <c r="I606">
        <v>496</v>
      </c>
      <c r="J606">
        <v>1189</v>
      </c>
      <c r="K606">
        <v>12</v>
      </c>
      <c r="L606">
        <v>67779</v>
      </c>
      <c r="M606">
        <v>119</v>
      </c>
      <c r="N606">
        <v>1019603</v>
      </c>
      <c r="O606">
        <v>101</v>
      </c>
      <c r="P606">
        <v>978041</v>
      </c>
      <c r="Q606">
        <v>107</v>
      </c>
      <c r="R606">
        <v>1033454</v>
      </c>
      <c r="S606">
        <v>112</v>
      </c>
      <c r="T606">
        <v>950624</v>
      </c>
      <c r="U606">
        <f>IF('Combine 2011-2014'!W893="quiet",1,IF('Combine 2011-2014'!W893="active",2,IF('Combine 2011-2014'!W893="minor storm",3,IF('Combine 2011-2014'!W893="moderate storm",4,IF('Combine 2011-2014'!W893="major storm",5,6)))))</f>
        <v>1</v>
      </c>
    </row>
    <row r="607" spans="1:21" x14ac:dyDescent="0.25">
      <c r="A607">
        <v>368.8</v>
      </c>
      <c r="B607">
        <v>427.5</v>
      </c>
      <c r="C607">
        <v>1.2</v>
      </c>
      <c r="D607">
        <v>23.2</v>
      </c>
      <c r="E607">
        <v>-7.1</v>
      </c>
      <c r="F607">
        <v>5.3</v>
      </c>
      <c r="G607">
        <f>IF('Combine 2011-2014'!H894="yes",1,0)</f>
        <v>1</v>
      </c>
      <c r="H607">
        <v>5</v>
      </c>
      <c r="I607">
        <v>1591</v>
      </c>
      <c r="J607">
        <v>2799</v>
      </c>
      <c r="K607">
        <v>10</v>
      </c>
      <c r="L607">
        <v>55061</v>
      </c>
      <c r="M607">
        <v>120</v>
      </c>
      <c r="N607">
        <v>825135</v>
      </c>
      <c r="O607">
        <v>119</v>
      </c>
      <c r="P607">
        <v>1019603</v>
      </c>
      <c r="Q607">
        <v>101</v>
      </c>
      <c r="R607">
        <v>978041</v>
      </c>
      <c r="S607">
        <v>107</v>
      </c>
      <c r="T607">
        <v>1033454</v>
      </c>
      <c r="U607">
        <f>IF('Combine 2011-2014'!W894="quiet",1,IF('Combine 2011-2014'!W894="active",2,IF('Combine 2011-2014'!W894="minor storm",3,IF('Combine 2011-2014'!W894="moderate storm",4,IF('Combine 2011-2014'!W894="major storm",5,6)))))</f>
        <v>1</v>
      </c>
    </row>
    <row r="608" spans="1:21" x14ac:dyDescent="0.25">
      <c r="A608">
        <v>441</v>
      </c>
      <c r="B608">
        <v>392.5</v>
      </c>
      <c r="C608">
        <v>0.6</v>
      </c>
      <c r="D608">
        <v>7.8</v>
      </c>
      <c r="E608">
        <v>-4</v>
      </c>
      <c r="F608">
        <v>4.3</v>
      </c>
      <c r="G608">
        <f>IF('Combine 2011-2014'!H895="yes",1,0)</f>
        <v>1</v>
      </c>
      <c r="H608">
        <v>4</v>
      </c>
      <c r="I608">
        <v>1371</v>
      </c>
      <c r="J608">
        <v>2307</v>
      </c>
      <c r="K608">
        <v>7</v>
      </c>
      <c r="L608">
        <v>162097</v>
      </c>
      <c r="M608">
        <v>120</v>
      </c>
      <c r="N608">
        <v>704077</v>
      </c>
      <c r="O608">
        <v>120</v>
      </c>
      <c r="P608">
        <v>825135</v>
      </c>
      <c r="Q608">
        <v>119</v>
      </c>
      <c r="R608">
        <v>1019603</v>
      </c>
      <c r="S608">
        <v>101</v>
      </c>
      <c r="T608">
        <v>978041</v>
      </c>
      <c r="U608">
        <f>IF('Combine 2011-2014'!W895="quiet",1,IF('Combine 2011-2014'!W895="active",2,IF('Combine 2011-2014'!W895="minor storm",3,IF('Combine 2011-2014'!W895="moderate storm",4,IF('Combine 2011-2014'!W895="major storm",5,6)))))</f>
        <v>1</v>
      </c>
    </row>
    <row r="609" spans="1:21" x14ac:dyDescent="0.25">
      <c r="A609">
        <v>392.1</v>
      </c>
      <c r="B609">
        <v>348.8</v>
      </c>
      <c r="C609">
        <v>0.4</v>
      </c>
      <c r="D609">
        <v>9</v>
      </c>
      <c r="E609">
        <v>-2.7</v>
      </c>
      <c r="F609">
        <v>3.1</v>
      </c>
      <c r="G609">
        <f>IF('Combine 2011-2014'!H896="yes",1,0)</f>
        <v>1</v>
      </c>
      <c r="H609">
        <v>5</v>
      </c>
      <c r="I609">
        <v>1215</v>
      </c>
      <c r="J609">
        <v>1825</v>
      </c>
      <c r="K609">
        <v>18</v>
      </c>
      <c r="L609">
        <v>323774</v>
      </c>
      <c r="M609">
        <v>108</v>
      </c>
      <c r="N609">
        <v>656799</v>
      </c>
      <c r="O609">
        <v>120</v>
      </c>
      <c r="P609">
        <v>704077</v>
      </c>
      <c r="Q609">
        <v>120</v>
      </c>
      <c r="R609">
        <v>825135</v>
      </c>
      <c r="S609">
        <v>119</v>
      </c>
      <c r="T609">
        <v>1019603</v>
      </c>
      <c r="U609">
        <f>IF('Combine 2011-2014'!W896="quiet",1,IF('Combine 2011-2014'!W896="active",2,IF('Combine 2011-2014'!W896="minor storm",3,IF('Combine 2011-2014'!W896="moderate storm",4,IF('Combine 2011-2014'!W896="major storm",5,6)))))</f>
        <v>1</v>
      </c>
    </row>
    <row r="610" spans="1:21" x14ac:dyDescent="0.25">
      <c r="A610">
        <v>351.8</v>
      </c>
      <c r="B610">
        <v>326.2</v>
      </c>
      <c r="C610">
        <v>0.9</v>
      </c>
      <c r="D610">
        <v>150.69999999999999</v>
      </c>
      <c r="E610">
        <v>-4</v>
      </c>
      <c r="F610">
        <v>3.5</v>
      </c>
      <c r="G610">
        <f>IF('Combine 2011-2014'!H897="yes",1,0)</f>
        <v>1</v>
      </c>
      <c r="H610">
        <v>0</v>
      </c>
      <c r="I610">
        <v>0</v>
      </c>
      <c r="J610">
        <v>0</v>
      </c>
      <c r="K610">
        <v>24</v>
      </c>
      <c r="L610">
        <v>653010</v>
      </c>
      <c r="M610">
        <v>106</v>
      </c>
      <c r="N610">
        <v>648578</v>
      </c>
      <c r="O610">
        <v>108</v>
      </c>
      <c r="P610">
        <v>656799</v>
      </c>
      <c r="Q610">
        <v>120</v>
      </c>
      <c r="R610">
        <v>704077</v>
      </c>
      <c r="S610">
        <v>120</v>
      </c>
      <c r="T610">
        <v>825135</v>
      </c>
      <c r="U610">
        <f>IF('Combine 2011-2014'!W897="quiet",1,IF('Combine 2011-2014'!W897="active",2,IF('Combine 2011-2014'!W897="minor storm",3,IF('Combine 2011-2014'!W897="moderate storm",4,IF('Combine 2011-2014'!W897="major storm",5,6)))))</f>
        <v>1</v>
      </c>
    </row>
    <row r="611" spans="1:21" x14ac:dyDescent="0.25">
      <c r="A611">
        <v>324.60000000000002</v>
      </c>
      <c r="B611">
        <v>347.2</v>
      </c>
      <c r="C611">
        <v>1.1000000000000001</v>
      </c>
      <c r="D611">
        <v>26.5</v>
      </c>
      <c r="E611">
        <v>-5.9</v>
      </c>
      <c r="F611">
        <v>3.4</v>
      </c>
      <c r="G611">
        <f>IF('Combine 2011-2014'!H898="yes",1,0)</f>
        <v>1</v>
      </c>
      <c r="H611">
        <v>3</v>
      </c>
      <c r="I611">
        <v>608</v>
      </c>
      <c r="J611">
        <v>882</v>
      </c>
      <c r="K611">
        <v>28</v>
      </c>
      <c r="L611">
        <v>1043323</v>
      </c>
      <c r="M611">
        <v>101</v>
      </c>
      <c r="N611">
        <v>654064</v>
      </c>
      <c r="O611">
        <v>106</v>
      </c>
      <c r="P611">
        <v>648578</v>
      </c>
      <c r="Q611">
        <v>108</v>
      </c>
      <c r="R611">
        <v>656799</v>
      </c>
      <c r="S611">
        <v>120</v>
      </c>
      <c r="T611">
        <v>704077</v>
      </c>
      <c r="U611">
        <f>IF('Combine 2011-2014'!W898="quiet",1,IF('Combine 2011-2014'!W898="active",2,IF('Combine 2011-2014'!W898="minor storm",3,IF('Combine 2011-2014'!W898="moderate storm",4,IF('Combine 2011-2014'!W898="major storm",5,6)))))</f>
        <v>1</v>
      </c>
    </row>
    <row r="612" spans="1:21" x14ac:dyDescent="0.25">
      <c r="A612">
        <v>345.1</v>
      </c>
      <c r="B612">
        <v>330</v>
      </c>
      <c r="C612">
        <v>1.1000000000000001</v>
      </c>
      <c r="D612">
        <v>16.399999999999999</v>
      </c>
      <c r="E612">
        <v>-4.3</v>
      </c>
      <c r="F612">
        <v>3.8</v>
      </c>
      <c r="G612">
        <f>IF('Combine 2011-2014'!H899="yes",1,0)</f>
        <v>1</v>
      </c>
      <c r="H612">
        <v>5</v>
      </c>
      <c r="I612">
        <v>1440</v>
      </c>
      <c r="J612">
        <v>2164</v>
      </c>
      <c r="K612">
        <v>37</v>
      </c>
      <c r="L612">
        <v>1221846</v>
      </c>
      <c r="M612">
        <v>96</v>
      </c>
      <c r="N612">
        <v>577417</v>
      </c>
      <c r="O612">
        <v>101</v>
      </c>
      <c r="P612">
        <v>654064</v>
      </c>
      <c r="Q612">
        <v>106</v>
      </c>
      <c r="R612">
        <v>648578</v>
      </c>
      <c r="S612">
        <v>108</v>
      </c>
      <c r="T612">
        <v>656799</v>
      </c>
      <c r="U612">
        <f>IF('Combine 2011-2014'!W899="quiet",1,IF('Combine 2011-2014'!W899="active",2,IF('Combine 2011-2014'!W899="minor storm",3,IF('Combine 2011-2014'!W899="moderate storm",4,IF('Combine 2011-2014'!W899="major storm",5,6)))))</f>
        <v>1</v>
      </c>
    </row>
    <row r="613" spans="1:21" x14ac:dyDescent="0.25">
      <c r="A613">
        <v>336.5</v>
      </c>
      <c r="B613">
        <v>279.5</v>
      </c>
      <c r="C613">
        <v>0.3</v>
      </c>
      <c r="D613">
        <v>12.8</v>
      </c>
      <c r="E613">
        <v>-5.7</v>
      </c>
      <c r="F613">
        <v>4.7</v>
      </c>
      <c r="G613">
        <f>IF('Combine 2011-2014'!H900="yes",1,0)</f>
        <v>1</v>
      </c>
      <c r="H613">
        <v>2</v>
      </c>
      <c r="I613">
        <v>298</v>
      </c>
      <c r="J613">
        <v>910</v>
      </c>
      <c r="K613">
        <v>33</v>
      </c>
      <c r="L613">
        <v>1434152</v>
      </c>
      <c r="M613">
        <v>82</v>
      </c>
      <c r="N613">
        <v>3325612</v>
      </c>
      <c r="O613">
        <v>96</v>
      </c>
      <c r="P613">
        <v>577417</v>
      </c>
      <c r="Q613">
        <v>101</v>
      </c>
      <c r="R613">
        <v>654064</v>
      </c>
      <c r="S613">
        <v>106</v>
      </c>
      <c r="T613">
        <v>648578</v>
      </c>
      <c r="U613">
        <f>IF('Combine 2011-2014'!W900="quiet",1,IF('Combine 2011-2014'!W900="active",2,IF('Combine 2011-2014'!W900="minor storm",3,IF('Combine 2011-2014'!W900="moderate storm",4,IF('Combine 2011-2014'!W900="major storm",5,6)))))</f>
        <v>1</v>
      </c>
    </row>
    <row r="614" spans="1:21" x14ac:dyDescent="0.25">
      <c r="A614">
        <v>281.60000000000002</v>
      </c>
      <c r="B614">
        <v>295.89999999999998</v>
      </c>
      <c r="C614">
        <v>0.3</v>
      </c>
      <c r="D614">
        <v>107.9</v>
      </c>
      <c r="E614">
        <v>-5.8</v>
      </c>
      <c r="F614">
        <v>5.3</v>
      </c>
      <c r="G614">
        <f>IF('Combine 2011-2014'!H901="yes",1,0)</f>
        <v>1</v>
      </c>
      <c r="H614">
        <v>2</v>
      </c>
      <c r="I614">
        <v>416</v>
      </c>
      <c r="J614">
        <v>884</v>
      </c>
      <c r="K614">
        <v>44</v>
      </c>
      <c r="L614">
        <v>1386597</v>
      </c>
      <c r="M614">
        <v>90</v>
      </c>
      <c r="N614">
        <v>6028168</v>
      </c>
      <c r="O614">
        <v>82</v>
      </c>
      <c r="P614">
        <v>3325612</v>
      </c>
      <c r="Q614">
        <v>96</v>
      </c>
      <c r="R614">
        <v>577417</v>
      </c>
      <c r="S614">
        <v>101</v>
      </c>
      <c r="T614">
        <v>654064</v>
      </c>
      <c r="U614">
        <f>IF('Combine 2011-2014'!W901="quiet",1,IF('Combine 2011-2014'!W901="active",2,IF('Combine 2011-2014'!W901="minor storm",3,IF('Combine 2011-2014'!W901="moderate storm",4,IF('Combine 2011-2014'!W901="major storm",5,6)))))</f>
        <v>1</v>
      </c>
    </row>
    <row r="615" spans="1:21" x14ac:dyDescent="0.25">
      <c r="A615">
        <v>296.5</v>
      </c>
      <c r="B615">
        <v>298.3</v>
      </c>
      <c r="C615">
        <v>1</v>
      </c>
      <c r="D615">
        <v>122.7</v>
      </c>
      <c r="E615">
        <v>-8.4</v>
      </c>
      <c r="F615">
        <v>5</v>
      </c>
      <c r="G615">
        <f>IF('Combine 2011-2014'!H902="yes",1,0)</f>
        <v>1</v>
      </c>
      <c r="H615">
        <v>3</v>
      </c>
      <c r="I615">
        <v>636</v>
      </c>
      <c r="J615">
        <v>971</v>
      </c>
      <c r="K615">
        <v>34</v>
      </c>
      <c r="L615">
        <v>1246204</v>
      </c>
      <c r="M615">
        <v>87</v>
      </c>
      <c r="N615">
        <v>3575912</v>
      </c>
      <c r="O615">
        <v>90</v>
      </c>
      <c r="P615">
        <v>6028168</v>
      </c>
      <c r="Q615">
        <v>82</v>
      </c>
      <c r="R615">
        <v>3325612</v>
      </c>
      <c r="S615">
        <v>96</v>
      </c>
      <c r="T615">
        <v>577417</v>
      </c>
      <c r="U615">
        <f>IF('Combine 2011-2014'!W902="quiet",1,IF('Combine 2011-2014'!W902="active",2,IF('Combine 2011-2014'!W902="minor storm",3,IF('Combine 2011-2014'!W902="moderate storm",4,IF('Combine 2011-2014'!W902="major storm",5,6)))))</f>
        <v>1</v>
      </c>
    </row>
    <row r="616" spans="1:21" x14ac:dyDescent="0.25">
      <c r="A616">
        <v>294.39999999999998</v>
      </c>
      <c r="B616">
        <v>474.4</v>
      </c>
      <c r="C616">
        <v>0.2</v>
      </c>
      <c r="D616">
        <v>118.8</v>
      </c>
      <c r="E616">
        <v>-11.6</v>
      </c>
      <c r="F616">
        <v>10.1</v>
      </c>
      <c r="G616">
        <f>IF('Combine 2011-2014'!H903="yes",1,0)</f>
        <v>1</v>
      </c>
      <c r="H616">
        <v>0</v>
      </c>
      <c r="I616">
        <v>0</v>
      </c>
      <c r="J616">
        <v>0</v>
      </c>
      <c r="K616">
        <v>15</v>
      </c>
      <c r="L616">
        <v>1199672</v>
      </c>
      <c r="M616">
        <v>80</v>
      </c>
      <c r="N616">
        <v>6203493</v>
      </c>
      <c r="O616">
        <v>87</v>
      </c>
      <c r="P616">
        <v>3575912</v>
      </c>
      <c r="Q616">
        <v>90</v>
      </c>
      <c r="R616">
        <v>6028168</v>
      </c>
      <c r="S616">
        <v>82</v>
      </c>
      <c r="T616">
        <v>3325612</v>
      </c>
      <c r="U616">
        <f>IF('Combine 2011-2014'!W903="quiet",1,IF('Combine 2011-2014'!W903="active",2,IF('Combine 2011-2014'!W903="minor storm",3,IF('Combine 2011-2014'!W903="moderate storm",4,IF('Combine 2011-2014'!W903="major storm",5,6)))))</f>
        <v>1</v>
      </c>
    </row>
    <row r="617" spans="1:21" x14ac:dyDescent="0.25">
      <c r="A617">
        <v>486.4</v>
      </c>
      <c r="B617">
        <v>387.8</v>
      </c>
      <c r="C617">
        <v>0.4</v>
      </c>
      <c r="D617">
        <v>2.9</v>
      </c>
      <c r="E617">
        <v>-2.7</v>
      </c>
      <c r="F617">
        <v>1.9</v>
      </c>
      <c r="G617">
        <f>IF('Combine 2011-2014'!H909="yes",1,0)</f>
        <v>1</v>
      </c>
      <c r="H617">
        <v>1</v>
      </c>
      <c r="I617">
        <v>184</v>
      </c>
      <c r="J617">
        <v>241</v>
      </c>
      <c r="K617">
        <v>57</v>
      </c>
      <c r="L617">
        <v>703223</v>
      </c>
      <c r="M617">
        <v>80</v>
      </c>
      <c r="N617">
        <v>3905209</v>
      </c>
      <c r="O617">
        <v>80</v>
      </c>
      <c r="P617">
        <v>6203493</v>
      </c>
      <c r="Q617">
        <v>87</v>
      </c>
      <c r="R617">
        <v>3575912</v>
      </c>
      <c r="S617">
        <v>90</v>
      </c>
      <c r="T617">
        <v>6028168</v>
      </c>
      <c r="U617">
        <f>IF('Combine 2011-2014'!W909="quiet",1,IF('Combine 2011-2014'!W909="active",2,IF('Combine 2011-2014'!W909="minor storm",3,IF('Combine 2011-2014'!W909="moderate storm",4,IF('Combine 2011-2014'!W909="major storm",5,6)))))</f>
        <v>1</v>
      </c>
    </row>
    <row r="618" spans="1:21" x14ac:dyDescent="0.25">
      <c r="A618">
        <v>386.6</v>
      </c>
      <c r="B618">
        <v>422</v>
      </c>
      <c r="C618">
        <v>0.9</v>
      </c>
      <c r="D618">
        <v>106.4</v>
      </c>
      <c r="E618">
        <v>-6.8</v>
      </c>
      <c r="F618">
        <v>5.4</v>
      </c>
      <c r="G618">
        <f>IF('Combine 2011-2014'!H910="yes",1,0)</f>
        <v>1</v>
      </c>
      <c r="H618">
        <v>1</v>
      </c>
      <c r="I618">
        <v>291</v>
      </c>
      <c r="J618">
        <v>886</v>
      </c>
      <c r="K618">
        <v>28</v>
      </c>
      <c r="L618">
        <v>628773</v>
      </c>
      <c r="M618">
        <v>96</v>
      </c>
      <c r="N618">
        <v>2991266</v>
      </c>
      <c r="O618">
        <v>80</v>
      </c>
      <c r="P618">
        <v>3905209</v>
      </c>
      <c r="Q618">
        <v>80</v>
      </c>
      <c r="R618">
        <v>6203493</v>
      </c>
      <c r="S618">
        <v>87</v>
      </c>
      <c r="T618">
        <v>3575912</v>
      </c>
      <c r="U618">
        <f>IF('Combine 2011-2014'!W910="quiet",1,IF('Combine 2011-2014'!W910="active",2,IF('Combine 2011-2014'!W910="minor storm",3,IF('Combine 2011-2014'!W910="moderate storm",4,IF('Combine 2011-2014'!W910="major storm",5,6)))))</f>
        <v>1</v>
      </c>
    </row>
    <row r="619" spans="1:21" x14ac:dyDescent="0.25">
      <c r="A619">
        <v>457.5</v>
      </c>
      <c r="B619">
        <v>387</v>
      </c>
      <c r="C619">
        <v>0.6</v>
      </c>
      <c r="D619">
        <v>8.1999999999999993</v>
      </c>
      <c r="E619">
        <v>-2.8</v>
      </c>
      <c r="F619">
        <v>2.8</v>
      </c>
      <c r="G619">
        <f>IF('Combine 2011-2014'!H915="yes",1,0)</f>
        <v>1</v>
      </c>
      <c r="H619">
        <v>1</v>
      </c>
      <c r="I619">
        <v>133</v>
      </c>
      <c r="J619">
        <v>143</v>
      </c>
      <c r="K619">
        <v>30</v>
      </c>
      <c r="L619">
        <v>1450273</v>
      </c>
      <c r="M619">
        <v>97</v>
      </c>
      <c r="N619">
        <v>2540276</v>
      </c>
      <c r="O619">
        <v>96</v>
      </c>
      <c r="P619">
        <v>2991266</v>
      </c>
      <c r="Q619">
        <v>80</v>
      </c>
      <c r="R619">
        <v>3905209</v>
      </c>
      <c r="S619">
        <v>80</v>
      </c>
      <c r="T619">
        <v>6203493</v>
      </c>
      <c r="U619">
        <f>IF('Combine 2011-2014'!W915="quiet",1,IF('Combine 2011-2014'!W915="active",2,IF('Combine 2011-2014'!W915="minor storm",3,IF('Combine 2011-2014'!W915="moderate storm",4,IF('Combine 2011-2014'!W915="major storm",5,6)))))</f>
        <v>1</v>
      </c>
    </row>
    <row r="620" spans="1:21" x14ac:dyDescent="0.25">
      <c r="A620">
        <v>384.5</v>
      </c>
      <c r="B620">
        <v>358.9</v>
      </c>
      <c r="C620">
        <v>0.6</v>
      </c>
      <c r="D620">
        <v>7.4</v>
      </c>
      <c r="E620">
        <v>-4.2</v>
      </c>
      <c r="F620">
        <v>3.9</v>
      </c>
      <c r="G620">
        <f>IF('Combine 2011-2014'!H916="yes",1,0)</f>
        <v>1</v>
      </c>
      <c r="H620">
        <v>1</v>
      </c>
      <c r="I620">
        <v>130</v>
      </c>
      <c r="J620">
        <v>138</v>
      </c>
      <c r="K620">
        <v>31</v>
      </c>
      <c r="L620">
        <v>1335333</v>
      </c>
      <c r="M620">
        <v>116</v>
      </c>
      <c r="N620">
        <v>7885862</v>
      </c>
      <c r="O620">
        <v>97</v>
      </c>
      <c r="P620">
        <v>2540276</v>
      </c>
      <c r="Q620">
        <v>96</v>
      </c>
      <c r="R620">
        <v>2991266</v>
      </c>
      <c r="S620">
        <v>80</v>
      </c>
      <c r="T620">
        <v>3905209</v>
      </c>
      <c r="U620">
        <f>IF('Combine 2011-2014'!W916="quiet",1,IF('Combine 2011-2014'!W916="active",2,IF('Combine 2011-2014'!W916="minor storm",3,IF('Combine 2011-2014'!W916="moderate storm",4,IF('Combine 2011-2014'!W916="major storm",5,6)))))</f>
        <v>1</v>
      </c>
    </row>
    <row r="621" spans="1:21" x14ac:dyDescent="0.25">
      <c r="A621">
        <v>359.1</v>
      </c>
      <c r="B621">
        <v>361.8</v>
      </c>
      <c r="C621">
        <v>0.7</v>
      </c>
      <c r="D621">
        <v>16.8</v>
      </c>
      <c r="E621">
        <v>-4.7</v>
      </c>
      <c r="F621">
        <v>3.4</v>
      </c>
      <c r="G621">
        <f>IF('Combine 2011-2014'!H917="yes",1,0)</f>
        <v>1</v>
      </c>
      <c r="H621">
        <v>0</v>
      </c>
      <c r="I621">
        <v>0</v>
      </c>
      <c r="J621">
        <v>0</v>
      </c>
      <c r="K621">
        <v>33</v>
      </c>
      <c r="L621">
        <v>1313841</v>
      </c>
      <c r="M621">
        <v>120</v>
      </c>
      <c r="N621">
        <v>3797796</v>
      </c>
      <c r="O621">
        <v>116</v>
      </c>
      <c r="P621">
        <v>7885862</v>
      </c>
      <c r="Q621">
        <v>97</v>
      </c>
      <c r="R621">
        <v>2540276</v>
      </c>
      <c r="S621">
        <v>96</v>
      </c>
      <c r="T621">
        <v>2991266</v>
      </c>
      <c r="U621">
        <f>IF('Combine 2011-2014'!W917="quiet",1,IF('Combine 2011-2014'!W917="active",2,IF('Combine 2011-2014'!W917="minor storm",3,IF('Combine 2011-2014'!W917="moderate storm",4,IF('Combine 2011-2014'!W917="major storm",5,6)))))</f>
        <v>1</v>
      </c>
    </row>
    <row r="622" spans="1:21" x14ac:dyDescent="0.25">
      <c r="A622">
        <v>352.5</v>
      </c>
      <c r="B622">
        <v>349.8</v>
      </c>
      <c r="C622">
        <v>0.2</v>
      </c>
      <c r="D622">
        <v>104.5</v>
      </c>
      <c r="E622">
        <v>-10.9</v>
      </c>
      <c r="F622">
        <v>7</v>
      </c>
      <c r="G622">
        <f>IF('Combine 2011-2014'!H918="yes",1,0)</f>
        <v>1</v>
      </c>
      <c r="H622">
        <v>0</v>
      </c>
      <c r="I622">
        <v>0</v>
      </c>
      <c r="J622">
        <v>0</v>
      </c>
      <c r="K622">
        <v>34</v>
      </c>
      <c r="L622">
        <v>928974</v>
      </c>
      <c r="M622">
        <v>120</v>
      </c>
      <c r="N622">
        <v>1097230</v>
      </c>
      <c r="O622">
        <v>120</v>
      </c>
      <c r="P622">
        <v>3797796</v>
      </c>
      <c r="Q622">
        <v>116</v>
      </c>
      <c r="R622">
        <v>7885862</v>
      </c>
      <c r="S622">
        <v>97</v>
      </c>
      <c r="T622">
        <v>2540276</v>
      </c>
      <c r="U622">
        <f>IF('Combine 2011-2014'!W918="quiet",1,IF('Combine 2011-2014'!W918="active",2,IF('Combine 2011-2014'!W918="minor storm",3,IF('Combine 2011-2014'!W918="moderate storm",4,IF('Combine 2011-2014'!W918="major storm",5,6)))))</f>
        <v>1</v>
      </c>
    </row>
    <row r="623" spans="1:21" x14ac:dyDescent="0.25">
      <c r="A623">
        <v>300.8</v>
      </c>
      <c r="B623">
        <v>318</v>
      </c>
      <c r="C623">
        <v>1.5</v>
      </c>
      <c r="D623">
        <v>20.399999999999999</v>
      </c>
      <c r="E623">
        <v>-5.0999999999999996</v>
      </c>
      <c r="F623">
        <v>4.7</v>
      </c>
      <c r="G623">
        <f>IF('Combine 2011-2014'!H921="yes",1,0)</f>
        <v>0</v>
      </c>
      <c r="H623">
        <v>0</v>
      </c>
      <c r="I623">
        <v>0</v>
      </c>
      <c r="J623">
        <v>0</v>
      </c>
      <c r="K623">
        <v>34</v>
      </c>
      <c r="L623">
        <v>519052</v>
      </c>
      <c r="M623">
        <v>120</v>
      </c>
      <c r="N623">
        <v>1097270</v>
      </c>
      <c r="O623">
        <v>120</v>
      </c>
      <c r="P623">
        <v>1097230</v>
      </c>
      <c r="Q623">
        <v>120</v>
      </c>
      <c r="R623">
        <v>3797796</v>
      </c>
      <c r="S623">
        <v>116</v>
      </c>
      <c r="T623">
        <v>7885862</v>
      </c>
      <c r="U623">
        <f>IF('Combine 2011-2014'!W921="quiet",1,IF('Combine 2011-2014'!W921="active",2,IF('Combine 2011-2014'!W921="minor storm",3,IF('Combine 2011-2014'!W921="moderate storm",4,IF('Combine 2011-2014'!W921="major storm",5,6)))))</f>
        <v>1</v>
      </c>
    </row>
    <row r="624" spans="1:21" x14ac:dyDescent="0.25">
      <c r="A624">
        <v>316.2</v>
      </c>
      <c r="B624">
        <v>411.4</v>
      </c>
      <c r="C624">
        <v>1.3</v>
      </c>
      <c r="D624">
        <v>41.8</v>
      </c>
      <c r="E624">
        <v>-11.2</v>
      </c>
      <c r="F624">
        <v>16.3</v>
      </c>
      <c r="G624">
        <f>IF('Combine 2011-2014'!H922="yes",1,0)</f>
        <v>1</v>
      </c>
      <c r="H624">
        <v>2</v>
      </c>
      <c r="I624">
        <v>558</v>
      </c>
      <c r="J624">
        <v>875</v>
      </c>
      <c r="K624">
        <v>34</v>
      </c>
      <c r="L624">
        <v>262735</v>
      </c>
      <c r="M624">
        <v>120</v>
      </c>
      <c r="N624">
        <v>6091560</v>
      </c>
      <c r="O624">
        <v>120</v>
      </c>
      <c r="P624">
        <v>1097270</v>
      </c>
      <c r="Q624">
        <v>120</v>
      </c>
      <c r="R624">
        <v>1097230</v>
      </c>
      <c r="S624">
        <v>120</v>
      </c>
      <c r="T624">
        <v>3797796</v>
      </c>
      <c r="U624">
        <f>IF('Combine 2011-2014'!W922="quiet",1,IF('Combine 2011-2014'!W922="active",2,IF('Combine 2011-2014'!W922="minor storm",3,IF('Combine 2011-2014'!W922="moderate storm",4,IF('Combine 2011-2014'!W922="major storm",5,6)))))</f>
        <v>1</v>
      </c>
    </row>
    <row r="625" spans="1:21" x14ac:dyDescent="0.25">
      <c r="A625">
        <v>350.7</v>
      </c>
      <c r="B625">
        <v>354.4</v>
      </c>
      <c r="C625">
        <v>1.4</v>
      </c>
      <c r="D625">
        <v>26.2</v>
      </c>
      <c r="E625">
        <v>-5.5</v>
      </c>
      <c r="F625">
        <v>5.2</v>
      </c>
      <c r="G625">
        <f>IF('Combine 2011-2014'!H930="yes",1,0)</f>
        <v>1</v>
      </c>
      <c r="H625">
        <v>4</v>
      </c>
      <c r="I625">
        <v>1103</v>
      </c>
      <c r="J625">
        <v>1575</v>
      </c>
      <c r="K625">
        <v>11</v>
      </c>
      <c r="L625">
        <v>899890</v>
      </c>
      <c r="M625">
        <v>112</v>
      </c>
      <c r="N625">
        <v>1005616</v>
      </c>
      <c r="O625">
        <v>120</v>
      </c>
      <c r="P625">
        <v>6091560</v>
      </c>
      <c r="Q625">
        <v>120</v>
      </c>
      <c r="R625">
        <v>1097270</v>
      </c>
      <c r="S625">
        <v>120</v>
      </c>
      <c r="T625">
        <v>1097230</v>
      </c>
      <c r="U625">
        <f>IF('Combine 2011-2014'!W930="quiet",1,IF('Combine 2011-2014'!W930="active",2,IF('Combine 2011-2014'!W930="minor storm",3,IF('Combine 2011-2014'!W930="moderate storm",4,IF('Combine 2011-2014'!W930="major storm",5,6)))))</f>
        <v>1</v>
      </c>
    </row>
    <row r="626" spans="1:21" x14ac:dyDescent="0.25">
      <c r="A626">
        <v>359.7</v>
      </c>
      <c r="B626">
        <v>521.1</v>
      </c>
      <c r="C626">
        <v>0.2</v>
      </c>
      <c r="D626">
        <v>21.1</v>
      </c>
      <c r="E626">
        <v>-11</v>
      </c>
      <c r="F626">
        <v>12.3</v>
      </c>
      <c r="G626">
        <f>IF('Combine 2011-2014'!H931="yes",1,0)</f>
        <v>1</v>
      </c>
      <c r="H626">
        <v>1</v>
      </c>
      <c r="I626">
        <v>216</v>
      </c>
      <c r="J626">
        <v>254</v>
      </c>
      <c r="K626">
        <v>16</v>
      </c>
      <c r="L626">
        <v>1225703</v>
      </c>
      <c r="M626">
        <v>112</v>
      </c>
      <c r="N626">
        <v>1142342</v>
      </c>
      <c r="O626">
        <v>112</v>
      </c>
      <c r="P626">
        <v>1005616</v>
      </c>
      <c r="Q626">
        <v>120</v>
      </c>
      <c r="R626">
        <v>6091560</v>
      </c>
      <c r="S626">
        <v>120</v>
      </c>
      <c r="T626">
        <v>1097270</v>
      </c>
      <c r="U626">
        <f>IF('Combine 2011-2014'!W931="quiet",1,IF('Combine 2011-2014'!W931="active",2,IF('Combine 2011-2014'!W931="minor storm",3,IF('Combine 2011-2014'!W931="moderate storm",4,IF('Combine 2011-2014'!W931="major storm",5,6)))))</f>
        <v>1</v>
      </c>
    </row>
    <row r="627" spans="1:21" x14ac:dyDescent="0.25">
      <c r="A627">
        <v>516.9</v>
      </c>
      <c r="B627">
        <v>586.5</v>
      </c>
      <c r="C627">
        <v>0.1</v>
      </c>
      <c r="D627">
        <v>7.8</v>
      </c>
      <c r="E627">
        <v>-8.9</v>
      </c>
      <c r="F627">
        <v>5.9</v>
      </c>
      <c r="G627">
        <f>IF('Combine 2011-2014'!H932="yes",1,0)</f>
        <v>0</v>
      </c>
      <c r="H627">
        <v>0</v>
      </c>
      <c r="I627">
        <v>0</v>
      </c>
      <c r="J627">
        <v>0</v>
      </c>
      <c r="K627">
        <v>21</v>
      </c>
      <c r="L627">
        <v>1399064</v>
      </c>
      <c r="M627">
        <v>107</v>
      </c>
      <c r="N627">
        <v>1175544</v>
      </c>
      <c r="O627">
        <v>112</v>
      </c>
      <c r="P627">
        <v>1142342</v>
      </c>
      <c r="Q627">
        <v>112</v>
      </c>
      <c r="R627">
        <v>1005616</v>
      </c>
      <c r="S627">
        <v>120</v>
      </c>
      <c r="T627">
        <v>6091560</v>
      </c>
      <c r="U627">
        <f>IF('Combine 2011-2014'!W932="quiet",1,IF('Combine 2011-2014'!W932="active",2,IF('Combine 2011-2014'!W932="minor storm",3,IF('Combine 2011-2014'!W932="moderate storm",4,IF('Combine 2011-2014'!W932="major storm",5,6)))))</f>
        <v>1</v>
      </c>
    </row>
    <row r="628" spans="1:21" x14ac:dyDescent="0.25">
      <c r="A628">
        <v>584.6</v>
      </c>
      <c r="B628">
        <v>417.7</v>
      </c>
      <c r="C628">
        <v>0.1</v>
      </c>
      <c r="D628">
        <v>3.1</v>
      </c>
      <c r="E628">
        <v>-2.6</v>
      </c>
      <c r="F628">
        <v>2.1</v>
      </c>
      <c r="G628">
        <f>IF('Combine 2011-2014'!H933="yes",1,0)</f>
        <v>1</v>
      </c>
      <c r="H628">
        <v>0</v>
      </c>
      <c r="I628">
        <v>0</v>
      </c>
      <c r="J628">
        <v>0</v>
      </c>
      <c r="K628">
        <v>21</v>
      </c>
      <c r="L628">
        <v>1442830</v>
      </c>
      <c r="M628">
        <v>102</v>
      </c>
      <c r="N628">
        <v>1145830</v>
      </c>
      <c r="O628">
        <v>107</v>
      </c>
      <c r="P628">
        <v>1175544</v>
      </c>
      <c r="Q628">
        <v>112</v>
      </c>
      <c r="R628">
        <v>1142342</v>
      </c>
      <c r="S628">
        <v>112</v>
      </c>
      <c r="T628">
        <v>1005616</v>
      </c>
      <c r="U628">
        <f>IF('Combine 2011-2014'!W933="quiet",1,IF('Combine 2011-2014'!W933="active",2,IF('Combine 2011-2014'!W933="minor storm",3,IF('Combine 2011-2014'!W933="moderate storm",4,IF('Combine 2011-2014'!W933="major storm",5,6)))))</f>
        <v>1</v>
      </c>
    </row>
    <row r="629" spans="1:21" x14ac:dyDescent="0.25">
      <c r="A629">
        <v>425.4</v>
      </c>
      <c r="B629">
        <v>400.9</v>
      </c>
      <c r="C629">
        <v>0.1</v>
      </c>
      <c r="D629">
        <v>6.9</v>
      </c>
      <c r="E629">
        <v>-3.5</v>
      </c>
      <c r="F629">
        <v>4.0999999999999996</v>
      </c>
      <c r="G629">
        <f>IF('Combine 2011-2014'!H934="yes",1,0)</f>
        <v>1</v>
      </c>
      <c r="H629">
        <v>1</v>
      </c>
      <c r="I629">
        <v>192</v>
      </c>
      <c r="J629">
        <v>497</v>
      </c>
      <c r="K629">
        <v>27</v>
      </c>
      <c r="L629">
        <v>1549313</v>
      </c>
      <c r="M629">
        <v>103</v>
      </c>
      <c r="N629">
        <v>1070660</v>
      </c>
      <c r="O629">
        <v>102</v>
      </c>
      <c r="P629">
        <v>1145830</v>
      </c>
      <c r="Q629">
        <v>107</v>
      </c>
      <c r="R629">
        <v>1175544</v>
      </c>
      <c r="S629">
        <v>112</v>
      </c>
      <c r="T629">
        <v>1142342</v>
      </c>
      <c r="U629">
        <f>IF('Combine 2011-2014'!W934="quiet",1,IF('Combine 2011-2014'!W934="active",2,IF('Combine 2011-2014'!W934="minor storm",3,IF('Combine 2011-2014'!W934="moderate storm",4,IF('Combine 2011-2014'!W934="major storm",5,6)))))</f>
        <v>1</v>
      </c>
    </row>
    <row r="630" spans="1:21" x14ac:dyDescent="0.25">
      <c r="A630">
        <v>402.8</v>
      </c>
      <c r="B630">
        <v>380.3</v>
      </c>
      <c r="C630">
        <v>1.6</v>
      </c>
      <c r="D630">
        <v>10.1</v>
      </c>
      <c r="E630">
        <v>-5.6</v>
      </c>
      <c r="F630">
        <v>5.7</v>
      </c>
      <c r="G630">
        <f>IF('Combine 2011-2014'!H935="yes",1,0)</f>
        <v>1</v>
      </c>
      <c r="H630">
        <v>1</v>
      </c>
      <c r="I630">
        <v>351</v>
      </c>
      <c r="J630">
        <v>1358</v>
      </c>
      <c r="K630">
        <v>35</v>
      </c>
      <c r="L630">
        <v>1369610</v>
      </c>
      <c r="M630">
        <v>117</v>
      </c>
      <c r="N630">
        <v>1228251</v>
      </c>
      <c r="O630">
        <v>103</v>
      </c>
      <c r="P630">
        <v>1070660</v>
      </c>
      <c r="Q630">
        <v>102</v>
      </c>
      <c r="R630">
        <v>1145830</v>
      </c>
      <c r="S630">
        <v>107</v>
      </c>
      <c r="T630">
        <v>1175544</v>
      </c>
      <c r="U630">
        <f>IF('Combine 2011-2014'!W935="quiet",1,IF('Combine 2011-2014'!W935="active",2,IF('Combine 2011-2014'!W935="minor storm",3,IF('Combine 2011-2014'!W935="moderate storm",4,IF('Combine 2011-2014'!W935="major storm",5,6)))))</f>
        <v>1</v>
      </c>
    </row>
    <row r="631" spans="1:21" x14ac:dyDescent="0.25">
      <c r="A631">
        <v>379.5</v>
      </c>
      <c r="B631">
        <v>363.5</v>
      </c>
      <c r="C631">
        <v>0.4</v>
      </c>
      <c r="D631">
        <v>165</v>
      </c>
      <c r="E631">
        <v>-4.4000000000000004</v>
      </c>
      <c r="F631">
        <v>4.5</v>
      </c>
      <c r="G631">
        <f>IF('Combine 2011-2014'!H936="yes",1,0)</f>
        <v>1</v>
      </c>
      <c r="H631">
        <v>1</v>
      </c>
      <c r="I631">
        <v>157</v>
      </c>
      <c r="J631">
        <v>529</v>
      </c>
      <c r="K631">
        <v>42</v>
      </c>
      <c r="L631">
        <v>1049208</v>
      </c>
      <c r="M631">
        <v>114</v>
      </c>
      <c r="N631">
        <v>2173419</v>
      </c>
      <c r="O631">
        <v>117</v>
      </c>
      <c r="P631">
        <v>1228251</v>
      </c>
      <c r="Q631">
        <v>103</v>
      </c>
      <c r="R631">
        <v>1070660</v>
      </c>
      <c r="S631">
        <v>102</v>
      </c>
      <c r="T631">
        <v>1145830</v>
      </c>
      <c r="U631">
        <f>IF('Combine 2011-2014'!W936="quiet",1,IF('Combine 2011-2014'!W936="active",2,IF('Combine 2011-2014'!W936="minor storm",3,IF('Combine 2011-2014'!W936="moderate storm",4,IF('Combine 2011-2014'!W936="major storm",5,6)))))</f>
        <v>1</v>
      </c>
    </row>
    <row r="632" spans="1:21" x14ac:dyDescent="0.25">
      <c r="A632">
        <v>364.1</v>
      </c>
      <c r="B632">
        <v>325.2</v>
      </c>
      <c r="C632">
        <v>0.6</v>
      </c>
      <c r="D632">
        <v>93.5</v>
      </c>
      <c r="E632">
        <v>-3.8</v>
      </c>
      <c r="F632">
        <v>3.1</v>
      </c>
      <c r="G632">
        <f>IF('Combine 2011-2014'!H937="yes",1,0)</f>
        <v>0</v>
      </c>
      <c r="H632">
        <v>0</v>
      </c>
      <c r="I632">
        <v>0</v>
      </c>
      <c r="J632">
        <v>0</v>
      </c>
      <c r="K632">
        <v>37</v>
      </c>
      <c r="L632">
        <v>615169</v>
      </c>
      <c r="M632">
        <v>115</v>
      </c>
      <c r="N632">
        <v>3695656</v>
      </c>
      <c r="O632">
        <v>114</v>
      </c>
      <c r="P632">
        <v>2173419</v>
      </c>
      <c r="Q632">
        <v>117</v>
      </c>
      <c r="R632">
        <v>1228251</v>
      </c>
      <c r="S632">
        <v>103</v>
      </c>
      <c r="T632">
        <v>1070660</v>
      </c>
      <c r="U632">
        <f>IF('Combine 2011-2014'!W937="quiet",1,IF('Combine 2011-2014'!W937="active",2,IF('Combine 2011-2014'!W937="minor storm",3,IF('Combine 2011-2014'!W937="moderate storm",4,IF('Combine 2011-2014'!W937="major storm",5,6)))))</f>
        <v>1</v>
      </c>
    </row>
    <row r="633" spans="1:21" x14ac:dyDescent="0.25">
      <c r="A633">
        <v>331.1</v>
      </c>
      <c r="B633">
        <v>481.4</v>
      </c>
      <c r="C633">
        <v>0.7</v>
      </c>
      <c r="D633">
        <v>42</v>
      </c>
      <c r="E633">
        <v>-11.7</v>
      </c>
      <c r="F633">
        <v>4.9000000000000004</v>
      </c>
      <c r="G633">
        <f>IF('Combine 2011-2014'!H938="yes",1,0)</f>
        <v>1</v>
      </c>
      <c r="H633">
        <v>4</v>
      </c>
      <c r="I633">
        <v>1489</v>
      </c>
      <c r="J633">
        <v>2166</v>
      </c>
      <c r="K633">
        <v>30</v>
      </c>
      <c r="L633">
        <v>488836</v>
      </c>
      <c r="M633">
        <v>97</v>
      </c>
      <c r="N633">
        <v>726746</v>
      </c>
      <c r="O633">
        <v>115</v>
      </c>
      <c r="P633">
        <v>3695656</v>
      </c>
      <c r="Q633">
        <v>114</v>
      </c>
      <c r="R633">
        <v>2173419</v>
      </c>
      <c r="S633">
        <v>117</v>
      </c>
      <c r="T633">
        <v>1228251</v>
      </c>
      <c r="U633">
        <f>IF('Combine 2011-2014'!W938="quiet",1,IF('Combine 2011-2014'!W938="active",2,IF('Combine 2011-2014'!W938="minor storm",3,IF('Combine 2011-2014'!W938="moderate storm",4,IF('Combine 2011-2014'!W938="major storm",5,6)))))</f>
        <v>1</v>
      </c>
    </row>
    <row r="634" spans="1:21" x14ac:dyDescent="0.25">
      <c r="A634">
        <v>481.2</v>
      </c>
      <c r="B634">
        <v>514.29999999999995</v>
      </c>
      <c r="C634">
        <v>0.1</v>
      </c>
      <c r="D634">
        <v>11.6</v>
      </c>
      <c r="E634">
        <v>-7.8</v>
      </c>
      <c r="F634">
        <v>5.6</v>
      </c>
      <c r="G634">
        <f>IF('Combine 2011-2014'!H939="yes",1,0)</f>
        <v>1</v>
      </c>
      <c r="H634">
        <v>2</v>
      </c>
      <c r="I634">
        <v>567</v>
      </c>
      <c r="J634">
        <v>1230</v>
      </c>
      <c r="K634">
        <v>29</v>
      </c>
      <c r="L634">
        <v>522340</v>
      </c>
      <c r="M634">
        <v>107</v>
      </c>
      <c r="N634">
        <v>2327984</v>
      </c>
      <c r="O634">
        <v>97</v>
      </c>
      <c r="P634">
        <v>726746</v>
      </c>
      <c r="Q634">
        <v>115</v>
      </c>
      <c r="R634">
        <v>3695656</v>
      </c>
      <c r="S634">
        <v>114</v>
      </c>
      <c r="T634">
        <v>2173419</v>
      </c>
      <c r="U634">
        <f>IF('Combine 2011-2014'!W939="quiet",1,IF('Combine 2011-2014'!W939="active",2,IF('Combine 2011-2014'!W939="minor storm",3,IF('Combine 2011-2014'!W939="moderate storm",4,IF('Combine 2011-2014'!W939="major storm",5,6)))))</f>
        <v>1</v>
      </c>
    </row>
    <row r="635" spans="1:21" x14ac:dyDescent="0.25">
      <c r="A635">
        <v>515.6</v>
      </c>
      <c r="B635">
        <v>420.1</v>
      </c>
      <c r="C635">
        <v>0.5</v>
      </c>
      <c r="D635">
        <v>9.8000000000000007</v>
      </c>
      <c r="E635">
        <v>-5.9</v>
      </c>
      <c r="F635">
        <v>4.4000000000000004</v>
      </c>
      <c r="G635">
        <f>IF('Combine 2011-2014'!H940="yes",1,0)</f>
        <v>0</v>
      </c>
      <c r="H635">
        <v>0</v>
      </c>
      <c r="I635">
        <v>0</v>
      </c>
      <c r="J635">
        <v>0</v>
      </c>
      <c r="K635">
        <v>30</v>
      </c>
      <c r="L635">
        <v>590453</v>
      </c>
      <c r="M635">
        <v>95</v>
      </c>
      <c r="N635">
        <v>687609</v>
      </c>
      <c r="O635">
        <v>107</v>
      </c>
      <c r="P635">
        <v>2327984</v>
      </c>
      <c r="Q635">
        <v>97</v>
      </c>
      <c r="R635">
        <v>726746</v>
      </c>
      <c r="S635">
        <v>115</v>
      </c>
      <c r="T635">
        <v>3695656</v>
      </c>
      <c r="U635">
        <f>IF('Combine 2011-2014'!W940="quiet",1,IF('Combine 2011-2014'!W940="active",2,IF('Combine 2011-2014'!W940="minor storm",3,IF('Combine 2011-2014'!W940="moderate storm",4,IF('Combine 2011-2014'!W940="major storm",5,6)))))</f>
        <v>1</v>
      </c>
    </row>
    <row r="636" spans="1:21" x14ac:dyDescent="0.25">
      <c r="A636">
        <v>448.6</v>
      </c>
      <c r="B636">
        <v>410.6</v>
      </c>
      <c r="C636">
        <v>0.1</v>
      </c>
      <c r="D636">
        <v>3.4</v>
      </c>
      <c r="E636">
        <v>-3.8</v>
      </c>
      <c r="F636">
        <v>4.0999999999999996</v>
      </c>
      <c r="G636">
        <f>IF('Combine 2011-2014'!H942="yes",1,0)</f>
        <v>1</v>
      </c>
      <c r="H636">
        <v>2</v>
      </c>
      <c r="I636">
        <v>1138</v>
      </c>
      <c r="J636">
        <v>1597</v>
      </c>
      <c r="K636">
        <v>29</v>
      </c>
      <c r="L636">
        <v>1021481</v>
      </c>
      <c r="M636">
        <v>107</v>
      </c>
      <c r="N636">
        <v>709353</v>
      </c>
      <c r="O636">
        <v>95</v>
      </c>
      <c r="P636">
        <v>687609</v>
      </c>
      <c r="Q636">
        <v>107</v>
      </c>
      <c r="R636">
        <v>2327984</v>
      </c>
      <c r="S636">
        <v>97</v>
      </c>
      <c r="T636">
        <v>726746</v>
      </c>
      <c r="U636">
        <f>IF('Combine 2011-2014'!W942="quiet",1,IF('Combine 2011-2014'!W942="active",2,IF('Combine 2011-2014'!W942="minor storm",3,IF('Combine 2011-2014'!W942="moderate storm",4,IF('Combine 2011-2014'!W942="major storm",5,6)))))</f>
        <v>1</v>
      </c>
    </row>
    <row r="637" spans="1:21" x14ac:dyDescent="0.25">
      <c r="A637">
        <v>405.4</v>
      </c>
      <c r="B637">
        <v>376.4</v>
      </c>
      <c r="C637">
        <v>0.2</v>
      </c>
      <c r="D637">
        <v>26.1</v>
      </c>
      <c r="E637">
        <v>-5</v>
      </c>
      <c r="F637">
        <v>4.7</v>
      </c>
      <c r="G637">
        <f>IF('Combine 2011-2014'!H943="yes",1,0)</f>
        <v>1</v>
      </c>
      <c r="H637">
        <v>1</v>
      </c>
      <c r="I637">
        <v>281</v>
      </c>
      <c r="J637">
        <v>1116</v>
      </c>
      <c r="K637">
        <v>39</v>
      </c>
      <c r="L637">
        <v>992933</v>
      </c>
      <c r="M637">
        <v>101</v>
      </c>
      <c r="N637">
        <v>842400</v>
      </c>
      <c r="O637">
        <v>107</v>
      </c>
      <c r="P637">
        <v>709353</v>
      </c>
      <c r="Q637">
        <v>95</v>
      </c>
      <c r="R637">
        <v>687609</v>
      </c>
      <c r="S637">
        <v>107</v>
      </c>
      <c r="T637">
        <v>2327984</v>
      </c>
      <c r="U637">
        <f>IF('Combine 2011-2014'!W943="quiet",1,IF('Combine 2011-2014'!W943="active",2,IF('Combine 2011-2014'!W943="minor storm",3,IF('Combine 2011-2014'!W943="moderate storm",4,IF('Combine 2011-2014'!W943="major storm",5,6)))))</f>
        <v>1</v>
      </c>
    </row>
    <row r="638" spans="1:21" x14ac:dyDescent="0.25">
      <c r="A638">
        <v>367.8</v>
      </c>
      <c r="B638">
        <v>369.4</v>
      </c>
      <c r="C638">
        <v>0</v>
      </c>
      <c r="D638">
        <v>14.9</v>
      </c>
      <c r="E638">
        <v>-4.5</v>
      </c>
      <c r="F638">
        <v>3.8</v>
      </c>
      <c r="G638">
        <f>IF('Combine 2011-2014'!H944="yes",1,0)</f>
        <v>1</v>
      </c>
      <c r="H638">
        <v>0</v>
      </c>
      <c r="I638">
        <v>0</v>
      </c>
      <c r="J638">
        <v>0</v>
      </c>
      <c r="K638">
        <v>36</v>
      </c>
      <c r="L638">
        <v>994491</v>
      </c>
      <c r="M638">
        <v>111</v>
      </c>
      <c r="N638">
        <v>984505</v>
      </c>
      <c r="O638">
        <v>101</v>
      </c>
      <c r="P638">
        <v>842400</v>
      </c>
      <c r="Q638">
        <v>107</v>
      </c>
      <c r="R638">
        <v>709353</v>
      </c>
      <c r="S638">
        <v>95</v>
      </c>
      <c r="T638">
        <v>687609</v>
      </c>
      <c r="U638">
        <f>IF('Combine 2011-2014'!W944="quiet",1,IF('Combine 2011-2014'!W944="active",2,IF('Combine 2011-2014'!W944="minor storm",3,IF('Combine 2011-2014'!W944="moderate storm",4,IF('Combine 2011-2014'!W944="major storm",5,6)))))</f>
        <v>1</v>
      </c>
    </row>
    <row r="639" spans="1:21" x14ac:dyDescent="0.25">
      <c r="A639">
        <v>360.8</v>
      </c>
      <c r="B639">
        <v>350.4</v>
      </c>
      <c r="C639">
        <v>0</v>
      </c>
      <c r="D639">
        <v>6.4</v>
      </c>
      <c r="E639">
        <v>-4.4000000000000004</v>
      </c>
      <c r="F639">
        <v>2.9</v>
      </c>
      <c r="G639">
        <f>IF('Combine 2011-2014'!H945="yes",1,0)</f>
        <v>1</v>
      </c>
      <c r="H639">
        <v>0</v>
      </c>
      <c r="I639">
        <v>0</v>
      </c>
      <c r="J639">
        <v>0</v>
      </c>
      <c r="K639">
        <v>38</v>
      </c>
      <c r="L639">
        <v>841249</v>
      </c>
      <c r="M639">
        <v>120</v>
      </c>
      <c r="N639">
        <v>1049729</v>
      </c>
      <c r="O639">
        <v>111</v>
      </c>
      <c r="P639">
        <v>984505</v>
      </c>
      <c r="Q639">
        <v>101</v>
      </c>
      <c r="R639">
        <v>842400</v>
      </c>
      <c r="S639">
        <v>107</v>
      </c>
      <c r="T639">
        <v>709353</v>
      </c>
      <c r="U639">
        <f>IF('Combine 2011-2014'!W945="quiet",1,IF('Combine 2011-2014'!W945="active",2,IF('Combine 2011-2014'!W945="minor storm",3,IF('Combine 2011-2014'!W945="moderate storm",4,IF('Combine 2011-2014'!W945="major storm",5,6)))))</f>
        <v>1</v>
      </c>
    </row>
    <row r="640" spans="1:21" x14ac:dyDescent="0.25">
      <c r="A640">
        <v>351.4</v>
      </c>
      <c r="B640">
        <v>333.1</v>
      </c>
      <c r="C640">
        <v>0.3</v>
      </c>
      <c r="D640">
        <v>66.599999999999994</v>
      </c>
      <c r="E640">
        <v>-2.8</v>
      </c>
      <c r="F640">
        <v>2.8</v>
      </c>
      <c r="G640">
        <f>IF('Combine 2011-2014'!H946="yes",1,0)</f>
        <v>1</v>
      </c>
      <c r="H640">
        <v>3</v>
      </c>
      <c r="I640">
        <v>1263</v>
      </c>
      <c r="J640">
        <v>1724</v>
      </c>
      <c r="K640">
        <v>39</v>
      </c>
      <c r="L640">
        <v>863924</v>
      </c>
      <c r="M640">
        <v>120</v>
      </c>
      <c r="N640">
        <v>1980374</v>
      </c>
      <c r="O640">
        <v>120</v>
      </c>
      <c r="P640">
        <v>1049729</v>
      </c>
      <c r="Q640">
        <v>111</v>
      </c>
      <c r="R640">
        <v>984505</v>
      </c>
      <c r="S640">
        <v>101</v>
      </c>
      <c r="T640">
        <v>842400</v>
      </c>
      <c r="U640">
        <f>IF('Combine 2011-2014'!W946="quiet",1,IF('Combine 2011-2014'!W946="active",2,IF('Combine 2011-2014'!W946="minor storm",3,IF('Combine 2011-2014'!W946="moderate storm",4,IF('Combine 2011-2014'!W946="major storm",5,6)))))</f>
        <v>1</v>
      </c>
    </row>
    <row r="641" spans="1:21" x14ac:dyDescent="0.25">
      <c r="A641">
        <v>312</v>
      </c>
      <c r="B641">
        <v>308.3</v>
      </c>
      <c r="C641">
        <v>0.2</v>
      </c>
      <c r="D641">
        <v>119.5</v>
      </c>
      <c r="E641">
        <v>-5.4</v>
      </c>
      <c r="F641">
        <v>4.3</v>
      </c>
      <c r="G641">
        <f>IF('Combine 2011-2014'!H947="yes",1,0)</f>
        <v>0</v>
      </c>
      <c r="H641">
        <v>0</v>
      </c>
      <c r="I641">
        <v>0</v>
      </c>
      <c r="J641">
        <v>0</v>
      </c>
      <c r="K641">
        <v>36</v>
      </c>
      <c r="L641">
        <v>879470</v>
      </c>
      <c r="M641">
        <v>117</v>
      </c>
      <c r="N641">
        <v>809946</v>
      </c>
      <c r="O641">
        <v>120</v>
      </c>
      <c r="P641">
        <v>1980374</v>
      </c>
      <c r="Q641">
        <v>120</v>
      </c>
      <c r="R641">
        <v>1049729</v>
      </c>
      <c r="S641">
        <v>111</v>
      </c>
      <c r="T641">
        <v>984505</v>
      </c>
      <c r="U641">
        <f>IF('Combine 2011-2014'!W947="quiet",1,IF('Combine 2011-2014'!W947="active",2,IF('Combine 2011-2014'!W947="minor storm",3,IF('Combine 2011-2014'!W947="moderate storm",4,IF('Combine 2011-2014'!W947="major storm",5,6)))))</f>
        <v>1</v>
      </c>
    </row>
    <row r="642" spans="1:21" x14ac:dyDescent="0.25">
      <c r="A642">
        <v>436.5</v>
      </c>
      <c r="B642">
        <v>423</v>
      </c>
      <c r="C642">
        <v>0</v>
      </c>
      <c r="D642">
        <v>36.5</v>
      </c>
      <c r="E642">
        <v>-4.2</v>
      </c>
      <c r="F642">
        <v>4.4000000000000004</v>
      </c>
      <c r="G642">
        <f>IF('Combine 2011-2014'!H951="yes",1,0)</f>
        <v>1</v>
      </c>
      <c r="H642">
        <v>5</v>
      </c>
      <c r="I642">
        <v>982</v>
      </c>
      <c r="J642">
        <v>2006</v>
      </c>
      <c r="K642">
        <v>45</v>
      </c>
      <c r="L642">
        <v>339201</v>
      </c>
      <c r="M642">
        <v>120</v>
      </c>
      <c r="N642">
        <v>2205047</v>
      </c>
      <c r="O642">
        <v>117</v>
      </c>
      <c r="P642">
        <v>809946</v>
      </c>
      <c r="Q642">
        <v>120</v>
      </c>
      <c r="R642">
        <v>1980374</v>
      </c>
      <c r="S642">
        <v>120</v>
      </c>
      <c r="T642">
        <v>1049729</v>
      </c>
      <c r="U642">
        <f>IF('Combine 2011-2014'!W951="quiet",1,IF('Combine 2011-2014'!W951="active",2,IF('Combine 2011-2014'!W951="minor storm",3,IF('Combine 2011-2014'!W951="moderate storm",4,IF('Combine 2011-2014'!W951="major storm",5,6)))))</f>
        <v>1</v>
      </c>
    </row>
    <row r="643" spans="1:21" x14ac:dyDescent="0.25">
      <c r="A643">
        <v>449.2</v>
      </c>
      <c r="B643">
        <v>359.9</v>
      </c>
      <c r="C643">
        <v>0</v>
      </c>
      <c r="D643">
        <v>2.8</v>
      </c>
      <c r="E643">
        <v>-3.1</v>
      </c>
      <c r="F643">
        <v>2.9</v>
      </c>
      <c r="G643">
        <f>IF('Combine 2011-2014'!H952="yes",1,0)</f>
        <v>1</v>
      </c>
      <c r="H643">
        <v>4</v>
      </c>
      <c r="I643">
        <v>573</v>
      </c>
      <c r="J643">
        <v>992</v>
      </c>
      <c r="K643">
        <v>25</v>
      </c>
      <c r="L643">
        <v>317798</v>
      </c>
      <c r="M643">
        <v>120</v>
      </c>
      <c r="N643">
        <v>845226</v>
      </c>
      <c r="O643">
        <v>120</v>
      </c>
      <c r="P643">
        <v>2205047</v>
      </c>
      <c r="Q643">
        <v>117</v>
      </c>
      <c r="R643">
        <v>809946</v>
      </c>
      <c r="S643">
        <v>120</v>
      </c>
      <c r="T643">
        <v>1980374</v>
      </c>
      <c r="U643">
        <f>IF('Combine 2011-2014'!W952="quiet",1,IF('Combine 2011-2014'!W952="active",2,IF('Combine 2011-2014'!W952="minor storm",3,IF('Combine 2011-2014'!W952="moderate storm",4,IF('Combine 2011-2014'!W952="major storm",5,6)))))</f>
        <v>1</v>
      </c>
    </row>
    <row r="644" spans="1:21" x14ac:dyDescent="0.25">
      <c r="A644">
        <v>362.2</v>
      </c>
      <c r="B644">
        <v>472.3</v>
      </c>
      <c r="C644">
        <v>0.1</v>
      </c>
      <c r="D644">
        <v>14</v>
      </c>
      <c r="E644">
        <v>-5.4</v>
      </c>
      <c r="F644">
        <v>10.1</v>
      </c>
      <c r="G644">
        <f>IF('Combine 2011-2014'!H953="yes",1,0)</f>
        <v>1</v>
      </c>
      <c r="H644">
        <v>0</v>
      </c>
      <c r="I644">
        <v>0</v>
      </c>
      <c r="J644">
        <v>0</v>
      </c>
      <c r="K644">
        <v>22</v>
      </c>
      <c r="L644">
        <v>812548</v>
      </c>
      <c r="M644">
        <v>120</v>
      </c>
      <c r="N644">
        <v>1190932</v>
      </c>
      <c r="O644">
        <v>120</v>
      </c>
      <c r="P644">
        <v>845226</v>
      </c>
      <c r="Q644">
        <v>120</v>
      </c>
      <c r="R644">
        <v>2205047</v>
      </c>
      <c r="S644">
        <v>117</v>
      </c>
      <c r="T644">
        <v>809946</v>
      </c>
      <c r="U644">
        <f>IF('Combine 2011-2014'!W953="quiet",1,IF('Combine 2011-2014'!W953="active",2,IF('Combine 2011-2014'!W953="minor storm",3,IF('Combine 2011-2014'!W953="moderate storm",4,IF('Combine 2011-2014'!W953="major storm",5,6)))))</f>
        <v>1</v>
      </c>
    </row>
    <row r="645" spans="1:21" x14ac:dyDescent="0.25">
      <c r="A645">
        <v>470.4</v>
      </c>
      <c r="B645">
        <v>445.1</v>
      </c>
      <c r="C645">
        <v>0</v>
      </c>
      <c r="D645">
        <v>7</v>
      </c>
      <c r="E645">
        <v>-5.6</v>
      </c>
      <c r="F645">
        <v>6.3</v>
      </c>
      <c r="G645">
        <f>IF('Combine 2011-2014'!H954="yes",1,0)</f>
        <v>1</v>
      </c>
      <c r="H645">
        <v>3</v>
      </c>
      <c r="I645">
        <v>735</v>
      </c>
      <c r="J645">
        <v>1952</v>
      </c>
      <c r="K645">
        <v>37</v>
      </c>
      <c r="L645">
        <v>1017667</v>
      </c>
      <c r="M645">
        <v>120</v>
      </c>
      <c r="N645">
        <v>1879883</v>
      </c>
      <c r="O645">
        <v>120</v>
      </c>
      <c r="P645">
        <v>1190932</v>
      </c>
      <c r="Q645">
        <v>120</v>
      </c>
      <c r="R645">
        <v>845226</v>
      </c>
      <c r="S645">
        <v>120</v>
      </c>
      <c r="T645">
        <v>2205047</v>
      </c>
      <c r="U645">
        <f>IF('Combine 2011-2014'!W954="quiet",1,IF('Combine 2011-2014'!W954="active",2,IF('Combine 2011-2014'!W954="minor storm",3,IF('Combine 2011-2014'!W954="moderate storm",4,IF('Combine 2011-2014'!W954="major storm",5,6)))))</f>
        <v>1</v>
      </c>
    </row>
    <row r="646" spans="1:21" x14ac:dyDescent="0.25">
      <c r="A646">
        <v>443.4</v>
      </c>
      <c r="B646">
        <v>407</v>
      </c>
      <c r="C646">
        <v>0.1</v>
      </c>
      <c r="D646">
        <v>2.8</v>
      </c>
      <c r="E646">
        <v>-2.8</v>
      </c>
      <c r="F646">
        <v>2.8</v>
      </c>
      <c r="G646">
        <f>IF('Combine 2011-2014'!H955="yes",1,0)</f>
        <v>1</v>
      </c>
      <c r="H646">
        <v>3</v>
      </c>
      <c r="I646">
        <v>627</v>
      </c>
      <c r="J646">
        <v>1016</v>
      </c>
      <c r="K646">
        <v>45</v>
      </c>
      <c r="L646">
        <v>1159946</v>
      </c>
      <c r="M646">
        <v>120</v>
      </c>
      <c r="N646">
        <v>1014917</v>
      </c>
      <c r="O646">
        <v>120</v>
      </c>
      <c r="P646">
        <v>1879883</v>
      </c>
      <c r="Q646">
        <v>120</v>
      </c>
      <c r="R646">
        <v>1190932</v>
      </c>
      <c r="S646">
        <v>120</v>
      </c>
      <c r="T646">
        <v>845226</v>
      </c>
      <c r="U646">
        <f>IF('Combine 2011-2014'!W955="quiet",1,IF('Combine 2011-2014'!W955="active",2,IF('Combine 2011-2014'!W955="minor storm",3,IF('Combine 2011-2014'!W955="moderate storm",4,IF('Combine 2011-2014'!W955="major storm",5,6)))))</f>
        <v>1</v>
      </c>
    </row>
    <row r="647" spans="1:21" x14ac:dyDescent="0.25">
      <c r="A647">
        <v>401.6</v>
      </c>
      <c r="B647">
        <v>331.3</v>
      </c>
      <c r="C647">
        <v>0</v>
      </c>
      <c r="D647">
        <v>6.4</v>
      </c>
      <c r="E647">
        <v>-6.6</v>
      </c>
      <c r="F647">
        <v>3.6</v>
      </c>
      <c r="G647">
        <f>IF('Combine 2011-2014'!H956="yes",1,0)</f>
        <v>1</v>
      </c>
      <c r="H647">
        <v>1</v>
      </c>
      <c r="I647">
        <v>246</v>
      </c>
      <c r="J647">
        <v>400</v>
      </c>
      <c r="K647">
        <v>41</v>
      </c>
      <c r="L647">
        <v>1193006</v>
      </c>
      <c r="M647">
        <v>120</v>
      </c>
      <c r="N647">
        <v>1294218</v>
      </c>
      <c r="O647">
        <v>120</v>
      </c>
      <c r="P647">
        <v>1014917</v>
      </c>
      <c r="Q647">
        <v>120</v>
      </c>
      <c r="R647">
        <v>1879883</v>
      </c>
      <c r="S647">
        <v>120</v>
      </c>
      <c r="T647">
        <v>1190932</v>
      </c>
      <c r="U647">
        <f>IF('Combine 2011-2014'!W956="quiet",1,IF('Combine 2011-2014'!W956="active",2,IF('Combine 2011-2014'!W956="minor storm",3,IF('Combine 2011-2014'!W956="moderate storm",4,IF('Combine 2011-2014'!W956="major storm",5,6)))))</f>
        <v>1</v>
      </c>
    </row>
    <row r="648" spans="1:21" x14ac:dyDescent="0.25">
      <c r="A648">
        <v>330.1</v>
      </c>
      <c r="B648">
        <v>412.2</v>
      </c>
      <c r="C648">
        <v>0.1</v>
      </c>
      <c r="D648">
        <v>17.3</v>
      </c>
      <c r="E648">
        <v>-8.6999999999999993</v>
      </c>
      <c r="F648">
        <v>8.4</v>
      </c>
      <c r="G648">
        <f>IF('Combine 2011-2014'!H957="yes",1,0)</f>
        <v>1</v>
      </c>
      <c r="H648">
        <v>3</v>
      </c>
      <c r="I648">
        <v>640</v>
      </c>
      <c r="J648">
        <v>765</v>
      </c>
      <c r="K648">
        <v>36</v>
      </c>
      <c r="L648">
        <v>994505</v>
      </c>
      <c r="M648">
        <v>120</v>
      </c>
      <c r="N648">
        <v>5132088</v>
      </c>
      <c r="O648">
        <v>120</v>
      </c>
      <c r="P648">
        <v>1294218</v>
      </c>
      <c r="Q648">
        <v>120</v>
      </c>
      <c r="R648">
        <v>1014917</v>
      </c>
      <c r="S648">
        <v>120</v>
      </c>
      <c r="T648">
        <v>1879883</v>
      </c>
      <c r="U648">
        <f>IF('Combine 2011-2014'!W957="quiet",1,IF('Combine 2011-2014'!W957="active",2,IF('Combine 2011-2014'!W957="minor storm",3,IF('Combine 2011-2014'!W957="moderate storm",4,IF('Combine 2011-2014'!W957="major storm",5,6)))))</f>
        <v>1</v>
      </c>
    </row>
    <row r="649" spans="1:21" x14ac:dyDescent="0.25">
      <c r="A649">
        <v>580.6</v>
      </c>
      <c r="B649">
        <v>485.6</v>
      </c>
      <c r="C649">
        <v>0</v>
      </c>
      <c r="D649">
        <v>2.2999999999999998</v>
      </c>
      <c r="E649">
        <v>-2.6</v>
      </c>
      <c r="F649">
        <v>3.1</v>
      </c>
      <c r="G649">
        <f>IF('Combine 2011-2014'!H962="yes",1,0)</f>
        <v>1</v>
      </c>
      <c r="H649">
        <v>5</v>
      </c>
      <c r="I649">
        <v>1572</v>
      </c>
      <c r="J649">
        <v>2886</v>
      </c>
      <c r="K649">
        <v>47</v>
      </c>
      <c r="L649">
        <v>1134057</v>
      </c>
      <c r="M649">
        <v>120</v>
      </c>
      <c r="N649">
        <v>1974270</v>
      </c>
      <c r="O649">
        <v>120</v>
      </c>
      <c r="P649">
        <v>5132088</v>
      </c>
      <c r="Q649">
        <v>120</v>
      </c>
      <c r="R649">
        <v>1294218</v>
      </c>
      <c r="S649">
        <v>120</v>
      </c>
      <c r="T649">
        <v>1014917</v>
      </c>
      <c r="U649">
        <f>IF('Combine 2011-2014'!W962="quiet",1,IF('Combine 2011-2014'!W962="active",2,IF('Combine 2011-2014'!W962="minor storm",3,IF('Combine 2011-2014'!W962="moderate storm",4,IF('Combine 2011-2014'!W962="major storm",5,6)))))</f>
        <v>1</v>
      </c>
    </row>
    <row r="650" spans="1:21" x14ac:dyDescent="0.25">
      <c r="A650">
        <v>498.6</v>
      </c>
      <c r="B650">
        <v>447.5</v>
      </c>
      <c r="C650">
        <v>0.1</v>
      </c>
      <c r="D650">
        <v>16.899999999999999</v>
      </c>
      <c r="E650">
        <v>-2.8</v>
      </c>
      <c r="F650">
        <v>3</v>
      </c>
      <c r="G650">
        <f>IF('Combine 2011-2014'!H963="yes",1,0)</f>
        <v>1</v>
      </c>
      <c r="H650">
        <v>3</v>
      </c>
      <c r="I650">
        <v>708</v>
      </c>
      <c r="J650">
        <v>2212</v>
      </c>
      <c r="K650">
        <v>57</v>
      </c>
      <c r="L650">
        <v>1081571</v>
      </c>
      <c r="M650">
        <v>120</v>
      </c>
      <c r="N650">
        <v>3133495</v>
      </c>
      <c r="O650">
        <v>120</v>
      </c>
      <c r="P650">
        <v>1974270</v>
      </c>
      <c r="Q650">
        <v>120</v>
      </c>
      <c r="R650">
        <v>5132088</v>
      </c>
      <c r="S650">
        <v>120</v>
      </c>
      <c r="T650">
        <v>1294218</v>
      </c>
      <c r="U650">
        <f>IF('Combine 2011-2014'!W963="quiet",1,IF('Combine 2011-2014'!W963="active",2,IF('Combine 2011-2014'!W963="minor storm",3,IF('Combine 2011-2014'!W963="moderate storm",4,IF('Combine 2011-2014'!W963="major storm",5,6)))))</f>
        <v>1</v>
      </c>
    </row>
    <row r="651" spans="1:21" x14ac:dyDescent="0.25">
      <c r="A651">
        <v>447.2</v>
      </c>
      <c r="B651">
        <v>391.6</v>
      </c>
      <c r="C651">
        <v>0.4</v>
      </c>
      <c r="D651">
        <v>45.5</v>
      </c>
      <c r="E651">
        <v>-3</v>
      </c>
      <c r="F651">
        <v>8.5</v>
      </c>
      <c r="G651">
        <f>IF('Combine 2011-2014'!H964="yes",1,0)</f>
        <v>1</v>
      </c>
      <c r="H651">
        <v>6</v>
      </c>
      <c r="I651">
        <v>1441</v>
      </c>
      <c r="J651">
        <v>4051</v>
      </c>
      <c r="K651">
        <v>62</v>
      </c>
      <c r="L651">
        <v>774091</v>
      </c>
      <c r="M651">
        <v>120</v>
      </c>
      <c r="N651">
        <v>4081895</v>
      </c>
      <c r="O651">
        <v>120</v>
      </c>
      <c r="P651">
        <v>3133495</v>
      </c>
      <c r="Q651">
        <v>120</v>
      </c>
      <c r="R651">
        <v>1974270</v>
      </c>
      <c r="S651">
        <v>120</v>
      </c>
      <c r="T651">
        <v>5132088</v>
      </c>
      <c r="U651">
        <f>IF('Combine 2011-2014'!W964="quiet",1,IF('Combine 2011-2014'!W964="active",2,IF('Combine 2011-2014'!W964="minor storm",3,IF('Combine 2011-2014'!W964="moderate storm",4,IF('Combine 2011-2014'!W964="major storm",5,6)))))</f>
        <v>1</v>
      </c>
    </row>
    <row r="652" spans="1:21" x14ac:dyDescent="0.25">
      <c r="A652">
        <v>511.1</v>
      </c>
      <c r="B652">
        <v>436.5</v>
      </c>
      <c r="C652">
        <v>0.2</v>
      </c>
      <c r="D652">
        <v>10.5</v>
      </c>
      <c r="E652">
        <v>-4.4000000000000004</v>
      </c>
      <c r="F652">
        <v>5.9</v>
      </c>
      <c r="G652">
        <f>IF('Combine 2011-2014'!H968="yes",1,0)</f>
        <v>1</v>
      </c>
      <c r="H652">
        <v>1</v>
      </c>
      <c r="I652">
        <v>242</v>
      </c>
      <c r="J652">
        <v>726</v>
      </c>
      <c r="K652">
        <v>44</v>
      </c>
      <c r="L652">
        <v>824716</v>
      </c>
      <c r="M652">
        <v>112</v>
      </c>
      <c r="N652">
        <v>4059328</v>
      </c>
      <c r="O652">
        <v>120</v>
      </c>
      <c r="P652">
        <v>4081895</v>
      </c>
      <c r="Q652">
        <v>120</v>
      </c>
      <c r="R652">
        <v>3133495</v>
      </c>
      <c r="S652">
        <v>120</v>
      </c>
      <c r="T652">
        <v>1974270</v>
      </c>
      <c r="U652">
        <f>IF('Combine 2011-2014'!W968="quiet",1,IF('Combine 2011-2014'!W968="active",2,IF('Combine 2011-2014'!W968="minor storm",3,IF('Combine 2011-2014'!W968="moderate storm",4,IF('Combine 2011-2014'!W968="major storm",5,6)))))</f>
        <v>1</v>
      </c>
    </row>
    <row r="653" spans="1:21" x14ac:dyDescent="0.25">
      <c r="A653">
        <v>410.7</v>
      </c>
      <c r="B653">
        <v>361.5</v>
      </c>
      <c r="C653">
        <v>0.2</v>
      </c>
      <c r="D653">
        <v>5.5</v>
      </c>
      <c r="E653">
        <v>-2.2000000000000002</v>
      </c>
      <c r="F653">
        <v>3.7</v>
      </c>
      <c r="G653">
        <f>IF('Combine 2011-2014'!H973="yes",1,0)</f>
        <v>1</v>
      </c>
      <c r="H653">
        <v>8</v>
      </c>
      <c r="I653">
        <v>1989</v>
      </c>
      <c r="J653">
        <v>4249</v>
      </c>
      <c r="K653">
        <v>59</v>
      </c>
      <c r="L653">
        <v>779353</v>
      </c>
      <c r="M653">
        <v>120</v>
      </c>
      <c r="N653">
        <v>4269019</v>
      </c>
      <c r="O653">
        <v>112</v>
      </c>
      <c r="P653">
        <v>4059328</v>
      </c>
      <c r="Q653">
        <v>120</v>
      </c>
      <c r="R653">
        <v>4081895</v>
      </c>
      <c r="S653">
        <v>120</v>
      </c>
      <c r="T653">
        <v>3133495</v>
      </c>
      <c r="U653">
        <f>IF('Combine 2011-2014'!W973="quiet",1,IF('Combine 2011-2014'!W973="active",2,IF('Combine 2011-2014'!W973="minor storm",3,IF('Combine 2011-2014'!W973="moderate storm",4,IF('Combine 2011-2014'!W973="major storm",5,6)))))</f>
        <v>1</v>
      </c>
    </row>
    <row r="654" spans="1:21" x14ac:dyDescent="0.25">
      <c r="A654">
        <v>442.7</v>
      </c>
      <c r="B654">
        <v>367.4</v>
      </c>
      <c r="C654">
        <v>0.5</v>
      </c>
      <c r="D654">
        <v>10.5</v>
      </c>
      <c r="E654">
        <v>-5.5</v>
      </c>
      <c r="F654">
        <v>4.8</v>
      </c>
      <c r="G654">
        <f>IF('Combine 2011-2014'!H977="yes",1,0)</f>
        <v>1</v>
      </c>
      <c r="H654">
        <v>2</v>
      </c>
      <c r="I654">
        <v>457</v>
      </c>
      <c r="J654">
        <v>793</v>
      </c>
      <c r="K654">
        <v>41</v>
      </c>
      <c r="L654">
        <v>710381</v>
      </c>
      <c r="M654">
        <v>120</v>
      </c>
      <c r="N654">
        <v>3157600</v>
      </c>
      <c r="O654">
        <v>120</v>
      </c>
      <c r="P654">
        <v>4269019</v>
      </c>
      <c r="Q654">
        <v>112</v>
      </c>
      <c r="R654">
        <v>4059328</v>
      </c>
      <c r="S654">
        <v>120</v>
      </c>
      <c r="T654">
        <v>4081895</v>
      </c>
      <c r="U654">
        <f>IF('Combine 2011-2014'!W977="quiet",1,IF('Combine 2011-2014'!W977="active",2,IF('Combine 2011-2014'!W977="minor storm",3,IF('Combine 2011-2014'!W977="moderate storm",4,IF('Combine 2011-2014'!W977="major storm",5,6)))))</f>
        <v>1</v>
      </c>
    </row>
    <row r="655" spans="1:21" x14ac:dyDescent="0.25">
      <c r="A655">
        <v>364.1</v>
      </c>
      <c r="B655">
        <v>439.7</v>
      </c>
      <c r="C655">
        <v>0.7</v>
      </c>
      <c r="D655">
        <v>54.6</v>
      </c>
      <c r="E655">
        <v>-6.2</v>
      </c>
      <c r="F655">
        <v>8.6</v>
      </c>
      <c r="G655">
        <f>IF('Combine 2011-2014'!H978="yes",1,0)</f>
        <v>0</v>
      </c>
      <c r="H655">
        <v>0</v>
      </c>
      <c r="I655">
        <v>0</v>
      </c>
      <c r="J655">
        <v>0</v>
      </c>
      <c r="K655">
        <v>43</v>
      </c>
      <c r="L655">
        <v>718060</v>
      </c>
      <c r="M655">
        <v>120</v>
      </c>
      <c r="N655">
        <v>3332693</v>
      </c>
      <c r="O655">
        <v>120</v>
      </c>
      <c r="P655">
        <v>3157600</v>
      </c>
      <c r="Q655">
        <v>120</v>
      </c>
      <c r="R655">
        <v>4269019</v>
      </c>
      <c r="S655">
        <v>112</v>
      </c>
      <c r="T655">
        <v>4059328</v>
      </c>
      <c r="U655">
        <f>IF('Combine 2011-2014'!W978="quiet",1,IF('Combine 2011-2014'!W978="active",2,IF('Combine 2011-2014'!W978="minor storm",3,IF('Combine 2011-2014'!W978="moderate storm",4,IF('Combine 2011-2014'!W978="major storm",5,6)))))</f>
        <v>1</v>
      </c>
    </row>
    <row r="656" spans="1:21" x14ac:dyDescent="0.25">
      <c r="A656">
        <v>441.8</v>
      </c>
      <c r="B656">
        <v>444.2</v>
      </c>
      <c r="C656">
        <v>0.3</v>
      </c>
      <c r="D656">
        <v>5.0999999999999996</v>
      </c>
      <c r="E656">
        <v>-4.0999999999999996</v>
      </c>
      <c r="F656">
        <v>4.5999999999999996</v>
      </c>
      <c r="G656">
        <f>IF('Combine 2011-2014'!H979="yes",1,0)</f>
        <v>1</v>
      </c>
      <c r="H656">
        <v>1</v>
      </c>
      <c r="I656">
        <v>179</v>
      </c>
      <c r="J656">
        <v>868</v>
      </c>
      <c r="K656">
        <v>44</v>
      </c>
      <c r="L656">
        <v>850155</v>
      </c>
      <c r="M656">
        <v>120</v>
      </c>
      <c r="N656">
        <v>1557932</v>
      </c>
      <c r="O656">
        <v>120</v>
      </c>
      <c r="P656">
        <v>3332693</v>
      </c>
      <c r="Q656">
        <v>120</v>
      </c>
      <c r="R656">
        <v>3157600</v>
      </c>
      <c r="S656">
        <v>120</v>
      </c>
      <c r="T656">
        <v>4269019</v>
      </c>
      <c r="U656">
        <f>IF('Combine 2011-2014'!W979="quiet",1,IF('Combine 2011-2014'!W979="active",2,IF('Combine 2011-2014'!W979="minor storm",3,IF('Combine 2011-2014'!W979="moderate storm",4,IF('Combine 2011-2014'!W979="major storm",5,6)))))</f>
        <v>1</v>
      </c>
    </row>
    <row r="657" spans="1:21" x14ac:dyDescent="0.25">
      <c r="A657">
        <v>445.7</v>
      </c>
      <c r="B657">
        <v>452.6</v>
      </c>
      <c r="C657">
        <v>0.1</v>
      </c>
      <c r="D657">
        <v>94.5</v>
      </c>
      <c r="E657">
        <v>-2.2000000000000002</v>
      </c>
      <c r="F657">
        <v>4.7</v>
      </c>
      <c r="G657">
        <f>IF('Combine 2011-2014'!H980="yes",1,0)</f>
        <v>1</v>
      </c>
      <c r="H657">
        <v>7</v>
      </c>
      <c r="I657">
        <v>1633</v>
      </c>
      <c r="J657">
        <v>3747</v>
      </c>
      <c r="K657">
        <v>51</v>
      </c>
      <c r="L657">
        <v>1300521</v>
      </c>
      <c r="M657">
        <v>120</v>
      </c>
      <c r="N657">
        <v>2725822</v>
      </c>
      <c r="O657">
        <v>120</v>
      </c>
      <c r="P657">
        <v>1557932</v>
      </c>
      <c r="Q657">
        <v>120</v>
      </c>
      <c r="R657">
        <v>3332693</v>
      </c>
      <c r="S657">
        <v>120</v>
      </c>
      <c r="T657">
        <v>3157600</v>
      </c>
      <c r="U657">
        <f>IF('Combine 2011-2014'!W980="quiet",1,IF('Combine 2011-2014'!W980="active",2,IF('Combine 2011-2014'!W980="minor storm",3,IF('Combine 2011-2014'!W980="moderate storm",4,IF('Combine 2011-2014'!W980="major storm",5,6)))))</f>
        <v>1</v>
      </c>
    </row>
    <row r="658" spans="1:21" x14ac:dyDescent="0.25">
      <c r="A658">
        <v>451</v>
      </c>
      <c r="B658">
        <v>366.5</v>
      </c>
      <c r="C658">
        <v>0.4</v>
      </c>
      <c r="D658">
        <v>5.0999999999999996</v>
      </c>
      <c r="E658">
        <v>-4.0999999999999996</v>
      </c>
      <c r="F658">
        <v>4.3</v>
      </c>
      <c r="G658">
        <f>IF('Combine 2011-2014'!H981="yes",1,0)</f>
        <v>1</v>
      </c>
      <c r="H658">
        <v>1</v>
      </c>
      <c r="I658">
        <v>103</v>
      </c>
      <c r="J658">
        <v>413</v>
      </c>
      <c r="K658">
        <v>64</v>
      </c>
      <c r="L658">
        <v>1202901</v>
      </c>
      <c r="M658">
        <v>114</v>
      </c>
      <c r="N658">
        <v>1011761</v>
      </c>
      <c r="O658">
        <v>120</v>
      </c>
      <c r="P658">
        <v>2725822</v>
      </c>
      <c r="Q658">
        <v>120</v>
      </c>
      <c r="R658">
        <v>1557932</v>
      </c>
      <c r="S658">
        <v>120</v>
      </c>
      <c r="T658">
        <v>3332693</v>
      </c>
      <c r="U658">
        <f>IF('Combine 2011-2014'!W981="quiet",1,IF('Combine 2011-2014'!W981="active",2,IF('Combine 2011-2014'!W981="minor storm",3,IF('Combine 2011-2014'!W981="moderate storm",4,IF('Combine 2011-2014'!W981="major storm",5,6)))))</f>
        <v>1</v>
      </c>
    </row>
    <row r="659" spans="1:21" x14ac:dyDescent="0.25">
      <c r="A659">
        <v>356.4</v>
      </c>
      <c r="B659">
        <v>375.1</v>
      </c>
      <c r="C659">
        <v>0.8</v>
      </c>
      <c r="D659">
        <v>161.6</v>
      </c>
      <c r="E659">
        <v>-4.4000000000000004</v>
      </c>
      <c r="F659">
        <v>4.4000000000000004</v>
      </c>
      <c r="G659">
        <f>IF('Combine 2011-2014'!H982="yes",1,0)</f>
        <v>1</v>
      </c>
      <c r="H659">
        <v>0</v>
      </c>
      <c r="I659">
        <v>0</v>
      </c>
      <c r="J659">
        <v>0</v>
      </c>
      <c r="K659">
        <v>56</v>
      </c>
      <c r="L659">
        <v>1153179</v>
      </c>
      <c r="M659">
        <v>111</v>
      </c>
      <c r="N659">
        <v>907597</v>
      </c>
      <c r="O659">
        <v>114</v>
      </c>
      <c r="P659">
        <v>1011761</v>
      </c>
      <c r="Q659">
        <v>120</v>
      </c>
      <c r="R659">
        <v>2725822</v>
      </c>
      <c r="S659">
        <v>120</v>
      </c>
      <c r="T659">
        <v>1557932</v>
      </c>
      <c r="U659">
        <f>IF('Combine 2011-2014'!W982="quiet",1,IF('Combine 2011-2014'!W982="active",2,IF('Combine 2011-2014'!W982="minor storm",3,IF('Combine 2011-2014'!W982="moderate storm",4,IF('Combine 2011-2014'!W982="major storm",5,6)))))</f>
        <v>1</v>
      </c>
    </row>
    <row r="660" spans="1:21" x14ac:dyDescent="0.25">
      <c r="A660">
        <v>375</v>
      </c>
      <c r="B660">
        <v>371.2</v>
      </c>
      <c r="C660">
        <v>0.8</v>
      </c>
      <c r="D660">
        <v>11.6</v>
      </c>
      <c r="E660">
        <v>-5.3</v>
      </c>
      <c r="F660">
        <v>3.6</v>
      </c>
      <c r="G660">
        <f>IF('Combine 2011-2014'!H983="yes",1,0)</f>
        <v>1</v>
      </c>
      <c r="H660">
        <v>1</v>
      </c>
      <c r="I660">
        <v>416</v>
      </c>
      <c r="J660">
        <v>679</v>
      </c>
      <c r="K660">
        <v>58</v>
      </c>
      <c r="L660">
        <v>1039321</v>
      </c>
      <c r="M660">
        <v>120</v>
      </c>
      <c r="N660">
        <v>2065059</v>
      </c>
      <c r="O660">
        <v>111</v>
      </c>
      <c r="P660">
        <v>907597</v>
      </c>
      <c r="Q660">
        <v>114</v>
      </c>
      <c r="R660">
        <v>1011761</v>
      </c>
      <c r="S660">
        <v>120</v>
      </c>
      <c r="T660">
        <v>2725822</v>
      </c>
      <c r="U660">
        <f>IF('Combine 2011-2014'!W983="quiet",1,IF('Combine 2011-2014'!W983="active",2,IF('Combine 2011-2014'!W983="minor storm",3,IF('Combine 2011-2014'!W983="moderate storm",4,IF('Combine 2011-2014'!W983="major storm",5,6)))))</f>
        <v>1</v>
      </c>
    </row>
    <row r="661" spans="1:21" x14ac:dyDescent="0.25">
      <c r="A661">
        <v>369.3</v>
      </c>
      <c r="B661">
        <v>349.7</v>
      </c>
      <c r="C661">
        <v>0.7</v>
      </c>
      <c r="D661">
        <v>9</v>
      </c>
      <c r="E661">
        <v>-3.8</v>
      </c>
      <c r="F661">
        <v>2.2999999999999998</v>
      </c>
      <c r="G661">
        <f>IF('Combine 2011-2014'!H984="yes",1,0)</f>
        <v>1</v>
      </c>
      <c r="H661">
        <v>5</v>
      </c>
      <c r="I661">
        <v>1310</v>
      </c>
      <c r="J661">
        <v>4711</v>
      </c>
      <c r="K661">
        <v>52</v>
      </c>
      <c r="L661">
        <v>777074</v>
      </c>
      <c r="M661">
        <v>120</v>
      </c>
      <c r="N661">
        <v>754828</v>
      </c>
      <c r="O661">
        <v>120</v>
      </c>
      <c r="P661">
        <v>2065059</v>
      </c>
      <c r="Q661">
        <v>111</v>
      </c>
      <c r="R661">
        <v>907597</v>
      </c>
      <c r="S661">
        <v>114</v>
      </c>
      <c r="T661">
        <v>1011761</v>
      </c>
      <c r="U661">
        <f>IF('Combine 2011-2014'!W984="quiet",1,IF('Combine 2011-2014'!W984="active",2,IF('Combine 2011-2014'!W984="minor storm",3,IF('Combine 2011-2014'!W984="moderate storm",4,IF('Combine 2011-2014'!W984="major storm",5,6)))))</f>
        <v>1</v>
      </c>
    </row>
    <row r="662" spans="1:21" x14ac:dyDescent="0.25">
      <c r="A662">
        <v>351.8</v>
      </c>
      <c r="B662">
        <v>397.7</v>
      </c>
      <c r="C662">
        <v>0.7</v>
      </c>
      <c r="D662">
        <v>22.3</v>
      </c>
      <c r="E662">
        <v>-7.8</v>
      </c>
      <c r="F662">
        <v>5.4</v>
      </c>
      <c r="G662">
        <f>IF('Combine 2011-2014'!H985="yes",1,0)</f>
        <v>1</v>
      </c>
      <c r="H662">
        <v>1</v>
      </c>
      <c r="I662">
        <v>151</v>
      </c>
      <c r="J662">
        <v>329</v>
      </c>
      <c r="K662">
        <v>23</v>
      </c>
      <c r="L662">
        <v>636700</v>
      </c>
      <c r="M662">
        <v>120</v>
      </c>
      <c r="N662">
        <v>905934</v>
      </c>
      <c r="O662">
        <v>120</v>
      </c>
      <c r="P662">
        <v>754828</v>
      </c>
      <c r="Q662">
        <v>120</v>
      </c>
      <c r="R662">
        <v>2065059</v>
      </c>
      <c r="S662">
        <v>111</v>
      </c>
      <c r="T662">
        <v>907597</v>
      </c>
      <c r="U662">
        <f>IF('Combine 2011-2014'!W985="quiet",1,IF('Combine 2011-2014'!W985="active",2,IF('Combine 2011-2014'!W985="minor storm",3,IF('Combine 2011-2014'!W985="moderate storm",4,IF('Combine 2011-2014'!W985="major storm",5,6)))))</f>
        <v>1</v>
      </c>
    </row>
    <row r="663" spans="1:21" x14ac:dyDescent="0.25">
      <c r="A663">
        <v>404.8</v>
      </c>
      <c r="B663">
        <v>409.8</v>
      </c>
      <c r="C663">
        <v>1.9</v>
      </c>
      <c r="D663">
        <v>11.2</v>
      </c>
      <c r="E663">
        <v>-5.8</v>
      </c>
      <c r="F663">
        <v>5.8</v>
      </c>
      <c r="G663">
        <f>IF('Combine 2011-2014'!H986="yes",1,0)</f>
        <v>1</v>
      </c>
      <c r="H663">
        <v>1</v>
      </c>
      <c r="I663">
        <v>260</v>
      </c>
      <c r="J663">
        <v>385</v>
      </c>
      <c r="K663">
        <v>15</v>
      </c>
      <c r="L663">
        <v>603288</v>
      </c>
      <c r="M663">
        <v>120</v>
      </c>
      <c r="N663">
        <v>988044</v>
      </c>
      <c r="O663">
        <v>120</v>
      </c>
      <c r="P663">
        <v>905934</v>
      </c>
      <c r="Q663">
        <v>120</v>
      </c>
      <c r="R663">
        <v>754828</v>
      </c>
      <c r="S663">
        <v>120</v>
      </c>
      <c r="T663">
        <v>2065059</v>
      </c>
      <c r="U663">
        <f>IF('Combine 2011-2014'!W986="quiet",1,IF('Combine 2011-2014'!W986="active",2,IF('Combine 2011-2014'!W986="minor storm",3,IF('Combine 2011-2014'!W986="moderate storm",4,IF('Combine 2011-2014'!W986="major storm",5,6)))))</f>
        <v>1</v>
      </c>
    </row>
    <row r="664" spans="1:21" x14ac:dyDescent="0.25">
      <c r="A664">
        <v>401.5</v>
      </c>
      <c r="B664">
        <v>442.3</v>
      </c>
      <c r="C664">
        <v>0.7</v>
      </c>
      <c r="D664">
        <v>57.6</v>
      </c>
      <c r="E664">
        <v>-6.4</v>
      </c>
      <c r="F664">
        <v>9.9</v>
      </c>
      <c r="G664">
        <f>IF('Combine 2011-2014'!H987="yes",1,0)</f>
        <v>1</v>
      </c>
      <c r="H664">
        <v>1</v>
      </c>
      <c r="I664">
        <v>210</v>
      </c>
      <c r="J664">
        <v>363</v>
      </c>
      <c r="K664">
        <v>25</v>
      </c>
      <c r="L664">
        <v>697679</v>
      </c>
      <c r="M664">
        <v>120</v>
      </c>
      <c r="N664">
        <v>1129453</v>
      </c>
      <c r="O664">
        <v>120</v>
      </c>
      <c r="P664">
        <v>988044</v>
      </c>
      <c r="Q664">
        <v>120</v>
      </c>
      <c r="R664">
        <v>905934</v>
      </c>
      <c r="S664">
        <v>120</v>
      </c>
      <c r="T664">
        <v>754828</v>
      </c>
      <c r="U664">
        <f>IF('Combine 2011-2014'!W987="quiet",1,IF('Combine 2011-2014'!W987="active",2,IF('Combine 2011-2014'!W987="minor storm",3,IF('Combine 2011-2014'!W987="moderate storm",4,IF('Combine 2011-2014'!W987="major storm",5,6)))))</f>
        <v>1</v>
      </c>
    </row>
    <row r="665" spans="1:21" x14ac:dyDescent="0.25">
      <c r="A665">
        <v>441</v>
      </c>
      <c r="B665">
        <v>489.7</v>
      </c>
      <c r="C665">
        <v>0.2</v>
      </c>
      <c r="D665">
        <v>10.5</v>
      </c>
      <c r="E665">
        <v>-7</v>
      </c>
      <c r="F665">
        <v>8.6</v>
      </c>
      <c r="G665">
        <f>IF('Combine 2011-2014'!H988="yes",1,0)</f>
        <v>1</v>
      </c>
      <c r="H665">
        <v>0</v>
      </c>
      <c r="I665">
        <v>0</v>
      </c>
      <c r="J665">
        <v>0</v>
      </c>
      <c r="K665">
        <v>24</v>
      </c>
      <c r="L665">
        <v>574476</v>
      </c>
      <c r="M665">
        <v>119</v>
      </c>
      <c r="N665">
        <v>1602751</v>
      </c>
      <c r="O665">
        <v>120</v>
      </c>
      <c r="P665">
        <v>1129453</v>
      </c>
      <c r="Q665">
        <v>120</v>
      </c>
      <c r="R665">
        <v>988044</v>
      </c>
      <c r="S665">
        <v>120</v>
      </c>
      <c r="T665">
        <v>905934</v>
      </c>
      <c r="U665">
        <f>IF('Combine 2011-2014'!W988="quiet",1,IF('Combine 2011-2014'!W988="active",2,IF('Combine 2011-2014'!W988="minor storm",3,IF('Combine 2011-2014'!W988="moderate storm",4,IF('Combine 2011-2014'!W988="major storm",5,6)))))</f>
        <v>1</v>
      </c>
    </row>
    <row r="666" spans="1:21" x14ac:dyDescent="0.25">
      <c r="A666">
        <v>541</v>
      </c>
      <c r="B666">
        <v>444.9</v>
      </c>
      <c r="C666">
        <v>0.1</v>
      </c>
      <c r="D666">
        <v>4.2</v>
      </c>
      <c r="E666">
        <v>-3.6</v>
      </c>
      <c r="F666">
        <v>4.5999999999999996</v>
      </c>
      <c r="G666">
        <f>IF('Combine 2011-2014'!H989="yes",1,0)</f>
        <v>1</v>
      </c>
      <c r="H666">
        <v>3</v>
      </c>
      <c r="I666">
        <v>756</v>
      </c>
      <c r="J666">
        <v>1403</v>
      </c>
      <c r="K666">
        <v>29</v>
      </c>
      <c r="L666">
        <v>647631</v>
      </c>
      <c r="M666">
        <v>103</v>
      </c>
      <c r="N666">
        <v>1464684</v>
      </c>
      <c r="O666">
        <v>119</v>
      </c>
      <c r="P666">
        <v>1602751</v>
      </c>
      <c r="Q666">
        <v>120</v>
      </c>
      <c r="R666">
        <v>1129453</v>
      </c>
      <c r="S666">
        <v>120</v>
      </c>
      <c r="T666">
        <v>988044</v>
      </c>
      <c r="U666">
        <f>IF('Combine 2011-2014'!W989="quiet",1,IF('Combine 2011-2014'!W989="active",2,IF('Combine 2011-2014'!W989="minor storm",3,IF('Combine 2011-2014'!W989="moderate storm",4,IF('Combine 2011-2014'!W989="major storm",5,6)))))</f>
        <v>1</v>
      </c>
    </row>
    <row r="667" spans="1:21" x14ac:dyDescent="0.25">
      <c r="A667">
        <v>438.8</v>
      </c>
      <c r="B667">
        <v>362.1</v>
      </c>
      <c r="C667">
        <v>0.3</v>
      </c>
      <c r="D667">
        <v>6.7</v>
      </c>
      <c r="E667">
        <v>-4.2</v>
      </c>
      <c r="F667">
        <v>5</v>
      </c>
      <c r="G667">
        <f>IF('Combine 2011-2014'!H990="yes",1,0)</f>
        <v>1</v>
      </c>
      <c r="H667">
        <v>0</v>
      </c>
      <c r="I667">
        <v>0</v>
      </c>
      <c r="J667">
        <v>0</v>
      </c>
      <c r="K667">
        <v>31</v>
      </c>
      <c r="L667">
        <v>689893</v>
      </c>
      <c r="M667">
        <v>119</v>
      </c>
      <c r="N667">
        <v>1527150</v>
      </c>
      <c r="O667">
        <v>103</v>
      </c>
      <c r="P667">
        <v>1464684</v>
      </c>
      <c r="Q667">
        <v>119</v>
      </c>
      <c r="R667">
        <v>1602751</v>
      </c>
      <c r="S667">
        <v>120</v>
      </c>
      <c r="T667">
        <v>1129453</v>
      </c>
      <c r="U667">
        <f>IF('Combine 2011-2014'!W990="quiet",1,IF('Combine 2011-2014'!W990="active",2,IF('Combine 2011-2014'!W990="minor storm",3,IF('Combine 2011-2014'!W990="moderate storm",4,IF('Combine 2011-2014'!W990="major storm",5,6)))))</f>
        <v>1</v>
      </c>
    </row>
    <row r="668" spans="1:21" x14ac:dyDescent="0.25">
      <c r="A668">
        <v>362.7</v>
      </c>
      <c r="B668">
        <v>359.4</v>
      </c>
      <c r="C668">
        <v>0.4</v>
      </c>
      <c r="D668">
        <v>6.4</v>
      </c>
      <c r="E668">
        <v>-4.0999999999999996</v>
      </c>
      <c r="F668">
        <v>5.5</v>
      </c>
      <c r="G668">
        <f>IF('Combine 2011-2014'!H991="yes",1,0)</f>
        <v>1</v>
      </c>
      <c r="H668">
        <v>3</v>
      </c>
      <c r="I668">
        <v>749</v>
      </c>
      <c r="J668">
        <v>1588</v>
      </c>
      <c r="K668">
        <v>37</v>
      </c>
      <c r="L668">
        <v>817293</v>
      </c>
      <c r="M668">
        <v>120</v>
      </c>
      <c r="N668">
        <v>1126828</v>
      </c>
      <c r="O668">
        <v>119</v>
      </c>
      <c r="P668">
        <v>1527150</v>
      </c>
      <c r="Q668">
        <v>103</v>
      </c>
      <c r="R668">
        <v>1464684</v>
      </c>
      <c r="S668">
        <v>119</v>
      </c>
      <c r="T668">
        <v>1602751</v>
      </c>
      <c r="U668">
        <f>IF('Combine 2011-2014'!W991="quiet",1,IF('Combine 2011-2014'!W991="active",2,IF('Combine 2011-2014'!W991="minor storm",3,IF('Combine 2011-2014'!W991="moderate storm",4,IF('Combine 2011-2014'!W991="major storm",5,6)))))</f>
        <v>1</v>
      </c>
    </row>
    <row r="669" spans="1:21" x14ac:dyDescent="0.25">
      <c r="A669">
        <v>357.9</v>
      </c>
      <c r="B669">
        <v>362.3</v>
      </c>
      <c r="C669">
        <v>0.5</v>
      </c>
      <c r="D669">
        <v>18.2</v>
      </c>
      <c r="E669">
        <v>-6.9</v>
      </c>
      <c r="F669">
        <v>5.0999999999999996</v>
      </c>
      <c r="G669">
        <f>IF('Combine 2011-2014'!H992="yes",1,0)</f>
        <v>1</v>
      </c>
      <c r="H669">
        <v>5</v>
      </c>
      <c r="I669">
        <v>1292</v>
      </c>
      <c r="J669">
        <v>3708</v>
      </c>
      <c r="K669">
        <v>36</v>
      </c>
      <c r="L669">
        <v>778721</v>
      </c>
      <c r="M669">
        <v>120</v>
      </c>
      <c r="N669">
        <v>700595</v>
      </c>
      <c r="O669">
        <v>120</v>
      </c>
      <c r="P669">
        <v>1126828</v>
      </c>
      <c r="Q669">
        <v>119</v>
      </c>
      <c r="R669">
        <v>1527150</v>
      </c>
      <c r="S669">
        <v>103</v>
      </c>
      <c r="T669">
        <v>1464684</v>
      </c>
      <c r="U669">
        <f>IF('Combine 2011-2014'!W992="quiet",1,IF('Combine 2011-2014'!W992="active",2,IF('Combine 2011-2014'!W992="minor storm",3,IF('Combine 2011-2014'!W992="moderate storm",4,IF('Combine 2011-2014'!W992="major storm",5,6)))))</f>
        <v>1</v>
      </c>
    </row>
    <row r="670" spans="1:21" x14ac:dyDescent="0.25">
      <c r="A670">
        <v>363.9</v>
      </c>
      <c r="B670">
        <v>548.6</v>
      </c>
      <c r="C670">
        <v>0.1</v>
      </c>
      <c r="D670">
        <v>14.3</v>
      </c>
      <c r="E670">
        <v>-5.8</v>
      </c>
      <c r="F670">
        <v>8.1999999999999993</v>
      </c>
      <c r="G670">
        <f>IF('Combine 2011-2014'!H993="yes",1,0)</f>
        <v>1</v>
      </c>
      <c r="H670">
        <v>0</v>
      </c>
      <c r="I670">
        <v>0</v>
      </c>
      <c r="J670">
        <v>0</v>
      </c>
      <c r="K670">
        <v>47</v>
      </c>
      <c r="L670">
        <v>759968</v>
      </c>
      <c r="M670">
        <v>120</v>
      </c>
      <c r="N670">
        <v>792257</v>
      </c>
      <c r="O670">
        <v>120</v>
      </c>
      <c r="P670">
        <v>700595</v>
      </c>
      <c r="Q670">
        <v>120</v>
      </c>
      <c r="R670">
        <v>1126828</v>
      </c>
      <c r="S670">
        <v>119</v>
      </c>
      <c r="T670">
        <v>1527150</v>
      </c>
      <c r="U670">
        <f>IF('Combine 2011-2014'!W993="quiet",1,IF('Combine 2011-2014'!W993="active",2,IF('Combine 2011-2014'!W993="minor storm",3,IF('Combine 2011-2014'!W993="moderate storm",4,IF('Combine 2011-2014'!W993="major storm",5,6)))))</f>
        <v>1</v>
      </c>
    </row>
    <row r="671" spans="1:21" x14ac:dyDescent="0.25">
      <c r="A671">
        <v>547.4</v>
      </c>
      <c r="B671">
        <v>514.1</v>
      </c>
      <c r="C671">
        <v>0.3</v>
      </c>
      <c r="D671">
        <v>6.2</v>
      </c>
      <c r="E671">
        <v>-5.9</v>
      </c>
      <c r="F671">
        <v>4.0999999999999996</v>
      </c>
      <c r="G671">
        <f>IF('Combine 2011-2014'!H994="yes",1,0)</f>
        <v>1</v>
      </c>
      <c r="H671">
        <v>2</v>
      </c>
      <c r="I671">
        <v>767</v>
      </c>
      <c r="J671">
        <v>1318</v>
      </c>
      <c r="K671">
        <v>51</v>
      </c>
      <c r="L671">
        <v>775585</v>
      </c>
      <c r="M671">
        <v>120</v>
      </c>
      <c r="N671">
        <v>818412</v>
      </c>
      <c r="O671">
        <v>120</v>
      </c>
      <c r="P671">
        <v>792257</v>
      </c>
      <c r="Q671">
        <v>120</v>
      </c>
      <c r="R671">
        <v>700595</v>
      </c>
      <c r="S671">
        <v>120</v>
      </c>
      <c r="T671">
        <v>1126828</v>
      </c>
      <c r="U671">
        <f>IF('Combine 2011-2014'!W994="quiet",1,IF('Combine 2011-2014'!W994="active",2,IF('Combine 2011-2014'!W994="minor storm",3,IF('Combine 2011-2014'!W994="moderate storm",4,IF('Combine 2011-2014'!W994="major storm",5,6)))))</f>
        <v>1</v>
      </c>
    </row>
    <row r="672" spans="1:21" x14ac:dyDescent="0.25">
      <c r="A672">
        <v>514.20000000000005</v>
      </c>
      <c r="B672">
        <v>414.3</v>
      </c>
      <c r="C672">
        <v>0.4</v>
      </c>
      <c r="D672">
        <v>5.5</v>
      </c>
      <c r="E672">
        <v>-3.3</v>
      </c>
      <c r="F672">
        <v>3.4</v>
      </c>
      <c r="G672">
        <f>IF('Combine 2011-2014'!H995="yes",1,0)</f>
        <v>1</v>
      </c>
      <c r="H672">
        <v>2</v>
      </c>
      <c r="I672">
        <v>488</v>
      </c>
      <c r="J672">
        <v>817</v>
      </c>
      <c r="K672">
        <v>44</v>
      </c>
      <c r="L672">
        <v>697084</v>
      </c>
      <c r="M672">
        <v>120</v>
      </c>
      <c r="N672">
        <v>872457</v>
      </c>
      <c r="O672">
        <v>120</v>
      </c>
      <c r="P672">
        <v>818412</v>
      </c>
      <c r="Q672">
        <v>120</v>
      </c>
      <c r="R672">
        <v>792257</v>
      </c>
      <c r="S672">
        <v>120</v>
      </c>
      <c r="T672">
        <v>700595</v>
      </c>
      <c r="U672">
        <f>IF('Combine 2011-2014'!W995="quiet",1,IF('Combine 2011-2014'!W995="active",2,IF('Combine 2011-2014'!W995="minor storm",3,IF('Combine 2011-2014'!W995="moderate storm",4,IF('Combine 2011-2014'!W995="major storm",5,6)))))</f>
        <v>1</v>
      </c>
    </row>
    <row r="673" spans="1:21" x14ac:dyDescent="0.25">
      <c r="A673">
        <v>420.8</v>
      </c>
      <c r="B673">
        <v>422.4</v>
      </c>
      <c r="C673">
        <v>0.7</v>
      </c>
      <c r="D673">
        <v>6.5</v>
      </c>
      <c r="E673">
        <v>-4.4000000000000004</v>
      </c>
      <c r="F673">
        <v>4.3</v>
      </c>
      <c r="G673">
        <f>IF('Combine 2011-2014'!H996="yes",1,0)</f>
        <v>1</v>
      </c>
      <c r="H673">
        <v>1</v>
      </c>
      <c r="I673">
        <v>161</v>
      </c>
      <c r="J673">
        <v>473</v>
      </c>
      <c r="K673">
        <v>43</v>
      </c>
      <c r="L673">
        <v>593993</v>
      </c>
      <c r="M673">
        <v>120</v>
      </c>
      <c r="N673">
        <v>1651351</v>
      </c>
      <c r="O673">
        <v>120</v>
      </c>
      <c r="P673">
        <v>872457</v>
      </c>
      <c r="Q673">
        <v>120</v>
      </c>
      <c r="R673">
        <v>818412</v>
      </c>
      <c r="S673">
        <v>120</v>
      </c>
      <c r="T673">
        <v>792257</v>
      </c>
      <c r="U673">
        <f>IF('Combine 2011-2014'!W996="quiet",1,IF('Combine 2011-2014'!W996="active",2,IF('Combine 2011-2014'!W996="minor storm",3,IF('Combine 2011-2014'!W996="moderate storm",4,IF('Combine 2011-2014'!W996="major storm",5,6)))))</f>
        <v>1</v>
      </c>
    </row>
    <row r="674" spans="1:21" x14ac:dyDescent="0.25">
      <c r="A674">
        <v>411.2</v>
      </c>
      <c r="B674">
        <v>394.7</v>
      </c>
      <c r="C674">
        <v>1.3</v>
      </c>
      <c r="D674">
        <v>9.1</v>
      </c>
      <c r="E674">
        <v>-4.2</v>
      </c>
      <c r="F674">
        <v>3.5</v>
      </c>
      <c r="G674">
        <f>IF('Combine 2011-2014'!H997="yes",1,0)</f>
        <v>1</v>
      </c>
      <c r="H674">
        <v>2</v>
      </c>
      <c r="I674">
        <v>572</v>
      </c>
      <c r="J674">
        <v>1018</v>
      </c>
      <c r="K674">
        <v>43</v>
      </c>
      <c r="L674">
        <v>637180</v>
      </c>
      <c r="M674">
        <v>120</v>
      </c>
      <c r="N674">
        <v>3391677</v>
      </c>
      <c r="O674">
        <v>120</v>
      </c>
      <c r="P674">
        <v>1651351</v>
      </c>
      <c r="Q674">
        <v>120</v>
      </c>
      <c r="R674">
        <v>872457</v>
      </c>
      <c r="S674">
        <v>120</v>
      </c>
      <c r="T674">
        <v>818412</v>
      </c>
      <c r="U674">
        <f>IF('Combine 2011-2014'!W997="quiet",1,IF('Combine 2011-2014'!W997="active",2,IF('Combine 2011-2014'!W997="minor storm",3,IF('Combine 2011-2014'!W997="moderate storm",4,IF('Combine 2011-2014'!W997="major storm",5,6)))))</f>
        <v>1</v>
      </c>
    </row>
    <row r="675" spans="1:21" x14ac:dyDescent="0.25">
      <c r="A675">
        <v>384.8</v>
      </c>
      <c r="B675">
        <v>344.9</v>
      </c>
      <c r="C675">
        <v>1.1000000000000001</v>
      </c>
      <c r="D675">
        <v>6.3</v>
      </c>
      <c r="E675">
        <v>-4.0999999999999996</v>
      </c>
      <c r="F675">
        <v>4.4000000000000004</v>
      </c>
      <c r="G675">
        <f>IF('Combine 2011-2014'!H998="yes",1,0)</f>
        <v>1</v>
      </c>
      <c r="H675">
        <v>4</v>
      </c>
      <c r="I675">
        <v>704</v>
      </c>
      <c r="J675">
        <v>1580</v>
      </c>
      <c r="K675">
        <v>38</v>
      </c>
      <c r="L675">
        <v>562790</v>
      </c>
      <c r="M675">
        <v>120</v>
      </c>
      <c r="N675">
        <v>2071304</v>
      </c>
      <c r="O675">
        <v>120</v>
      </c>
      <c r="P675">
        <v>3391677</v>
      </c>
      <c r="Q675">
        <v>120</v>
      </c>
      <c r="R675">
        <v>1651351</v>
      </c>
      <c r="S675">
        <v>120</v>
      </c>
      <c r="T675">
        <v>872457</v>
      </c>
      <c r="U675">
        <f>IF('Combine 2011-2014'!W998="quiet",1,IF('Combine 2011-2014'!W998="active",2,IF('Combine 2011-2014'!W998="minor storm",3,IF('Combine 2011-2014'!W998="moderate storm",4,IF('Combine 2011-2014'!W998="major storm",5,6)))))</f>
        <v>1</v>
      </c>
    </row>
    <row r="676" spans="1:21" x14ac:dyDescent="0.25">
      <c r="A676">
        <v>351.3</v>
      </c>
      <c r="B676">
        <v>433.9</v>
      </c>
      <c r="C676">
        <v>0.8</v>
      </c>
      <c r="D676">
        <v>59.3</v>
      </c>
      <c r="E676">
        <v>-10</v>
      </c>
      <c r="F676">
        <v>11</v>
      </c>
      <c r="G676">
        <f>IF('Combine 2011-2014'!H999="yes",1,0)</f>
        <v>1</v>
      </c>
      <c r="H676">
        <v>1</v>
      </c>
      <c r="I676">
        <v>109</v>
      </c>
      <c r="J676">
        <v>1358</v>
      </c>
      <c r="K676">
        <v>21</v>
      </c>
      <c r="L676">
        <v>449358</v>
      </c>
      <c r="M676">
        <v>120</v>
      </c>
      <c r="N676">
        <v>900055</v>
      </c>
      <c r="O676">
        <v>120</v>
      </c>
      <c r="P676">
        <v>2071304</v>
      </c>
      <c r="Q676">
        <v>120</v>
      </c>
      <c r="R676">
        <v>3391677</v>
      </c>
      <c r="S676">
        <v>120</v>
      </c>
      <c r="T676">
        <v>1651351</v>
      </c>
      <c r="U676">
        <f>IF('Combine 2011-2014'!W999="quiet",1,IF('Combine 2011-2014'!W999="active",2,IF('Combine 2011-2014'!W999="minor storm",3,IF('Combine 2011-2014'!W999="moderate storm",4,IF('Combine 2011-2014'!W999="major storm",5,6)))))</f>
        <v>1</v>
      </c>
    </row>
    <row r="677" spans="1:21" x14ac:dyDescent="0.25">
      <c r="A677">
        <v>418.6</v>
      </c>
      <c r="B677">
        <v>377.8</v>
      </c>
      <c r="C677">
        <v>0.4</v>
      </c>
      <c r="D677">
        <v>5.0999999999999996</v>
      </c>
      <c r="E677">
        <v>-3.4</v>
      </c>
      <c r="F677">
        <v>3.7</v>
      </c>
      <c r="G677">
        <f>IF('Combine 2011-2014'!H1000="yes",1,0)</f>
        <v>1</v>
      </c>
      <c r="H677">
        <v>2</v>
      </c>
      <c r="I677">
        <v>753</v>
      </c>
      <c r="J677">
        <v>1886</v>
      </c>
      <c r="K677">
        <v>19</v>
      </c>
      <c r="L677">
        <v>371054</v>
      </c>
      <c r="M677">
        <v>120</v>
      </c>
      <c r="N677">
        <v>1802998</v>
      </c>
      <c r="O677">
        <v>120</v>
      </c>
      <c r="P677">
        <v>900055</v>
      </c>
      <c r="Q677">
        <v>120</v>
      </c>
      <c r="R677">
        <v>2071304</v>
      </c>
      <c r="S677">
        <v>120</v>
      </c>
      <c r="T677">
        <v>3391677</v>
      </c>
      <c r="U677">
        <f>IF('Combine 2011-2014'!W1000="quiet",1,IF('Combine 2011-2014'!W1000="active",2,IF('Combine 2011-2014'!W1000="minor storm",3,IF('Combine 2011-2014'!W1000="moderate storm",4,IF('Combine 2011-2014'!W1000="major storm",5,6)))))</f>
        <v>1</v>
      </c>
    </row>
    <row r="678" spans="1:21" x14ac:dyDescent="0.25">
      <c r="A678">
        <v>375.9</v>
      </c>
      <c r="B678">
        <v>327.10000000000002</v>
      </c>
      <c r="C678">
        <v>0.5</v>
      </c>
      <c r="D678">
        <v>5.8</v>
      </c>
      <c r="E678">
        <v>-2.1</v>
      </c>
      <c r="F678">
        <v>2.8</v>
      </c>
      <c r="G678">
        <f>IF('Combine 2011-2014'!H1001="yes",1,0)</f>
        <v>1</v>
      </c>
      <c r="H678">
        <v>1</v>
      </c>
      <c r="I678">
        <v>101</v>
      </c>
      <c r="J678">
        <v>227</v>
      </c>
      <c r="K678">
        <v>25</v>
      </c>
      <c r="L678">
        <v>467470</v>
      </c>
      <c r="M678">
        <v>120</v>
      </c>
      <c r="N678">
        <v>2388586</v>
      </c>
      <c r="O678">
        <v>120</v>
      </c>
      <c r="P678">
        <v>1802998</v>
      </c>
      <c r="Q678">
        <v>120</v>
      </c>
      <c r="R678">
        <v>900055</v>
      </c>
      <c r="S678">
        <v>120</v>
      </c>
      <c r="T678">
        <v>2071304</v>
      </c>
      <c r="U678">
        <f>IF('Combine 2011-2014'!W1001="quiet",1,IF('Combine 2011-2014'!W1001="active",2,IF('Combine 2011-2014'!W1001="minor storm",3,IF('Combine 2011-2014'!W1001="moderate storm",4,IF('Combine 2011-2014'!W1001="major storm",5,6)))))</f>
        <v>1</v>
      </c>
    </row>
    <row r="679" spans="1:21" x14ac:dyDescent="0.25">
      <c r="A679">
        <v>322.8</v>
      </c>
      <c r="B679">
        <v>304.10000000000002</v>
      </c>
      <c r="C679">
        <v>0.3</v>
      </c>
      <c r="D679">
        <v>6.9</v>
      </c>
      <c r="E679">
        <v>-2.2999999999999998</v>
      </c>
      <c r="F679">
        <v>3</v>
      </c>
      <c r="G679">
        <f>IF('Combine 2011-2014'!H1002="yes",1,0)</f>
        <v>1</v>
      </c>
      <c r="H679">
        <v>1</v>
      </c>
      <c r="I679">
        <v>205</v>
      </c>
      <c r="J679">
        <v>212</v>
      </c>
      <c r="K679">
        <v>24</v>
      </c>
      <c r="L679">
        <v>576679</v>
      </c>
      <c r="M679">
        <v>120</v>
      </c>
      <c r="N679">
        <v>869616</v>
      </c>
      <c r="O679">
        <v>120</v>
      </c>
      <c r="P679">
        <v>2388586</v>
      </c>
      <c r="Q679">
        <v>120</v>
      </c>
      <c r="R679">
        <v>1802998</v>
      </c>
      <c r="S679">
        <v>120</v>
      </c>
      <c r="T679">
        <v>900055</v>
      </c>
      <c r="U679">
        <f>IF('Combine 2011-2014'!W1002="quiet",1,IF('Combine 2011-2014'!W1002="active",2,IF('Combine 2011-2014'!W1002="minor storm",3,IF('Combine 2011-2014'!W1002="moderate storm",4,IF('Combine 2011-2014'!W1002="major storm",5,6)))))</f>
        <v>1</v>
      </c>
    </row>
    <row r="680" spans="1:21" x14ac:dyDescent="0.25">
      <c r="A680">
        <v>294.60000000000002</v>
      </c>
      <c r="B680">
        <v>267.3</v>
      </c>
      <c r="C680">
        <v>0.4</v>
      </c>
      <c r="D680">
        <v>2.8</v>
      </c>
      <c r="E680">
        <v>-2</v>
      </c>
      <c r="F680">
        <v>2.4</v>
      </c>
      <c r="G680">
        <f>IF('Combine 2011-2014'!H1003="yes",1,0)</f>
        <v>1</v>
      </c>
      <c r="H680">
        <v>1</v>
      </c>
      <c r="I680">
        <v>118</v>
      </c>
      <c r="J680">
        <v>312</v>
      </c>
      <c r="K680">
        <v>21</v>
      </c>
      <c r="L680">
        <v>500893</v>
      </c>
      <c r="M680">
        <v>120</v>
      </c>
      <c r="N680">
        <v>837973</v>
      </c>
      <c r="O680">
        <v>120</v>
      </c>
      <c r="P680">
        <v>869616</v>
      </c>
      <c r="Q680">
        <v>120</v>
      </c>
      <c r="R680">
        <v>2388586</v>
      </c>
      <c r="S680">
        <v>120</v>
      </c>
      <c r="T680">
        <v>1802998</v>
      </c>
      <c r="U680">
        <f>IF('Combine 2011-2014'!W1003="quiet",1,IF('Combine 2011-2014'!W1003="active",2,IF('Combine 2011-2014'!W1003="minor storm",3,IF('Combine 2011-2014'!W1003="moderate storm",4,IF('Combine 2011-2014'!W1003="major storm",5,6)))))</f>
        <v>1</v>
      </c>
    </row>
    <row r="681" spans="1:21" x14ac:dyDescent="0.25">
      <c r="A681">
        <v>273.89999999999998</v>
      </c>
      <c r="B681">
        <v>269</v>
      </c>
      <c r="C681">
        <v>0.8</v>
      </c>
      <c r="D681">
        <v>6</v>
      </c>
      <c r="E681">
        <v>-3.1</v>
      </c>
      <c r="F681">
        <v>1.7</v>
      </c>
      <c r="G681">
        <f>IF('Combine 2011-2014'!H1004="yes",1,0)</f>
        <v>1</v>
      </c>
      <c r="H681">
        <v>1</v>
      </c>
      <c r="I681">
        <v>260</v>
      </c>
      <c r="J681">
        <v>950</v>
      </c>
      <c r="K681">
        <v>28</v>
      </c>
      <c r="L681">
        <v>372669</v>
      </c>
      <c r="M681">
        <v>120</v>
      </c>
      <c r="N681">
        <v>845801</v>
      </c>
      <c r="O681">
        <v>120</v>
      </c>
      <c r="P681">
        <v>837973</v>
      </c>
      <c r="Q681">
        <v>120</v>
      </c>
      <c r="R681">
        <v>869616</v>
      </c>
      <c r="S681">
        <v>120</v>
      </c>
      <c r="T681">
        <v>2388586</v>
      </c>
      <c r="U681">
        <f>IF('Combine 2011-2014'!W1004="quiet",1,IF('Combine 2011-2014'!W1004="active",2,IF('Combine 2011-2014'!W1004="minor storm",3,IF('Combine 2011-2014'!W1004="moderate storm",4,IF('Combine 2011-2014'!W1004="major storm",5,6)))))</f>
        <v>1</v>
      </c>
    </row>
    <row r="682" spans="1:21" x14ac:dyDescent="0.25">
      <c r="A682">
        <v>264.7</v>
      </c>
      <c r="B682">
        <v>252.9</v>
      </c>
      <c r="C682">
        <v>0.8</v>
      </c>
      <c r="D682">
        <v>52.5</v>
      </c>
      <c r="E682">
        <v>-3.7</v>
      </c>
      <c r="F682">
        <v>4.0999999999999996</v>
      </c>
      <c r="G682">
        <f>IF('Combine 2011-2014'!H1005="yes",1,0)</f>
        <v>1</v>
      </c>
      <c r="H682">
        <v>1</v>
      </c>
      <c r="I682">
        <v>164</v>
      </c>
      <c r="J682">
        <v>180</v>
      </c>
      <c r="K682">
        <v>28</v>
      </c>
      <c r="L682">
        <v>270053</v>
      </c>
      <c r="M682">
        <v>120</v>
      </c>
      <c r="N682">
        <v>855969</v>
      </c>
      <c r="O682">
        <v>120</v>
      </c>
      <c r="P682">
        <v>845801</v>
      </c>
      <c r="Q682">
        <v>120</v>
      </c>
      <c r="R682">
        <v>837973</v>
      </c>
      <c r="S682">
        <v>120</v>
      </c>
      <c r="T682">
        <v>869616</v>
      </c>
      <c r="U682">
        <f>IF('Combine 2011-2014'!W1005="quiet",1,IF('Combine 2011-2014'!W1005="active",2,IF('Combine 2011-2014'!W1005="minor storm",3,IF('Combine 2011-2014'!W1005="moderate storm",4,IF('Combine 2011-2014'!W1005="major storm",5,6)))))</f>
        <v>1</v>
      </c>
    </row>
    <row r="683" spans="1:21" x14ac:dyDescent="0.25">
      <c r="A683">
        <v>250.8</v>
      </c>
      <c r="B683">
        <v>375.5</v>
      </c>
      <c r="C683">
        <v>1</v>
      </c>
      <c r="D683">
        <v>12.8</v>
      </c>
      <c r="E683">
        <v>-7</v>
      </c>
      <c r="F683">
        <v>8.9</v>
      </c>
      <c r="G683">
        <f>IF('Combine 2011-2014'!H1006="yes",1,0)</f>
        <v>1</v>
      </c>
      <c r="H683">
        <v>2</v>
      </c>
      <c r="I683">
        <v>348</v>
      </c>
      <c r="J683">
        <v>572</v>
      </c>
      <c r="K683">
        <v>36</v>
      </c>
      <c r="L683">
        <v>637695</v>
      </c>
      <c r="M683">
        <v>120</v>
      </c>
      <c r="N683">
        <v>817114</v>
      </c>
      <c r="O683">
        <v>120</v>
      </c>
      <c r="P683">
        <v>855969</v>
      </c>
      <c r="Q683">
        <v>120</v>
      </c>
      <c r="R683">
        <v>845801</v>
      </c>
      <c r="S683">
        <v>120</v>
      </c>
      <c r="T683">
        <v>837973</v>
      </c>
      <c r="U683">
        <f>IF('Combine 2011-2014'!W1006="quiet",1,IF('Combine 2011-2014'!W1006="active",2,IF('Combine 2011-2014'!W1006="minor storm",3,IF('Combine 2011-2014'!W1006="moderate storm",4,IF('Combine 2011-2014'!W1006="major storm",5,6)))))</f>
        <v>1</v>
      </c>
    </row>
    <row r="684" spans="1:21" x14ac:dyDescent="0.25">
      <c r="A684">
        <v>359.3</v>
      </c>
      <c r="B684">
        <v>325.5</v>
      </c>
      <c r="C684">
        <v>0.4</v>
      </c>
      <c r="D684">
        <v>4.4000000000000004</v>
      </c>
      <c r="E684">
        <v>-4.4000000000000004</v>
      </c>
      <c r="F684">
        <v>2.5</v>
      </c>
      <c r="G684">
        <f>IF('Combine 2011-2014'!H1010="yes",1,0)</f>
        <v>1</v>
      </c>
      <c r="H684">
        <v>3</v>
      </c>
      <c r="I684">
        <v>393</v>
      </c>
      <c r="J684">
        <v>729</v>
      </c>
      <c r="K684">
        <v>55</v>
      </c>
      <c r="L684">
        <v>936992</v>
      </c>
      <c r="M684">
        <v>120</v>
      </c>
      <c r="N684">
        <v>840955</v>
      </c>
      <c r="O684">
        <v>120</v>
      </c>
      <c r="P684">
        <v>817114</v>
      </c>
      <c r="Q684">
        <v>120</v>
      </c>
      <c r="R684">
        <v>855969</v>
      </c>
      <c r="S684">
        <v>120</v>
      </c>
      <c r="T684">
        <v>845801</v>
      </c>
      <c r="U684">
        <f>IF('Combine 2011-2014'!W1010="quiet",1,IF('Combine 2011-2014'!W1010="active",2,IF('Combine 2011-2014'!W1010="minor storm",3,IF('Combine 2011-2014'!W1010="moderate storm",4,IF('Combine 2011-2014'!W1010="major storm",5,6)))))</f>
        <v>1</v>
      </c>
    </row>
    <row r="685" spans="1:21" x14ac:dyDescent="0.25">
      <c r="A685">
        <v>315.10000000000002</v>
      </c>
      <c r="B685">
        <v>308.60000000000002</v>
      </c>
      <c r="C685">
        <v>0.3</v>
      </c>
      <c r="D685">
        <v>31.3</v>
      </c>
      <c r="E685">
        <v>-3.5</v>
      </c>
      <c r="F685">
        <v>2.6</v>
      </c>
      <c r="G685">
        <f>IF('Combine 2011-2014'!H1011="yes",1,0)</f>
        <v>1</v>
      </c>
      <c r="H685">
        <v>1</v>
      </c>
      <c r="I685">
        <v>262</v>
      </c>
      <c r="J685">
        <v>311</v>
      </c>
      <c r="K685">
        <v>53</v>
      </c>
      <c r="L685">
        <v>1003398</v>
      </c>
      <c r="M685">
        <v>120</v>
      </c>
      <c r="N685">
        <v>876841</v>
      </c>
      <c r="O685">
        <v>120</v>
      </c>
      <c r="P685">
        <v>840955</v>
      </c>
      <c r="Q685">
        <v>120</v>
      </c>
      <c r="R685">
        <v>817114</v>
      </c>
      <c r="S685">
        <v>120</v>
      </c>
      <c r="T685">
        <v>855969</v>
      </c>
      <c r="U685">
        <f>IF('Combine 2011-2014'!W1011="quiet",1,IF('Combine 2011-2014'!W1011="active",2,IF('Combine 2011-2014'!W1011="minor storm",3,IF('Combine 2011-2014'!W1011="moderate storm",4,IF('Combine 2011-2014'!W1011="major storm",5,6)))))</f>
        <v>1</v>
      </c>
    </row>
    <row r="686" spans="1:21" x14ac:dyDescent="0.25">
      <c r="A686">
        <v>307.89999999999998</v>
      </c>
      <c r="B686">
        <v>298.60000000000002</v>
      </c>
      <c r="C686">
        <v>0.1</v>
      </c>
      <c r="D686">
        <v>7.2</v>
      </c>
      <c r="E686">
        <v>-5.7</v>
      </c>
      <c r="F686">
        <v>3.7</v>
      </c>
      <c r="G686">
        <f>IF('Combine 2011-2014'!H1012="yes",1,0)</f>
        <v>1</v>
      </c>
      <c r="H686">
        <v>0</v>
      </c>
      <c r="I686">
        <v>0</v>
      </c>
      <c r="J686">
        <v>0</v>
      </c>
      <c r="K686">
        <v>61</v>
      </c>
      <c r="L686">
        <v>874373</v>
      </c>
      <c r="M686">
        <v>120</v>
      </c>
      <c r="N686">
        <v>794781</v>
      </c>
      <c r="O686">
        <v>120</v>
      </c>
      <c r="P686">
        <v>876841</v>
      </c>
      <c r="Q686">
        <v>120</v>
      </c>
      <c r="R686">
        <v>840955</v>
      </c>
      <c r="S686">
        <v>120</v>
      </c>
      <c r="T686">
        <v>817114</v>
      </c>
      <c r="U686">
        <f>IF('Combine 2011-2014'!W1012="quiet",1,IF('Combine 2011-2014'!W1012="active",2,IF('Combine 2011-2014'!W1012="minor storm",3,IF('Combine 2011-2014'!W1012="moderate storm",4,IF('Combine 2011-2014'!W1012="major storm",5,6)))))</f>
        <v>1</v>
      </c>
    </row>
    <row r="687" spans="1:21" x14ac:dyDescent="0.25">
      <c r="A687">
        <v>375.4</v>
      </c>
      <c r="B687">
        <v>369.7</v>
      </c>
      <c r="C687">
        <v>0.7</v>
      </c>
      <c r="D687">
        <v>11.4</v>
      </c>
      <c r="E687">
        <v>-5</v>
      </c>
      <c r="F687">
        <v>4.5</v>
      </c>
      <c r="G687">
        <f>IF('Combine 2011-2014'!H1017="yes",1,0)</f>
        <v>1</v>
      </c>
      <c r="H687">
        <v>1</v>
      </c>
      <c r="I687">
        <v>252</v>
      </c>
      <c r="J687">
        <v>411</v>
      </c>
      <c r="K687">
        <v>50</v>
      </c>
      <c r="L687">
        <v>802740</v>
      </c>
      <c r="M687">
        <v>120</v>
      </c>
      <c r="N687">
        <v>843370</v>
      </c>
      <c r="O687">
        <v>120</v>
      </c>
      <c r="P687">
        <v>794781</v>
      </c>
      <c r="Q687">
        <v>120</v>
      </c>
      <c r="R687">
        <v>876841</v>
      </c>
      <c r="S687">
        <v>120</v>
      </c>
      <c r="T687">
        <v>840955</v>
      </c>
      <c r="U687">
        <f>IF('Combine 2011-2014'!W1017="quiet",1,IF('Combine 2011-2014'!W1017="active",2,IF('Combine 2011-2014'!W1017="minor storm",3,IF('Combine 2011-2014'!W1017="moderate storm",4,IF('Combine 2011-2014'!W1017="major storm",5,6)))))</f>
        <v>1</v>
      </c>
    </row>
    <row r="688" spans="1:21" x14ac:dyDescent="0.25">
      <c r="A688">
        <v>369.9</v>
      </c>
      <c r="B688">
        <v>316.5</v>
      </c>
      <c r="C688">
        <v>0.7</v>
      </c>
      <c r="D688">
        <v>33.700000000000003</v>
      </c>
      <c r="E688">
        <v>-3</v>
      </c>
      <c r="F688">
        <v>3.8</v>
      </c>
      <c r="G688">
        <f>IF('Combine 2011-2014'!H1018="yes",1,0)</f>
        <v>1</v>
      </c>
      <c r="H688">
        <v>4</v>
      </c>
      <c r="I688">
        <v>763</v>
      </c>
      <c r="J688">
        <v>1503</v>
      </c>
      <c r="K688">
        <v>54</v>
      </c>
      <c r="L688">
        <v>874673</v>
      </c>
      <c r="M688">
        <v>120</v>
      </c>
      <c r="N688">
        <v>1370986</v>
      </c>
      <c r="O688">
        <v>120</v>
      </c>
      <c r="P688">
        <v>843370</v>
      </c>
      <c r="Q688">
        <v>120</v>
      </c>
      <c r="R688">
        <v>794781</v>
      </c>
      <c r="S688">
        <v>120</v>
      </c>
      <c r="T688">
        <v>876841</v>
      </c>
      <c r="U688">
        <f>IF('Combine 2011-2014'!W1018="quiet",1,IF('Combine 2011-2014'!W1018="active",2,IF('Combine 2011-2014'!W1018="minor storm",3,IF('Combine 2011-2014'!W1018="moderate storm",4,IF('Combine 2011-2014'!W1018="major storm",5,6)))))</f>
        <v>1</v>
      </c>
    </row>
    <row r="689" spans="1:21" x14ac:dyDescent="0.25">
      <c r="A689">
        <v>469</v>
      </c>
      <c r="B689">
        <v>396.7</v>
      </c>
      <c r="C689">
        <v>0.4</v>
      </c>
      <c r="D689">
        <v>4</v>
      </c>
      <c r="E689">
        <v>-4.4000000000000004</v>
      </c>
      <c r="F689">
        <v>2.6</v>
      </c>
      <c r="G689">
        <f>IF('Combine 2011-2014'!H1022="yes",1,0)</f>
        <v>1</v>
      </c>
      <c r="H689">
        <v>2</v>
      </c>
      <c r="I689">
        <v>202</v>
      </c>
      <c r="J689">
        <v>285</v>
      </c>
      <c r="K689">
        <v>43</v>
      </c>
      <c r="L689">
        <v>672597</v>
      </c>
      <c r="M689">
        <v>120</v>
      </c>
      <c r="N689">
        <v>904554</v>
      </c>
      <c r="O689">
        <v>120</v>
      </c>
      <c r="P689">
        <v>1370986</v>
      </c>
      <c r="Q689">
        <v>120</v>
      </c>
      <c r="R689">
        <v>843370</v>
      </c>
      <c r="S689">
        <v>120</v>
      </c>
      <c r="T689">
        <v>794781</v>
      </c>
      <c r="U689">
        <f>IF('Combine 2011-2014'!W1022="quiet",1,IF('Combine 2011-2014'!W1022="active",2,IF('Combine 2011-2014'!W1022="minor storm",3,IF('Combine 2011-2014'!W1022="moderate storm",4,IF('Combine 2011-2014'!W1022="major storm",5,6)))))</f>
        <v>1</v>
      </c>
    </row>
    <row r="690" spans="1:21" x14ac:dyDescent="0.25">
      <c r="A690">
        <v>401.1</v>
      </c>
      <c r="B690">
        <v>370.4</v>
      </c>
      <c r="C690">
        <v>0.3</v>
      </c>
      <c r="D690">
        <v>4.8</v>
      </c>
      <c r="E690">
        <v>-2.4</v>
      </c>
      <c r="F690">
        <v>3.3</v>
      </c>
      <c r="G690">
        <f>IF('Combine 2011-2014'!H1023="yes",1,0)</f>
        <v>1</v>
      </c>
      <c r="H690">
        <v>5</v>
      </c>
      <c r="I690">
        <v>1765</v>
      </c>
      <c r="J690">
        <v>7017</v>
      </c>
      <c r="K690">
        <v>54</v>
      </c>
      <c r="L690">
        <v>1132948</v>
      </c>
      <c r="M690">
        <v>120</v>
      </c>
      <c r="N690">
        <v>952479</v>
      </c>
      <c r="O690">
        <v>120</v>
      </c>
      <c r="P690">
        <v>904554</v>
      </c>
      <c r="Q690">
        <v>120</v>
      </c>
      <c r="R690">
        <v>1370986</v>
      </c>
      <c r="S690">
        <v>120</v>
      </c>
      <c r="T690">
        <v>843370</v>
      </c>
      <c r="U690">
        <f>IF('Combine 2011-2014'!W1023="quiet",1,IF('Combine 2011-2014'!W1023="active",2,IF('Combine 2011-2014'!W1023="minor storm",3,IF('Combine 2011-2014'!W1023="moderate storm",4,IF('Combine 2011-2014'!W1023="major storm",5,6)))))</f>
        <v>1</v>
      </c>
    </row>
    <row r="691" spans="1:21" x14ac:dyDescent="0.25">
      <c r="A691">
        <v>368.2</v>
      </c>
      <c r="B691">
        <v>321.89999999999998</v>
      </c>
      <c r="C691">
        <v>0.3</v>
      </c>
      <c r="D691">
        <v>3.2</v>
      </c>
      <c r="E691">
        <v>-2.9</v>
      </c>
      <c r="F691">
        <v>3.5</v>
      </c>
      <c r="G691">
        <f>IF('Combine 2011-2014'!H1024="yes",1,0)</f>
        <v>1</v>
      </c>
      <c r="H691">
        <v>0</v>
      </c>
      <c r="I691">
        <v>0</v>
      </c>
      <c r="J691">
        <v>0</v>
      </c>
      <c r="K691">
        <v>65</v>
      </c>
      <c r="L691">
        <v>1003368</v>
      </c>
      <c r="M691">
        <v>120</v>
      </c>
      <c r="N691">
        <v>1003502</v>
      </c>
      <c r="O691">
        <v>120</v>
      </c>
      <c r="P691">
        <v>952479</v>
      </c>
      <c r="Q691">
        <v>120</v>
      </c>
      <c r="R691">
        <v>904554</v>
      </c>
      <c r="S691">
        <v>120</v>
      </c>
      <c r="T691">
        <v>1370986</v>
      </c>
      <c r="U691">
        <f>IF('Combine 2011-2014'!W1024="quiet",1,IF('Combine 2011-2014'!W1024="active",2,IF('Combine 2011-2014'!W1024="minor storm",3,IF('Combine 2011-2014'!W1024="moderate storm",4,IF('Combine 2011-2014'!W1024="major storm",5,6)))))</f>
        <v>1</v>
      </c>
    </row>
    <row r="692" spans="1:21" x14ac:dyDescent="0.25">
      <c r="A692">
        <v>323.60000000000002</v>
      </c>
      <c r="B692">
        <v>293.10000000000002</v>
      </c>
      <c r="C692">
        <v>0.1</v>
      </c>
      <c r="D692">
        <v>11</v>
      </c>
      <c r="E692">
        <v>-2.9</v>
      </c>
      <c r="F692">
        <v>2.7</v>
      </c>
      <c r="G692">
        <f>IF('Combine 2011-2014'!H1025="yes",1,0)</f>
        <v>1</v>
      </c>
      <c r="H692">
        <v>3</v>
      </c>
      <c r="I692">
        <v>751</v>
      </c>
      <c r="J692">
        <v>1592</v>
      </c>
      <c r="K692">
        <v>63</v>
      </c>
      <c r="L692">
        <v>622001</v>
      </c>
      <c r="M692">
        <v>120</v>
      </c>
      <c r="N692">
        <v>1108568</v>
      </c>
      <c r="O692">
        <v>120</v>
      </c>
      <c r="P692">
        <v>1003502</v>
      </c>
      <c r="Q692">
        <v>120</v>
      </c>
      <c r="R692">
        <v>952479</v>
      </c>
      <c r="S692">
        <v>120</v>
      </c>
      <c r="T692">
        <v>904554</v>
      </c>
      <c r="U692">
        <f>IF('Combine 2011-2014'!W1025="quiet",1,IF('Combine 2011-2014'!W1025="active",2,IF('Combine 2011-2014'!W1025="minor storm",3,IF('Combine 2011-2014'!W1025="moderate storm",4,IF('Combine 2011-2014'!W1025="major storm",5,6)))))</f>
        <v>1</v>
      </c>
    </row>
    <row r="693" spans="1:21" x14ac:dyDescent="0.25">
      <c r="A693">
        <v>292.2</v>
      </c>
      <c r="B693">
        <v>322.60000000000002</v>
      </c>
      <c r="C693">
        <v>0</v>
      </c>
      <c r="D693">
        <v>3.3</v>
      </c>
      <c r="E693">
        <v>-3.1</v>
      </c>
      <c r="F693">
        <v>4.0999999999999996</v>
      </c>
      <c r="G693">
        <f>IF('Combine 2011-2014'!H1026="yes",1,0)</f>
        <v>1</v>
      </c>
      <c r="H693">
        <v>1</v>
      </c>
      <c r="I693">
        <v>151</v>
      </c>
      <c r="J693">
        <v>297</v>
      </c>
      <c r="K693">
        <v>44</v>
      </c>
      <c r="L693">
        <v>605513</v>
      </c>
      <c r="M693">
        <v>120</v>
      </c>
      <c r="N693">
        <v>974423</v>
      </c>
      <c r="O693">
        <v>120</v>
      </c>
      <c r="P693">
        <v>1108568</v>
      </c>
      <c r="Q693">
        <v>120</v>
      </c>
      <c r="R693">
        <v>1003502</v>
      </c>
      <c r="S693">
        <v>120</v>
      </c>
      <c r="T693">
        <v>952479</v>
      </c>
      <c r="U693">
        <f>IF('Combine 2011-2014'!W1026="quiet",1,IF('Combine 2011-2014'!W1026="active",2,IF('Combine 2011-2014'!W1026="minor storm",3,IF('Combine 2011-2014'!W1026="moderate storm",4,IF('Combine 2011-2014'!W1026="major storm",5,6)))))</f>
        <v>1</v>
      </c>
    </row>
    <row r="694" spans="1:21" x14ac:dyDescent="0.25">
      <c r="A694">
        <v>315.3</v>
      </c>
      <c r="B694">
        <v>355.4</v>
      </c>
      <c r="C694">
        <v>1.5</v>
      </c>
      <c r="D694">
        <v>190.8</v>
      </c>
      <c r="E694">
        <v>-5.3</v>
      </c>
      <c r="F694">
        <v>6.6</v>
      </c>
      <c r="G694">
        <f>IF('Combine 2011-2014'!H1027="yes",1,0)</f>
        <v>1</v>
      </c>
      <c r="H694">
        <v>4</v>
      </c>
      <c r="I694">
        <v>1273</v>
      </c>
      <c r="J694">
        <v>3229</v>
      </c>
      <c r="K694">
        <v>48</v>
      </c>
      <c r="L694">
        <v>808150</v>
      </c>
      <c r="M694">
        <v>120</v>
      </c>
      <c r="N694">
        <v>1230097</v>
      </c>
      <c r="O694">
        <v>120</v>
      </c>
      <c r="P694">
        <v>974423</v>
      </c>
      <c r="Q694">
        <v>120</v>
      </c>
      <c r="R694">
        <v>1108568</v>
      </c>
      <c r="S694">
        <v>120</v>
      </c>
      <c r="T694">
        <v>1003502</v>
      </c>
      <c r="U694">
        <f>IF('Combine 2011-2014'!W1027="quiet",1,IF('Combine 2011-2014'!W1027="active",2,IF('Combine 2011-2014'!W1027="minor storm",3,IF('Combine 2011-2014'!W1027="moderate storm",4,IF('Combine 2011-2014'!W1027="major storm",5,6)))))</f>
        <v>1</v>
      </c>
    </row>
    <row r="695" spans="1:21" x14ac:dyDescent="0.25">
      <c r="A695">
        <v>357.4</v>
      </c>
      <c r="B695">
        <v>324</v>
      </c>
      <c r="C695">
        <v>0.7</v>
      </c>
      <c r="D695">
        <v>9.8000000000000007</v>
      </c>
      <c r="E695">
        <v>-5.2</v>
      </c>
      <c r="F695">
        <v>5.8</v>
      </c>
      <c r="G695">
        <f>IF('Combine 2011-2014'!H1028="yes",1,0)</f>
        <v>1</v>
      </c>
      <c r="H695">
        <v>2</v>
      </c>
      <c r="I695">
        <v>265</v>
      </c>
      <c r="J695">
        <v>2200</v>
      </c>
      <c r="K695">
        <v>50</v>
      </c>
      <c r="L695">
        <v>521109</v>
      </c>
      <c r="M695">
        <v>120</v>
      </c>
      <c r="N695">
        <v>1128855</v>
      </c>
      <c r="O695">
        <v>120</v>
      </c>
      <c r="P695">
        <v>1230097</v>
      </c>
      <c r="Q695">
        <v>120</v>
      </c>
      <c r="R695">
        <v>974423</v>
      </c>
      <c r="S695">
        <v>120</v>
      </c>
      <c r="T695">
        <v>1108568</v>
      </c>
      <c r="U695">
        <f>IF('Combine 2011-2014'!W1028="quiet",1,IF('Combine 2011-2014'!W1028="active",2,IF('Combine 2011-2014'!W1028="minor storm",3,IF('Combine 2011-2014'!W1028="moderate storm",4,IF('Combine 2011-2014'!W1028="major storm",5,6)))))</f>
        <v>1</v>
      </c>
    </row>
    <row r="696" spans="1:21" x14ac:dyDescent="0.25">
      <c r="A696">
        <v>321.3</v>
      </c>
      <c r="B696">
        <v>341.2</v>
      </c>
      <c r="C696">
        <v>0.2</v>
      </c>
      <c r="D696">
        <v>143.6</v>
      </c>
      <c r="E696">
        <v>-3.2</v>
      </c>
      <c r="F696">
        <v>6.7</v>
      </c>
      <c r="G696">
        <f>IF('Combine 2011-2014'!H1029="yes",1,0)</f>
        <v>1</v>
      </c>
      <c r="H696">
        <v>3</v>
      </c>
      <c r="I696">
        <v>595</v>
      </c>
      <c r="J696">
        <v>1119</v>
      </c>
      <c r="K696">
        <v>26</v>
      </c>
      <c r="L696">
        <v>322747</v>
      </c>
      <c r="M696">
        <v>120</v>
      </c>
      <c r="N696">
        <v>1093670</v>
      </c>
      <c r="O696">
        <v>120</v>
      </c>
      <c r="P696">
        <v>1128855</v>
      </c>
      <c r="Q696">
        <v>120</v>
      </c>
      <c r="R696">
        <v>1230097</v>
      </c>
      <c r="S696">
        <v>120</v>
      </c>
      <c r="T696">
        <v>974423</v>
      </c>
      <c r="U696">
        <f>IF('Combine 2011-2014'!W1029="quiet",1,IF('Combine 2011-2014'!W1029="active",2,IF('Combine 2011-2014'!W1029="minor storm",3,IF('Combine 2011-2014'!W1029="moderate storm",4,IF('Combine 2011-2014'!W1029="major storm",5,6)))))</f>
        <v>1</v>
      </c>
    </row>
    <row r="697" spans="1:21" x14ac:dyDescent="0.25">
      <c r="A697">
        <v>340</v>
      </c>
      <c r="B697">
        <v>297.3</v>
      </c>
      <c r="C697">
        <v>0.4</v>
      </c>
      <c r="D697">
        <v>4.5</v>
      </c>
      <c r="E697">
        <v>-3.5</v>
      </c>
      <c r="F697">
        <v>3.8</v>
      </c>
      <c r="G697">
        <f>IF('Combine 2011-2014'!H1030="yes",1,0)</f>
        <v>1</v>
      </c>
      <c r="H697">
        <v>5</v>
      </c>
      <c r="I697">
        <v>3265</v>
      </c>
      <c r="J697">
        <v>6748</v>
      </c>
      <c r="K697">
        <v>36</v>
      </c>
      <c r="L697">
        <v>407659</v>
      </c>
      <c r="M697">
        <v>120</v>
      </c>
      <c r="N697">
        <v>1371028</v>
      </c>
      <c r="O697">
        <v>120</v>
      </c>
      <c r="P697">
        <v>1093670</v>
      </c>
      <c r="Q697">
        <v>120</v>
      </c>
      <c r="R697">
        <v>1128855</v>
      </c>
      <c r="S697">
        <v>120</v>
      </c>
      <c r="T697">
        <v>1230097</v>
      </c>
      <c r="U697">
        <f>IF('Combine 2011-2014'!W1030="quiet",1,IF('Combine 2011-2014'!W1030="active",2,IF('Combine 2011-2014'!W1030="minor storm",3,IF('Combine 2011-2014'!W1030="moderate storm",4,IF('Combine 2011-2014'!W1030="major storm",5,6)))))</f>
        <v>1</v>
      </c>
    </row>
    <row r="698" spans="1:21" x14ac:dyDescent="0.25">
      <c r="A698">
        <v>297.39999999999998</v>
      </c>
      <c r="B698">
        <v>293.60000000000002</v>
      </c>
      <c r="C698">
        <v>0</v>
      </c>
      <c r="D698">
        <v>3.8</v>
      </c>
      <c r="E698">
        <v>-3</v>
      </c>
      <c r="F698">
        <v>5.0999999999999996</v>
      </c>
      <c r="G698">
        <f>IF('Combine 2011-2014'!H1031="yes",1,0)</f>
        <v>1</v>
      </c>
      <c r="H698">
        <v>9</v>
      </c>
      <c r="I698">
        <v>2504</v>
      </c>
      <c r="J698">
        <v>7409</v>
      </c>
      <c r="K698">
        <v>39</v>
      </c>
      <c r="L698">
        <v>515546</v>
      </c>
      <c r="M698">
        <v>120</v>
      </c>
      <c r="N698">
        <v>1182305</v>
      </c>
      <c r="O698">
        <v>120</v>
      </c>
      <c r="P698">
        <v>1371028</v>
      </c>
      <c r="Q698">
        <v>120</v>
      </c>
      <c r="R698">
        <v>1093670</v>
      </c>
      <c r="S698">
        <v>120</v>
      </c>
      <c r="T698">
        <v>1128855</v>
      </c>
      <c r="U698">
        <f>IF('Combine 2011-2014'!W1031="quiet",1,IF('Combine 2011-2014'!W1031="active",2,IF('Combine 2011-2014'!W1031="minor storm",3,IF('Combine 2011-2014'!W1031="moderate storm",4,IF('Combine 2011-2014'!W1031="major storm",5,6)))))</f>
        <v>1</v>
      </c>
    </row>
    <row r="699" spans="1:21" x14ac:dyDescent="0.25">
      <c r="A699">
        <v>292.3</v>
      </c>
      <c r="B699">
        <v>277.2</v>
      </c>
      <c r="C699">
        <v>0.4</v>
      </c>
      <c r="D699">
        <v>5.6</v>
      </c>
      <c r="E699">
        <v>-2.5</v>
      </c>
      <c r="F699">
        <v>6.1</v>
      </c>
      <c r="G699">
        <f>IF('Combine 2011-2014'!H1032="yes",1,0)</f>
        <v>1</v>
      </c>
      <c r="H699">
        <v>4</v>
      </c>
      <c r="I699">
        <v>1112</v>
      </c>
      <c r="J699">
        <v>4355</v>
      </c>
      <c r="K699">
        <v>46</v>
      </c>
      <c r="L699">
        <v>579499</v>
      </c>
      <c r="M699">
        <v>120</v>
      </c>
      <c r="N699">
        <v>1140572</v>
      </c>
      <c r="O699">
        <v>120</v>
      </c>
      <c r="P699">
        <v>1182305</v>
      </c>
      <c r="Q699">
        <v>120</v>
      </c>
      <c r="R699">
        <v>1371028</v>
      </c>
      <c r="S699">
        <v>120</v>
      </c>
      <c r="T699">
        <v>1093670</v>
      </c>
      <c r="U699">
        <f>IF('Combine 2011-2014'!W1032="quiet",1,IF('Combine 2011-2014'!W1032="active",2,IF('Combine 2011-2014'!W1032="minor storm",3,IF('Combine 2011-2014'!W1032="moderate storm",4,IF('Combine 2011-2014'!W1032="major storm",5,6)))))</f>
        <v>1</v>
      </c>
    </row>
    <row r="700" spans="1:21" x14ac:dyDescent="0.25">
      <c r="A700">
        <v>276.89999999999998</v>
      </c>
      <c r="B700">
        <v>301.39999999999998</v>
      </c>
      <c r="C700">
        <v>0.4</v>
      </c>
      <c r="D700">
        <v>4.5999999999999996</v>
      </c>
      <c r="E700">
        <v>-5.4</v>
      </c>
      <c r="F700">
        <v>5.5</v>
      </c>
      <c r="G700">
        <f>IF('Combine 2011-2014'!H1033="yes",1,0)</f>
        <v>1</v>
      </c>
      <c r="H700">
        <v>15</v>
      </c>
      <c r="I700">
        <v>4727</v>
      </c>
      <c r="J700">
        <v>15325</v>
      </c>
      <c r="K700">
        <v>58</v>
      </c>
      <c r="L700">
        <v>939917</v>
      </c>
      <c r="M700">
        <v>120</v>
      </c>
      <c r="N700">
        <v>1164961</v>
      </c>
      <c r="O700">
        <v>120</v>
      </c>
      <c r="P700">
        <v>1140572</v>
      </c>
      <c r="Q700">
        <v>120</v>
      </c>
      <c r="R700">
        <v>1182305</v>
      </c>
      <c r="S700">
        <v>120</v>
      </c>
      <c r="T700">
        <v>1371028</v>
      </c>
      <c r="U700">
        <f>IF('Combine 2011-2014'!W1033="quiet",1,IF('Combine 2011-2014'!W1033="active",2,IF('Combine 2011-2014'!W1033="minor storm",3,IF('Combine 2011-2014'!W1033="moderate storm",4,IF('Combine 2011-2014'!W1033="major storm",5,6)))))</f>
        <v>1</v>
      </c>
    </row>
    <row r="701" spans="1:21" x14ac:dyDescent="0.25">
      <c r="A701">
        <v>301.8</v>
      </c>
      <c r="B701">
        <v>315</v>
      </c>
      <c r="C701">
        <v>0.1</v>
      </c>
      <c r="D701">
        <v>35.799999999999997</v>
      </c>
      <c r="E701">
        <v>-9.6999999999999993</v>
      </c>
      <c r="F701">
        <v>11.7</v>
      </c>
      <c r="G701">
        <f>IF('Combine 2011-2014'!H1034="yes",1,0)</f>
        <v>1</v>
      </c>
      <c r="H701">
        <v>13</v>
      </c>
      <c r="I701">
        <v>3464</v>
      </c>
      <c r="J701">
        <v>12615</v>
      </c>
      <c r="K701">
        <v>60</v>
      </c>
      <c r="L701">
        <v>972512</v>
      </c>
      <c r="M701">
        <v>120</v>
      </c>
      <c r="N701">
        <v>1107349</v>
      </c>
      <c r="O701">
        <v>120</v>
      </c>
      <c r="P701">
        <v>1164961</v>
      </c>
      <c r="Q701">
        <v>120</v>
      </c>
      <c r="R701">
        <v>1140572</v>
      </c>
      <c r="S701">
        <v>120</v>
      </c>
      <c r="T701">
        <v>1182305</v>
      </c>
      <c r="U701">
        <f>IF('Combine 2011-2014'!W1034="quiet",1,IF('Combine 2011-2014'!W1034="active",2,IF('Combine 2011-2014'!W1034="minor storm",3,IF('Combine 2011-2014'!W1034="moderate storm",4,IF('Combine 2011-2014'!W1034="major storm",5,6)))))</f>
        <v>1</v>
      </c>
    </row>
    <row r="702" spans="1:21" x14ac:dyDescent="0.25">
      <c r="A702">
        <v>355.8</v>
      </c>
      <c r="B702">
        <v>368.5</v>
      </c>
      <c r="C702">
        <v>1.9</v>
      </c>
      <c r="D702">
        <v>9.6</v>
      </c>
      <c r="E702">
        <v>-4.5999999999999996</v>
      </c>
      <c r="F702">
        <v>2.6</v>
      </c>
      <c r="G702">
        <f>IF('Combine 2011-2014'!H1038="yes",1,0)</f>
        <v>1</v>
      </c>
      <c r="H702">
        <v>6</v>
      </c>
      <c r="I702">
        <v>2024</v>
      </c>
      <c r="J702">
        <v>7859</v>
      </c>
      <c r="K702">
        <v>42</v>
      </c>
      <c r="L702">
        <v>760062</v>
      </c>
      <c r="M702">
        <v>120</v>
      </c>
      <c r="N702">
        <v>1033614</v>
      </c>
      <c r="O702">
        <v>120</v>
      </c>
      <c r="P702">
        <v>1107349</v>
      </c>
      <c r="Q702">
        <v>120</v>
      </c>
      <c r="R702">
        <v>1164961</v>
      </c>
      <c r="S702">
        <v>120</v>
      </c>
      <c r="T702">
        <v>1140572</v>
      </c>
      <c r="U702">
        <f>IF('Combine 2011-2014'!W1038="quiet",1,IF('Combine 2011-2014'!W1038="active",2,IF('Combine 2011-2014'!W1038="minor storm",3,IF('Combine 2011-2014'!W1038="moderate storm",4,IF('Combine 2011-2014'!W1038="major storm",5,6)))))</f>
        <v>1</v>
      </c>
    </row>
    <row r="703" spans="1:21" x14ac:dyDescent="0.25">
      <c r="A703">
        <v>367.7</v>
      </c>
      <c r="B703">
        <v>388.3</v>
      </c>
      <c r="C703">
        <v>1.1000000000000001</v>
      </c>
      <c r="D703">
        <v>91.1</v>
      </c>
      <c r="E703">
        <v>-5.7</v>
      </c>
      <c r="F703">
        <v>5.2</v>
      </c>
      <c r="G703">
        <f>IF('Combine 2011-2014'!H1039="yes",1,0)</f>
        <v>1</v>
      </c>
      <c r="H703">
        <v>5</v>
      </c>
      <c r="I703">
        <v>990</v>
      </c>
      <c r="J703">
        <v>2173</v>
      </c>
      <c r="K703">
        <v>49</v>
      </c>
      <c r="L703">
        <v>859284</v>
      </c>
      <c r="M703">
        <v>120</v>
      </c>
      <c r="N703">
        <v>899174</v>
      </c>
      <c r="O703">
        <v>120</v>
      </c>
      <c r="P703">
        <v>1033614</v>
      </c>
      <c r="Q703">
        <v>120</v>
      </c>
      <c r="R703">
        <v>1107349</v>
      </c>
      <c r="S703">
        <v>120</v>
      </c>
      <c r="T703">
        <v>1164961</v>
      </c>
      <c r="U703">
        <f>IF('Combine 2011-2014'!W1039="quiet",1,IF('Combine 2011-2014'!W1039="active",2,IF('Combine 2011-2014'!W1039="minor storm",3,IF('Combine 2011-2014'!W1039="moderate storm",4,IF('Combine 2011-2014'!W1039="major storm",5,6)))))</f>
        <v>1</v>
      </c>
    </row>
    <row r="704" spans="1:21" x14ac:dyDescent="0.25">
      <c r="A704">
        <v>387.7</v>
      </c>
      <c r="B704">
        <v>397.7</v>
      </c>
      <c r="C704">
        <v>0.1</v>
      </c>
      <c r="D704">
        <v>60.5</v>
      </c>
      <c r="E704">
        <v>-5.3</v>
      </c>
      <c r="F704">
        <v>4.7</v>
      </c>
      <c r="G704">
        <f>IF('Combine 2011-2014'!H1040="yes",1,0)</f>
        <v>1</v>
      </c>
      <c r="H704">
        <v>5</v>
      </c>
      <c r="I704">
        <v>1775</v>
      </c>
      <c r="J704">
        <v>3287</v>
      </c>
      <c r="K704">
        <v>54</v>
      </c>
      <c r="L704">
        <v>712611</v>
      </c>
      <c r="M704">
        <v>120</v>
      </c>
      <c r="N704">
        <v>794184</v>
      </c>
      <c r="O704">
        <v>120</v>
      </c>
      <c r="P704">
        <v>899174</v>
      </c>
      <c r="Q704">
        <v>120</v>
      </c>
      <c r="R704">
        <v>1033614</v>
      </c>
      <c r="S704">
        <v>120</v>
      </c>
      <c r="T704">
        <v>1107349</v>
      </c>
      <c r="U704">
        <f>IF('Combine 2011-2014'!W1040="quiet",1,IF('Combine 2011-2014'!W1040="active",2,IF('Combine 2011-2014'!W1040="minor storm",3,IF('Combine 2011-2014'!W1040="moderate storm",4,IF('Combine 2011-2014'!W1040="major storm",5,6)))))</f>
        <v>1</v>
      </c>
    </row>
    <row r="705" spans="1:21" x14ac:dyDescent="0.25">
      <c r="A705">
        <v>338.2</v>
      </c>
      <c r="B705">
        <v>350.4</v>
      </c>
      <c r="C705">
        <v>1.1000000000000001</v>
      </c>
      <c r="D705">
        <v>38.700000000000003</v>
      </c>
      <c r="E705">
        <v>-5</v>
      </c>
      <c r="F705">
        <v>5.2</v>
      </c>
      <c r="G705">
        <f>IF('Combine 2011-2014'!H1042="yes",1,0)</f>
        <v>1</v>
      </c>
      <c r="H705">
        <v>0</v>
      </c>
      <c r="I705">
        <v>0</v>
      </c>
      <c r="J705">
        <v>0</v>
      </c>
      <c r="K705">
        <v>53</v>
      </c>
      <c r="L705">
        <v>645296</v>
      </c>
      <c r="M705">
        <v>120</v>
      </c>
      <c r="N705">
        <v>778532</v>
      </c>
      <c r="O705">
        <v>120</v>
      </c>
      <c r="P705">
        <v>794184</v>
      </c>
      <c r="Q705">
        <v>120</v>
      </c>
      <c r="R705">
        <v>899174</v>
      </c>
      <c r="S705">
        <v>120</v>
      </c>
      <c r="T705">
        <v>1033614</v>
      </c>
      <c r="U705">
        <f>IF('Combine 2011-2014'!W1042="quiet",1,IF('Combine 2011-2014'!W1042="active",2,IF('Combine 2011-2014'!W1042="minor storm",3,IF('Combine 2011-2014'!W1042="moderate storm",4,IF('Combine 2011-2014'!W1042="major storm",5,6)))))</f>
        <v>1</v>
      </c>
    </row>
    <row r="706" spans="1:21" x14ac:dyDescent="0.25">
      <c r="A706">
        <v>382.2</v>
      </c>
      <c r="B706">
        <v>410.1</v>
      </c>
      <c r="C706">
        <v>1.2</v>
      </c>
      <c r="D706">
        <v>9.4</v>
      </c>
      <c r="E706">
        <v>-5</v>
      </c>
      <c r="F706">
        <v>6</v>
      </c>
      <c r="G706">
        <f>IF('Combine 2011-2014'!H1044="yes",1,0)</f>
        <v>1</v>
      </c>
      <c r="H706">
        <v>2</v>
      </c>
      <c r="I706">
        <v>368</v>
      </c>
      <c r="J706">
        <v>2284</v>
      </c>
      <c r="K706">
        <v>63</v>
      </c>
      <c r="L706">
        <v>734297</v>
      </c>
      <c r="M706">
        <v>120</v>
      </c>
      <c r="N706">
        <v>898420</v>
      </c>
      <c r="O706">
        <v>120</v>
      </c>
      <c r="P706">
        <v>778532</v>
      </c>
      <c r="Q706">
        <v>120</v>
      </c>
      <c r="R706">
        <v>794184</v>
      </c>
      <c r="S706">
        <v>120</v>
      </c>
      <c r="T706">
        <v>899174</v>
      </c>
      <c r="U706">
        <f>IF('Combine 2011-2014'!W1044="quiet",1,IF('Combine 2011-2014'!W1044="active",2,IF('Combine 2011-2014'!W1044="minor storm",3,IF('Combine 2011-2014'!W1044="moderate storm",4,IF('Combine 2011-2014'!W1044="major storm",5,6)))))</f>
        <v>1</v>
      </c>
    </row>
    <row r="707" spans="1:21" x14ac:dyDescent="0.25">
      <c r="A707">
        <v>424.3</v>
      </c>
      <c r="B707">
        <v>388.3</v>
      </c>
      <c r="C707">
        <v>0</v>
      </c>
      <c r="D707">
        <v>4.5999999999999996</v>
      </c>
      <c r="E707">
        <v>-3.5</v>
      </c>
      <c r="F707">
        <v>5.0999999999999996</v>
      </c>
      <c r="G707">
        <f>IF('Combine 2011-2014'!H1048="yes",1,0)</f>
        <v>1</v>
      </c>
      <c r="H707">
        <v>6</v>
      </c>
      <c r="I707">
        <v>1633</v>
      </c>
      <c r="J707">
        <v>3073</v>
      </c>
      <c r="K707">
        <v>73</v>
      </c>
      <c r="L707">
        <v>1379998</v>
      </c>
      <c r="M707">
        <v>120</v>
      </c>
      <c r="N707">
        <v>1072229</v>
      </c>
      <c r="O707">
        <v>120</v>
      </c>
      <c r="P707">
        <v>898420</v>
      </c>
      <c r="Q707">
        <v>120</v>
      </c>
      <c r="R707">
        <v>778532</v>
      </c>
      <c r="S707">
        <v>120</v>
      </c>
      <c r="T707">
        <v>794184</v>
      </c>
      <c r="U707">
        <f>IF('Combine 2011-2014'!W1048="quiet",1,IF('Combine 2011-2014'!W1048="active",2,IF('Combine 2011-2014'!W1048="minor storm",3,IF('Combine 2011-2014'!W1048="moderate storm",4,IF('Combine 2011-2014'!W1048="major storm",5,6)))))</f>
        <v>1</v>
      </c>
    </row>
    <row r="708" spans="1:21" x14ac:dyDescent="0.25">
      <c r="A708">
        <v>389.7</v>
      </c>
      <c r="B708">
        <v>377.6</v>
      </c>
      <c r="C708">
        <v>0.7</v>
      </c>
      <c r="D708">
        <v>3.9</v>
      </c>
      <c r="E708">
        <v>-3.2</v>
      </c>
      <c r="F708">
        <v>2.6</v>
      </c>
      <c r="G708">
        <f>IF('Combine 2011-2014'!H1049="yes",1,0)</f>
        <v>1</v>
      </c>
      <c r="H708">
        <v>3</v>
      </c>
      <c r="I708">
        <v>1009</v>
      </c>
      <c r="J708">
        <v>4250</v>
      </c>
      <c r="K708">
        <v>64</v>
      </c>
      <c r="L708">
        <v>1215048</v>
      </c>
      <c r="M708">
        <v>120</v>
      </c>
      <c r="N708">
        <v>952064</v>
      </c>
      <c r="O708">
        <v>120</v>
      </c>
      <c r="P708">
        <v>1072229</v>
      </c>
      <c r="Q708">
        <v>120</v>
      </c>
      <c r="R708">
        <v>898420</v>
      </c>
      <c r="S708">
        <v>120</v>
      </c>
      <c r="T708">
        <v>778532</v>
      </c>
      <c r="U708">
        <f>IF('Combine 2011-2014'!W1049="quiet",1,IF('Combine 2011-2014'!W1049="active",2,IF('Combine 2011-2014'!W1049="minor storm",3,IF('Combine 2011-2014'!W1049="moderate storm",4,IF('Combine 2011-2014'!W1049="major storm",5,6)))))</f>
        <v>1</v>
      </c>
    </row>
    <row r="709" spans="1:21" x14ac:dyDescent="0.25">
      <c r="A709">
        <v>376.5</v>
      </c>
      <c r="B709">
        <v>357.8</v>
      </c>
      <c r="C709">
        <v>1.1000000000000001</v>
      </c>
      <c r="D709">
        <v>165.5</v>
      </c>
      <c r="E709">
        <v>-3.6</v>
      </c>
      <c r="F709">
        <v>2.6</v>
      </c>
      <c r="G709">
        <f>IF('Combine 2011-2014'!H1050="yes",1,0)</f>
        <v>1</v>
      </c>
      <c r="H709">
        <v>0</v>
      </c>
      <c r="I709">
        <v>0</v>
      </c>
      <c r="J709">
        <v>0</v>
      </c>
      <c r="K709">
        <v>49</v>
      </c>
      <c r="L709">
        <v>1417293</v>
      </c>
      <c r="M709">
        <v>120</v>
      </c>
      <c r="N709">
        <v>1004688</v>
      </c>
      <c r="O709">
        <v>120</v>
      </c>
      <c r="P709">
        <v>952064</v>
      </c>
      <c r="Q709">
        <v>120</v>
      </c>
      <c r="R709">
        <v>1072229</v>
      </c>
      <c r="S709">
        <v>120</v>
      </c>
      <c r="T709">
        <v>898420</v>
      </c>
      <c r="U709">
        <f>IF('Combine 2011-2014'!W1050="quiet",1,IF('Combine 2011-2014'!W1050="active",2,IF('Combine 2011-2014'!W1050="minor storm",3,IF('Combine 2011-2014'!W1050="moderate storm",4,IF('Combine 2011-2014'!W1050="major storm",5,6)))))</f>
        <v>1</v>
      </c>
    </row>
    <row r="710" spans="1:21" x14ac:dyDescent="0.25">
      <c r="A710">
        <v>554</v>
      </c>
      <c r="B710">
        <v>421.5</v>
      </c>
      <c r="C710">
        <v>0.4</v>
      </c>
      <c r="D710">
        <v>8.1999999999999993</v>
      </c>
      <c r="E710">
        <v>-4.5999999999999996</v>
      </c>
      <c r="F710">
        <v>3.7</v>
      </c>
      <c r="G710">
        <f>IF('Combine 2011-2014'!H1053="yes",1,0)</f>
        <v>1</v>
      </c>
      <c r="H710">
        <v>6</v>
      </c>
      <c r="I710">
        <v>1722</v>
      </c>
      <c r="J710">
        <v>3408</v>
      </c>
      <c r="K710">
        <v>11</v>
      </c>
      <c r="L710">
        <v>884085</v>
      </c>
      <c r="M710">
        <v>120</v>
      </c>
      <c r="N710">
        <v>1093175</v>
      </c>
      <c r="O710">
        <v>120</v>
      </c>
      <c r="P710">
        <v>1004688</v>
      </c>
      <c r="Q710">
        <v>120</v>
      </c>
      <c r="R710">
        <v>952064</v>
      </c>
      <c r="S710">
        <v>120</v>
      </c>
      <c r="T710">
        <v>1072229</v>
      </c>
      <c r="U710">
        <f>IF('Combine 2011-2014'!W1053="quiet",1,IF('Combine 2011-2014'!W1053="active",2,IF('Combine 2011-2014'!W1053="minor storm",3,IF('Combine 2011-2014'!W1053="moderate storm",4,IF('Combine 2011-2014'!W1053="major storm",5,6)))))</f>
        <v>1</v>
      </c>
    </row>
    <row r="711" spans="1:21" x14ac:dyDescent="0.25">
      <c r="A711">
        <v>419.8</v>
      </c>
      <c r="B711">
        <v>360.6</v>
      </c>
      <c r="C711">
        <v>0.4</v>
      </c>
      <c r="D711">
        <v>2.9</v>
      </c>
      <c r="E711">
        <v>-2.6</v>
      </c>
      <c r="F711">
        <v>2.9</v>
      </c>
      <c r="G711">
        <f>IF('Combine 2011-2014'!H1054="yes",1,0)</f>
        <v>1</v>
      </c>
      <c r="H711">
        <v>1</v>
      </c>
      <c r="I711">
        <v>155</v>
      </c>
      <c r="J711">
        <v>419</v>
      </c>
      <c r="K711">
        <v>16</v>
      </c>
      <c r="L711">
        <v>702723</v>
      </c>
      <c r="M711">
        <v>120</v>
      </c>
      <c r="N711">
        <v>1313538</v>
      </c>
      <c r="O711">
        <v>120</v>
      </c>
      <c r="P711">
        <v>1093175</v>
      </c>
      <c r="Q711">
        <v>120</v>
      </c>
      <c r="R711">
        <v>1004688</v>
      </c>
      <c r="S711">
        <v>120</v>
      </c>
      <c r="T711">
        <v>952064</v>
      </c>
      <c r="U711">
        <f>IF('Combine 2011-2014'!W1054="quiet",1,IF('Combine 2011-2014'!W1054="active",2,IF('Combine 2011-2014'!W1054="minor storm",3,IF('Combine 2011-2014'!W1054="moderate storm",4,IF('Combine 2011-2014'!W1054="major storm",5,6)))))</f>
        <v>1</v>
      </c>
    </row>
    <row r="712" spans="1:21" x14ac:dyDescent="0.25">
      <c r="A712">
        <v>360.2</v>
      </c>
      <c r="B712">
        <v>390.4</v>
      </c>
      <c r="C712">
        <v>1.4</v>
      </c>
      <c r="D712">
        <v>26</v>
      </c>
      <c r="E712">
        <v>-4.0999999999999996</v>
      </c>
      <c r="F712">
        <v>4.0999999999999996</v>
      </c>
      <c r="G712">
        <f>IF('Combine 2011-2014'!H1055="yes",1,0)</f>
        <v>1</v>
      </c>
      <c r="H712">
        <v>7</v>
      </c>
      <c r="I712">
        <v>2021</v>
      </c>
      <c r="J712">
        <v>4895</v>
      </c>
      <c r="K712">
        <v>29</v>
      </c>
      <c r="L712">
        <v>549489</v>
      </c>
      <c r="M712">
        <v>120</v>
      </c>
      <c r="N712">
        <v>1491502</v>
      </c>
      <c r="O712">
        <v>120</v>
      </c>
      <c r="P712">
        <v>1313538</v>
      </c>
      <c r="Q712">
        <v>120</v>
      </c>
      <c r="R712">
        <v>1093175</v>
      </c>
      <c r="S712">
        <v>120</v>
      </c>
      <c r="T712">
        <v>1004688</v>
      </c>
      <c r="U712">
        <f>IF('Combine 2011-2014'!W1055="quiet",1,IF('Combine 2011-2014'!W1055="active",2,IF('Combine 2011-2014'!W1055="minor storm",3,IF('Combine 2011-2014'!W1055="moderate storm",4,IF('Combine 2011-2014'!W1055="major storm",5,6)))))</f>
        <v>1</v>
      </c>
    </row>
    <row r="713" spans="1:21" x14ac:dyDescent="0.25">
      <c r="A713">
        <v>390.7</v>
      </c>
      <c r="B713">
        <v>373.2</v>
      </c>
      <c r="C713">
        <v>0.7</v>
      </c>
      <c r="D713">
        <v>9.6999999999999993</v>
      </c>
      <c r="E713">
        <v>-4.5</v>
      </c>
      <c r="F713">
        <v>4.5</v>
      </c>
      <c r="G713">
        <f>IF('Combine 2011-2014'!H1056="yes",1,0)</f>
        <v>1</v>
      </c>
      <c r="H713">
        <v>7</v>
      </c>
      <c r="I713">
        <v>1381</v>
      </c>
      <c r="J713">
        <v>4922</v>
      </c>
      <c r="K713">
        <v>38</v>
      </c>
      <c r="L713">
        <v>464511</v>
      </c>
      <c r="M713">
        <v>120</v>
      </c>
      <c r="N713">
        <v>1377924</v>
      </c>
      <c r="O713">
        <v>120</v>
      </c>
      <c r="P713">
        <v>1491502</v>
      </c>
      <c r="Q713">
        <v>120</v>
      </c>
      <c r="R713">
        <v>1313538</v>
      </c>
      <c r="S713">
        <v>120</v>
      </c>
      <c r="T713">
        <v>1093175</v>
      </c>
      <c r="U713">
        <f>IF('Combine 2011-2014'!W1056="quiet",1,IF('Combine 2011-2014'!W1056="active",2,IF('Combine 2011-2014'!W1056="minor storm",3,IF('Combine 2011-2014'!W1056="moderate storm",4,IF('Combine 2011-2014'!W1056="major storm",5,6)))))</f>
        <v>1</v>
      </c>
    </row>
    <row r="714" spans="1:21" x14ac:dyDescent="0.25">
      <c r="A714">
        <v>375.2</v>
      </c>
      <c r="B714">
        <v>328.6</v>
      </c>
      <c r="C714">
        <v>0.9</v>
      </c>
      <c r="D714">
        <v>3.2</v>
      </c>
      <c r="E714">
        <v>-3.4</v>
      </c>
      <c r="F714">
        <v>2</v>
      </c>
      <c r="G714">
        <f>IF('Combine 2011-2014'!H1057="yes",1,0)</f>
        <v>1</v>
      </c>
      <c r="H714">
        <v>4</v>
      </c>
      <c r="I714">
        <v>1980</v>
      </c>
      <c r="J714">
        <v>3450</v>
      </c>
      <c r="K714">
        <v>38</v>
      </c>
      <c r="L714">
        <v>456289</v>
      </c>
      <c r="M714">
        <v>120</v>
      </c>
      <c r="N714">
        <v>1399219</v>
      </c>
      <c r="O714">
        <v>120</v>
      </c>
      <c r="P714">
        <v>1377924</v>
      </c>
      <c r="Q714">
        <v>120</v>
      </c>
      <c r="R714">
        <v>1491502</v>
      </c>
      <c r="S714">
        <v>120</v>
      </c>
      <c r="T714">
        <v>1313538</v>
      </c>
      <c r="U714">
        <f>IF('Combine 2011-2014'!W1057="quiet",1,IF('Combine 2011-2014'!W1057="active",2,IF('Combine 2011-2014'!W1057="minor storm",3,IF('Combine 2011-2014'!W1057="moderate storm",4,IF('Combine 2011-2014'!W1057="major storm",5,6)))))</f>
        <v>1</v>
      </c>
    </row>
    <row r="715" spans="1:21" x14ac:dyDescent="0.25">
      <c r="A715">
        <v>328.6</v>
      </c>
      <c r="B715">
        <v>341</v>
      </c>
      <c r="C715">
        <v>0.2</v>
      </c>
      <c r="D715">
        <v>5.0999999999999996</v>
      </c>
      <c r="E715">
        <v>-2.2000000000000002</v>
      </c>
      <c r="F715">
        <v>4.4000000000000004</v>
      </c>
      <c r="G715">
        <f>IF('Combine 2011-2014'!H1058="yes",1,0)</f>
        <v>1</v>
      </c>
      <c r="H715">
        <v>2</v>
      </c>
      <c r="I715">
        <v>420</v>
      </c>
      <c r="J715">
        <v>2358</v>
      </c>
      <c r="K715">
        <v>56</v>
      </c>
      <c r="L715">
        <v>651065</v>
      </c>
      <c r="M715">
        <v>120</v>
      </c>
      <c r="N715">
        <v>1558960</v>
      </c>
      <c r="O715">
        <v>120</v>
      </c>
      <c r="P715">
        <v>1399219</v>
      </c>
      <c r="Q715">
        <v>120</v>
      </c>
      <c r="R715">
        <v>1377924</v>
      </c>
      <c r="S715">
        <v>120</v>
      </c>
      <c r="T715">
        <v>1491502</v>
      </c>
      <c r="U715">
        <f>IF('Combine 2011-2014'!W1058="quiet",1,IF('Combine 2011-2014'!W1058="active",2,IF('Combine 2011-2014'!W1058="minor storm",3,IF('Combine 2011-2014'!W1058="moderate storm",4,IF('Combine 2011-2014'!W1058="major storm",5,6)))))</f>
        <v>1</v>
      </c>
    </row>
    <row r="716" spans="1:21" x14ac:dyDescent="0.25">
      <c r="A716">
        <v>367.5</v>
      </c>
      <c r="B716">
        <v>330.6</v>
      </c>
      <c r="C716">
        <v>0.3</v>
      </c>
      <c r="D716">
        <v>16</v>
      </c>
      <c r="E716">
        <v>-4.0999999999999996</v>
      </c>
      <c r="F716">
        <v>4.0999999999999996</v>
      </c>
      <c r="G716">
        <f>IF('Combine 2011-2014'!H1060="yes",1,0)</f>
        <v>1</v>
      </c>
      <c r="H716">
        <v>1</v>
      </c>
      <c r="I716">
        <v>146</v>
      </c>
      <c r="J716">
        <v>405</v>
      </c>
      <c r="K716">
        <v>74</v>
      </c>
      <c r="L716">
        <v>1234276</v>
      </c>
      <c r="M716">
        <v>120</v>
      </c>
      <c r="N716">
        <v>1435003</v>
      </c>
      <c r="O716">
        <v>120</v>
      </c>
      <c r="P716">
        <v>1558960</v>
      </c>
      <c r="Q716">
        <v>120</v>
      </c>
      <c r="R716">
        <v>1399219</v>
      </c>
      <c r="S716">
        <v>120</v>
      </c>
      <c r="T716">
        <v>1377924</v>
      </c>
      <c r="U716">
        <f>IF('Combine 2011-2014'!W1060="quiet",1,IF('Combine 2011-2014'!W1060="active",2,IF('Combine 2011-2014'!W1060="minor storm",3,IF('Combine 2011-2014'!W1060="moderate storm",4,IF('Combine 2011-2014'!W1060="major storm",5,6)))))</f>
        <v>1</v>
      </c>
    </row>
    <row r="717" spans="1:21" x14ac:dyDescent="0.25">
      <c r="A717">
        <v>329.1</v>
      </c>
      <c r="B717">
        <v>311.8</v>
      </c>
      <c r="C717">
        <v>0.2</v>
      </c>
      <c r="D717">
        <v>3.3</v>
      </c>
      <c r="E717">
        <v>-2.4</v>
      </c>
      <c r="F717">
        <v>3.4</v>
      </c>
      <c r="G717">
        <f>IF('Combine 2011-2014'!H1061="yes",1,0)</f>
        <v>1</v>
      </c>
      <c r="H717">
        <v>2</v>
      </c>
      <c r="I717">
        <v>484</v>
      </c>
      <c r="J717">
        <v>918</v>
      </c>
      <c r="K717">
        <v>87</v>
      </c>
      <c r="L717">
        <v>1358220</v>
      </c>
      <c r="M717">
        <v>120</v>
      </c>
      <c r="N717">
        <v>1164357</v>
      </c>
      <c r="O717">
        <v>120</v>
      </c>
      <c r="P717">
        <v>1435003</v>
      </c>
      <c r="Q717">
        <v>120</v>
      </c>
      <c r="R717">
        <v>1558960</v>
      </c>
      <c r="S717">
        <v>120</v>
      </c>
      <c r="T717">
        <v>1399219</v>
      </c>
      <c r="U717">
        <f>IF('Combine 2011-2014'!W1061="quiet",1,IF('Combine 2011-2014'!W1061="active",2,IF('Combine 2011-2014'!W1061="minor storm",3,IF('Combine 2011-2014'!W1061="moderate storm",4,IF('Combine 2011-2014'!W1061="major storm",5,6)))))</f>
        <v>1</v>
      </c>
    </row>
    <row r="718" spans="1:21" x14ac:dyDescent="0.25">
      <c r="A718">
        <v>315.39999999999998</v>
      </c>
      <c r="B718">
        <v>313.60000000000002</v>
      </c>
      <c r="C718">
        <v>0</v>
      </c>
      <c r="D718">
        <v>10.199999999999999</v>
      </c>
      <c r="E718">
        <v>-3.2</v>
      </c>
      <c r="F718">
        <v>3.8</v>
      </c>
      <c r="G718">
        <f>IF('Combine 2011-2014'!H1062="yes",1,0)</f>
        <v>1</v>
      </c>
      <c r="H718">
        <v>0</v>
      </c>
      <c r="I718">
        <v>0</v>
      </c>
      <c r="J718">
        <v>0</v>
      </c>
      <c r="K718">
        <v>87</v>
      </c>
      <c r="L718">
        <v>1079898</v>
      </c>
      <c r="M718">
        <v>120</v>
      </c>
      <c r="N718">
        <v>1169111</v>
      </c>
      <c r="O718">
        <v>120</v>
      </c>
      <c r="P718">
        <v>1164357</v>
      </c>
      <c r="Q718">
        <v>120</v>
      </c>
      <c r="R718">
        <v>1435003</v>
      </c>
      <c r="S718">
        <v>120</v>
      </c>
      <c r="T718">
        <v>1558960</v>
      </c>
      <c r="U718">
        <f>IF('Combine 2011-2014'!W1062="quiet",1,IF('Combine 2011-2014'!W1062="active",2,IF('Combine 2011-2014'!W1062="minor storm",3,IF('Combine 2011-2014'!W1062="moderate storm",4,IF('Combine 2011-2014'!W1062="major storm",5,6)))))</f>
        <v>1</v>
      </c>
    </row>
    <row r="719" spans="1:21" x14ac:dyDescent="0.25">
      <c r="A719">
        <v>314.7</v>
      </c>
      <c r="B719">
        <v>279</v>
      </c>
      <c r="C719">
        <v>0.2</v>
      </c>
      <c r="D719">
        <v>37.700000000000003</v>
      </c>
      <c r="E719">
        <v>-1.8</v>
      </c>
      <c r="F719">
        <v>6.1</v>
      </c>
      <c r="G719">
        <f>IF('Combine 2011-2014'!H1063="yes",1,0)</f>
        <v>1</v>
      </c>
      <c r="H719">
        <v>4</v>
      </c>
      <c r="I719">
        <v>938</v>
      </c>
      <c r="J719">
        <v>4630</v>
      </c>
      <c r="K719">
        <v>80</v>
      </c>
      <c r="L719">
        <v>932336</v>
      </c>
      <c r="M719">
        <v>120</v>
      </c>
      <c r="N719">
        <v>1333785</v>
      </c>
      <c r="O719">
        <v>120</v>
      </c>
      <c r="P719">
        <v>1169111</v>
      </c>
      <c r="Q719">
        <v>120</v>
      </c>
      <c r="R719">
        <v>1164357</v>
      </c>
      <c r="S719">
        <v>120</v>
      </c>
      <c r="T719">
        <v>1435003</v>
      </c>
      <c r="U719">
        <f>IF('Combine 2011-2014'!W1063="quiet",1,IF('Combine 2011-2014'!W1063="active",2,IF('Combine 2011-2014'!W1063="minor storm",3,IF('Combine 2011-2014'!W1063="moderate storm",4,IF('Combine 2011-2014'!W1063="major storm",5,6)))))</f>
        <v>1</v>
      </c>
    </row>
    <row r="720" spans="1:21" x14ac:dyDescent="0.25">
      <c r="A720">
        <v>281.3</v>
      </c>
      <c r="B720">
        <v>268.5</v>
      </c>
      <c r="C720">
        <v>0.1</v>
      </c>
      <c r="D720">
        <v>4.8</v>
      </c>
      <c r="E720">
        <v>-5.7</v>
      </c>
      <c r="F720">
        <v>4</v>
      </c>
      <c r="G720">
        <f>IF('Combine 2011-2014'!H1064="yes",1,0)</f>
        <v>1</v>
      </c>
      <c r="H720">
        <v>4</v>
      </c>
      <c r="I720">
        <v>1155</v>
      </c>
      <c r="J720">
        <v>1754</v>
      </c>
      <c r="K720">
        <v>75</v>
      </c>
      <c r="L720">
        <v>544166</v>
      </c>
      <c r="M720">
        <v>120</v>
      </c>
      <c r="N720">
        <v>1225965</v>
      </c>
      <c r="O720">
        <v>120</v>
      </c>
      <c r="P720">
        <v>1333785</v>
      </c>
      <c r="Q720">
        <v>120</v>
      </c>
      <c r="R720">
        <v>1169111</v>
      </c>
      <c r="S720">
        <v>120</v>
      </c>
      <c r="T720">
        <v>1164357</v>
      </c>
      <c r="U720">
        <f>IF('Combine 2011-2014'!W1064="quiet",1,IF('Combine 2011-2014'!W1064="active",2,IF('Combine 2011-2014'!W1064="minor storm",3,IF('Combine 2011-2014'!W1064="moderate storm",4,IF('Combine 2011-2014'!W1064="major storm",5,6)))))</f>
        <v>1</v>
      </c>
    </row>
    <row r="721" spans="1:21" x14ac:dyDescent="0.25">
      <c r="A721">
        <v>271</v>
      </c>
      <c r="B721">
        <v>359.9</v>
      </c>
      <c r="C721">
        <v>1.2</v>
      </c>
      <c r="D721">
        <v>34.5</v>
      </c>
      <c r="E721">
        <v>-10.9</v>
      </c>
      <c r="F721">
        <v>7.8</v>
      </c>
      <c r="G721">
        <f>IF('Combine 2011-2014'!H1065="yes",1,0)</f>
        <v>1</v>
      </c>
      <c r="H721">
        <v>3</v>
      </c>
      <c r="I721">
        <v>425</v>
      </c>
      <c r="J721">
        <v>1364</v>
      </c>
      <c r="K721">
        <v>58</v>
      </c>
      <c r="L721">
        <v>585385</v>
      </c>
      <c r="M721">
        <v>120</v>
      </c>
      <c r="N721">
        <v>1319630</v>
      </c>
      <c r="O721">
        <v>120</v>
      </c>
      <c r="P721">
        <v>1225965</v>
      </c>
      <c r="Q721">
        <v>120</v>
      </c>
      <c r="R721">
        <v>1333785</v>
      </c>
      <c r="S721">
        <v>120</v>
      </c>
      <c r="T721">
        <v>1169111</v>
      </c>
      <c r="U721">
        <f>IF('Combine 2011-2014'!W1065="quiet",1,IF('Combine 2011-2014'!W1065="active",2,IF('Combine 2011-2014'!W1065="minor storm",3,IF('Combine 2011-2014'!W1065="moderate storm",4,IF('Combine 2011-2014'!W1065="major storm",5,6)))))</f>
        <v>1</v>
      </c>
    </row>
    <row r="722" spans="1:21" x14ac:dyDescent="0.25">
      <c r="A722">
        <v>358.7</v>
      </c>
      <c r="B722">
        <v>530.9</v>
      </c>
      <c r="C722">
        <v>0.8</v>
      </c>
      <c r="D722">
        <v>21.6</v>
      </c>
      <c r="E722">
        <v>-11.5</v>
      </c>
      <c r="F722">
        <v>10.7</v>
      </c>
      <c r="G722">
        <f>IF('Combine 2011-2014'!H1066="yes",1,0)</f>
        <v>1</v>
      </c>
      <c r="H722">
        <v>5</v>
      </c>
      <c r="I722">
        <v>1400</v>
      </c>
      <c r="J722">
        <v>2448</v>
      </c>
      <c r="K722">
        <v>49</v>
      </c>
      <c r="L722">
        <v>467361</v>
      </c>
      <c r="M722">
        <v>120</v>
      </c>
      <c r="N722">
        <v>1209522</v>
      </c>
      <c r="O722">
        <v>120</v>
      </c>
      <c r="P722">
        <v>1319630</v>
      </c>
      <c r="Q722">
        <v>120</v>
      </c>
      <c r="R722">
        <v>1225965</v>
      </c>
      <c r="S722">
        <v>120</v>
      </c>
      <c r="T722">
        <v>1333785</v>
      </c>
      <c r="U722">
        <f>IF('Combine 2011-2014'!W1066="quiet",1,IF('Combine 2011-2014'!W1066="active",2,IF('Combine 2011-2014'!W1066="minor storm",3,IF('Combine 2011-2014'!W1066="moderate storm",4,IF('Combine 2011-2014'!W1066="major storm",5,6)))))</f>
        <v>1</v>
      </c>
    </row>
    <row r="723" spans="1:21" x14ac:dyDescent="0.25">
      <c r="A723">
        <v>529.20000000000005</v>
      </c>
      <c r="B723">
        <v>456.4</v>
      </c>
      <c r="C723">
        <v>0.1</v>
      </c>
      <c r="D723">
        <v>8.9</v>
      </c>
      <c r="E723">
        <v>-8.9</v>
      </c>
      <c r="F723">
        <v>9.1</v>
      </c>
      <c r="G723">
        <f>IF('Combine 2011-2014'!H1067="yes",1,0)</f>
        <v>1</v>
      </c>
      <c r="H723">
        <v>1</v>
      </c>
      <c r="I723">
        <v>327</v>
      </c>
      <c r="J723">
        <v>766</v>
      </c>
      <c r="K723">
        <v>37</v>
      </c>
      <c r="L723">
        <v>339098</v>
      </c>
      <c r="M723">
        <v>120</v>
      </c>
      <c r="N723">
        <v>1422747</v>
      </c>
      <c r="O723">
        <v>120</v>
      </c>
      <c r="P723">
        <v>1209522</v>
      </c>
      <c r="Q723">
        <v>120</v>
      </c>
      <c r="R723">
        <v>1319630</v>
      </c>
      <c r="S723">
        <v>120</v>
      </c>
      <c r="T723">
        <v>1225965</v>
      </c>
      <c r="U723">
        <f>IF('Combine 2011-2014'!W1067="quiet",1,IF('Combine 2011-2014'!W1067="active",2,IF('Combine 2011-2014'!W1067="minor storm",3,IF('Combine 2011-2014'!W1067="moderate storm",4,IF('Combine 2011-2014'!W1067="major storm",5,6)))))</f>
        <v>1</v>
      </c>
    </row>
    <row r="724" spans="1:21" x14ac:dyDescent="0.25">
      <c r="A724">
        <v>456.1</v>
      </c>
      <c r="B724">
        <v>398.4</v>
      </c>
      <c r="C724">
        <v>0.2</v>
      </c>
      <c r="D724">
        <v>9.9</v>
      </c>
      <c r="E724">
        <v>-4.0999999999999996</v>
      </c>
      <c r="F724">
        <v>7.7</v>
      </c>
      <c r="G724">
        <f>IF('Combine 2011-2014'!H1068="yes",1,0)</f>
        <v>1</v>
      </c>
      <c r="H724">
        <v>8</v>
      </c>
      <c r="I724">
        <v>1317</v>
      </c>
      <c r="J724">
        <v>3313</v>
      </c>
      <c r="K724">
        <v>31</v>
      </c>
      <c r="L724">
        <v>348838</v>
      </c>
      <c r="M724">
        <v>120</v>
      </c>
      <c r="N724">
        <v>1368564</v>
      </c>
      <c r="O724">
        <v>120</v>
      </c>
      <c r="P724">
        <v>1422747</v>
      </c>
      <c r="Q724">
        <v>120</v>
      </c>
      <c r="R724">
        <v>1209522</v>
      </c>
      <c r="S724">
        <v>120</v>
      </c>
      <c r="T724">
        <v>1319630</v>
      </c>
      <c r="U724">
        <f>IF('Combine 2011-2014'!W1068="quiet",1,IF('Combine 2011-2014'!W1068="active",2,IF('Combine 2011-2014'!W1068="minor storm",3,IF('Combine 2011-2014'!W1068="moderate storm",4,IF('Combine 2011-2014'!W1068="major storm",5,6)))))</f>
        <v>1</v>
      </c>
    </row>
    <row r="725" spans="1:21" x14ac:dyDescent="0.25">
      <c r="A725">
        <v>401.2</v>
      </c>
      <c r="B725">
        <v>414.2</v>
      </c>
      <c r="C725">
        <v>0.3</v>
      </c>
      <c r="D725">
        <v>8.9</v>
      </c>
      <c r="E725">
        <v>-6.2</v>
      </c>
      <c r="F725">
        <v>6.8</v>
      </c>
      <c r="G725">
        <f>IF('Combine 2011-2014'!H1069="yes",1,0)</f>
        <v>0</v>
      </c>
      <c r="H725">
        <v>0</v>
      </c>
      <c r="I725">
        <v>0</v>
      </c>
      <c r="J725">
        <v>0</v>
      </c>
      <c r="K725">
        <v>34</v>
      </c>
      <c r="L725">
        <v>538876</v>
      </c>
      <c r="M725">
        <v>120</v>
      </c>
      <c r="N725">
        <v>1247306</v>
      </c>
      <c r="O725">
        <v>120</v>
      </c>
      <c r="P725">
        <v>1368564</v>
      </c>
      <c r="Q725">
        <v>120</v>
      </c>
      <c r="R725">
        <v>1422747</v>
      </c>
      <c r="S725">
        <v>120</v>
      </c>
      <c r="T725">
        <v>1209522</v>
      </c>
      <c r="U725">
        <f>IF('Combine 2011-2014'!W1069="quiet",1,IF('Combine 2011-2014'!W1069="active",2,IF('Combine 2011-2014'!W1069="minor storm",3,IF('Combine 2011-2014'!W1069="moderate storm",4,IF('Combine 2011-2014'!W1069="major storm",5,6)))))</f>
        <v>1</v>
      </c>
    </row>
    <row r="726" spans="1:21" x14ac:dyDescent="0.25">
      <c r="A726">
        <v>416.7</v>
      </c>
      <c r="B726">
        <v>345</v>
      </c>
      <c r="C726">
        <v>0.9</v>
      </c>
      <c r="D726">
        <v>8.8000000000000007</v>
      </c>
      <c r="E726">
        <v>-6.3</v>
      </c>
      <c r="F726">
        <v>4.8</v>
      </c>
      <c r="G726">
        <f>IF('Combine 2011-2014'!H1070="yes",1,0)</f>
        <v>1</v>
      </c>
      <c r="H726">
        <v>2</v>
      </c>
      <c r="I726">
        <v>321</v>
      </c>
      <c r="J726">
        <v>1125</v>
      </c>
      <c r="K726">
        <v>49</v>
      </c>
      <c r="L726">
        <v>897018</v>
      </c>
      <c r="M726">
        <v>120</v>
      </c>
      <c r="N726">
        <v>1146321</v>
      </c>
      <c r="O726">
        <v>120</v>
      </c>
      <c r="P726">
        <v>1247306</v>
      </c>
      <c r="Q726">
        <v>120</v>
      </c>
      <c r="R726">
        <v>1368564</v>
      </c>
      <c r="S726">
        <v>120</v>
      </c>
      <c r="T726">
        <v>1422747</v>
      </c>
      <c r="U726">
        <f>IF('Combine 2011-2014'!W1070="quiet",1,IF('Combine 2011-2014'!W1070="active",2,IF('Combine 2011-2014'!W1070="minor storm",3,IF('Combine 2011-2014'!W1070="moderate storm",4,IF('Combine 2011-2014'!W1070="major storm",5,6)))))</f>
        <v>1</v>
      </c>
    </row>
    <row r="727" spans="1:21" x14ac:dyDescent="0.25">
      <c r="A727">
        <v>344.9</v>
      </c>
      <c r="B727">
        <v>355.1</v>
      </c>
      <c r="C727">
        <v>0.5</v>
      </c>
      <c r="D727">
        <v>8.4</v>
      </c>
      <c r="E727">
        <v>-4.4000000000000004</v>
      </c>
      <c r="F727">
        <v>3.8</v>
      </c>
      <c r="G727">
        <f>IF('Combine 2011-2014'!H1071="yes",1,0)</f>
        <v>1</v>
      </c>
      <c r="H727">
        <v>1</v>
      </c>
      <c r="I727">
        <v>600</v>
      </c>
      <c r="J727">
        <v>1078</v>
      </c>
      <c r="K727">
        <v>57</v>
      </c>
      <c r="L727">
        <v>1047017</v>
      </c>
      <c r="M727">
        <v>120</v>
      </c>
      <c r="N727">
        <v>1167578</v>
      </c>
      <c r="O727">
        <v>120</v>
      </c>
      <c r="P727">
        <v>1146321</v>
      </c>
      <c r="Q727">
        <v>120</v>
      </c>
      <c r="R727">
        <v>1247306</v>
      </c>
      <c r="S727">
        <v>120</v>
      </c>
      <c r="T727">
        <v>1368564</v>
      </c>
      <c r="U727">
        <f>IF('Combine 2011-2014'!W1071="quiet",1,IF('Combine 2011-2014'!W1071="active",2,IF('Combine 2011-2014'!W1071="minor storm",3,IF('Combine 2011-2014'!W1071="moderate storm",4,IF('Combine 2011-2014'!W1071="major storm",5,6)))))</f>
        <v>1</v>
      </c>
    </row>
    <row r="728" spans="1:21" x14ac:dyDescent="0.25">
      <c r="A728">
        <v>354.6</v>
      </c>
      <c r="B728">
        <v>333.2</v>
      </c>
      <c r="C728">
        <v>1.9</v>
      </c>
      <c r="D728">
        <v>143.30000000000001</v>
      </c>
      <c r="E728">
        <v>-3.8</v>
      </c>
      <c r="F728">
        <v>3.2</v>
      </c>
      <c r="G728">
        <f>IF('Combine 2011-2014'!H1072="yes",1,0)</f>
        <v>1</v>
      </c>
      <c r="H728">
        <v>3</v>
      </c>
      <c r="I728">
        <v>736</v>
      </c>
      <c r="J728">
        <v>862</v>
      </c>
      <c r="K728">
        <v>58</v>
      </c>
      <c r="L728">
        <v>921261</v>
      </c>
      <c r="M728">
        <v>120</v>
      </c>
      <c r="N728">
        <v>1176908</v>
      </c>
      <c r="O728">
        <v>120</v>
      </c>
      <c r="P728">
        <v>1167578</v>
      </c>
      <c r="Q728">
        <v>120</v>
      </c>
      <c r="R728">
        <v>1146321</v>
      </c>
      <c r="S728">
        <v>120</v>
      </c>
      <c r="T728">
        <v>1247306</v>
      </c>
      <c r="U728">
        <f>IF('Combine 2011-2014'!W1072="quiet",1,IF('Combine 2011-2014'!W1072="active",2,IF('Combine 2011-2014'!W1072="minor storm",3,IF('Combine 2011-2014'!W1072="moderate storm",4,IF('Combine 2011-2014'!W1072="major storm",5,6)))))</f>
        <v>1</v>
      </c>
    </row>
    <row r="729" spans="1:21" x14ac:dyDescent="0.25">
      <c r="A729">
        <v>332.3</v>
      </c>
      <c r="B729">
        <v>425.3</v>
      </c>
      <c r="C729">
        <v>1</v>
      </c>
      <c r="D729">
        <v>87.3</v>
      </c>
      <c r="E729">
        <v>-12.5</v>
      </c>
      <c r="F729">
        <v>11.4</v>
      </c>
      <c r="G729">
        <f>IF('Combine 2011-2014'!H1073="yes",1,0)</f>
        <v>1</v>
      </c>
      <c r="H729">
        <v>6</v>
      </c>
      <c r="I729">
        <v>2060</v>
      </c>
      <c r="J729">
        <v>6410</v>
      </c>
      <c r="K729">
        <v>37</v>
      </c>
      <c r="L729">
        <v>1515349</v>
      </c>
      <c r="M729">
        <v>120</v>
      </c>
      <c r="N729">
        <v>1255158</v>
      </c>
      <c r="O729">
        <v>120</v>
      </c>
      <c r="P729">
        <v>1176908</v>
      </c>
      <c r="Q729">
        <v>120</v>
      </c>
      <c r="R729">
        <v>1167578</v>
      </c>
      <c r="S729">
        <v>120</v>
      </c>
      <c r="T729">
        <v>1146321</v>
      </c>
      <c r="U729">
        <f>IF('Combine 2011-2014'!W1073="quiet",1,IF('Combine 2011-2014'!W1073="active",2,IF('Combine 2011-2014'!W1073="minor storm",3,IF('Combine 2011-2014'!W1073="moderate storm",4,IF('Combine 2011-2014'!W1073="major storm",5,6)))))</f>
        <v>1</v>
      </c>
    </row>
    <row r="730" spans="1:21" x14ac:dyDescent="0.25">
      <c r="A730">
        <v>421</v>
      </c>
      <c r="B730">
        <v>374.5</v>
      </c>
      <c r="C730">
        <v>1</v>
      </c>
      <c r="D730">
        <v>8.1999999999999993</v>
      </c>
      <c r="E730">
        <v>-5.0999999999999996</v>
      </c>
      <c r="F730">
        <v>2.5</v>
      </c>
      <c r="G730">
        <f>IF('Combine 2011-2014'!H1076="yes",1,0)</f>
        <v>1</v>
      </c>
      <c r="H730">
        <v>3</v>
      </c>
      <c r="I730">
        <v>636</v>
      </c>
      <c r="J730">
        <v>926</v>
      </c>
      <c r="K730">
        <v>44</v>
      </c>
      <c r="L730">
        <v>1548401</v>
      </c>
      <c r="M730">
        <v>120</v>
      </c>
      <c r="N730">
        <v>1405390</v>
      </c>
      <c r="O730">
        <v>120</v>
      </c>
      <c r="P730">
        <v>1255158</v>
      </c>
      <c r="Q730">
        <v>120</v>
      </c>
      <c r="R730">
        <v>1176908</v>
      </c>
      <c r="S730">
        <v>120</v>
      </c>
      <c r="T730">
        <v>1167578</v>
      </c>
      <c r="U730">
        <f>IF('Combine 2011-2014'!W1076="quiet",1,IF('Combine 2011-2014'!W1076="active",2,IF('Combine 2011-2014'!W1076="minor storm",3,IF('Combine 2011-2014'!W1076="moderate storm",4,IF('Combine 2011-2014'!W1076="major storm",5,6)))))</f>
        <v>1</v>
      </c>
    </row>
    <row r="731" spans="1:21" x14ac:dyDescent="0.25">
      <c r="A731">
        <v>375.2</v>
      </c>
      <c r="B731">
        <v>327.10000000000002</v>
      </c>
      <c r="C731">
        <v>1.1000000000000001</v>
      </c>
      <c r="D731">
        <v>7.6</v>
      </c>
      <c r="E731">
        <v>-2.5</v>
      </c>
      <c r="F731">
        <v>1.7</v>
      </c>
      <c r="G731">
        <f>IF('Combine 2011-2014'!H1077="yes",1,0)</f>
        <v>1</v>
      </c>
      <c r="H731">
        <v>3</v>
      </c>
      <c r="I731">
        <v>588</v>
      </c>
      <c r="J731">
        <v>989</v>
      </c>
      <c r="K731">
        <v>35</v>
      </c>
      <c r="L731">
        <v>1654301</v>
      </c>
      <c r="M731">
        <v>120</v>
      </c>
      <c r="N731">
        <v>1298243</v>
      </c>
      <c r="O731">
        <v>120</v>
      </c>
      <c r="P731">
        <v>1405390</v>
      </c>
      <c r="Q731">
        <v>120</v>
      </c>
      <c r="R731">
        <v>1255158</v>
      </c>
      <c r="S731">
        <v>120</v>
      </c>
      <c r="T731">
        <v>1176908</v>
      </c>
      <c r="U731">
        <f>IF('Combine 2011-2014'!W1077="quiet",1,IF('Combine 2011-2014'!W1077="active",2,IF('Combine 2011-2014'!W1077="minor storm",3,IF('Combine 2011-2014'!W1077="moderate storm",4,IF('Combine 2011-2014'!W1077="major storm",5,6)))))</f>
        <v>1</v>
      </c>
    </row>
    <row r="732" spans="1:21" x14ac:dyDescent="0.25">
      <c r="A732">
        <v>326.8</v>
      </c>
      <c r="B732">
        <v>277.5</v>
      </c>
      <c r="C732">
        <v>0.4</v>
      </c>
      <c r="D732">
        <v>4.0999999999999996</v>
      </c>
      <c r="E732">
        <v>-2.9</v>
      </c>
      <c r="F732">
        <v>1.4</v>
      </c>
      <c r="G732">
        <f>IF('Combine 2011-2014'!H1078="yes",1,0)</f>
        <v>1</v>
      </c>
      <c r="H732">
        <v>4</v>
      </c>
      <c r="I732">
        <v>1187</v>
      </c>
      <c r="J732">
        <v>3164</v>
      </c>
      <c r="K732">
        <v>32</v>
      </c>
      <c r="L732">
        <v>1481263</v>
      </c>
      <c r="M732">
        <v>120</v>
      </c>
      <c r="N732">
        <v>1313150</v>
      </c>
      <c r="O732">
        <v>120</v>
      </c>
      <c r="P732">
        <v>1298243</v>
      </c>
      <c r="Q732">
        <v>120</v>
      </c>
      <c r="R732">
        <v>1405390</v>
      </c>
      <c r="S732">
        <v>120</v>
      </c>
      <c r="T732">
        <v>1255158</v>
      </c>
      <c r="U732">
        <f>IF('Combine 2011-2014'!W1078="quiet",1,IF('Combine 2011-2014'!W1078="active",2,IF('Combine 2011-2014'!W1078="minor storm",3,IF('Combine 2011-2014'!W1078="moderate storm",4,IF('Combine 2011-2014'!W1078="major storm",5,6)))))</f>
        <v>1</v>
      </c>
    </row>
    <row r="733" spans="1:21" x14ac:dyDescent="0.25">
      <c r="A733">
        <v>276.5</v>
      </c>
      <c r="B733">
        <v>315.7</v>
      </c>
      <c r="C733">
        <v>0.7</v>
      </c>
      <c r="D733">
        <v>108.1</v>
      </c>
      <c r="E733">
        <v>-8.5</v>
      </c>
      <c r="F733">
        <v>9.8000000000000007</v>
      </c>
      <c r="G733">
        <f>IF('Combine 2011-2014'!H1079="yes",1,0)</f>
        <v>1</v>
      </c>
      <c r="H733">
        <v>2</v>
      </c>
      <c r="I733">
        <v>398</v>
      </c>
      <c r="J733">
        <v>821</v>
      </c>
      <c r="K733">
        <v>20</v>
      </c>
      <c r="L733">
        <v>1291537</v>
      </c>
      <c r="M733">
        <v>120</v>
      </c>
      <c r="N733">
        <v>1195529</v>
      </c>
      <c r="O733">
        <v>120</v>
      </c>
      <c r="P733">
        <v>1313150</v>
      </c>
      <c r="Q733">
        <v>120</v>
      </c>
      <c r="R733">
        <v>1298243</v>
      </c>
      <c r="S733">
        <v>120</v>
      </c>
      <c r="T733">
        <v>1405390</v>
      </c>
      <c r="U733">
        <f>IF('Combine 2011-2014'!W1079="quiet",1,IF('Combine 2011-2014'!W1079="active",2,IF('Combine 2011-2014'!W1079="minor storm",3,IF('Combine 2011-2014'!W1079="moderate storm",4,IF('Combine 2011-2014'!W1079="major storm",5,6)))))</f>
        <v>1</v>
      </c>
    </row>
    <row r="734" spans="1:21" x14ac:dyDescent="0.25">
      <c r="A734">
        <v>578.9</v>
      </c>
      <c r="B734">
        <v>436.2</v>
      </c>
      <c r="C734">
        <v>0</v>
      </c>
      <c r="D734">
        <v>9.5</v>
      </c>
      <c r="E734">
        <v>-2.9</v>
      </c>
      <c r="F734">
        <v>7</v>
      </c>
      <c r="G734">
        <f>IF('Combine 2011-2014'!H1081="yes",1,0)</f>
        <v>1</v>
      </c>
      <c r="H734">
        <v>1</v>
      </c>
      <c r="I734">
        <v>117</v>
      </c>
      <c r="J734">
        <v>781</v>
      </c>
      <c r="K734">
        <v>29</v>
      </c>
      <c r="L734">
        <v>951917</v>
      </c>
      <c r="M734">
        <v>120</v>
      </c>
      <c r="N734">
        <v>1222452</v>
      </c>
      <c r="O734">
        <v>120</v>
      </c>
      <c r="P734">
        <v>1195529</v>
      </c>
      <c r="Q734">
        <v>120</v>
      </c>
      <c r="R734">
        <v>1313150</v>
      </c>
      <c r="S734">
        <v>120</v>
      </c>
      <c r="T734">
        <v>1298243</v>
      </c>
      <c r="U734">
        <f>IF('Combine 2011-2014'!W1081="quiet",1,IF('Combine 2011-2014'!W1081="active",2,IF('Combine 2011-2014'!W1081="minor storm",3,IF('Combine 2011-2014'!W1081="moderate storm",4,IF('Combine 2011-2014'!W1081="major storm",5,6)))))</f>
        <v>1</v>
      </c>
    </row>
    <row r="735" spans="1:21" x14ac:dyDescent="0.25">
      <c r="A735">
        <v>438.9</v>
      </c>
      <c r="B735">
        <v>418</v>
      </c>
      <c r="C735">
        <v>0.1</v>
      </c>
      <c r="D735">
        <v>16.600000000000001</v>
      </c>
      <c r="E735">
        <v>-4.4000000000000004</v>
      </c>
      <c r="F735">
        <v>2.4</v>
      </c>
      <c r="G735">
        <f>IF('Combine 2011-2014'!H1082="yes",1,0)</f>
        <v>1</v>
      </c>
      <c r="H735">
        <v>4</v>
      </c>
      <c r="I735">
        <v>863</v>
      </c>
      <c r="J735">
        <v>1937</v>
      </c>
      <c r="K735">
        <v>32</v>
      </c>
      <c r="L735">
        <v>682917</v>
      </c>
      <c r="M735">
        <v>120</v>
      </c>
      <c r="N735">
        <v>1156345</v>
      </c>
      <c r="O735">
        <v>120</v>
      </c>
      <c r="P735">
        <v>1222452</v>
      </c>
      <c r="Q735">
        <v>120</v>
      </c>
      <c r="R735">
        <v>1195529</v>
      </c>
      <c r="S735">
        <v>120</v>
      </c>
      <c r="T735">
        <v>1313150</v>
      </c>
      <c r="U735">
        <f>IF('Combine 2011-2014'!W1082="quiet",1,IF('Combine 2011-2014'!W1082="active",2,IF('Combine 2011-2014'!W1082="minor storm",3,IF('Combine 2011-2014'!W1082="moderate storm",4,IF('Combine 2011-2014'!W1082="major storm",5,6)))))</f>
        <v>1</v>
      </c>
    </row>
    <row r="736" spans="1:21" x14ac:dyDescent="0.25">
      <c r="A736">
        <v>416.4</v>
      </c>
      <c r="B736">
        <v>399.6</v>
      </c>
      <c r="C736">
        <v>0.6</v>
      </c>
      <c r="D736">
        <v>5.4</v>
      </c>
      <c r="E736">
        <v>-3</v>
      </c>
      <c r="F736">
        <v>3.2</v>
      </c>
      <c r="G736">
        <f>IF('Combine 2011-2014'!H1083="yes",1,0)</f>
        <v>1</v>
      </c>
      <c r="H736">
        <v>2</v>
      </c>
      <c r="I736">
        <v>411</v>
      </c>
      <c r="J736">
        <v>600</v>
      </c>
      <c r="K736">
        <v>26</v>
      </c>
      <c r="L736">
        <v>563748</v>
      </c>
      <c r="M736">
        <v>120</v>
      </c>
      <c r="N736">
        <v>1442494</v>
      </c>
      <c r="O736">
        <v>120</v>
      </c>
      <c r="P736">
        <v>1156345</v>
      </c>
      <c r="Q736">
        <v>120</v>
      </c>
      <c r="R736">
        <v>1222452</v>
      </c>
      <c r="S736">
        <v>120</v>
      </c>
      <c r="T736">
        <v>1195529</v>
      </c>
      <c r="U736">
        <f>IF('Combine 2011-2014'!W1083="quiet",1,IF('Combine 2011-2014'!W1083="active",2,IF('Combine 2011-2014'!W1083="minor storm",3,IF('Combine 2011-2014'!W1083="moderate storm",4,IF('Combine 2011-2014'!W1083="major storm",5,6)))))</f>
        <v>1</v>
      </c>
    </row>
    <row r="737" spans="1:21" x14ac:dyDescent="0.25">
      <c r="A737">
        <v>369.2</v>
      </c>
      <c r="B737">
        <v>352.9</v>
      </c>
      <c r="C737">
        <v>0.7</v>
      </c>
      <c r="D737">
        <v>10.5</v>
      </c>
      <c r="E737">
        <v>-5.5</v>
      </c>
      <c r="F737">
        <v>3.9</v>
      </c>
      <c r="G737">
        <f>IF('Combine 2011-2014'!H1084="yes",1,0)</f>
        <v>1</v>
      </c>
      <c r="H737">
        <v>3</v>
      </c>
      <c r="I737">
        <v>620</v>
      </c>
      <c r="J737">
        <v>1473</v>
      </c>
      <c r="K737">
        <v>17</v>
      </c>
      <c r="L737">
        <v>651728</v>
      </c>
      <c r="M737">
        <v>120</v>
      </c>
      <c r="N737">
        <v>1647122</v>
      </c>
      <c r="O737">
        <v>120</v>
      </c>
      <c r="P737">
        <v>1442494</v>
      </c>
      <c r="Q737">
        <v>120</v>
      </c>
      <c r="R737">
        <v>1156345</v>
      </c>
      <c r="S737">
        <v>120</v>
      </c>
      <c r="T737">
        <v>1222452</v>
      </c>
      <c r="U737">
        <f>IF('Combine 2011-2014'!W1084="quiet",1,IF('Combine 2011-2014'!W1084="active",2,IF('Combine 2011-2014'!W1084="minor storm",3,IF('Combine 2011-2014'!W1084="moderate storm",4,IF('Combine 2011-2014'!W1084="major storm",5,6)))))</f>
        <v>1</v>
      </c>
    </row>
    <row r="738" spans="1:21" x14ac:dyDescent="0.25">
      <c r="A738">
        <v>351</v>
      </c>
      <c r="B738">
        <v>362.1</v>
      </c>
      <c r="C738">
        <v>1.3</v>
      </c>
      <c r="D738">
        <v>11.1</v>
      </c>
      <c r="E738">
        <v>-5.7</v>
      </c>
      <c r="F738">
        <v>5.3</v>
      </c>
      <c r="G738">
        <f>IF('Combine 2011-2014'!H1085="yes",1,0)</f>
        <v>1</v>
      </c>
      <c r="H738">
        <v>3</v>
      </c>
      <c r="I738">
        <v>518</v>
      </c>
      <c r="J738">
        <v>1021</v>
      </c>
      <c r="K738">
        <v>27</v>
      </c>
      <c r="L738">
        <v>1050159</v>
      </c>
      <c r="M738">
        <v>120</v>
      </c>
      <c r="N738">
        <v>1905079</v>
      </c>
      <c r="O738">
        <v>120</v>
      </c>
      <c r="P738">
        <v>1647122</v>
      </c>
      <c r="Q738">
        <v>120</v>
      </c>
      <c r="R738">
        <v>1442494</v>
      </c>
      <c r="S738">
        <v>120</v>
      </c>
      <c r="T738">
        <v>1156345</v>
      </c>
      <c r="U738">
        <f>IF('Combine 2011-2014'!W1085="quiet",1,IF('Combine 2011-2014'!W1085="active",2,IF('Combine 2011-2014'!W1085="minor storm",3,IF('Combine 2011-2014'!W1085="moderate storm",4,IF('Combine 2011-2014'!W1085="major storm",5,6)))))</f>
        <v>1</v>
      </c>
    </row>
    <row r="739" spans="1:21" x14ac:dyDescent="0.25">
      <c r="A739">
        <v>361.3</v>
      </c>
      <c r="B739">
        <v>378.8</v>
      </c>
      <c r="C739">
        <v>1.4</v>
      </c>
      <c r="D739">
        <v>5.5</v>
      </c>
      <c r="E739">
        <v>-4.5999999999999996</v>
      </c>
      <c r="F739">
        <v>4.2</v>
      </c>
      <c r="G739">
        <f>IF('Combine 2011-2014'!H1086="yes",1,0)</f>
        <v>1</v>
      </c>
      <c r="H739">
        <v>3</v>
      </c>
      <c r="I739">
        <v>697</v>
      </c>
      <c r="J739">
        <v>1742</v>
      </c>
      <c r="K739">
        <v>53</v>
      </c>
      <c r="L739">
        <v>1297145</v>
      </c>
      <c r="M739">
        <v>120</v>
      </c>
      <c r="N739">
        <v>1511492</v>
      </c>
      <c r="O739">
        <v>120</v>
      </c>
      <c r="P739">
        <v>1905079</v>
      </c>
      <c r="Q739">
        <v>120</v>
      </c>
      <c r="R739">
        <v>1647122</v>
      </c>
      <c r="S739">
        <v>120</v>
      </c>
      <c r="T739">
        <v>1442494</v>
      </c>
      <c r="U739">
        <f>IF('Combine 2011-2014'!W1086="quiet",1,IF('Combine 2011-2014'!W1086="active",2,IF('Combine 2011-2014'!W1086="minor storm",3,IF('Combine 2011-2014'!W1086="moderate storm",4,IF('Combine 2011-2014'!W1086="major storm",5,6)))))</f>
        <v>1</v>
      </c>
    </row>
    <row r="740" spans="1:21" x14ac:dyDescent="0.25">
      <c r="A740">
        <v>381.6</v>
      </c>
      <c r="B740">
        <v>339.9</v>
      </c>
      <c r="C740">
        <v>0.9</v>
      </c>
      <c r="D740">
        <v>44.6</v>
      </c>
      <c r="E740">
        <v>-3.7</v>
      </c>
      <c r="F740">
        <v>5.0999999999999996</v>
      </c>
      <c r="G740">
        <f>IF('Combine 2011-2014'!H1087="yes",1,0)</f>
        <v>1</v>
      </c>
      <c r="H740">
        <v>3</v>
      </c>
      <c r="I740">
        <v>727</v>
      </c>
      <c r="J740">
        <v>1524</v>
      </c>
      <c r="K740">
        <v>53</v>
      </c>
      <c r="L740">
        <v>1278043</v>
      </c>
      <c r="M740">
        <v>120</v>
      </c>
      <c r="N740">
        <v>1283873</v>
      </c>
      <c r="O740">
        <v>120</v>
      </c>
      <c r="P740">
        <v>1511492</v>
      </c>
      <c r="Q740">
        <v>120</v>
      </c>
      <c r="R740">
        <v>1905079</v>
      </c>
      <c r="S740">
        <v>120</v>
      </c>
      <c r="T740">
        <v>1647122</v>
      </c>
      <c r="U740">
        <f>IF('Combine 2011-2014'!W1087="quiet",1,IF('Combine 2011-2014'!W1087="active",2,IF('Combine 2011-2014'!W1087="minor storm",3,IF('Combine 2011-2014'!W1087="moderate storm",4,IF('Combine 2011-2014'!W1087="major storm",5,6)))))</f>
        <v>1</v>
      </c>
    </row>
    <row r="741" spans="1:21" x14ac:dyDescent="0.25">
      <c r="A741">
        <v>337.4</v>
      </c>
      <c r="B741">
        <v>317.89999999999998</v>
      </c>
      <c r="C741">
        <v>0.8</v>
      </c>
      <c r="D741">
        <v>11.5</v>
      </c>
      <c r="E741">
        <v>-2.5</v>
      </c>
      <c r="F741">
        <v>3.2</v>
      </c>
      <c r="G741">
        <f>IF('Combine 2011-2014'!H1088="yes",1,0)</f>
        <v>1</v>
      </c>
      <c r="H741">
        <v>2</v>
      </c>
      <c r="I741">
        <v>463</v>
      </c>
      <c r="J741">
        <v>650</v>
      </c>
      <c r="K741">
        <v>44</v>
      </c>
      <c r="L741">
        <v>1288845</v>
      </c>
      <c r="M741">
        <v>120</v>
      </c>
      <c r="N741">
        <v>1196716</v>
      </c>
      <c r="O741">
        <v>120</v>
      </c>
      <c r="P741">
        <v>1283873</v>
      </c>
      <c r="Q741">
        <v>120</v>
      </c>
      <c r="R741">
        <v>1511492</v>
      </c>
      <c r="S741">
        <v>120</v>
      </c>
      <c r="T741">
        <v>1905079</v>
      </c>
      <c r="U741">
        <f>IF('Combine 2011-2014'!W1088="quiet",1,IF('Combine 2011-2014'!W1088="active",2,IF('Combine 2011-2014'!W1088="minor storm",3,IF('Combine 2011-2014'!W1088="moderate storm",4,IF('Combine 2011-2014'!W1088="major storm",5,6)))))</f>
        <v>1</v>
      </c>
    </row>
    <row r="742" spans="1:21" x14ac:dyDescent="0.25">
      <c r="A742">
        <v>318.7</v>
      </c>
      <c r="B742">
        <v>316.10000000000002</v>
      </c>
      <c r="C742">
        <v>0.4</v>
      </c>
      <c r="D742">
        <v>92.9</v>
      </c>
      <c r="E742">
        <v>-3.1</v>
      </c>
      <c r="F742">
        <v>3.1</v>
      </c>
      <c r="G742">
        <f>IF('Combine 2011-2014'!H1089="yes",1,0)</f>
        <v>1</v>
      </c>
      <c r="H742">
        <v>1</v>
      </c>
      <c r="I742">
        <v>256</v>
      </c>
      <c r="J742">
        <v>1644</v>
      </c>
      <c r="K742">
        <v>35</v>
      </c>
      <c r="L742">
        <v>1327090</v>
      </c>
      <c r="M742">
        <v>120</v>
      </c>
      <c r="N742">
        <v>1381563</v>
      </c>
      <c r="O742">
        <v>120</v>
      </c>
      <c r="P742">
        <v>1196716</v>
      </c>
      <c r="Q742">
        <v>120</v>
      </c>
      <c r="R742">
        <v>1283873</v>
      </c>
      <c r="S742">
        <v>120</v>
      </c>
      <c r="T742">
        <v>1511492</v>
      </c>
      <c r="U742">
        <f>IF('Combine 2011-2014'!W1089="quiet",1,IF('Combine 2011-2014'!W1089="active",2,IF('Combine 2011-2014'!W1089="minor storm",3,IF('Combine 2011-2014'!W1089="moderate storm",4,IF('Combine 2011-2014'!W1089="major storm",5,6)))))</f>
        <v>1</v>
      </c>
    </row>
    <row r="743" spans="1:21" x14ac:dyDescent="0.25">
      <c r="A743">
        <v>316.2</v>
      </c>
      <c r="B743">
        <v>319.8</v>
      </c>
      <c r="C743">
        <v>0.2</v>
      </c>
      <c r="D743">
        <v>9.1</v>
      </c>
      <c r="E743">
        <v>-5.3</v>
      </c>
      <c r="F743">
        <v>4.8</v>
      </c>
      <c r="G743">
        <f>IF('Combine 2011-2014'!H1090="yes",1,0)</f>
        <v>1</v>
      </c>
      <c r="H743">
        <v>6</v>
      </c>
      <c r="I743">
        <v>1815</v>
      </c>
      <c r="J743">
        <v>4119</v>
      </c>
      <c r="K743">
        <v>49</v>
      </c>
      <c r="L743">
        <v>1430715</v>
      </c>
      <c r="M743">
        <v>120</v>
      </c>
      <c r="N743">
        <v>1394126</v>
      </c>
      <c r="O743">
        <v>120</v>
      </c>
      <c r="P743">
        <v>1381563</v>
      </c>
      <c r="Q743">
        <v>120</v>
      </c>
      <c r="R743">
        <v>1196716</v>
      </c>
      <c r="S743">
        <v>120</v>
      </c>
      <c r="T743">
        <v>1283873</v>
      </c>
      <c r="U743">
        <f>IF('Combine 2011-2014'!W1090="quiet",1,IF('Combine 2011-2014'!W1090="active",2,IF('Combine 2011-2014'!W1090="minor storm",3,IF('Combine 2011-2014'!W1090="moderate storm",4,IF('Combine 2011-2014'!W1090="major storm",5,6)))))</f>
        <v>1</v>
      </c>
    </row>
    <row r="744" spans="1:21" x14ac:dyDescent="0.25">
      <c r="A744">
        <v>266.60000000000002</v>
      </c>
      <c r="B744">
        <v>264.60000000000002</v>
      </c>
      <c r="C744">
        <v>0.7</v>
      </c>
      <c r="D744">
        <v>172.8</v>
      </c>
      <c r="E744">
        <v>-4.8</v>
      </c>
      <c r="F744">
        <v>5.3</v>
      </c>
      <c r="G744">
        <f>IF('Combine 2011-2014'!H1092="yes",1,0)</f>
        <v>1</v>
      </c>
      <c r="H744">
        <v>5</v>
      </c>
      <c r="I744">
        <v>1565</v>
      </c>
      <c r="J744">
        <v>5434</v>
      </c>
      <c r="K744">
        <v>36</v>
      </c>
      <c r="L744">
        <v>994612</v>
      </c>
      <c r="M744">
        <v>120</v>
      </c>
      <c r="N744">
        <v>1588036</v>
      </c>
      <c r="O744">
        <v>120</v>
      </c>
      <c r="P744">
        <v>1394126</v>
      </c>
      <c r="Q744">
        <v>120</v>
      </c>
      <c r="R744">
        <v>1381563</v>
      </c>
      <c r="S744">
        <v>120</v>
      </c>
      <c r="T744">
        <v>1196716</v>
      </c>
      <c r="U744">
        <f>IF('Combine 2011-2014'!W1092="quiet",1,IF('Combine 2011-2014'!W1092="active",2,IF('Combine 2011-2014'!W1092="minor storm",3,IF('Combine 2011-2014'!W1092="moderate storm",4,IF('Combine 2011-2014'!W1092="major storm",5,6)))))</f>
        <v>1</v>
      </c>
    </row>
    <row r="745" spans="1:21" x14ac:dyDescent="0.25">
      <c r="A745">
        <v>264.8</v>
      </c>
      <c r="B745">
        <v>295.5</v>
      </c>
      <c r="C745">
        <v>0.3</v>
      </c>
      <c r="D745">
        <v>17.8</v>
      </c>
      <c r="E745">
        <v>-4.3</v>
      </c>
      <c r="F745">
        <v>8</v>
      </c>
      <c r="G745">
        <f>IF('Combine 2011-2014'!H1093="yes",1,0)</f>
        <v>1</v>
      </c>
      <c r="H745">
        <v>3</v>
      </c>
      <c r="I745">
        <v>800</v>
      </c>
      <c r="J745">
        <v>1045</v>
      </c>
      <c r="K745">
        <v>43</v>
      </c>
      <c r="L745">
        <v>805178</v>
      </c>
      <c r="M745">
        <v>120</v>
      </c>
      <c r="N745">
        <v>1409174</v>
      </c>
      <c r="O745">
        <v>120</v>
      </c>
      <c r="P745">
        <v>1588036</v>
      </c>
      <c r="Q745">
        <v>120</v>
      </c>
      <c r="R745">
        <v>1394126</v>
      </c>
      <c r="S745">
        <v>120</v>
      </c>
      <c r="T745">
        <v>1381563</v>
      </c>
      <c r="U745">
        <f>IF('Combine 2011-2014'!W1093="quiet",1,IF('Combine 2011-2014'!W1093="active",2,IF('Combine 2011-2014'!W1093="minor storm",3,IF('Combine 2011-2014'!W1093="moderate storm",4,IF('Combine 2011-2014'!W1093="major storm",5,6)))))</f>
        <v>1</v>
      </c>
    </row>
    <row r="746" spans="1:21" x14ac:dyDescent="0.25">
      <c r="A746">
        <v>295.89999999999998</v>
      </c>
      <c r="B746">
        <v>319.39999999999998</v>
      </c>
      <c r="C746">
        <v>0</v>
      </c>
      <c r="D746">
        <v>18.7</v>
      </c>
      <c r="E746">
        <v>-5.3</v>
      </c>
      <c r="F746">
        <v>7</v>
      </c>
      <c r="G746">
        <f>IF('Combine 2011-2014'!H1094="yes",1,0)</f>
        <v>1</v>
      </c>
      <c r="H746">
        <v>5</v>
      </c>
      <c r="I746">
        <v>942</v>
      </c>
      <c r="J746">
        <v>2881</v>
      </c>
      <c r="K746">
        <v>32</v>
      </c>
      <c r="L746">
        <v>610842</v>
      </c>
      <c r="M746">
        <v>120</v>
      </c>
      <c r="N746">
        <v>1180597</v>
      </c>
      <c r="O746">
        <v>120</v>
      </c>
      <c r="P746">
        <v>1409174</v>
      </c>
      <c r="Q746">
        <v>120</v>
      </c>
      <c r="R746">
        <v>1588036</v>
      </c>
      <c r="S746">
        <v>120</v>
      </c>
      <c r="T746">
        <v>1394126</v>
      </c>
      <c r="U746">
        <f>IF('Combine 2011-2014'!W1094="quiet",1,IF('Combine 2011-2014'!W1094="active",2,IF('Combine 2011-2014'!W1094="minor storm",3,IF('Combine 2011-2014'!W1094="moderate storm",4,IF('Combine 2011-2014'!W1094="major storm",5,6)))))</f>
        <v>1</v>
      </c>
    </row>
    <row r="747" spans="1:21" x14ac:dyDescent="0.25">
      <c r="A747">
        <v>319.5</v>
      </c>
      <c r="B747">
        <v>351.7</v>
      </c>
      <c r="C747">
        <v>0.4</v>
      </c>
      <c r="D747">
        <v>46</v>
      </c>
      <c r="E747">
        <v>-5.2</v>
      </c>
      <c r="F747">
        <v>5.8</v>
      </c>
      <c r="G747">
        <f>IF('Combine 2011-2014'!H1095="yes",1,0)</f>
        <v>1</v>
      </c>
      <c r="H747">
        <v>2</v>
      </c>
      <c r="I747">
        <v>250</v>
      </c>
      <c r="J747">
        <v>840</v>
      </c>
      <c r="K747">
        <v>35</v>
      </c>
      <c r="L747">
        <v>584945</v>
      </c>
      <c r="M747">
        <v>120</v>
      </c>
      <c r="N747">
        <v>1131284</v>
      </c>
      <c r="O747">
        <v>120</v>
      </c>
      <c r="P747">
        <v>1180597</v>
      </c>
      <c r="Q747">
        <v>120</v>
      </c>
      <c r="R747">
        <v>1409174</v>
      </c>
      <c r="S747">
        <v>120</v>
      </c>
      <c r="T747">
        <v>1588036</v>
      </c>
      <c r="U747">
        <f>IF('Combine 2011-2014'!W1095="quiet",1,IF('Combine 2011-2014'!W1095="active",2,IF('Combine 2011-2014'!W1095="minor storm",3,IF('Combine 2011-2014'!W1095="moderate storm",4,IF('Combine 2011-2014'!W1095="major storm",5,6)))))</f>
        <v>1</v>
      </c>
    </row>
    <row r="748" spans="1:21" x14ac:dyDescent="0.25">
      <c r="A748">
        <v>354.1</v>
      </c>
      <c r="B748">
        <v>360.9</v>
      </c>
      <c r="C748">
        <v>0</v>
      </c>
      <c r="D748">
        <v>75.599999999999994</v>
      </c>
      <c r="E748">
        <v>-5.5</v>
      </c>
      <c r="F748">
        <v>4</v>
      </c>
      <c r="G748">
        <f>IF('Combine 2011-2014'!H1096="yes",1,0)</f>
        <v>1</v>
      </c>
      <c r="H748">
        <v>4</v>
      </c>
      <c r="I748">
        <v>1067</v>
      </c>
      <c r="J748">
        <v>1739</v>
      </c>
      <c r="K748">
        <v>21</v>
      </c>
      <c r="L748">
        <v>476291</v>
      </c>
      <c r="M748">
        <v>120</v>
      </c>
      <c r="N748">
        <v>1322848</v>
      </c>
      <c r="O748">
        <v>120</v>
      </c>
      <c r="P748">
        <v>1131284</v>
      </c>
      <c r="Q748">
        <v>120</v>
      </c>
      <c r="R748">
        <v>1180597</v>
      </c>
      <c r="S748">
        <v>120</v>
      </c>
      <c r="T748">
        <v>1409174</v>
      </c>
      <c r="U748">
        <f>IF('Combine 2011-2014'!W1096="quiet",1,IF('Combine 2011-2014'!W1096="active",2,IF('Combine 2011-2014'!W1096="minor storm",3,IF('Combine 2011-2014'!W1096="moderate storm",4,IF('Combine 2011-2014'!W1096="major storm",5,6)))))</f>
        <v>1</v>
      </c>
    </row>
    <row r="749" spans="1:21" x14ac:dyDescent="0.25">
      <c r="A749">
        <v>362</v>
      </c>
      <c r="B749">
        <v>380.4</v>
      </c>
      <c r="C749">
        <v>0.2</v>
      </c>
      <c r="D749">
        <v>30.4</v>
      </c>
      <c r="E749">
        <v>-4.5999999999999996</v>
      </c>
      <c r="F749">
        <v>5.0999999999999996</v>
      </c>
      <c r="G749">
        <f>IF('Combine 2011-2014'!H1097="yes",1,0)</f>
        <v>1</v>
      </c>
      <c r="H749">
        <v>2</v>
      </c>
      <c r="I749">
        <v>354</v>
      </c>
      <c r="J749">
        <v>667</v>
      </c>
      <c r="K749">
        <v>26</v>
      </c>
      <c r="L749">
        <v>584504</v>
      </c>
      <c r="M749">
        <v>120</v>
      </c>
      <c r="N749">
        <v>1474721</v>
      </c>
      <c r="O749">
        <v>120</v>
      </c>
      <c r="P749">
        <v>1322848</v>
      </c>
      <c r="Q749">
        <v>120</v>
      </c>
      <c r="R749">
        <v>1131284</v>
      </c>
      <c r="S749">
        <v>120</v>
      </c>
      <c r="T749">
        <v>1180597</v>
      </c>
      <c r="U749">
        <f>IF('Combine 2011-2014'!W1097="quiet",1,IF('Combine 2011-2014'!W1097="active",2,IF('Combine 2011-2014'!W1097="minor storm",3,IF('Combine 2011-2014'!W1097="moderate storm",4,IF('Combine 2011-2014'!W1097="major storm",5,6)))))</f>
        <v>1</v>
      </c>
    </row>
    <row r="750" spans="1:21" x14ac:dyDescent="0.25">
      <c r="A750">
        <v>498.6</v>
      </c>
      <c r="B750">
        <v>472.1</v>
      </c>
      <c r="C750">
        <v>0.6</v>
      </c>
      <c r="D750">
        <v>7.4</v>
      </c>
      <c r="E750">
        <v>-4.5</v>
      </c>
      <c r="F750">
        <v>3.9</v>
      </c>
      <c r="G750">
        <f>IF('Combine 2011-2014'!H1101="yes",1,0)</f>
        <v>1</v>
      </c>
      <c r="H750">
        <v>2</v>
      </c>
      <c r="I750">
        <v>1601</v>
      </c>
      <c r="J750">
        <v>2412</v>
      </c>
      <c r="K750">
        <v>44</v>
      </c>
      <c r="L750">
        <v>788030</v>
      </c>
      <c r="M750">
        <v>120</v>
      </c>
      <c r="N750">
        <v>1594001</v>
      </c>
      <c r="O750">
        <v>120</v>
      </c>
      <c r="P750">
        <v>1474721</v>
      </c>
      <c r="Q750">
        <v>120</v>
      </c>
      <c r="R750">
        <v>1322848</v>
      </c>
      <c r="S750">
        <v>120</v>
      </c>
      <c r="T750">
        <v>1131284</v>
      </c>
      <c r="U750">
        <f>IF('Combine 2011-2014'!W1101="quiet",1,IF('Combine 2011-2014'!W1101="active",2,IF('Combine 2011-2014'!W1101="minor storm",3,IF('Combine 2011-2014'!W1101="moderate storm",4,IF('Combine 2011-2014'!W1101="major storm",5,6)))))</f>
        <v>1</v>
      </c>
    </row>
    <row r="751" spans="1:21" x14ac:dyDescent="0.25">
      <c r="A751">
        <v>475</v>
      </c>
      <c r="B751">
        <v>408.1</v>
      </c>
      <c r="C751">
        <v>0.6</v>
      </c>
      <c r="D751">
        <v>26.5</v>
      </c>
      <c r="E751">
        <v>-3.9</v>
      </c>
      <c r="F751">
        <v>3.9</v>
      </c>
      <c r="G751">
        <f>IF('Combine 2011-2014'!H1102="yes",1,0)</f>
        <v>1</v>
      </c>
      <c r="H751">
        <v>5</v>
      </c>
      <c r="I751">
        <v>1026</v>
      </c>
      <c r="J751">
        <v>2868</v>
      </c>
      <c r="K751">
        <v>56</v>
      </c>
      <c r="L751">
        <v>1185203</v>
      </c>
      <c r="M751">
        <v>120</v>
      </c>
      <c r="N751">
        <v>1573002</v>
      </c>
      <c r="O751">
        <v>120</v>
      </c>
      <c r="P751">
        <v>1594001</v>
      </c>
      <c r="Q751">
        <v>120</v>
      </c>
      <c r="R751">
        <v>1474721</v>
      </c>
      <c r="S751">
        <v>120</v>
      </c>
      <c r="T751">
        <v>1322848</v>
      </c>
      <c r="U751">
        <f>IF('Combine 2011-2014'!W1102="quiet",1,IF('Combine 2011-2014'!W1102="active",2,IF('Combine 2011-2014'!W1102="minor storm",3,IF('Combine 2011-2014'!W1102="moderate storm",4,IF('Combine 2011-2014'!W1102="major storm",5,6)))))</f>
        <v>1</v>
      </c>
    </row>
    <row r="752" spans="1:21" x14ac:dyDescent="0.25">
      <c r="A752">
        <v>408.7</v>
      </c>
      <c r="B752">
        <v>360.9</v>
      </c>
      <c r="C752">
        <v>0.8</v>
      </c>
      <c r="D752">
        <v>102.9</v>
      </c>
      <c r="E752">
        <v>-2.7</v>
      </c>
      <c r="F752">
        <v>1.4</v>
      </c>
      <c r="G752">
        <f>IF('Combine 2011-2014'!H1103="yes",1,0)</f>
        <v>1</v>
      </c>
      <c r="H752">
        <v>5</v>
      </c>
      <c r="I752">
        <v>979</v>
      </c>
      <c r="J752">
        <v>5129</v>
      </c>
      <c r="K752">
        <v>52</v>
      </c>
      <c r="L752">
        <v>1378763</v>
      </c>
      <c r="M752">
        <v>120</v>
      </c>
      <c r="N752">
        <v>1460582</v>
      </c>
      <c r="O752">
        <v>120</v>
      </c>
      <c r="P752">
        <v>1573002</v>
      </c>
      <c r="Q752">
        <v>120</v>
      </c>
      <c r="R752">
        <v>1594001</v>
      </c>
      <c r="S752">
        <v>120</v>
      </c>
      <c r="T752">
        <v>1474721</v>
      </c>
      <c r="U752">
        <f>IF('Combine 2011-2014'!W1103="quiet",1,IF('Combine 2011-2014'!W1103="active",2,IF('Combine 2011-2014'!W1103="minor storm",3,IF('Combine 2011-2014'!W1103="moderate storm",4,IF('Combine 2011-2014'!W1103="major storm",5,6)))))</f>
        <v>1</v>
      </c>
    </row>
    <row r="753" spans="1:21" x14ac:dyDescent="0.25">
      <c r="A753">
        <v>357.8</v>
      </c>
      <c r="B753">
        <v>368.4</v>
      </c>
      <c r="C753">
        <v>1.2</v>
      </c>
      <c r="D753">
        <v>61.8</v>
      </c>
      <c r="E753">
        <v>-7.7</v>
      </c>
      <c r="F753">
        <v>3.1</v>
      </c>
      <c r="G753">
        <f>IF('Combine 2011-2014'!H1104="yes",1,0)</f>
        <v>1</v>
      </c>
      <c r="H753">
        <v>5</v>
      </c>
      <c r="I753">
        <v>1560</v>
      </c>
      <c r="J753">
        <v>5217</v>
      </c>
      <c r="K753">
        <v>53</v>
      </c>
      <c r="L753">
        <v>1253291</v>
      </c>
      <c r="M753">
        <v>120</v>
      </c>
      <c r="N753">
        <v>1587245</v>
      </c>
      <c r="O753">
        <v>120</v>
      </c>
      <c r="P753">
        <v>1460582</v>
      </c>
      <c r="Q753">
        <v>120</v>
      </c>
      <c r="R753">
        <v>1573002</v>
      </c>
      <c r="S753">
        <v>120</v>
      </c>
      <c r="T753">
        <v>1594001</v>
      </c>
      <c r="U753">
        <f>IF('Combine 2011-2014'!W1104="quiet",1,IF('Combine 2011-2014'!W1104="active",2,IF('Combine 2011-2014'!W1104="minor storm",3,IF('Combine 2011-2014'!W1104="moderate storm",4,IF('Combine 2011-2014'!W1104="major storm",5,6)))))</f>
        <v>1</v>
      </c>
    </row>
    <row r="754" spans="1:21" x14ac:dyDescent="0.25">
      <c r="A754">
        <v>369.3</v>
      </c>
      <c r="B754">
        <v>332</v>
      </c>
      <c r="C754">
        <v>0.1</v>
      </c>
      <c r="D754">
        <v>99.5</v>
      </c>
      <c r="E754">
        <v>-6.7</v>
      </c>
      <c r="F754">
        <v>4.4000000000000004</v>
      </c>
      <c r="G754">
        <f>IF('Combine 2011-2014'!H1105="yes",1,0)</f>
        <v>1</v>
      </c>
      <c r="H754">
        <v>1</v>
      </c>
      <c r="I754">
        <v>235</v>
      </c>
      <c r="J754">
        <v>574</v>
      </c>
      <c r="K754">
        <v>24</v>
      </c>
      <c r="L754">
        <v>1126685</v>
      </c>
      <c r="M754">
        <v>120</v>
      </c>
      <c r="N754">
        <v>1728473</v>
      </c>
      <c r="O754">
        <v>120</v>
      </c>
      <c r="P754">
        <v>1587245</v>
      </c>
      <c r="Q754">
        <v>120</v>
      </c>
      <c r="R754">
        <v>1460582</v>
      </c>
      <c r="S754">
        <v>120</v>
      </c>
      <c r="T754">
        <v>1573002</v>
      </c>
      <c r="U754">
        <f>IF('Combine 2011-2014'!W1105="quiet",1,IF('Combine 2011-2014'!W1105="active",2,IF('Combine 2011-2014'!W1105="minor storm",3,IF('Combine 2011-2014'!W1105="moderate storm",4,IF('Combine 2011-2014'!W1105="major storm",5,6)))))</f>
        <v>1</v>
      </c>
    </row>
    <row r="755" spans="1:21" x14ac:dyDescent="0.25">
      <c r="A755">
        <v>285.5</v>
      </c>
      <c r="B755">
        <v>416.7</v>
      </c>
      <c r="C755">
        <v>0</v>
      </c>
      <c r="D755">
        <v>13</v>
      </c>
      <c r="E755">
        <v>-7.4</v>
      </c>
      <c r="F755">
        <v>10.8</v>
      </c>
      <c r="G755">
        <f>IF('Combine 2011-2014'!H1106="yes",1,0)</f>
        <v>1</v>
      </c>
      <c r="H755">
        <v>4</v>
      </c>
      <c r="I755">
        <v>1364</v>
      </c>
      <c r="J755">
        <v>4599</v>
      </c>
      <c r="K755">
        <v>24</v>
      </c>
      <c r="L755">
        <v>1239584</v>
      </c>
      <c r="M755">
        <v>120</v>
      </c>
      <c r="N755">
        <v>1493189</v>
      </c>
      <c r="O755">
        <v>120</v>
      </c>
      <c r="P755">
        <v>1728473</v>
      </c>
      <c r="Q755">
        <v>120</v>
      </c>
      <c r="R755">
        <v>1587245</v>
      </c>
      <c r="S755">
        <v>120</v>
      </c>
      <c r="T755">
        <v>1460582</v>
      </c>
      <c r="U755">
        <f>IF('Combine 2011-2014'!W1106="quiet",1,IF('Combine 2011-2014'!W1106="active",2,IF('Combine 2011-2014'!W1106="minor storm",3,IF('Combine 2011-2014'!W1106="moderate storm",4,IF('Combine 2011-2014'!W1106="major storm",5,6)))))</f>
        <v>1</v>
      </c>
    </row>
    <row r="756" spans="1:21" x14ac:dyDescent="0.25">
      <c r="A756">
        <v>415.3</v>
      </c>
      <c r="B756">
        <v>414.3</v>
      </c>
      <c r="C756">
        <v>1.7</v>
      </c>
      <c r="D756">
        <v>44.1</v>
      </c>
      <c r="E756">
        <v>-4.0999999999999996</v>
      </c>
      <c r="F756">
        <v>8.1999999999999993</v>
      </c>
      <c r="G756">
        <f>IF('Combine 2011-2014'!H1107="yes",1,0)</f>
        <v>1</v>
      </c>
      <c r="H756">
        <v>0</v>
      </c>
      <c r="I756">
        <v>0</v>
      </c>
      <c r="J756">
        <v>0</v>
      </c>
      <c r="K756">
        <v>15</v>
      </c>
      <c r="L756">
        <v>1428601</v>
      </c>
      <c r="M756">
        <v>120</v>
      </c>
      <c r="N756">
        <v>1761434</v>
      </c>
      <c r="O756">
        <v>120</v>
      </c>
      <c r="P756">
        <v>1493189</v>
      </c>
      <c r="Q756">
        <v>120</v>
      </c>
      <c r="R756">
        <v>1728473</v>
      </c>
      <c r="S756">
        <v>120</v>
      </c>
      <c r="T756">
        <v>1587245</v>
      </c>
      <c r="U756">
        <f>IF('Combine 2011-2014'!W1107="quiet",1,IF('Combine 2011-2014'!W1107="active",2,IF('Combine 2011-2014'!W1107="minor storm",3,IF('Combine 2011-2014'!W1107="moderate storm",4,IF('Combine 2011-2014'!W1107="major storm",5,6)))))</f>
        <v>1</v>
      </c>
    </row>
    <row r="757" spans="1:21" x14ac:dyDescent="0.25">
      <c r="A757">
        <v>415</v>
      </c>
      <c r="B757">
        <v>429.1</v>
      </c>
      <c r="C757">
        <v>0.1</v>
      </c>
      <c r="D757">
        <v>3.9</v>
      </c>
      <c r="E757">
        <v>-8.1999999999999993</v>
      </c>
      <c r="F757">
        <v>7.5</v>
      </c>
      <c r="G757">
        <f>IF('Combine 2011-2014'!H1108="yes",1,0)</f>
        <v>1</v>
      </c>
      <c r="H757">
        <v>2</v>
      </c>
      <c r="I757">
        <v>412</v>
      </c>
      <c r="J757">
        <v>744</v>
      </c>
      <c r="K757">
        <v>18</v>
      </c>
      <c r="L757">
        <v>1513717</v>
      </c>
      <c r="M757">
        <v>120</v>
      </c>
      <c r="N757">
        <v>1538077</v>
      </c>
      <c r="O757">
        <v>120</v>
      </c>
      <c r="P757">
        <v>1761434</v>
      </c>
      <c r="Q757">
        <v>120</v>
      </c>
      <c r="R757">
        <v>1493189</v>
      </c>
      <c r="S757">
        <v>120</v>
      </c>
      <c r="T757">
        <v>1728473</v>
      </c>
      <c r="U757">
        <f>IF('Combine 2011-2014'!W1108="quiet",1,IF('Combine 2011-2014'!W1108="active",2,IF('Combine 2011-2014'!W1108="minor storm",3,IF('Combine 2011-2014'!W1108="moderate storm",4,IF('Combine 2011-2014'!W1108="major storm",5,6)))))</f>
        <v>1</v>
      </c>
    </row>
    <row r="758" spans="1:21" x14ac:dyDescent="0.25">
      <c r="A758">
        <v>428.7</v>
      </c>
      <c r="B758">
        <v>684</v>
      </c>
      <c r="C758">
        <v>0</v>
      </c>
      <c r="D758">
        <v>3.4</v>
      </c>
      <c r="E758">
        <v>-7.1</v>
      </c>
      <c r="F758">
        <v>6.4</v>
      </c>
      <c r="G758">
        <f>IF('Combine 2011-2014'!H1109="yes",1,0)</f>
        <v>1</v>
      </c>
      <c r="H758">
        <v>0</v>
      </c>
      <c r="I758">
        <v>0</v>
      </c>
      <c r="J758">
        <v>0</v>
      </c>
      <c r="K758">
        <v>28</v>
      </c>
      <c r="L758">
        <v>1503738</v>
      </c>
      <c r="M758">
        <v>120</v>
      </c>
      <c r="N758">
        <v>1374284</v>
      </c>
      <c r="O758">
        <v>120</v>
      </c>
      <c r="P758">
        <v>1538077</v>
      </c>
      <c r="Q758">
        <v>120</v>
      </c>
      <c r="R758">
        <v>1761434</v>
      </c>
      <c r="S758">
        <v>120</v>
      </c>
      <c r="T758">
        <v>1493189</v>
      </c>
      <c r="U758">
        <f>IF('Combine 2011-2014'!W1109="quiet",1,IF('Combine 2011-2014'!W1109="active",2,IF('Combine 2011-2014'!W1109="minor storm",3,IF('Combine 2011-2014'!W1109="moderate storm",4,IF('Combine 2011-2014'!W1109="major storm",5,6)))))</f>
        <v>1</v>
      </c>
    </row>
    <row r="759" spans="1:21" x14ac:dyDescent="0.25">
      <c r="A759">
        <v>683.8</v>
      </c>
      <c r="B759">
        <v>679.9</v>
      </c>
      <c r="C759">
        <v>0.2</v>
      </c>
      <c r="D759">
        <v>5</v>
      </c>
      <c r="E759">
        <v>-6.3</v>
      </c>
      <c r="F759">
        <v>6.5</v>
      </c>
      <c r="G759">
        <f>IF('Combine 2011-2014'!H1110="yes",1,0)</f>
        <v>1</v>
      </c>
      <c r="H759">
        <v>6</v>
      </c>
      <c r="I759">
        <v>2197</v>
      </c>
      <c r="J759">
        <v>4632</v>
      </c>
      <c r="K759">
        <v>29</v>
      </c>
      <c r="L759">
        <v>1435091</v>
      </c>
      <c r="M759">
        <v>120</v>
      </c>
      <c r="N759">
        <v>1537835</v>
      </c>
      <c r="O759">
        <v>120</v>
      </c>
      <c r="P759">
        <v>1374284</v>
      </c>
      <c r="Q759">
        <v>120</v>
      </c>
      <c r="R759">
        <v>1538077</v>
      </c>
      <c r="S759">
        <v>120</v>
      </c>
      <c r="T759">
        <v>1761434</v>
      </c>
      <c r="U759">
        <f>IF('Combine 2011-2014'!W1110="quiet",1,IF('Combine 2011-2014'!W1110="active",2,IF('Combine 2011-2014'!W1110="minor storm",3,IF('Combine 2011-2014'!W1110="moderate storm",4,IF('Combine 2011-2014'!W1110="major storm",5,6)))))</f>
        <v>1</v>
      </c>
    </row>
    <row r="760" spans="1:21" x14ac:dyDescent="0.25">
      <c r="A760">
        <v>679</v>
      </c>
      <c r="B760">
        <v>584.9</v>
      </c>
      <c r="C760">
        <v>0.4</v>
      </c>
      <c r="D760">
        <v>4.5999999999999996</v>
      </c>
      <c r="E760">
        <v>-5.2</v>
      </c>
      <c r="F760">
        <v>5.6</v>
      </c>
      <c r="G760">
        <f>IF('Combine 2011-2014'!H1111="yes",1,0)</f>
        <v>1</v>
      </c>
      <c r="H760">
        <v>2</v>
      </c>
      <c r="I760">
        <v>307</v>
      </c>
      <c r="J760">
        <v>829</v>
      </c>
      <c r="K760">
        <v>28</v>
      </c>
      <c r="L760">
        <v>1215724</v>
      </c>
      <c r="M760">
        <v>120</v>
      </c>
      <c r="N760">
        <v>1462809</v>
      </c>
      <c r="O760">
        <v>120</v>
      </c>
      <c r="P760">
        <v>1537835</v>
      </c>
      <c r="Q760">
        <v>120</v>
      </c>
      <c r="R760">
        <v>1374284</v>
      </c>
      <c r="S760">
        <v>120</v>
      </c>
      <c r="T760">
        <v>1538077</v>
      </c>
      <c r="U760">
        <f>IF('Combine 2011-2014'!W1111="quiet",1,IF('Combine 2011-2014'!W1111="active",2,IF('Combine 2011-2014'!W1111="minor storm",3,IF('Combine 2011-2014'!W1111="moderate storm",4,IF('Combine 2011-2014'!W1111="major storm",5,6)))))</f>
        <v>1</v>
      </c>
    </row>
    <row r="761" spans="1:21" x14ac:dyDescent="0.25">
      <c r="A761">
        <v>582.20000000000005</v>
      </c>
      <c r="B761">
        <v>436.1</v>
      </c>
      <c r="C761">
        <v>0.2</v>
      </c>
      <c r="D761">
        <v>2.4</v>
      </c>
      <c r="E761">
        <v>-2.2000000000000002</v>
      </c>
      <c r="F761">
        <v>1.1000000000000001</v>
      </c>
      <c r="G761">
        <f>IF('Combine 2011-2014'!H1112="yes",1,0)</f>
        <v>1</v>
      </c>
      <c r="H761">
        <v>1</v>
      </c>
      <c r="I761">
        <v>187</v>
      </c>
      <c r="J761">
        <v>221</v>
      </c>
      <c r="K761">
        <v>22</v>
      </c>
      <c r="L761">
        <v>1102563</v>
      </c>
      <c r="M761">
        <v>120</v>
      </c>
      <c r="N761">
        <v>1271486</v>
      </c>
      <c r="O761">
        <v>120</v>
      </c>
      <c r="P761">
        <v>1462809</v>
      </c>
      <c r="Q761">
        <v>120</v>
      </c>
      <c r="R761">
        <v>1537835</v>
      </c>
      <c r="S761">
        <v>120</v>
      </c>
      <c r="T761">
        <v>1374284</v>
      </c>
      <c r="U761">
        <f>IF('Combine 2011-2014'!W1112="quiet",1,IF('Combine 2011-2014'!W1112="active",2,IF('Combine 2011-2014'!W1112="minor storm",3,IF('Combine 2011-2014'!W1112="moderate storm",4,IF('Combine 2011-2014'!W1112="major storm",5,6)))))</f>
        <v>1</v>
      </c>
    </row>
    <row r="762" spans="1:21" x14ac:dyDescent="0.25">
      <c r="A762">
        <v>436.7</v>
      </c>
      <c r="B762">
        <v>372.7</v>
      </c>
      <c r="C762">
        <v>0.7</v>
      </c>
      <c r="D762">
        <v>63.7</v>
      </c>
      <c r="E762">
        <v>-2.1</v>
      </c>
      <c r="F762">
        <v>2.5</v>
      </c>
      <c r="G762">
        <f>IF('Combine 2011-2014'!H1113="yes",1,0)</f>
        <v>1</v>
      </c>
      <c r="H762">
        <v>1</v>
      </c>
      <c r="I762">
        <v>146</v>
      </c>
      <c r="J762">
        <v>637</v>
      </c>
      <c r="K762">
        <v>29</v>
      </c>
      <c r="L762">
        <v>940090</v>
      </c>
      <c r="M762">
        <v>120</v>
      </c>
      <c r="N762">
        <v>1151678</v>
      </c>
      <c r="O762">
        <v>120</v>
      </c>
      <c r="P762">
        <v>1271486</v>
      </c>
      <c r="Q762">
        <v>120</v>
      </c>
      <c r="R762">
        <v>1462809</v>
      </c>
      <c r="S762">
        <v>120</v>
      </c>
      <c r="T762">
        <v>1537835</v>
      </c>
      <c r="U762">
        <f>IF('Combine 2011-2014'!W1113="quiet",1,IF('Combine 2011-2014'!W1113="active",2,IF('Combine 2011-2014'!W1113="minor storm",3,IF('Combine 2011-2014'!W1113="moderate storm",4,IF('Combine 2011-2014'!W1113="major storm",5,6)))))</f>
        <v>1</v>
      </c>
    </row>
    <row r="763" spans="1:21" x14ac:dyDescent="0.25">
      <c r="A763">
        <v>375.6</v>
      </c>
      <c r="B763">
        <v>335.4</v>
      </c>
      <c r="C763">
        <v>0.6</v>
      </c>
      <c r="D763">
        <v>29.7</v>
      </c>
      <c r="E763">
        <v>-4.0999999999999996</v>
      </c>
      <c r="F763">
        <v>4</v>
      </c>
      <c r="G763">
        <f>IF('Combine 2011-2014'!H1114="yes",1,0)</f>
        <v>1</v>
      </c>
      <c r="H763">
        <v>3</v>
      </c>
      <c r="I763">
        <v>868</v>
      </c>
      <c r="J763">
        <v>2832</v>
      </c>
      <c r="K763">
        <v>35</v>
      </c>
      <c r="L763">
        <v>861419</v>
      </c>
      <c r="M763">
        <v>120</v>
      </c>
      <c r="N763">
        <v>1616394</v>
      </c>
      <c r="O763">
        <v>120</v>
      </c>
      <c r="P763">
        <v>1151678</v>
      </c>
      <c r="Q763">
        <v>120</v>
      </c>
      <c r="R763">
        <v>1271486</v>
      </c>
      <c r="S763">
        <v>120</v>
      </c>
      <c r="T763">
        <v>1462809</v>
      </c>
      <c r="U763">
        <f>IF('Combine 2011-2014'!W1114="quiet",1,IF('Combine 2011-2014'!W1114="active",2,IF('Combine 2011-2014'!W1114="minor storm",3,IF('Combine 2011-2014'!W1114="moderate storm",4,IF('Combine 2011-2014'!W1114="major storm",5,6)))))</f>
        <v>1</v>
      </c>
    </row>
    <row r="764" spans="1:21" x14ac:dyDescent="0.25">
      <c r="A764">
        <v>333.9</v>
      </c>
      <c r="B764">
        <v>319.8</v>
      </c>
      <c r="C764">
        <v>0.3</v>
      </c>
      <c r="D764">
        <v>65.5</v>
      </c>
      <c r="E764">
        <v>-2.5</v>
      </c>
      <c r="F764">
        <v>3</v>
      </c>
      <c r="G764">
        <f>IF('Combine 2011-2014'!H1115="yes",1,0)</f>
        <v>1</v>
      </c>
      <c r="H764">
        <v>1</v>
      </c>
      <c r="I764">
        <v>343</v>
      </c>
      <c r="J764">
        <v>416</v>
      </c>
      <c r="K764">
        <v>45</v>
      </c>
      <c r="L764">
        <v>963064</v>
      </c>
      <c r="M764">
        <v>120</v>
      </c>
      <c r="N764">
        <v>1634944</v>
      </c>
      <c r="O764">
        <v>120</v>
      </c>
      <c r="P764">
        <v>1616394</v>
      </c>
      <c r="Q764">
        <v>120</v>
      </c>
      <c r="R764">
        <v>1151678</v>
      </c>
      <c r="S764">
        <v>120</v>
      </c>
      <c r="T764">
        <v>1271486</v>
      </c>
      <c r="U764">
        <f>IF('Combine 2011-2014'!W1115="quiet",1,IF('Combine 2011-2014'!W1115="active",2,IF('Combine 2011-2014'!W1115="minor storm",3,IF('Combine 2011-2014'!W1115="moderate storm",4,IF('Combine 2011-2014'!W1115="major storm",5,6)))))</f>
        <v>1</v>
      </c>
    </row>
    <row r="765" spans="1:21" x14ac:dyDescent="0.25">
      <c r="A765">
        <v>320.39999999999998</v>
      </c>
      <c r="B765">
        <v>282.8</v>
      </c>
      <c r="C765">
        <v>0.7</v>
      </c>
      <c r="D765">
        <v>5</v>
      </c>
      <c r="E765">
        <v>-1.9</v>
      </c>
      <c r="F765">
        <v>3.8</v>
      </c>
      <c r="G765">
        <f>IF('Combine 2011-2014'!H1116="yes",1,0)</f>
        <v>1</v>
      </c>
      <c r="H765">
        <v>1</v>
      </c>
      <c r="I765">
        <v>272</v>
      </c>
      <c r="J765">
        <v>1077</v>
      </c>
      <c r="K765">
        <v>55</v>
      </c>
      <c r="L765">
        <v>732615</v>
      </c>
      <c r="M765">
        <v>120</v>
      </c>
      <c r="N765">
        <v>1814460</v>
      </c>
      <c r="O765">
        <v>120</v>
      </c>
      <c r="P765">
        <v>1634944</v>
      </c>
      <c r="Q765">
        <v>120</v>
      </c>
      <c r="R765">
        <v>1616394</v>
      </c>
      <c r="S765">
        <v>120</v>
      </c>
      <c r="T765">
        <v>1151678</v>
      </c>
      <c r="U765">
        <f>IF('Combine 2011-2014'!W1116="quiet",1,IF('Combine 2011-2014'!W1116="active",2,IF('Combine 2011-2014'!W1116="minor storm",3,IF('Combine 2011-2014'!W1116="moderate storm",4,IF('Combine 2011-2014'!W1116="major storm",5,6)))))</f>
        <v>1</v>
      </c>
    </row>
    <row r="766" spans="1:21" x14ac:dyDescent="0.25">
      <c r="A766">
        <v>280.10000000000002</v>
      </c>
      <c r="B766">
        <v>347.4</v>
      </c>
      <c r="C766">
        <v>0.3</v>
      </c>
      <c r="D766">
        <v>19.8</v>
      </c>
      <c r="E766">
        <v>-4.2</v>
      </c>
      <c r="F766">
        <v>5.0999999999999996</v>
      </c>
      <c r="G766">
        <f>IF('Combine 2011-2014'!H1117="yes",1,0)</f>
        <v>1</v>
      </c>
      <c r="H766">
        <v>5</v>
      </c>
      <c r="I766">
        <v>2378</v>
      </c>
      <c r="J766">
        <v>3398</v>
      </c>
      <c r="K766">
        <v>56</v>
      </c>
      <c r="L766">
        <v>774723</v>
      </c>
      <c r="M766">
        <v>120</v>
      </c>
      <c r="N766">
        <v>1888845</v>
      </c>
      <c r="O766">
        <v>120</v>
      </c>
      <c r="P766">
        <v>1814460</v>
      </c>
      <c r="Q766">
        <v>120</v>
      </c>
      <c r="R766">
        <v>1634944</v>
      </c>
      <c r="S766">
        <v>120</v>
      </c>
      <c r="T766">
        <v>1616394</v>
      </c>
      <c r="U766">
        <f>IF('Combine 2011-2014'!W1117="quiet",1,IF('Combine 2011-2014'!W1117="active",2,IF('Combine 2011-2014'!W1117="minor storm",3,IF('Combine 2011-2014'!W1117="moderate storm",4,IF('Combine 2011-2014'!W1117="major storm",5,6)))))</f>
        <v>1</v>
      </c>
    </row>
    <row r="767" spans="1:21" x14ac:dyDescent="0.25">
      <c r="A767">
        <v>348.1</v>
      </c>
      <c r="B767">
        <v>483.5</v>
      </c>
      <c r="C767">
        <v>1</v>
      </c>
      <c r="D767">
        <v>101.3</v>
      </c>
      <c r="E767">
        <v>-8.6</v>
      </c>
      <c r="F767">
        <v>11</v>
      </c>
      <c r="G767">
        <f>IF('Combine 2011-2014'!H1118="yes",1,0)</f>
        <v>1</v>
      </c>
      <c r="H767">
        <v>6</v>
      </c>
      <c r="I767">
        <v>2002</v>
      </c>
      <c r="J767">
        <v>5494</v>
      </c>
      <c r="K767">
        <v>44</v>
      </c>
      <c r="L767">
        <v>995673</v>
      </c>
      <c r="M767">
        <v>120</v>
      </c>
      <c r="N767">
        <v>1742951</v>
      </c>
      <c r="O767">
        <v>120</v>
      </c>
      <c r="P767">
        <v>1888845</v>
      </c>
      <c r="Q767">
        <v>120</v>
      </c>
      <c r="R767">
        <v>1814460</v>
      </c>
      <c r="S767">
        <v>120</v>
      </c>
      <c r="T767">
        <v>1634944</v>
      </c>
      <c r="U767">
        <f>IF('Combine 2011-2014'!W1118="quiet",1,IF('Combine 2011-2014'!W1118="active",2,IF('Combine 2011-2014'!W1118="minor storm",3,IF('Combine 2011-2014'!W1118="moderate storm",4,IF('Combine 2011-2014'!W1118="major storm",5,6)))))</f>
        <v>1</v>
      </c>
    </row>
    <row r="768" spans="1:21" x14ac:dyDescent="0.25">
      <c r="A768">
        <v>492.9</v>
      </c>
      <c r="B768">
        <v>424.9</v>
      </c>
      <c r="C768">
        <v>0</v>
      </c>
      <c r="D768">
        <v>3.4</v>
      </c>
      <c r="E768">
        <v>-6.2</v>
      </c>
      <c r="F768">
        <v>8.9</v>
      </c>
      <c r="G768">
        <f>IF('Combine 2011-2014'!H1119="yes",1,0)</f>
        <v>1</v>
      </c>
      <c r="H768">
        <v>3</v>
      </c>
      <c r="I768">
        <v>1227</v>
      </c>
      <c r="J768">
        <v>1633</v>
      </c>
      <c r="K768">
        <v>47</v>
      </c>
      <c r="L768">
        <v>1090215</v>
      </c>
      <c r="M768">
        <v>120</v>
      </c>
      <c r="N768">
        <v>1441453</v>
      </c>
      <c r="O768">
        <v>120</v>
      </c>
      <c r="P768">
        <v>1742951</v>
      </c>
      <c r="Q768">
        <v>120</v>
      </c>
      <c r="R768">
        <v>1888845</v>
      </c>
      <c r="S768">
        <v>120</v>
      </c>
      <c r="T768">
        <v>1814460</v>
      </c>
      <c r="U768">
        <f>IF('Combine 2011-2014'!W1119="quiet",1,IF('Combine 2011-2014'!W1119="active",2,IF('Combine 2011-2014'!W1119="minor storm",3,IF('Combine 2011-2014'!W1119="moderate storm",4,IF('Combine 2011-2014'!W1119="major storm",5,6)))))</f>
        <v>1</v>
      </c>
    </row>
    <row r="769" spans="1:21" x14ac:dyDescent="0.25">
      <c r="A769">
        <v>427.5</v>
      </c>
      <c r="B769">
        <v>367.5</v>
      </c>
      <c r="C769">
        <v>0.1</v>
      </c>
      <c r="D769">
        <v>8.4</v>
      </c>
      <c r="E769">
        <v>-5.4</v>
      </c>
      <c r="F769">
        <v>6.9</v>
      </c>
      <c r="G769">
        <f>IF('Combine 2011-2014'!H1120="yes",1,0)</f>
        <v>1</v>
      </c>
      <c r="H769">
        <v>0</v>
      </c>
      <c r="I769">
        <v>0</v>
      </c>
      <c r="J769">
        <v>0</v>
      </c>
      <c r="K769">
        <v>30</v>
      </c>
      <c r="L769">
        <v>1101892</v>
      </c>
      <c r="M769">
        <v>120</v>
      </c>
      <c r="N769">
        <v>1608073</v>
      </c>
      <c r="O769">
        <v>120</v>
      </c>
      <c r="P769">
        <v>1441453</v>
      </c>
      <c r="Q769">
        <v>120</v>
      </c>
      <c r="R769">
        <v>1742951</v>
      </c>
      <c r="S769">
        <v>120</v>
      </c>
      <c r="T769">
        <v>1888845</v>
      </c>
      <c r="U769">
        <f>IF('Combine 2011-2014'!W1120="quiet",1,IF('Combine 2011-2014'!W1120="active",2,IF('Combine 2011-2014'!W1120="minor storm",3,IF('Combine 2011-2014'!W1120="moderate storm",4,IF('Combine 2011-2014'!W1120="major storm",5,6)))))</f>
        <v>1</v>
      </c>
    </row>
    <row r="770" spans="1:21" x14ac:dyDescent="0.25">
      <c r="A770">
        <v>375.7</v>
      </c>
      <c r="B770">
        <v>384.9</v>
      </c>
      <c r="C770">
        <v>0.4</v>
      </c>
      <c r="D770">
        <v>11.4</v>
      </c>
      <c r="E770">
        <v>-4.8</v>
      </c>
      <c r="F770">
        <v>5.8</v>
      </c>
      <c r="G770">
        <f>IF('Combine 2011-2014'!H1121="yes",1,0)</f>
        <v>1</v>
      </c>
      <c r="H770">
        <v>0</v>
      </c>
      <c r="I770">
        <v>0</v>
      </c>
      <c r="J770">
        <v>0</v>
      </c>
      <c r="K770">
        <v>38</v>
      </c>
      <c r="L770">
        <v>1015549</v>
      </c>
      <c r="M770">
        <v>120</v>
      </c>
      <c r="N770">
        <v>1891944</v>
      </c>
      <c r="O770">
        <v>120</v>
      </c>
      <c r="P770">
        <v>1608073</v>
      </c>
      <c r="Q770">
        <v>120</v>
      </c>
      <c r="R770">
        <v>1441453</v>
      </c>
      <c r="S770">
        <v>120</v>
      </c>
      <c r="T770">
        <v>1742951</v>
      </c>
      <c r="U770">
        <f>IF('Combine 2011-2014'!W1121="quiet",1,IF('Combine 2011-2014'!W1121="active",2,IF('Combine 2011-2014'!W1121="minor storm",3,IF('Combine 2011-2014'!W1121="moderate storm",4,IF('Combine 2011-2014'!W1121="major storm",5,6)))))</f>
        <v>1</v>
      </c>
    </row>
    <row r="771" spans="1:21" x14ac:dyDescent="0.25">
      <c r="A771">
        <v>385.1</v>
      </c>
      <c r="B771">
        <v>354.8</v>
      </c>
      <c r="C771">
        <v>0.2</v>
      </c>
      <c r="D771">
        <v>4.2</v>
      </c>
      <c r="E771">
        <v>-5.0999999999999996</v>
      </c>
      <c r="F771">
        <v>4.5999999999999996</v>
      </c>
      <c r="G771">
        <f>IF('Combine 2011-2014'!H1122="yes",1,0)</f>
        <v>1</v>
      </c>
      <c r="H771">
        <v>0</v>
      </c>
      <c r="I771">
        <v>0</v>
      </c>
      <c r="J771">
        <v>0</v>
      </c>
      <c r="K771">
        <v>44</v>
      </c>
      <c r="L771">
        <v>719349</v>
      </c>
      <c r="M771">
        <v>120</v>
      </c>
      <c r="N771">
        <v>1973773</v>
      </c>
      <c r="O771">
        <v>120</v>
      </c>
      <c r="P771">
        <v>1891944</v>
      </c>
      <c r="Q771">
        <v>120</v>
      </c>
      <c r="R771">
        <v>1608073</v>
      </c>
      <c r="S771">
        <v>120</v>
      </c>
      <c r="T771">
        <v>1441453</v>
      </c>
      <c r="U771">
        <f>IF('Combine 2011-2014'!W1122="quiet",1,IF('Combine 2011-2014'!W1122="active",2,IF('Combine 2011-2014'!W1122="minor storm",3,IF('Combine 2011-2014'!W1122="moderate storm",4,IF('Combine 2011-2014'!W1122="major storm",5,6)))))</f>
        <v>1</v>
      </c>
    </row>
    <row r="772" spans="1:21" x14ac:dyDescent="0.25">
      <c r="A772">
        <v>357.7</v>
      </c>
      <c r="B772">
        <v>305.7</v>
      </c>
      <c r="C772">
        <v>0.2</v>
      </c>
      <c r="D772">
        <v>10.3</v>
      </c>
      <c r="E772">
        <v>-4.7</v>
      </c>
      <c r="F772">
        <v>5.2</v>
      </c>
      <c r="G772">
        <f>IF('Combine 2011-2014'!H1124="yes",1,0)</f>
        <v>1</v>
      </c>
      <c r="H772">
        <v>5</v>
      </c>
      <c r="I772">
        <v>1335</v>
      </c>
      <c r="J772">
        <v>4048</v>
      </c>
      <c r="K772">
        <v>40</v>
      </c>
      <c r="L772">
        <v>880489</v>
      </c>
      <c r="M772">
        <v>120</v>
      </c>
      <c r="N772">
        <v>1719392</v>
      </c>
      <c r="O772">
        <v>120</v>
      </c>
      <c r="P772">
        <v>1973773</v>
      </c>
      <c r="Q772">
        <v>120</v>
      </c>
      <c r="R772">
        <v>1891944</v>
      </c>
      <c r="S772">
        <v>120</v>
      </c>
      <c r="T772">
        <v>1608073</v>
      </c>
      <c r="U772">
        <f>IF('Combine 2011-2014'!W1124="quiet",1,IF('Combine 2011-2014'!W1124="active",2,IF('Combine 2011-2014'!W1124="minor storm",3,IF('Combine 2011-2014'!W1124="moderate storm",4,IF('Combine 2011-2014'!W1124="major storm",5,6)))))</f>
        <v>1</v>
      </c>
    </row>
    <row r="773" spans="1:21" x14ac:dyDescent="0.25">
      <c r="A773">
        <v>308.2</v>
      </c>
      <c r="B773">
        <v>429.9</v>
      </c>
      <c r="C773">
        <v>0</v>
      </c>
      <c r="D773">
        <v>6.1</v>
      </c>
      <c r="E773">
        <v>-7.1</v>
      </c>
      <c r="F773">
        <v>7.1</v>
      </c>
      <c r="G773">
        <f>IF('Combine 2011-2014'!H1125="yes",1,0)</f>
        <v>1</v>
      </c>
      <c r="H773">
        <v>1</v>
      </c>
      <c r="I773">
        <v>104</v>
      </c>
      <c r="J773">
        <v>269</v>
      </c>
      <c r="K773">
        <v>47</v>
      </c>
      <c r="L773">
        <v>1039816</v>
      </c>
      <c r="M773">
        <v>120</v>
      </c>
      <c r="N773">
        <v>1750333</v>
      </c>
      <c r="O773">
        <v>120</v>
      </c>
      <c r="P773">
        <v>1719392</v>
      </c>
      <c r="Q773">
        <v>120</v>
      </c>
      <c r="R773">
        <v>1973773</v>
      </c>
      <c r="S773">
        <v>120</v>
      </c>
      <c r="T773">
        <v>1891944</v>
      </c>
      <c r="U773">
        <f>IF('Combine 2011-2014'!W1125="quiet",1,IF('Combine 2011-2014'!W1125="active",2,IF('Combine 2011-2014'!W1125="minor storm",3,IF('Combine 2011-2014'!W1125="moderate storm",4,IF('Combine 2011-2014'!W1125="major storm",5,6)))))</f>
        <v>1</v>
      </c>
    </row>
    <row r="774" spans="1:21" x14ac:dyDescent="0.25">
      <c r="A774">
        <v>436.7</v>
      </c>
      <c r="B774">
        <v>392.3</v>
      </c>
      <c r="C774">
        <v>0</v>
      </c>
      <c r="D774">
        <v>3</v>
      </c>
      <c r="E774">
        <v>-6.4</v>
      </c>
      <c r="F774">
        <v>7.4</v>
      </c>
      <c r="G774">
        <f>IF('Combine 2011-2014'!H1126="yes",1,0)</f>
        <v>1</v>
      </c>
      <c r="H774">
        <v>8</v>
      </c>
      <c r="I774">
        <v>1784</v>
      </c>
      <c r="J774">
        <v>3894</v>
      </c>
      <c r="K774">
        <v>67</v>
      </c>
      <c r="L774">
        <v>889816</v>
      </c>
      <c r="M774">
        <v>120</v>
      </c>
      <c r="N774">
        <v>1803018</v>
      </c>
      <c r="O774">
        <v>120</v>
      </c>
      <c r="P774">
        <v>1750333</v>
      </c>
      <c r="Q774">
        <v>120</v>
      </c>
      <c r="R774">
        <v>1719392</v>
      </c>
      <c r="S774">
        <v>120</v>
      </c>
      <c r="T774">
        <v>1973773</v>
      </c>
      <c r="U774">
        <f>IF('Combine 2011-2014'!W1126="quiet",1,IF('Combine 2011-2014'!W1126="active",2,IF('Combine 2011-2014'!W1126="minor storm",3,IF('Combine 2011-2014'!W1126="moderate storm",4,IF('Combine 2011-2014'!W1126="major storm",5,6)))))</f>
        <v>1</v>
      </c>
    </row>
    <row r="775" spans="1:21" x14ac:dyDescent="0.25">
      <c r="A775">
        <v>386.4</v>
      </c>
      <c r="B775">
        <v>358.9</v>
      </c>
      <c r="C775">
        <v>0</v>
      </c>
      <c r="D775">
        <v>112.9</v>
      </c>
      <c r="E775">
        <v>-5</v>
      </c>
      <c r="F775">
        <v>3.9</v>
      </c>
      <c r="G775">
        <f>IF('Combine 2011-2014'!H1127="yes",1,0)</f>
        <v>1</v>
      </c>
      <c r="H775">
        <v>2</v>
      </c>
      <c r="I775">
        <v>575</v>
      </c>
      <c r="J775">
        <v>1599</v>
      </c>
      <c r="K775">
        <v>65</v>
      </c>
      <c r="L775">
        <v>741871</v>
      </c>
      <c r="M775">
        <v>120</v>
      </c>
      <c r="N775">
        <v>1687485</v>
      </c>
      <c r="O775">
        <v>120</v>
      </c>
      <c r="P775">
        <v>1803018</v>
      </c>
      <c r="Q775">
        <v>120</v>
      </c>
      <c r="R775">
        <v>1750333</v>
      </c>
      <c r="S775">
        <v>120</v>
      </c>
      <c r="T775">
        <v>1719392</v>
      </c>
      <c r="U775">
        <f>IF('Combine 2011-2014'!W1127="quiet",1,IF('Combine 2011-2014'!W1127="active",2,IF('Combine 2011-2014'!W1127="minor storm",3,IF('Combine 2011-2014'!W1127="moderate storm",4,IF('Combine 2011-2014'!W1127="major storm",5,6)))))</f>
        <v>1</v>
      </c>
    </row>
    <row r="776" spans="1:21" x14ac:dyDescent="0.25">
      <c r="A776">
        <v>359.1</v>
      </c>
      <c r="B776">
        <v>312.5</v>
      </c>
      <c r="C776">
        <v>0.2</v>
      </c>
      <c r="D776">
        <v>3</v>
      </c>
      <c r="E776">
        <v>-3.1</v>
      </c>
      <c r="F776">
        <v>3.9</v>
      </c>
      <c r="G776">
        <f>IF('Combine 2011-2014'!H1128="yes",1,0)</f>
        <v>1</v>
      </c>
      <c r="H776">
        <v>4</v>
      </c>
      <c r="I776">
        <v>780</v>
      </c>
      <c r="J776">
        <v>2438</v>
      </c>
      <c r="K776">
        <v>66</v>
      </c>
      <c r="L776">
        <v>628052</v>
      </c>
      <c r="M776">
        <v>120</v>
      </c>
      <c r="N776">
        <v>1596107</v>
      </c>
      <c r="O776">
        <v>120</v>
      </c>
      <c r="P776">
        <v>1687485</v>
      </c>
      <c r="Q776">
        <v>120</v>
      </c>
      <c r="R776">
        <v>1803018</v>
      </c>
      <c r="S776">
        <v>120</v>
      </c>
      <c r="T776">
        <v>1750333</v>
      </c>
      <c r="U776">
        <f>IF('Combine 2011-2014'!W1128="quiet",1,IF('Combine 2011-2014'!W1128="active",2,IF('Combine 2011-2014'!W1128="minor storm",3,IF('Combine 2011-2014'!W1128="moderate storm",4,IF('Combine 2011-2014'!W1128="major storm",5,6)))))</f>
        <v>1</v>
      </c>
    </row>
    <row r="777" spans="1:21" x14ac:dyDescent="0.25">
      <c r="A777">
        <v>312.2</v>
      </c>
      <c r="B777">
        <v>355.1</v>
      </c>
      <c r="C777">
        <v>0.4</v>
      </c>
      <c r="D777">
        <v>40.799999999999997</v>
      </c>
      <c r="E777">
        <v>-5.6</v>
      </c>
      <c r="F777">
        <v>3.5</v>
      </c>
      <c r="G777">
        <f>IF('Combine 2011-2014'!H1129="yes",1,0)</f>
        <v>1</v>
      </c>
      <c r="H777">
        <v>2</v>
      </c>
      <c r="I777">
        <v>374</v>
      </c>
      <c r="J777">
        <v>743</v>
      </c>
      <c r="K777">
        <v>46</v>
      </c>
      <c r="L777">
        <v>487126</v>
      </c>
      <c r="M777">
        <v>120</v>
      </c>
      <c r="N777">
        <v>1614563</v>
      </c>
      <c r="O777">
        <v>120</v>
      </c>
      <c r="P777">
        <v>1596107</v>
      </c>
      <c r="Q777">
        <v>120</v>
      </c>
      <c r="R777">
        <v>1687485</v>
      </c>
      <c r="S777">
        <v>120</v>
      </c>
      <c r="T777">
        <v>1803018</v>
      </c>
      <c r="U777">
        <f>IF('Combine 2011-2014'!W1129="quiet",1,IF('Combine 2011-2014'!W1129="active",2,IF('Combine 2011-2014'!W1129="minor storm",3,IF('Combine 2011-2014'!W1129="moderate storm",4,IF('Combine 2011-2014'!W1129="major storm",5,6)))))</f>
        <v>1</v>
      </c>
    </row>
    <row r="778" spans="1:21" x14ac:dyDescent="0.25">
      <c r="A778">
        <v>354.2</v>
      </c>
      <c r="B778">
        <v>428.2</v>
      </c>
      <c r="C778">
        <v>0.1</v>
      </c>
      <c r="D778">
        <v>5.2</v>
      </c>
      <c r="E778">
        <v>-5.8</v>
      </c>
      <c r="F778">
        <v>6</v>
      </c>
      <c r="G778">
        <f>IF('Combine 2011-2014'!H1130="yes",1,0)</f>
        <v>1</v>
      </c>
      <c r="H778">
        <v>5</v>
      </c>
      <c r="I778">
        <v>1050</v>
      </c>
      <c r="J778">
        <v>3070</v>
      </c>
      <c r="K778">
        <v>34</v>
      </c>
      <c r="L778">
        <v>430423</v>
      </c>
      <c r="M778">
        <v>120</v>
      </c>
      <c r="N778">
        <v>1624599</v>
      </c>
      <c r="O778">
        <v>120</v>
      </c>
      <c r="P778">
        <v>1614563</v>
      </c>
      <c r="Q778">
        <v>120</v>
      </c>
      <c r="R778">
        <v>1596107</v>
      </c>
      <c r="S778">
        <v>120</v>
      </c>
      <c r="T778">
        <v>1687485</v>
      </c>
      <c r="U778">
        <f>IF('Combine 2011-2014'!W1130="quiet",1,IF('Combine 2011-2014'!W1130="active",2,IF('Combine 2011-2014'!W1130="minor storm",3,IF('Combine 2011-2014'!W1130="moderate storm",4,IF('Combine 2011-2014'!W1130="major storm",5,6)))))</f>
        <v>1</v>
      </c>
    </row>
    <row r="779" spans="1:21" x14ac:dyDescent="0.25">
      <c r="A779">
        <v>427.6</v>
      </c>
      <c r="B779">
        <v>337.7</v>
      </c>
      <c r="C779">
        <v>0.2</v>
      </c>
      <c r="D779">
        <v>7.9</v>
      </c>
      <c r="E779">
        <v>-6.2</v>
      </c>
      <c r="F779">
        <v>6.9</v>
      </c>
      <c r="G779">
        <f>IF('Combine 2011-2014'!H1131="yes",1,0)</f>
        <v>1</v>
      </c>
      <c r="H779">
        <v>3</v>
      </c>
      <c r="I779">
        <v>971</v>
      </c>
      <c r="J779">
        <v>1460</v>
      </c>
      <c r="K779">
        <v>19</v>
      </c>
      <c r="L779">
        <v>638827</v>
      </c>
      <c r="M779">
        <v>120</v>
      </c>
      <c r="N779">
        <v>1593330</v>
      </c>
      <c r="O779">
        <v>120</v>
      </c>
      <c r="P779">
        <v>1624599</v>
      </c>
      <c r="Q779">
        <v>120</v>
      </c>
      <c r="R779">
        <v>1614563</v>
      </c>
      <c r="S779">
        <v>120</v>
      </c>
      <c r="T779">
        <v>1596107</v>
      </c>
      <c r="U779">
        <f>IF('Combine 2011-2014'!W1131="quiet",1,IF('Combine 2011-2014'!W1131="active",2,IF('Combine 2011-2014'!W1131="minor storm",3,IF('Combine 2011-2014'!W1131="moderate storm",4,IF('Combine 2011-2014'!W1131="major storm",5,6)))))</f>
        <v>1</v>
      </c>
    </row>
    <row r="780" spans="1:21" x14ac:dyDescent="0.25">
      <c r="A780">
        <v>342.9</v>
      </c>
      <c r="B780">
        <v>360.4</v>
      </c>
      <c r="C780">
        <v>0.5</v>
      </c>
      <c r="D780">
        <v>88.5</v>
      </c>
      <c r="E780">
        <v>-5.3</v>
      </c>
      <c r="F780">
        <v>8.8000000000000007</v>
      </c>
      <c r="G780">
        <f>IF('Combine 2011-2014'!H1132="yes",1,0)</f>
        <v>1</v>
      </c>
      <c r="H780">
        <v>7</v>
      </c>
      <c r="I780">
        <v>1715</v>
      </c>
      <c r="J780">
        <v>3216</v>
      </c>
      <c r="K780">
        <v>22</v>
      </c>
      <c r="L780">
        <v>1062089</v>
      </c>
      <c r="M780">
        <v>120</v>
      </c>
      <c r="N780">
        <v>1538395</v>
      </c>
      <c r="O780">
        <v>120</v>
      </c>
      <c r="P780">
        <v>1593330</v>
      </c>
      <c r="Q780">
        <v>120</v>
      </c>
      <c r="R780">
        <v>1624599</v>
      </c>
      <c r="S780">
        <v>120</v>
      </c>
      <c r="T780">
        <v>1614563</v>
      </c>
      <c r="U780">
        <f>IF('Combine 2011-2014'!W1132="quiet",1,IF('Combine 2011-2014'!W1132="active",2,IF('Combine 2011-2014'!W1132="minor storm",3,IF('Combine 2011-2014'!W1132="moderate storm",4,IF('Combine 2011-2014'!W1132="major storm",5,6)))))</f>
        <v>1</v>
      </c>
    </row>
    <row r="781" spans="1:21" x14ac:dyDescent="0.25">
      <c r="A781">
        <v>358.9</v>
      </c>
      <c r="B781">
        <v>428.2</v>
      </c>
      <c r="C781">
        <v>0.1</v>
      </c>
      <c r="D781">
        <v>66.7</v>
      </c>
      <c r="E781">
        <v>-7</v>
      </c>
      <c r="F781">
        <v>10.7</v>
      </c>
      <c r="G781">
        <f>IF('Combine 2011-2014'!H1133="yes",1,0)</f>
        <v>1</v>
      </c>
      <c r="H781">
        <v>2</v>
      </c>
      <c r="I781">
        <v>598</v>
      </c>
      <c r="J781">
        <v>878</v>
      </c>
      <c r="K781">
        <v>27</v>
      </c>
      <c r="L781">
        <v>1412597</v>
      </c>
      <c r="M781">
        <v>120</v>
      </c>
      <c r="N781">
        <v>1456136</v>
      </c>
      <c r="O781">
        <v>120</v>
      </c>
      <c r="P781">
        <v>1538395</v>
      </c>
      <c r="Q781">
        <v>120</v>
      </c>
      <c r="R781">
        <v>1593330</v>
      </c>
      <c r="S781">
        <v>120</v>
      </c>
      <c r="T781">
        <v>1624599</v>
      </c>
      <c r="U781">
        <f>IF('Combine 2011-2014'!W1133="quiet",1,IF('Combine 2011-2014'!W1133="active",2,IF('Combine 2011-2014'!W1133="minor storm",3,IF('Combine 2011-2014'!W1133="moderate storm",4,IF('Combine 2011-2014'!W1133="major storm",5,6)))))</f>
        <v>1</v>
      </c>
    </row>
    <row r="782" spans="1:21" x14ac:dyDescent="0.25">
      <c r="A782">
        <v>358.7</v>
      </c>
      <c r="B782">
        <v>447.1</v>
      </c>
      <c r="C782">
        <v>0</v>
      </c>
      <c r="D782">
        <v>35.1</v>
      </c>
      <c r="E782">
        <v>-9.4</v>
      </c>
      <c r="F782">
        <v>13.1</v>
      </c>
      <c r="G782">
        <f>IF('Combine 2011-2014'!H1135="yes",1,0)</f>
        <v>1</v>
      </c>
      <c r="H782">
        <v>1</v>
      </c>
      <c r="I782">
        <v>194</v>
      </c>
      <c r="J782">
        <v>694</v>
      </c>
      <c r="K782">
        <v>32</v>
      </c>
      <c r="L782">
        <v>1820939</v>
      </c>
      <c r="M782">
        <v>120</v>
      </c>
      <c r="N782">
        <v>1493593</v>
      </c>
      <c r="O782">
        <v>120</v>
      </c>
      <c r="P782">
        <v>1456136</v>
      </c>
      <c r="Q782">
        <v>120</v>
      </c>
      <c r="R782">
        <v>1538395</v>
      </c>
      <c r="S782">
        <v>120</v>
      </c>
      <c r="T782">
        <v>1593330</v>
      </c>
      <c r="U782">
        <f>IF('Combine 2011-2014'!W1135="quiet",1,IF('Combine 2011-2014'!W1135="active",2,IF('Combine 2011-2014'!W1135="minor storm",3,IF('Combine 2011-2014'!W1135="moderate storm",4,IF('Combine 2011-2014'!W1135="major storm",5,6)))))</f>
        <v>1</v>
      </c>
    </row>
    <row r="783" spans="1:21" x14ac:dyDescent="0.25">
      <c r="A783">
        <v>566</v>
      </c>
      <c r="B783">
        <v>451.8</v>
      </c>
      <c r="C783">
        <v>0</v>
      </c>
      <c r="D783">
        <v>9.9</v>
      </c>
      <c r="E783">
        <v>-4.7</v>
      </c>
      <c r="F783">
        <v>5.9</v>
      </c>
      <c r="G783">
        <f>IF('Combine 2011-2014'!H1139="yes",1,0)</f>
        <v>1</v>
      </c>
      <c r="H783">
        <v>5</v>
      </c>
      <c r="I783">
        <v>774</v>
      </c>
      <c r="J783">
        <v>3816</v>
      </c>
      <c r="K783">
        <v>64</v>
      </c>
      <c r="L783">
        <v>2028088</v>
      </c>
      <c r="M783">
        <v>120</v>
      </c>
      <c r="N783">
        <v>1480232</v>
      </c>
      <c r="O783">
        <v>120</v>
      </c>
      <c r="P783">
        <v>1493593</v>
      </c>
      <c r="Q783">
        <v>120</v>
      </c>
      <c r="R783">
        <v>1456136</v>
      </c>
      <c r="S783">
        <v>120</v>
      </c>
      <c r="T783">
        <v>1538395</v>
      </c>
      <c r="U783">
        <f>IF('Combine 2011-2014'!W1139="quiet",1,IF('Combine 2011-2014'!W1139="active",2,IF('Combine 2011-2014'!W1139="minor storm",3,IF('Combine 2011-2014'!W1139="moderate storm",4,IF('Combine 2011-2014'!W1139="major storm",5,6)))))</f>
        <v>1</v>
      </c>
    </row>
    <row r="784" spans="1:21" x14ac:dyDescent="0.25">
      <c r="A784">
        <v>450.9</v>
      </c>
      <c r="B784">
        <v>401.6</v>
      </c>
      <c r="C784">
        <v>0</v>
      </c>
      <c r="D784">
        <v>17.100000000000001</v>
      </c>
      <c r="E784">
        <v>-3</v>
      </c>
      <c r="F784">
        <v>3.7</v>
      </c>
      <c r="G784">
        <f>IF('Combine 2011-2014'!H1140="yes",1,0)</f>
        <v>1</v>
      </c>
      <c r="H784">
        <v>13</v>
      </c>
      <c r="I784">
        <v>4067</v>
      </c>
      <c r="J784">
        <v>10335</v>
      </c>
      <c r="K784">
        <v>42</v>
      </c>
      <c r="L784">
        <v>1714586</v>
      </c>
      <c r="M784">
        <v>120</v>
      </c>
      <c r="N784">
        <v>1339749</v>
      </c>
      <c r="O784">
        <v>120</v>
      </c>
      <c r="P784">
        <v>1480232</v>
      </c>
      <c r="Q784">
        <v>120</v>
      </c>
      <c r="R784">
        <v>1493593</v>
      </c>
      <c r="S784">
        <v>120</v>
      </c>
      <c r="T784">
        <v>1456136</v>
      </c>
      <c r="U784">
        <f>IF('Combine 2011-2014'!W1140="quiet",1,IF('Combine 2011-2014'!W1140="active",2,IF('Combine 2011-2014'!W1140="minor storm",3,IF('Combine 2011-2014'!W1140="moderate storm",4,IF('Combine 2011-2014'!W1140="major storm",5,6)))))</f>
        <v>1</v>
      </c>
    </row>
    <row r="785" spans="1:21" x14ac:dyDescent="0.25">
      <c r="A785">
        <v>399</v>
      </c>
      <c r="B785">
        <v>340.2</v>
      </c>
      <c r="C785">
        <v>0.1</v>
      </c>
      <c r="D785">
        <v>8.9</v>
      </c>
      <c r="E785">
        <v>-0.4</v>
      </c>
      <c r="F785">
        <v>8.8000000000000007</v>
      </c>
      <c r="G785">
        <f>IF('Combine 2011-2014'!H1141="yes",1,0)</f>
        <v>1</v>
      </c>
      <c r="H785">
        <v>2</v>
      </c>
      <c r="I785">
        <v>466</v>
      </c>
      <c r="J785">
        <v>1034</v>
      </c>
      <c r="K785">
        <v>23</v>
      </c>
      <c r="L785">
        <v>1470292</v>
      </c>
      <c r="M785">
        <v>120</v>
      </c>
      <c r="N785">
        <v>1274724</v>
      </c>
      <c r="O785">
        <v>120</v>
      </c>
      <c r="P785">
        <v>1339749</v>
      </c>
      <c r="Q785">
        <v>120</v>
      </c>
      <c r="R785">
        <v>1480232</v>
      </c>
      <c r="S785">
        <v>120</v>
      </c>
      <c r="T785">
        <v>1493593</v>
      </c>
      <c r="U785">
        <f>IF('Combine 2011-2014'!W1141="quiet",1,IF('Combine 2011-2014'!W1141="active",2,IF('Combine 2011-2014'!W1141="minor storm",3,IF('Combine 2011-2014'!W1141="moderate storm",4,IF('Combine 2011-2014'!W1141="major storm",5,6)))))</f>
        <v>1</v>
      </c>
    </row>
    <row r="786" spans="1:21" x14ac:dyDescent="0.25">
      <c r="A786">
        <v>339.2</v>
      </c>
      <c r="B786">
        <v>343.6</v>
      </c>
      <c r="C786">
        <v>0.4</v>
      </c>
      <c r="D786">
        <v>55.1</v>
      </c>
      <c r="E786">
        <v>-1.6</v>
      </c>
      <c r="F786">
        <v>6.1</v>
      </c>
      <c r="G786">
        <f>IF('Combine 2011-2014'!H1142="yes",1,0)</f>
        <v>1</v>
      </c>
      <c r="H786">
        <v>3</v>
      </c>
      <c r="I786">
        <v>553</v>
      </c>
      <c r="J786">
        <v>2510</v>
      </c>
      <c r="K786">
        <v>28</v>
      </c>
      <c r="L786">
        <v>1302906</v>
      </c>
      <c r="M786">
        <v>120</v>
      </c>
      <c r="N786">
        <v>1189867</v>
      </c>
      <c r="O786">
        <v>120</v>
      </c>
      <c r="P786">
        <v>1274724</v>
      </c>
      <c r="Q786">
        <v>120</v>
      </c>
      <c r="R786">
        <v>1339749</v>
      </c>
      <c r="S786">
        <v>120</v>
      </c>
      <c r="T786">
        <v>1480232</v>
      </c>
      <c r="U786">
        <f>IF('Combine 2011-2014'!W1142="quiet",1,IF('Combine 2011-2014'!W1142="active",2,IF('Combine 2011-2014'!W1142="minor storm",3,IF('Combine 2011-2014'!W1142="moderate storm",4,IF('Combine 2011-2014'!W1142="major storm",5,6)))))</f>
        <v>1</v>
      </c>
    </row>
    <row r="787" spans="1:21" x14ac:dyDescent="0.25">
      <c r="A787">
        <v>343.1</v>
      </c>
      <c r="B787">
        <v>429.8</v>
      </c>
      <c r="C787">
        <v>0.4</v>
      </c>
      <c r="D787">
        <v>81.5</v>
      </c>
      <c r="E787">
        <v>-13.6</v>
      </c>
      <c r="F787">
        <v>13.6</v>
      </c>
      <c r="G787">
        <f>IF('Combine 2011-2014'!H1143="yes",1,0)</f>
        <v>1</v>
      </c>
      <c r="H787">
        <v>6</v>
      </c>
      <c r="I787">
        <v>1330</v>
      </c>
      <c r="J787">
        <v>2705</v>
      </c>
      <c r="K787">
        <v>36</v>
      </c>
      <c r="L787">
        <v>1128042</v>
      </c>
      <c r="M787">
        <v>120</v>
      </c>
      <c r="N787">
        <v>1227380</v>
      </c>
      <c r="O787">
        <v>120</v>
      </c>
      <c r="P787">
        <v>1189867</v>
      </c>
      <c r="Q787">
        <v>120</v>
      </c>
      <c r="R787">
        <v>1274724</v>
      </c>
      <c r="S787">
        <v>120</v>
      </c>
      <c r="T787">
        <v>1339749</v>
      </c>
      <c r="U787">
        <f>IF('Combine 2011-2014'!W1143="quiet",1,IF('Combine 2011-2014'!W1143="active",2,IF('Combine 2011-2014'!W1143="minor storm",3,IF('Combine 2011-2014'!W1143="moderate storm",4,IF('Combine 2011-2014'!W1143="major storm",5,6)))))</f>
        <v>1</v>
      </c>
    </row>
    <row r="788" spans="1:21" x14ac:dyDescent="0.25">
      <c r="A788">
        <v>367.8</v>
      </c>
      <c r="B788">
        <v>358.9</v>
      </c>
      <c r="C788">
        <v>0.1</v>
      </c>
      <c r="D788">
        <v>159</v>
      </c>
      <c r="E788">
        <v>-3.4</v>
      </c>
      <c r="F788">
        <v>5.8</v>
      </c>
      <c r="G788">
        <f>IF('Combine 2011-2014'!H1145="yes",1,0)</f>
        <v>1</v>
      </c>
      <c r="H788">
        <v>1</v>
      </c>
      <c r="I788">
        <v>212</v>
      </c>
      <c r="J788">
        <v>534</v>
      </c>
      <c r="K788">
        <v>50</v>
      </c>
      <c r="L788">
        <v>775083</v>
      </c>
      <c r="M788">
        <v>120</v>
      </c>
      <c r="N788">
        <v>1394975</v>
      </c>
      <c r="O788">
        <v>120</v>
      </c>
      <c r="P788">
        <v>1227380</v>
      </c>
      <c r="Q788">
        <v>120</v>
      </c>
      <c r="R788">
        <v>1189867</v>
      </c>
      <c r="S788">
        <v>120</v>
      </c>
      <c r="T788">
        <v>1274724</v>
      </c>
      <c r="U788">
        <f>IF('Combine 2011-2014'!W1145="quiet",1,IF('Combine 2011-2014'!W1145="active",2,IF('Combine 2011-2014'!W1145="minor storm",3,IF('Combine 2011-2014'!W1145="moderate storm",4,IF('Combine 2011-2014'!W1145="major storm",5,6)))))</f>
        <v>1</v>
      </c>
    </row>
    <row r="789" spans="1:21" x14ac:dyDescent="0.25">
      <c r="A789">
        <v>448.1</v>
      </c>
      <c r="B789">
        <v>373.4</v>
      </c>
      <c r="C789">
        <v>0.7</v>
      </c>
      <c r="D789">
        <v>20.399999999999999</v>
      </c>
      <c r="E789">
        <v>-3.3</v>
      </c>
      <c r="F789">
        <v>3.4</v>
      </c>
      <c r="G789">
        <f>IF('Combine 2011-2014'!H1153="yes",1,0)</f>
        <v>1</v>
      </c>
      <c r="H789">
        <v>1</v>
      </c>
      <c r="I789">
        <v>281</v>
      </c>
      <c r="J789">
        <v>363</v>
      </c>
      <c r="K789">
        <v>44</v>
      </c>
      <c r="L789">
        <v>1204015</v>
      </c>
      <c r="M789">
        <v>120</v>
      </c>
      <c r="N789">
        <v>1473902</v>
      </c>
      <c r="O789">
        <v>120</v>
      </c>
      <c r="P789">
        <v>1394975</v>
      </c>
      <c r="Q789">
        <v>120</v>
      </c>
      <c r="R789">
        <v>1227380</v>
      </c>
      <c r="S789">
        <v>120</v>
      </c>
      <c r="T789">
        <v>1189867</v>
      </c>
      <c r="U789">
        <f>IF('Combine 2011-2014'!W1153="quiet",1,IF('Combine 2011-2014'!W1153="active",2,IF('Combine 2011-2014'!W1153="minor storm",3,IF('Combine 2011-2014'!W1153="moderate storm",4,IF('Combine 2011-2014'!W1153="major storm",5,6)))))</f>
        <v>1</v>
      </c>
    </row>
    <row r="790" spans="1:21" x14ac:dyDescent="0.25">
      <c r="A790">
        <v>374.1</v>
      </c>
      <c r="B790">
        <v>350.8</v>
      </c>
      <c r="C790">
        <v>1.1000000000000001</v>
      </c>
      <c r="D790">
        <v>40.700000000000003</v>
      </c>
      <c r="E790">
        <v>-3.8</v>
      </c>
      <c r="F790">
        <v>4.8</v>
      </c>
      <c r="G790">
        <f>IF('Combine 2011-2014'!H1154="yes",1,0)</f>
        <v>1</v>
      </c>
      <c r="H790">
        <v>1</v>
      </c>
      <c r="I790">
        <v>101</v>
      </c>
      <c r="J790">
        <v>112</v>
      </c>
      <c r="K790">
        <v>42</v>
      </c>
      <c r="L790">
        <v>1043832</v>
      </c>
      <c r="M790">
        <v>120</v>
      </c>
      <c r="N790">
        <v>1466404</v>
      </c>
      <c r="O790">
        <v>120</v>
      </c>
      <c r="P790">
        <v>1473902</v>
      </c>
      <c r="Q790">
        <v>120</v>
      </c>
      <c r="R790">
        <v>1394975</v>
      </c>
      <c r="S790">
        <v>120</v>
      </c>
      <c r="T790">
        <v>1227380</v>
      </c>
      <c r="U790">
        <f>IF('Combine 2011-2014'!W1154="quiet",1,IF('Combine 2011-2014'!W1154="active",2,IF('Combine 2011-2014'!W1154="minor storm",3,IF('Combine 2011-2014'!W1154="moderate storm",4,IF('Combine 2011-2014'!W1154="major storm",5,6)))))</f>
        <v>1</v>
      </c>
    </row>
    <row r="791" spans="1:21" x14ac:dyDescent="0.25">
      <c r="A791">
        <v>355.5</v>
      </c>
      <c r="B791">
        <v>348.9</v>
      </c>
      <c r="C791">
        <v>1.4</v>
      </c>
      <c r="D791">
        <v>20.7</v>
      </c>
      <c r="E791">
        <v>-4.8</v>
      </c>
      <c r="F791">
        <v>1.8</v>
      </c>
      <c r="G791">
        <f>IF('Combine 2011-2014'!H1159="yes",1,0)</f>
        <v>0</v>
      </c>
      <c r="H791">
        <v>0</v>
      </c>
      <c r="I791">
        <v>0</v>
      </c>
      <c r="J791">
        <v>0</v>
      </c>
      <c r="K791">
        <v>40</v>
      </c>
      <c r="L791">
        <v>1338952</v>
      </c>
      <c r="M791">
        <v>120</v>
      </c>
      <c r="N791">
        <v>1446045</v>
      </c>
      <c r="O791">
        <v>120</v>
      </c>
      <c r="P791">
        <v>1466404</v>
      </c>
      <c r="Q791">
        <v>120</v>
      </c>
      <c r="R791">
        <v>1473902</v>
      </c>
      <c r="S791">
        <v>120</v>
      </c>
      <c r="T791">
        <v>1394975</v>
      </c>
      <c r="U791">
        <f>IF('Combine 2011-2014'!W1159="quiet",1,IF('Combine 2011-2014'!W1159="active",2,IF('Combine 2011-2014'!W1159="minor storm",3,IF('Combine 2011-2014'!W1159="moderate storm",4,IF('Combine 2011-2014'!W1159="major storm",5,6)))))</f>
        <v>1</v>
      </c>
    </row>
    <row r="792" spans="1:21" x14ac:dyDescent="0.25">
      <c r="A792">
        <v>358.3</v>
      </c>
      <c r="B792">
        <v>405.4</v>
      </c>
      <c r="C792">
        <v>0.2</v>
      </c>
      <c r="D792">
        <v>25.7</v>
      </c>
      <c r="E792">
        <v>-5.3</v>
      </c>
      <c r="F792">
        <v>6.1</v>
      </c>
      <c r="G792">
        <f>IF('Combine 2011-2014'!H1160="yes",1,0)</f>
        <v>1</v>
      </c>
      <c r="H792">
        <v>7</v>
      </c>
      <c r="I792">
        <v>1815</v>
      </c>
      <c r="J792">
        <v>5180</v>
      </c>
      <c r="K792">
        <v>37</v>
      </c>
      <c r="L792">
        <v>1474766</v>
      </c>
      <c r="M792">
        <v>120</v>
      </c>
      <c r="N792">
        <v>1393003</v>
      </c>
      <c r="O792">
        <v>120</v>
      </c>
      <c r="P792">
        <v>1446045</v>
      </c>
      <c r="Q792">
        <v>120</v>
      </c>
      <c r="R792">
        <v>1466404</v>
      </c>
      <c r="S792">
        <v>120</v>
      </c>
      <c r="T792">
        <v>1473902</v>
      </c>
      <c r="U792">
        <f>IF('Combine 2011-2014'!W1160="quiet",1,IF('Combine 2011-2014'!W1160="active",2,IF('Combine 2011-2014'!W1160="minor storm",3,IF('Combine 2011-2014'!W1160="moderate storm",4,IF('Combine 2011-2014'!W1160="major storm",5,6)))))</f>
        <v>1</v>
      </c>
    </row>
    <row r="793" spans="1:21" x14ac:dyDescent="0.25">
      <c r="A793">
        <v>390.3</v>
      </c>
      <c r="B793">
        <v>464.5</v>
      </c>
      <c r="C793">
        <v>0</v>
      </c>
      <c r="D793">
        <v>20.3</v>
      </c>
      <c r="E793">
        <v>-4.8</v>
      </c>
      <c r="F793">
        <v>5.9</v>
      </c>
      <c r="G793">
        <f>IF('Combine 2011-2014'!H1161="yes",1,0)</f>
        <v>1</v>
      </c>
      <c r="H793">
        <v>9</v>
      </c>
      <c r="I793">
        <v>2494</v>
      </c>
      <c r="J793">
        <v>9892</v>
      </c>
      <c r="K793">
        <v>59</v>
      </c>
      <c r="L793">
        <v>1788372</v>
      </c>
      <c r="M793">
        <v>120</v>
      </c>
      <c r="N793">
        <v>1429577</v>
      </c>
      <c r="O793">
        <v>120</v>
      </c>
      <c r="P793">
        <v>1393003</v>
      </c>
      <c r="Q793">
        <v>120</v>
      </c>
      <c r="R793">
        <v>1446045</v>
      </c>
      <c r="S793">
        <v>120</v>
      </c>
      <c r="T793">
        <v>1466404</v>
      </c>
      <c r="U793">
        <f>IF('Combine 2011-2014'!W1161="quiet",1,IF('Combine 2011-2014'!W1161="active",2,IF('Combine 2011-2014'!W1161="minor storm",3,IF('Combine 2011-2014'!W1161="moderate storm",4,IF('Combine 2011-2014'!W1161="major storm",5,6)))))</f>
        <v>1</v>
      </c>
    </row>
    <row r="794" spans="1:21" x14ac:dyDescent="0.25">
      <c r="A794">
        <v>443.5</v>
      </c>
      <c r="B794">
        <v>456.9</v>
      </c>
      <c r="C794">
        <v>0.1</v>
      </c>
      <c r="D794">
        <v>3.6</v>
      </c>
      <c r="E794">
        <v>-3.9</v>
      </c>
      <c r="F794">
        <v>4.0999999999999996</v>
      </c>
      <c r="G794">
        <f>IF('Combine 2011-2014'!H1162="yes",1,0)</f>
        <v>1</v>
      </c>
      <c r="H794">
        <v>1</v>
      </c>
      <c r="I794">
        <v>286</v>
      </c>
      <c r="J794">
        <v>781</v>
      </c>
      <c r="K794">
        <v>48</v>
      </c>
      <c r="L794">
        <v>1820001</v>
      </c>
      <c r="M794">
        <v>120</v>
      </c>
      <c r="N794">
        <v>1507824</v>
      </c>
      <c r="O794">
        <v>120</v>
      </c>
      <c r="P794">
        <v>1429577</v>
      </c>
      <c r="Q794">
        <v>120</v>
      </c>
      <c r="R794">
        <v>1393003</v>
      </c>
      <c r="S794">
        <v>120</v>
      </c>
      <c r="T794">
        <v>1446045</v>
      </c>
      <c r="U794">
        <f>IF('Combine 2011-2014'!W1162="quiet",1,IF('Combine 2011-2014'!W1162="active",2,IF('Combine 2011-2014'!W1162="minor storm",3,IF('Combine 2011-2014'!W1162="moderate storm",4,IF('Combine 2011-2014'!W1162="major storm",5,6)))))</f>
        <v>1</v>
      </c>
    </row>
    <row r="795" spans="1:21" x14ac:dyDescent="0.25">
      <c r="A795">
        <v>445.4</v>
      </c>
      <c r="B795">
        <v>399.2</v>
      </c>
      <c r="C795">
        <v>0.3</v>
      </c>
      <c r="D795">
        <v>4.3</v>
      </c>
      <c r="E795">
        <v>-2</v>
      </c>
      <c r="F795">
        <v>4.0999999999999996</v>
      </c>
      <c r="G795">
        <f>IF('Combine 2011-2014'!H1163="yes",1,0)</f>
        <v>1</v>
      </c>
      <c r="H795">
        <v>4</v>
      </c>
      <c r="I795">
        <v>802</v>
      </c>
      <c r="J795">
        <v>1828</v>
      </c>
      <c r="K795">
        <v>44</v>
      </c>
      <c r="L795">
        <v>1746540</v>
      </c>
      <c r="M795">
        <v>120</v>
      </c>
      <c r="N795">
        <v>1596244</v>
      </c>
      <c r="O795">
        <v>120</v>
      </c>
      <c r="P795">
        <v>1507824</v>
      </c>
      <c r="Q795">
        <v>120</v>
      </c>
      <c r="R795">
        <v>1429577</v>
      </c>
      <c r="S795">
        <v>120</v>
      </c>
      <c r="T795">
        <v>1393003</v>
      </c>
      <c r="U795">
        <f>IF('Combine 2011-2014'!W1163="quiet",1,IF('Combine 2011-2014'!W1163="active",2,IF('Combine 2011-2014'!W1163="minor storm",3,IF('Combine 2011-2014'!W1163="moderate storm",4,IF('Combine 2011-2014'!W1163="major storm",5,6)))))</f>
        <v>1</v>
      </c>
    </row>
    <row r="796" spans="1:21" x14ac:dyDescent="0.25">
      <c r="A796">
        <v>393.9</v>
      </c>
      <c r="B796">
        <v>385.2</v>
      </c>
      <c r="C796">
        <v>0.3</v>
      </c>
      <c r="D796">
        <v>8.6</v>
      </c>
      <c r="E796">
        <v>-3.3</v>
      </c>
      <c r="F796">
        <v>3.4</v>
      </c>
      <c r="G796">
        <f>IF('Combine 2011-2014'!H1164="yes",1,0)</f>
        <v>1</v>
      </c>
      <c r="H796">
        <v>2</v>
      </c>
      <c r="I796">
        <v>470</v>
      </c>
      <c r="J796">
        <v>868</v>
      </c>
      <c r="K796">
        <v>47</v>
      </c>
      <c r="L796">
        <v>1904102</v>
      </c>
      <c r="M796">
        <v>120</v>
      </c>
      <c r="N796">
        <v>1337278</v>
      </c>
      <c r="O796">
        <v>120</v>
      </c>
      <c r="P796">
        <v>1596244</v>
      </c>
      <c r="Q796">
        <v>120</v>
      </c>
      <c r="R796">
        <v>1507824</v>
      </c>
      <c r="S796">
        <v>120</v>
      </c>
      <c r="T796">
        <v>1429577</v>
      </c>
      <c r="U796">
        <f>IF('Combine 2011-2014'!W1164="quiet",1,IF('Combine 2011-2014'!W1164="active",2,IF('Combine 2011-2014'!W1164="minor storm",3,IF('Combine 2011-2014'!W1164="moderate storm",4,IF('Combine 2011-2014'!W1164="major storm",5,6)))))</f>
        <v>1</v>
      </c>
    </row>
    <row r="797" spans="1:21" x14ac:dyDescent="0.25">
      <c r="A797">
        <v>381.1</v>
      </c>
      <c r="B797">
        <v>274.5</v>
      </c>
      <c r="C797">
        <v>0.4</v>
      </c>
      <c r="D797">
        <v>10.1</v>
      </c>
      <c r="E797">
        <v>-2.4</v>
      </c>
      <c r="F797">
        <v>3.1</v>
      </c>
      <c r="G797">
        <f>IF('Combine 2011-2014'!H1165="yes",1,0)</f>
        <v>1</v>
      </c>
      <c r="H797">
        <v>2</v>
      </c>
      <c r="I797">
        <v>549</v>
      </c>
      <c r="J797">
        <v>1472</v>
      </c>
      <c r="K797">
        <v>35</v>
      </c>
      <c r="L797">
        <v>2013767</v>
      </c>
      <c r="M797">
        <v>120</v>
      </c>
      <c r="N797">
        <v>1601671</v>
      </c>
      <c r="O797">
        <v>120</v>
      </c>
      <c r="P797">
        <v>1337278</v>
      </c>
      <c r="Q797">
        <v>120</v>
      </c>
      <c r="R797">
        <v>1596244</v>
      </c>
      <c r="S797">
        <v>120</v>
      </c>
      <c r="T797">
        <v>1507824</v>
      </c>
      <c r="U797">
        <f>IF('Combine 2011-2014'!W1165="quiet",1,IF('Combine 2011-2014'!W1165="active",2,IF('Combine 2011-2014'!W1165="minor storm",3,IF('Combine 2011-2014'!W1165="moderate storm",4,IF('Combine 2011-2014'!W1165="major storm",5,6)))))</f>
        <v>1</v>
      </c>
    </row>
    <row r="798" spans="1:21" x14ac:dyDescent="0.25">
      <c r="A798">
        <v>271.8</v>
      </c>
      <c r="B798">
        <v>329.5</v>
      </c>
      <c r="C798">
        <v>0.9</v>
      </c>
      <c r="D798">
        <v>62.1</v>
      </c>
      <c r="E798">
        <v>-4.5999999999999996</v>
      </c>
      <c r="F798">
        <v>3.2</v>
      </c>
      <c r="G798">
        <f>IF('Combine 2011-2014'!H1166="yes",1,0)</f>
        <v>1</v>
      </c>
      <c r="H798">
        <v>3</v>
      </c>
      <c r="I798">
        <v>431</v>
      </c>
      <c r="J798">
        <v>668</v>
      </c>
      <c r="K798">
        <v>62</v>
      </c>
      <c r="L798">
        <v>2095682</v>
      </c>
      <c r="M798">
        <v>120</v>
      </c>
      <c r="N798">
        <v>1725950</v>
      </c>
      <c r="O798">
        <v>120</v>
      </c>
      <c r="P798">
        <v>1601671</v>
      </c>
      <c r="Q798">
        <v>120</v>
      </c>
      <c r="R798">
        <v>1337278</v>
      </c>
      <c r="S798">
        <v>120</v>
      </c>
      <c r="T798">
        <v>1596244</v>
      </c>
      <c r="U798">
        <f>IF('Combine 2011-2014'!W1166="quiet",1,IF('Combine 2011-2014'!W1166="active",2,IF('Combine 2011-2014'!W1166="minor storm",3,IF('Combine 2011-2014'!W1166="moderate storm",4,IF('Combine 2011-2014'!W1166="major storm",5,6)))))</f>
        <v>1</v>
      </c>
    </row>
    <row r="799" spans="1:21" x14ac:dyDescent="0.25">
      <c r="A799">
        <v>330.6</v>
      </c>
      <c r="B799">
        <v>321.2</v>
      </c>
      <c r="C799">
        <v>0.3</v>
      </c>
      <c r="D799">
        <v>78.599999999999994</v>
      </c>
      <c r="E799">
        <v>-4.3</v>
      </c>
      <c r="F799">
        <v>4</v>
      </c>
      <c r="G799">
        <f>IF('Combine 2011-2014'!H1167="yes",1,0)</f>
        <v>1</v>
      </c>
      <c r="H799">
        <v>4</v>
      </c>
      <c r="I799">
        <v>605</v>
      </c>
      <c r="J799">
        <v>2922</v>
      </c>
      <c r="K799">
        <v>66</v>
      </c>
      <c r="L799">
        <v>1413758</v>
      </c>
      <c r="M799">
        <v>120</v>
      </c>
      <c r="N799">
        <v>1684825</v>
      </c>
      <c r="O799">
        <v>120</v>
      </c>
      <c r="P799">
        <v>1725950</v>
      </c>
      <c r="Q799">
        <v>120</v>
      </c>
      <c r="R799">
        <v>1601671</v>
      </c>
      <c r="S799">
        <v>120</v>
      </c>
      <c r="T799">
        <v>1337278</v>
      </c>
      <c r="U799">
        <f>IF('Combine 2011-2014'!W1167="quiet",1,IF('Combine 2011-2014'!W1167="active",2,IF('Combine 2011-2014'!W1167="minor storm",3,IF('Combine 2011-2014'!W1167="moderate storm",4,IF('Combine 2011-2014'!W1167="major storm",5,6)))))</f>
        <v>1</v>
      </c>
    </row>
    <row r="800" spans="1:21" x14ac:dyDescent="0.25">
      <c r="A800">
        <v>320.3</v>
      </c>
      <c r="B800">
        <v>332.4</v>
      </c>
      <c r="C800">
        <v>0.1</v>
      </c>
      <c r="D800">
        <v>14.2</v>
      </c>
      <c r="E800">
        <v>-9</v>
      </c>
      <c r="F800">
        <v>4.4000000000000004</v>
      </c>
      <c r="G800">
        <f>IF('Combine 2011-2014'!H1168="yes",1,0)</f>
        <v>1</v>
      </c>
      <c r="H800">
        <v>1</v>
      </c>
      <c r="I800">
        <v>196</v>
      </c>
      <c r="J800">
        <v>1953</v>
      </c>
      <c r="K800">
        <v>36</v>
      </c>
      <c r="L800">
        <v>1341107</v>
      </c>
      <c r="M800">
        <v>120</v>
      </c>
      <c r="N800">
        <v>1727956</v>
      </c>
      <c r="O800">
        <v>120</v>
      </c>
      <c r="P800">
        <v>1684825</v>
      </c>
      <c r="Q800">
        <v>120</v>
      </c>
      <c r="R800">
        <v>1725950</v>
      </c>
      <c r="S800">
        <v>120</v>
      </c>
      <c r="T800">
        <v>1601671</v>
      </c>
      <c r="U800">
        <f>IF('Combine 2011-2014'!W1168="quiet",1,IF('Combine 2011-2014'!W1168="active",2,IF('Combine 2011-2014'!W1168="minor storm",3,IF('Combine 2011-2014'!W1168="moderate storm",4,IF('Combine 2011-2014'!W1168="major storm",5,6)))))</f>
        <v>1</v>
      </c>
    </row>
    <row r="801" spans="1:21" x14ac:dyDescent="0.25">
      <c r="A801">
        <v>478.5</v>
      </c>
      <c r="B801">
        <v>417.5</v>
      </c>
      <c r="C801">
        <v>0.2</v>
      </c>
      <c r="D801">
        <v>5.7</v>
      </c>
      <c r="E801">
        <v>-3.7</v>
      </c>
      <c r="F801">
        <v>6.3</v>
      </c>
      <c r="G801">
        <f>IF('Combine 2011-2014'!H1170="yes",1,0)</f>
        <v>1</v>
      </c>
      <c r="H801">
        <v>0</v>
      </c>
      <c r="I801">
        <v>0</v>
      </c>
      <c r="J801">
        <v>0</v>
      </c>
      <c r="K801">
        <v>21</v>
      </c>
      <c r="L801">
        <v>988425</v>
      </c>
      <c r="M801">
        <v>120</v>
      </c>
      <c r="N801">
        <v>2036355</v>
      </c>
      <c r="O801">
        <v>120</v>
      </c>
      <c r="P801">
        <v>1727956</v>
      </c>
      <c r="Q801">
        <v>120</v>
      </c>
      <c r="R801">
        <v>1684825</v>
      </c>
      <c r="S801">
        <v>120</v>
      </c>
      <c r="T801">
        <v>1725950</v>
      </c>
      <c r="U801">
        <f>IF('Combine 2011-2014'!W1170="quiet",1,IF('Combine 2011-2014'!W1170="active",2,IF('Combine 2011-2014'!W1170="minor storm",3,IF('Combine 2011-2014'!W1170="moderate storm",4,IF('Combine 2011-2014'!W1170="major storm",5,6)))))</f>
        <v>1</v>
      </c>
    </row>
    <row r="802" spans="1:21" x14ac:dyDescent="0.25">
      <c r="A802">
        <v>408.7</v>
      </c>
      <c r="B802">
        <v>398.5</v>
      </c>
      <c r="C802">
        <v>0.8</v>
      </c>
      <c r="D802">
        <v>4.7</v>
      </c>
      <c r="E802">
        <v>-3.1</v>
      </c>
      <c r="F802">
        <v>3.6</v>
      </c>
      <c r="G802">
        <f>IF('Combine 2011-2014'!H1171="yes",1,0)</f>
        <v>1</v>
      </c>
      <c r="H802">
        <v>3</v>
      </c>
      <c r="I802">
        <v>757</v>
      </c>
      <c r="J802">
        <v>1998</v>
      </c>
      <c r="K802">
        <v>14</v>
      </c>
      <c r="L802">
        <v>839183</v>
      </c>
      <c r="M802">
        <v>109</v>
      </c>
      <c r="N802">
        <v>1906147</v>
      </c>
      <c r="O802">
        <v>120</v>
      </c>
      <c r="P802">
        <v>2036355</v>
      </c>
      <c r="Q802">
        <v>120</v>
      </c>
      <c r="R802">
        <v>1727956</v>
      </c>
      <c r="S802">
        <v>120</v>
      </c>
      <c r="T802">
        <v>1684825</v>
      </c>
      <c r="U802">
        <f>IF('Combine 2011-2014'!W1171="quiet",1,IF('Combine 2011-2014'!W1171="active",2,IF('Combine 2011-2014'!W1171="minor storm",3,IF('Combine 2011-2014'!W1171="moderate storm",4,IF('Combine 2011-2014'!W1171="major storm",5,6)))))</f>
        <v>1</v>
      </c>
    </row>
    <row r="803" spans="1:21" x14ac:dyDescent="0.25">
      <c r="A803">
        <v>396.8</v>
      </c>
      <c r="B803">
        <v>330.8</v>
      </c>
      <c r="C803">
        <v>1.2</v>
      </c>
      <c r="D803">
        <v>8.4</v>
      </c>
      <c r="E803">
        <v>-1.6</v>
      </c>
      <c r="F803">
        <v>3.1</v>
      </c>
      <c r="G803">
        <f>IF('Combine 2011-2014'!H1172="yes",1,0)</f>
        <v>1</v>
      </c>
      <c r="H803">
        <v>1</v>
      </c>
      <c r="I803">
        <v>466</v>
      </c>
      <c r="J803">
        <v>548</v>
      </c>
      <c r="K803">
        <v>26</v>
      </c>
      <c r="L803">
        <v>805843</v>
      </c>
      <c r="M803">
        <v>120</v>
      </c>
      <c r="N803">
        <v>1835285</v>
      </c>
      <c r="O803">
        <v>109</v>
      </c>
      <c r="P803">
        <v>1906147</v>
      </c>
      <c r="Q803">
        <v>120</v>
      </c>
      <c r="R803">
        <v>2036355</v>
      </c>
      <c r="S803">
        <v>120</v>
      </c>
      <c r="T803">
        <v>1727956</v>
      </c>
      <c r="U803">
        <f>IF('Combine 2011-2014'!W1172="quiet",1,IF('Combine 2011-2014'!W1172="active",2,IF('Combine 2011-2014'!W1172="minor storm",3,IF('Combine 2011-2014'!W1172="moderate storm",4,IF('Combine 2011-2014'!W1172="major storm",5,6)))))</f>
        <v>1</v>
      </c>
    </row>
    <row r="804" spans="1:21" x14ac:dyDescent="0.25">
      <c r="A804">
        <v>329.8</v>
      </c>
      <c r="B804">
        <v>293.3</v>
      </c>
      <c r="C804">
        <v>0.7</v>
      </c>
      <c r="D804">
        <v>56.3</v>
      </c>
      <c r="E804">
        <v>-3.7</v>
      </c>
      <c r="F804">
        <v>2.2999999999999998</v>
      </c>
      <c r="G804">
        <f>IF('Combine 2011-2014'!H1173="yes",1,0)</f>
        <v>1</v>
      </c>
      <c r="H804">
        <v>1</v>
      </c>
      <c r="I804">
        <v>208</v>
      </c>
      <c r="J804">
        <v>416</v>
      </c>
      <c r="K804">
        <v>35</v>
      </c>
      <c r="L804">
        <v>533659</v>
      </c>
      <c r="M804">
        <v>120</v>
      </c>
      <c r="N804">
        <v>1921467</v>
      </c>
      <c r="O804">
        <v>120</v>
      </c>
      <c r="P804">
        <v>1835285</v>
      </c>
      <c r="Q804">
        <v>109</v>
      </c>
      <c r="R804">
        <v>1906147</v>
      </c>
      <c r="S804">
        <v>120</v>
      </c>
      <c r="T804">
        <v>2036355</v>
      </c>
      <c r="U804">
        <f>IF('Combine 2011-2014'!W1173="quiet",1,IF('Combine 2011-2014'!W1173="active",2,IF('Combine 2011-2014'!W1173="minor storm",3,IF('Combine 2011-2014'!W1173="moderate storm",4,IF('Combine 2011-2014'!W1173="major storm",5,6)))))</f>
        <v>1</v>
      </c>
    </row>
    <row r="805" spans="1:21" x14ac:dyDescent="0.25">
      <c r="A805">
        <v>291.5</v>
      </c>
      <c r="B805">
        <v>342</v>
      </c>
      <c r="C805">
        <v>0.6</v>
      </c>
      <c r="D805">
        <v>27.5</v>
      </c>
      <c r="E805">
        <v>-5.4</v>
      </c>
      <c r="F805">
        <v>6.8</v>
      </c>
      <c r="G805">
        <f>IF('Combine 2011-2014'!H1174="yes",1,0)</f>
        <v>1</v>
      </c>
      <c r="H805">
        <v>0</v>
      </c>
      <c r="I805">
        <v>0</v>
      </c>
      <c r="J805">
        <v>0</v>
      </c>
      <c r="K805">
        <v>37</v>
      </c>
      <c r="L805">
        <v>515654</v>
      </c>
      <c r="M805">
        <v>120</v>
      </c>
      <c r="N805">
        <v>1361716</v>
      </c>
      <c r="O805">
        <v>120</v>
      </c>
      <c r="P805">
        <v>1921467</v>
      </c>
      <c r="Q805">
        <v>120</v>
      </c>
      <c r="R805">
        <v>1835285</v>
      </c>
      <c r="S805">
        <v>109</v>
      </c>
      <c r="T805">
        <v>1906147</v>
      </c>
      <c r="U805">
        <f>IF('Combine 2011-2014'!W1174="quiet",1,IF('Combine 2011-2014'!W1174="active",2,IF('Combine 2011-2014'!W1174="minor storm",3,IF('Combine 2011-2014'!W1174="moderate storm",4,IF('Combine 2011-2014'!W1174="major storm",5,6)))))</f>
        <v>1</v>
      </c>
    </row>
    <row r="806" spans="1:21" x14ac:dyDescent="0.25">
      <c r="A806">
        <v>344</v>
      </c>
      <c r="B806">
        <v>304.5</v>
      </c>
      <c r="C806">
        <v>0.4</v>
      </c>
      <c r="D806">
        <v>21.5</v>
      </c>
      <c r="E806">
        <v>-5.0999999999999996</v>
      </c>
      <c r="F806">
        <v>4.7</v>
      </c>
      <c r="G806">
        <f>IF('Combine 2011-2014'!H1175="yes",1,0)</f>
        <v>1</v>
      </c>
      <c r="H806">
        <v>2</v>
      </c>
      <c r="I806">
        <v>222</v>
      </c>
      <c r="J806">
        <v>352</v>
      </c>
      <c r="K806">
        <v>38</v>
      </c>
      <c r="L806">
        <v>492824</v>
      </c>
      <c r="M806">
        <v>120</v>
      </c>
      <c r="N806">
        <v>1493571</v>
      </c>
      <c r="O806">
        <v>120</v>
      </c>
      <c r="P806">
        <v>1361716</v>
      </c>
      <c r="Q806">
        <v>120</v>
      </c>
      <c r="R806">
        <v>1921467</v>
      </c>
      <c r="S806">
        <v>120</v>
      </c>
      <c r="T806">
        <v>1835285</v>
      </c>
      <c r="U806">
        <f>IF('Combine 2011-2014'!W1175="quiet",1,IF('Combine 2011-2014'!W1175="active",2,IF('Combine 2011-2014'!W1175="minor storm",3,IF('Combine 2011-2014'!W1175="moderate storm",4,IF('Combine 2011-2014'!W1175="major storm",5,6)))))</f>
        <v>1</v>
      </c>
    </row>
    <row r="807" spans="1:21" x14ac:dyDescent="0.25">
      <c r="A807">
        <v>301.89999999999998</v>
      </c>
      <c r="B807">
        <v>327.8</v>
      </c>
      <c r="C807">
        <v>0.2</v>
      </c>
      <c r="D807">
        <v>49.9</v>
      </c>
      <c r="E807">
        <v>-7.5</v>
      </c>
      <c r="F807">
        <v>6.4</v>
      </c>
      <c r="G807">
        <f>IF('Combine 2011-2014'!H1176="yes",1,0)</f>
        <v>1</v>
      </c>
      <c r="H807">
        <v>0</v>
      </c>
      <c r="I807">
        <v>0</v>
      </c>
      <c r="J807">
        <v>0</v>
      </c>
      <c r="K807">
        <v>57</v>
      </c>
      <c r="L807">
        <v>618423</v>
      </c>
      <c r="M807">
        <v>119</v>
      </c>
      <c r="N807">
        <v>1392241</v>
      </c>
      <c r="O807">
        <v>120</v>
      </c>
      <c r="P807">
        <v>1493571</v>
      </c>
      <c r="Q807">
        <v>120</v>
      </c>
      <c r="R807">
        <v>1361716</v>
      </c>
      <c r="S807">
        <v>120</v>
      </c>
      <c r="T807">
        <v>1921467</v>
      </c>
      <c r="U807">
        <f>IF('Combine 2011-2014'!W1176="quiet",1,IF('Combine 2011-2014'!W1176="active",2,IF('Combine 2011-2014'!W1176="minor storm",3,IF('Combine 2011-2014'!W1176="moderate storm",4,IF('Combine 2011-2014'!W1176="major storm",5,6)))))</f>
        <v>1</v>
      </c>
    </row>
    <row r="808" spans="1:21" x14ac:dyDescent="0.25">
      <c r="A808">
        <v>324.3</v>
      </c>
      <c r="B808">
        <v>348.9</v>
      </c>
      <c r="C808">
        <v>1</v>
      </c>
      <c r="D808">
        <v>55.6</v>
      </c>
      <c r="E808">
        <v>-6</v>
      </c>
      <c r="F808">
        <v>7.8</v>
      </c>
      <c r="G808">
        <f>IF('Combine 2011-2014'!H1177="yes",1,0)</f>
        <v>1</v>
      </c>
      <c r="H808">
        <v>2</v>
      </c>
      <c r="I808">
        <v>226</v>
      </c>
      <c r="J808">
        <v>572</v>
      </c>
      <c r="K808">
        <v>49</v>
      </c>
      <c r="L808">
        <v>720602</v>
      </c>
      <c r="M808">
        <v>117</v>
      </c>
      <c r="N808">
        <v>1232212</v>
      </c>
      <c r="O808">
        <v>119</v>
      </c>
      <c r="P808">
        <v>1392241</v>
      </c>
      <c r="Q808">
        <v>120</v>
      </c>
      <c r="R808">
        <v>1493571</v>
      </c>
      <c r="S808">
        <v>120</v>
      </c>
      <c r="T808">
        <v>1361716</v>
      </c>
      <c r="U808">
        <f>IF('Combine 2011-2014'!W1177="quiet",1,IF('Combine 2011-2014'!W1177="active",2,IF('Combine 2011-2014'!W1177="minor storm",3,IF('Combine 2011-2014'!W1177="moderate storm",4,IF('Combine 2011-2014'!W1177="major storm",5,6)))))</f>
        <v>1</v>
      </c>
    </row>
    <row r="809" spans="1:21" x14ac:dyDescent="0.25">
      <c r="A809">
        <v>347.8</v>
      </c>
      <c r="B809">
        <v>467.9</v>
      </c>
      <c r="C809">
        <v>0</v>
      </c>
      <c r="D809">
        <v>16.399999999999999</v>
      </c>
      <c r="E809">
        <v>-4.9000000000000004</v>
      </c>
      <c r="F809">
        <v>8.9</v>
      </c>
      <c r="G809">
        <f>IF('Combine 2011-2014'!H1178="yes",1,0)</f>
        <v>1</v>
      </c>
      <c r="H809">
        <v>4</v>
      </c>
      <c r="I809">
        <v>789</v>
      </c>
      <c r="J809">
        <v>1880</v>
      </c>
      <c r="K809">
        <v>58</v>
      </c>
      <c r="L809">
        <v>960826</v>
      </c>
      <c r="M809">
        <v>118</v>
      </c>
      <c r="N809">
        <v>1072990</v>
      </c>
      <c r="O809">
        <v>117</v>
      </c>
      <c r="P809">
        <v>1232212</v>
      </c>
      <c r="Q809">
        <v>119</v>
      </c>
      <c r="R809">
        <v>1392241</v>
      </c>
      <c r="S809">
        <v>120</v>
      </c>
      <c r="T809">
        <v>1493571</v>
      </c>
      <c r="U809">
        <f>IF('Combine 2011-2014'!W1178="quiet",1,IF('Combine 2011-2014'!W1178="active",2,IF('Combine 2011-2014'!W1178="minor storm",3,IF('Combine 2011-2014'!W1178="moderate storm",4,IF('Combine 2011-2014'!W1178="major storm",5,6)))))</f>
        <v>1</v>
      </c>
    </row>
    <row r="810" spans="1:21" x14ac:dyDescent="0.25">
      <c r="A810">
        <v>463.9</v>
      </c>
      <c r="B810">
        <v>510.1</v>
      </c>
      <c r="C810">
        <v>0.2</v>
      </c>
      <c r="D810">
        <v>5</v>
      </c>
      <c r="E810">
        <v>-3.9</v>
      </c>
      <c r="F810">
        <v>6</v>
      </c>
      <c r="G810">
        <f>IF('Combine 2011-2014'!H1179="yes",1,0)</f>
        <v>1</v>
      </c>
      <c r="H810">
        <v>0</v>
      </c>
      <c r="I810">
        <v>0</v>
      </c>
      <c r="J810">
        <v>0</v>
      </c>
      <c r="K810">
        <v>65</v>
      </c>
      <c r="L810">
        <v>1195095</v>
      </c>
      <c r="M810">
        <v>120</v>
      </c>
      <c r="N810">
        <v>945614</v>
      </c>
      <c r="O810">
        <v>118</v>
      </c>
      <c r="P810">
        <v>1072990</v>
      </c>
      <c r="Q810">
        <v>117</v>
      </c>
      <c r="R810">
        <v>1232212</v>
      </c>
      <c r="S810">
        <v>119</v>
      </c>
      <c r="T810">
        <v>1392241</v>
      </c>
      <c r="U810">
        <f>IF('Combine 2011-2014'!W1179="quiet",1,IF('Combine 2011-2014'!W1179="active",2,IF('Combine 2011-2014'!W1179="minor storm",3,IF('Combine 2011-2014'!W1179="moderate storm",4,IF('Combine 2011-2014'!W1179="major storm",5,6)))))</f>
        <v>1</v>
      </c>
    </row>
    <row r="811" spans="1:21" x14ac:dyDescent="0.25">
      <c r="A811">
        <v>513.6</v>
      </c>
      <c r="B811">
        <v>365.4</v>
      </c>
      <c r="C811">
        <v>0.7</v>
      </c>
      <c r="D811">
        <v>5.4</v>
      </c>
      <c r="E811">
        <v>-2.4</v>
      </c>
      <c r="F811">
        <v>4.5</v>
      </c>
      <c r="G811">
        <f>IF('Combine 2011-2014'!H1180="yes",1,0)</f>
        <v>1</v>
      </c>
      <c r="H811">
        <v>3</v>
      </c>
      <c r="I811">
        <v>552</v>
      </c>
      <c r="J811">
        <v>1168</v>
      </c>
      <c r="K811">
        <v>63</v>
      </c>
      <c r="L811">
        <v>980321</v>
      </c>
      <c r="M811">
        <v>120</v>
      </c>
      <c r="N811">
        <v>960937</v>
      </c>
      <c r="O811">
        <v>120</v>
      </c>
      <c r="P811">
        <v>945614</v>
      </c>
      <c r="Q811">
        <v>118</v>
      </c>
      <c r="R811">
        <v>1072990</v>
      </c>
      <c r="S811">
        <v>117</v>
      </c>
      <c r="T811">
        <v>1232212</v>
      </c>
      <c r="U811">
        <f>IF('Combine 2011-2014'!W1180="quiet",1,IF('Combine 2011-2014'!W1180="active",2,IF('Combine 2011-2014'!W1180="minor storm",3,IF('Combine 2011-2014'!W1180="moderate storm",4,IF('Combine 2011-2014'!W1180="major storm",5,6)))))</f>
        <v>1</v>
      </c>
    </row>
    <row r="812" spans="1:21" x14ac:dyDescent="0.25">
      <c r="A812">
        <v>369.4</v>
      </c>
      <c r="B812">
        <v>523.29999999999995</v>
      </c>
      <c r="C812">
        <v>0.2</v>
      </c>
      <c r="D812">
        <v>29.2</v>
      </c>
      <c r="E812">
        <v>-10.8</v>
      </c>
      <c r="F812">
        <v>9.6</v>
      </c>
      <c r="G812">
        <f>IF('Combine 2011-2014'!H1181="yes",1,0)</f>
        <v>1</v>
      </c>
      <c r="H812">
        <v>1</v>
      </c>
      <c r="I812">
        <v>405</v>
      </c>
      <c r="J812">
        <v>651</v>
      </c>
      <c r="K812">
        <v>70</v>
      </c>
      <c r="L812">
        <v>918552</v>
      </c>
      <c r="M812">
        <v>101</v>
      </c>
      <c r="N812">
        <v>935287</v>
      </c>
      <c r="O812">
        <v>120</v>
      </c>
      <c r="P812">
        <v>960937</v>
      </c>
      <c r="Q812">
        <v>120</v>
      </c>
      <c r="R812">
        <v>945614</v>
      </c>
      <c r="S812">
        <v>118</v>
      </c>
      <c r="T812">
        <v>1072990</v>
      </c>
      <c r="U812">
        <f>IF('Combine 2011-2014'!W1181="quiet",1,IF('Combine 2011-2014'!W1181="active",2,IF('Combine 2011-2014'!W1181="minor storm",3,IF('Combine 2011-2014'!W1181="moderate storm",4,IF('Combine 2011-2014'!W1181="major storm",5,6)))))</f>
        <v>1</v>
      </c>
    </row>
    <row r="813" spans="1:21" x14ac:dyDescent="0.25">
      <c r="A813">
        <v>494.5</v>
      </c>
      <c r="B813">
        <v>427.4</v>
      </c>
      <c r="C813">
        <v>0.3</v>
      </c>
      <c r="D813">
        <v>9.9</v>
      </c>
      <c r="E813">
        <v>-8</v>
      </c>
      <c r="F813">
        <v>8.6</v>
      </c>
      <c r="G813">
        <f>IF('Combine 2011-2014'!H1182="yes",1,0)</f>
        <v>1</v>
      </c>
      <c r="H813">
        <v>1</v>
      </c>
      <c r="I813">
        <v>309</v>
      </c>
      <c r="J813">
        <v>480</v>
      </c>
      <c r="K813">
        <v>43</v>
      </c>
      <c r="L813">
        <v>838354</v>
      </c>
      <c r="M813">
        <v>42</v>
      </c>
      <c r="N813">
        <v>393740</v>
      </c>
      <c r="O813">
        <v>101</v>
      </c>
      <c r="P813">
        <v>935287</v>
      </c>
      <c r="Q813">
        <v>120</v>
      </c>
      <c r="R813">
        <v>960937</v>
      </c>
      <c r="S813">
        <v>120</v>
      </c>
      <c r="T813">
        <v>945614</v>
      </c>
      <c r="U813">
        <f>IF('Combine 2011-2014'!W1182="quiet",1,IF('Combine 2011-2014'!W1182="active",2,IF('Combine 2011-2014'!W1182="minor storm",3,IF('Combine 2011-2014'!W1182="moderate storm",4,IF('Combine 2011-2014'!W1182="major storm",5,6)))))</f>
        <v>1</v>
      </c>
    </row>
    <row r="814" spans="1:21" x14ac:dyDescent="0.25">
      <c r="A814">
        <v>421.9</v>
      </c>
      <c r="B814">
        <v>453.5</v>
      </c>
      <c r="C814">
        <v>0.2</v>
      </c>
      <c r="D814">
        <v>8.9</v>
      </c>
      <c r="E814">
        <v>-5.4</v>
      </c>
      <c r="F814">
        <v>8.3000000000000007</v>
      </c>
      <c r="G814">
        <f>IF('Combine 2011-2014'!H1183="yes",1,0)</f>
        <v>0</v>
      </c>
      <c r="H814">
        <v>0</v>
      </c>
      <c r="I814">
        <v>0</v>
      </c>
      <c r="J814">
        <v>0</v>
      </c>
      <c r="K814">
        <v>30</v>
      </c>
      <c r="L814">
        <v>974605</v>
      </c>
      <c r="M814">
        <v>55</v>
      </c>
      <c r="N814">
        <v>401823</v>
      </c>
      <c r="O814">
        <v>42</v>
      </c>
      <c r="P814">
        <v>393740</v>
      </c>
      <c r="Q814">
        <v>101</v>
      </c>
      <c r="R814">
        <v>935287</v>
      </c>
      <c r="S814">
        <v>120</v>
      </c>
      <c r="T814">
        <v>960937</v>
      </c>
      <c r="U814">
        <f>IF('Combine 2011-2014'!W1183="quiet",1,IF('Combine 2011-2014'!W1183="active",2,IF('Combine 2011-2014'!W1183="minor storm",3,IF('Combine 2011-2014'!W1183="moderate storm",4,IF('Combine 2011-2014'!W1183="major storm",5,6)))))</f>
        <v>1</v>
      </c>
    </row>
    <row r="815" spans="1:21" x14ac:dyDescent="0.25">
      <c r="A815">
        <v>451.8</v>
      </c>
      <c r="B815">
        <v>431.6</v>
      </c>
      <c r="C815">
        <v>0.3</v>
      </c>
      <c r="D815">
        <v>5.6</v>
      </c>
      <c r="E815">
        <v>-5.0999999999999996</v>
      </c>
      <c r="F815">
        <v>7.8</v>
      </c>
      <c r="G815">
        <f>IF('Combine 2011-2014'!H1184="yes",1,0)</f>
        <v>1</v>
      </c>
      <c r="H815">
        <v>5</v>
      </c>
      <c r="I815">
        <v>1007</v>
      </c>
      <c r="J815">
        <v>3099</v>
      </c>
      <c r="K815">
        <v>44</v>
      </c>
      <c r="L815">
        <v>1086840</v>
      </c>
      <c r="M815">
        <v>28</v>
      </c>
      <c r="N815">
        <v>427344</v>
      </c>
      <c r="O815">
        <v>55</v>
      </c>
      <c r="P815">
        <v>401823</v>
      </c>
      <c r="Q815">
        <v>42</v>
      </c>
      <c r="R815">
        <v>393740</v>
      </c>
      <c r="S815">
        <v>101</v>
      </c>
      <c r="T815">
        <v>935287</v>
      </c>
      <c r="U815">
        <f>IF('Combine 2011-2014'!W1184="quiet",1,IF('Combine 2011-2014'!W1184="active",2,IF('Combine 2011-2014'!W1184="minor storm",3,IF('Combine 2011-2014'!W1184="moderate storm",4,IF('Combine 2011-2014'!W1184="major storm",5,6)))))</f>
        <v>1</v>
      </c>
    </row>
    <row r="816" spans="1:21" x14ac:dyDescent="0.25">
      <c r="A816">
        <v>430.7</v>
      </c>
      <c r="B816">
        <v>447</v>
      </c>
      <c r="C816">
        <v>0.2</v>
      </c>
      <c r="D816">
        <v>13.5</v>
      </c>
      <c r="E816">
        <v>-5.2</v>
      </c>
      <c r="F816">
        <v>4.5</v>
      </c>
      <c r="G816">
        <f>IF('Combine 2011-2014'!H1185="yes",1,0)</f>
        <v>1</v>
      </c>
      <c r="H816">
        <v>11</v>
      </c>
      <c r="I816">
        <v>2637</v>
      </c>
      <c r="J816">
        <v>6274</v>
      </c>
      <c r="K816">
        <v>46</v>
      </c>
      <c r="L816">
        <v>647685</v>
      </c>
      <c r="M816">
        <v>44</v>
      </c>
      <c r="N816">
        <v>685075</v>
      </c>
      <c r="O816">
        <v>28</v>
      </c>
      <c r="P816">
        <v>427344</v>
      </c>
      <c r="Q816">
        <v>55</v>
      </c>
      <c r="R816">
        <v>401823</v>
      </c>
      <c r="S816">
        <v>42</v>
      </c>
      <c r="T816">
        <v>393740</v>
      </c>
      <c r="U816">
        <f>IF('Combine 2011-2014'!W1185="quiet",1,IF('Combine 2011-2014'!W1185="active",2,IF('Combine 2011-2014'!W1185="minor storm",3,IF('Combine 2011-2014'!W1185="moderate storm",4,IF('Combine 2011-2014'!W1185="major storm",5,6)))))</f>
        <v>1</v>
      </c>
    </row>
    <row r="817" spans="1:21" x14ac:dyDescent="0.25">
      <c r="A817">
        <v>438.3</v>
      </c>
      <c r="B817">
        <v>381</v>
      </c>
      <c r="C817">
        <v>0.8</v>
      </c>
      <c r="D817">
        <v>13.6</v>
      </c>
      <c r="E817">
        <v>-2.2000000000000002</v>
      </c>
      <c r="F817">
        <v>3.8</v>
      </c>
      <c r="G817">
        <f>IF('Combine 2011-2014'!H1186="yes",1,0)</f>
        <v>1</v>
      </c>
      <c r="H817">
        <v>4</v>
      </c>
      <c r="I817">
        <v>1027</v>
      </c>
      <c r="J817">
        <v>1677</v>
      </c>
      <c r="K817">
        <v>60</v>
      </c>
      <c r="L817">
        <v>1004353</v>
      </c>
      <c r="M817">
        <v>39</v>
      </c>
      <c r="N817">
        <v>666281</v>
      </c>
      <c r="O817">
        <v>44</v>
      </c>
      <c r="P817">
        <v>685075</v>
      </c>
      <c r="Q817">
        <v>28</v>
      </c>
      <c r="R817">
        <v>427344</v>
      </c>
      <c r="S817">
        <v>55</v>
      </c>
      <c r="T817">
        <v>401823</v>
      </c>
      <c r="U817">
        <f>IF('Combine 2011-2014'!W1186="quiet",1,IF('Combine 2011-2014'!W1186="active",2,IF('Combine 2011-2014'!W1186="minor storm",3,IF('Combine 2011-2014'!W1186="moderate storm",4,IF('Combine 2011-2014'!W1186="major storm",5,6)))))</f>
        <v>1</v>
      </c>
    </row>
    <row r="818" spans="1:21" x14ac:dyDescent="0.25">
      <c r="A818">
        <v>382.5</v>
      </c>
      <c r="B818">
        <v>377.9</v>
      </c>
      <c r="C818">
        <v>0.7</v>
      </c>
      <c r="D818">
        <v>9.1</v>
      </c>
      <c r="E818">
        <v>-5.9</v>
      </c>
      <c r="F818">
        <v>6.2</v>
      </c>
      <c r="G818">
        <f>IF('Combine 2011-2014'!H1187="yes",1,0)</f>
        <v>1</v>
      </c>
      <c r="H818">
        <v>4</v>
      </c>
      <c r="I818">
        <v>778</v>
      </c>
      <c r="J818">
        <v>1778</v>
      </c>
      <c r="K818">
        <v>49</v>
      </c>
      <c r="L818">
        <v>1498652</v>
      </c>
      <c r="M818">
        <v>51</v>
      </c>
      <c r="N818">
        <v>663864</v>
      </c>
      <c r="O818">
        <v>39</v>
      </c>
      <c r="P818">
        <v>666281</v>
      </c>
      <c r="Q818">
        <v>44</v>
      </c>
      <c r="R818">
        <v>685075</v>
      </c>
      <c r="S818">
        <v>28</v>
      </c>
      <c r="T818">
        <v>427344</v>
      </c>
      <c r="U818">
        <f>IF('Combine 2011-2014'!W1187="quiet",1,IF('Combine 2011-2014'!W1187="active",2,IF('Combine 2011-2014'!W1187="minor storm",3,IF('Combine 2011-2014'!W1187="moderate storm",4,IF('Combine 2011-2014'!W1187="major storm",5,6)))))</f>
        <v>1</v>
      </c>
    </row>
    <row r="819" spans="1:21" x14ac:dyDescent="0.25">
      <c r="A819">
        <v>379.3</v>
      </c>
      <c r="B819">
        <v>446.2</v>
      </c>
      <c r="C819">
        <v>0.2</v>
      </c>
      <c r="D819">
        <v>7</v>
      </c>
      <c r="E819">
        <v>-5</v>
      </c>
      <c r="F819">
        <v>5.7</v>
      </c>
      <c r="G819">
        <f>IF('Combine 2011-2014'!H1188="yes",1,0)</f>
        <v>1</v>
      </c>
      <c r="H819">
        <v>6</v>
      </c>
      <c r="I819">
        <v>2171</v>
      </c>
      <c r="J819">
        <v>4554</v>
      </c>
      <c r="K819">
        <v>80</v>
      </c>
      <c r="L819">
        <v>1157629</v>
      </c>
      <c r="M819">
        <v>59</v>
      </c>
      <c r="N819">
        <v>716078</v>
      </c>
      <c r="O819">
        <v>51</v>
      </c>
      <c r="P819">
        <v>663864</v>
      </c>
      <c r="Q819">
        <v>39</v>
      </c>
      <c r="R819">
        <v>666281</v>
      </c>
      <c r="S819">
        <v>44</v>
      </c>
      <c r="T819">
        <v>685075</v>
      </c>
      <c r="U819">
        <f>IF('Combine 2011-2014'!W1188="quiet",1,IF('Combine 2011-2014'!W1188="active",2,IF('Combine 2011-2014'!W1188="minor storm",3,IF('Combine 2011-2014'!W1188="moderate storm",4,IF('Combine 2011-2014'!W1188="major storm",5,6)))))</f>
        <v>1</v>
      </c>
    </row>
    <row r="820" spans="1:21" x14ac:dyDescent="0.25">
      <c r="A820">
        <v>446.6</v>
      </c>
      <c r="B820">
        <v>384.8</v>
      </c>
      <c r="C820">
        <v>1</v>
      </c>
      <c r="D820">
        <v>6.6</v>
      </c>
      <c r="E820">
        <v>-4.3</v>
      </c>
      <c r="F820">
        <v>5.4</v>
      </c>
      <c r="G820">
        <f>IF('Combine 2011-2014'!H1189="yes",1,0)</f>
        <v>1</v>
      </c>
      <c r="H820">
        <v>0</v>
      </c>
      <c r="I820">
        <v>0</v>
      </c>
      <c r="J820">
        <v>0</v>
      </c>
      <c r="K820">
        <v>73</v>
      </c>
      <c r="L820">
        <v>704308</v>
      </c>
      <c r="M820">
        <v>52</v>
      </c>
      <c r="N820">
        <v>676294</v>
      </c>
      <c r="O820">
        <v>59</v>
      </c>
      <c r="P820">
        <v>716078</v>
      </c>
      <c r="Q820">
        <v>51</v>
      </c>
      <c r="R820">
        <v>663864</v>
      </c>
      <c r="S820">
        <v>39</v>
      </c>
      <c r="T820">
        <v>666281</v>
      </c>
      <c r="U820">
        <f>IF('Combine 2011-2014'!W1189="quiet",1,IF('Combine 2011-2014'!W1189="active",2,IF('Combine 2011-2014'!W1189="minor storm",3,IF('Combine 2011-2014'!W1189="moderate storm",4,IF('Combine 2011-2014'!W1189="major storm",5,6)))))</f>
        <v>1</v>
      </c>
    </row>
    <row r="821" spans="1:21" x14ac:dyDescent="0.25">
      <c r="A821">
        <v>392.5</v>
      </c>
      <c r="B821">
        <v>387.7</v>
      </c>
      <c r="C821">
        <v>0.9</v>
      </c>
      <c r="D821">
        <v>56.9</v>
      </c>
      <c r="E821">
        <v>-4.9000000000000004</v>
      </c>
      <c r="F821">
        <v>6.4</v>
      </c>
      <c r="G821">
        <f>IF('Combine 2011-2014'!H1190="yes",1,0)</f>
        <v>1</v>
      </c>
      <c r="H821">
        <v>4</v>
      </c>
      <c r="I821">
        <v>842</v>
      </c>
      <c r="J821">
        <v>2855</v>
      </c>
      <c r="K821">
        <v>64</v>
      </c>
      <c r="L821">
        <v>683226</v>
      </c>
      <c r="M821">
        <v>59</v>
      </c>
      <c r="N821">
        <v>763326</v>
      </c>
      <c r="O821">
        <v>52</v>
      </c>
      <c r="P821">
        <v>676294</v>
      </c>
      <c r="Q821">
        <v>59</v>
      </c>
      <c r="R821">
        <v>716078</v>
      </c>
      <c r="S821">
        <v>51</v>
      </c>
      <c r="T821">
        <v>663864</v>
      </c>
      <c r="U821">
        <f>IF('Combine 2011-2014'!W1190="quiet",1,IF('Combine 2011-2014'!W1190="active",2,IF('Combine 2011-2014'!W1190="minor storm",3,IF('Combine 2011-2014'!W1190="moderate storm",4,IF('Combine 2011-2014'!W1190="major storm",5,6)))))</f>
        <v>1</v>
      </c>
    </row>
    <row r="822" spans="1:21" x14ac:dyDescent="0.25">
      <c r="A822">
        <v>385.8</v>
      </c>
      <c r="B822">
        <v>409.2</v>
      </c>
      <c r="C822">
        <v>1</v>
      </c>
      <c r="D822">
        <v>10.9</v>
      </c>
      <c r="E822">
        <v>-3.8</v>
      </c>
      <c r="F822">
        <v>6.4</v>
      </c>
      <c r="G822">
        <f>IF('Combine 2011-2014'!H1191="yes",1,0)</f>
        <v>1</v>
      </c>
      <c r="H822">
        <v>4</v>
      </c>
      <c r="I822">
        <v>714</v>
      </c>
      <c r="J822">
        <v>2016</v>
      </c>
      <c r="K822">
        <v>57</v>
      </c>
      <c r="L822">
        <v>912149</v>
      </c>
      <c r="M822">
        <v>53</v>
      </c>
      <c r="N822">
        <v>754474</v>
      </c>
      <c r="O822">
        <v>59</v>
      </c>
      <c r="P822">
        <v>763326</v>
      </c>
      <c r="Q822">
        <v>52</v>
      </c>
      <c r="R822">
        <v>676294</v>
      </c>
      <c r="S822">
        <v>59</v>
      </c>
      <c r="T822">
        <v>716078</v>
      </c>
      <c r="U822">
        <f>IF('Combine 2011-2014'!W1191="quiet",1,IF('Combine 2011-2014'!W1191="active",2,IF('Combine 2011-2014'!W1191="minor storm",3,IF('Combine 2011-2014'!W1191="moderate storm",4,IF('Combine 2011-2014'!W1191="major storm",5,6)))))</f>
        <v>1</v>
      </c>
    </row>
    <row r="823" spans="1:21" x14ac:dyDescent="0.25">
      <c r="A823">
        <v>409.1</v>
      </c>
      <c r="B823">
        <v>444.5</v>
      </c>
      <c r="C823">
        <v>1.5</v>
      </c>
      <c r="D823">
        <v>41.3</v>
      </c>
      <c r="E823">
        <v>-7.6</v>
      </c>
      <c r="F823">
        <v>9.6</v>
      </c>
      <c r="G823">
        <f>IF('Combine 2011-2014'!H1192="yes",1,0)</f>
        <v>1</v>
      </c>
      <c r="H823">
        <v>3</v>
      </c>
      <c r="I823">
        <v>630</v>
      </c>
      <c r="J823">
        <v>3011</v>
      </c>
      <c r="K823">
        <v>50</v>
      </c>
      <c r="L823">
        <v>1238430</v>
      </c>
      <c r="M823">
        <v>36</v>
      </c>
      <c r="N823">
        <v>817471</v>
      </c>
      <c r="O823">
        <v>53</v>
      </c>
      <c r="P823">
        <v>754474</v>
      </c>
      <c r="Q823">
        <v>59</v>
      </c>
      <c r="R823">
        <v>763326</v>
      </c>
      <c r="S823">
        <v>52</v>
      </c>
      <c r="T823">
        <v>676294</v>
      </c>
      <c r="U823">
        <f>IF('Combine 2011-2014'!W1192="quiet",1,IF('Combine 2011-2014'!W1192="active",2,IF('Combine 2011-2014'!W1192="minor storm",3,IF('Combine 2011-2014'!W1192="moderate storm",4,IF('Combine 2011-2014'!W1192="major storm",5,6)))))</f>
        <v>1</v>
      </c>
    </row>
    <row r="824" spans="1:21" x14ac:dyDescent="0.25">
      <c r="A824">
        <v>455.1</v>
      </c>
      <c r="B824">
        <v>369.1</v>
      </c>
      <c r="C824">
        <v>1.6</v>
      </c>
      <c r="D824">
        <v>32.700000000000003</v>
      </c>
      <c r="E824">
        <v>-4.5</v>
      </c>
      <c r="F824">
        <v>11.7</v>
      </c>
      <c r="G824">
        <f>IF('Combine 2011-2014'!H1193="yes",1,0)</f>
        <v>1</v>
      </c>
      <c r="H824">
        <v>2</v>
      </c>
      <c r="I824">
        <v>351</v>
      </c>
      <c r="J824">
        <v>815</v>
      </c>
      <c r="K824">
        <v>41</v>
      </c>
      <c r="L824">
        <v>1365845</v>
      </c>
      <c r="M824">
        <v>43</v>
      </c>
      <c r="N824">
        <v>1002107</v>
      </c>
      <c r="O824">
        <v>36</v>
      </c>
      <c r="P824">
        <v>817471</v>
      </c>
      <c r="Q824">
        <v>53</v>
      </c>
      <c r="R824">
        <v>754474</v>
      </c>
      <c r="S824">
        <v>59</v>
      </c>
      <c r="T824">
        <v>763326</v>
      </c>
      <c r="U824">
        <f>IF('Combine 2011-2014'!W1193="quiet",1,IF('Combine 2011-2014'!W1193="active",2,IF('Combine 2011-2014'!W1193="minor storm",3,IF('Combine 2011-2014'!W1193="moderate storm",4,IF('Combine 2011-2014'!W1193="major storm",5,6)))))</f>
        <v>1</v>
      </c>
    </row>
    <row r="825" spans="1:21" x14ac:dyDescent="0.25">
      <c r="A825">
        <v>367.9</v>
      </c>
      <c r="B825">
        <v>447.6</v>
      </c>
      <c r="C825">
        <v>0.2</v>
      </c>
      <c r="D825">
        <v>28.5</v>
      </c>
      <c r="E825">
        <v>-8.8000000000000007</v>
      </c>
      <c r="F825">
        <v>9.9</v>
      </c>
      <c r="G825">
        <f>IF('Combine 2011-2014'!H1194="yes",1,0)</f>
        <v>1</v>
      </c>
      <c r="H825">
        <v>3</v>
      </c>
      <c r="I825">
        <v>456</v>
      </c>
      <c r="J825">
        <v>836</v>
      </c>
      <c r="K825">
        <v>47</v>
      </c>
      <c r="L825">
        <v>1483924</v>
      </c>
      <c r="M825">
        <v>53</v>
      </c>
      <c r="N825">
        <v>1249718</v>
      </c>
      <c r="O825">
        <v>43</v>
      </c>
      <c r="P825">
        <v>1002107</v>
      </c>
      <c r="Q825">
        <v>36</v>
      </c>
      <c r="R825">
        <v>817471</v>
      </c>
      <c r="S825">
        <v>53</v>
      </c>
      <c r="T825">
        <v>754474</v>
      </c>
      <c r="U825">
        <f>IF('Combine 2011-2014'!W1194="quiet",1,IF('Combine 2011-2014'!W1194="active",2,IF('Combine 2011-2014'!W1194="minor storm",3,IF('Combine 2011-2014'!W1194="moderate storm",4,IF('Combine 2011-2014'!W1194="major storm",5,6)))))</f>
        <v>1</v>
      </c>
    </row>
    <row r="826" spans="1:21" x14ac:dyDescent="0.25">
      <c r="A826">
        <v>459.8</v>
      </c>
      <c r="B826">
        <v>436.3</v>
      </c>
      <c r="C826">
        <v>0.4</v>
      </c>
      <c r="D826">
        <v>17.2</v>
      </c>
      <c r="E826">
        <v>-5.6</v>
      </c>
      <c r="F826">
        <v>5.4</v>
      </c>
      <c r="G826">
        <f>IF('Combine 2011-2014'!H1195="yes",1,0)</f>
        <v>1</v>
      </c>
      <c r="H826">
        <v>5</v>
      </c>
      <c r="I826">
        <v>1991</v>
      </c>
      <c r="J826">
        <v>2807</v>
      </c>
      <c r="K826">
        <v>38</v>
      </c>
      <c r="L826">
        <v>1275862</v>
      </c>
      <c r="M826">
        <v>47</v>
      </c>
      <c r="N826">
        <v>1088291</v>
      </c>
      <c r="O826">
        <v>53</v>
      </c>
      <c r="P826">
        <v>1249718</v>
      </c>
      <c r="Q826">
        <v>43</v>
      </c>
      <c r="R826">
        <v>1002107</v>
      </c>
      <c r="S826">
        <v>36</v>
      </c>
      <c r="T826">
        <v>817471</v>
      </c>
      <c r="U826">
        <f>IF('Combine 2011-2014'!W1195="quiet",1,IF('Combine 2011-2014'!W1195="active",2,IF('Combine 2011-2014'!W1195="minor storm",3,IF('Combine 2011-2014'!W1195="moderate storm",4,IF('Combine 2011-2014'!W1195="major storm",5,6)))))</f>
        <v>1</v>
      </c>
    </row>
    <row r="827" spans="1:21" x14ac:dyDescent="0.25">
      <c r="A827">
        <v>445.7</v>
      </c>
      <c r="B827">
        <v>440.2</v>
      </c>
      <c r="C827">
        <v>0.1</v>
      </c>
      <c r="D827">
        <v>3.9</v>
      </c>
      <c r="E827">
        <v>-5.0999999999999996</v>
      </c>
      <c r="F827">
        <v>3.9</v>
      </c>
      <c r="G827">
        <f>IF('Combine 2011-2014'!H1196="yes",1,0)</f>
        <v>1</v>
      </c>
      <c r="H827">
        <v>5</v>
      </c>
      <c r="I827">
        <v>699</v>
      </c>
      <c r="J827">
        <v>1644</v>
      </c>
      <c r="K827">
        <v>25</v>
      </c>
      <c r="L827">
        <v>963910</v>
      </c>
      <c r="M827">
        <v>53</v>
      </c>
      <c r="N827">
        <v>1179067</v>
      </c>
      <c r="O827">
        <v>47</v>
      </c>
      <c r="P827">
        <v>1088291</v>
      </c>
      <c r="Q827">
        <v>53</v>
      </c>
      <c r="R827">
        <v>1249718</v>
      </c>
      <c r="S827">
        <v>43</v>
      </c>
      <c r="T827">
        <v>1002107</v>
      </c>
      <c r="U827">
        <f>IF('Combine 2011-2014'!W1196="quiet",1,IF('Combine 2011-2014'!W1196="active",2,IF('Combine 2011-2014'!W1196="minor storm",3,IF('Combine 2011-2014'!W1196="moderate storm",4,IF('Combine 2011-2014'!W1196="major storm",5,6)))))</f>
        <v>1</v>
      </c>
    </row>
    <row r="828" spans="1:21" x14ac:dyDescent="0.25">
      <c r="A828">
        <v>451.8</v>
      </c>
      <c r="B828">
        <v>404.8</v>
      </c>
      <c r="C828">
        <v>0.4</v>
      </c>
      <c r="D828">
        <v>5.8</v>
      </c>
      <c r="E828">
        <v>-1.4</v>
      </c>
      <c r="F828">
        <v>5.3</v>
      </c>
      <c r="G828">
        <f>IF('Combine 2011-2014'!H1197="yes",1,0)</f>
        <v>1</v>
      </c>
      <c r="H828">
        <v>2</v>
      </c>
      <c r="I828">
        <v>430</v>
      </c>
      <c r="J828">
        <v>748</v>
      </c>
      <c r="K828">
        <v>37</v>
      </c>
      <c r="L828">
        <v>1308662</v>
      </c>
      <c r="M828">
        <v>47</v>
      </c>
      <c r="N828">
        <v>1266297</v>
      </c>
      <c r="O828">
        <v>53</v>
      </c>
      <c r="P828">
        <v>1179067</v>
      </c>
      <c r="Q828">
        <v>47</v>
      </c>
      <c r="R828">
        <v>1088291</v>
      </c>
      <c r="S828">
        <v>53</v>
      </c>
      <c r="T828">
        <v>1249718</v>
      </c>
      <c r="U828">
        <f>IF('Combine 2011-2014'!W1197="quiet",1,IF('Combine 2011-2014'!W1197="active",2,IF('Combine 2011-2014'!W1197="minor storm",3,IF('Combine 2011-2014'!W1197="moderate storm",4,IF('Combine 2011-2014'!W1197="major storm",5,6)))))</f>
        <v>1</v>
      </c>
    </row>
    <row r="829" spans="1:21" x14ac:dyDescent="0.25">
      <c r="A829">
        <v>358</v>
      </c>
      <c r="B829">
        <v>327</v>
      </c>
      <c r="C829">
        <v>0.8</v>
      </c>
      <c r="D829">
        <v>13.4</v>
      </c>
      <c r="E829">
        <v>-3.6</v>
      </c>
      <c r="F829">
        <v>3.6</v>
      </c>
      <c r="G829">
        <f>IF('Combine 2011-2014'!H1202="yes",1,0)</f>
        <v>1</v>
      </c>
      <c r="H829">
        <v>0</v>
      </c>
      <c r="I829">
        <v>0</v>
      </c>
      <c r="J829">
        <v>0</v>
      </c>
      <c r="K829">
        <v>34</v>
      </c>
      <c r="L829">
        <v>1138257</v>
      </c>
      <c r="M829">
        <v>54</v>
      </c>
      <c r="N829">
        <v>1160603</v>
      </c>
      <c r="O829">
        <v>47</v>
      </c>
      <c r="P829">
        <v>1266297</v>
      </c>
      <c r="Q829">
        <v>53</v>
      </c>
      <c r="R829">
        <v>1179067</v>
      </c>
      <c r="S829">
        <v>47</v>
      </c>
      <c r="T829">
        <v>1088291</v>
      </c>
      <c r="U829">
        <f>IF('Combine 2011-2014'!W1202="quiet",1,IF('Combine 2011-2014'!W1202="active",2,IF('Combine 2011-2014'!W1202="minor storm",3,IF('Combine 2011-2014'!W1202="moderate storm",4,IF('Combine 2011-2014'!W1202="major storm",5,6)))))</f>
        <v>1</v>
      </c>
    </row>
    <row r="830" spans="1:21" x14ac:dyDescent="0.25">
      <c r="A830">
        <v>326.3</v>
      </c>
      <c r="B830">
        <v>343</v>
      </c>
      <c r="C830">
        <v>0.4</v>
      </c>
      <c r="D830">
        <v>54.5</v>
      </c>
      <c r="E830">
        <v>-7.4</v>
      </c>
      <c r="F830">
        <v>4</v>
      </c>
      <c r="G830">
        <f>IF('Combine 2011-2014'!H1203="yes",1,0)</f>
        <v>1</v>
      </c>
      <c r="H830">
        <v>2</v>
      </c>
      <c r="I830">
        <v>424</v>
      </c>
      <c r="J830">
        <v>808</v>
      </c>
      <c r="K830">
        <v>46</v>
      </c>
      <c r="L830">
        <v>791909</v>
      </c>
      <c r="M830">
        <v>54</v>
      </c>
      <c r="N830">
        <v>1312883</v>
      </c>
      <c r="O830">
        <v>54</v>
      </c>
      <c r="P830">
        <v>1160603</v>
      </c>
      <c r="Q830">
        <v>47</v>
      </c>
      <c r="R830">
        <v>1266297</v>
      </c>
      <c r="S830">
        <v>53</v>
      </c>
      <c r="T830">
        <v>1179067</v>
      </c>
      <c r="U830">
        <f>IF('Combine 2011-2014'!W1203="quiet",1,IF('Combine 2011-2014'!W1203="active",2,IF('Combine 2011-2014'!W1203="minor storm",3,IF('Combine 2011-2014'!W1203="moderate storm",4,IF('Combine 2011-2014'!W1203="major storm",5,6)))))</f>
        <v>1</v>
      </c>
    </row>
    <row r="831" spans="1:21" x14ac:dyDescent="0.25">
      <c r="A831">
        <v>344.3</v>
      </c>
      <c r="B831">
        <v>355.1</v>
      </c>
      <c r="C831">
        <v>0.7</v>
      </c>
      <c r="D831">
        <v>95.5</v>
      </c>
      <c r="E831">
        <v>-8.4</v>
      </c>
      <c r="F831">
        <v>9</v>
      </c>
      <c r="G831">
        <f>IF('Combine 2011-2014'!H1204="yes",1,0)</f>
        <v>1</v>
      </c>
      <c r="H831">
        <v>3</v>
      </c>
      <c r="I831">
        <v>760</v>
      </c>
      <c r="J831">
        <v>1510</v>
      </c>
      <c r="K831">
        <v>42</v>
      </c>
      <c r="L831">
        <v>505798</v>
      </c>
      <c r="M831">
        <v>55</v>
      </c>
      <c r="N831">
        <v>1109507</v>
      </c>
      <c r="O831">
        <v>54</v>
      </c>
      <c r="P831">
        <v>1312883</v>
      </c>
      <c r="Q831">
        <v>54</v>
      </c>
      <c r="R831">
        <v>1160603</v>
      </c>
      <c r="S831">
        <v>47</v>
      </c>
      <c r="T831">
        <v>1266297</v>
      </c>
      <c r="U831">
        <f>IF('Combine 2011-2014'!W1204="quiet",1,IF('Combine 2011-2014'!W1204="active",2,IF('Combine 2011-2014'!W1204="minor storm",3,IF('Combine 2011-2014'!W1204="moderate storm",4,IF('Combine 2011-2014'!W1204="major storm",5,6)))))</f>
        <v>1</v>
      </c>
    </row>
    <row r="832" spans="1:21" x14ac:dyDescent="0.25">
      <c r="A832">
        <v>391.1</v>
      </c>
      <c r="B832">
        <v>488.7</v>
      </c>
      <c r="C832">
        <v>0.1</v>
      </c>
      <c r="D832">
        <v>21</v>
      </c>
      <c r="E832">
        <v>-8</v>
      </c>
      <c r="F832">
        <v>9</v>
      </c>
      <c r="G832">
        <f>IF('Combine 2011-2014'!H1205="yes",1,0)</f>
        <v>1</v>
      </c>
      <c r="H832">
        <v>5</v>
      </c>
      <c r="I832">
        <v>1760</v>
      </c>
      <c r="J832">
        <v>3507</v>
      </c>
      <c r="K832">
        <v>29</v>
      </c>
      <c r="L832">
        <v>395952</v>
      </c>
      <c r="M832">
        <v>50</v>
      </c>
      <c r="N832">
        <v>838431</v>
      </c>
      <c r="O832">
        <v>55</v>
      </c>
      <c r="P832">
        <v>1109507</v>
      </c>
      <c r="Q832">
        <v>54</v>
      </c>
      <c r="R832">
        <v>1312883</v>
      </c>
      <c r="S832">
        <v>54</v>
      </c>
      <c r="T832">
        <v>1160603</v>
      </c>
      <c r="U832">
        <f>IF('Combine 2011-2014'!W1205="quiet",1,IF('Combine 2011-2014'!W1205="active",2,IF('Combine 2011-2014'!W1205="minor storm",3,IF('Combine 2011-2014'!W1205="moderate storm",4,IF('Combine 2011-2014'!W1205="major storm",5,6)))))</f>
        <v>1</v>
      </c>
    </row>
    <row r="833" spans="1:21" x14ac:dyDescent="0.25">
      <c r="A833">
        <v>499</v>
      </c>
      <c r="B833">
        <v>485</v>
      </c>
      <c r="C833">
        <v>0.2</v>
      </c>
      <c r="D833">
        <v>14.5</v>
      </c>
      <c r="E833">
        <v>-6</v>
      </c>
      <c r="F833">
        <v>8.6</v>
      </c>
      <c r="G833">
        <f>IF('Combine 2011-2014'!H1206="yes",1,0)</f>
        <v>1</v>
      </c>
      <c r="H833">
        <v>4</v>
      </c>
      <c r="I833">
        <v>1482</v>
      </c>
      <c r="J833">
        <v>2838</v>
      </c>
      <c r="K833">
        <v>16</v>
      </c>
      <c r="L833">
        <v>385535</v>
      </c>
      <c r="M833">
        <v>40</v>
      </c>
      <c r="N833">
        <v>816461</v>
      </c>
      <c r="O833">
        <v>50</v>
      </c>
      <c r="P833">
        <v>838431</v>
      </c>
      <c r="Q833">
        <v>55</v>
      </c>
      <c r="R833">
        <v>1109507</v>
      </c>
      <c r="S833">
        <v>54</v>
      </c>
      <c r="T833">
        <v>1312883</v>
      </c>
      <c r="U833">
        <f>IF('Combine 2011-2014'!W1206="quiet",1,IF('Combine 2011-2014'!W1206="active",2,IF('Combine 2011-2014'!W1206="minor storm",3,IF('Combine 2011-2014'!W1206="moderate storm",4,IF('Combine 2011-2014'!W1206="major storm",5,6)))))</f>
        <v>1</v>
      </c>
    </row>
    <row r="834" spans="1:21" x14ac:dyDescent="0.25">
      <c r="A834">
        <v>478.3</v>
      </c>
      <c r="B834">
        <v>634</v>
      </c>
      <c r="C834">
        <v>0.2</v>
      </c>
      <c r="D834">
        <v>18.3</v>
      </c>
      <c r="E834">
        <v>-8.1999999999999993</v>
      </c>
      <c r="F834">
        <v>21</v>
      </c>
      <c r="G834">
        <f>IF('Combine 2011-2014'!H1207="yes",1,0)</f>
        <v>1</v>
      </c>
      <c r="H834">
        <v>6</v>
      </c>
      <c r="I834">
        <v>1805</v>
      </c>
      <c r="J834">
        <v>3132</v>
      </c>
      <c r="K834">
        <v>18</v>
      </c>
      <c r="L834">
        <v>199962</v>
      </c>
      <c r="M834">
        <v>47</v>
      </c>
      <c r="N834">
        <v>685295</v>
      </c>
      <c r="O834">
        <v>40</v>
      </c>
      <c r="P834">
        <v>816461</v>
      </c>
      <c r="Q834">
        <v>50</v>
      </c>
      <c r="R834">
        <v>838431</v>
      </c>
      <c r="S834">
        <v>55</v>
      </c>
      <c r="T834">
        <v>1109507</v>
      </c>
      <c r="U834">
        <f>IF('Combine 2011-2014'!W1207="quiet",1,IF('Combine 2011-2014'!W1207="active",2,IF('Combine 2011-2014'!W1207="minor storm",3,IF('Combine 2011-2014'!W1207="moderate storm",4,IF('Combine 2011-2014'!W1207="major storm",5,6)))))</f>
        <v>1</v>
      </c>
    </row>
    <row r="835" spans="1:21" x14ac:dyDescent="0.25">
      <c r="A835">
        <v>612.29999999999995</v>
      </c>
      <c r="B835">
        <v>530</v>
      </c>
      <c r="C835">
        <v>0</v>
      </c>
      <c r="D835">
        <v>12.3</v>
      </c>
      <c r="E835">
        <v>-7.6</v>
      </c>
      <c r="F835">
        <v>6.2</v>
      </c>
      <c r="G835">
        <f>IF('Combine 2011-2014'!H1208="yes",1,0)</f>
        <v>1</v>
      </c>
      <c r="H835">
        <v>2</v>
      </c>
      <c r="I835">
        <v>260</v>
      </c>
      <c r="J835">
        <v>720</v>
      </c>
      <c r="K835">
        <v>18</v>
      </c>
      <c r="L835">
        <v>155211</v>
      </c>
      <c r="M835">
        <v>51</v>
      </c>
      <c r="N835">
        <v>615126</v>
      </c>
      <c r="O835">
        <v>47</v>
      </c>
      <c r="P835">
        <v>685295</v>
      </c>
      <c r="Q835">
        <v>40</v>
      </c>
      <c r="R835">
        <v>816461</v>
      </c>
      <c r="S835">
        <v>50</v>
      </c>
      <c r="T835">
        <v>838431</v>
      </c>
      <c r="U835">
        <f>IF('Combine 2011-2014'!W1208="quiet",1,IF('Combine 2011-2014'!W1208="active",2,IF('Combine 2011-2014'!W1208="minor storm",3,IF('Combine 2011-2014'!W1208="moderate storm",4,IF('Combine 2011-2014'!W1208="major storm",5,6)))))</f>
        <v>1</v>
      </c>
    </row>
    <row r="836" spans="1:21" x14ac:dyDescent="0.25">
      <c r="A836">
        <v>524</v>
      </c>
      <c r="B836">
        <v>445.1</v>
      </c>
      <c r="C836">
        <v>0.1</v>
      </c>
      <c r="D836">
        <v>6.9</v>
      </c>
      <c r="E836">
        <v>-2.2000000000000002</v>
      </c>
      <c r="F836">
        <v>4.8</v>
      </c>
      <c r="G836">
        <f>IF('Combine 2011-2014'!H1209="yes",1,0)</f>
        <v>1</v>
      </c>
      <c r="H836">
        <v>5</v>
      </c>
      <c r="I836">
        <v>1030</v>
      </c>
      <c r="J836">
        <v>5192</v>
      </c>
      <c r="K836">
        <v>34</v>
      </c>
      <c r="L836">
        <v>527091</v>
      </c>
      <c r="M836">
        <v>42</v>
      </c>
      <c r="N836">
        <v>418222</v>
      </c>
      <c r="O836">
        <v>51</v>
      </c>
      <c r="P836">
        <v>615126</v>
      </c>
      <c r="Q836">
        <v>47</v>
      </c>
      <c r="R836">
        <v>685295</v>
      </c>
      <c r="S836">
        <v>40</v>
      </c>
      <c r="T836">
        <v>816461</v>
      </c>
      <c r="U836">
        <f>IF('Combine 2011-2014'!W1209="quiet",1,IF('Combine 2011-2014'!W1209="active",2,IF('Combine 2011-2014'!W1209="minor storm",3,IF('Combine 2011-2014'!W1209="moderate storm",4,IF('Combine 2011-2014'!W1209="major storm",5,6)))))</f>
        <v>1</v>
      </c>
    </row>
    <row r="837" spans="1:21" x14ac:dyDescent="0.25">
      <c r="A837">
        <v>448.7</v>
      </c>
      <c r="B837">
        <v>413.8</v>
      </c>
      <c r="C837">
        <v>0.4</v>
      </c>
      <c r="D837">
        <v>7.2</v>
      </c>
      <c r="E837">
        <v>-6.3</v>
      </c>
      <c r="F837">
        <v>6.2</v>
      </c>
      <c r="G837">
        <f>IF('Combine 2011-2014'!H1210="yes",1,0)</f>
        <v>1</v>
      </c>
      <c r="H837">
        <v>4</v>
      </c>
      <c r="I837">
        <v>887</v>
      </c>
      <c r="J837">
        <v>4327</v>
      </c>
      <c r="K837">
        <v>37</v>
      </c>
      <c r="L837">
        <v>772338</v>
      </c>
      <c r="M837">
        <v>38</v>
      </c>
      <c r="N837">
        <v>469455</v>
      </c>
      <c r="O837">
        <v>42</v>
      </c>
      <c r="P837">
        <v>418222</v>
      </c>
      <c r="Q837">
        <v>51</v>
      </c>
      <c r="R837">
        <v>615126</v>
      </c>
      <c r="S837">
        <v>47</v>
      </c>
      <c r="T837">
        <v>685295</v>
      </c>
      <c r="U837">
        <f>IF('Combine 2011-2014'!W1210="quiet",1,IF('Combine 2011-2014'!W1210="active",2,IF('Combine 2011-2014'!W1210="minor storm",3,IF('Combine 2011-2014'!W1210="moderate storm",4,IF('Combine 2011-2014'!W1210="major storm",5,6)))))</f>
        <v>1</v>
      </c>
    </row>
    <row r="838" spans="1:21" x14ac:dyDescent="0.25">
      <c r="A838">
        <v>411.7</v>
      </c>
      <c r="B838">
        <v>464.5</v>
      </c>
      <c r="C838">
        <v>0.8</v>
      </c>
      <c r="D838">
        <v>10.5</v>
      </c>
      <c r="E838">
        <v>-5.3</v>
      </c>
      <c r="F838">
        <v>5.4</v>
      </c>
      <c r="G838">
        <f>IF('Combine 2011-2014'!H1211="yes",1,0)</f>
        <v>1</v>
      </c>
      <c r="H838">
        <v>3</v>
      </c>
      <c r="I838">
        <v>920</v>
      </c>
      <c r="J838">
        <v>2180</v>
      </c>
      <c r="K838">
        <v>46</v>
      </c>
      <c r="L838">
        <v>1099662</v>
      </c>
      <c r="M838">
        <v>34</v>
      </c>
      <c r="N838">
        <v>518737</v>
      </c>
      <c r="O838">
        <v>38</v>
      </c>
      <c r="P838">
        <v>469455</v>
      </c>
      <c r="Q838">
        <v>42</v>
      </c>
      <c r="R838">
        <v>418222</v>
      </c>
      <c r="S838">
        <v>51</v>
      </c>
      <c r="T838">
        <v>615126</v>
      </c>
      <c r="U838">
        <f>IF('Combine 2011-2014'!W1211="quiet",1,IF('Combine 2011-2014'!W1211="active",2,IF('Combine 2011-2014'!W1211="minor storm",3,IF('Combine 2011-2014'!W1211="moderate storm",4,IF('Combine 2011-2014'!W1211="major storm",5,6)))))</f>
        <v>1</v>
      </c>
    </row>
    <row r="839" spans="1:21" x14ac:dyDescent="0.25">
      <c r="A839">
        <v>450.2</v>
      </c>
      <c r="B839">
        <v>390.2</v>
      </c>
      <c r="C839">
        <v>0.6</v>
      </c>
      <c r="D839">
        <v>6.2</v>
      </c>
      <c r="E839">
        <v>-4.2</v>
      </c>
      <c r="F839">
        <v>3.6</v>
      </c>
      <c r="G839">
        <f>IF('Combine 2011-2014'!H1212="yes",1,0)</f>
        <v>1</v>
      </c>
      <c r="H839">
        <v>5</v>
      </c>
      <c r="I839">
        <v>1109</v>
      </c>
      <c r="J839">
        <v>2286</v>
      </c>
      <c r="K839">
        <v>53</v>
      </c>
      <c r="L839">
        <v>1068442</v>
      </c>
      <c r="M839">
        <v>28</v>
      </c>
      <c r="N839">
        <v>686641</v>
      </c>
      <c r="O839">
        <v>34</v>
      </c>
      <c r="P839">
        <v>518737</v>
      </c>
      <c r="Q839">
        <v>38</v>
      </c>
      <c r="R839">
        <v>469455</v>
      </c>
      <c r="S839">
        <v>42</v>
      </c>
      <c r="T839">
        <v>418222</v>
      </c>
      <c r="U839">
        <f>IF('Combine 2011-2014'!W1212="quiet",1,IF('Combine 2011-2014'!W1212="active",2,IF('Combine 2011-2014'!W1212="minor storm",3,IF('Combine 2011-2014'!W1212="moderate storm",4,IF('Combine 2011-2014'!W1212="major storm",5,6)))))</f>
        <v>1</v>
      </c>
    </row>
    <row r="840" spans="1:21" x14ac:dyDescent="0.25">
      <c r="A840">
        <v>388.3</v>
      </c>
      <c r="B840">
        <v>342.9</v>
      </c>
      <c r="C840">
        <v>1</v>
      </c>
      <c r="D840">
        <v>15.9</v>
      </c>
      <c r="E840">
        <v>-3.7</v>
      </c>
      <c r="F840">
        <v>2.1</v>
      </c>
      <c r="G840">
        <f>IF('Combine 2011-2014'!H1213="yes",1,0)</f>
        <v>1</v>
      </c>
      <c r="H840">
        <v>4</v>
      </c>
      <c r="I840">
        <v>1060</v>
      </c>
      <c r="J840">
        <v>2176</v>
      </c>
      <c r="K840">
        <v>65</v>
      </c>
      <c r="L840">
        <v>1169577</v>
      </c>
      <c r="M840">
        <v>24</v>
      </c>
      <c r="N840">
        <v>807024</v>
      </c>
      <c r="O840">
        <v>28</v>
      </c>
      <c r="P840">
        <v>686641</v>
      </c>
      <c r="Q840">
        <v>34</v>
      </c>
      <c r="R840">
        <v>518737</v>
      </c>
      <c r="S840">
        <v>38</v>
      </c>
      <c r="T840">
        <v>469455</v>
      </c>
      <c r="U840">
        <f>IF('Combine 2011-2014'!W1213="quiet",1,IF('Combine 2011-2014'!W1213="active",2,IF('Combine 2011-2014'!W1213="minor storm",3,IF('Combine 2011-2014'!W1213="moderate storm",4,IF('Combine 2011-2014'!W1213="major storm",5,6)))))</f>
        <v>1</v>
      </c>
    </row>
    <row r="841" spans="1:21" x14ac:dyDescent="0.25">
      <c r="A841">
        <v>348.6</v>
      </c>
      <c r="B841">
        <v>326.2</v>
      </c>
      <c r="C841">
        <v>0.6</v>
      </c>
      <c r="D841">
        <v>17.3</v>
      </c>
      <c r="E841">
        <v>-3.4</v>
      </c>
      <c r="F841">
        <v>3.9</v>
      </c>
      <c r="G841">
        <f>IF('Combine 2011-2014'!H1214="yes",1,0)</f>
        <v>0</v>
      </c>
      <c r="H841">
        <v>0</v>
      </c>
      <c r="I841">
        <v>0</v>
      </c>
      <c r="J841">
        <v>0</v>
      </c>
      <c r="K841">
        <v>59</v>
      </c>
      <c r="L841">
        <v>769631</v>
      </c>
      <c r="M841">
        <v>28</v>
      </c>
      <c r="N841">
        <v>1257150</v>
      </c>
      <c r="O841">
        <v>24</v>
      </c>
      <c r="P841">
        <v>807024</v>
      </c>
      <c r="Q841">
        <v>28</v>
      </c>
      <c r="R841">
        <v>686641</v>
      </c>
      <c r="S841">
        <v>34</v>
      </c>
      <c r="T841">
        <v>518737</v>
      </c>
      <c r="U841">
        <f>IF('Combine 2011-2014'!W1214="quiet",1,IF('Combine 2011-2014'!W1214="active",2,IF('Combine 2011-2014'!W1214="minor storm",3,IF('Combine 2011-2014'!W1214="moderate storm",4,IF('Combine 2011-2014'!W1214="major storm",5,6)))))</f>
        <v>1</v>
      </c>
    </row>
    <row r="842" spans="1:21" x14ac:dyDescent="0.25">
      <c r="A842">
        <v>330.2</v>
      </c>
      <c r="B842">
        <v>277.89999999999998</v>
      </c>
      <c r="C842">
        <v>0.8</v>
      </c>
      <c r="D842">
        <v>10.199999999999999</v>
      </c>
      <c r="E842">
        <v>-3.9</v>
      </c>
      <c r="F842">
        <v>2</v>
      </c>
      <c r="G842">
        <f>IF('Combine 2011-2014'!H1215="yes",1,0)</f>
        <v>1</v>
      </c>
      <c r="H842">
        <v>2</v>
      </c>
      <c r="I842">
        <v>307</v>
      </c>
      <c r="J842">
        <v>2220</v>
      </c>
      <c r="K842">
        <v>31</v>
      </c>
      <c r="L842">
        <v>417801</v>
      </c>
      <c r="M842">
        <v>25</v>
      </c>
      <c r="N842">
        <v>1463784</v>
      </c>
      <c r="O842">
        <v>28</v>
      </c>
      <c r="P842">
        <v>1257150</v>
      </c>
      <c r="Q842">
        <v>24</v>
      </c>
      <c r="R842">
        <v>807024</v>
      </c>
      <c r="S842">
        <v>28</v>
      </c>
      <c r="T842">
        <v>686641</v>
      </c>
      <c r="U842">
        <f>IF('Combine 2011-2014'!W1215="quiet",1,IF('Combine 2011-2014'!W1215="active",2,IF('Combine 2011-2014'!W1215="minor storm",3,IF('Combine 2011-2014'!W1215="moderate storm",4,IF('Combine 2011-2014'!W1215="major storm",5,6)))))</f>
        <v>1</v>
      </c>
    </row>
    <row r="843" spans="1:21" x14ac:dyDescent="0.25">
      <c r="A843">
        <v>275.7</v>
      </c>
      <c r="B843">
        <v>304.5</v>
      </c>
      <c r="C843">
        <v>0.5</v>
      </c>
      <c r="D843">
        <v>7.7</v>
      </c>
      <c r="E843">
        <v>-8.6999999999999993</v>
      </c>
      <c r="F843">
        <v>4.2</v>
      </c>
      <c r="G843">
        <f>IF('Combine 2011-2014'!H1216="yes",1,0)</f>
        <v>1</v>
      </c>
      <c r="H843">
        <v>2</v>
      </c>
      <c r="I843">
        <v>299</v>
      </c>
      <c r="J843">
        <v>503</v>
      </c>
      <c r="K843">
        <v>9</v>
      </c>
      <c r="L843">
        <v>144345</v>
      </c>
      <c r="M843">
        <v>26</v>
      </c>
      <c r="N843">
        <v>1443801</v>
      </c>
      <c r="O843">
        <v>25</v>
      </c>
      <c r="P843">
        <v>1463784</v>
      </c>
      <c r="Q843">
        <v>28</v>
      </c>
      <c r="R843">
        <v>1257150</v>
      </c>
      <c r="S843">
        <v>24</v>
      </c>
      <c r="T843">
        <v>807024</v>
      </c>
      <c r="U843">
        <f>IF('Combine 2011-2014'!W1216="quiet",1,IF('Combine 2011-2014'!W1216="active",2,IF('Combine 2011-2014'!W1216="minor storm",3,IF('Combine 2011-2014'!W1216="moderate storm",4,IF('Combine 2011-2014'!W1216="major storm",5,6)))))</f>
        <v>1</v>
      </c>
    </row>
    <row r="844" spans="1:21" x14ac:dyDescent="0.25">
      <c r="A844">
        <v>326.8</v>
      </c>
      <c r="B844">
        <v>375.3</v>
      </c>
      <c r="C844">
        <v>1.2</v>
      </c>
      <c r="D844">
        <v>55</v>
      </c>
      <c r="E844">
        <v>-6.3</v>
      </c>
      <c r="F844">
        <v>8.4</v>
      </c>
      <c r="G844">
        <f>IF('Combine 2011-2014'!H1218="yes",1,0)</f>
        <v>1</v>
      </c>
      <c r="H844">
        <v>2</v>
      </c>
      <c r="I844">
        <v>283</v>
      </c>
      <c r="J844">
        <v>859</v>
      </c>
      <c r="K844">
        <v>9</v>
      </c>
      <c r="L844">
        <v>229922</v>
      </c>
      <c r="M844">
        <v>27</v>
      </c>
      <c r="N844">
        <v>1336827</v>
      </c>
      <c r="O844">
        <v>26</v>
      </c>
      <c r="P844">
        <v>1443801</v>
      </c>
      <c r="Q844">
        <v>25</v>
      </c>
      <c r="R844">
        <v>1463784</v>
      </c>
      <c r="S844">
        <v>28</v>
      </c>
      <c r="T844">
        <v>1257150</v>
      </c>
      <c r="U844">
        <f>IF('Combine 2011-2014'!W1218="quiet",1,IF('Combine 2011-2014'!W1218="active",2,IF('Combine 2011-2014'!W1218="minor storm",3,IF('Combine 2011-2014'!W1218="moderate storm",4,IF('Combine 2011-2014'!W1218="major storm",5,6)))))</f>
        <v>1</v>
      </c>
    </row>
    <row r="845" spans="1:21" x14ac:dyDescent="0.25">
      <c r="A845">
        <v>369.7</v>
      </c>
      <c r="B845">
        <v>325.39999999999998</v>
      </c>
      <c r="C845">
        <v>1.2</v>
      </c>
      <c r="D845">
        <v>6.4</v>
      </c>
      <c r="E845">
        <v>-3.6</v>
      </c>
      <c r="F845">
        <v>3.8</v>
      </c>
      <c r="G845">
        <f>IF('Combine 2011-2014'!H1219="yes",1,0)</f>
        <v>1</v>
      </c>
      <c r="H845">
        <v>3</v>
      </c>
      <c r="I845">
        <v>1218</v>
      </c>
      <c r="J845">
        <v>3283</v>
      </c>
      <c r="K845">
        <v>24</v>
      </c>
      <c r="L845">
        <v>589166</v>
      </c>
      <c r="M845">
        <v>22</v>
      </c>
      <c r="N845">
        <v>1305202</v>
      </c>
      <c r="O845">
        <v>27</v>
      </c>
      <c r="P845">
        <v>1336827</v>
      </c>
      <c r="Q845">
        <v>26</v>
      </c>
      <c r="R845">
        <v>1443801</v>
      </c>
      <c r="S845">
        <v>25</v>
      </c>
      <c r="T845">
        <v>1463784</v>
      </c>
      <c r="U845">
        <f>IF('Combine 2011-2014'!W1219="quiet",1,IF('Combine 2011-2014'!W1219="active",2,IF('Combine 2011-2014'!W1219="minor storm",3,IF('Combine 2011-2014'!W1219="moderate storm",4,IF('Combine 2011-2014'!W1219="major storm",5,6)))))</f>
        <v>1</v>
      </c>
    </row>
    <row r="846" spans="1:21" x14ac:dyDescent="0.25">
      <c r="A846">
        <v>326.7</v>
      </c>
      <c r="B846">
        <v>335.5</v>
      </c>
      <c r="C846">
        <v>1.1000000000000001</v>
      </c>
      <c r="D846">
        <v>120.1</v>
      </c>
      <c r="E846">
        <v>-8.6</v>
      </c>
      <c r="F846">
        <v>3.4</v>
      </c>
      <c r="G846">
        <f>IF('Combine 2011-2014'!H1220="yes",1,0)</f>
        <v>1</v>
      </c>
      <c r="H846">
        <v>6</v>
      </c>
      <c r="I846">
        <v>1880</v>
      </c>
      <c r="J846">
        <v>4755</v>
      </c>
      <c r="K846">
        <v>37</v>
      </c>
      <c r="L846">
        <v>918570</v>
      </c>
      <c r="M846">
        <v>27</v>
      </c>
      <c r="N846">
        <v>1209193</v>
      </c>
      <c r="O846">
        <v>22</v>
      </c>
      <c r="P846">
        <v>1305202</v>
      </c>
      <c r="Q846">
        <v>27</v>
      </c>
      <c r="R846">
        <v>1336827</v>
      </c>
      <c r="S846">
        <v>26</v>
      </c>
      <c r="T846">
        <v>1443801</v>
      </c>
      <c r="U846">
        <f>IF('Combine 2011-2014'!W1220="quiet",1,IF('Combine 2011-2014'!W1220="active",2,IF('Combine 2011-2014'!W1220="minor storm",3,IF('Combine 2011-2014'!W1220="moderate storm",4,IF('Combine 2011-2014'!W1220="major storm",5,6)))))</f>
        <v>1</v>
      </c>
    </row>
    <row r="847" spans="1:21" x14ac:dyDescent="0.25">
      <c r="A847">
        <v>375.9</v>
      </c>
      <c r="B847">
        <v>352.9</v>
      </c>
      <c r="C847">
        <v>1.2</v>
      </c>
      <c r="D847">
        <v>6.5</v>
      </c>
      <c r="E847">
        <v>-2.2999999999999998</v>
      </c>
      <c r="F847">
        <v>5.5</v>
      </c>
      <c r="G847">
        <f>IF('Combine 2011-2014'!H1223="yes",1,0)</f>
        <v>1</v>
      </c>
      <c r="H847">
        <v>4</v>
      </c>
      <c r="I847">
        <v>607</v>
      </c>
      <c r="J847">
        <v>2535</v>
      </c>
      <c r="K847">
        <v>51</v>
      </c>
      <c r="L847">
        <v>1242618</v>
      </c>
      <c r="M847">
        <v>32</v>
      </c>
      <c r="N847">
        <v>1054768</v>
      </c>
      <c r="O847">
        <v>27</v>
      </c>
      <c r="P847">
        <v>1209193</v>
      </c>
      <c r="Q847">
        <v>22</v>
      </c>
      <c r="R847">
        <v>1305202</v>
      </c>
      <c r="S847">
        <v>27</v>
      </c>
      <c r="T847">
        <v>1336827</v>
      </c>
      <c r="U847">
        <f>IF('Combine 2011-2014'!W1223="quiet",1,IF('Combine 2011-2014'!W1223="active",2,IF('Combine 2011-2014'!W1223="minor storm",3,IF('Combine 2011-2014'!W1223="moderate storm",4,IF('Combine 2011-2014'!W1223="major storm",5,6)))))</f>
        <v>1</v>
      </c>
    </row>
    <row r="848" spans="1:21" x14ac:dyDescent="0.25">
      <c r="A848">
        <v>352.8</v>
      </c>
      <c r="B848">
        <v>345.8</v>
      </c>
      <c r="C848">
        <v>1.2</v>
      </c>
      <c r="D848">
        <v>17.3</v>
      </c>
      <c r="E848">
        <v>-5.9</v>
      </c>
      <c r="F848">
        <v>3.4</v>
      </c>
      <c r="G848">
        <f>IF('Combine 2011-2014'!H1224="yes",1,0)</f>
        <v>1</v>
      </c>
      <c r="H848">
        <v>4</v>
      </c>
      <c r="I848">
        <v>715</v>
      </c>
      <c r="J848">
        <v>3220</v>
      </c>
      <c r="K848">
        <v>31</v>
      </c>
      <c r="L848">
        <v>885759</v>
      </c>
      <c r="M848">
        <v>34</v>
      </c>
      <c r="N848">
        <v>838685</v>
      </c>
      <c r="O848">
        <v>32</v>
      </c>
      <c r="P848">
        <v>1054768</v>
      </c>
      <c r="Q848">
        <v>27</v>
      </c>
      <c r="R848">
        <v>1209193</v>
      </c>
      <c r="S848">
        <v>22</v>
      </c>
      <c r="T848">
        <v>1305202</v>
      </c>
      <c r="U848">
        <f>IF('Combine 2011-2014'!W1224="quiet",1,IF('Combine 2011-2014'!W1224="active",2,IF('Combine 2011-2014'!W1224="minor storm",3,IF('Combine 2011-2014'!W1224="moderate storm",4,IF('Combine 2011-2014'!W1224="major storm",5,6)))))</f>
        <v>1</v>
      </c>
    </row>
    <row r="849" spans="1:21" x14ac:dyDescent="0.25">
      <c r="A849">
        <v>384.1</v>
      </c>
      <c r="B849">
        <v>387.9</v>
      </c>
      <c r="C849">
        <v>0.9</v>
      </c>
      <c r="D849">
        <v>9.1</v>
      </c>
      <c r="E849">
        <v>-4.2</v>
      </c>
      <c r="F849">
        <v>5.3</v>
      </c>
      <c r="G849">
        <f>IF('Combine 2011-2014'!H1229="yes",1,0)</f>
        <v>1</v>
      </c>
      <c r="H849">
        <v>3</v>
      </c>
      <c r="I849">
        <v>755</v>
      </c>
      <c r="J849">
        <v>2777</v>
      </c>
      <c r="K849">
        <v>47</v>
      </c>
      <c r="L849">
        <v>1188728</v>
      </c>
      <c r="M849">
        <v>36</v>
      </c>
      <c r="N849">
        <v>894062</v>
      </c>
      <c r="O849">
        <v>34</v>
      </c>
      <c r="P849">
        <v>838685</v>
      </c>
      <c r="Q849">
        <v>32</v>
      </c>
      <c r="R849">
        <v>1054768</v>
      </c>
      <c r="S849">
        <v>27</v>
      </c>
      <c r="T849">
        <v>1209193</v>
      </c>
      <c r="U849">
        <f>IF('Combine 2011-2014'!W1229="quiet",1,IF('Combine 2011-2014'!W1229="active",2,IF('Combine 2011-2014'!W1229="minor storm",3,IF('Combine 2011-2014'!W1229="moderate storm",4,IF('Combine 2011-2014'!W1229="major storm",5,6)))))</f>
        <v>1</v>
      </c>
    </row>
    <row r="850" spans="1:21" x14ac:dyDescent="0.25">
      <c r="A850">
        <v>377.6</v>
      </c>
      <c r="B850">
        <v>345.2</v>
      </c>
      <c r="C850">
        <v>1.9</v>
      </c>
      <c r="D850">
        <v>109.5</v>
      </c>
      <c r="E850">
        <v>-2.2999999999999998</v>
      </c>
      <c r="F850">
        <v>3.4</v>
      </c>
      <c r="G850">
        <f>IF('Combine 2011-2014'!H1230="yes",1,0)</f>
        <v>1</v>
      </c>
      <c r="H850">
        <v>0</v>
      </c>
      <c r="I850">
        <v>0</v>
      </c>
      <c r="J850">
        <v>0</v>
      </c>
      <c r="K850">
        <v>62</v>
      </c>
      <c r="L850">
        <v>927966</v>
      </c>
      <c r="M850">
        <v>29</v>
      </c>
      <c r="N850">
        <v>848174</v>
      </c>
      <c r="O850">
        <v>36</v>
      </c>
      <c r="P850">
        <v>894062</v>
      </c>
      <c r="Q850">
        <v>34</v>
      </c>
      <c r="R850">
        <v>838685</v>
      </c>
      <c r="S850">
        <v>32</v>
      </c>
      <c r="T850">
        <v>1054768</v>
      </c>
      <c r="U850">
        <f>IF('Combine 2011-2014'!W1230="quiet",1,IF('Combine 2011-2014'!W1230="active",2,IF('Combine 2011-2014'!W1230="minor storm",3,IF('Combine 2011-2014'!W1230="moderate storm",4,IF('Combine 2011-2014'!W1230="major storm",5,6)))))</f>
        <v>1</v>
      </c>
    </row>
    <row r="851" spans="1:21" x14ac:dyDescent="0.25">
      <c r="A851">
        <v>327.9</v>
      </c>
      <c r="B851">
        <v>337.8</v>
      </c>
      <c r="C851">
        <v>1.8</v>
      </c>
      <c r="D851">
        <v>15</v>
      </c>
      <c r="E851">
        <v>-4.9000000000000004</v>
      </c>
      <c r="F851">
        <v>5.8</v>
      </c>
      <c r="G851">
        <f>IF('Combine 2011-2014'!H1231="yes",1,0)</f>
        <v>1</v>
      </c>
      <c r="H851">
        <v>4</v>
      </c>
      <c r="I851">
        <v>952</v>
      </c>
      <c r="J851">
        <v>1604</v>
      </c>
      <c r="K851">
        <v>49</v>
      </c>
      <c r="L851">
        <v>374894</v>
      </c>
      <c r="M851">
        <v>44</v>
      </c>
      <c r="N851">
        <v>669216</v>
      </c>
      <c r="O851">
        <v>29</v>
      </c>
      <c r="P851">
        <v>848174</v>
      </c>
      <c r="Q851">
        <v>36</v>
      </c>
      <c r="R851">
        <v>894062</v>
      </c>
      <c r="S851">
        <v>34</v>
      </c>
      <c r="T851">
        <v>838685</v>
      </c>
      <c r="U851">
        <f>IF('Combine 2011-2014'!W1231="quiet",1,IF('Combine 2011-2014'!W1231="active",2,IF('Combine 2011-2014'!W1231="minor storm",3,IF('Combine 2011-2014'!W1231="moderate storm",4,IF('Combine 2011-2014'!W1231="major storm",5,6)))))</f>
        <v>1</v>
      </c>
    </row>
    <row r="852" spans="1:21" x14ac:dyDescent="0.25">
      <c r="A852">
        <v>343.5</v>
      </c>
      <c r="B852">
        <v>347</v>
      </c>
      <c r="C852">
        <v>1.8</v>
      </c>
      <c r="D852">
        <v>120.4</v>
      </c>
      <c r="E852">
        <v>-4.9000000000000004</v>
      </c>
      <c r="F852">
        <v>5.7</v>
      </c>
      <c r="G852">
        <f>IF('Combine 2011-2014'!H1232="yes",1,0)</f>
        <v>1</v>
      </c>
      <c r="H852">
        <v>1</v>
      </c>
      <c r="I852">
        <v>125</v>
      </c>
      <c r="J852">
        <v>411</v>
      </c>
      <c r="K852">
        <v>23</v>
      </c>
      <c r="L852">
        <v>243292</v>
      </c>
      <c r="M852">
        <v>46</v>
      </c>
      <c r="N852">
        <v>596637</v>
      </c>
      <c r="O852">
        <v>44</v>
      </c>
      <c r="P852">
        <v>669216</v>
      </c>
      <c r="Q852">
        <v>29</v>
      </c>
      <c r="R852">
        <v>848174</v>
      </c>
      <c r="S852">
        <v>36</v>
      </c>
      <c r="T852">
        <v>894062</v>
      </c>
      <c r="U852">
        <f>IF('Combine 2011-2014'!W1232="quiet",1,IF('Combine 2011-2014'!W1232="active",2,IF('Combine 2011-2014'!W1232="minor storm",3,IF('Combine 2011-2014'!W1232="moderate storm",4,IF('Combine 2011-2014'!W1232="major storm",5,6)))))</f>
        <v>1</v>
      </c>
    </row>
    <row r="853" spans="1:21" x14ac:dyDescent="0.25">
      <c r="A853">
        <v>345.9</v>
      </c>
      <c r="B853">
        <v>339.2</v>
      </c>
      <c r="C853">
        <v>1.9</v>
      </c>
      <c r="D853">
        <v>14.8</v>
      </c>
      <c r="E853">
        <v>-5.5</v>
      </c>
      <c r="F853">
        <v>7.4</v>
      </c>
      <c r="G853">
        <f>IF('Combine 2011-2014'!H1233="yes",1,0)</f>
        <v>1</v>
      </c>
      <c r="H853">
        <v>3</v>
      </c>
      <c r="I853">
        <v>637</v>
      </c>
      <c r="J853">
        <v>2297</v>
      </c>
      <c r="K853">
        <v>20</v>
      </c>
      <c r="L853">
        <v>502399</v>
      </c>
      <c r="M853">
        <v>39</v>
      </c>
      <c r="N853">
        <v>514458</v>
      </c>
      <c r="O853">
        <v>46</v>
      </c>
      <c r="P853">
        <v>596637</v>
      </c>
      <c r="Q853">
        <v>44</v>
      </c>
      <c r="R853">
        <v>669216</v>
      </c>
      <c r="S853">
        <v>29</v>
      </c>
      <c r="T853">
        <v>848174</v>
      </c>
      <c r="U853">
        <f>IF('Combine 2011-2014'!W1233="quiet",1,IF('Combine 2011-2014'!W1233="active",2,IF('Combine 2011-2014'!W1233="minor storm",3,IF('Combine 2011-2014'!W1233="moderate storm",4,IF('Combine 2011-2014'!W1233="major storm",5,6)))))</f>
        <v>1</v>
      </c>
    </row>
    <row r="854" spans="1:21" x14ac:dyDescent="0.25">
      <c r="A854">
        <v>340.4</v>
      </c>
      <c r="B854">
        <v>351</v>
      </c>
      <c r="C854">
        <v>1.2</v>
      </c>
      <c r="D854">
        <v>86.3</v>
      </c>
      <c r="E854">
        <v>-3.7</v>
      </c>
      <c r="F854">
        <v>4.5</v>
      </c>
      <c r="G854">
        <f>IF('Combine 2011-2014'!H1234="yes",1,0)</f>
        <v>1</v>
      </c>
      <c r="H854">
        <v>1</v>
      </c>
      <c r="I854">
        <v>166</v>
      </c>
      <c r="J854">
        <v>366</v>
      </c>
      <c r="K854">
        <v>12</v>
      </c>
      <c r="L854">
        <v>700096</v>
      </c>
      <c r="M854">
        <v>44</v>
      </c>
      <c r="N854">
        <v>608327</v>
      </c>
      <c r="O854">
        <v>39</v>
      </c>
      <c r="P854">
        <v>514458</v>
      </c>
      <c r="Q854">
        <v>46</v>
      </c>
      <c r="R854">
        <v>596637</v>
      </c>
      <c r="S854">
        <v>44</v>
      </c>
      <c r="T854">
        <v>669216</v>
      </c>
      <c r="U854">
        <f>IF('Combine 2011-2014'!W1234="quiet",1,IF('Combine 2011-2014'!W1234="active",2,IF('Combine 2011-2014'!W1234="minor storm",3,IF('Combine 2011-2014'!W1234="moderate storm",4,IF('Combine 2011-2014'!W1234="major storm",5,6)))))</f>
        <v>1</v>
      </c>
    </row>
    <row r="855" spans="1:21" x14ac:dyDescent="0.25">
      <c r="A855">
        <v>343.3</v>
      </c>
      <c r="B855">
        <v>349.4</v>
      </c>
      <c r="C855">
        <v>2.2000000000000002</v>
      </c>
      <c r="D855">
        <v>15.6</v>
      </c>
      <c r="E855">
        <v>-4.9000000000000004</v>
      </c>
      <c r="F855">
        <v>4</v>
      </c>
      <c r="G855">
        <f>IF('Combine 2011-2014'!H1235="yes",1,0)</f>
        <v>1</v>
      </c>
      <c r="H855">
        <v>2</v>
      </c>
      <c r="I855">
        <v>649</v>
      </c>
      <c r="J855">
        <v>994</v>
      </c>
      <c r="K855">
        <v>8</v>
      </c>
      <c r="L855">
        <v>774428</v>
      </c>
      <c r="M855">
        <v>53</v>
      </c>
      <c r="N855">
        <v>627713</v>
      </c>
      <c r="O855">
        <v>44</v>
      </c>
      <c r="P855">
        <v>608327</v>
      </c>
      <c r="Q855">
        <v>39</v>
      </c>
      <c r="R855">
        <v>514458</v>
      </c>
      <c r="S855">
        <v>46</v>
      </c>
      <c r="T855">
        <v>596637</v>
      </c>
      <c r="U855">
        <f>IF('Combine 2011-2014'!W1235="quiet",1,IF('Combine 2011-2014'!W1235="active",2,IF('Combine 2011-2014'!W1235="minor storm",3,IF('Combine 2011-2014'!W1235="moderate storm",4,IF('Combine 2011-2014'!W1235="major storm",5,6)))))</f>
        <v>1</v>
      </c>
    </row>
    <row r="856" spans="1:21" x14ac:dyDescent="0.25">
      <c r="A856">
        <v>357.8</v>
      </c>
      <c r="B856">
        <v>344.3</v>
      </c>
      <c r="C856">
        <v>1.8</v>
      </c>
      <c r="D856">
        <v>17.2</v>
      </c>
      <c r="E856">
        <v>-4.8</v>
      </c>
      <c r="F856">
        <v>4.8</v>
      </c>
      <c r="G856">
        <f>IF('Combine 2011-2014'!H1236="yes",1,0)</f>
        <v>1</v>
      </c>
      <c r="H856">
        <v>2</v>
      </c>
      <c r="I856">
        <v>445</v>
      </c>
      <c r="J856">
        <v>629</v>
      </c>
      <c r="K856">
        <v>23</v>
      </c>
      <c r="L856">
        <v>598975</v>
      </c>
      <c r="M856">
        <v>54</v>
      </c>
      <c r="N856">
        <v>814097</v>
      </c>
      <c r="O856">
        <v>53</v>
      </c>
      <c r="P856">
        <v>627713</v>
      </c>
      <c r="Q856">
        <v>44</v>
      </c>
      <c r="R856">
        <v>608327</v>
      </c>
      <c r="S856">
        <v>39</v>
      </c>
      <c r="T856">
        <v>514458</v>
      </c>
      <c r="U856">
        <f>IF('Combine 2011-2014'!W1236="quiet",1,IF('Combine 2011-2014'!W1236="active",2,IF('Combine 2011-2014'!W1236="minor storm",3,IF('Combine 2011-2014'!W1236="moderate storm",4,IF('Combine 2011-2014'!W1236="major storm",5,6)))))</f>
        <v>1</v>
      </c>
    </row>
    <row r="857" spans="1:21" x14ac:dyDescent="0.25">
      <c r="A857">
        <v>344.5</v>
      </c>
      <c r="B857">
        <v>332.5</v>
      </c>
      <c r="C857">
        <v>1.3</v>
      </c>
      <c r="D857">
        <v>31</v>
      </c>
      <c r="E857">
        <v>-3.6</v>
      </c>
      <c r="F857">
        <v>3.9</v>
      </c>
      <c r="G857">
        <f>IF('Combine 2011-2014'!H1237="yes",1,0)</f>
        <v>1</v>
      </c>
      <c r="H857">
        <v>6</v>
      </c>
      <c r="I857">
        <v>2008</v>
      </c>
      <c r="J857">
        <v>3725</v>
      </c>
      <c r="K857">
        <v>44</v>
      </c>
      <c r="L857">
        <v>581400</v>
      </c>
      <c r="M857">
        <v>52</v>
      </c>
      <c r="N857">
        <v>792395</v>
      </c>
      <c r="O857">
        <v>54</v>
      </c>
      <c r="P857">
        <v>814097</v>
      </c>
      <c r="Q857">
        <v>53</v>
      </c>
      <c r="R857">
        <v>627713</v>
      </c>
      <c r="S857">
        <v>44</v>
      </c>
      <c r="T857">
        <v>608327</v>
      </c>
      <c r="U857">
        <f>IF('Combine 2011-2014'!W1237="quiet",1,IF('Combine 2011-2014'!W1237="active",2,IF('Combine 2011-2014'!W1237="minor storm",3,IF('Combine 2011-2014'!W1237="moderate storm",4,IF('Combine 2011-2014'!W1237="major storm",5,6)))))</f>
        <v>1</v>
      </c>
    </row>
    <row r="858" spans="1:21" x14ac:dyDescent="0.25">
      <c r="A858">
        <v>336.8</v>
      </c>
      <c r="B858">
        <v>310.8</v>
      </c>
      <c r="C858">
        <v>1.5</v>
      </c>
      <c r="D858">
        <v>77.8</v>
      </c>
      <c r="E858">
        <v>-3.3</v>
      </c>
      <c r="F858">
        <v>3.7</v>
      </c>
      <c r="G858">
        <f>IF('Combine 2011-2014'!H1238="yes",1,0)</f>
        <v>1</v>
      </c>
      <c r="H858">
        <v>0</v>
      </c>
      <c r="I858">
        <v>0</v>
      </c>
      <c r="J858">
        <v>0</v>
      </c>
      <c r="K858">
        <v>58</v>
      </c>
      <c r="L858">
        <v>616525</v>
      </c>
      <c r="M858">
        <v>51</v>
      </c>
      <c r="N858">
        <v>782736</v>
      </c>
      <c r="O858">
        <v>52</v>
      </c>
      <c r="P858">
        <v>792395</v>
      </c>
      <c r="Q858">
        <v>54</v>
      </c>
      <c r="R858">
        <v>814097</v>
      </c>
      <c r="S858">
        <v>53</v>
      </c>
      <c r="T858">
        <v>627713</v>
      </c>
      <c r="U858">
        <f>IF('Combine 2011-2014'!W1238="quiet",1,IF('Combine 2011-2014'!W1238="active",2,IF('Combine 2011-2014'!W1238="minor storm",3,IF('Combine 2011-2014'!W1238="moderate storm",4,IF('Combine 2011-2014'!W1238="major storm",5,6)))))</f>
        <v>1</v>
      </c>
    </row>
    <row r="859" spans="1:21" x14ac:dyDescent="0.25">
      <c r="A859">
        <v>309.39999999999998</v>
      </c>
      <c r="B859">
        <v>390.6</v>
      </c>
      <c r="C859">
        <v>0.8</v>
      </c>
      <c r="D859">
        <v>72.8</v>
      </c>
      <c r="E859">
        <v>-12</v>
      </c>
      <c r="F859">
        <v>7.8</v>
      </c>
      <c r="G859">
        <f>IF('Combine 2011-2014'!H1239="yes",1,0)</f>
        <v>1</v>
      </c>
      <c r="H859">
        <v>1</v>
      </c>
      <c r="I859">
        <v>328</v>
      </c>
      <c r="J859">
        <v>484</v>
      </c>
      <c r="K859">
        <v>63</v>
      </c>
      <c r="L859">
        <v>588341</v>
      </c>
      <c r="M859">
        <v>57</v>
      </c>
      <c r="N859">
        <v>760442</v>
      </c>
      <c r="O859">
        <v>51</v>
      </c>
      <c r="P859">
        <v>782736</v>
      </c>
      <c r="Q859">
        <v>52</v>
      </c>
      <c r="R859">
        <v>792395</v>
      </c>
      <c r="S859">
        <v>54</v>
      </c>
      <c r="T859">
        <v>814097</v>
      </c>
      <c r="U859">
        <f>IF('Combine 2011-2014'!W1239="quiet",1,IF('Combine 2011-2014'!W1239="active",2,IF('Combine 2011-2014'!W1239="minor storm",3,IF('Combine 2011-2014'!W1239="moderate storm",4,IF('Combine 2011-2014'!W1239="major storm",5,6)))))</f>
        <v>1</v>
      </c>
    </row>
    <row r="860" spans="1:21" x14ac:dyDescent="0.25">
      <c r="A860">
        <v>457.8</v>
      </c>
      <c r="B860">
        <v>452.9</v>
      </c>
      <c r="C860">
        <v>0.4</v>
      </c>
      <c r="D860">
        <v>5.6</v>
      </c>
      <c r="E860">
        <v>-3.6</v>
      </c>
      <c r="F860">
        <v>3.4</v>
      </c>
      <c r="G860">
        <f>IF('Combine 2011-2014'!H1241="yes",1,0)</f>
        <v>1</v>
      </c>
      <c r="H860">
        <v>2</v>
      </c>
      <c r="I860">
        <v>806</v>
      </c>
      <c r="J860">
        <v>1508</v>
      </c>
      <c r="K860">
        <v>48</v>
      </c>
      <c r="L860">
        <v>583829</v>
      </c>
      <c r="M860">
        <v>52</v>
      </c>
      <c r="N860">
        <v>694017</v>
      </c>
      <c r="O860">
        <v>57</v>
      </c>
      <c r="P860">
        <v>760442</v>
      </c>
      <c r="Q860">
        <v>51</v>
      </c>
      <c r="R860">
        <v>782736</v>
      </c>
      <c r="S860">
        <v>52</v>
      </c>
      <c r="T860">
        <v>792395</v>
      </c>
      <c r="U860">
        <f>IF('Combine 2011-2014'!W1241="quiet",1,IF('Combine 2011-2014'!W1241="active",2,IF('Combine 2011-2014'!W1241="minor storm",3,IF('Combine 2011-2014'!W1241="moderate storm",4,IF('Combine 2011-2014'!W1241="major storm",5,6)))))</f>
        <v>1</v>
      </c>
    </row>
    <row r="861" spans="1:21" x14ac:dyDescent="0.25">
      <c r="A861">
        <v>433.8</v>
      </c>
      <c r="B861">
        <v>405.5</v>
      </c>
      <c r="C861">
        <v>0.1</v>
      </c>
      <c r="D861">
        <v>5.6</v>
      </c>
      <c r="E861">
        <v>-2.8</v>
      </c>
      <c r="F861">
        <v>2.7</v>
      </c>
      <c r="G861">
        <f>IF('Combine 2011-2014'!H1242="yes",1,0)</f>
        <v>1</v>
      </c>
      <c r="H861">
        <v>3</v>
      </c>
      <c r="I861">
        <v>333</v>
      </c>
      <c r="J861">
        <v>520</v>
      </c>
      <c r="K861">
        <v>47</v>
      </c>
      <c r="L861">
        <v>562306</v>
      </c>
      <c r="M861">
        <v>46</v>
      </c>
      <c r="N861">
        <v>672581</v>
      </c>
      <c r="O861">
        <v>52</v>
      </c>
      <c r="P861">
        <v>694017</v>
      </c>
      <c r="Q861">
        <v>57</v>
      </c>
      <c r="R861">
        <v>760442</v>
      </c>
      <c r="S861">
        <v>51</v>
      </c>
      <c r="T861">
        <v>782736</v>
      </c>
      <c r="U861">
        <f>IF('Combine 2011-2014'!W1242="quiet",1,IF('Combine 2011-2014'!W1242="active",2,IF('Combine 2011-2014'!W1242="minor storm",3,IF('Combine 2011-2014'!W1242="moderate storm",4,IF('Combine 2011-2014'!W1242="major storm",5,6)))))</f>
        <v>1</v>
      </c>
    </row>
    <row r="862" spans="1:21" x14ac:dyDescent="0.25">
      <c r="A862">
        <v>404.8</v>
      </c>
      <c r="B862">
        <v>327.39999999999998</v>
      </c>
      <c r="C862">
        <v>0.4</v>
      </c>
      <c r="D862">
        <v>4.3</v>
      </c>
      <c r="E862">
        <v>-2.7</v>
      </c>
      <c r="F862">
        <v>0.5</v>
      </c>
      <c r="G862">
        <f>IF('Combine 2011-2014'!H1243="yes",1,0)</f>
        <v>1</v>
      </c>
      <c r="H862">
        <v>4</v>
      </c>
      <c r="I862">
        <v>1248</v>
      </c>
      <c r="J862">
        <v>2412</v>
      </c>
      <c r="K862">
        <v>39</v>
      </c>
      <c r="L862">
        <v>402414</v>
      </c>
      <c r="M862">
        <v>48</v>
      </c>
      <c r="N862">
        <v>640918</v>
      </c>
      <c r="O862">
        <v>46</v>
      </c>
      <c r="P862">
        <v>672581</v>
      </c>
      <c r="Q862">
        <v>52</v>
      </c>
      <c r="R862">
        <v>694017</v>
      </c>
      <c r="S862">
        <v>57</v>
      </c>
      <c r="T862">
        <v>760442</v>
      </c>
      <c r="U862">
        <f>IF('Combine 2011-2014'!W1243="quiet",1,IF('Combine 2011-2014'!W1243="active",2,IF('Combine 2011-2014'!W1243="minor storm",3,IF('Combine 2011-2014'!W1243="moderate storm",4,IF('Combine 2011-2014'!W1243="major storm",5,6)))))</f>
        <v>1</v>
      </c>
    </row>
    <row r="863" spans="1:21" x14ac:dyDescent="0.25">
      <c r="A863">
        <v>326.5</v>
      </c>
      <c r="B863">
        <v>328.7</v>
      </c>
      <c r="C863">
        <v>0</v>
      </c>
      <c r="D863">
        <v>31.1</v>
      </c>
      <c r="E863">
        <v>-4.8</v>
      </c>
      <c r="F863">
        <v>4.2</v>
      </c>
      <c r="G863">
        <f>IF('Combine 2011-2014'!H1244="yes",1,0)</f>
        <v>1</v>
      </c>
      <c r="H863">
        <v>2</v>
      </c>
      <c r="I863">
        <v>524</v>
      </c>
      <c r="J863">
        <v>822</v>
      </c>
      <c r="K863">
        <v>31</v>
      </c>
      <c r="L863">
        <v>196901</v>
      </c>
      <c r="M863">
        <v>42</v>
      </c>
      <c r="N863">
        <v>871401</v>
      </c>
      <c r="O863">
        <v>48</v>
      </c>
      <c r="P863">
        <v>640918</v>
      </c>
      <c r="Q863">
        <v>46</v>
      </c>
      <c r="R863">
        <v>672581</v>
      </c>
      <c r="S863">
        <v>52</v>
      </c>
      <c r="T863">
        <v>694017</v>
      </c>
      <c r="U863">
        <f>IF('Combine 2011-2014'!W1244="quiet",1,IF('Combine 2011-2014'!W1244="active",2,IF('Combine 2011-2014'!W1244="minor storm",3,IF('Combine 2011-2014'!W1244="moderate storm",4,IF('Combine 2011-2014'!W1244="major storm",5,6)))))</f>
        <v>1</v>
      </c>
    </row>
    <row r="864" spans="1:21" x14ac:dyDescent="0.25">
      <c r="A864">
        <v>330.8</v>
      </c>
      <c r="B864">
        <v>338</v>
      </c>
      <c r="C864">
        <v>1.9</v>
      </c>
      <c r="D864">
        <v>22.5</v>
      </c>
      <c r="E864">
        <v>-4.9000000000000004</v>
      </c>
      <c r="F864">
        <v>5.7</v>
      </c>
      <c r="G864">
        <f>IF('Combine 2011-2014'!H1245="yes",1,0)</f>
        <v>1</v>
      </c>
      <c r="H864">
        <v>5</v>
      </c>
      <c r="I864">
        <v>1261</v>
      </c>
      <c r="J864">
        <v>2362</v>
      </c>
      <c r="K864">
        <v>34</v>
      </c>
      <c r="L864">
        <v>185702</v>
      </c>
      <c r="M864">
        <v>68</v>
      </c>
      <c r="N864">
        <v>963039</v>
      </c>
      <c r="O864">
        <v>42</v>
      </c>
      <c r="P864">
        <v>871401</v>
      </c>
      <c r="Q864">
        <v>48</v>
      </c>
      <c r="R864">
        <v>640918</v>
      </c>
      <c r="S864">
        <v>46</v>
      </c>
      <c r="T864">
        <v>672581</v>
      </c>
      <c r="U864">
        <f>IF('Combine 2011-2014'!W1245="quiet",1,IF('Combine 2011-2014'!W1245="active",2,IF('Combine 2011-2014'!W1245="minor storm",3,IF('Combine 2011-2014'!W1245="moderate storm",4,IF('Combine 2011-2014'!W1245="major storm",5,6)))))</f>
        <v>1</v>
      </c>
    </row>
    <row r="865" spans="1:21" x14ac:dyDescent="0.25">
      <c r="A865">
        <v>346.1</v>
      </c>
      <c r="B865">
        <v>337.7</v>
      </c>
      <c r="C865">
        <v>1.7</v>
      </c>
      <c r="D865">
        <v>43.7</v>
      </c>
      <c r="E865">
        <v>-7.9</v>
      </c>
      <c r="F865">
        <v>5.3</v>
      </c>
      <c r="G865">
        <f>IF('Combine 2011-2014'!H1246="yes",1,0)</f>
        <v>1</v>
      </c>
      <c r="H865">
        <v>7</v>
      </c>
      <c r="I865">
        <v>2455</v>
      </c>
      <c r="J865">
        <v>10803</v>
      </c>
      <c r="K865">
        <v>42</v>
      </c>
      <c r="L865">
        <v>320397</v>
      </c>
      <c r="M865">
        <v>62</v>
      </c>
      <c r="N865">
        <v>651382</v>
      </c>
      <c r="O865">
        <v>68</v>
      </c>
      <c r="P865">
        <v>963039</v>
      </c>
      <c r="Q865">
        <v>42</v>
      </c>
      <c r="R865">
        <v>871401</v>
      </c>
      <c r="S865">
        <v>48</v>
      </c>
      <c r="T865">
        <v>640918</v>
      </c>
      <c r="U865">
        <f>IF('Combine 2011-2014'!W1246="quiet",1,IF('Combine 2011-2014'!W1246="active",2,IF('Combine 2011-2014'!W1246="minor storm",3,IF('Combine 2011-2014'!W1246="moderate storm",4,IF('Combine 2011-2014'!W1246="major storm",5,6)))))</f>
        <v>1</v>
      </c>
    </row>
    <row r="866" spans="1:21" x14ac:dyDescent="0.25">
      <c r="A866">
        <v>371.3</v>
      </c>
      <c r="B866">
        <v>316.39999999999998</v>
      </c>
      <c r="C866">
        <v>1.9</v>
      </c>
      <c r="D866">
        <v>57.9</v>
      </c>
      <c r="E866">
        <v>-3</v>
      </c>
      <c r="F866">
        <v>7.5</v>
      </c>
      <c r="G866">
        <f>IF('Combine 2011-2014'!H1248="yes",1,0)</f>
        <v>1</v>
      </c>
      <c r="H866">
        <v>1</v>
      </c>
      <c r="I866">
        <v>281</v>
      </c>
      <c r="J866">
        <v>625</v>
      </c>
      <c r="K866">
        <v>37</v>
      </c>
      <c r="L866">
        <v>922131</v>
      </c>
      <c r="M866">
        <v>36</v>
      </c>
      <c r="N866">
        <v>341757</v>
      </c>
      <c r="O866">
        <v>62</v>
      </c>
      <c r="P866">
        <v>651382</v>
      </c>
      <c r="Q866">
        <v>68</v>
      </c>
      <c r="R866">
        <v>963039</v>
      </c>
      <c r="S866">
        <v>42</v>
      </c>
      <c r="T866">
        <v>871401</v>
      </c>
      <c r="U866">
        <f>IF('Combine 2011-2014'!W1248="quiet",1,IF('Combine 2011-2014'!W1248="active",2,IF('Combine 2011-2014'!W1248="minor storm",3,IF('Combine 2011-2014'!W1248="moderate storm",4,IF('Combine 2011-2014'!W1248="major storm",5,6)))))</f>
        <v>1</v>
      </c>
    </row>
    <row r="867" spans="1:21" x14ac:dyDescent="0.25">
      <c r="A867">
        <v>317.8</v>
      </c>
      <c r="B867">
        <v>293.8</v>
      </c>
      <c r="C867">
        <v>0.6</v>
      </c>
      <c r="D867">
        <v>24.7</v>
      </c>
      <c r="E867">
        <v>-4.9000000000000004</v>
      </c>
      <c r="F867">
        <v>6.3</v>
      </c>
      <c r="G867">
        <f>IF('Combine 2011-2014'!H1249="yes",1,0)</f>
        <v>1</v>
      </c>
      <c r="H867">
        <v>3</v>
      </c>
      <c r="I867">
        <v>743</v>
      </c>
      <c r="J867">
        <v>2484</v>
      </c>
      <c r="K867">
        <v>48</v>
      </c>
      <c r="L867">
        <v>1014466</v>
      </c>
      <c r="M867">
        <v>36</v>
      </c>
      <c r="N867">
        <v>436112</v>
      </c>
      <c r="O867">
        <v>36</v>
      </c>
      <c r="P867">
        <v>341757</v>
      </c>
      <c r="Q867">
        <v>62</v>
      </c>
      <c r="R867">
        <v>651382</v>
      </c>
      <c r="S867">
        <v>68</v>
      </c>
      <c r="T867">
        <v>963039</v>
      </c>
      <c r="U867">
        <f>IF('Combine 2011-2014'!W1249="quiet",1,IF('Combine 2011-2014'!W1249="active",2,IF('Combine 2011-2014'!W1249="minor storm",3,IF('Combine 2011-2014'!W1249="moderate storm",4,IF('Combine 2011-2014'!W1249="major storm",5,6)))))</f>
        <v>1</v>
      </c>
    </row>
    <row r="868" spans="1:21" x14ac:dyDescent="0.25">
      <c r="A868">
        <v>294.89999999999998</v>
      </c>
      <c r="B868">
        <v>320.89999999999998</v>
      </c>
      <c r="C868">
        <v>0.5</v>
      </c>
      <c r="D868">
        <v>51.4</v>
      </c>
      <c r="E868">
        <v>-8.4</v>
      </c>
      <c r="F868">
        <v>4.5</v>
      </c>
      <c r="G868">
        <f>IF('Combine 2011-2014'!H1250="yes",1,0)</f>
        <v>1</v>
      </c>
      <c r="H868">
        <v>2</v>
      </c>
      <c r="I868">
        <v>488</v>
      </c>
      <c r="J868">
        <v>1930</v>
      </c>
      <c r="K868">
        <v>54</v>
      </c>
      <c r="L868">
        <v>1286261</v>
      </c>
      <c r="M868">
        <v>28</v>
      </c>
      <c r="N868">
        <v>528304</v>
      </c>
      <c r="O868">
        <v>36</v>
      </c>
      <c r="P868">
        <v>436112</v>
      </c>
      <c r="Q868">
        <v>36</v>
      </c>
      <c r="R868">
        <v>341757</v>
      </c>
      <c r="S868">
        <v>62</v>
      </c>
      <c r="T868">
        <v>651382</v>
      </c>
      <c r="U868">
        <f>IF('Combine 2011-2014'!W1250="quiet",1,IF('Combine 2011-2014'!W1250="active",2,IF('Combine 2011-2014'!W1250="minor storm",3,IF('Combine 2011-2014'!W1250="moderate storm",4,IF('Combine 2011-2014'!W1250="major storm",5,6)))))</f>
        <v>1</v>
      </c>
    </row>
    <row r="869" spans="1:21" x14ac:dyDescent="0.25">
      <c r="A869">
        <v>320.8</v>
      </c>
      <c r="B869">
        <v>333.2</v>
      </c>
      <c r="C869">
        <v>2.2000000000000002</v>
      </c>
      <c r="D869">
        <v>69.099999999999994</v>
      </c>
      <c r="E869">
        <v>-7.8</v>
      </c>
      <c r="F869">
        <v>8</v>
      </c>
      <c r="G869">
        <f>IF('Combine 2011-2014'!H1251="yes",1,0)</f>
        <v>1</v>
      </c>
      <c r="H869">
        <v>4</v>
      </c>
      <c r="I869">
        <v>1839</v>
      </c>
      <c r="J869">
        <v>4746</v>
      </c>
      <c r="K869">
        <v>40</v>
      </c>
      <c r="L869">
        <v>1250159</v>
      </c>
      <c r="M869">
        <v>16</v>
      </c>
      <c r="N869">
        <v>497577</v>
      </c>
      <c r="O869">
        <v>28</v>
      </c>
      <c r="P869">
        <v>528304</v>
      </c>
      <c r="Q869">
        <v>36</v>
      </c>
      <c r="R869">
        <v>436112</v>
      </c>
      <c r="S869">
        <v>36</v>
      </c>
      <c r="T869">
        <v>341757</v>
      </c>
      <c r="U869">
        <f>IF('Combine 2011-2014'!W1251="quiet",1,IF('Combine 2011-2014'!W1251="active",2,IF('Combine 2011-2014'!W1251="minor storm",3,IF('Combine 2011-2014'!W1251="moderate storm",4,IF('Combine 2011-2014'!W1251="major storm",5,6)))))</f>
        <v>1</v>
      </c>
    </row>
    <row r="870" spans="1:21" x14ac:dyDescent="0.25">
      <c r="A870">
        <v>343.7</v>
      </c>
      <c r="B870">
        <v>337</v>
      </c>
      <c r="C870">
        <v>2.6</v>
      </c>
      <c r="D870">
        <v>34.700000000000003</v>
      </c>
      <c r="E870">
        <v>-5</v>
      </c>
      <c r="F870">
        <v>5.0999999999999996</v>
      </c>
      <c r="G870">
        <f>IF('Combine 2011-2014'!H1252="yes",1,0)</f>
        <v>1</v>
      </c>
      <c r="H870">
        <v>2</v>
      </c>
      <c r="I870">
        <v>335</v>
      </c>
      <c r="J870">
        <v>688</v>
      </c>
      <c r="K870">
        <v>15</v>
      </c>
      <c r="L870">
        <v>1121679</v>
      </c>
      <c r="M870">
        <v>23</v>
      </c>
      <c r="N870">
        <v>513330</v>
      </c>
      <c r="O870">
        <v>16</v>
      </c>
      <c r="P870">
        <v>497577</v>
      </c>
      <c r="Q870">
        <v>28</v>
      </c>
      <c r="R870">
        <v>528304</v>
      </c>
      <c r="S870">
        <v>36</v>
      </c>
      <c r="T870">
        <v>436112</v>
      </c>
      <c r="U870">
        <f>IF('Combine 2011-2014'!W1252="quiet",1,IF('Combine 2011-2014'!W1252="active",2,IF('Combine 2011-2014'!W1252="minor storm",3,IF('Combine 2011-2014'!W1252="moderate storm",4,IF('Combine 2011-2014'!W1252="major storm",5,6)))))</f>
        <v>1</v>
      </c>
    </row>
    <row r="871" spans="1:21" x14ac:dyDescent="0.25">
      <c r="A871">
        <v>353.3</v>
      </c>
      <c r="B871">
        <v>355.4</v>
      </c>
      <c r="C871">
        <v>3</v>
      </c>
      <c r="D871">
        <v>24.5</v>
      </c>
      <c r="E871">
        <v>-6.7</v>
      </c>
      <c r="F871">
        <v>5.0999999999999996</v>
      </c>
      <c r="G871">
        <f>IF('Combine 2011-2014'!H1253="yes",1,0)</f>
        <v>1</v>
      </c>
      <c r="H871">
        <v>2</v>
      </c>
      <c r="I871">
        <v>457</v>
      </c>
      <c r="J871">
        <v>2697</v>
      </c>
      <c r="K871">
        <v>26</v>
      </c>
      <c r="L871">
        <v>950067</v>
      </c>
      <c r="M871">
        <v>34</v>
      </c>
      <c r="N871">
        <v>858066</v>
      </c>
      <c r="O871">
        <v>23</v>
      </c>
      <c r="P871">
        <v>513330</v>
      </c>
      <c r="Q871">
        <v>16</v>
      </c>
      <c r="R871">
        <v>497577</v>
      </c>
      <c r="S871">
        <v>28</v>
      </c>
      <c r="T871">
        <v>528304</v>
      </c>
      <c r="U871">
        <f>IF('Combine 2011-2014'!W1253="quiet",1,IF('Combine 2011-2014'!W1253="active",2,IF('Combine 2011-2014'!W1253="minor storm",3,IF('Combine 2011-2014'!W1253="moderate storm",4,IF('Combine 2011-2014'!W1253="major storm",5,6)))))</f>
        <v>1</v>
      </c>
    </row>
    <row r="872" spans="1:21" x14ac:dyDescent="0.25">
      <c r="A872">
        <v>355.5</v>
      </c>
      <c r="B872">
        <v>362.3</v>
      </c>
      <c r="C872">
        <v>2.2999999999999998</v>
      </c>
      <c r="D872">
        <v>34.5</v>
      </c>
      <c r="E872">
        <v>-5.2</v>
      </c>
      <c r="F872">
        <v>5.3</v>
      </c>
      <c r="G872">
        <f>IF('Combine 2011-2014'!H1254="yes",1,0)</f>
        <v>1</v>
      </c>
      <c r="H872">
        <v>2</v>
      </c>
      <c r="I872">
        <v>532</v>
      </c>
      <c r="J872">
        <v>1551</v>
      </c>
      <c r="K872">
        <v>27</v>
      </c>
      <c r="L872">
        <v>967613</v>
      </c>
      <c r="M872">
        <v>50</v>
      </c>
      <c r="N872">
        <v>1414411</v>
      </c>
      <c r="O872">
        <v>34</v>
      </c>
      <c r="P872">
        <v>858066</v>
      </c>
      <c r="Q872">
        <v>23</v>
      </c>
      <c r="R872">
        <v>513330</v>
      </c>
      <c r="S872">
        <v>16</v>
      </c>
      <c r="T872">
        <v>497577</v>
      </c>
      <c r="U872">
        <f>IF('Combine 2011-2014'!W1254="quiet",1,IF('Combine 2011-2014'!W1254="active",2,IF('Combine 2011-2014'!W1254="minor storm",3,IF('Combine 2011-2014'!W1254="moderate storm",4,IF('Combine 2011-2014'!W1254="major storm",5,6)))))</f>
        <v>1</v>
      </c>
    </row>
    <row r="873" spans="1:21" x14ac:dyDescent="0.25">
      <c r="A873">
        <v>358.2</v>
      </c>
      <c r="B873">
        <v>406.1</v>
      </c>
      <c r="C873">
        <v>1.6</v>
      </c>
      <c r="D873">
        <v>99.2</v>
      </c>
      <c r="E873">
        <v>-12.7</v>
      </c>
      <c r="F873">
        <v>11.5</v>
      </c>
      <c r="G873">
        <f>IF('Combine 2011-2014'!H1255="yes",1,0)</f>
        <v>1</v>
      </c>
      <c r="H873">
        <v>3</v>
      </c>
      <c r="I873">
        <v>1506</v>
      </c>
      <c r="J873">
        <v>2408</v>
      </c>
      <c r="K873">
        <v>31</v>
      </c>
      <c r="L873">
        <v>923543</v>
      </c>
      <c r="M873">
        <v>58</v>
      </c>
      <c r="N873">
        <v>2052910</v>
      </c>
      <c r="O873">
        <v>50</v>
      </c>
      <c r="P873">
        <v>1414411</v>
      </c>
      <c r="Q873">
        <v>34</v>
      </c>
      <c r="R873">
        <v>858066</v>
      </c>
      <c r="S873">
        <v>23</v>
      </c>
      <c r="T873">
        <v>513330</v>
      </c>
      <c r="U873">
        <f>IF('Combine 2011-2014'!W1255="quiet",1,IF('Combine 2011-2014'!W1255="active",2,IF('Combine 2011-2014'!W1255="minor storm",3,IF('Combine 2011-2014'!W1255="moderate storm",4,IF('Combine 2011-2014'!W1255="major storm",5,6)))))</f>
        <v>1</v>
      </c>
    </row>
    <row r="874" spans="1:21" x14ac:dyDescent="0.25">
      <c r="A874">
        <v>425.1</v>
      </c>
      <c r="B874">
        <v>454.7</v>
      </c>
      <c r="C874">
        <v>0.3</v>
      </c>
      <c r="D874">
        <v>9.8000000000000007</v>
      </c>
      <c r="E874">
        <v>-5.9</v>
      </c>
      <c r="F874">
        <v>8</v>
      </c>
      <c r="G874">
        <f>IF('Combine 2011-2014'!H1258="yes",1,0)</f>
        <v>1</v>
      </c>
      <c r="H874">
        <v>2</v>
      </c>
      <c r="I874">
        <v>428</v>
      </c>
      <c r="J874">
        <v>2291</v>
      </c>
      <c r="K874">
        <v>54</v>
      </c>
      <c r="L874">
        <v>595969</v>
      </c>
      <c r="M874">
        <v>61</v>
      </c>
      <c r="N874">
        <v>2083977</v>
      </c>
      <c r="O874">
        <v>58</v>
      </c>
      <c r="P874">
        <v>2052910</v>
      </c>
      <c r="Q874">
        <v>50</v>
      </c>
      <c r="R874">
        <v>1414411</v>
      </c>
      <c r="S874">
        <v>34</v>
      </c>
      <c r="T874">
        <v>858066</v>
      </c>
      <c r="U874">
        <f>IF('Combine 2011-2014'!W1258="quiet",1,IF('Combine 2011-2014'!W1258="active",2,IF('Combine 2011-2014'!W1258="minor storm",3,IF('Combine 2011-2014'!W1258="moderate storm",4,IF('Combine 2011-2014'!W1258="major storm",5,6)))))</f>
        <v>1</v>
      </c>
    </row>
    <row r="875" spans="1:21" x14ac:dyDescent="0.25">
      <c r="A875">
        <v>436.8</v>
      </c>
      <c r="B875">
        <v>535.4</v>
      </c>
      <c r="C875">
        <v>0.5</v>
      </c>
      <c r="D875">
        <v>19.600000000000001</v>
      </c>
      <c r="E875">
        <v>-4.5999999999999996</v>
      </c>
      <c r="F875">
        <v>5.8</v>
      </c>
      <c r="G875">
        <f>IF('Combine 2011-2014'!H1259="yes",1,0)</f>
        <v>1</v>
      </c>
      <c r="H875">
        <v>3</v>
      </c>
      <c r="I875">
        <v>573</v>
      </c>
      <c r="J875">
        <v>3134</v>
      </c>
      <c r="K875">
        <v>62</v>
      </c>
      <c r="L875">
        <v>619200</v>
      </c>
      <c r="M875">
        <v>82</v>
      </c>
      <c r="N875">
        <v>1934949</v>
      </c>
      <c r="O875">
        <v>61</v>
      </c>
      <c r="P875">
        <v>2083977</v>
      </c>
      <c r="Q875">
        <v>58</v>
      </c>
      <c r="R875">
        <v>2052910</v>
      </c>
      <c r="S875">
        <v>50</v>
      </c>
      <c r="T875">
        <v>1414411</v>
      </c>
      <c r="U875">
        <f>IF('Combine 2011-2014'!W1259="quiet",1,IF('Combine 2011-2014'!W1259="active",2,IF('Combine 2011-2014'!W1259="minor storm",3,IF('Combine 2011-2014'!W1259="moderate storm",4,IF('Combine 2011-2014'!W1259="major storm",5,6)))))</f>
        <v>1</v>
      </c>
    </row>
    <row r="876" spans="1:21" x14ac:dyDescent="0.25">
      <c r="A876">
        <v>532.5</v>
      </c>
      <c r="B876">
        <v>354</v>
      </c>
      <c r="C876">
        <v>0.2</v>
      </c>
      <c r="D876">
        <v>5.7</v>
      </c>
      <c r="E876">
        <v>-1.9</v>
      </c>
      <c r="F876">
        <v>4.2</v>
      </c>
      <c r="G876">
        <f>IF('Combine 2011-2014'!H1260="yes",1,0)</f>
        <v>1</v>
      </c>
      <c r="H876">
        <v>10</v>
      </c>
      <c r="I876">
        <v>1955</v>
      </c>
      <c r="J876">
        <v>6167</v>
      </c>
      <c r="K876">
        <v>76</v>
      </c>
      <c r="L876">
        <v>670387</v>
      </c>
      <c r="M876">
        <v>77</v>
      </c>
      <c r="N876">
        <v>1446441</v>
      </c>
      <c r="O876">
        <v>82</v>
      </c>
      <c r="P876">
        <v>1934949</v>
      </c>
      <c r="Q876">
        <v>61</v>
      </c>
      <c r="R876">
        <v>2083977</v>
      </c>
      <c r="S876">
        <v>58</v>
      </c>
      <c r="T876">
        <v>2052910</v>
      </c>
      <c r="U876">
        <f>IF('Combine 2011-2014'!W1260="quiet",1,IF('Combine 2011-2014'!W1260="active",2,IF('Combine 2011-2014'!W1260="minor storm",3,IF('Combine 2011-2014'!W1260="moderate storm",4,IF('Combine 2011-2014'!W1260="major storm",5,6)))))</f>
        <v>1</v>
      </c>
    </row>
    <row r="877" spans="1:21" x14ac:dyDescent="0.25">
      <c r="A877">
        <v>352.8</v>
      </c>
      <c r="B877">
        <v>369.6</v>
      </c>
      <c r="C877">
        <v>1.5</v>
      </c>
      <c r="D877">
        <v>44.6</v>
      </c>
      <c r="E877">
        <v>-6</v>
      </c>
      <c r="F877">
        <v>7.1</v>
      </c>
      <c r="G877">
        <f>IF('Combine 2011-2014'!H1261="yes",1,0)</f>
        <v>1</v>
      </c>
      <c r="H877">
        <v>5</v>
      </c>
      <c r="I877">
        <v>3270</v>
      </c>
      <c r="J877">
        <v>6502</v>
      </c>
      <c r="K877">
        <v>76</v>
      </c>
      <c r="L877">
        <v>800220</v>
      </c>
      <c r="M877">
        <v>37</v>
      </c>
      <c r="N877">
        <v>1071142</v>
      </c>
      <c r="O877">
        <v>77</v>
      </c>
      <c r="P877">
        <v>1446441</v>
      </c>
      <c r="Q877">
        <v>82</v>
      </c>
      <c r="R877">
        <v>1934949</v>
      </c>
      <c r="S877">
        <v>61</v>
      </c>
      <c r="T877">
        <v>2083977</v>
      </c>
      <c r="U877">
        <f>IF('Combine 2011-2014'!W1261="quiet",1,IF('Combine 2011-2014'!W1261="active",2,IF('Combine 2011-2014'!W1261="minor storm",3,IF('Combine 2011-2014'!W1261="moderate storm",4,IF('Combine 2011-2014'!W1261="major storm",5,6)))))</f>
        <v>1</v>
      </c>
    </row>
    <row r="878" spans="1:21" x14ac:dyDescent="0.25">
      <c r="A878">
        <v>370</v>
      </c>
      <c r="B878">
        <v>382.3</v>
      </c>
      <c r="C878">
        <v>2.1</v>
      </c>
      <c r="D878">
        <v>46.8</v>
      </c>
      <c r="E878">
        <v>-6.2</v>
      </c>
      <c r="F878">
        <v>5.6</v>
      </c>
      <c r="G878">
        <f>IF('Combine 2011-2014'!H1262="yes",1,0)</f>
        <v>1</v>
      </c>
      <c r="H878">
        <v>4</v>
      </c>
      <c r="I878">
        <v>1674</v>
      </c>
      <c r="J878">
        <v>5363</v>
      </c>
      <c r="K878">
        <v>64</v>
      </c>
      <c r="L878">
        <v>1030620</v>
      </c>
      <c r="M878">
        <v>31</v>
      </c>
      <c r="N878">
        <v>1096977</v>
      </c>
      <c r="O878">
        <v>37</v>
      </c>
      <c r="P878">
        <v>1071142</v>
      </c>
      <c r="Q878">
        <v>77</v>
      </c>
      <c r="R878">
        <v>1446441</v>
      </c>
      <c r="S878">
        <v>82</v>
      </c>
      <c r="T878">
        <v>1934949</v>
      </c>
      <c r="U878">
        <f>IF('Combine 2011-2014'!W1262="quiet",1,IF('Combine 2011-2014'!W1262="active",2,IF('Combine 2011-2014'!W1262="minor storm",3,IF('Combine 2011-2014'!W1262="moderate storm",4,IF('Combine 2011-2014'!W1262="major storm",5,6)))))</f>
        <v>1</v>
      </c>
    </row>
    <row r="879" spans="1:21" x14ac:dyDescent="0.25">
      <c r="A879">
        <v>383.7</v>
      </c>
      <c r="B879">
        <v>348.4</v>
      </c>
      <c r="C879">
        <v>1.8</v>
      </c>
      <c r="D879">
        <v>22.4</v>
      </c>
      <c r="E879">
        <v>-5.3</v>
      </c>
      <c r="F879">
        <v>5.3</v>
      </c>
      <c r="G879">
        <f>IF('Combine 2011-2014'!H1263="yes",1,0)</f>
        <v>1</v>
      </c>
      <c r="H879">
        <v>6</v>
      </c>
      <c r="I879">
        <v>1596</v>
      </c>
      <c r="J879">
        <v>5058</v>
      </c>
      <c r="K879">
        <v>62</v>
      </c>
      <c r="L879">
        <v>1128224</v>
      </c>
      <c r="M879">
        <v>35</v>
      </c>
      <c r="N879">
        <v>1203659</v>
      </c>
      <c r="O879">
        <v>31</v>
      </c>
      <c r="P879">
        <v>1096977</v>
      </c>
      <c r="Q879">
        <v>37</v>
      </c>
      <c r="R879">
        <v>1071142</v>
      </c>
      <c r="S879">
        <v>77</v>
      </c>
      <c r="T879">
        <v>1446441</v>
      </c>
      <c r="U879">
        <f>IF('Combine 2011-2014'!W1263="quiet",1,IF('Combine 2011-2014'!W1263="active",2,IF('Combine 2011-2014'!W1263="minor storm",3,IF('Combine 2011-2014'!W1263="moderate storm",4,IF('Combine 2011-2014'!W1263="major storm",5,6)))))</f>
        <v>1</v>
      </c>
    </row>
    <row r="880" spans="1:21" x14ac:dyDescent="0.25">
      <c r="A880">
        <v>348.6</v>
      </c>
      <c r="B880">
        <v>408.2</v>
      </c>
      <c r="C880">
        <v>1.5</v>
      </c>
      <c r="D880">
        <v>24.3</v>
      </c>
      <c r="E880">
        <v>-4.9000000000000004</v>
      </c>
      <c r="F880">
        <v>5.3</v>
      </c>
      <c r="G880">
        <f>IF('Combine 2011-2014'!H1264="yes",1,0)</f>
        <v>1</v>
      </c>
      <c r="H880">
        <v>3</v>
      </c>
      <c r="I880">
        <v>1292</v>
      </c>
      <c r="J880">
        <v>3866</v>
      </c>
      <c r="K880">
        <v>77</v>
      </c>
      <c r="L880">
        <v>891279</v>
      </c>
      <c r="M880">
        <v>35</v>
      </c>
      <c r="N880">
        <v>1198680</v>
      </c>
      <c r="O880">
        <v>35</v>
      </c>
      <c r="P880">
        <v>1203659</v>
      </c>
      <c r="Q880">
        <v>31</v>
      </c>
      <c r="R880">
        <v>1096977</v>
      </c>
      <c r="S880">
        <v>37</v>
      </c>
      <c r="T880">
        <v>1071142</v>
      </c>
      <c r="U880">
        <f>IF('Combine 2011-2014'!W1264="quiet",1,IF('Combine 2011-2014'!W1264="active",2,IF('Combine 2011-2014'!W1264="minor storm",3,IF('Combine 2011-2014'!W1264="moderate storm",4,IF('Combine 2011-2014'!W1264="major storm",5,6)))))</f>
        <v>1</v>
      </c>
    </row>
    <row r="881" spans="1:21" x14ac:dyDescent="0.25">
      <c r="A881">
        <v>388.4</v>
      </c>
      <c r="B881">
        <v>461.7</v>
      </c>
      <c r="C881">
        <v>0.2</v>
      </c>
      <c r="D881">
        <v>36.9</v>
      </c>
      <c r="E881">
        <v>-7.7</v>
      </c>
      <c r="F881">
        <v>8.4</v>
      </c>
      <c r="G881">
        <f>IF('Combine 2011-2014'!H1265="yes",1,0)</f>
        <v>1</v>
      </c>
      <c r="H881">
        <v>6</v>
      </c>
      <c r="I881">
        <v>1518</v>
      </c>
      <c r="J881">
        <v>3452</v>
      </c>
      <c r="K881">
        <v>62</v>
      </c>
      <c r="L881">
        <v>733795</v>
      </c>
      <c r="M881">
        <v>41</v>
      </c>
      <c r="N881">
        <v>1174880</v>
      </c>
      <c r="O881">
        <v>35</v>
      </c>
      <c r="P881">
        <v>1198680</v>
      </c>
      <c r="Q881">
        <v>35</v>
      </c>
      <c r="R881">
        <v>1203659</v>
      </c>
      <c r="S881">
        <v>31</v>
      </c>
      <c r="T881">
        <v>1096977</v>
      </c>
      <c r="U881">
        <f>IF('Combine 2011-2014'!W1265="quiet",1,IF('Combine 2011-2014'!W1265="active",2,IF('Combine 2011-2014'!W1265="minor storm",3,IF('Combine 2011-2014'!W1265="moderate storm",4,IF('Combine 2011-2014'!W1265="major storm",5,6)))))</f>
        <v>1</v>
      </c>
    </row>
    <row r="882" spans="1:21" x14ac:dyDescent="0.25">
      <c r="A882">
        <v>432.4</v>
      </c>
      <c r="B882">
        <v>408.4</v>
      </c>
      <c r="C882">
        <v>0.5</v>
      </c>
      <c r="D882">
        <v>15.9</v>
      </c>
      <c r="E882">
        <v>-7.3</v>
      </c>
      <c r="F882">
        <v>8.6999999999999993</v>
      </c>
      <c r="G882">
        <f>IF('Combine 2011-2014'!H1267="yes",1,0)</f>
        <v>1</v>
      </c>
      <c r="H882">
        <v>2</v>
      </c>
      <c r="I882">
        <v>1369</v>
      </c>
      <c r="J882">
        <v>2052</v>
      </c>
      <c r="K882">
        <v>46</v>
      </c>
      <c r="L882">
        <v>437477</v>
      </c>
      <c r="M882">
        <v>56</v>
      </c>
      <c r="N882">
        <v>1048396</v>
      </c>
      <c r="O882">
        <v>41</v>
      </c>
      <c r="P882">
        <v>1174880</v>
      </c>
      <c r="Q882">
        <v>35</v>
      </c>
      <c r="R882">
        <v>1198680</v>
      </c>
      <c r="S882">
        <v>35</v>
      </c>
      <c r="T882">
        <v>1203659</v>
      </c>
      <c r="U882">
        <f>IF('Combine 2011-2014'!W1267="quiet",1,IF('Combine 2011-2014'!W1267="active",2,IF('Combine 2011-2014'!W1267="minor storm",3,IF('Combine 2011-2014'!W1267="moderate storm",4,IF('Combine 2011-2014'!W1267="major storm",5,6)))))</f>
        <v>1</v>
      </c>
    </row>
    <row r="883" spans="1:21" x14ac:dyDescent="0.25">
      <c r="A883">
        <v>428.1</v>
      </c>
      <c r="B883">
        <v>434.7</v>
      </c>
      <c r="C883">
        <v>0.4</v>
      </c>
      <c r="D883">
        <v>36.700000000000003</v>
      </c>
      <c r="E883">
        <v>-7.4</v>
      </c>
      <c r="F883">
        <v>7.7</v>
      </c>
      <c r="G883">
        <f>IF('Combine 2011-2014'!H1268="yes",1,0)</f>
        <v>1</v>
      </c>
      <c r="H883">
        <v>3</v>
      </c>
      <c r="I883">
        <v>424</v>
      </c>
      <c r="J883">
        <v>788</v>
      </c>
      <c r="K883">
        <v>39</v>
      </c>
      <c r="L883">
        <v>410380</v>
      </c>
      <c r="M883">
        <v>47</v>
      </c>
      <c r="N883">
        <v>839575</v>
      </c>
      <c r="O883">
        <v>56</v>
      </c>
      <c r="P883">
        <v>1048396</v>
      </c>
      <c r="Q883">
        <v>41</v>
      </c>
      <c r="R883">
        <v>1174880</v>
      </c>
      <c r="S883">
        <v>35</v>
      </c>
      <c r="T883">
        <v>1198680</v>
      </c>
      <c r="U883">
        <f>IF('Combine 2011-2014'!W1268="quiet",1,IF('Combine 2011-2014'!W1268="active",2,IF('Combine 2011-2014'!W1268="minor storm",3,IF('Combine 2011-2014'!W1268="moderate storm",4,IF('Combine 2011-2014'!W1268="major storm",5,6)))))</f>
        <v>1</v>
      </c>
    </row>
    <row r="884" spans="1:21" x14ac:dyDescent="0.25">
      <c r="A884">
        <v>421.4</v>
      </c>
      <c r="B884">
        <v>403.7</v>
      </c>
      <c r="C884">
        <v>0.3</v>
      </c>
      <c r="D884">
        <v>21.5</v>
      </c>
      <c r="E884">
        <v>-5.7</v>
      </c>
      <c r="F884">
        <v>6.2</v>
      </c>
      <c r="G884">
        <f>IF('Combine 2011-2014'!H1269="yes",1,0)</f>
        <v>1</v>
      </c>
      <c r="H884">
        <v>1</v>
      </c>
      <c r="I884">
        <v>242</v>
      </c>
      <c r="J884">
        <v>315</v>
      </c>
      <c r="K884">
        <v>54</v>
      </c>
      <c r="L884">
        <v>443337</v>
      </c>
      <c r="M884">
        <v>42</v>
      </c>
      <c r="N884">
        <v>844528</v>
      </c>
      <c r="O884">
        <v>47</v>
      </c>
      <c r="P884">
        <v>839575</v>
      </c>
      <c r="Q884">
        <v>56</v>
      </c>
      <c r="R884">
        <v>1048396</v>
      </c>
      <c r="S884">
        <v>41</v>
      </c>
      <c r="T884">
        <v>1174880</v>
      </c>
      <c r="U884">
        <f>IF('Combine 2011-2014'!W1269="quiet",1,IF('Combine 2011-2014'!W1269="active",2,IF('Combine 2011-2014'!W1269="minor storm",3,IF('Combine 2011-2014'!W1269="moderate storm",4,IF('Combine 2011-2014'!W1269="major storm",5,6)))))</f>
        <v>1</v>
      </c>
    </row>
    <row r="885" spans="1:21" x14ac:dyDescent="0.25">
      <c r="A885">
        <v>406.7</v>
      </c>
      <c r="B885">
        <v>372.9</v>
      </c>
      <c r="C885">
        <v>0.5</v>
      </c>
      <c r="D885">
        <v>103.1</v>
      </c>
      <c r="E885">
        <v>-2.9</v>
      </c>
      <c r="F885">
        <v>2.2000000000000002</v>
      </c>
      <c r="G885">
        <f>IF('Combine 2011-2014'!H1270="yes",1,0)</f>
        <v>1</v>
      </c>
      <c r="H885">
        <v>1</v>
      </c>
      <c r="I885">
        <v>284</v>
      </c>
      <c r="J885">
        <v>1736</v>
      </c>
      <c r="K885">
        <v>62</v>
      </c>
      <c r="L885">
        <v>528065</v>
      </c>
      <c r="M885">
        <v>42</v>
      </c>
      <c r="N885">
        <v>1024133</v>
      </c>
      <c r="O885">
        <v>42</v>
      </c>
      <c r="P885">
        <v>844528</v>
      </c>
      <c r="Q885">
        <v>47</v>
      </c>
      <c r="R885">
        <v>839575</v>
      </c>
      <c r="S885">
        <v>56</v>
      </c>
      <c r="T885">
        <v>1048396</v>
      </c>
      <c r="U885">
        <f>IF('Combine 2011-2014'!W1270="quiet",1,IF('Combine 2011-2014'!W1270="active",2,IF('Combine 2011-2014'!W1270="minor storm",3,IF('Combine 2011-2014'!W1270="moderate storm",4,IF('Combine 2011-2014'!W1270="major storm",5,6)))))</f>
        <v>1</v>
      </c>
    </row>
    <row r="886" spans="1:21" x14ac:dyDescent="0.25">
      <c r="A886">
        <v>370.1</v>
      </c>
      <c r="B886">
        <v>352.9</v>
      </c>
      <c r="C886">
        <v>0.6</v>
      </c>
      <c r="D886">
        <v>101.2</v>
      </c>
      <c r="E886">
        <v>-4.5</v>
      </c>
      <c r="F886">
        <v>4.0999999999999996</v>
      </c>
      <c r="G886">
        <f>IF('Combine 2011-2014'!H1271="yes",1,0)</f>
        <v>1</v>
      </c>
      <c r="H886">
        <v>1</v>
      </c>
      <c r="I886">
        <v>172</v>
      </c>
      <c r="J886">
        <v>211</v>
      </c>
      <c r="K886">
        <v>51</v>
      </c>
      <c r="L886">
        <v>438590</v>
      </c>
      <c r="M886">
        <v>33</v>
      </c>
      <c r="N886">
        <v>1221294</v>
      </c>
      <c r="O886">
        <v>42</v>
      </c>
      <c r="P886">
        <v>1024133</v>
      </c>
      <c r="Q886">
        <v>42</v>
      </c>
      <c r="R886">
        <v>844528</v>
      </c>
      <c r="S886">
        <v>47</v>
      </c>
      <c r="T886">
        <v>839575</v>
      </c>
      <c r="U886">
        <f>IF('Combine 2011-2014'!W1271="quiet",1,IF('Combine 2011-2014'!W1271="active",2,IF('Combine 2011-2014'!W1271="minor storm",3,IF('Combine 2011-2014'!W1271="moderate storm",4,IF('Combine 2011-2014'!W1271="major storm",5,6)))))</f>
        <v>1</v>
      </c>
    </row>
    <row r="887" spans="1:21" x14ac:dyDescent="0.25">
      <c r="A887">
        <v>349.8</v>
      </c>
      <c r="B887">
        <v>311.60000000000002</v>
      </c>
      <c r="C887">
        <v>1.2</v>
      </c>
      <c r="D887">
        <v>92</v>
      </c>
      <c r="E887">
        <v>-6.8</v>
      </c>
      <c r="F887">
        <v>4.7</v>
      </c>
      <c r="G887">
        <f>IF('Combine 2011-2014'!H1272="yes",1,0)</f>
        <v>1</v>
      </c>
      <c r="H887">
        <v>1</v>
      </c>
      <c r="I887">
        <v>240</v>
      </c>
      <c r="J887">
        <v>281</v>
      </c>
      <c r="K887">
        <v>31</v>
      </c>
      <c r="L887">
        <v>418619</v>
      </c>
      <c r="M887">
        <v>25</v>
      </c>
      <c r="N887">
        <v>1033857</v>
      </c>
      <c r="O887">
        <v>33</v>
      </c>
      <c r="P887">
        <v>1221294</v>
      </c>
      <c r="Q887">
        <v>42</v>
      </c>
      <c r="R887">
        <v>1024133</v>
      </c>
      <c r="S887">
        <v>42</v>
      </c>
      <c r="T887">
        <v>844528</v>
      </c>
      <c r="U887">
        <f>IF('Combine 2011-2014'!W1272="quiet",1,IF('Combine 2011-2014'!W1272="active",2,IF('Combine 2011-2014'!W1272="minor storm",3,IF('Combine 2011-2014'!W1272="moderate storm",4,IF('Combine 2011-2014'!W1272="major storm",5,6)))))</f>
        <v>1</v>
      </c>
    </row>
    <row r="888" spans="1:21" x14ac:dyDescent="0.25">
      <c r="A888">
        <v>310.2</v>
      </c>
      <c r="B888">
        <v>348.4</v>
      </c>
      <c r="C888">
        <v>0.7</v>
      </c>
      <c r="D888">
        <v>108.9</v>
      </c>
      <c r="E888">
        <v>-5.6</v>
      </c>
      <c r="F888">
        <v>6.5</v>
      </c>
      <c r="G888">
        <f>IF('Combine 2011-2014'!H1273="yes",1,0)</f>
        <v>1</v>
      </c>
      <c r="H888">
        <v>3</v>
      </c>
      <c r="I888">
        <v>433</v>
      </c>
      <c r="J888">
        <v>1154</v>
      </c>
      <c r="K888">
        <v>28</v>
      </c>
      <c r="L888">
        <v>592376</v>
      </c>
      <c r="M888">
        <v>26</v>
      </c>
      <c r="N888">
        <v>971610</v>
      </c>
      <c r="O888">
        <v>25</v>
      </c>
      <c r="P888">
        <v>1033857</v>
      </c>
      <c r="Q888">
        <v>33</v>
      </c>
      <c r="R888">
        <v>1221294</v>
      </c>
      <c r="S888">
        <v>42</v>
      </c>
      <c r="T888">
        <v>1024133</v>
      </c>
      <c r="U888">
        <f>IF('Combine 2011-2014'!W1273="quiet",1,IF('Combine 2011-2014'!W1273="active",2,IF('Combine 2011-2014'!W1273="minor storm",3,IF('Combine 2011-2014'!W1273="moderate storm",4,IF('Combine 2011-2014'!W1273="major storm",5,6)))))</f>
        <v>1</v>
      </c>
    </row>
    <row r="889" spans="1:21" x14ac:dyDescent="0.25">
      <c r="A889">
        <v>348.9</v>
      </c>
      <c r="B889">
        <v>349.3</v>
      </c>
      <c r="C889">
        <v>2.2999999999999998</v>
      </c>
      <c r="D889">
        <v>21.4</v>
      </c>
      <c r="E889">
        <v>-6.8</v>
      </c>
      <c r="F889">
        <v>5.6</v>
      </c>
      <c r="G889">
        <f>IF('Combine 2011-2014'!H1274="yes",1,0)</f>
        <v>1</v>
      </c>
      <c r="H889">
        <v>3</v>
      </c>
      <c r="I889">
        <v>492</v>
      </c>
      <c r="J889">
        <v>919</v>
      </c>
      <c r="K889">
        <v>29</v>
      </c>
      <c r="L889">
        <v>840302</v>
      </c>
      <c r="M889">
        <v>39</v>
      </c>
      <c r="N889">
        <v>916419</v>
      </c>
      <c r="O889">
        <v>26</v>
      </c>
      <c r="P889">
        <v>971610</v>
      </c>
      <c r="Q889">
        <v>25</v>
      </c>
      <c r="R889">
        <v>1033857</v>
      </c>
      <c r="S889">
        <v>33</v>
      </c>
      <c r="T889">
        <v>1221294</v>
      </c>
      <c r="U889">
        <f>IF('Combine 2011-2014'!W1274="quiet",1,IF('Combine 2011-2014'!W1274="active",2,IF('Combine 2011-2014'!W1274="minor storm",3,IF('Combine 2011-2014'!W1274="moderate storm",4,IF('Combine 2011-2014'!W1274="major storm",5,6)))))</f>
        <v>1</v>
      </c>
    </row>
    <row r="890" spans="1:21" x14ac:dyDescent="0.25">
      <c r="A890">
        <v>347.7</v>
      </c>
      <c r="B890">
        <v>306.8</v>
      </c>
      <c r="C890">
        <v>0.6</v>
      </c>
      <c r="D890">
        <v>16.7</v>
      </c>
      <c r="E890">
        <v>-4.8</v>
      </c>
      <c r="F890">
        <v>4</v>
      </c>
      <c r="G890">
        <f>IF('Combine 2011-2014'!H1275="yes",1,0)</f>
        <v>1</v>
      </c>
      <c r="H890">
        <v>5</v>
      </c>
      <c r="I890">
        <v>965</v>
      </c>
      <c r="J890">
        <v>3745</v>
      </c>
      <c r="K890">
        <v>46</v>
      </c>
      <c r="L890">
        <v>975946</v>
      </c>
      <c r="M890">
        <v>49</v>
      </c>
      <c r="N890">
        <v>923227</v>
      </c>
      <c r="O890">
        <v>39</v>
      </c>
      <c r="P890">
        <v>916419</v>
      </c>
      <c r="Q890">
        <v>26</v>
      </c>
      <c r="R890">
        <v>971610</v>
      </c>
      <c r="S890">
        <v>25</v>
      </c>
      <c r="T890">
        <v>1033857</v>
      </c>
      <c r="U890">
        <f>IF('Combine 2011-2014'!W1275="quiet",1,IF('Combine 2011-2014'!W1275="active",2,IF('Combine 2011-2014'!W1275="minor storm",3,IF('Combine 2011-2014'!W1275="moderate storm",4,IF('Combine 2011-2014'!W1275="major storm",5,6)))))</f>
        <v>1</v>
      </c>
    </row>
    <row r="891" spans="1:21" x14ac:dyDescent="0.25">
      <c r="A891">
        <v>311.7</v>
      </c>
      <c r="B891">
        <v>355.6</v>
      </c>
      <c r="C891">
        <v>0.5</v>
      </c>
      <c r="D891">
        <v>32.4</v>
      </c>
      <c r="E891">
        <v>-8.5</v>
      </c>
      <c r="F891">
        <v>6.7</v>
      </c>
      <c r="G891">
        <f>IF('Combine 2011-2014'!H1276="yes",1,0)</f>
        <v>1</v>
      </c>
      <c r="H891">
        <v>4</v>
      </c>
      <c r="I891">
        <v>490</v>
      </c>
      <c r="J891">
        <v>1515</v>
      </c>
      <c r="K891">
        <v>35</v>
      </c>
      <c r="L891">
        <v>1016163</v>
      </c>
      <c r="M891">
        <v>51</v>
      </c>
      <c r="N891">
        <v>1194489</v>
      </c>
      <c r="O891">
        <v>49</v>
      </c>
      <c r="P891">
        <v>923227</v>
      </c>
      <c r="Q891">
        <v>39</v>
      </c>
      <c r="R891">
        <v>916419</v>
      </c>
      <c r="S891">
        <v>26</v>
      </c>
      <c r="T891">
        <v>971610</v>
      </c>
      <c r="U891">
        <f>IF('Combine 2011-2014'!W1276="quiet",1,IF('Combine 2011-2014'!W1276="active",2,IF('Combine 2011-2014'!W1276="minor storm",3,IF('Combine 2011-2014'!W1276="moderate storm",4,IF('Combine 2011-2014'!W1276="major storm",5,6)))))</f>
        <v>1</v>
      </c>
    </row>
    <row r="892" spans="1:21" x14ac:dyDescent="0.25">
      <c r="A892">
        <v>353.9</v>
      </c>
      <c r="B892">
        <v>369.3</v>
      </c>
      <c r="C892">
        <v>1.9</v>
      </c>
      <c r="D892">
        <v>43.5</v>
      </c>
      <c r="E892">
        <v>-8.6</v>
      </c>
      <c r="F892">
        <v>5.7</v>
      </c>
      <c r="G892">
        <f>IF('Combine 2011-2014'!H1277="yes",1,0)</f>
        <v>1</v>
      </c>
      <c r="H892">
        <v>1</v>
      </c>
      <c r="I892">
        <v>446</v>
      </c>
      <c r="J892">
        <v>1657</v>
      </c>
      <c r="K892">
        <v>26</v>
      </c>
      <c r="L892">
        <v>1273311</v>
      </c>
      <c r="M892">
        <v>62</v>
      </c>
      <c r="N892">
        <v>752047</v>
      </c>
      <c r="O892">
        <v>51</v>
      </c>
      <c r="P892">
        <v>1194489</v>
      </c>
      <c r="Q892">
        <v>49</v>
      </c>
      <c r="R892">
        <v>923227</v>
      </c>
      <c r="S892">
        <v>39</v>
      </c>
      <c r="T892">
        <v>916419</v>
      </c>
      <c r="U892">
        <f>IF('Combine 2011-2014'!W1277="quiet",1,IF('Combine 2011-2014'!W1277="active",2,IF('Combine 2011-2014'!W1277="minor storm",3,IF('Combine 2011-2014'!W1277="moderate storm",4,IF('Combine 2011-2014'!W1277="major storm",5,6)))))</f>
        <v>1</v>
      </c>
    </row>
    <row r="893" spans="1:21" x14ac:dyDescent="0.25">
      <c r="A893">
        <v>361.2</v>
      </c>
      <c r="B893">
        <v>358.3</v>
      </c>
      <c r="C893">
        <v>2.4</v>
      </c>
      <c r="D893">
        <v>39.799999999999997</v>
      </c>
      <c r="E893">
        <v>-7.2</v>
      </c>
      <c r="F893">
        <v>7.1</v>
      </c>
      <c r="G893">
        <f>IF('Combine 2011-2014'!H1278="yes",1,0)</f>
        <v>1</v>
      </c>
      <c r="H893">
        <v>1</v>
      </c>
      <c r="I893">
        <v>516</v>
      </c>
      <c r="J893">
        <v>1953</v>
      </c>
      <c r="K893">
        <v>47</v>
      </c>
      <c r="L893">
        <v>1201145</v>
      </c>
      <c r="M893">
        <v>30</v>
      </c>
      <c r="N893">
        <v>320555</v>
      </c>
      <c r="O893">
        <v>62</v>
      </c>
      <c r="P893">
        <v>752047</v>
      </c>
      <c r="Q893">
        <v>51</v>
      </c>
      <c r="R893">
        <v>1194489</v>
      </c>
      <c r="S893">
        <v>49</v>
      </c>
      <c r="T893">
        <v>923227</v>
      </c>
      <c r="U893">
        <f>IF('Combine 2011-2014'!W1278="quiet",1,IF('Combine 2011-2014'!W1278="active",2,IF('Combine 2011-2014'!W1278="minor storm",3,IF('Combine 2011-2014'!W1278="moderate storm",4,IF('Combine 2011-2014'!W1278="major storm",5,6)))))</f>
        <v>1</v>
      </c>
    </row>
    <row r="894" spans="1:21" x14ac:dyDescent="0.25">
      <c r="A894">
        <v>358.6</v>
      </c>
      <c r="B894">
        <v>309.7</v>
      </c>
      <c r="C894">
        <v>1.4</v>
      </c>
      <c r="D894">
        <v>142.19999999999999</v>
      </c>
      <c r="E894">
        <v>-4.4000000000000004</v>
      </c>
      <c r="F894">
        <v>3.8</v>
      </c>
      <c r="G894">
        <f>IF('Combine 2011-2014'!H1279="yes",1,0)</f>
        <v>1</v>
      </c>
      <c r="H894">
        <v>0</v>
      </c>
      <c r="I894">
        <v>0</v>
      </c>
      <c r="J894">
        <v>0</v>
      </c>
      <c r="K894">
        <v>45</v>
      </c>
      <c r="L894">
        <v>984383</v>
      </c>
      <c r="M894">
        <v>12</v>
      </c>
      <c r="N894">
        <v>67779</v>
      </c>
      <c r="O894">
        <v>30</v>
      </c>
      <c r="P894">
        <v>320555</v>
      </c>
      <c r="Q894">
        <v>62</v>
      </c>
      <c r="R894">
        <v>752047</v>
      </c>
      <c r="S894">
        <v>51</v>
      </c>
      <c r="T894">
        <v>1194489</v>
      </c>
      <c r="U894">
        <f>IF('Combine 2011-2014'!W1279="quiet",1,IF('Combine 2011-2014'!W1279="active",2,IF('Combine 2011-2014'!W1279="minor storm",3,IF('Combine 2011-2014'!W1279="moderate storm",4,IF('Combine 2011-2014'!W1279="major storm",5,6)))))</f>
        <v>1</v>
      </c>
    </row>
    <row r="895" spans="1:21" x14ac:dyDescent="0.25">
      <c r="A895">
        <v>310.89999999999998</v>
      </c>
      <c r="B895">
        <v>349.5</v>
      </c>
      <c r="C895">
        <v>1.1000000000000001</v>
      </c>
      <c r="D895">
        <v>83.9</v>
      </c>
      <c r="E895">
        <v>-4.0999999999999996</v>
      </c>
      <c r="F895">
        <v>3.2</v>
      </c>
      <c r="G895">
        <f>IF('Combine 2011-2014'!H1280="yes",1,0)</f>
        <v>1</v>
      </c>
      <c r="H895">
        <v>0</v>
      </c>
      <c r="I895">
        <v>0</v>
      </c>
      <c r="J895">
        <v>0</v>
      </c>
      <c r="K895">
        <v>43</v>
      </c>
      <c r="L895">
        <v>780031</v>
      </c>
      <c r="M895">
        <v>10</v>
      </c>
      <c r="N895">
        <v>55061</v>
      </c>
      <c r="O895">
        <v>12</v>
      </c>
      <c r="P895">
        <v>67779</v>
      </c>
      <c r="Q895">
        <v>30</v>
      </c>
      <c r="R895">
        <v>320555</v>
      </c>
      <c r="S895">
        <v>62</v>
      </c>
      <c r="T895">
        <v>752047</v>
      </c>
      <c r="U895">
        <f>IF('Combine 2011-2014'!W1280="quiet",1,IF('Combine 2011-2014'!W1280="active",2,IF('Combine 2011-2014'!W1280="minor storm",3,IF('Combine 2011-2014'!W1280="moderate storm",4,IF('Combine 2011-2014'!W1280="major storm",5,6)))))</f>
        <v>1</v>
      </c>
    </row>
    <row r="896" spans="1:21" x14ac:dyDescent="0.25">
      <c r="A896">
        <v>347</v>
      </c>
      <c r="B896">
        <v>326.7</v>
      </c>
      <c r="C896">
        <v>0.4</v>
      </c>
      <c r="D896">
        <v>92.6</v>
      </c>
      <c r="E896">
        <v>-7.3</v>
      </c>
      <c r="F896">
        <v>4.2</v>
      </c>
      <c r="G896">
        <f>IF('Combine 2011-2014'!H1281="yes",1,0)</f>
        <v>1</v>
      </c>
      <c r="H896">
        <v>0</v>
      </c>
      <c r="I896">
        <v>0</v>
      </c>
      <c r="J896">
        <v>0</v>
      </c>
      <c r="K896">
        <v>33</v>
      </c>
      <c r="L896">
        <v>681821</v>
      </c>
      <c r="M896">
        <v>7</v>
      </c>
      <c r="N896">
        <v>162097</v>
      </c>
      <c r="O896">
        <v>10</v>
      </c>
      <c r="P896">
        <v>55061</v>
      </c>
      <c r="Q896">
        <v>12</v>
      </c>
      <c r="R896">
        <v>67779</v>
      </c>
      <c r="S896">
        <v>30</v>
      </c>
      <c r="T896">
        <v>320555</v>
      </c>
      <c r="U896">
        <f>IF('Combine 2011-2014'!W1281="quiet",1,IF('Combine 2011-2014'!W1281="active",2,IF('Combine 2011-2014'!W1281="minor storm",3,IF('Combine 2011-2014'!W1281="moderate storm",4,IF('Combine 2011-2014'!W1281="major storm",5,6)))))</f>
        <v>1</v>
      </c>
    </row>
    <row r="897" spans="1:21" x14ac:dyDescent="0.25">
      <c r="A897">
        <v>335.2</v>
      </c>
      <c r="B897">
        <v>307.10000000000002</v>
      </c>
      <c r="C897">
        <v>1.4</v>
      </c>
      <c r="D897">
        <v>66.2</v>
      </c>
      <c r="E897">
        <v>-4.4000000000000004</v>
      </c>
      <c r="F897">
        <v>4.3</v>
      </c>
      <c r="G897">
        <f>IF('Combine 2011-2014'!H1282="yes",1,0)</f>
        <v>1</v>
      </c>
      <c r="H897">
        <v>1</v>
      </c>
      <c r="I897">
        <v>1250</v>
      </c>
      <c r="J897">
        <v>1953</v>
      </c>
      <c r="K897">
        <v>30</v>
      </c>
      <c r="L897">
        <v>686197</v>
      </c>
      <c r="M897">
        <v>18</v>
      </c>
      <c r="N897">
        <v>323774</v>
      </c>
      <c r="O897">
        <v>7</v>
      </c>
      <c r="P897">
        <v>162097</v>
      </c>
      <c r="Q897">
        <v>10</v>
      </c>
      <c r="R897">
        <v>55061</v>
      </c>
      <c r="S897">
        <v>12</v>
      </c>
      <c r="T897">
        <v>67779</v>
      </c>
      <c r="U897">
        <f>IF('Combine 2011-2014'!W1282="quiet",1,IF('Combine 2011-2014'!W1282="active",2,IF('Combine 2011-2014'!W1282="minor storm",3,IF('Combine 2011-2014'!W1282="moderate storm",4,IF('Combine 2011-2014'!W1282="major storm",5,6)))))</f>
        <v>1</v>
      </c>
    </row>
    <row r="898" spans="1:21" x14ac:dyDescent="0.25">
      <c r="A898">
        <v>304.89999999999998</v>
      </c>
      <c r="B898">
        <v>261.89999999999998</v>
      </c>
      <c r="C898">
        <v>0.4</v>
      </c>
      <c r="D898">
        <v>32.299999999999997</v>
      </c>
      <c r="E898">
        <v>-5.3</v>
      </c>
      <c r="F898">
        <v>3.1</v>
      </c>
      <c r="G898">
        <f>IF('Combine 2011-2014'!H1283="yes",1,0)</f>
        <v>1</v>
      </c>
      <c r="H898">
        <v>1</v>
      </c>
      <c r="I898">
        <v>184</v>
      </c>
      <c r="J898">
        <v>390</v>
      </c>
      <c r="K898">
        <v>32</v>
      </c>
      <c r="L898">
        <v>579098</v>
      </c>
      <c r="M898">
        <v>24</v>
      </c>
      <c r="N898">
        <v>653010</v>
      </c>
      <c r="O898">
        <v>18</v>
      </c>
      <c r="P898">
        <v>323774</v>
      </c>
      <c r="Q898">
        <v>7</v>
      </c>
      <c r="R898">
        <v>162097</v>
      </c>
      <c r="S898">
        <v>10</v>
      </c>
      <c r="T898">
        <v>55061</v>
      </c>
      <c r="U898">
        <f>IF('Combine 2011-2014'!W1283="quiet",1,IF('Combine 2011-2014'!W1283="active",2,IF('Combine 2011-2014'!W1283="minor storm",3,IF('Combine 2011-2014'!W1283="moderate storm",4,IF('Combine 2011-2014'!W1283="major storm",5,6)))))</f>
        <v>1</v>
      </c>
    </row>
    <row r="899" spans="1:21" x14ac:dyDescent="0.25">
      <c r="A899">
        <v>260.89999999999998</v>
      </c>
      <c r="B899">
        <v>273.8</v>
      </c>
      <c r="C899">
        <v>0.5</v>
      </c>
      <c r="D899">
        <v>7.7</v>
      </c>
      <c r="E899">
        <v>-5</v>
      </c>
      <c r="F899">
        <v>5.4</v>
      </c>
      <c r="G899">
        <f>IF('Combine 2011-2014'!H1284="yes",1,0)</f>
        <v>1</v>
      </c>
      <c r="H899">
        <v>3</v>
      </c>
      <c r="I899">
        <v>550</v>
      </c>
      <c r="J899">
        <v>1095</v>
      </c>
      <c r="K899">
        <v>28</v>
      </c>
      <c r="L899">
        <v>713169</v>
      </c>
      <c r="M899">
        <v>28</v>
      </c>
      <c r="N899">
        <v>1043323</v>
      </c>
      <c r="O899">
        <v>24</v>
      </c>
      <c r="P899">
        <v>653010</v>
      </c>
      <c r="Q899">
        <v>18</v>
      </c>
      <c r="R899">
        <v>323774</v>
      </c>
      <c r="S899">
        <v>7</v>
      </c>
      <c r="T899">
        <v>162097</v>
      </c>
      <c r="U899">
        <f>IF('Combine 2011-2014'!W1284="quiet",1,IF('Combine 2011-2014'!W1284="active",2,IF('Combine 2011-2014'!W1284="minor storm",3,IF('Combine 2011-2014'!W1284="moderate storm",4,IF('Combine 2011-2014'!W1284="major storm",5,6)))))</f>
        <v>1</v>
      </c>
    </row>
    <row r="900" spans="1:21" x14ac:dyDescent="0.25">
      <c r="A900">
        <v>270.8</v>
      </c>
      <c r="B900">
        <v>332</v>
      </c>
      <c r="C900">
        <v>0.2</v>
      </c>
      <c r="D900">
        <v>19</v>
      </c>
      <c r="E900">
        <v>-8.1</v>
      </c>
      <c r="F900">
        <v>7.9</v>
      </c>
      <c r="G900">
        <f>IF('Combine 2011-2014'!H1285="yes",1,0)</f>
        <v>1</v>
      </c>
      <c r="H900">
        <v>1</v>
      </c>
      <c r="I900">
        <v>101</v>
      </c>
      <c r="J900">
        <v>312</v>
      </c>
      <c r="K900">
        <v>32</v>
      </c>
      <c r="L900">
        <v>1107374</v>
      </c>
      <c r="M900">
        <v>37</v>
      </c>
      <c r="N900">
        <v>1221846</v>
      </c>
      <c r="O900">
        <v>28</v>
      </c>
      <c r="P900">
        <v>1043323</v>
      </c>
      <c r="Q900">
        <v>24</v>
      </c>
      <c r="R900">
        <v>653010</v>
      </c>
      <c r="S900">
        <v>18</v>
      </c>
      <c r="T900">
        <v>323774</v>
      </c>
      <c r="U900">
        <f>IF('Combine 2011-2014'!W1285="quiet",1,IF('Combine 2011-2014'!W1285="active",2,IF('Combine 2011-2014'!W1285="minor storm",3,IF('Combine 2011-2014'!W1285="moderate storm",4,IF('Combine 2011-2014'!W1285="major storm",5,6)))))</f>
        <v>1</v>
      </c>
    </row>
    <row r="901" spans="1:21" x14ac:dyDescent="0.25">
      <c r="A901">
        <v>340.2</v>
      </c>
      <c r="B901">
        <v>342.4</v>
      </c>
      <c r="C901">
        <v>0.6</v>
      </c>
      <c r="D901">
        <v>52</v>
      </c>
      <c r="E901">
        <v>-7.6</v>
      </c>
      <c r="F901">
        <v>6.3</v>
      </c>
      <c r="G901">
        <f>IF('Combine 2011-2014'!H1286="yes",1,0)</f>
        <v>1</v>
      </c>
      <c r="H901">
        <v>7</v>
      </c>
      <c r="I901">
        <v>2344</v>
      </c>
      <c r="J901">
        <v>4701</v>
      </c>
      <c r="K901">
        <v>38</v>
      </c>
      <c r="L901">
        <v>1261756</v>
      </c>
      <c r="M901">
        <v>33</v>
      </c>
      <c r="N901">
        <v>1434152</v>
      </c>
      <c r="O901">
        <v>37</v>
      </c>
      <c r="P901">
        <v>1221846</v>
      </c>
      <c r="Q901">
        <v>28</v>
      </c>
      <c r="R901">
        <v>1043323</v>
      </c>
      <c r="S901">
        <v>24</v>
      </c>
      <c r="T901">
        <v>653010</v>
      </c>
      <c r="U901">
        <f>IF('Combine 2011-2014'!W1286="quiet",1,IF('Combine 2011-2014'!W1286="active",2,IF('Combine 2011-2014'!W1286="minor storm",3,IF('Combine 2011-2014'!W1286="moderate storm",4,IF('Combine 2011-2014'!W1286="major storm",5,6)))))</f>
        <v>1</v>
      </c>
    </row>
    <row r="902" spans="1:21" x14ac:dyDescent="0.25">
      <c r="A902">
        <v>344.7</v>
      </c>
      <c r="B902">
        <v>362.1</v>
      </c>
      <c r="C902">
        <v>2.7</v>
      </c>
      <c r="D902">
        <v>129.9</v>
      </c>
      <c r="E902">
        <v>-6</v>
      </c>
      <c r="F902">
        <v>6.7</v>
      </c>
      <c r="G902">
        <f>IF('Combine 2011-2014'!H1287="yes",1,0)</f>
        <v>1</v>
      </c>
      <c r="H902">
        <v>0</v>
      </c>
      <c r="I902">
        <v>0</v>
      </c>
      <c r="J902">
        <v>0</v>
      </c>
      <c r="K902">
        <v>39</v>
      </c>
      <c r="L902">
        <v>1032667</v>
      </c>
      <c r="M902">
        <v>44</v>
      </c>
      <c r="N902">
        <v>1386597</v>
      </c>
      <c r="O902">
        <v>33</v>
      </c>
      <c r="P902">
        <v>1434152</v>
      </c>
      <c r="Q902">
        <v>37</v>
      </c>
      <c r="R902">
        <v>1221846</v>
      </c>
      <c r="S902">
        <v>28</v>
      </c>
      <c r="T902">
        <v>1043323</v>
      </c>
      <c r="U902">
        <f>IF('Combine 2011-2014'!W1287="quiet",1,IF('Combine 2011-2014'!W1287="active",2,IF('Combine 2011-2014'!W1287="minor storm",3,IF('Combine 2011-2014'!W1287="moderate storm",4,IF('Combine 2011-2014'!W1287="major storm",5,6)))))</f>
        <v>1</v>
      </c>
    </row>
    <row r="903" spans="1:21" x14ac:dyDescent="0.25">
      <c r="A903">
        <v>378.2</v>
      </c>
      <c r="B903">
        <v>358.7</v>
      </c>
      <c r="C903">
        <v>0.9</v>
      </c>
      <c r="D903">
        <v>16</v>
      </c>
      <c r="E903">
        <v>-4.2</v>
      </c>
      <c r="F903">
        <v>3.9</v>
      </c>
      <c r="G903">
        <f>IF('Combine 2011-2014'!H1289="yes",1,0)</f>
        <v>1</v>
      </c>
      <c r="H903">
        <v>5</v>
      </c>
      <c r="I903">
        <v>1567</v>
      </c>
      <c r="J903">
        <v>2823</v>
      </c>
      <c r="K903">
        <v>37</v>
      </c>
      <c r="L903">
        <v>1352200</v>
      </c>
      <c r="M903">
        <v>34</v>
      </c>
      <c r="N903">
        <v>1246204</v>
      </c>
      <c r="O903">
        <v>44</v>
      </c>
      <c r="P903">
        <v>1386597</v>
      </c>
      <c r="Q903">
        <v>33</v>
      </c>
      <c r="R903">
        <v>1434152</v>
      </c>
      <c r="S903">
        <v>37</v>
      </c>
      <c r="T903">
        <v>1221846</v>
      </c>
      <c r="U903">
        <f>IF('Combine 2011-2014'!W1289="quiet",1,IF('Combine 2011-2014'!W1289="active",2,IF('Combine 2011-2014'!W1289="minor storm",3,IF('Combine 2011-2014'!W1289="moderate storm",4,IF('Combine 2011-2014'!W1289="major storm",5,6)))))</f>
        <v>1</v>
      </c>
    </row>
    <row r="904" spans="1:21" x14ac:dyDescent="0.25">
      <c r="A904">
        <v>347.1</v>
      </c>
      <c r="B904">
        <v>342.1</v>
      </c>
      <c r="C904">
        <v>1.3</v>
      </c>
      <c r="D904">
        <v>25.1</v>
      </c>
      <c r="E904">
        <v>-5.5</v>
      </c>
      <c r="F904">
        <v>7.2</v>
      </c>
      <c r="G904">
        <f>IF('Combine 2011-2014'!H1291="yes",1,0)</f>
        <v>0</v>
      </c>
      <c r="H904">
        <v>0</v>
      </c>
      <c r="I904">
        <v>0</v>
      </c>
      <c r="J904">
        <v>0</v>
      </c>
      <c r="K904">
        <v>49</v>
      </c>
      <c r="L904">
        <v>1225025</v>
      </c>
      <c r="M904">
        <v>15</v>
      </c>
      <c r="N904">
        <v>1199672</v>
      </c>
      <c r="O904">
        <v>34</v>
      </c>
      <c r="P904">
        <v>1246204</v>
      </c>
      <c r="Q904">
        <v>44</v>
      </c>
      <c r="R904">
        <v>1386597</v>
      </c>
      <c r="S904">
        <v>33</v>
      </c>
      <c r="T904">
        <v>1434152</v>
      </c>
      <c r="U904">
        <f>IF('Combine 2011-2014'!W1291="quiet",1,IF('Combine 2011-2014'!W1291="active",2,IF('Combine 2011-2014'!W1291="minor storm",3,IF('Combine 2011-2014'!W1291="moderate storm",4,IF('Combine 2011-2014'!W1291="major storm",5,6)))))</f>
        <v>1</v>
      </c>
    </row>
    <row r="905" spans="1:21" x14ac:dyDescent="0.25">
      <c r="A905">
        <v>342</v>
      </c>
      <c r="B905">
        <v>378.1</v>
      </c>
      <c r="C905">
        <v>1.8</v>
      </c>
      <c r="D905">
        <v>99.5</v>
      </c>
      <c r="E905">
        <v>-2</v>
      </c>
      <c r="F905">
        <v>14.7</v>
      </c>
      <c r="G905">
        <f>IF('Combine 2011-2014'!H1292="yes",1,0)</f>
        <v>1</v>
      </c>
      <c r="H905">
        <v>0</v>
      </c>
      <c r="I905">
        <v>0</v>
      </c>
      <c r="J905">
        <v>0</v>
      </c>
      <c r="K905">
        <v>58</v>
      </c>
      <c r="L905">
        <v>1101727</v>
      </c>
      <c r="M905">
        <v>20</v>
      </c>
      <c r="N905">
        <v>1357687</v>
      </c>
      <c r="O905">
        <v>15</v>
      </c>
      <c r="P905">
        <v>1199672</v>
      </c>
      <c r="Q905">
        <v>34</v>
      </c>
      <c r="R905">
        <v>1246204</v>
      </c>
      <c r="S905">
        <v>44</v>
      </c>
      <c r="T905">
        <v>1386597</v>
      </c>
      <c r="U905">
        <f>IF('Combine 2011-2014'!W1292="quiet",1,IF('Combine 2011-2014'!W1292="active",2,IF('Combine 2011-2014'!W1292="minor storm",3,IF('Combine 2011-2014'!W1292="moderate storm",4,IF('Combine 2011-2014'!W1292="major storm",5,6)))))</f>
        <v>1</v>
      </c>
    </row>
    <row r="906" spans="1:21" x14ac:dyDescent="0.25">
      <c r="A906">
        <v>373.9</v>
      </c>
      <c r="B906">
        <v>445.4</v>
      </c>
      <c r="C906">
        <v>0.1</v>
      </c>
      <c r="D906">
        <v>93.1</v>
      </c>
      <c r="E906">
        <v>-9.6</v>
      </c>
      <c r="F906">
        <v>6.7</v>
      </c>
      <c r="G906">
        <f>IF('Combine 2011-2014'!H1293="yes",1,0)</f>
        <v>1</v>
      </c>
      <c r="H906">
        <v>1</v>
      </c>
      <c r="I906">
        <v>744</v>
      </c>
      <c r="J906">
        <v>1953</v>
      </c>
      <c r="K906">
        <v>55</v>
      </c>
      <c r="L906">
        <v>1099808</v>
      </c>
      <c r="M906">
        <v>22</v>
      </c>
      <c r="N906">
        <v>1529238</v>
      </c>
      <c r="O906">
        <v>20</v>
      </c>
      <c r="P906">
        <v>1357687</v>
      </c>
      <c r="Q906">
        <v>15</v>
      </c>
      <c r="R906">
        <v>1199672</v>
      </c>
      <c r="S906">
        <v>34</v>
      </c>
      <c r="T906">
        <v>1246204</v>
      </c>
      <c r="U906">
        <f>IF('Combine 2011-2014'!W1293="quiet",1,IF('Combine 2011-2014'!W1293="active",2,IF('Combine 2011-2014'!W1293="minor storm",3,IF('Combine 2011-2014'!W1293="moderate storm",4,IF('Combine 2011-2014'!W1293="major storm",5,6)))))</f>
        <v>1</v>
      </c>
    </row>
    <row r="907" spans="1:21" x14ac:dyDescent="0.25">
      <c r="A907">
        <v>417.9</v>
      </c>
      <c r="B907">
        <v>409.4</v>
      </c>
      <c r="C907">
        <v>0.5</v>
      </c>
      <c r="D907">
        <v>6.9</v>
      </c>
      <c r="E907">
        <v>-3.2</v>
      </c>
      <c r="F907">
        <v>4.3</v>
      </c>
      <c r="G907">
        <f>IF('Combine 2011-2014'!H1294="yes",1,0)</f>
        <v>1</v>
      </c>
      <c r="H907">
        <v>1</v>
      </c>
      <c r="I907">
        <v>726</v>
      </c>
      <c r="J907">
        <v>1524</v>
      </c>
      <c r="K907">
        <v>44</v>
      </c>
      <c r="L907">
        <v>1178627</v>
      </c>
      <c r="M907">
        <v>24</v>
      </c>
      <c r="N907">
        <v>1531059</v>
      </c>
      <c r="O907">
        <v>22</v>
      </c>
      <c r="P907">
        <v>1529238</v>
      </c>
      <c r="Q907">
        <v>20</v>
      </c>
      <c r="R907">
        <v>1357687</v>
      </c>
      <c r="S907">
        <v>15</v>
      </c>
      <c r="T907">
        <v>1199672</v>
      </c>
      <c r="U907">
        <f>IF('Combine 2011-2014'!W1294="quiet",1,IF('Combine 2011-2014'!W1294="active",2,IF('Combine 2011-2014'!W1294="minor storm",3,IF('Combine 2011-2014'!W1294="moderate storm",4,IF('Combine 2011-2014'!W1294="major storm",5,6)))))</f>
        <v>1</v>
      </c>
    </row>
    <row r="908" spans="1:21" x14ac:dyDescent="0.25">
      <c r="A908">
        <v>403.5</v>
      </c>
      <c r="B908">
        <v>353</v>
      </c>
      <c r="C908">
        <v>1.3</v>
      </c>
      <c r="D908">
        <v>18.899999999999999</v>
      </c>
      <c r="E908">
        <v>-3.8</v>
      </c>
      <c r="F908">
        <v>4</v>
      </c>
      <c r="G908">
        <f>IF('Combine 2011-2014'!H1295="yes",1,0)</f>
        <v>1</v>
      </c>
      <c r="H908">
        <v>0</v>
      </c>
      <c r="I908">
        <v>0</v>
      </c>
      <c r="J908">
        <v>0</v>
      </c>
      <c r="K908">
        <v>40</v>
      </c>
      <c r="L908">
        <v>1105096</v>
      </c>
      <c r="M908">
        <v>24</v>
      </c>
      <c r="N908">
        <v>1409508</v>
      </c>
      <c r="O908">
        <v>24</v>
      </c>
      <c r="P908">
        <v>1531059</v>
      </c>
      <c r="Q908">
        <v>22</v>
      </c>
      <c r="R908">
        <v>1529238</v>
      </c>
      <c r="S908">
        <v>20</v>
      </c>
      <c r="T908">
        <v>1357687</v>
      </c>
      <c r="U908">
        <f>IF('Combine 2011-2014'!W1295="quiet",1,IF('Combine 2011-2014'!W1295="active",2,IF('Combine 2011-2014'!W1295="minor storm",3,IF('Combine 2011-2014'!W1295="moderate storm",4,IF('Combine 2011-2014'!W1295="major storm",5,6)))))</f>
        <v>1</v>
      </c>
    </row>
    <row r="909" spans="1:21" x14ac:dyDescent="0.25">
      <c r="A909">
        <v>351.6</v>
      </c>
      <c r="B909">
        <v>332.5</v>
      </c>
      <c r="C909">
        <v>0.7</v>
      </c>
      <c r="D909">
        <v>4.7</v>
      </c>
      <c r="E909">
        <v>-2.5</v>
      </c>
      <c r="F909">
        <v>2.7</v>
      </c>
      <c r="G909">
        <f>IF('Combine 2011-2014'!H1296="yes",1,0)</f>
        <v>1</v>
      </c>
      <c r="H909">
        <v>3</v>
      </c>
      <c r="I909">
        <v>1455</v>
      </c>
      <c r="J909">
        <v>3586</v>
      </c>
      <c r="K909">
        <v>29</v>
      </c>
      <c r="L909">
        <v>1021431</v>
      </c>
      <c r="M909">
        <v>37</v>
      </c>
      <c r="N909">
        <v>1134428</v>
      </c>
      <c r="O909">
        <v>24</v>
      </c>
      <c r="P909">
        <v>1409508</v>
      </c>
      <c r="Q909">
        <v>24</v>
      </c>
      <c r="R909">
        <v>1531059</v>
      </c>
      <c r="S909">
        <v>22</v>
      </c>
      <c r="T909">
        <v>1529238</v>
      </c>
      <c r="U909">
        <f>IF('Combine 2011-2014'!W1296="quiet",1,IF('Combine 2011-2014'!W1296="active",2,IF('Combine 2011-2014'!W1296="minor storm",3,IF('Combine 2011-2014'!W1296="moderate storm",4,IF('Combine 2011-2014'!W1296="major storm",5,6)))))</f>
        <v>1</v>
      </c>
    </row>
    <row r="910" spans="1:21" x14ac:dyDescent="0.25">
      <c r="A910">
        <v>334.6</v>
      </c>
      <c r="B910">
        <v>279.3</v>
      </c>
      <c r="C910">
        <v>0.2</v>
      </c>
      <c r="D910">
        <v>31</v>
      </c>
      <c r="E910">
        <v>-3.4</v>
      </c>
      <c r="F910">
        <v>2.2000000000000002</v>
      </c>
      <c r="G910">
        <f>IF('Combine 2011-2014'!H1297="yes",1,0)</f>
        <v>1</v>
      </c>
      <c r="H910">
        <v>3</v>
      </c>
      <c r="I910">
        <v>1637</v>
      </c>
      <c r="J910">
        <v>4280</v>
      </c>
      <c r="K910">
        <v>37</v>
      </c>
      <c r="L910">
        <v>687130</v>
      </c>
      <c r="M910">
        <v>57</v>
      </c>
      <c r="N910">
        <v>703223</v>
      </c>
      <c r="O910">
        <v>37</v>
      </c>
      <c r="P910">
        <v>1134428</v>
      </c>
      <c r="Q910">
        <v>24</v>
      </c>
      <c r="R910">
        <v>1409508</v>
      </c>
      <c r="S910">
        <v>24</v>
      </c>
      <c r="T910">
        <v>1531059</v>
      </c>
      <c r="U910">
        <f>IF('Combine 2011-2014'!W1297="quiet",1,IF('Combine 2011-2014'!W1297="active",2,IF('Combine 2011-2014'!W1297="minor storm",3,IF('Combine 2011-2014'!W1297="moderate storm",4,IF('Combine 2011-2014'!W1297="major storm",5,6)))))</f>
        <v>1</v>
      </c>
    </row>
    <row r="911" spans="1:21" x14ac:dyDescent="0.25">
      <c r="A911">
        <v>278.5</v>
      </c>
      <c r="B911">
        <v>271</v>
      </c>
      <c r="C911">
        <v>0.6</v>
      </c>
      <c r="D911">
        <v>5.3</v>
      </c>
      <c r="E911">
        <v>-3.6</v>
      </c>
      <c r="F911">
        <v>2.7</v>
      </c>
      <c r="G911">
        <f>IF('Combine 2011-2014'!H1298="yes",1,0)</f>
        <v>1</v>
      </c>
      <c r="H911">
        <v>1</v>
      </c>
      <c r="I911">
        <v>199</v>
      </c>
      <c r="J911">
        <v>209</v>
      </c>
      <c r="K911">
        <v>33</v>
      </c>
      <c r="L911">
        <v>430268</v>
      </c>
      <c r="M911">
        <v>28</v>
      </c>
      <c r="N911">
        <v>628773</v>
      </c>
      <c r="O911">
        <v>57</v>
      </c>
      <c r="P911">
        <v>703223</v>
      </c>
      <c r="Q911">
        <v>37</v>
      </c>
      <c r="R911">
        <v>1134428</v>
      </c>
      <c r="S911">
        <v>24</v>
      </c>
      <c r="T911">
        <v>1409508</v>
      </c>
      <c r="U911">
        <f>IF('Combine 2011-2014'!W1298="quiet",1,IF('Combine 2011-2014'!W1298="active",2,IF('Combine 2011-2014'!W1298="minor storm",3,IF('Combine 2011-2014'!W1298="moderate storm",4,IF('Combine 2011-2014'!W1298="major storm",5,6)))))</f>
        <v>1</v>
      </c>
    </row>
    <row r="912" spans="1:21" x14ac:dyDescent="0.25">
      <c r="A912">
        <v>270.60000000000002</v>
      </c>
      <c r="B912">
        <v>340.7</v>
      </c>
      <c r="C912">
        <v>0.2</v>
      </c>
      <c r="D912">
        <v>7.7</v>
      </c>
      <c r="E912">
        <v>-6.4</v>
      </c>
      <c r="F912">
        <v>2.7</v>
      </c>
      <c r="G912">
        <f>IF('Combine 2011-2014'!H1299="yes",1,0)</f>
        <v>1</v>
      </c>
      <c r="H912">
        <v>0</v>
      </c>
      <c r="I912">
        <v>0</v>
      </c>
      <c r="J912">
        <v>0</v>
      </c>
      <c r="K912">
        <v>30</v>
      </c>
      <c r="L912">
        <v>329056</v>
      </c>
      <c r="M912">
        <v>29</v>
      </c>
      <c r="N912">
        <v>714862</v>
      </c>
      <c r="O912">
        <v>28</v>
      </c>
      <c r="P912">
        <v>628773</v>
      </c>
      <c r="Q912">
        <v>57</v>
      </c>
      <c r="R912">
        <v>703223</v>
      </c>
      <c r="S912">
        <v>37</v>
      </c>
      <c r="T912">
        <v>1134428</v>
      </c>
      <c r="U912">
        <f>IF('Combine 2011-2014'!W1299="quiet",1,IF('Combine 2011-2014'!W1299="active",2,IF('Combine 2011-2014'!W1299="minor storm",3,IF('Combine 2011-2014'!W1299="moderate storm",4,IF('Combine 2011-2014'!W1299="major storm",5,6)))))</f>
        <v>1</v>
      </c>
    </row>
    <row r="913" spans="1:21" x14ac:dyDescent="0.25">
      <c r="A913">
        <v>333.2</v>
      </c>
      <c r="B913">
        <v>315</v>
      </c>
      <c r="C913">
        <v>0.1</v>
      </c>
      <c r="D913">
        <v>9.5</v>
      </c>
      <c r="E913">
        <v>-6.1</v>
      </c>
      <c r="F913">
        <v>4.4000000000000004</v>
      </c>
      <c r="G913">
        <f>IF('Combine 2011-2014'!H1300="yes",1,0)</f>
        <v>1</v>
      </c>
      <c r="H913">
        <v>7</v>
      </c>
      <c r="I913">
        <v>2021</v>
      </c>
      <c r="J913">
        <v>4309</v>
      </c>
      <c r="K913">
        <v>43</v>
      </c>
      <c r="L913">
        <v>682234</v>
      </c>
      <c r="M913">
        <v>28</v>
      </c>
      <c r="N913">
        <v>906378</v>
      </c>
      <c r="O913">
        <v>29</v>
      </c>
      <c r="P913">
        <v>714862</v>
      </c>
      <c r="Q913">
        <v>28</v>
      </c>
      <c r="R913">
        <v>628773</v>
      </c>
      <c r="S913">
        <v>57</v>
      </c>
      <c r="T913">
        <v>703223</v>
      </c>
      <c r="U913">
        <f>IF('Combine 2011-2014'!W1300="quiet",1,IF('Combine 2011-2014'!W1300="active",2,IF('Combine 2011-2014'!W1300="minor storm",3,IF('Combine 2011-2014'!W1300="moderate storm",4,IF('Combine 2011-2014'!W1300="major storm",5,6)))))</f>
        <v>1</v>
      </c>
    </row>
    <row r="914" spans="1:21" x14ac:dyDescent="0.25">
      <c r="A914">
        <v>332.9</v>
      </c>
      <c r="B914">
        <v>361.2</v>
      </c>
      <c r="C914">
        <v>0.1</v>
      </c>
      <c r="D914">
        <v>14.1</v>
      </c>
      <c r="E914">
        <v>-5.3</v>
      </c>
      <c r="F914">
        <v>5.3</v>
      </c>
      <c r="G914">
        <f>IF('Combine 2011-2014'!H1301="yes",1,0)</f>
        <v>1</v>
      </c>
      <c r="H914">
        <v>0</v>
      </c>
      <c r="I914">
        <v>0</v>
      </c>
      <c r="J914">
        <v>0</v>
      </c>
      <c r="K914">
        <v>55</v>
      </c>
      <c r="L914">
        <v>786407</v>
      </c>
      <c r="M914">
        <v>34</v>
      </c>
      <c r="N914">
        <v>1034475</v>
      </c>
      <c r="O914">
        <v>28</v>
      </c>
      <c r="P914">
        <v>906378</v>
      </c>
      <c r="Q914">
        <v>29</v>
      </c>
      <c r="R914">
        <v>714862</v>
      </c>
      <c r="S914">
        <v>28</v>
      </c>
      <c r="T914">
        <v>628773</v>
      </c>
      <c r="U914">
        <f>IF('Combine 2011-2014'!W1301="quiet",1,IF('Combine 2011-2014'!W1301="active",2,IF('Combine 2011-2014'!W1301="minor storm",3,IF('Combine 2011-2014'!W1301="moderate storm",4,IF('Combine 2011-2014'!W1301="major storm",5,6)))))</f>
        <v>1</v>
      </c>
    </row>
    <row r="915" spans="1:21" x14ac:dyDescent="0.25">
      <c r="A915">
        <v>348.4</v>
      </c>
      <c r="B915">
        <v>316.8</v>
      </c>
      <c r="C915">
        <v>0</v>
      </c>
      <c r="D915">
        <v>8.9</v>
      </c>
      <c r="E915">
        <v>-5.3</v>
      </c>
      <c r="F915">
        <v>5</v>
      </c>
      <c r="G915">
        <f>IF('Combine 2011-2014'!H1302="yes",1,0)</f>
        <v>1</v>
      </c>
      <c r="H915">
        <v>2</v>
      </c>
      <c r="I915">
        <v>312</v>
      </c>
      <c r="J915">
        <v>709</v>
      </c>
      <c r="K915">
        <v>42</v>
      </c>
      <c r="L915">
        <v>696128</v>
      </c>
      <c r="M915">
        <v>29</v>
      </c>
      <c r="N915">
        <v>1404515</v>
      </c>
      <c r="O915">
        <v>34</v>
      </c>
      <c r="P915">
        <v>1034475</v>
      </c>
      <c r="Q915">
        <v>28</v>
      </c>
      <c r="R915">
        <v>906378</v>
      </c>
      <c r="S915">
        <v>29</v>
      </c>
      <c r="T915">
        <v>714862</v>
      </c>
      <c r="U915">
        <f>IF('Combine 2011-2014'!W1302="quiet",1,IF('Combine 2011-2014'!W1302="active",2,IF('Combine 2011-2014'!W1302="minor storm",3,IF('Combine 2011-2014'!W1302="moderate storm",4,IF('Combine 2011-2014'!W1302="major storm",5,6)))))</f>
        <v>1</v>
      </c>
    </row>
    <row r="916" spans="1:21" x14ac:dyDescent="0.25">
      <c r="A916">
        <v>316.60000000000002</v>
      </c>
      <c r="B916">
        <v>343.7</v>
      </c>
      <c r="C916">
        <v>1</v>
      </c>
      <c r="D916">
        <v>42.2</v>
      </c>
      <c r="E916">
        <v>-5.8</v>
      </c>
      <c r="F916">
        <v>5.4</v>
      </c>
      <c r="G916">
        <f>IF('Combine 2011-2014'!H1303="yes",1,0)</f>
        <v>1</v>
      </c>
      <c r="H916">
        <v>2</v>
      </c>
      <c r="I916">
        <v>363</v>
      </c>
      <c r="J916">
        <v>1010</v>
      </c>
      <c r="K916">
        <v>38</v>
      </c>
      <c r="L916">
        <v>659812</v>
      </c>
      <c r="M916">
        <v>30</v>
      </c>
      <c r="N916">
        <v>1450273</v>
      </c>
      <c r="O916">
        <v>29</v>
      </c>
      <c r="P916">
        <v>1404515</v>
      </c>
      <c r="Q916">
        <v>34</v>
      </c>
      <c r="R916">
        <v>1034475</v>
      </c>
      <c r="S916">
        <v>28</v>
      </c>
      <c r="T916">
        <v>906378</v>
      </c>
      <c r="U916">
        <f>IF('Combine 2011-2014'!W1303="quiet",1,IF('Combine 2011-2014'!W1303="active",2,IF('Combine 2011-2014'!W1303="minor storm",3,IF('Combine 2011-2014'!W1303="moderate storm",4,IF('Combine 2011-2014'!W1303="major storm",5,6)))))</f>
        <v>1</v>
      </c>
    </row>
    <row r="917" spans="1:21" x14ac:dyDescent="0.25">
      <c r="A917">
        <v>341.6</v>
      </c>
      <c r="B917">
        <v>352.1</v>
      </c>
      <c r="C917">
        <v>0.1</v>
      </c>
      <c r="D917">
        <v>49.4</v>
      </c>
      <c r="E917">
        <v>-7.4</v>
      </c>
      <c r="F917">
        <v>7.2</v>
      </c>
      <c r="G917">
        <f>IF('Combine 2011-2014'!H1304="yes",1,0)</f>
        <v>1</v>
      </c>
      <c r="H917">
        <v>8</v>
      </c>
      <c r="I917">
        <v>2242</v>
      </c>
      <c r="J917">
        <v>9041</v>
      </c>
      <c r="K917">
        <v>43</v>
      </c>
      <c r="L917">
        <v>631273</v>
      </c>
      <c r="M917">
        <v>31</v>
      </c>
      <c r="N917">
        <v>1335333</v>
      </c>
      <c r="O917">
        <v>30</v>
      </c>
      <c r="P917">
        <v>1450273</v>
      </c>
      <c r="Q917">
        <v>29</v>
      </c>
      <c r="R917">
        <v>1404515</v>
      </c>
      <c r="S917">
        <v>34</v>
      </c>
      <c r="T917">
        <v>1034475</v>
      </c>
      <c r="U917">
        <f>IF('Combine 2011-2014'!W1304="quiet",1,IF('Combine 2011-2014'!W1304="active",2,IF('Combine 2011-2014'!W1304="minor storm",3,IF('Combine 2011-2014'!W1304="moderate storm",4,IF('Combine 2011-2014'!W1304="major storm",5,6)))))</f>
        <v>1</v>
      </c>
    </row>
    <row r="918" spans="1:21" x14ac:dyDescent="0.25">
      <c r="A918">
        <v>383</v>
      </c>
      <c r="B918">
        <v>356</v>
      </c>
      <c r="C918">
        <v>0.2</v>
      </c>
      <c r="D918">
        <v>49.6</v>
      </c>
      <c r="E918">
        <v>-4.5999999999999996</v>
      </c>
      <c r="F918">
        <v>6.2</v>
      </c>
      <c r="G918">
        <f>IF('Combine 2011-2014'!H1305="yes",1,0)</f>
        <v>1</v>
      </c>
      <c r="H918">
        <v>0</v>
      </c>
      <c r="I918">
        <v>0</v>
      </c>
      <c r="J918">
        <v>0</v>
      </c>
      <c r="K918">
        <v>38</v>
      </c>
      <c r="L918">
        <v>720420</v>
      </c>
      <c r="M918">
        <v>33</v>
      </c>
      <c r="N918">
        <v>1313841</v>
      </c>
      <c r="O918">
        <v>31</v>
      </c>
      <c r="P918">
        <v>1335333</v>
      </c>
      <c r="Q918">
        <v>30</v>
      </c>
      <c r="R918">
        <v>1450273</v>
      </c>
      <c r="S918">
        <v>29</v>
      </c>
      <c r="T918">
        <v>1404515</v>
      </c>
      <c r="U918">
        <f>IF('Combine 2011-2014'!W1305="quiet",1,IF('Combine 2011-2014'!W1305="active",2,IF('Combine 2011-2014'!W1305="minor storm",3,IF('Combine 2011-2014'!W1305="moderate storm",4,IF('Combine 2011-2014'!W1305="major storm",5,6)))))</f>
        <v>1</v>
      </c>
    </row>
    <row r="919" spans="1:21" x14ac:dyDescent="0.25">
      <c r="A919">
        <v>354.9</v>
      </c>
      <c r="B919">
        <v>393.4</v>
      </c>
      <c r="C919">
        <v>0.1</v>
      </c>
      <c r="D919">
        <v>107.2</v>
      </c>
      <c r="E919">
        <v>-8</v>
      </c>
      <c r="F919">
        <v>11.8</v>
      </c>
      <c r="G919">
        <f>IF('Combine 2011-2014'!H1306="yes",1,0)</f>
        <v>1</v>
      </c>
      <c r="H919">
        <v>0</v>
      </c>
      <c r="I919">
        <v>0</v>
      </c>
      <c r="J919">
        <v>0</v>
      </c>
      <c r="K919">
        <v>41</v>
      </c>
      <c r="L919">
        <v>512955</v>
      </c>
      <c r="M919">
        <v>34</v>
      </c>
      <c r="N919">
        <v>928974</v>
      </c>
      <c r="O919">
        <v>33</v>
      </c>
      <c r="P919">
        <v>1313841</v>
      </c>
      <c r="Q919">
        <v>31</v>
      </c>
      <c r="R919">
        <v>1335333</v>
      </c>
      <c r="S919">
        <v>30</v>
      </c>
      <c r="T919">
        <v>1450273</v>
      </c>
      <c r="U919">
        <f>IF('Combine 2011-2014'!W1306="quiet",1,IF('Combine 2011-2014'!W1306="active",2,IF('Combine 2011-2014'!W1306="minor storm",3,IF('Combine 2011-2014'!W1306="moderate storm",4,IF('Combine 2011-2014'!W1306="major storm",5,6)))))</f>
        <v>1</v>
      </c>
    </row>
    <row r="920" spans="1:21" x14ac:dyDescent="0.25">
      <c r="A920">
        <v>396.1</v>
      </c>
      <c r="B920">
        <v>332.3</v>
      </c>
      <c r="C920">
        <v>0.1</v>
      </c>
      <c r="D920">
        <v>22.8</v>
      </c>
      <c r="E920">
        <v>-4.8</v>
      </c>
      <c r="F920">
        <v>3.9</v>
      </c>
      <c r="G920">
        <f>IF('Combine 2011-2014'!H1307="yes",1,0)</f>
        <v>0</v>
      </c>
      <c r="H920">
        <v>0</v>
      </c>
      <c r="I920">
        <v>0</v>
      </c>
      <c r="J920">
        <v>0</v>
      </c>
      <c r="K920">
        <v>37</v>
      </c>
      <c r="L920">
        <v>325677</v>
      </c>
      <c r="M920">
        <v>16</v>
      </c>
      <c r="N920">
        <v>741139</v>
      </c>
      <c r="O920">
        <v>34</v>
      </c>
      <c r="P920">
        <v>928974</v>
      </c>
      <c r="Q920">
        <v>33</v>
      </c>
      <c r="R920">
        <v>1313841</v>
      </c>
      <c r="S920">
        <v>31</v>
      </c>
      <c r="T920">
        <v>1335333</v>
      </c>
      <c r="U920">
        <f>IF('Combine 2011-2014'!W1307="quiet",1,IF('Combine 2011-2014'!W1307="active",2,IF('Combine 2011-2014'!W1307="minor storm",3,IF('Combine 2011-2014'!W1307="moderate storm",4,IF('Combine 2011-2014'!W1307="major storm",5,6)))))</f>
        <v>1</v>
      </c>
    </row>
    <row r="921" spans="1:21" x14ac:dyDescent="0.25">
      <c r="A921">
        <v>336.2</v>
      </c>
      <c r="B921">
        <v>307.8</v>
      </c>
      <c r="C921">
        <v>0.1</v>
      </c>
      <c r="D921">
        <v>3</v>
      </c>
      <c r="E921">
        <v>-5</v>
      </c>
      <c r="F921">
        <v>4.0999999999999996</v>
      </c>
      <c r="G921">
        <f>IF('Combine 2011-2014'!H1308="yes",1,0)</f>
        <v>1</v>
      </c>
      <c r="H921">
        <v>4</v>
      </c>
      <c r="I921">
        <v>1121</v>
      </c>
      <c r="J921">
        <v>2547</v>
      </c>
      <c r="K921">
        <v>39</v>
      </c>
      <c r="L921">
        <v>471969</v>
      </c>
      <c r="M921">
        <v>33</v>
      </c>
      <c r="N921">
        <v>811723</v>
      </c>
      <c r="O921">
        <v>16</v>
      </c>
      <c r="P921">
        <v>741139</v>
      </c>
      <c r="Q921">
        <v>34</v>
      </c>
      <c r="R921">
        <v>928974</v>
      </c>
      <c r="S921">
        <v>33</v>
      </c>
      <c r="T921">
        <v>1313841</v>
      </c>
      <c r="U921">
        <f>IF('Combine 2011-2014'!W1308="quiet",1,IF('Combine 2011-2014'!W1308="active",2,IF('Combine 2011-2014'!W1308="minor storm",3,IF('Combine 2011-2014'!W1308="moderate storm",4,IF('Combine 2011-2014'!W1308="major storm",5,6)))))</f>
        <v>1</v>
      </c>
    </row>
    <row r="922" spans="1:21" x14ac:dyDescent="0.25">
      <c r="A922">
        <v>305.5</v>
      </c>
      <c r="B922">
        <v>314</v>
      </c>
      <c r="C922">
        <v>0.1</v>
      </c>
      <c r="D922">
        <v>7.1</v>
      </c>
      <c r="E922">
        <v>-5.0999999999999996</v>
      </c>
      <c r="F922">
        <v>3</v>
      </c>
      <c r="G922">
        <f>IF('Combine 2011-2014'!H1309="yes",1,0)</f>
        <v>1</v>
      </c>
      <c r="H922">
        <v>4</v>
      </c>
      <c r="I922">
        <v>1247</v>
      </c>
      <c r="J922">
        <v>2766</v>
      </c>
      <c r="K922">
        <v>41</v>
      </c>
      <c r="L922">
        <v>748814</v>
      </c>
      <c r="M922">
        <v>34</v>
      </c>
      <c r="N922">
        <v>519052</v>
      </c>
      <c r="O922">
        <v>33</v>
      </c>
      <c r="P922">
        <v>811723</v>
      </c>
      <c r="Q922">
        <v>16</v>
      </c>
      <c r="R922">
        <v>741139</v>
      </c>
      <c r="S922">
        <v>34</v>
      </c>
      <c r="T922">
        <v>928974</v>
      </c>
      <c r="U922">
        <f>IF('Combine 2011-2014'!W1309="quiet",1,IF('Combine 2011-2014'!W1309="active",2,IF('Combine 2011-2014'!W1309="minor storm",3,IF('Combine 2011-2014'!W1309="moderate storm",4,IF('Combine 2011-2014'!W1309="major storm",5,6)))))</f>
        <v>1</v>
      </c>
    </row>
    <row r="923" spans="1:21" x14ac:dyDescent="0.25">
      <c r="A923">
        <v>314.7</v>
      </c>
      <c r="B923">
        <v>385.9</v>
      </c>
      <c r="C923">
        <v>0.1</v>
      </c>
      <c r="D923">
        <v>59.7</v>
      </c>
      <c r="E923">
        <v>-9.3000000000000007</v>
      </c>
      <c r="F923">
        <v>10.3</v>
      </c>
      <c r="G923">
        <f>IF('Combine 2011-2014'!H1310="yes",1,0)</f>
        <v>1</v>
      </c>
      <c r="H923">
        <v>4</v>
      </c>
      <c r="I923">
        <v>2146</v>
      </c>
      <c r="J923">
        <v>5484</v>
      </c>
      <c r="K923">
        <v>36</v>
      </c>
      <c r="L923">
        <v>1145534</v>
      </c>
      <c r="M923">
        <v>34</v>
      </c>
      <c r="N923">
        <v>262735</v>
      </c>
      <c r="O923">
        <v>34</v>
      </c>
      <c r="P923">
        <v>519052</v>
      </c>
      <c r="Q923">
        <v>33</v>
      </c>
      <c r="R923">
        <v>811723</v>
      </c>
      <c r="S923">
        <v>16</v>
      </c>
      <c r="T923">
        <v>741139</v>
      </c>
      <c r="U923">
        <f>IF('Combine 2011-2014'!W1310="quiet",1,IF('Combine 2011-2014'!W1310="active",2,IF('Combine 2011-2014'!W1310="minor storm",3,IF('Combine 2011-2014'!W1310="moderate storm",4,IF('Combine 2011-2014'!W1310="major storm",5,6)))))</f>
        <v>1</v>
      </c>
    </row>
    <row r="924" spans="1:21" x14ac:dyDescent="0.25">
      <c r="A924">
        <v>380.5</v>
      </c>
      <c r="B924">
        <v>417.1</v>
      </c>
      <c r="C924">
        <v>0.1</v>
      </c>
      <c r="D924">
        <v>8.1</v>
      </c>
      <c r="E924">
        <v>-8.4</v>
      </c>
      <c r="F924">
        <v>6.6</v>
      </c>
      <c r="G924">
        <f>IF('Combine 2011-2014'!H1311="yes",1,0)</f>
        <v>1</v>
      </c>
      <c r="H924">
        <v>0</v>
      </c>
      <c r="I924">
        <v>0</v>
      </c>
      <c r="J924">
        <v>0</v>
      </c>
      <c r="K924">
        <v>48</v>
      </c>
      <c r="L924">
        <v>1656478</v>
      </c>
      <c r="M924">
        <v>31</v>
      </c>
      <c r="N924">
        <v>228131</v>
      </c>
      <c r="O924">
        <v>34</v>
      </c>
      <c r="P924">
        <v>262735</v>
      </c>
      <c r="Q924">
        <v>34</v>
      </c>
      <c r="R924">
        <v>519052</v>
      </c>
      <c r="S924">
        <v>33</v>
      </c>
      <c r="T924">
        <v>811723</v>
      </c>
      <c r="U924">
        <f>IF('Combine 2011-2014'!W1311="quiet",1,IF('Combine 2011-2014'!W1311="active",2,IF('Combine 2011-2014'!W1311="minor storm",3,IF('Combine 2011-2014'!W1311="moderate storm",4,IF('Combine 2011-2014'!W1311="major storm",5,6)))))</f>
        <v>1</v>
      </c>
    </row>
    <row r="925" spans="1:21" x14ac:dyDescent="0.25">
      <c r="A925">
        <v>398</v>
      </c>
      <c r="B925">
        <v>395.5</v>
      </c>
      <c r="C925">
        <v>0.9</v>
      </c>
      <c r="D925">
        <v>13.3</v>
      </c>
      <c r="E925">
        <v>-5.9</v>
      </c>
      <c r="F925">
        <v>6.6</v>
      </c>
      <c r="G925">
        <f>IF('Combine 2011-2014'!H1312="yes",1,0)</f>
        <v>1</v>
      </c>
      <c r="H925">
        <v>3</v>
      </c>
      <c r="I925">
        <v>585</v>
      </c>
      <c r="J925">
        <v>990</v>
      </c>
      <c r="K925">
        <v>35</v>
      </c>
      <c r="L925">
        <v>1575297</v>
      </c>
      <c r="M925">
        <v>29</v>
      </c>
      <c r="N925">
        <v>363893</v>
      </c>
      <c r="O925">
        <v>31</v>
      </c>
      <c r="P925">
        <v>228131</v>
      </c>
      <c r="Q925">
        <v>34</v>
      </c>
      <c r="R925">
        <v>262735</v>
      </c>
      <c r="S925">
        <v>34</v>
      </c>
      <c r="T925">
        <v>519052</v>
      </c>
      <c r="U925">
        <f>IF('Combine 2011-2014'!W1312="quiet",1,IF('Combine 2011-2014'!W1312="active",2,IF('Combine 2011-2014'!W1312="minor storm",3,IF('Combine 2011-2014'!W1312="moderate storm",4,IF('Combine 2011-2014'!W1312="major storm",5,6)))))</f>
        <v>1</v>
      </c>
    </row>
    <row r="926" spans="1:21" x14ac:dyDescent="0.25">
      <c r="A926">
        <v>378.1</v>
      </c>
      <c r="B926">
        <v>433.8</v>
      </c>
      <c r="C926">
        <v>0.3</v>
      </c>
      <c r="D926">
        <v>16.3</v>
      </c>
      <c r="E926">
        <v>-8.3000000000000007</v>
      </c>
      <c r="F926">
        <v>7.9</v>
      </c>
      <c r="G926">
        <f>IF('Combine 2011-2014'!H1313="yes",1,0)</f>
        <v>1</v>
      </c>
      <c r="H926">
        <v>2</v>
      </c>
      <c r="I926">
        <v>343</v>
      </c>
      <c r="J926">
        <v>780</v>
      </c>
      <c r="K926">
        <v>31</v>
      </c>
      <c r="L926">
        <v>1504848</v>
      </c>
      <c r="M926">
        <v>30</v>
      </c>
      <c r="N926">
        <v>723517</v>
      </c>
      <c r="O926">
        <v>29</v>
      </c>
      <c r="P926">
        <v>363893</v>
      </c>
      <c r="Q926">
        <v>31</v>
      </c>
      <c r="R926">
        <v>228131</v>
      </c>
      <c r="S926">
        <v>34</v>
      </c>
      <c r="T926">
        <v>262735</v>
      </c>
      <c r="U926">
        <f>IF('Combine 2011-2014'!W1313="quiet",1,IF('Combine 2011-2014'!W1313="active",2,IF('Combine 2011-2014'!W1313="minor storm",3,IF('Combine 2011-2014'!W1313="moderate storm",4,IF('Combine 2011-2014'!W1313="major storm",5,6)))))</f>
        <v>1</v>
      </c>
    </row>
    <row r="927" spans="1:21" x14ac:dyDescent="0.25">
      <c r="A927">
        <v>417.3</v>
      </c>
      <c r="B927">
        <v>464.3</v>
      </c>
      <c r="C927">
        <v>0</v>
      </c>
      <c r="D927">
        <v>12.9</v>
      </c>
      <c r="E927">
        <v>-6.9</v>
      </c>
      <c r="F927">
        <v>8</v>
      </c>
      <c r="G927">
        <f>IF('Combine 2011-2014'!H1314="yes",1,0)</f>
        <v>1</v>
      </c>
      <c r="H927">
        <v>3</v>
      </c>
      <c r="I927">
        <v>417</v>
      </c>
      <c r="J927">
        <v>858</v>
      </c>
      <c r="K927">
        <v>28</v>
      </c>
      <c r="L927">
        <v>1796771</v>
      </c>
      <c r="M927">
        <v>25</v>
      </c>
      <c r="N927">
        <v>1404398</v>
      </c>
      <c r="O927">
        <v>30</v>
      </c>
      <c r="P927">
        <v>723517</v>
      </c>
      <c r="Q927">
        <v>29</v>
      </c>
      <c r="R927">
        <v>363893</v>
      </c>
      <c r="S927">
        <v>31</v>
      </c>
      <c r="T927">
        <v>228131</v>
      </c>
      <c r="U927">
        <f>IF('Combine 2011-2014'!W1314="quiet",1,IF('Combine 2011-2014'!W1314="active",2,IF('Combine 2011-2014'!W1314="minor storm",3,IF('Combine 2011-2014'!W1314="moderate storm",4,IF('Combine 2011-2014'!W1314="major storm",5,6)))))</f>
        <v>1</v>
      </c>
    </row>
    <row r="928" spans="1:21" x14ac:dyDescent="0.25">
      <c r="A928">
        <v>408.9</v>
      </c>
      <c r="B928">
        <v>364.7</v>
      </c>
      <c r="C928">
        <v>0.7</v>
      </c>
      <c r="D928">
        <v>7.8</v>
      </c>
      <c r="E928">
        <v>-5.2</v>
      </c>
      <c r="F928">
        <v>4.5999999999999996</v>
      </c>
      <c r="G928">
        <f>IF('Combine 2011-2014'!H1316="yes",1,0)</f>
        <v>1</v>
      </c>
      <c r="H928">
        <v>2</v>
      </c>
      <c r="I928">
        <v>234</v>
      </c>
      <c r="J928">
        <v>780</v>
      </c>
      <c r="K928">
        <v>46</v>
      </c>
      <c r="L928">
        <v>1963522</v>
      </c>
      <c r="M928">
        <v>56</v>
      </c>
      <c r="N928">
        <v>1526563</v>
      </c>
      <c r="O928">
        <v>25</v>
      </c>
      <c r="P928">
        <v>1404398</v>
      </c>
      <c r="Q928">
        <v>30</v>
      </c>
      <c r="R928">
        <v>723517</v>
      </c>
      <c r="S928">
        <v>29</v>
      </c>
      <c r="T928">
        <v>363893</v>
      </c>
      <c r="U928">
        <f>IF('Combine 2011-2014'!W1316="quiet",1,IF('Combine 2011-2014'!W1316="active",2,IF('Combine 2011-2014'!W1316="minor storm",3,IF('Combine 2011-2014'!W1316="moderate storm",4,IF('Combine 2011-2014'!W1316="major storm",5,6)))))</f>
        <v>1</v>
      </c>
    </row>
    <row r="929" spans="1:21" x14ac:dyDescent="0.25">
      <c r="A929">
        <v>361</v>
      </c>
      <c r="B929">
        <v>365</v>
      </c>
      <c r="C929">
        <v>0.8</v>
      </c>
      <c r="D929">
        <v>96</v>
      </c>
      <c r="E929">
        <v>-5</v>
      </c>
      <c r="F929">
        <v>6.1</v>
      </c>
      <c r="G929">
        <f>IF('Combine 2011-2014'!H1317="yes",1,0)</f>
        <v>1</v>
      </c>
      <c r="H929">
        <v>2</v>
      </c>
      <c r="I929">
        <v>423</v>
      </c>
      <c r="J929">
        <v>1510</v>
      </c>
      <c r="K929">
        <v>44</v>
      </c>
      <c r="L929">
        <v>1685284</v>
      </c>
      <c r="M929">
        <v>47</v>
      </c>
      <c r="N929">
        <v>1146881</v>
      </c>
      <c r="O929">
        <v>56</v>
      </c>
      <c r="P929">
        <v>1526563</v>
      </c>
      <c r="Q929">
        <v>25</v>
      </c>
      <c r="R929">
        <v>1404398</v>
      </c>
      <c r="S929">
        <v>30</v>
      </c>
      <c r="T929">
        <v>723517</v>
      </c>
      <c r="U929">
        <f>IF('Combine 2011-2014'!W1317="quiet",1,IF('Combine 2011-2014'!W1317="active",2,IF('Combine 2011-2014'!W1317="minor storm",3,IF('Combine 2011-2014'!W1317="moderate storm",4,IF('Combine 2011-2014'!W1317="major storm",5,6)))))</f>
        <v>1</v>
      </c>
    </row>
    <row r="930" spans="1:21" x14ac:dyDescent="0.25">
      <c r="A930">
        <v>365.1</v>
      </c>
      <c r="B930">
        <v>325</v>
      </c>
      <c r="C930">
        <v>0.6</v>
      </c>
      <c r="D930">
        <v>189.1</v>
      </c>
      <c r="E930">
        <v>-3.8</v>
      </c>
      <c r="F930">
        <v>5.0999999999999996</v>
      </c>
      <c r="G930">
        <f>IF('Combine 2011-2014'!H1318="yes",1,0)</f>
        <v>0</v>
      </c>
      <c r="H930">
        <v>0</v>
      </c>
      <c r="I930">
        <v>0</v>
      </c>
      <c r="J930">
        <v>0</v>
      </c>
      <c r="K930">
        <v>71</v>
      </c>
      <c r="L930">
        <v>1180396</v>
      </c>
      <c r="M930">
        <v>21</v>
      </c>
      <c r="N930">
        <v>997152</v>
      </c>
      <c r="O930">
        <v>47</v>
      </c>
      <c r="P930">
        <v>1146881</v>
      </c>
      <c r="Q930">
        <v>56</v>
      </c>
      <c r="R930">
        <v>1526563</v>
      </c>
      <c r="S930">
        <v>25</v>
      </c>
      <c r="T930">
        <v>1404398</v>
      </c>
      <c r="U930">
        <f>IF('Combine 2011-2014'!W1318="quiet",1,IF('Combine 2011-2014'!W1318="active",2,IF('Combine 2011-2014'!W1318="minor storm",3,IF('Combine 2011-2014'!W1318="moderate storm",4,IF('Combine 2011-2014'!W1318="major storm",5,6)))))</f>
        <v>1</v>
      </c>
    </row>
    <row r="931" spans="1:21" x14ac:dyDescent="0.25">
      <c r="A931">
        <v>330.9</v>
      </c>
      <c r="B931">
        <v>449.7</v>
      </c>
      <c r="C931">
        <v>0.1</v>
      </c>
      <c r="D931">
        <v>116.1</v>
      </c>
      <c r="E931">
        <v>-5.0999999999999996</v>
      </c>
      <c r="F931">
        <v>9.3000000000000007</v>
      </c>
      <c r="G931">
        <f>IF('Combine 2011-2014'!H1319="yes",1,0)</f>
        <v>0</v>
      </c>
      <c r="H931">
        <v>0</v>
      </c>
      <c r="I931">
        <v>0</v>
      </c>
      <c r="J931">
        <v>0</v>
      </c>
      <c r="K931">
        <v>54</v>
      </c>
      <c r="L931">
        <v>1076884</v>
      </c>
      <c r="M931">
        <v>11</v>
      </c>
      <c r="N931">
        <v>899890</v>
      </c>
      <c r="O931">
        <v>21</v>
      </c>
      <c r="P931">
        <v>997152</v>
      </c>
      <c r="Q931">
        <v>47</v>
      </c>
      <c r="R931">
        <v>1146881</v>
      </c>
      <c r="S931">
        <v>56</v>
      </c>
      <c r="T931">
        <v>1526563</v>
      </c>
      <c r="U931">
        <f>IF('Combine 2011-2014'!W1319="quiet",1,IF('Combine 2011-2014'!W1319="active",2,IF('Combine 2011-2014'!W1319="minor storm",3,IF('Combine 2011-2014'!W1319="moderate storm",4,IF('Combine 2011-2014'!W1319="major storm",5,6)))))</f>
        <v>1</v>
      </c>
    </row>
    <row r="932" spans="1:21" x14ac:dyDescent="0.25">
      <c r="A932">
        <v>448.3</v>
      </c>
      <c r="B932">
        <v>534.5</v>
      </c>
      <c r="C932">
        <v>0.1</v>
      </c>
      <c r="D932">
        <v>39.299999999999997</v>
      </c>
      <c r="E932">
        <v>-7.4</v>
      </c>
      <c r="F932">
        <v>9.5</v>
      </c>
      <c r="G932">
        <f>IF('Combine 2011-2014'!H1320="yes",1,0)</f>
        <v>1</v>
      </c>
      <c r="H932">
        <v>5</v>
      </c>
      <c r="I932">
        <v>1152</v>
      </c>
      <c r="J932">
        <v>2777</v>
      </c>
      <c r="K932">
        <v>56</v>
      </c>
      <c r="L932">
        <v>1055952</v>
      </c>
      <c r="M932">
        <v>16</v>
      </c>
      <c r="N932">
        <v>1225703</v>
      </c>
      <c r="O932">
        <v>11</v>
      </c>
      <c r="P932">
        <v>899890</v>
      </c>
      <c r="Q932">
        <v>21</v>
      </c>
      <c r="R932">
        <v>997152</v>
      </c>
      <c r="S932">
        <v>47</v>
      </c>
      <c r="T932">
        <v>1146881</v>
      </c>
      <c r="U932">
        <f>IF('Combine 2011-2014'!W1320="quiet",1,IF('Combine 2011-2014'!W1320="active",2,IF('Combine 2011-2014'!W1320="minor storm",3,IF('Combine 2011-2014'!W1320="moderate storm",4,IF('Combine 2011-2014'!W1320="major storm",5,6)))))</f>
        <v>1</v>
      </c>
    </row>
    <row r="933" spans="1:21" x14ac:dyDescent="0.25">
      <c r="A933">
        <v>516.6</v>
      </c>
      <c r="B933">
        <v>466.6</v>
      </c>
      <c r="C933">
        <v>0.1</v>
      </c>
      <c r="D933">
        <v>20.399999999999999</v>
      </c>
      <c r="E933">
        <v>-9.1</v>
      </c>
      <c r="F933">
        <v>7.3</v>
      </c>
      <c r="G933">
        <f>IF('Combine 2011-2014'!H1321="yes",1,0)</f>
        <v>1</v>
      </c>
      <c r="H933">
        <v>0</v>
      </c>
      <c r="I933">
        <v>0</v>
      </c>
      <c r="J933">
        <v>0</v>
      </c>
      <c r="K933">
        <v>36</v>
      </c>
      <c r="L933">
        <v>708612</v>
      </c>
      <c r="M933">
        <v>21</v>
      </c>
      <c r="N933">
        <v>1399064</v>
      </c>
      <c r="O933">
        <v>16</v>
      </c>
      <c r="P933">
        <v>1225703</v>
      </c>
      <c r="Q933">
        <v>11</v>
      </c>
      <c r="R933">
        <v>899890</v>
      </c>
      <c r="S933">
        <v>21</v>
      </c>
      <c r="T933">
        <v>997152</v>
      </c>
      <c r="U933">
        <f>IF('Combine 2011-2014'!W1321="quiet",1,IF('Combine 2011-2014'!W1321="active",2,IF('Combine 2011-2014'!W1321="minor storm",3,IF('Combine 2011-2014'!W1321="moderate storm",4,IF('Combine 2011-2014'!W1321="major storm",5,6)))))</f>
        <v>1</v>
      </c>
    </row>
    <row r="934" spans="1:21" x14ac:dyDescent="0.25">
      <c r="A934">
        <v>492</v>
      </c>
      <c r="B934">
        <v>399.4</v>
      </c>
      <c r="C934">
        <v>0.6</v>
      </c>
      <c r="D934">
        <v>7.3</v>
      </c>
      <c r="E934">
        <v>-4.3</v>
      </c>
      <c r="F934">
        <v>4.2</v>
      </c>
      <c r="G934">
        <f>IF('Combine 2011-2014'!H1322="yes",1,0)</f>
        <v>1</v>
      </c>
      <c r="H934">
        <v>0</v>
      </c>
      <c r="I934">
        <v>0</v>
      </c>
      <c r="J934">
        <v>0</v>
      </c>
      <c r="K934">
        <v>20</v>
      </c>
      <c r="L934">
        <v>822036</v>
      </c>
      <c r="M934">
        <v>21</v>
      </c>
      <c r="N934">
        <v>1442830</v>
      </c>
      <c r="O934">
        <v>21</v>
      </c>
      <c r="P934">
        <v>1399064</v>
      </c>
      <c r="Q934">
        <v>16</v>
      </c>
      <c r="R934">
        <v>1225703</v>
      </c>
      <c r="S934">
        <v>11</v>
      </c>
      <c r="T934">
        <v>899890</v>
      </c>
      <c r="U934">
        <f>IF('Combine 2011-2014'!W1322="quiet",1,IF('Combine 2011-2014'!W1322="active",2,IF('Combine 2011-2014'!W1322="minor storm",3,IF('Combine 2011-2014'!W1322="moderate storm",4,IF('Combine 2011-2014'!W1322="major storm",5,6)))))</f>
        <v>1</v>
      </c>
    </row>
    <row r="935" spans="1:21" x14ac:dyDescent="0.25">
      <c r="A935">
        <v>379.6</v>
      </c>
      <c r="B935">
        <v>372.9</v>
      </c>
      <c r="C935">
        <v>0.6</v>
      </c>
      <c r="D935">
        <v>11.5</v>
      </c>
      <c r="E935">
        <v>-3.5</v>
      </c>
      <c r="F935">
        <v>3.6</v>
      </c>
      <c r="G935">
        <f>IF('Combine 2011-2014'!H1323="yes",1,0)</f>
        <v>1</v>
      </c>
      <c r="H935">
        <v>0</v>
      </c>
      <c r="I935">
        <v>0</v>
      </c>
      <c r="J935">
        <v>0</v>
      </c>
      <c r="K935">
        <v>34</v>
      </c>
      <c r="L935">
        <v>661878</v>
      </c>
      <c r="M935">
        <v>27</v>
      </c>
      <c r="N935">
        <v>1549313</v>
      </c>
      <c r="O935">
        <v>21</v>
      </c>
      <c r="P935">
        <v>1442830</v>
      </c>
      <c r="Q935">
        <v>21</v>
      </c>
      <c r="R935">
        <v>1399064</v>
      </c>
      <c r="S935">
        <v>16</v>
      </c>
      <c r="T935">
        <v>1225703</v>
      </c>
      <c r="U935">
        <f>IF('Combine 2011-2014'!W1323="quiet",1,IF('Combine 2011-2014'!W1323="active",2,IF('Combine 2011-2014'!W1323="minor storm",3,IF('Combine 2011-2014'!W1323="moderate storm",4,IF('Combine 2011-2014'!W1323="major storm",5,6)))))</f>
        <v>1</v>
      </c>
    </row>
    <row r="936" spans="1:21" x14ac:dyDescent="0.25">
      <c r="A936">
        <v>373.4</v>
      </c>
      <c r="B936">
        <v>329.1</v>
      </c>
      <c r="C936">
        <v>1.3</v>
      </c>
      <c r="D936">
        <v>91.1</v>
      </c>
      <c r="E936">
        <v>-3.9</v>
      </c>
      <c r="F936">
        <v>3.3</v>
      </c>
      <c r="G936">
        <f>IF('Combine 2011-2014'!H1324="yes",1,0)</f>
        <v>1</v>
      </c>
      <c r="H936">
        <v>1</v>
      </c>
      <c r="I936">
        <v>153</v>
      </c>
      <c r="J936">
        <v>343</v>
      </c>
      <c r="K936">
        <v>35</v>
      </c>
      <c r="L936">
        <v>365379</v>
      </c>
      <c r="M936">
        <v>35</v>
      </c>
      <c r="N936">
        <v>1369610</v>
      </c>
      <c r="O936">
        <v>27</v>
      </c>
      <c r="P936">
        <v>1549313</v>
      </c>
      <c r="Q936">
        <v>21</v>
      </c>
      <c r="R936">
        <v>1442830</v>
      </c>
      <c r="S936">
        <v>21</v>
      </c>
      <c r="T936">
        <v>1399064</v>
      </c>
      <c r="U936">
        <f>IF('Combine 2011-2014'!W1324="quiet",1,IF('Combine 2011-2014'!W1324="active",2,IF('Combine 2011-2014'!W1324="minor storm",3,IF('Combine 2011-2014'!W1324="moderate storm",4,IF('Combine 2011-2014'!W1324="major storm",5,6)))))</f>
        <v>1</v>
      </c>
    </row>
    <row r="937" spans="1:21" x14ac:dyDescent="0.25">
      <c r="A937">
        <v>333.3</v>
      </c>
      <c r="B937">
        <v>302.7</v>
      </c>
      <c r="C937">
        <v>0.2</v>
      </c>
      <c r="D937">
        <v>9.8000000000000007</v>
      </c>
      <c r="E937">
        <v>-5</v>
      </c>
      <c r="F937">
        <v>1.7</v>
      </c>
      <c r="G937">
        <f>IF('Combine 2011-2014'!H1325="yes",1,0)</f>
        <v>1</v>
      </c>
      <c r="H937">
        <v>0</v>
      </c>
      <c r="I937">
        <v>0</v>
      </c>
      <c r="J937">
        <v>0</v>
      </c>
      <c r="K937">
        <v>17</v>
      </c>
      <c r="L937">
        <v>350947</v>
      </c>
      <c r="M937">
        <v>42</v>
      </c>
      <c r="N937">
        <v>1049208</v>
      </c>
      <c r="O937">
        <v>35</v>
      </c>
      <c r="P937">
        <v>1369610</v>
      </c>
      <c r="Q937">
        <v>27</v>
      </c>
      <c r="R937">
        <v>1549313</v>
      </c>
      <c r="S937">
        <v>21</v>
      </c>
      <c r="T937">
        <v>1442830</v>
      </c>
      <c r="U937">
        <f>IF('Combine 2011-2014'!W1325="quiet",1,IF('Combine 2011-2014'!W1325="active",2,IF('Combine 2011-2014'!W1325="minor storm",3,IF('Combine 2011-2014'!W1325="moderate storm",4,IF('Combine 2011-2014'!W1325="major storm",5,6)))))</f>
        <v>1</v>
      </c>
    </row>
    <row r="938" spans="1:21" x14ac:dyDescent="0.25">
      <c r="A938">
        <v>302.10000000000002</v>
      </c>
      <c r="B938">
        <v>292.3</v>
      </c>
      <c r="C938">
        <v>0.6</v>
      </c>
      <c r="D938">
        <v>23.6</v>
      </c>
      <c r="E938">
        <v>-6.7</v>
      </c>
      <c r="F938">
        <v>8</v>
      </c>
      <c r="G938">
        <f>IF('Combine 2011-2014'!H1326="yes",1,0)</f>
        <v>1</v>
      </c>
      <c r="H938">
        <v>0</v>
      </c>
      <c r="I938">
        <v>0</v>
      </c>
      <c r="J938">
        <v>0</v>
      </c>
      <c r="K938">
        <v>22</v>
      </c>
      <c r="L938">
        <v>328576</v>
      </c>
      <c r="M938">
        <v>37</v>
      </c>
      <c r="N938">
        <v>615169</v>
      </c>
      <c r="O938">
        <v>42</v>
      </c>
      <c r="P938">
        <v>1049208</v>
      </c>
      <c r="Q938">
        <v>35</v>
      </c>
      <c r="R938">
        <v>1369610</v>
      </c>
      <c r="S938">
        <v>27</v>
      </c>
      <c r="T938">
        <v>1549313</v>
      </c>
      <c r="U938">
        <f>IF('Combine 2011-2014'!W1326="quiet",1,IF('Combine 2011-2014'!W1326="active",2,IF('Combine 2011-2014'!W1326="minor storm",3,IF('Combine 2011-2014'!W1326="moderate storm",4,IF('Combine 2011-2014'!W1326="major storm",5,6)))))</f>
        <v>1</v>
      </c>
    </row>
    <row r="939" spans="1:21" x14ac:dyDescent="0.25">
      <c r="A939">
        <v>290.8</v>
      </c>
      <c r="B939">
        <v>294.8</v>
      </c>
      <c r="C939">
        <v>0.7</v>
      </c>
      <c r="D939">
        <v>129.4</v>
      </c>
      <c r="E939">
        <v>-7</v>
      </c>
      <c r="F939">
        <v>7.4</v>
      </c>
      <c r="G939">
        <f>IF('Combine 2011-2014'!H1327="yes",1,0)</f>
        <v>1</v>
      </c>
      <c r="H939">
        <v>0</v>
      </c>
      <c r="I939">
        <v>0</v>
      </c>
      <c r="J939">
        <v>0</v>
      </c>
      <c r="K939">
        <v>31</v>
      </c>
      <c r="L939">
        <v>283731</v>
      </c>
      <c r="M939">
        <v>30</v>
      </c>
      <c r="N939">
        <v>488836</v>
      </c>
      <c r="O939">
        <v>37</v>
      </c>
      <c r="P939">
        <v>615169</v>
      </c>
      <c r="Q939">
        <v>42</v>
      </c>
      <c r="R939">
        <v>1049208</v>
      </c>
      <c r="S939">
        <v>35</v>
      </c>
      <c r="T939">
        <v>1369610</v>
      </c>
      <c r="U939">
        <f>IF('Combine 2011-2014'!W1327="quiet",1,IF('Combine 2011-2014'!W1327="active",2,IF('Combine 2011-2014'!W1327="minor storm",3,IF('Combine 2011-2014'!W1327="moderate storm",4,IF('Combine 2011-2014'!W1327="major storm",5,6)))))</f>
        <v>1</v>
      </c>
    </row>
    <row r="940" spans="1:21" x14ac:dyDescent="0.25">
      <c r="A940">
        <v>294.39999999999998</v>
      </c>
      <c r="B940">
        <v>378.8</v>
      </c>
      <c r="C940">
        <v>1.3</v>
      </c>
      <c r="D940">
        <v>162.4</v>
      </c>
      <c r="E940">
        <v>-15.7</v>
      </c>
      <c r="F940">
        <v>13</v>
      </c>
      <c r="G940">
        <f>IF('Combine 2011-2014'!H1328="yes",1,0)</f>
        <v>1</v>
      </c>
      <c r="H940">
        <v>1</v>
      </c>
      <c r="I940">
        <v>146</v>
      </c>
      <c r="J940">
        <v>332</v>
      </c>
      <c r="K940">
        <v>18</v>
      </c>
      <c r="L940">
        <v>146486</v>
      </c>
      <c r="M940">
        <v>29</v>
      </c>
      <c r="N940">
        <v>522340</v>
      </c>
      <c r="O940">
        <v>30</v>
      </c>
      <c r="P940">
        <v>488836</v>
      </c>
      <c r="Q940">
        <v>37</v>
      </c>
      <c r="R940">
        <v>615169</v>
      </c>
      <c r="S940">
        <v>42</v>
      </c>
      <c r="T940">
        <v>1049208</v>
      </c>
      <c r="U940">
        <f>IF('Combine 2011-2014'!W1328="quiet",1,IF('Combine 2011-2014'!W1328="active",2,IF('Combine 2011-2014'!W1328="minor storm",3,IF('Combine 2011-2014'!W1328="moderate storm",4,IF('Combine 2011-2014'!W1328="major storm",5,6)))))</f>
        <v>1</v>
      </c>
    </row>
    <row r="941" spans="1:21" x14ac:dyDescent="0.25">
      <c r="A941">
        <v>377.4</v>
      </c>
      <c r="B941">
        <v>335.7</v>
      </c>
      <c r="C941">
        <v>0.8</v>
      </c>
      <c r="D941">
        <v>36.700000000000003</v>
      </c>
      <c r="E941">
        <v>-9.3000000000000007</v>
      </c>
      <c r="F941">
        <v>20.7</v>
      </c>
      <c r="G941">
        <f>IF('Combine 2011-2014'!H1329="yes",1,0)</f>
        <v>1</v>
      </c>
      <c r="H941">
        <v>0</v>
      </c>
      <c r="I941">
        <v>0</v>
      </c>
      <c r="J941">
        <v>0</v>
      </c>
      <c r="K941">
        <v>19</v>
      </c>
      <c r="L941">
        <v>125544</v>
      </c>
      <c r="M941">
        <v>30</v>
      </c>
      <c r="N941">
        <v>590453</v>
      </c>
      <c r="O941">
        <v>29</v>
      </c>
      <c r="P941">
        <v>522340</v>
      </c>
      <c r="Q941">
        <v>30</v>
      </c>
      <c r="R941">
        <v>488836</v>
      </c>
      <c r="S941">
        <v>37</v>
      </c>
      <c r="T941">
        <v>615169</v>
      </c>
      <c r="U941">
        <f>IF('Combine 2011-2014'!W1329="quiet",1,IF('Combine 2011-2014'!W1329="active",2,IF('Combine 2011-2014'!W1329="minor storm",3,IF('Combine 2011-2014'!W1329="moderate storm",4,IF('Combine 2011-2014'!W1329="major storm",5,6)))))</f>
        <v>1</v>
      </c>
    </row>
    <row r="942" spans="1:21" x14ac:dyDescent="0.25">
      <c r="A942">
        <v>341.9</v>
      </c>
      <c r="B942">
        <v>339.8</v>
      </c>
      <c r="C942">
        <v>1.1000000000000001</v>
      </c>
      <c r="D942">
        <v>17</v>
      </c>
      <c r="E942">
        <v>-3.7</v>
      </c>
      <c r="F942">
        <v>3.9</v>
      </c>
      <c r="G942">
        <f>IF('Combine 2011-2014'!H1331="yes",1,0)</f>
        <v>1</v>
      </c>
      <c r="H942">
        <v>4</v>
      </c>
      <c r="I942">
        <v>1165</v>
      </c>
      <c r="J942">
        <v>2025</v>
      </c>
      <c r="K942">
        <v>23</v>
      </c>
      <c r="L942">
        <v>427091</v>
      </c>
      <c r="M942">
        <v>27</v>
      </c>
      <c r="N942">
        <v>847221</v>
      </c>
      <c r="O942">
        <v>30</v>
      </c>
      <c r="P942">
        <v>590453</v>
      </c>
      <c r="Q942">
        <v>29</v>
      </c>
      <c r="R942">
        <v>522340</v>
      </c>
      <c r="S942">
        <v>30</v>
      </c>
      <c r="T942">
        <v>488836</v>
      </c>
      <c r="U942">
        <f>IF('Combine 2011-2014'!W1331="quiet",1,IF('Combine 2011-2014'!W1331="active",2,IF('Combine 2011-2014'!W1331="minor storm",3,IF('Combine 2011-2014'!W1331="moderate storm",4,IF('Combine 2011-2014'!W1331="major storm",5,6)))))</f>
        <v>1</v>
      </c>
    </row>
    <row r="943" spans="1:21" x14ac:dyDescent="0.25">
      <c r="A943">
        <v>337.8</v>
      </c>
      <c r="B943">
        <v>284</v>
      </c>
      <c r="C943">
        <v>0.7</v>
      </c>
      <c r="D943">
        <v>18</v>
      </c>
      <c r="E943">
        <v>-4.2</v>
      </c>
      <c r="F943">
        <v>3.4</v>
      </c>
      <c r="G943">
        <f>IF('Combine 2011-2014'!H1332="yes",1,0)</f>
        <v>1</v>
      </c>
      <c r="H943">
        <v>2</v>
      </c>
      <c r="I943">
        <v>402</v>
      </c>
      <c r="J943">
        <v>1022</v>
      </c>
      <c r="K943">
        <v>36</v>
      </c>
      <c r="L943">
        <v>653664</v>
      </c>
      <c r="M943">
        <v>29</v>
      </c>
      <c r="N943">
        <v>1021481</v>
      </c>
      <c r="O943">
        <v>27</v>
      </c>
      <c r="P943">
        <v>847221</v>
      </c>
      <c r="Q943">
        <v>30</v>
      </c>
      <c r="R943">
        <v>590453</v>
      </c>
      <c r="S943">
        <v>29</v>
      </c>
      <c r="T943">
        <v>522340</v>
      </c>
      <c r="U943">
        <f>IF('Combine 2011-2014'!W1332="quiet",1,IF('Combine 2011-2014'!W1332="active",2,IF('Combine 2011-2014'!W1332="minor storm",3,IF('Combine 2011-2014'!W1332="moderate storm",4,IF('Combine 2011-2014'!W1332="major storm",5,6)))))</f>
        <v>1</v>
      </c>
    </row>
    <row r="944" spans="1:21" x14ac:dyDescent="0.25">
      <c r="A944">
        <v>284.89999999999998</v>
      </c>
      <c r="B944">
        <v>277</v>
      </c>
      <c r="C944">
        <v>0.5</v>
      </c>
      <c r="D944">
        <v>7.9</v>
      </c>
      <c r="E944">
        <v>-3.3</v>
      </c>
      <c r="F944">
        <v>4.8</v>
      </c>
      <c r="G944">
        <f>IF('Combine 2011-2014'!H1333="yes",1,0)</f>
        <v>1</v>
      </c>
      <c r="H944">
        <v>2</v>
      </c>
      <c r="I944">
        <v>445</v>
      </c>
      <c r="J944">
        <v>579</v>
      </c>
      <c r="K944">
        <v>50</v>
      </c>
      <c r="L944">
        <v>662346</v>
      </c>
      <c r="M944">
        <v>39</v>
      </c>
      <c r="N944">
        <v>992933</v>
      </c>
      <c r="O944">
        <v>29</v>
      </c>
      <c r="P944">
        <v>1021481</v>
      </c>
      <c r="Q944">
        <v>27</v>
      </c>
      <c r="R944">
        <v>847221</v>
      </c>
      <c r="S944">
        <v>30</v>
      </c>
      <c r="T944">
        <v>590453</v>
      </c>
      <c r="U944">
        <f>IF('Combine 2011-2014'!W1333="quiet",1,IF('Combine 2011-2014'!W1333="active",2,IF('Combine 2011-2014'!W1333="minor storm",3,IF('Combine 2011-2014'!W1333="moderate storm",4,IF('Combine 2011-2014'!W1333="major storm",5,6)))))</f>
        <v>1</v>
      </c>
    </row>
    <row r="945" spans="1:21" x14ac:dyDescent="0.25">
      <c r="A945">
        <v>269.10000000000002</v>
      </c>
      <c r="B945">
        <v>258.10000000000002</v>
      </c>
      <c r="C945">
        <v>1.4</v>
      </c>
      <c r="D945">
        <v>7.8</v>
      </c>
      <c r="E945">
        <v>-3.1</v>
      </c>
      <c r="F945">
        <v>4.5</v>
      </c>
      <c r="G945">
        <f>IF('Combine 2011-2014'!H1334="yes",1,0)</f>
        <v>1</v>
      </c>
      <c r="H945">
        <v>8</v>
      </c>
      <c r="I945">
        <v>2120</v>
      </c>
      <c r="J945">
        <v>10073</v>
      </c>
      <c r="K945">
        <v>64</v>
      </c>
      <c r="L945">
        <v>762923</v>
      </c>
      <c r="M945">
        <v>36</v>
      </c>
      <c r="N945">
        <v>994491</v>
      </c>
      <c r="O945">
        <v>39</v>
      </c>
      <c r="P945">
        <v>992933</v>
      </c>
      <c r="Q945">
        <v>29</v>
      </c>
      <c r="R945">
        <v>1021481</v>
      </c>
      <c r="S945">
        <v>27</v>
      </c>
      <c r="T945">
        <v>847221</v>
      </c>
      <c r="U945">
        <f>IF('Combine 2011-2014'!W1334="quiet",1,IF('Combine 2011-2014'!W1334="active",2,IF('Combine 2011-2014'!W1334="minor storm",3,IF('Combine 2011-2014'!W1334="moderate storm",4,IF('Combine 2011-2014'!W1334="major storm",5,6)))))</f>
        <v>1</v>
      </c>
    </row>
    <row r="946" spans="1:21" x14ac:dyDescent="0.25">
      <c r="A946">
        <v>254.1</v>
      </c>
      <c r="B946">
        <v>293.60000000000002</v>
      </c>
      <c r="C946">
        <v>1.2</v>
      </c>
      <c r="D946">
        <v>14.3</v>
      </c>
      <c r="E946">
        <v>-4.4000000000000004</v>
      </c>
      <c r="F946">
        <v>5.6</v>
      </c>
      <c r="G946">
        <f>IF('Combine 2011-2014'!H1335="yes",1,0)</f>
        <v>1</v>
      </c>
      <c r="H946">
        <v>10</v>
      </c>
      <c r="I946">
        <v>3346</v>
      </c>
      <c r="J946">
        <v>9456</v>
      </c>
      <c r="K946">
        <v>64</v>
      </c>
      <c r="L946">
        <v>727947</v>
      </c>
      <c r="M946">
        <v>38</v>
      </c>
      <c r="N946">
        <v>841249</v>
      </c>
      <c r="O946">
        <v>36</v>
      </c>
      <c r="P946">
        <v>994491</v>
      </c>
      <c r="Q946">
        <v>39</v>
      </c>
      <c r="R946">
        <v>992933</v>
      </c>
      <c r="S946">
        <v>29</v>
      </c>
      <c r="T946">
        <v>1021481</v>
      </c>
      <c r="U946">
        <f>IF('Combine 2011-2014'!W1335="quiet",1,IF('Combine 2011-2014'!W1335="active",2,IF('Combine 2011-2014'!W1335="minor storm",3,IF('Combine 2011-2014'!W1335="moderate storm",4,IF('Combine 2011-2014'!W1335="major storm",5,6)))))</f>
        <v>1</v>
      </c>
    </row>
    <row r="947" spans="1:21" x14ac:dyDescent="0.25">
      <c r="A947">
        <v>453.1</v>
      </c>
      <c r="B947">
        <v>385.9</v>
      </c>
      <c r="C947">
        <v>0.6</v>
      </c>
      <c r="D947">
        <v>10.1</v>
      </c>
      <c r="E947">
        <v>-6</v>
      </c>
      <c r="F947">
        <v>7.6</v>
      </c>
      <c r="G947">
        <f>IF('Combine 2011-2014'!H1341="yes",1,0)</f>
        <v>1</v>
      </c>
      <c r="H947">
        <v>4</v>
      </c>
      <c r="I947">
        <v>1751</v>
      </c>
      <c r="J947">
        <v>5410</v>
      </c>
      <c r="K947">
        <v>48</v>
      </c>
      <c r="L947">
        <v>1841859</v>
      </c>
      <c r="M947">
        <v>39</v>
      </c>
      <c r="N947">
        <v>863924</v>
      </c>
      <c r="O947">
        <v>38</v>
      </c>
      <c r="P947">
        <v>841249</v>
      </c>
      <c r="Q947">
        <v>36</v>
      </c>
      <c r="R947">
        <v>994491</v>
      </c>
      <c r="S947">
        <v>39</v>
      </c>
      <c r="T947">
        <v>992933</v>
      </c>
      <c r="U947">
        <f>IF('Combine 2011-2014'!W1341="quiet",1,IF('Combine 2011-2014'!W1341="active",2,IF('Combine 2011-2014'!W1341="minor storm",3,IF('Combine 2011-2014'!W1341="moderate storm",4,IF('Combine 2011-2014'!W1341="major storm",5,6)))))</f>
        <v>1</v>
      </c>
    </row>
    <row r="948" spans="1:21" x14ac:dyDescent="0.25">
      <c r="A948">
        <v>394.5</v>
      </c>
      <c r="B948">
        <v>407.2</v>
      </c>
      <c r="C948">
        <v>1.2</v>
      </c>
      <c r="D948">
        <v>18.8</v>
      </c>
      <c r="E948">
        <v>-5.6</v>
      </c>
      <c r="F948">
        <v>5.7</v>
      </c>
      <c r="G948">
        <f>IF('Combine 2011-2014'!H1342="yes",1,0)</f>
        <v>1</v>
      </c>
      <c r="H948">
        <v>0</v>
      </c>
      <c r="I948">
        <v>0</v>
      </c>
      <c r="J948">
        <v>0</v>
      </c>
      <c r="K948">
        <v>50</v>
      </c>
      <c r="L948">
        <v>1808854</v>
      </c>
      <c r="M948">
        <v>36</v>
      </c>
      <c r="N948">
        <v>879470</v>
      </c>
      <c r="O948">
        <v>39</v>
      </c>
      <c r="P948">
        <v>863924</v>
      </c>
      <c r="Q948">
        <v>38</v>
      </c>
      <c r="R948">
        <v>841249</v>
      </c>
      <c r="S948">
        <v>36</v>
      </c>
      <c r="T948">
        <v>994491</v>
      </c>
      <c r="U948">
        <f>IF('Combine 2011-2014'!W1342="quiet",1,IF('Combine 2011-2014'!W1342="active",2,IF('Combine 2011-2014'!W1342="minor storm",3,IF('Combine 2011-2014'!W1342="moderate storm",4,IF('Combine 2011-2014'!W1342="major storm",5,6)))))</f>
        <v>1</v>
      </c>
    </row>
    <row r="949" spans="1:21" x14ac:dyDescent="0.25">
      <c r="A949">
        <v>398.1</v>
      </c>
      <c r="B949">
        <v>411.3</v>
      </c>
      <c r="C949">
        <v>0.4</v>
      </c>
      <c r="D949">
        <v>14.1</v>
      </c>
      <c r="E949">
        <v>-4.8</v>
      </c>
      <c r="F949">
        <v>3.7</v>
      </c>
      <c r="G949">
        <f>IF('Combine 2011-2014'!H1343="yes",1,0)</f>
        <v>1</v>
      </c>
      <c r="H949">
        <v>0</v>
      </c>
      <c r="I949">
        <v>0</v>
      </c>
      <c r="J949">
        <v>0</v>
      </c>
      <c r="K949">
        <v>39</v>
      </c>
      <c r="L949">
        <v>1583265</v>
      </c>
      <c r="M949">
        <v>33</v>
      </c>
      <c r="N949">
        <v>840259</v>
      </c>
      <c r="O949">
        <v>36</v>
      </c>
      <c r="P949">
        <v>879470</v>
      </c>
      <c r="Q949">
        <v>39</v>
      </c>
      <c r="R949">
        <v>863924</v>
      </c>
      <c r="S949">
        <v>38</v>
      </c>
      <c r="T949">
        <v>841249</v>
      </c>
      <c r="U949">
        <f>IF('Combine 2011-2014'!W1343="quiet",1,IF('Combine 2011-2014'!W1343="active",2,IF('Combine 2011-2014'!W1343="minor storm",3,IF('Combine 2011-2014'!W1343="moderate storm",4,IF('Combine 2011-2014'!W1343="major storm",5,6)))))</f>
        <v>1</v>
      </c>
    </row>
    <row r="950" spans="1:21" x14ac:dyDescent="0.25">
      <c r="A950">
        <v>414.8</v>
      </c>
      <c r="B950">
        <v>421.9</v>
      </c>
      <c r="C950">
        <v>0.9</v>
      </c>
      <c r="D950">
        <v>20.100000000000001</v>
      </c>
      <c r="E950">
        <v>-5.0999999999999996</v>
      </c>
      <c r="F950">
        <v>5.6</v>
      </c>
      <c r="G950">
        <f>IF('Combine 2011-2014'!H1344="yes",1,0)</f>
        <v>1</v>
      </c>
      <c r="H950">
        <v>1</v>
      </c>
      <c r="I950">
        <v>486</v>
      </c>
      <c r="J950">
        <v>625</v>
      </c>
      <c r="K950">
        <v>35</v>
      </c>
      <c r="L950">
        <v>1655462</v>
      </c>
      <c r="M950">
        <v>45</v>
      </c>
      <c r="N950">
        <v>753833</v>
      </c>
      <c r="O950">
        <v>33</v>
      </c>
      <c r="P950">
        <v>840259</v>
      </c>
      <c r="Q950">
        <v>36</v>
      </c>
      <c r="R950">
        <v>879470</v>
      </c>
      <c r="S950">
        <v>39</v>
      </c>
      <c r="T950">
        <v>863924</v>
      </c>
      <c r="U950">
        <f>IF('Combine 2011-2014'!W1344="quiet",1,IF('Combine 2011-2014'!W1344="active",2,IF('Combine 2011-2014'!W1344="minor storm",3,IF('Combine 2011-2014'!W1344="moderate storm",4,IF('Combine 2011-2014'!W1344="major storm",5,6)))))</f>
        <v>1</v>
      </c>
    </row>
    <row r="951" spans="1:21" x14ac:dyDescent="0.25">
      <c r="A951">
        <v>417.9</v>
      </c>
      <c r="B951">
        <v>333.5</v>
      </c>
      <c r="C951">
        <v>0.9</v>
      </c>
      <c r="D951">
        <v>35.1</v>
      </c>
      <c r="E951">
        <v>-5.3</v>
      </c>
      <c r="F951">
        <v>5.9</v>
      </c>
      <c r="G951">
        <f>IF('Combine 2011-2014'!H1345="yes",1,0)</f>
        <v>1</v>
      </c>
      <c r="H951">
        <v>2</v>
      </c>
      <c r="I951">
        <v>2326</v>
      </c>
      <c r="J951">
        <v>3906</v>
      </c>
      <c r="K951">
        <v>34</v>
      </c>
      <c r="L951">
        <v>1739536</v>
      </c>
      <c r="M951">
        <v>49</v>
      </c>
      <c r="N951">
        <v>520357</v>
      </c>
      <c r="O951">
        <v>45</v>
      </c>
      <c r="P951">
        <v>753833</v>
      </c>
      <c r="Q951">
        <v>33</v>
      </c>
      <c r="R951">
        <v>840259</v>
      </c>
      <c r="S951">
        <v>36</v>
      </c>
      <c r="T951">
        <v>879470</v>
      </c>
      <c r="U951">
        <f>IF('Combine 2011-2014'!W1345="quiet",1,IF('Combine 2011-2014'!W1345="active",2,IF('Combine 2011-2014'!W1345="minor storm",3,IF('Combine 2011-2014'!W1345="moderate storm",4,IF('Combine 2011-2014'!W1345="major storm",5,6)))))</f>
        <v>1</v>
      </c>
    </row>
    <row r="952" spans="1:21" x14ac:dyDescent="0.25">
      <c r="A952">
        <v>333.5</v>
      </c>
      <c r="B952">
        <v>394.1</v>
      </c>
      <c r="C952">
        <v>2.9</v>
      </c>
      <c r="D952">
        <v>87.2</v>
      </c>
      <c r="E952">
        <v>-9</v>
      </c>
      <c r="F952">
        <v>9.6</v>
      </c>
      <c r="G952">
        <f>IF('Combine 2011-2014'!H1346="yes",1,0)</f>
        <v>1</v>
      </c>
      <c r="H952">
        <v>4</v>
      </c>
      <c r="I952">
        <v>4764</v>
      </c>
      <c r="J952">
        <v>7223</v>
      </c>
      <c r="K952">
        <v>31</v>
      </c>
      <c r="L952">
        <v>1333407</v>
      </c>
      <c r="M952">
        <v>45</v>
      </c>
      <c r="N952">
        <v>339201</v>
      </c>
      <c r="O952">
        <v>49</v>
      </c>
      <c r="P952">
        <v>520357</v>
      </c>
      <c r="Q952">
        <v>45</v>
      </c>
      <c r="R952">
        <v>753833</v>
      </c>
      <c r="S952">
        <v>33</v>
      </c>
      <c r="T952">
        <v>840259</v>
      </c>
      <c r="U952">
        <f>IF('Combine 2011-2014'!W1346="quiet",1,IF('Combine 2011-2014'!W1346="active",2,IF('Combine 2011-2014'!W1346="minor storm",3,IF('Combine 2011-2014'!W1346="moderate storm",4,IF('Combine 2011-2014'!W1346="major storm",5,6)))))</f>
        <v>1</v>
      </c>
    </row>
    <row r="953" spans="1:21" x14ac:dyDescent="0.25">
      <c r="A953">
        <v>416.4</v>
      </c>
      <c r="B953">
        <v>351.2</v>
      </c>
      <c r="C953">
        <v>0.6</v>
      </c>
      <c r="D953">
        <v>22.7</v>
      </c>
      <c r="E953">
        <v>-5</v>
      </c>
      <c r="F953">
        <v>7.4</v>
      </c>
      <c r="G953">
        <f>IF('Combine 2011-2014'!H1347="yes",1,0)</f>
        <v>1</v>
      </c>
      <c r="H953">
        <v>1</v>
      </c>
      <c r="I953">
        <v>193</v>
      </c>
      <c r="J953">
        <v>868</v>
      </c>
      <c r="K953">
        <v>17</v>
      </c>
      <c r="L953">
        <v>1350924</v>
      </c>
      <c r="M953">
        <v>25</v>
      </c>
      <c r="N953">
        <v>317798</v>
      </c>
      <c r="O953">
        <v>45</v>
      </c>
      <c r="P953">
        <v>339201</v>
      </c>
      <c r="Q953">
        <v>49</v>
      </c>
      <c r="R953">
        <v>520357</v>
      </c>
      <c r="S953">
        <v>45</v>
      </c>
      <c r="T953">
        <v>753833</v>
      </c>
      <c r="U953">
        <f>IF('Combine 2011-2014'!W1347="quiet",1,IF('Combine 2011-2014'!W1347="active",2,IF('Combine 2011-2014'!W1347="minor storm",3,IF('Combine 2011-2014'!W1347="moderate storm",4,IF('Combine 2011-2014'!W1347="major storm",5,6)))))</f>
        <v>1</v>
      </c>
    </row>
    <row r="954" spans="1:21" x14ac:dyDescent="0.25">
      <c r="A954">
        <v>353</v>
      </c>
      <c r="B954">
        <v>424.1</v>
      </c>
      <c r="C954">
        <v>0.1</v>
      </c>
      <c r="D954">
        <v>5.9</v>
      </c>
      <c r="E954">
        <v>-4.5999999999999996</v>
      </c>
      <c r="F954">
        <v>6.1</v>
      </c>
      <c r="G954">
        <f>IF('Combine 2011-2014'!H1348="yes",1,0)</f>
        <v>1</v>
      </c>
      <c r="H954">
        <v>1</v>
      </c>
      <c r="I954">
        <v>233</v>
      </c>
      <c r="J954">
        <v>372</v>
      </c>
      <c r="K954">
        <v>37</v>
      </c>
      <c r="L954">
        <v>1247923</v>
      </c>
      <c r="M954">
        <v>22</v>
      </c>
      <c r="N954">
        <v>812548</v>
      </c>
      <c r="O954">
        <v>25</v>
      </c>
      <c r="P954">
        <v>317798</v>
      </c>
      <c r="Q954">
        <v>45</v>
      </c>
      <c r="R954">
        <v>339201</v>
      </c>
      <c r="S954">
        <v>49</v>
      </c>
      <c r="T954">
        <v>520357</v>
      </c>
      <c r="U954">
        <f>IF('Combine 2011-2014'!W1348="quiet",1,IF('Combine 2011-2014'!W1348="active",2,IF('Combine 2011-2014'!W1348="minor storm",3,IF('Combine 2011-2014'!W1348="moderate storm",4,IF('Combine 2011-2014'!W1348="major storm",5,6)))))</f>
        <v>1</v>
      </c>
    </row>
    <row r="955" spans="1:21" x14ac:dyDescent="0.25">
      <c r="A955">
        <v>429.9</v>
      </c>
      <c r="B955">
        <v>352.4</v>
      </c>
      <c r="C955">
        <v>0.3</v>
      </c>
      <c r="D955">
        <v>18.399999999999999</v>
      </c>
      <c r="E955">
        <v>-4.8</v>
      </c>
      <c r="F955">
        <v>4.8</v>
      </c>
      <c r="G955">
        <f>IF('Combine 2011-2014'!H1349="yes",1,0)</f>
        <v>1</v>
      </c>
      <c r="H955">
        <v>2</v>
      </c>
      <c r="I955">
        <v>298</v>
      </c>
      <c r="J955">
        <v>2042</v>
      </c>
      <c r="K955">
        <v>37</v>
      </c>
      <c r="L955">
        <v>1149135</v>
      </c>
      <c r="M955">
        <v>37</v>
      </c>
      <c r="N955">
        <v>1017667</v>
      </c>
      <c r="O955">
        <v>22</v>
      </c>
      <c r="P955">
        <v>812548</v>
      </c>
      <c r="Q955">
        <v>25</v>
      </c>
      <c r="R955">
        <v>317798</v>
      </c>
      <c r="S955">
        <v>45</v>
      </c>
      <c r="T955">
        <v>339201</v>
      </c>
      <c r="U955">
        <f>IF('Combine 2011-2014'!W1349="quiet",1,IF('Combine 2011-2014'!W1349="active",2,IF('Combine 2011-2014'!W1349="minor storm",3,IF('Combine 2011-2014'!W1349="moderate storm",4,IF('Combine 2011-2014'!W1349="major storm",5,6)))))</f>
        <v>1</v>
      </c>
    </row>
    <row r="956" spans="1:21" x14ac:dyDescent="0.25">
      <c r="A956">
        <v>352.6</v>
      </c>
      <c r="B956">
        <v>379.4</v>
      </c>
      <c r="C956">
        <v>1.4</v>
      </c>
      <c r="D956">
        <v>115</v>
      </c>
      <c r="E956">
        <v>-6.5</v>
      </c>
      <c r="F956">
        <v>7.1</v>
      </c>
      <c r="G956">
        <f>IF('Combine 2011-2014'!H1350="yes",1,0)</f>
        <v>1</v>
      </c>
      <c r="H956">
        <v>4</v>
      </c>
      <c r="I956">
        <v>1321</v>
      </c>
      <c r="J956">
        <v>3503</v>
      </c>
      <c r="K956">
        <v>15</v>
      </c>
      <c r="L956">
        <v>998201</v>
      </c>
      <c r="M956">
        <v>45</v>
      </c>
      <c r="N956">
        <v>1159946</v>
      </c>
      <c r="O956">
        <v>37</v>
      </c>
      <c r="P956">
        <v>1017667</v>
      </c>
      <c r="Q956">
        <v>22</v>
      </c>
      <c r="R956">
        <v>812548</v>
      </c>
      <c r="S956">
        <v>25</v>
      </c>
      <c r="T956">
        <v>317798</v>
      </c>
      <c r="U956">
        <f>IF('Combine 2011-2014'!W1350="quiet",1,IF('Combine 2011-2014'!W1350="active",2,IF('Combine 2011-2014'!W1350="minor storm",3,IF('Combine 2011-2014'!W1350="moderate storm",4,IF('Combine 2011-2014'!W1350="major storm",5,6)))))</f>
        <v>1</v>
      </c>
    </row>
    <row r="957" spans="1:21" x14ac:dyDescent="0.25">
      <c r="A957">
        <v>380.1</v>
      </c>
      <c r="B957">
        <v>459.3</v>
      </c>
      <c r="C957">
        <v>1.3</v>
      </c>
      <c r="D957">
        <v>60.3</v>
      </c>
      <c r="E957">
        <v>-14.3</v>
      </c>
      <c r="F957">
        <v>11.7</v>
      </c>
      <c r="G957">
        <f>IF('Combine 2011-2014'!H1351="yes",1,0)</f>
        <v>0</v>
      </c>
      <c r="H957">
        <v>0</v>
      </c>
      <c r="I957">
        <v>0</v>
      </c>
      <c r="J957">
        <v>0</v>
      </c>
      <c r="K957">
        <v>13</v>
      </c>
      <c r="L957">
        <v>1161074</v>
      </c>
      <c r="M957">
        <v>41</v>
      </c>
      <c r="N957">
        <v>1193006</v>
      </c>
      <c r="O957">
        <v>45</v>
      </c>
      <c r="P957">
        <v>1159946</v>
      </c>
      <c r="Q957">
        <v>37</v>
      </c>
      <c r="R957">
        <v>1017667</v>
      </c>
      <c r="S957">
        <v>22</v>
      </c>
      <c r="T957">
        <v>812548</v>
      </c>
      <c r="U957">
        <f>IF('Combine 2011-2014'!W1351="quiet",1,IF('Combine 2011-2014'!W1351="active",2,IF('Combine 2011-2014'!W1351="minor storm",3,IF('Combine 2011-2014'!W1351="moderate storm",4,IF('Combine 2011-2014'!W1351="major storm",5,6)))))</f>
        <v>1</v>
      </c>
    </row>
    <row r="958" spans="1:21" x14ac:dyDescent="0.25">
      <c r="A958">
        <v>455.5</v>
      </c>
      <c r="B958">
        <v>461.5</v>
      </c>
      <c r="C958">
        <v>0.1</v>
      </c>
      <c r="D958">
        <v>65.099999999999994</v>
      </c>
      <c r="E958">
        <v>-1.3</v>
      </c>
      <c r="F958">
        <v>5.8</v>
      </c>
      <c r="G958">
        <f>IF('Combine 2011-2014'!H1355="yes",1,0)</f>
        <v>1</v>
      </c>
      <c r="H958">
        <v>1</v>
      </c>
      <c r="I958">
        <v>223</v>
      </c>
      <c r="J958">
        <v>491</v>
      </c>
      <c r="K958">
        <v>33</v>
      </c>
      <c r="L958">
        <v>1738423</v>
      </c>
      <c r="M958">
        <v>36</v>
      </c>
      <c r="N958">
        <v>994505</v>
      </c>
      <c r="O958">
        <v>41</v>
      </c>
      <c r="P958">
        <v>1193006</v>
      </c>
      <c r="Q958">
        <v>45</v>
      </c>
      <c r="R958">
        <v>1159946</v>
      </c>
      <c r="S958">
        <v>37</v>
      </c>
      <c r="T958">
        <v>1017667</v>
      </c>
      <c r="U958">
        <f>IF('Combine 2011-2014'!W1355="quiet",1,IF('Combine 2011-2014'!W1355="active",2,IF('Combine 2011-2014'!W1355="minor storm",3,IF('Combine 2011-2014'!W1355="moderate storm",4,IF('Combine 2011-2014'!W1355="major storm",5,6)))))</f>
        <v>1</v>
      </c>
    </row>
    <row r="959" spans="1:21" x14ac:dyDescent="0.25">
      <c r="A959">
        <v>454.1</v>
      </c>
      <c r="B959">
        <v>374.7</v>
      </c>
      <c r="C959">
        <v>0.5</v>
      </c>
      <c r="D959">
        <v>12.7</v>
      </c>
      <c r="E959">
        <v>-5.3</v>
      </c>
      <c r="F959">
        <v>6.4</v>
      </c>
      <c r="G959">
        <f>IF('Combine 2011-2014'!H1356="yes",1,0)</f>
        <v>1</v>
      </c>
      <c r="H959">
        <v>1</v>
      </c>
      <c r="I959">
        <v>238</v>
      </c>
      <c r="J959">
        <v>919</v>
      </c>
      <c r="K959">
        <v>35</v>
      </c>
      <c r="L959">
        <v>1366891</v>
      </c>
      <c r="M959">
        <v>33</v>
      </c>
      <c r="N959">
        <v>1000593</v>
      </c>
      <c r="O959">
        <v>36</v>
      </c>
      <c r="P959">
        <v>994505</v>
      </c>
      <c r="Q959">
        <v>41</v>
      </c>
      <c r="R959">
        <v>1193006</v>
      </c>
      <c r="S959">
        <v>45</v>
      </c>
      <c r="T959">
        <v>1159946</v>
      </c>
      <c r="U959">
        <f>IF('Combine 2011-2014'!W1356="quiet",1,IF('Combine 2011-2014'!W1356="active",2,IF('Combine 2011-2014'!W1356="minor storm",3,IF('Combine 2011-2014'!W1356="moderate storm",4,IF('Combine 2011-2014'!W1356="major storm",5,6)))))</f>
        <v>1</v>
      </c>
    </row>
    <row r="960" spans="1:21" x14ac:dyDescent="0.25">
      <c r="A960">
        <v>381.6</v>
      </c>
      <c r="B960">
        <v>386.5</v>
      </c>
      <c r="C960">
        <v>1.7</v>
      </c>
      <c r="D960">
        <v>20.8</v>
      </c>
      <c r="E960">
        <v>-2.9</v>
      </c>
      <c r="F960">
        <v>8.9</v>
      </c>
      <c r="G960">
        <f>IF('Combine 2011-2014'!H1357="yes",1,0)</f>
        <v>1</v>
      </c>
      <c r="H960">
        <v>2</v>
      </c>
      <c r="I960">
        <v>341</v>
      </c>
      <c r="J960">
        <v>747</v>
      </c>
      <c r="K960">
        <v>43</v>
      </c>
      <c r="L960">
        <v>1405728</v>
      </c>
      <c r="M960">
        <v>44</v>
      </c>
      <c r="N960">
        <v>1199768</v>
      </c>
      <c r="O960">
        <v>33</v>
      </c>
      <c r="P960">
        <v>1000593</v>
      </c>
      <c r="Q960">
        <v>36</v>
      </c>
      <c r="R960">
        <v>994505</v>
      </c>
      <c r="S960">
        <v>41</v>
      </c>
      <c r="T960">
        <v>1193006</v>
      </c>
      <c r="U960">
        <f>IF('Combine 2011-2014'!W1357="quiet",1,IF('Combine 2011-2014'!W1357="active",2,IF('Combine 2011-2014'!W1357="minor storm",3,IF('Combine 2011-2014'!W1357="moderate storm",4,IF('Combine 2011-2014'!W1357="major storm",5,6)))))</f>
        <v>1</v>
      </c>
    </row>
    <row r="961" spans="1:21" x14ac:dyDescent="0.25">
      <c r="A961">
        <v>390</v>
      </c>
      <c r="B961">
        <v>361.2</v>
      </c>
      <c r="C961">
        <v>1</v>
      </c>
      <c r="D961">
        <v>27</v>
      </c>
      <c r="E961">
        <v>-7.3</v>
      </c>
      <c r="F961">
        <v>8.6</v>
      </c>
      <c r="G961">
        <f>IF('Combine 2011-2014'!H1358="yes",1,0)</f>
        <v>1</v>
      </c>
      <c r="H961">
        <v>0</v>
      </c>
      <c r="I961">
        <v>0</v>
      </c>
      <c r="J961">
        <v>0</v>
      </c>
      <c r="K961">
        <v>38</v>
      </c>
      <c r="L961">
        <v>984842</v>
      </c>
      <c r="M961">
        <v>36</v>
      </c>
      <c r="N961">
        <v>1035068</v>
      </c>
      <c r="O961">
        <v>44</v>
      </c>
      <c r="P961">
        <v>1199768</v>
      </c>
      <c r="Q961">
        <v>33</v>
      </c>
      <c r="R961">
        <v>1000593</v>
      </c>
      <c r="S961">
        <v>36</v>
      </c>
      <c r="T961">
        <v>994505</v>
      </c>
      <c r="U961">
        <f>IF('Combine 2011-2014'!W1358="quiet",1,IF('Combine 2011-2014'!W1358="active",2,IF('Combine 2011-2014'!W1358="minor storm",3,IF('Combine 2011-2014'!W1358="moderate storm",4,IF('Combine 2011-2014'!W1358="major storm",5,6)))))</f>
        <v>1</v>
      </c>
    </row>
    <row r="962" spans="1:21" x14ac:dyDescent="0.25">
      <c r="A962">
        <v>355</v>
      </c>
      <c r="B962">
        <v>486</v>
      </c>
      <c r="C962">
        <v>0.3</v>
      </c>
      <c r="D962">
        <v>61.1</v>
      </c>
      <c r="E962">
        <v>-13.4</v>
      </c>
      <c r="F962">
        <v>17.600000000000001</v>
      </c>
      <c r="G962">
        <f>IF('Combine 2011-2014'!H1359="yes",1,0)</f>
        <v>1</v>
      </c>
      <c r="H962">
        <v>2</v>
      </c>
      <c r="I962">
        <v>315</v>
      </c>
      <c r="J962">
        <v>798</v>
      </c>
      <c r="K962">
        <v>39</v>
      </c>
      <c r="L962">
        <v>492837</v>
      </c>
      <c r="M962">
        <v>39</v>
      </c>
      <c r="N962">
        <v>1181676</v>
      </c>
      <c r="O962">
        <v>36</v>
      </c>
      <c r="P962">
        <v>1035068</v>
      </c>
      <c r="Q962">
        <v>44</v>
      </c>
      <c r="R962">
        <v>1199768</v>
      </c>
      <c r="S962">
        <v>33</v>
      </c>
      <c r="T962">
        <v>1000593</v>
      </c>
      <c r="U962">
        <f>IF('Combine 2011-2014'!W1359="quiet",1,IF('Combine 2011-2014'!W1359="active",2,IF('Combine 2011-2014'!W1359="minor storm",3,IF('Combine 2011-2014'!W1359="moderate storm",4,IF('Combine 2011-2014'!W1359="major storm",5,6)))))</f>
        <v>1</v>
      </c>
    </row>
    <row r="963" spans="1:21" x14ac:dyDescent="0.25">
      <c r="A963">
        <v>491.3</v>
      </c>
      <c r="B963">
        <v>543.6</v>
      </c>
      <c r="C963">
        <v>0.4</v>
      </c>
      <c r="D963">
        <v>10</v>
      </c>
      <c r="E963">
        <v>-7.5</v>
      </c>
      <c r="F963">
        <v>7.7</v>
      </c>
      <c r="G963">
        <f>IF('Combine 2011-2014'!H1360="yes",1,0)</f>
        <v>1</v>
      </c>
      <c r="H963">
        <v>10</v>
      </c>
      <c r="I963">
        <v>4709</v>
      </c>
      <c r="J963">
        <v>7520</v>
      </c>
      <c r="K963">
        <v>37</v>
      </c>
      <c r="L963">
        <v>448187</v>
      </c>
      <c r="M963">
        <v>47</v>
      </c>
      <c r="N963">
        <v>1134057</v>
      </c>
      <c r="O963">
        <v>39</v>
      </c>
      <c r="P963">
        <v>1181676</v>
      </c>
      <c r="Q963">
        <v>36</v>
      </c>
      <c r="R963">
        <v>1035068</v>
      </c>
      <c r="S963">
        <v>44</v>
      </c>
      <c r="T963">
        <v>1199768</v>
      </c>
      <c r="U963">
        <f>IF('Combine 2011-2014'!W1360="quiet",1,IF('Combine 2011-2014'!W1360="active",2,IF('Combine 2011-2014'!W1360="minor storm",3,IF('Combine 2011-2014'!W1360="moderate storm",4,IF('Combine 2011-2014'!W1360="major storm",5,6)))))</f>
        <v>1</v>
      </c>
    </row>
    <row r="964" spans="1:21" x14ac:dyDescent="0.25">
      <c r="A964">
        <v>551.29999999999995</v>
      </c>
      <c r="B964">
        <v>442.2</v>
      </c>
      <c r="C964">
        <v>0.3</v>
      </c>
      <c r="D964">
        <v>8</v>
      </c>
      <c r="E964">
        <v>-3.1</v>
      </c>
      <c r="F964">
        <v>5.2</v>
      </c>
      <c r="G964">
        <f>IF('Combine 2011-2014'!H1361="yes",1,0)</f>
        <v>1</v>
      </c>
      <c r="H964">
        <v>7</v>
      </c>
      <c r="I964">
        <v>1259</v>
      </c>
      <c r="J964">
        <v>4801</v>
      </c>
      <c r="K964">
        <v>33</v>
      </c>
      <c r="L964">
        <v>431229</v>
      </c>
      <c r="M964">
        <v>57</v>
      </c>
      <c r="N964">
        <v>1081571</v>
      </c>
      <c r="O964">
        <v>47</v>
      </c>
      <c r="P964">
        <v>1134057</v>
      </c>
      <c r="Q964">
        <v>39</v>
      </c>
      <c r="R964">
        <v>1181676</v>
      </c>
      <c r="S964">
        <v>36</v>
      </c>
      <c r="T964">
        <v>1035068</v>
      </c>
      <c r="U964">
        <f>IF('Combine 2011-2014'!W1361="quiet",1,IF('Combine 2011-2014'!W1361="active",2,IF('Combine 2011-2014'!W1361="minor storm",3,IF('Combine 2011-2014'!W1361="moderate storm",4,IF('Combine 2011-2014'!W1361="major storm",5,6)))))</f>
        <v>1</v>
      </c>
    </row>
    <row r="965" spans="1:21" x14ac:dyDescent="0.25">
      <c r="A965">
        <v>445.3</v>
      </c>
      <c r="B965">
        <v>432.7</v>
      </c>
      <c r="C965">
        <v>0.8</v>
      </c>
      <c r="D965">
        <v>10.6</v>
      </c>
      <c r="E965">
        <v>-5.0999999999999996</v>
      </c>
      <c r="F965">
        <v>3.7</v>
      </c>
      <c r="G965">
        <f>IF('Combine 2011-2014'!H1362="yes",1,0)</f>
        <v>1</v>
      </c>
      <c r="H965">
        <v>2</v>
      </c>
      <c r="I965">
        <v>462</v>
      </c>
      <c r="J965">
        <v>2872</v>
      </c>
      <c r="K965">
        <v>21</v>
      </c>
      <c r="L965">
        <v>314158</v>
      </c>
      <c r="M965">
        <v>62</v>
      </c>
      <c r="N965">
        <v>774091</v>
      </c>
      <c r="O965">
        <v>57</v>
      </c>
      <c r="P965">
        <v>1081571</v>
      </c>
      <c r="Q965">
        <v>47</v>
      </c>
      <c r="R965">
        <v>1134057</v>
      </c>
      <c r="S965">
        <v>39</v>
      </c>
      <c r="T965">
        <v>1181676</v>
      </c>
      <c r="U965">
        <f>IF('Combine 2011-2014'!W1362="quiet",1,IF('Combine 2011-2014'!W1362="active",2,IF('Combine 2011-2014'!W1362="minor storm",3,IF('Combine 2011-2014'!W1362="moderate storm",4,IF('Combine 2011-2014'!W1362="major storm",5,6)))))</f>
        <v>1</v>
      </c>
    </row>
    <row r="966" spans="1:21" x14ac:dyDescent="0.25">
      <c r="A966">
        <v>442.3</v>
      </c>
      <c r="B966">
        <v>408.2</v>
      </c>
      <c r="C966">
        <v>0.2</v>
      </c>
      <c r="D966">
        <v>13.8</v>
      </c>
      <c r="E966">
        <v>-7.3</v>
      </c>
      <c r="F966">
        <v>6.4</v>
      </c>
      <c r="G966">
        <f>IF('Combine 2011-2014'!H1363="yes",1,0)</f>
        <v>1</v>
      </c>
      <c r="H966">
        <v>3</v>
      </c>
      <c r="I966">
        <v>2061</v>
      </c>
      <c r="J966">
        <v>2714</v>
      </c>
      <c r="K966">
        <v>25</v>
      </c>
      <c r="L966">
        <v>366973</v>
      </c>
      <c r="M966">
        <v>49</v>
      </c>
      <c r="N966">
        <v>604563</v>
      </c>
      <c r="O966">
        <v>62</v>
      </c>
      <c r="P966">
        <v>774091</v>
      </c>
      <c r="Q966">
        <v>57</v>
      </c>
      <c r="R966">
        <v>1081571</v>
      </c>
      <c r="S966">
        <v>47</v>
      </c>
      <c r="T966">
        <v>1134057</v>
      </c>
      <c r="U966">
        <f>IF('Combine 2011-2014'!W1363="quiet",1,IF('Combine 2011-2014'!W1363="active",2,IF('Combine 2011-2014'!W1363="minor storm",3,IF('Combine 2011-2014'!W1363="moderate storm",4,IF('Combine 2011-2014'!W1363="major storm",5,6)))))</f>
        <v>1</v>
      </c>
    </row>
    <row r="967" spans="1:21" x14ac:dyDescent="0.25">
      <c r="A967">
        <v>426.5</v>
      </c>
      <c r="B967">
        <v>443.1</v>
      </c>
      <c r="C967">
        <v>2.2000000000000002</v>
      </c>
      <c r="D967">
        <v>14.8</v>
      </c>
      <c r="E967">
        <v>-6.6</v>
      </c>
      <c r="F967">
        <v>6</v>
      </c>
      <c r="G967">
        <f>IF('Combine 2011-2014'!H1365="yes",1,0)</f>
        <v>1</v>
      </c>
      <c r="H967">
        <v>4</v>
      </c>
      <c r="I967">
        <v>874</v>
      </c>
      <c r="J967">
        <v>2857</v>
      </c>
      <c r="K967">
        <v>48</v>
      </c>
      <c r="L967">
        <v>1195557</v>
      </c>
      <c r="M967">
        <v>47</v>
      </c>
      <c r="N967">
        <v>533591</v>
      </c>
      <c r="O967">
        <v>49</v>
      </c>
      <c r="P967">
        <v>604563</v>
      </c>
      <c r="Q967">
        <v>62</v>
      </c>
      <c r="R967">
        <v>774091</v>
      </c>
      <c r="S967">
        <v>57</v>
      </c>
      <c r="T967">
        <v>1081571</v>
      </c>
      <c r="U967">
        <f>IF('Combine 2011-2014'!W1365="quiet",1,IF('Combine 2011-2014'!W1365="active",2,IF('Combine 2011-2014'!W1365="minor storm",3,IF('Combine 2011-2014'!W1365="moderate storm",4,IF('Combine 2011-2014'!W1365="major storm",5,6)))))</f>
        <v>1</v>
      </c>
    </row>
    <row r="968" spans="1:21" x14ac:dyDescent="0.25">
      <c r="A968">
        <v>429.4</v>
      </c>
      <c r="B968">
        <v>445</v>
      </c>
      <c r="C968">
        <v>1.4</v>
      </c>
      <c r="D968">
        <v>13.1</v>
      </c>
      <c r="E968">
        <v>-6.7</v>
      </c>
      <c r="F968">
        <v>5.6</v>
      </c>
      <c r="G968">
        <f>IF('Combine 2011-2014'!H1366="yes",1,0)</f>
        <v>1</v>
      </c>
      <c r="H968">
        <v>4</v>
      </c>
      <c r="I968">
        <v>887</v>
      </c>
      <c r="J968">
        <v>2850</v>
      </c>
      <c r="K968">
        <v>57</v>
      </c>
      <c r="L968">
        <v>1692508</v>
      </c>
      <c r="M968">
        <v>38</v>
      </c>
      <c r="N968">
        <v>620210</v>
      </c>
      <c r="O968">
        <v>47</v>
      </c>
      <c r="P968">
        <v>533591</v>
      </c>
      <c r="Q968">
        <v>49</v>
      </c>
      <c r="R968">
        <v>604563</v>
      </c>
      <c r="S968">
        <v>62</v>
      </c>
      <c r="T968">
        <v>774091</v>
      </c>
      <c r="U968">
        <f>IF('Combine 2011-2014'!W1366="quiet",1,IF('Combine 2011-2014'!W1366="active",2,IF('Combine 2011-2014'!W1366="minor storm",3,IF('Combine 2011-2014'!W1366="moderate storm",4,IF('Combine 2011-2014'!W1366="major storm",5,6)))))</f>
        <v>1</v>
      </c>
    </row>
    <row r="969" spans="1:21" x14ac:dyDescent="0.25">
      <c r="A969">
        <v>446.6</v>
      </c>
      <c r="B969">
        <v>388.7</v>
      </c>
      <c r="C969">
        <v>1.2</v>
      </c>
      <c r="D969">
        <v>12.2</v>
      </c>
      <c r="E969">
        <v>-6.4</v>
      </c>
      <c r="F969">
        <v>5.6</v>
      </c>
      <c r="G969">
        <f>IF('Combine 2011-2014'!H1367="yes",1,0)</f>
        <v>1</v>
      </c>
      <c r="H969">
        <v>2</v>
      </c>
      <c r="I969">
        <v>1385</v>
      </c>
      <c r="J969">
        <v>2517</v>
      </c>
      <c r="K969">
        <v>46</v>
      </c>
      <c r="L969">
        <v>1828205</v>
      </c>
      <c r="M969">
        <v>44</v>
      </c>
      <c r="N969">
        <v>824716</v>
      </c>
      <c r="O969">
        <v>38</v>
      </c>
      <c r="P969">
        <v>620210</v>
      </c>
      <c r="Q969">
        <v>47</v>
      </c>
      <c r="R969">
        <v>533591</v>
      </c>
      <c r="S969">
        <v>49</v>
      </c>
      <c r="T969">
        <v>604563</v>
      </c>
      <c r="U969">
        <f>IF('Combine 2011-2014'!W1367="quiet",1,IF('Combine 2011-2014'!W1367="active",2,IF('Combine 2011-2014'!W1367="minor storm",3,IF('Combine 2011-2014'!W1367="moderate storm",4,IF('Combine 2011-2014'!W1367="major storm",5,6)))))</f>
        <v>1</v>
      </c>
    </row>
    <row r="970" spans="1:21" x14ac:dyDescent="0.25">
      <c r="A970">
        <v>396.3</v>
      </c>
      <c r="B970">
        <v>383.1</v>
      </c>
      <c r="C970">
        <v>0.8</v>
      </c>
      <c r="D970">
        <v>8.9</v>
      </c>
      <c r="E970">
        <v>-5.5</v>
      </c>
      <c r="F970">
        <v>5.4</v>
      </c>
      <c r="G970">
        <f>IF('Combine 2011-2014'!H1368="yes",1,0)</f>
        <v>1</v>
      </c>
      <c r="H970">
        <v>1</v>
      </c>
      <c r="I970">
        <v>120</v>
      </c>
      <c r="J970">
        <v>306</v>
      </c>
      <c r="K970">
        <v>44</v>
      </c>
      <c r="L970">
        <v>2234013</v>
      </c>
      <c r="M970">
        <v>60</v>
      </c>
      <c r="N970">
        <v>790766</v>
      </c>
      <c r="O970">
        <v>44</v>
      </c>
      <c r="P970">
        <v>824716</v>
      </c>
      <c r="Q970">
        <v>38</v>
      </c>
      <c r="R970">
        <v>620210</v>
      </c>
      <c r="S970">
        <v>47</v>
      </c>
      <c r="T970">
        <v>533591</v>
      </c>
      <c r="U970">
        <f>IF('Combine 2011-2014'!W1368="quiet",1,IF('Combine 2011-2014'!W1368="active",2,IF('Combine 2011-2014'!W1368="minor storm",3,IF('Combine 2011-2014'!W1368="moderate storm",4,IF('Combine 2011-2014'!W1368="major storm",5,6)))))</f>
        <v>1</v>
      </c>
    </row>
    <row r="971" spans="1:21" x14ac:dyDescent="0.25">
      <c r="A971">
        <v>383.2</v>
      </c>
      <c r="B971">
        <v>376.2</v>
      </c>
      <c r="C971">
        <v>1.5</v>
      </c>
      <c r="D971">
        <v>35.9</v>
      </c>
      <c r="E971">
        <v>-6.2</v>
      </c>
      <c r="F971">
        <v>4.7</v>
      </c>
      <c r="G971">
        <f>IF('Combine 2011-2014'!H1369="yes",1,0)</f>
        <v>1</v>
      </c>
      <c r="H971">
        <v>0</v>
      </c>
      <c r="I971">
        <v>0</v>
      </c>
      <c r="J971">
        <v>0</v>
      </c>
      <c r="K971">
        <v>54</v>
      </c>
      <c r="L971">
        <v>2084060</v>
      </c>
      <c r="M971">
        <v>61</v>
      </c>
      <c r="N971">
        <v>689771</v>
      </c>
      <c r="O971">
        <v>60</v>
      </c>
      <c r="P971">
        <v>790766</v>
      </c>
      <c r="Q971">
        <v>44</v>
      </c>
      <c r="R971">
        <v>824716</v>
      </c>
      <c r="S971">
        <v>38</v>
      </c>
      <c r="T971">
        <v>620210</v>
      </c>
      <c r="U971">
        <f>IF('Combine 2011-2014'!W1369="quiet",1,IF('Combine 2011-2014'!W1369="active",2,IF('Combine 2011-2014'!W1369="minor storm",3,IF('Combine 2011-2014'!W1369="moderate storm",4,IF('Combine 2011-2014'!W1369="major storm",5,6)))))</f>
        <v>1</v>
      </c>
    </row>
    <row r="972" spans="1:21" x14ac:dyDescent="0.25">
      <c r="A972">
        <v>367.5</v>
      </c>
      <c r="B972">
        <v>382.8</v>
      </c>
      <c r="C972">
        <v>1.7</v>
      </c>
      <c r="D972">
        <v>44.3</v>
      </c>
      <c r="E972">
        <v>-4.9000000000000004</v>
      </c>
      <c r="F972">
        <v>4.5</v>
      </c>
      <c r="G972">
        <f>IF('Combine 2011-2014'!H1372="yes",1,0)</f>
        <v>1</v>
      </c>
      <c r="H972">
        <v>4</v>
      </c>
      <c r="I972">
        <v>1083</v>
      </c>
      <c r="J972">
        <v>3282</v>
      </c>
      <c r="K972">
        <v>58</v>
      </c>
      <c r="L972">
        <v>1811194</v>
      </c>
      <c r="M972">
        <v>51</v>
      </c>
      <c r="N972">
        <v>682678</v>
      </c>
      <c r="O972">
        <v>61</v>
      </c>
      <c r="P972">
        <v>689771</v>
      </c>
      <c r="Q972">
        <v>60</v>
      </c>
      <c r="R972">
        <v>790766</v>
      </c>
      <c r="S972">
        <v>44</v>
      </c>
      <c r="T972">
        <v>824716</v>
      </c>
      <c r="U972">
        <f>IF('Combine 2011-2014'!W1372="quiet",1,IF('Combine 2011-2014'!W1372="active",2,IF('Combine 2011-2014'!W1372="minor storm",3,IF('Combine 2011-2014'!W1372="moderate storm",4,IF('Combine 2011-2014'!W1372="major storm",5,6)))))</f>
        <v>1</v>
      </c>
    </row>
    <row r="973" spans="1:21" x14ac:dyDescent="0.25">
      <c r="A973">
        <v>383</v>
      </c>
      <c r="B973">
        <v>333</v>
      </c>
      <c r="C973">
        <v>2.2999999999999998</v>
      </c>
      <c r="D973">
        <v>31.2</v>
      </c>
      <c r="E973">
        <v>-2.8</v>
      </c>
      <c r="F973">
        <v>3.8</v>
      </c>
      <c r="G973">
        <f>IF('Combine 2011-2014'!H1373="yes",1,0)</f>
        <v>1</v>
      </c>
      <c r="H973">
        <v>2</v>
      </c>
      <c r="I973">
        <v>732</v>
      </c>
      <c r="J973">
        <v>3311</v>
      </c>
      <c r="K973">
        <v>48</v>
      </c>
      <c r="L973">
        <v>1577944</v>
      </c>
      <c r="M973">
        <v>55</v>
      </c>
      <c r="N973">
        <v>671132</v>
      </c>
      <c r="O973">
        <v>51</v>
      </c>
      <c r="P973">
        <v>682678</v>
      </c>
      <c r="Q973">
        <v>61</v>
      </c>
      <c r="R973">
        <v>689771</v>
      </c>
      <c r="S973">
        <v>60</v>
      </c>
      <c r="T973">
        <v>790766</v>
      </c>
      <c r="U973">
        <f>IF('Combine 2011-2014'!W1373="quiet",1,IF('Combine 2011-2014'!W1373="active",2,IF('Combine 2011-2014'!W1373="minor storm",3,IF('Combine 2011-2014'!W1373="moderate storm",4,IF('Combine 2011-2014'!W1373="major storm",5,6)))))</f>
        <v>1</v>
      </c>
    </row>
    <row r="974" spans="1:21" x14ac:dyDescent="0.25">
      <c r="A974">
        <v>334.1</v>
      </c>
      <c r="B974">
        <v>369.4</v>
      </c>
      <c r="C974">
        <v>0.8</v>
      </c>
      <c r="D974">
        <v>127.9</v>
      </c>
      <c r="E974">
        <v>-9.4</v>
      </c>
      <c r="F974">
        <v>12.7</v>
      </c>
      <c r="G974">
        <f>IF('Combine 2011-2014'!H1374="yes",1,0)</f>
        <v>0</v>
      </c>
      <c r="H974">
        <v>0</v>
      </c>
      <c r="I974">
        <v>0</v>
      </c>
      <c r="J974">
        <v>0</v>
      </c>
      <c r="K974">
        <v>45</v>
      </c>
      <c r="L974">
        <v>1478449</v>
      </c>
      <c r="M974">
        <v>59</v>
      </c>
      <c r="N974">
        <v>779353</v>
      </c>
      <c r="O974">
        <v>55</v>
      </c>
      <c r="P974">
        <v>671132</v>
      </c>
      <c r="Q974">
        <v>51</v>
      </c>
      <c r="R974">
        <v>682678</v>
      </c>
      <c r="S974">
        <v>61</v>
      </c>
      <c r="T974">
        <v>689771</v>
      </c>
      <c r="U974">
        <f>IF('Combine 2011-2014'!W1374="quiet",1,IF('Combine 2011-2014'!W1374="active",2,IF('Combine 2011-2014'!W1374="minor storm",3,IF('Combine 2011-2014'!W1374="moderate storm",4,IF('Combine 2011-2014'!W1374="major storm",5,6)))))</f>
        <v>1</v>
      </c>
    </row>
    <row r="975" spans="1:21" x14ac:dyDescent="0.25">
      <c r="A975">
        <v>352.4</v>
      </c>
      <c r="B975">
        <v>406.9</v>
      </c>
      <c r="C975">
        <v>0.8</v>
      </c>
      <c r="D975">
        <v>49.9</v>
      </c>
      <c r="E975">
        <v>-7.1</v>
      </c>
      <c r="F975">
        <v>12.6</v>
      </c>
      <c r="G975">
        <f>IF('Combine 2011-2014'!H1375="yes",1,0)</f>
        <v>1</v>
      </c>
      <c r="H975">
        <v>1</v>
      </c>
      <c r="I975">
        <v>177</v>
      </c>
      <c r="J975">
        <v>422</v>
      </c>
      <c r="K975">
        <v>54</v>
      </c>
      <c r="L975">
        <v>1403924</v>
      </c>
      <c r="M975">
        <v>64</v>
      </c>
      <c r="N975">
        <v>833956</v>
      </c>
      <c r="O975">
        <v>59</v>
      </c>
      <c r="P975">
        <v>779353</v>
      </c>
      <c r="Q975">
        <v>55</v>
      </c>
      <c r="R975">
        <v>671132</v>
      </c>
      <c r="S975">
        <v>51</v>
      </c>
      <c r="T975">
        <v>682678</v>
      </c>
      <c r="U975">
        <f>IF('Combine 2011-2014'!W1375="quiet",1,IF('Combine 2011-2014'!W1375="active",2,IF('Combine 2011-2014'!W1375="minor storm",3,IF('Combine 2011-2014'!W1375="moderate storm",4,IF('Combine 2011-2014'!W1375="major storm",5,6)))))</f>
        <v>1</v>
      </c>
    </row>
    <row r="976" spans="1:21" x14ac:dyDescent="0.25">
      <c r="A976">
        <v>404.3</v>
      </c>
      <c r="B976">
        <v>405.9</v>
      </c>
      <c r="C976">
        <v>0.5</v>
      </c>
      <c r="D976">
        <v>11.8</v>
      </c>
      <c r="E976">
        <v>-4.4000000000000004</v>
      </c>
      <c r="F976">
        <v>4.7</v>
      </c>
      <c r="G976">
        <f>IF('Combine 2011-2014'!H1376="yes",1,0)</f>
        <v>1</v>
      </c>
      <c r="H976">
        <v>3</v>
      </c>
      <c r="I976">
        <v>602</v>
      </c>
      <c r="J976">
        <v>2751</v>
      </c>
      <c r="K976">
        <v>34</v>
      </c>
      <c r="L976">
        <v>1103517</v>
      </c>
      <c r="M976">
        <v>60</v>
      </c>
      <c r="N976">
        <v>745771</v>
      </c>
      <c r="O976">
        <v>64</v>
      </c>
      <c r="P976">
        <v>833956</v>
      </c>
      <c r="Q976">
        <v>59</v>
      </c>
      <c r="R976">
        <v>779353</v>
      </c>
      <c r="S976">
        <v>55</v>
      </c>
      <c r="T976">
        <v>671132</v>
      </c>
      <c r="U976">
        <f>IF('Combine 2011-2014'!W1376="quiet",1,IF('Combine 2011-2014'!W1376="active",2,IF('Combine 2011-2014'!W1376="minor storm",3,IF('Combine 2011-2014'!W1376="moderate storm",4,IF('Combine 2011-2014'!W1376="major storm",5,6)))))</f>
        <v>1</v>
      </c>
    </row>
    <row r="977" spans="1:21" x14ac:dyDescent="0.25">
      <c r="A977">
        <v>408.5</v>
      </c>
      <c r="B977">
        <v>359.1</v>
      </c>
      <c r="C977">
        <v>1.8</v>
      </c>
      <c r="D977">
        <v>18.600000000000001</v>
      </c>
      <c r="E977">
        <v>-4.0999999999999996</v>
      </c>
      <c r="F977">
        <v>3.9</v>
      </c>
      <c r="G977">
        <f>IF('Combine 2011-2014'!H1377="yes",1,0)</f>
        <v>1</v>
      </c>
      <c r="H977">
        <v>1</v>
      </c>
      <c r="I977">
        <v>296</v>
      </c>
      <c r="J977">
        <v>345</v>
      </c>
      <c r="K977">
        <v>22</v>
      </c>
      <c r="L977">
        <v>1286446</v>
      </c>
      <c r="M977">
        <v>49</v>
      </c>
      <c r="N977">
        <v>739826</v>
      </c>
      <c r="O977">
        <v>60</v>
      </c>
      <c r="P977">
        <v>745771</v>
      </c>
      <c r="Q977">
        <v>64</v>
      </c>
      <c r="R977">
        <v>833956</v>
      </c>
      <c r="S977">
        <v>59</v>
      </c>
      <c r="T977">
        <v>779353</v>
      </c>
      <c r="U977">
        <f>IF('Combine 2011-2014'!W1377="quiet",1,IF('Combine 2011-2014'!W1377="active",2,IF('Combine 2011-2014'!W1377="minor storm",3,IF('Combine 2011-2014'!W1377="moderate storm",4,IF('Combine 2011-2014'!W1377="major storm",5,6)))))</f>
        <v>1</v>
      </c>
    </row>
    <row r="978" spans="1:21" x14ac:dyDescent="0.25">
      <c r="A978">
        <v>347.1</v>
      </c>
      <c r="B978">
        <v>323.8</v>
      </c>
      <c r="C978">
        <v>3.2</v>
      </c>
      <c r="D978">
        <v>153.80000000000001</v>
      </c>
      <c r="E978">
        <v>-3.1</v>
      </c>
      <c r="F978">
        <v>3.5</v>
      </c>
      <c r="G978">
        <f>IF('Combine 2011-2014'!H1382="yes",1,0)</f>
        <v>1</v>
      </c>
      <c r="H978">
        <v>1</v>
      </c>
      <c r="I978">
        <v>189</v>
      </c>
      <c r="J978">
        <v>1358</v>
      </c>
      <c r="K978">
        <v>14</v>
      </c>
      <c r="L978">
        <v>1794089</v>
      </c>
      <c r="M978">
        <v>41</v>
      </c>
      <c r="N978">
        <v>710381</v>
      </c>
      <c r="O978">
        <v>49</v>
      </c>
      <c r="P978">
        <v>739826</v>
      </c>
      <c r="Q978">
        <v>60</v>
      </c>
      <c r="R978">
        <v>745771</v>
      </c>
      <c r="S978">
        <v>64</v>
      </c>
      <c r="T978">
        <v>833956</v>
      </c>
      <c r="U978">
        <f>IF('Combine 2011-2014'!W1382="quiet",1,IF('Combine 2011-2014'!W1382="active",2,IF('Combine 2011-2014'!W1382="minor storm",3,IF('Combine 2011-2014'!W1382="moderate storm",4,IF('Combine 2011-2014'!W1382="major storm",5,6)))))</f>
        <v>1</v>
      </c>
    </row>
    <row r="979" spans="1:21" x14ac:dyDescent="0.25">
      <c r="A979">
        <v>324.3</v>
      </c>
      <c r="B979">
        <v>405.9</v>
      </c>
      <c r="C979">
        <v>0.5</v>
      </c>
      <c r="D979">
        <v>61.4</v>
      </c>
      <c r="E979">
        <v>-6</v>
      </c>
      <c r="F979">
        <v>7.7</v>
      </c>
      <c r="G979">
        <f>IF('Combine 2011-2014'!H1383="yes",1,0)</f>
        <v>1</v>
      </c>
      <c r="H979">
        <v>2</v>
      </c>
      <c r="I979">
        <v>379</v>
      </c>
      <c r="J979">
        <v>1534</v>
      </c>
      <c r="K979">
        <v>8</v>
      </c>
      <c r="L979">
        <v>1504125</v>
      </c>
      <c r="M979">
        <v>43</v>
      </c>
      <c r="N979">
        <v>718060</v>
      </c>
      <c r="O979">
        <v>41</v>
      </c>
      <c r="P979">
        <v>710381</v>
      </c>
      <c r="Q979">
        <v>49</v>
      </c>
      <c r="R979">
        <v>739826</v>
      </c>
      <c r="S979">
        <v>60</v>
      </c>
      <c r="T979">
        <v>745771</v>
      </c>
      <c r="U979">
        <f>IF('Combine 2011-2014'!W1383="quiet",1,IF('Combine 2011-2014'!W1383="active",2,IF('Combine 2011-2014'!W1383="minor storm",3,IF('Combine 2011-2014'!W1383="moderate storm",4,IF('Combine 2011-2014'!W1383="major storm",5,6)))))</f>
        <v>1</v>
      </c>
    </row>
    <row r="980" spans="1:21" x14ac:dyDescent="0.25">
      <c r="A980">
        <v>419.6</v>
      </c>
      <c r="B980">
        <v>417.6</v>
      </c>
      <c r="C980">
        <v>0.7</v>
      </c>
      <c r="D980">
        <v>15.2</v>
      </c>
      <c r="E980">
        <v>-5.7</v>
      </c>
      <c r="F980">
        <v>6.2</v>
      </c>
      <c r="G980">
        <f>IF('Combine 2011-2014'!H1386="yes",1,0)</f>
        <v>1</v>
      </c>
      <c r="H980">
        <v>1</v>
      </c>
      <c r="I980">
        <v>177</v>
      </c>
      <c r="J980">
        <v>253</v>
      </c>
      <c r="K980">
        <v>20</v>
      </c>
      <c r="L980">
        <v>864515</v>
      </c>
      <c r="M980">
        <v>44</v>
      </c>
      <c r="N980">
        <v>850155</v>
      </c>
      <c r="O980">
        <v>43</v>
      </c>
      <c r="P980">
        <v>718060</v>
      </c>
      <c r="Q980">
        <v>41</v>
      </c>
      <c r="R980">
        <v>710381</v>
      </c>
      <c r="S980">
        <v>49</v>
      </c>
      <c r="T980">
        <v>739826</v>
      </c>
      <c r="U980">
        <f>IF('Combine 2011-2014'!W1386="quiet",1,IF('Combine 2011-2014'!W1386="active",2,IF('Combine 2011-2014'!W1386="minor storm",3,IF('Combine 2011-2014'!W1386="moderate storm",4,IF('Combine 2011-2014'!W1386="major storm",5,6)))))</f>
        <v>1</v>
      </c>
    </row>
    <row r="981" spans="1:21" x14ac:dyDescent="0.25">
      <c r="A981">
        <v>423.5</v>
      </c>
      <c r="B981">
        <v>455.3</v>
      </c>
      <c r="C981">
        <v>0.4</v>
      </c>
      <c r="D981">
        <v>12.5</v>
      </c>
      <c r="E981">
        <v>-7.3</v>
      </c>
      <c r="F981">
        <v>7.1</v>
      </c>
      <c r="G981">
        <f>IF('Combine 2011-2014'!H1387="yes",1,0)</f>
        <v>1</v>
      </c>
      <c r="H981">
        <v>1</v>
      </c>
      <c r="I981">
        <v>236</v>
      </c>
      <c r="J981">
        <v>651</v>
      </c>
      <c r="K981">
        <v>28</v>
      </c>
      <c r="L981">
        <v>741747</v>
      </c>
      <c r="M981">
        <v>51</v>
      </c>
      <c r="N981">
        <v>1300521</v>
      </c>
      <c r="O981">
        <v>44</v>
      </c>
      <c r="P981">
        <v>850155</v>
      </c>
      <c r="Q981">
        <v>43</v>
      </c>
      <c r="R981">
        <v>718060</v>
      </c>
      <c r="S981">
        <v>41</v>
      </c>
      <c r="T981">
        <v>710381</v>
      </c>
      <c r="U981">
        <f>IF('Combine 2011-2014'!W1387="quiet",1,IF('Combine 2011-2014'!W1387="active",2,IF('Combine 2011-2014'!W1387="minor storm",3,IF('Combine 2011-2014'!W1387="moderate storm",4,IF('Combine 2011-2014'!W1387="major storm",5,6)))))</f>
        <v>1</v>
      </c>
    </row>
    <row r="982" spans="1:21" x14ac:dyDescent="0.25">
      <c r="A982">
        <v>456.1</v>
      </c>
      <c r="B982">
        <v>452.1</v>
      </c>
      <c r="C982">
        <v>0.4</v>
      </c>
      <c r="D982">
        <v>39.299999999999997</v>
      </c>
      <c r="E982">
        <v>-6.8</v>
      </c>
      <c r="F982">
        <v>5.9</v>
      </c>
      <c r="G982">
        <f>IF('Combine 2011-2014'!H1388="yes",1,0)</f>
        <v>1</v>
      </c>
      <c r="H982">
        <v>1</v>
      </c>
      <c r="I982">
        <v>190</v>
      </c>
      <c r="J982">
        <v>1059</v>
      </c>
      <c r="K982">
        <v>42</v>
      </c>
      <c r="L982">
        <v>605633</v>
      </c>
      <c r="M982">
        <v>64</v>
      </c>
      <c r="N982">
        <v>1202901</v>
      </c>
      <c r="O982">
        <v>51</v>
      </c>
      <c r="P982">
        <v>1300521</v>
      </c>
      <c r="Q982">
        <v>44</v>
      </c>
      <c r="R982">
        <v>850155</v>
      </c>
      <c r="S982">
        <v>43</v>
      </c>
      <c r="T982">
        <v>718060</v>
      </c>
      <c r="U982">
        <f>IF('Combine 2011-2014'!W1388="quiet",1,IF('Combine 2011-2014'!W1388="active",2,IF('Combine 2011-2014'!W1388="minor storm",3,IF('Combine 2011-2014'!W1388="moderate storm",4,IF('Combine 2011-2014'!W1388="major storm",5,6)))))</f>
        <v>1</v>
      </c>
    </row>
    <row r="983" spans="1:21" x14ac:dyDescent="0.25">
      <c r="A983">
        <v>426.1</v>
      </c>
      <c r="B983">
        <v>424.3</v>
      </c>
      <c r="C983">
        <v>1.4</v>
      </c>
      <c r="D983">
        <v>12.9</v>
      </c>
      <c r="E983">
        <v>-5.7</v>
      </c>
      <c r="F983">
        <v>5.6</v>
      </c>
      <c r="G983">
        <f>IF('Combine 2011-2014'!H1393="yes",1,0)</f>
        <v>1</v>
      </c>
      <c r="H983">
        <v>0</v>
      </c>
      <c r="I983">
        <v>0</v>
      </c>
      <c r="J983">
        <v>0</v>
      </c>
      <c r="K983">
        <v>59</v>
      </c>
      <c r="L983">
        <v>938703</v>
      </c>
      <c r="M983">
        <v>56</v>
      </c>
      <c r="N983">
        <v>1153179</v>
      </c>
      <c r="O983">
        <v>64</v>
      </c>
      <c r="P983">
        <v>1202901</v>
      </c>
      <c r="Q983">
        <v>51</v>
      </c>
      <c r="R983">
        <v>1300521</v>
      </c>
      <c r="S983">
        <v>44</v>
      </c>
      <c r="T983">
        <v>850155</v>
      </c>
      <c r="U983">
        <f>IF('Combine 2011-2014'!W1393="quiet",1,IF('Combine 2011-2014'!W1393="active",2,IF('Combine 2011-2014'!W1393="minor storm",3,IF('Combine 2011-2014'!W1393="moderate storm",4,IF('Combine 2011-2014'!W1393="major storm",5,6)))))</f>
        <v>1</v>
      </c>
    </row>
    <row r="984" spans="1:21" x14ac:dyDescent="0.25">
      <c r="A984">
        <v>344.6</v>
      </c>
      <c r="B984">
        <v>338.4</v>
      </c>
      <c r="C984">
        <v>1.3</v>
      </c>
      <c r="D984">
        <v>149.4</v>
      </c>
      <c r="E984">
        <v>-5.5</v>
      </c>
      <c r="F984">
        <v>5.4</v>
      </c>
      <c r="G984">
        <f>IF('Combine 2011-2014'!H1400="yes",1,0)</f>
        <v>1</v>
      </c>
      <c r="H984">
        <v>0</v>
      </c>
      <c r="I984">
        <v>0</v>
      </c>
      <c r="J984">
        <v>0</v>
      </c>
      <c r="K984">
        <v>43</v>
      </c>
      <c r="L984">
        <v>2342366</v>
      </c>
      <c r="M984">
        <v>58</v>
      </c>
      <c r="N984">
        <v>1039321</v>
      </c>
      <c r="O984">
        <v>56</v>
      </c>
      <c r="P984">
        <v>1153179</v>
      </c>
      <c r="Q984">
        <v>64</v>
      </c>
      <c r="R984">
        <v>1202901</v>
      </c>
      <c r="S984">
        <v>51</v>
      </c>
      <c r="T984">
        <v>1300521</v>
      </c>
      <c r="U984">
        <f>IF('Combine 2011-2014'!W1400="quiet",1,IF('Combine 2011-2014'!W1400="active",2,IF('Combine 2011-2014'!W1400="minor storm",3,IF('Combine 2011-2014'!W1400="moderate storm",4,IF('Combine 2011-2014'!W1400="major storm",5,6)))))</f>
        <v>1</v>
      </c>
    </row>
    <row r="985" spans="1:21" x14ac:dyDescent="0.25">
      <c r="A985">
        <v>347.5</v>
      </c>
      <c r="B985">
        <v>428.1</v>
      </c>
      <c r="C985">
        <v>0.3</v>
      </c>
      <c r="D985">
        <v>35.1</v>
      </c>
      <c r="E985">
        <v>-8.1</v>
      </c>
      <c r="F985">
        <v>11.9</v>
      </c>
      <c r="G985">
        <f>IF('Combine 2011-2014'!H1401="yes",1,0)</f>
        <v>1</v>
      </c>
      <c r="H985">
        <v>2</v>
      </c>
      <c r="I985">
        <v>398</v>
      </c>
      <c r="J985">
        <v>1233</v>
      </c>
      <c r="K985">
        <v>22</v>
      </c>
      <c r="L985">
        <v>2111052</v>
      </c>
      <c r="M985">
        <v>52</v>
      </c>
      <c r="N985">
        <v>777074</v>
      </c>
      <c r="O985">
        <v>58</v>
      </c>
      <c r="P985">
        <v>1039321</v>
      </c>
      <c r="Q985">
        <v>56</v>
      </c>
      <c r="R985">
        <v>1153179</v>
      </c>
      <c r="S985">
        <v>64</v>
      </c>
      <c r="T985">
        <v>1202901</v>
      </c>
      <c r="U985">
        <f>IF('Combine 2011-2014'!W1401="quiet",1,IF('Combine 2011-2014'!W1401="active",2,IF('Combine 2011-2014'!W1401="minor storm",3,IF('Combine 2011-2014'!W1401="moderate storm",4,IF('Combine 2011-2014'!W1401="major storm",5,6)))))</f>
        <v>1</v>
      </c>
    </row>
    <row r="986" spans="1:21" x14ac:dyDescent="0.25">
      <c r="A986">
        <v>414.6</v>
      </c>
      <c r="B986">
        <v>467.2</v>
      </c>
      <c r="C986">
        <v>0.1</v>
      </c>
      <c r="D986">
        <v>8.4</v>
      </c>
      <c r="E986">
        <v>-8.1</v>
      </c>
      <c r="F986">
        <v>15.2</v>
      </c>
      <c r="G986">
        <f>IF('Combine 2011-2014'!H1402="yes",1,0)</f>
        <v>1</v>
      </c>
      <c r="H986">
        <v>1</v>
      </c>
      <c r="I986">
        <v>529</v>
      </c>
      <c r="J986">
        <v>1838</v>
      </c>
      <c r="K986">
        <v>22</v>
      </c>
      <c r="L986">
        <v>1959916</v>
      </c>
      <c r="M986">
        <v>23</v>
      </c>
      <c r="N986">
        <v>636700</v>
      </c>
      <c r="O986">
        <v>52</v>
      </c>
      <c r="P986">
        <v>777074</v>
      </c>
      <c r="Q986">
        <v>58</v>
      </c>
      <c r="R986">
        <v>1039321</v>
      </c>
      <c r="S986">
        <v>56</v>
      </c>
      <c r="T986">
        <v>1153179</v>
      </c>
      <c r="U986">
        <f>IF('Combine 2011-2014'!W1402="quiet",1,IF('Combine 2011-2014'!W1402="active",2,IF('Combine 2011-2014'!W1402="minor storm",3,IF('Combine 2011-2014'!W1402="moderate storm",4,IF('Combine 2011-2014'!W1402="major storm",5,6)))))</f>
        <v>1</v>
      </c>
    </row>
    <row r="987" spans="1:21" x14ac:dyDescent="0.25">
      <c r="A987">
        <v>480.2</v>
      </c>
      <c r="B987">
        <v>417.1</v>
      </c>
      <c r="C987">
        <v>0.3</v>
      </c>
      <c r="D987">
        <v>17.5</v>
      </c>
      <c r="E987">
        <v>-4.9000000000000004</v>
      </c>
      <c r="F987">
        <v>7.4</v>
      </c>
      <c r="G987">
        <f>IF('Combine 2011-2014'!H1403="yes",1,0)</f>
        <v>1</v>
      </c>
      <c r="H987">
        <v>2</v>
      </c>
      <c r="I987">
        <v>989</v>
      </c>
      <c r="J987">
        <v>1441</v>
      </c>
      <c r="K987">
        <v>27</v>
      </c>
      <c r="L987">
        <v>1967873</v>
      </c>
      <c r="M987">
        <v>15</v>
      </c>
      <c r="N987">
        <v>603288</v>
      </c>
      <c r="O987">
        <v>23</v>
      </c>
      <c r="P987">
        <v>636700</v>
      </c>
      <c r="Q987">
        <v>52</v>
      </c>
      <c r="R987">
        <v>777074</v>
      </c>
      <c r="S987">
        <v>58</v>
      </c>
      <c r="T987">
        <v>1039321</v>
      </c>
      <c r="U987">
        <f>IF('Combine 2011-2014'!W1403="quiet",1,IF('Combine 2011-2014'!W1403="active",2,IF('Combine 2011-2014'!W1403="minor storm",3,IF('Combine 2011-2014'!W1403="moderate storm",4,IF('Combine 2011-2014'!W1403="major storm",5,6)))))</f>
        <v>1</v>
      </c>
    </row>
    <row r="988" spans="1:21" x14ac:dyDescent="0.25">
      <c r="A988">
        <v>400.6</v>
      </c>
      <c r="B988">
        <v>417.6</v>
      </c>
      <c r="C988">
        <v>0.6</v>
      </c>
      <c r="D988">
        <v>25.1</v>
      </c>
      <c r="E988">
        <v>-4.5</v>
      </c>
      <c r="F988">
        <v>7.1</v>
      </c>
      <c r="G988">
        <f>IF('Combine 2011-2014'!H1404="yes",1,0)</f>
        <v>1</v>
      </c>
      <c r="H988">
        <v>5</v>
      </c>
      <c r="I988">
        <v>2442</v>
      </c>
      <c r="J988">
        <v>4875</v>
      </c>
      <c r="K988">
        <v>19</v>
      </c>
      <c r="L988">
        <v>1854532</v>
      </c>
      <c r="M988">
        <v>25</v>
      </c>
      <c r="N988">
        <v>697679</v>
      </c>
      <c r="O988">
        <v>15</v>
      </c>
      <c r="P988">
        <v>603288</v>
      </c>
      <c r="Q988">
        <v>23</v>
      </c>
      <c r="R988">
        <v>636700</v>
      </c>
      <c r="S988">
        <v>52</v>
      </c>
      <c r="T988">
        <v>777074</v>
      </c>
      <c r="U988">
        <f>IF('Combine 2011-2014'!W1404="quiet",1,IF('Combine 2011-2014'!W1404="active",2,IF('Combine 2011-2014'!W1404="minor storm",3,IF('Combine 2011-2014'!W1404="moderate storm",4,IF('Combine 2011-2014'!W1404="major storm",5,6)))))</f>
        <v>1</v>
      </c>
    </row>
    <row r="989" spans="1:21" x14ac:dyDescent="0.25">
      <c r="A989">
        <v>549.70000000000005</v>
      </c>
      <c r="B989">
        <v>462.1</v>
      </c>
      <c r="C989">
        <v>0.9</v>
      </c>
      <c r="D989">
        <v>14.7</v>
      </c>
      <c r="E989">
        <v>-6</v>
      </c>
      <c r="F989">
        <v>6.1</v>
      </c>
      <c r="G989">
        <f>IF('Combine 2011-2014'!H1407="yes",1,0)</f>
        <v>1</v>
      </c>
      <c r="H989">
        <v>6</v>
      </c>
      <c r="I989">
        <v>1707</v>
      </c>
      <c r="J989">
        <v>2495</v>
      </c>
      <c r="K989">
        <v>22</v>
      </c>
      <c r="L989">
        <v>1928869</v>
      </c>
      <c r="M989">
        <v>24</v>
      </c>
      <c r="N989">
        <v>574476</v>
      </c>
      <c r="O989">
        <v>25</v>
      </c>
      <c r="P989">
        <v>697679</v>
      </c>
      <c r="Q989">
        <v>15</v>
      </c>
      <c r="R989">
        <v>603288</v>
      </c>
      <c r="S989">
        <v>23</v>
      </c>
      <c r="T989">
        <v>636700</v>
      </c>
      <c r="U989">
        <f>IF('Combine 2011-2014'!W1407="quiet",1,IF('Combine 2011-2014'!W1407="active",2,IF('Combine 2011-2014'!W1407="minor storm",3,IF('Combine 2011-2014'!W1407="moderate storm",4,IF('Combine 2011-2014'!W1407="major storm",5,6)))))</f>
        <v>1</v>
      </c>
    </row>
    <row r="990" spans="1:21" x14ac:dyDescent="0.25">
      <c r="A990">
        <v>443.5</v>
      </c>
      <c r="B990">
        <v>484.5</v>
      </c>
      <c r="C990">
        <v>0.8</v>
      </c>
      <c r="D990">
        <v>23.7</v>
      </c>
      <c r="E990">
        <v>-8.4</v>
      </c>
      <c r="F990">
        <v>9.6999999999999993</v>
      </c>
      <c r="G990">
        <f>IF('Combine 2011-2014'!H1408="yes",1,0)</f>
        <v>1</v>
      </c>
      <c r="H990">
        <v>1</v>
      </c>
      <c r="I990">
        <v>318</v>
      </c>
      <c r="J990">
        <v>541</v>
      </c>
      <c r="K990">
        <v>18</v>
      </c>
      <c r="L990">
        <v>1987813</v>
      </c>
      <c r="M990">
        <v>29</v>
      </c>
      <c r="N990">
        <v>647631</v>
      </c>
      <c r="O990">
        <v>24</v>
      </c>
      <c r="P990">
        <v>574476</v>
      </c>
      <c r="Q990">
        <v>25</v>
      </c>
      <c r="R990">
        <v>697679</v>
      </c>
      <c r="S990">
        <v>15</v>
      </c>
      <c r="T990">
        <v>603288</v>
      </c>
      <c r="U990">
        <f>IF('Combine 2011-2014'!W1408="quiet",1,IF('Combine 2011-2014'!W1408="active",2,IF('Combine 2011-2014'!W1408="minor storm",3,IF('Combine 2011-2014'!W1408="moderate storm",4,IF('Combine 2011-2014'!W1408="major storm",5,6)))))</f>
        <v>1</v>
      </c>
    </row>
    <row r="991" spans="1:21" x14ac:dyDescent="0.25">
      <c r="A991">
        <v>488.4</v>
      </c>
      <c r="B991">
        <v>440</v>
      </c>
      <c r="C991">
        <v>1.4</v>
      </c>
      <c r="D991">
        <v>8.5</v>
      </c>
      <c r="E991">
        <v>-5.4</v>
      </c>
      <c r="F991">
        <v>6</v>
      </c>
      <c r="G991">
        <f>IF('Combine 2011-2014'!H1409="yes",1,0)</f>
        <v>1</v>
      </c>
      <c r="H991">
        <v>3</v>
      </c>
      <c r="I991">
        <v>772</v>
      </c>
      <c r="J991">
        <v>1772</v>
      </c>
      <c r="K991">
        <v>14</v>
      </c>
      <c r="L991">
        <v>1913996</v>
      </c>
      <c r="M991">
        <v>31</v>
      </c>
      <c r="N991">
        <v>689893</v>
      </c>
      <c r="O991">
        <v>29</v>
      </c>
      <c r="P991">
        <v>647631</v>
      </c>
      <c r="Q991">
        <v>24</v>
      </c>
      <c r="R991">
        <v>574476</v>
      </c>
      <c r="S991">
        <v>25</v>
      </c>
      <c r="T991">
        <v>697679</v>
      </c>
      <c r="U991">
        <f>IF('Combine 2011-2014'!W1409="quiet",1,IF('Combine 2011-2014'!W1409="active",2,IF('Combine 2011-2014'!W1409="minor storm",3,IF('Combine 2011-2014'!W1409="moderate storm",4,IF('Combine 2011-2014'!W1409="major storm",5,6)))))</f>
        <v>1</v>
      </c>
    </row>
    <row r="992" spans="1:21" x14ac:dyDescent="0.25">
      <c r="A992">
        <v>434.7</v>
      </c>
      <c r="B992">
        <v>418.7</v>
      </c>
      <c r="C992">
        <v>0</v>
      </c>
      <c r="D992">
        <v>11.5</v>
      </c>
      <c r="E992">
        <v>-10.7</v>
      </c>
      <c r="F992">
        <v>8.3000000000000007</v>
      </c>
      <c r="G992">
        <f>IF('Combine 2011-2014'!H1410="yes",1,0)</f>
        <v>1</v>
      </c>
      <c r="H992">
        <v>2</v>
      </c>
      <c r="I992">
        <v>427</v>
      </c>
      <c r="J992">
        <v>1342</v>
      </c>
      <c r="K992">
        <v>19</v>
      </c>
      <c r="L992">
        <v>1903640</v>
      </c>
      <c r="M992">
        <v>37</v>
      </c>
      <c r="N992">
        <v>817293</v>
      </c>
      <c r="O992">
        <v>31</v>
      </c>
      <c r="P992">
        <v>689893</v>
      </c>
      <c r="Q992">
        <v>29</v>
      </c>
      <c r="R992">
        <v>647631</v>
      </c>
      <c r="S992">
        <v>24</v>
      </c>
      <c r="T992">
        <v>574476</v>
      </c>
      <c r="U992">
        <f>IF('Combine 2011-2014'!W1410="quiet",1,IF('Combine 2011-2014'!W1410="active",2,IF('Combine 2011-2014'!W1410="minor storm",3,IF('Combine 2011-2014'!W1410="moderate storm",4,IF('Combine 2011-2014'!W1410="major storm",5,6)))))</f>
        <v>1</v>
      </c>
    </row>
    <row r="993" spans="1:21" x14ac:dyDescent="0.25">
      <c r="A993">
        <v>534.1</v>
      </c>
      <c r="B993">
        <v>456.1</v>
      </c>
      <c r="C993">
        <v>0.4</v>
      </c>
      <c r="D993">
        <v>9.5</v>
      </c>
      <c r="E993">
        <v>-5.6</v>
      </c>
      <c r="F993">
        <v>8.1</v>
      </c>
      <c r="G993">
        <f>IF('Combine 2011-2014'!H1414="yes",1,0)</f>
        <v>0</v>
      </c>
      <c r="H993">
        <v>0</v>
      </c>
      <c r="I993">
        <v>0</v>
      </c>
      <c r="J993">
        <v>0</v>
      </c>
      <c r="K993">
        <v>23</v>
      </c>
      <c r="L993">
        <v>1332790</v>
      </c>
      <c r="M993">
        <v>36</v>
      </c>
      <c r="N993">
        <v>778721</v>
      </c>
      <c r="O993">
        <v>37</v>
      </c>
      <c r="P993">
        <v>817293</v>
      </c>
      <c r="Q993">
        <v>31</v>
      </c>
      <c r="R993">
        <v>689893</v>
      </c>
      <c r="S993">
        <v>29</v>
      </c>
      <c r="T993">
        <v>647631</v>
      </c>
      <c r="U993">
        <f>IF('Combine 2011-2014'!W1414="quiet",1,IF('Combine 2011-2014'!W1414="active",2,IF('Combine 2011-2014'!W1414="minor storm",3,IF('Combine 2011-2014'!W1414="moderate storm",4,IF('Combine 2011-2014'!W1414="major storm",5,6)))))</f>
        <v>1</v>
      </c>
    </row>
    <row r="994" spans="1:21" x14ac:dyDescent="0.25">
      <c r="A994">
        <v>458.6</v>
      </c>
      <c r="B994">
        <v>538</v>
      </c>
      <c r="C994">
        <v>0</v>
      </c>
      <c r="D994">
        <v>13.8</v>
      </c>
      <c r="E994">
        <v>-7.9</v>
      </c>
      <c r="F994">
        <v>8.1</v>
      </c>
      <c r="G994">
        <f>IF('Combine 2011-2014'!H1415="yes",1,0)</f>
        <v>1</v>
      </c>
      <c r="H994">
        <v>4</v>
      </c>
      <c r="I994">
        <v>1427</v>
      </c>
      <c r="J994">
        <v>5502</v>
      </c>
      <c r="K994">
        <v>24</v>
      </c>
      <c r="L994">
        <v>1187443</v>
      </c>
      <c r="M994">
        <v>47</v>
      </c>
      <c r="N994">
        <v>759968</v>
      </c>
      <c r="O994">
        <v>36</v>
      </c>
      <c r="P994">
        <v>778721</v>
      </c>
      <c r="Q994">
        <v>37</v>
      </c>
      <c r="R994">
        <v>817293</v>
      </c>
      <c r="S994">
        <v>31</v>
      </c>
      <c r="T994">
        <v>689893</v>
      </c>
      <c r="U994">
        <f>IF('Combine 2011-2014'!W1415="quiet",1,IF('Combine 2011-2014'!W1415="active",2,IF('Combine 2011-2014'!W1415="minor storm",3,IF('Combine 2011-2014'!W1415="moderate storm",4,IF('Combine 2011-2014'!W1415="major storm",5,6)))))</f>
        <v>1</v>
      </c>
    </row>
    <row r="995" spans="1:21" x14ac:dyDescent="0.25">
      <c r="A995">
        <v>388.9</v>
      </c>
      <c r="B995">
        <v>403.6</v>
      </c>
      <c r="C995">
        <v>0.3</v>
      </c>
      <c r="D995">
        <v>27.7</v>
      </c>
      <c r="E995">
        <v>-7.6</v>
      </c>
      <c r="F995">
        <v>7.1</v>
      </c>
      <c r="G995">
        <f>IF('Combine 2011-2014'!H1424="yes",1,0)</f>
        <v>1</v>
      </c>
      <c r="H995">
        <v>1</v>
      </c>
      <c r="I995">
        <v>101</v>
      </c>
      <c r="J995">
        <v>300</v>
      </c>
      <c r="K995">
        <v>29</v>
      </c>
      <c r="L995">
        <v>1563008</v>
      </c>
      <c r="M995">
        <v>51</v>
      </c>
      <c r="N995">
        <v>775585</v>
      </c>
      <c r="O995">
        <v>47</v>
      </c>
      <c r="P995">
        <v>759968</v>
      </c>
      <c r="Q995">
        <v>36</v>
      </c>
      <c r="R995">
        <v>778721</v>
      </c>
      <c r="S995">
        <v>37</v>
      </c>
      <c r="T995">
        <v>817293</v>
      </c>
      <c r="U995">
        <f>IF('Combine 2011-2014'!W1424="quiet",1,IF('Combine 2011-2014'!W1424="active",2,IF('Combine 2011-2014'!W1424="minor storm",3,IF('Combine 2011-2014'!W1424="moderate storm",4,IF('Combine 2011-2014'!W1424="major storm",5,6)))))</f>
        <v>1</v>
      </c>
    </row>
    <row r="996" spans="1:21" x14ac:dyDescent="0.25">
      <c r="A996">
        <v>401.6</v>
      </c>
      <c r="B996">
        <v>378</v>
      </c>
      <c r="C996">
        <v>0.1</v>
      </c>
      <c r="D996">
        <v>73.2</v>
      </c>
      <c r="E996">
        <v>-5.8</v>
      </c>
      <c r="F996">
        <v>3.4</v>
      </c>
      <c r="G996">
        <f>IF('Combine 2011-2014'!H1425="yes",1,0)</f>
        <v>1</v>
      </c>
      <c r="H996">
        <v>4</v>
      </c>
      <c r="I996">
        <v>832</v>
      </c>
      <c r="J996">
        <v>1567</v>
      </c>
      <c r="K996">
        <v>29</v>
      </c>
      <c r="L996">
        <v>1731002</v>
      </c>
      <c r="M996">
        <v>44</v>
      </c>
      <c r="N996">
        <v>697084</v>
      </c>
      <c r="O996">
        <v>51</v>
      </c>
      <c r="P996">
        <v>775585</v>
      </c>
      <c r="Q996">
        <v>47</v>
      </c>
      <c r="R996">
        <v>759968</v>
      </c>
      <c r="S996">
        <v>36</v>
      </c>
      <c r="T996">
        <v>778721</v>
      </c>
      <c r="U996">
        <f>IF('Combine 2011-2014'!W1425="quiet",1,IF('Combine 2011-2014'!W1425="active",2,IF('Combine 2011-2014'!W1425="minor storm",3,IF('Combine 2011-2014'!W1425="moderate storm",4,IF('Combine 2011-2014'!W1425="major storm",5,6)))))</f>
        <v>1</v>
      </c>
    </row>
    <row r="997" spans="1:21" x14ac:dyDescent="0.25">
      <c r="A997">
        <v>375.8</v>
      </c>
      <c r="B997">
        <v>339</v>
      </c>
      <c r="C997">
        <v>0.5</v>
      </c>
      <c r="D997">
        <v>76.599999999999994</v>
      </c>
      <c r="E997">
        <v>-5.4</v>
      </c>
      <c r="F997">
        <v>4.2</v>
      </c>
      <c r="G997">
        <f>IF('Combine 2011-2014'!H1426="yes",1,0)</f>
        <v>1</v>
      </c>
      <c r="H997">
        <v>1</v>
      </c>
      <c r="I997">
        <v>160</v>
      </c>
      <c r="J997">
        <v>164</v>
      </c>
      <c r="K997">
        <v>27</v>
      </c>
      <c r="L997">
        <v>1915977</v>
      </c>
      <c r="M997">
        <v>43</v>
      </c>
      <c r="N997">
        <v>593993</v>
      </c>
      <c r="O997">
        <v>44</v>
      </c>
      <c r="P997">
        <v>697084</v>
      </c>
      <c r="Q997">
        <v>51</v>
      </c>
      <c r="R997">
        <v>775585</v>
      </c>
      <c r="S997">
        <v>47</v>
      </c>
      <c r="T997">
        <v>759968</v>
      </c>
      <c r="U997">
        <f>IF('Combine 2011-2014'!W1426="quiet",1,IF('Combine 2011-2014'!W1426="active",2,IF('Combine 2011-2014'!W1426="minor storm",3,IF('Combine 2011-2014'!W1426="moderate storm",4,IF('Combine 2011-2014'!W1426="major storm",5,6)))))</f>
        <v>1</v>
      </c>
    </row>
    <row r="998" spans="1:21" x14ac:dyDescent="0.25">
      <c r="A998">
        <v>338.8</v>
      </c>
      <c r="B998">
        <v>307.8</v>
      </c>
      <c r="C998">
        <v>0.2</v>
      </c>
      <c r="D998">
        <v>63.9</v>
      </c>
      <c r="E998">
        <v>-5.2</v>
      </c>
      <c r="F998">
        <v>2.6</v>
      </c>
      <c r="G998">
        <f>IF('Combine 2011-2014'!H1427="yes",1,0)</f>
        <v>1</v>
      </c>
      <c r="H998">
        <v>1</v>
      </c>
      <c r="I998">
        <v>181</v>
      </c>
      <c r="J998">
        <v>228</v>
      </c>
      <c r="K998">
        <v>34</v>
      </c>
      <c r="L998">
        <v>2338118</v>
      </c>
      <c r="M998">
        <v>43</v>
      </c>
      <c r="N998">
        <v>637180</v>
      </c>
      <c r="O998">
        <v>43</v>
      </c>
      <c r="P998">
        <v>593993</v>
      </c>
      <c r="Q998">
        <v>44</v>
      </c>
      <c r="R998">
        <v>697084</v>
      </c>
      <c r="S998">
        <v>51</v>
      </c>
      <c r="T998">
        <v>775585</v>
      </c>
      <c r="U998">
        <f>IF('Combine 2011-2014'!W1427="quiet",1,IF('Combine 2011-2014'!W1427="active",2,IF('Combine 2011-2014'!W1427="minor storm",3,IF('Combine 2011-2014'!W1427="moderate storm",4,IF('Combine 2011-2014'!W1427="major storm",5,6)))))</f>
        <v>1</v>
      </c>
    </row>
    <row r="999" spans="1:21" x14ac:dyDescent="0.25">
      <c r="A999">
        <v>307.89999999999998</v>
      </c>
      <c r="B999">
        <v>352.7</v>
      </c>
      <c r="C999">
        <v>2</v>
      </c>
      <c r="D999">
        <v>65.7</v>
      </c>
      <c r="E999">
        <v>-8</v>
      </c>
      <c r="F999">
        <v>10.199999999999999</v>
      </c>
      <c r="G999">
        <f>IF('Combine 2011-2014'!H1428="yes",1,0)</f>
        <v>1</v>
      </c>
      <c r="H999">
        <v>1</v>
      </c>
      <c r="I999">
        <v>208</v>
      </c>
      <c r="J999">
        <v>612</v>
      </c>
      <c r="K999">
        <v>38</v>
      </c>
      <c r="L999">
        <v>1903682</v>
      </c>
      <c r="M999">
        <v>38</v>
      </c>
      <c r="N999">
        <v>562790</v>
      </c>
      <c r="O999">
        <v>43</v>
      </c>
      <c r="P999">
        <v>637180</v>
      </c>
      <c r="Q999">
        <v>43</v>
      </c>
      <c r="R999">
        <v>593993</v>
      </c>
      <c r="S999">
        <v>44</v>
      </c>
      <c r="T999">
        <v>697084</v>
      </c>
      <c r="U999">
        <f>IF('Combine 2011-2014'!W1428="quiet",1,IF('Combine 2011-2014'!W1428="active",2,IF('Combine 2011-2014'!W1428="minor storm",3,IF('Combine 2011-2014'!W1428="moderate storm",4,IF('Combine 2011-2014'!W1428="major storm",5,6)))))</f>
        <v>1</v>
      </c>
    </row>
    <row r="1000" spans="1:21" x14ac:dyDescent="0.25">
      <c r="A1000">
        <v>352.4</v>
      </c>
      <c r="B1000">
        <v>361.1</v>
      </c>
      <c r="C1000">
        <v>2.2999999999999998</v>
      </c>
      <c r="D1000">
        <v>49.9</v>
      </c>
      <c r="E1000">
        <v>-11.5</v>
      </c>
      <c r="F1000">
        <v>12.5</v>
      </c>
      <c r="G1000">
        <f>IF('Combine 2011-2014'!H1429="yes",1,0)</f>
        <v>1</v>
      </c>
      <c r="H1000">
        <v>1</v>
      </c>
      <c r="I1000">
        <v>236</v>
      </c>
      <c r="J1000">
        <v>405</v>
      </c>
      <c r="K1000">
        <v>38</v>
      </c>
      <c r="L1000">
        <v>1907182</v>
      </c>
      <c r="M1000">
        <v>21</v>
      </c>
      <c r="N1000">
        <v>449358</v>
      </c>
      <c r="O1000">
        <v>38</v>
      </c>
      <c r="P1000">
        <v>562790</v>
      </c>
      <c r="Q1000">
        <v>43</v>
      </c>
      <c r="R1000">
        <v>637180</v>
      </c>
      <c r="S1000">
        <v>43</v>
      </c>
      <c r="T1000">
        <v>593993</v>
      </c>
      <c r="U1000">
        <f>IF('Combine 2011-2014'!W1429="quiet",1,IF('Combine 2011-2014'!W1429="active",2,IF('Combine 2011-2014'!W1429="minor storm",3,IF('Combine 2011-2014'!W1429="moderate storm",4,IF('Combine 2011-2014'!W1429="major storm",5,6)))))</f>
        <v>1</v>
      </c>
    </row>
    <row r="1001" spans="1:21" x14ac:dyDescent="0.25">
      <c r="A1001">
        <v>359.5</v>
      </c>
      <c r="B1001">
        <v>405.7</v>
      </c>
      <c r="C1001">
        <v>2.5</v>
      </c>
      <c r="D1001">
        <v>135.6</v>
      </c>
      <c r="E1001">
        <v>-11.1</v>
      </c>
      <c r="F1001">
        <v>12.5</v>
      </c>
      <c r="G1001">
        <f>IF('Combine 2011-2014'!H1430="yes",1,0)</f>
        <v>1</v>
      </c>
      <c r="H1001">
        <v>1</v>
      </c>
      <c r="I1001">
        <v>117</v>
      </c>
      <c r="J1001">
        <v>188</v>
      </c>
      <c r="K1001">
        <v>25</v>
      </c>
      <c r="L1001">
        <v>2205893</v>
      </c>
      <c r="M1001">
        <v>19</v>
      </c>
      <c r="N1001">
        <v>371054</v>
      </c>
      <c r="O1001">
        <v>21</v>
      </c>
      <c r="P1001">
        <v>449358</v>
      </c>
      <c r="Q1001">
        <v>38</v>
      </c>
      <c r="R1001">
        <v>562790</v>
      </c>
      <c r="S1001">
        <v>43</v>
      </c>
      <c r="T1001">
        <v>637180</v>
      </c>
      <c r="U1001">
        <f>IF('Combine 2011-2014'!W1430="quiet",1,IF('Combine 2011-2014'!W1430="active",2,IF('Combine 2011-2014'!W1430="minor storm",3,IF('Combine 2011-2014'!W1430="moderate storm",4,IF('Combine 2011-2014'!W1430="major storm",5,6)))))</f>
        <v>1</v>
      </c>
    </row>
    <row r="1002" spans="1:21" x14ac:dyDescent="0.25">
      <c r="A1002">
        <v>409.5</v>
      </c>
      <c r="B1002">
        <v>432.7</v>
      </c>
      <c r="C1002">
        <v>1.8</v>
      </c>
      <c r="D1002">
        <v>64.7</v>
      </c>
      <c r="E1002">
        <v>-8.6999999999999993</v>
      </c>
      <c r="F1002">
        <v>10.4</v>
      </c>
      <c r="G1002">
        <f>IF('Combine 2011-2014'!H1431="yes",1,0)</f>
        <v>1</v>
      </c>
      <c r="H1002">
        <v>1</v>
      </c>
      <c r="I1002">
        <v>239</v>
      </c>
      <c r="J1002">
        <v>781</v>
      </c>
      <c r="K1002">
        <v>26</v>
      </c>
      <c r="L1002">
        <v>2476090</v>
      </c>
      <c r="M1002">
        <v>25</v>
      </c>
      <c r="N1002">
        <v>467470</v>
      </c>
      <c r="O1002">
        <v>19</v>
      </c>
      <c r="P1002">
        <v>371054</v>
      </c>
      <c r="Q1002">
        <v>21</v>
      </c>
      <c r="R1002">
        <v>449358</v>
      </c>
      <c r="S1002">
        <v>38</v>
      </c>
      <c r="T1002">
        <v>562790</v>
      </c>
      <c r="U1002">
        <f>IF('Combine 2011-2014'!W1431="quiet",1,IF('Combine 2011-2014'!W1431="active",2,IF('Combine 2011-2014'!W1431="minor storm",3,IF('Combine 2011-2014'!W1431="moderate storm",4,IF('Combine 2011-2014'!W1431="major storm",5,6)))))</f>
        <v>1</v>
      </c>
    </row>
    <row r="1003" spans="1:21" x14ac:dyDescent="0.25">
      <c r="A1003">
        <v>427.9</v>
      </c>
      <c r="B1003">
        <v>579.20000000000005</v>
      </c>
      <c r="C1003">
        <v>0.4</v>
      </c>
      <c r="D1003">
        <v>23.5</v>
      </c>
      <c r="E1003">
        <v>-10.199999999999999</v>
      </c>
      <c r="F1003">
        <v>10.199999999999999</v>
      </c>
      <c r="G1003">
        <f>IF('Combine 2011-2014'!H1432="yes",1,0)</f>
        <v>1</v>
      </c>
      <c r="H1003">
        <v>0</v>
      </c>
      <c r="I1003">
        <v>0</v>
      </c>
      <c r="J1003">
        <v>0</v>
      </c>
      <c r="K1003">
        <v>24</v>
      </c>
      <c r="L1003">
        <v>2384363</v>
      </c>
      <c r="M1003">
        <v>24</v>
      </c>
      <c r="N1003">
        <v>576679</v>
      </c>
      <c r="O1003">
        <v>25</v>
      </c>
      <c r="P1003">
        <v>467470</v>
      </c>
      <c r="Q1003">
        <v>19</v>
      </c>
      <c r="R1003">
        <v>371054</v>
      </c>
      <c r="S1003">
        <v>21</v>
      </c>
      <c r="T1003">
        <v>449358</v>
      </c>
      <c r="U1003">
        <f>IF('Combine 2011-2014'!W1432="quiet",1,IF('Combine 2011-2014'!W1432="active",2,IF('Combine 2011-2014'!W1432="minor storm",3,IF('Combine 2011-2014'!W1432="moderate storm",4,IF('Combine 2011-2014'!W1432="major storm",5,6)))))</f>
        <v>1</v>
      </c>
    </row>
    <row r="1004" spans="1:21" x14ac:dyDescent="0.25">
      <c r="A1004">
        <v>574.6</v>
      </c>
      <c r="B1004">
        <v>421.5</v>
      </c>
      <c r="C1004">
        <v>0.1</v>
      </c>
      <c r="D1004">
        <v>14.6</v>
      </c>
      <c r="E1004">
        <v>-6.3</v>
      </c>
      <c r="F1004">
        <v>4.2</v>
      </c>
      <c r="G1004">
        <f>IF('Combine 2011-2014'!H1433="yes",1,0)</f>
        <v>1</v>
      </c>
      <c r="H1004">
        <v>1</v>
      </c>
      <c r="I1004">
        <v>108</v>
      </c>
      <c r="J1004">
        <v>200</v>
      </c>
      <c r="K1004">
        <v>17</v>
      </c>
      <c r="L1004">
        <v>2378401</v>
      </c>
      <c r="M1004">
        <v>21</v>
      </c>
      <c r="N1004">
        <v>500893</v>
      </c>
      <c r="O1004">
        <v>24</v>
      </c>
      <c r="P1004">
        <v>576679</v>
      </c>
      <c r="Q1004">
        <v>25</v>
      </c>
      <c r="R1004">
        <v>467470</v>
      </c>
      <c r="S1004">
        <v>19</v>
      </c>
      <c r="T1004">
        <v>371054</v>
      </c>
      <c r="U1004">
        <f>IF('Combine 2011-2014'!W1433="quiet",1,IF('Combine 2011-2014'!W1433="active",2,IF('Combine 2011-2014'!W1433="minor storm",3,IF('Combine 2011-2014'!W1433="moderate storm",4,IF('Combine 2011-2014'!W1433="major storm",5,6)))))</f>
        <v>1</v>
      </c>
    </row>
    <row r="1005" spans="1:21" x14ac:dyDescent="0.25">
      <c r="A1005">
        <v>419.4</v>
      </c>
      <c r="B1005">
        <v>471.2</v>
      </c>
      <c r="C1005">
        <v>1.4</v>
      </c>
      <c r="D1005">
        <v>20.8</v>
      </c>
      <c r="E1005">
        <v>-6.1</v>
      </c>
      <c r="F1005">
        <v>7.9</v>
      </c>
      <c r="G1005">
        <f>IF('Combine 2011-2014'!H1434="yes",1,0)</f>
        <v>1</v>
      </c>
      <c r="H1005">
        <v>0</v>
      </c>
      <c r="I1005">
        <v>0</v>
      </c>
      <c r="J1005">
        <v>0</v>
      </c>
      <c r="K1005">
        <v>13</v>
      </c>
      <c r="L1005">
        <v>2184312</v>
      </c>
      <c r="M1005">
        <v>28</v>
      </c>
      <c r="N1005">
        <v>372669</v>
      </c>
      <c r="O1005">
        <v>21</v>
      </c>
      <c r="P1005">
        <v>500893</v>
      </c>
      <c r="Q1005">
        <v>24</v>
      </c>
      <c r="R1005">
        <v>576679</v>
      </c>
      <c r="S1005">
        <v>25</v>
      </c>
      <c r="T1005">
        <v>467470</v>
      </c>
      <c r="U1005">
        <f>IF('Combine 2011-2014'!W1434="quiet",1,IF('Combine 2011-2014'!W1434="active",2,IF('Combine 2011-2014'!W1434="minor storm",3,IF('Combine 2011-2014'!W1434="moderate storm",4,IF('Combine 2011-2014'!W1434="major storm",5,6)))))</f>
        <v>1</v>
      </c>
    </row>
    <row r="1006" spans="1:21" x14ac:dyDescent="0.25">
      <c r="A1006">
        <v>461.9</v>
      </c>
      <c r="B1006">
        <v>456.7</v>
      </c>
      <c r="C1006">
        <v>0.8</v>
      </c>
      <c r="D1006">
        <v>19.2</v>
      </c>
      <c r="E1006">
        <v>-7.3</v>
      </c>
      <c r="F1006">
        <v>6.5</v>
      </c>
      <c r="G1006">
        <f>IF('Combine 2011-2014'!H1435="yes",1,0)</f>
        <v>0</v>
      </c>
      <c r="H1006">
        <v>0</v>
      </c>
      <c r="I1006">
        <v>0</v>
      </c>
      <c r="J1006">
        <v>0</v>
      </c>
      <c r="K1006">
        <v>7</v>
      </c>
      <c r="L1006">
        <v>2126127</v>
      </c>
      <c r="M1006">
        <v>28</v>
      </c>
      <c r="N1006">
        <v>270053</v>
      </c>
      <c r="O1006">
        <v>28</v>
      </c>
      <c r="P1006">
        <v>372669</v>
      </c>
      <c r="Q1006">
        <v>21</v>
      </c>
      <c r="R1006">
        <v>500893</v>
      </c>
      <c r="S1006">
        <v>24</v>
      </c>
      <c r="T1006">
        <v>576679</v>
      </c>
      <c r="U1006">
        <f>IF('Combine 2011-2014'!W1435="quiet",1,IF('Combine 2011-2014'!W1435="active",2,IF('Combine 2011-2014'!W1435="minor storm",3,IF('Combine 2011-2014'!W1435="moderate storm",4,IF('Combine 2011-2014'!W1435="major storm",5,6)))))</f>
        <v>1</v>
      </c>
    </row>
    <row r="1007" spans="1:21" x14ac:dyDescent="0.25">
      <c r="A1007">
        <v>476.8</v>
      </c>
      <c r="B1007">
        <v>401.8</v>
      </c>
      <c r="C1007">
        <v>0.2</v>
      </c>
      <c r="D1007">
        <v>19</v>
      </c>
      <c r="E1007">
        <v>-6.7</v>
      </c>
      <c r="F1007">
        <v>4.7</v>
      </c>
      <c r="G1007">
        <f>IF('Combine 2011-2014'!H1436="yes",1,0)</f>
        <v>1</v>
      </c>
      <c r="H1007">
        <v>1</v>
      </c>
      <c r="I1007">
        <v>336</v>
      </c>
      <c r="J1007">
        <v>801</v>
      </c>
      <c r="K1007">
        <v>11</v>
      </c>
      <c r="L1007">
        <v>2013190</v>
      </c>
      <c r="M1007">
        <v>36</v>
      </c>
      <c r="N1007">
        <v>637695</v>
      </c>
      <c r="O1007">
        <v>28</v>
      </c>
      <c r="P1007">
        <v>270053</v>
      </c>
      <c r="Q1007">
        <v>28</v>
      </c>
      <c r="R1007">
        <v>372669</v>
      </c>
      <c r="S1007">
        <v>21</v>
      </c>
      <c r="T1007">
        <v>500893</v>
      </c>
      <c r="U1007">
        <f>IF('Combine 2011-2014'!W1436="quiet",1,IF('Combine 2011-2014'!W1436="active",2,IF('Combine 2011-2014'!W1436="minor storm",3,IF('Combine 2011-2014'!W1436="moderate storm",4,IF('Combine 2011-2014'!W1436="major storm",5,6)))))</f>
        <v>1</v>
      </c>
    </row>
    <row r="1008" spans="1:21" x14ac:dyDescent="0.25">
      <c r="A1008">
        <v>413.4</v>
      </c>
      <c r="B1008">
        <v>682.5</v>
      </c>
      <c r="C1008">
        <v>0</v>
      </c>
      <c r="D1008">
        <v>38.4</v>
      </c>
      <c r="E1008">
        <v>-14</v>
      </c>
      <c r="F1008">
        <v>23.6</v>
      </c>
      <c r="G1008">
        <f>IF('Combine 2011-2014'!H1437="yes",1,0)</f>
        <v>1</v>
      </c>
      <c r="H1008">
        <v>2</v>
      </c>
      <c r="I1008">
        <v>476</v>
      </c>
      <c r="J1008">
        <v>1023</v>
      </c>
      <c r="K1008">
        <v>20</v>
      </c>
      <c r="L1008">
        <v>1927587</v>
      </c>
      <c r="M1008">
        <v>29</v>
      </c>
      <c r="N1008">
        <v>732777</v>
      </c>
      <c r="O1008">
        <v>36</v>
      </c>
      <c r="P1008">
        <v>637695</v>
      </c>
      <c r="Q1008">
        <v>28</v>
      </c>
      <c r="R1008">
        <v>270053</v>
      </c>
      <c r="S1008">
        <v>28</v>
      </c>
      <c r="T1008">
        <v>372669</v>
      </c>
      <c r="U1008">
        <f>IF('Combine 2011-2014'!W1437="quiet",1,IF('Combine 2011-2014'!W1437="active",2,IF('Combine 2011-2014'!W1437="minor storm",3,IF('Combine 2011-2014'!W1437="moderate storm",4,IF('Combine 2011-2014'!W1437="major storm",5,6)))))</f>
        <v>1</v>
      </c>
    </row>
    <row r="1009" spans="1:21" x14ac:dyDescent="0.25">
      <c r="A1009">
        <v>663.7</v>
      </c>
      <c r="B1009">
        <v>781.5</v>
      </c>
      <c r="C1009">
        <v>0.2</v>
      </c>
      <c r="D1009">
        <v>7.9</v>
      </c>
      <c r="E1009">
        <v>-6.5</v>
      </c>
      <c r="F1009">
        <v>6</v>
      </c>
      <c r="G1009">
        <f>IF('Combine 2011-2014'!H1438="yes",1,0)</f>
        <v>1</v>
      </c>
      <c r="H1009">
        <v>1</v>
      </c>
      <c r="I1009">
        <v>188</v>
      </c>
      <c r="J1009">
        <v>649</v>
      </c>
      <c r="K1009">
        <v>21</v>
      </c>
      <c r="L1009">
        <v>1883335</v>
      </c>
      <c r="M1009">
        <v>62</v>
      </c>
      <c r="N1009">
        <v>1098296</v>
      </c>
      <c r="O1009">
        <v>29</v>
      </c>
      <c r="P1009">
        <v>732777</v>
      </c>
      <c r="Q1009">
        <v>36</v>
      </c>
      <c r="R1009">
        <v>637695</v>
      </c>
      <c r="S1009">
        <v>28</v>
      </c>
      <c r="T1009">
        <v>270053</v>
      </c>
      <c r="U1009">
        <f>IF('Combine 2011-2014'!W1438="quiet",1,IF('Combine 2011-2014'!W1438="active",2,IF('Combine 2011-2014'!W1438="minor storm",3,IF('Combine 2011-2014'!W1438="moderate storm",4,IF('Combine 2011-2014'!W1438="major storm",5,6)))))</f>
        <v>1</v>
      </c>
    </row>
    <row r="1010" spans="1:21" x14ac:dyDescent="0.25">
      <c r="A1010">
        <v>783.5</v>
      </c>
      <c r="B1010">
        <v>690.1</v>
      </c>
      <c r="C1010">
        <v>0.5</v>
      </c>
      <c r="D1010">
        <v>68.3</v>
      </c>
      <c r="E1010">
        <v>-6.2</v>
      </c>
      <c r="F1010">
        <v>6.4</v>
      </c>
      <c r="G1010">
        <f>IF('Combine 2011-2014'!H1439="yes",1,0)</f>
        <v>1</v>
      </c>
      <c r="H1010">
        <v>1</v>
      </c>
      <c r="I1010">
        <v>248</v>
      </c>
      <c r="J1010">
        <v>512</v>
      </c>
      <c r="K1010">
        <v>28</v>
      </c>
      <c r="L1010">
        <v>1601478</v>
      </c>
      <c r="M1010">
        <v>65</v>
      </c>
      <c r="N1010">
        <v>1044054</v>
      </c>
      <c r="O1010">
        <v>62</v>
      </c>
      <c r="P1010">
        <v>1098296</v>
      </c>
      <c r="Q1010">
        <v>29</v>
      </c>
      <c r="R1010">
        <v>732777</v>
      </c>
      <c r="S1010">
        <v>36</v>
      </c>
      <c r="T1010">
        <v>637695</v>
      </c>
      <c r="U1010">
        <f>IF('Combine 2011-2014'!W1439="quiet",1,IF('Combine 2011-2014'!W1439="active",2,IF('Combine 2011-2014'!W1439="minor storm",3,IF('Combine 2011-2014'!W1439="moderate storm",4,IF('Combine 2011-2014'!W1439="major storm",5,6)))))</f>
        <v>1</v>
      </c>
    </row>
    <row r="1011" spans="1:21" x14ac:dyDescent="0.25">
      <c r="A1011">
        <v>706.4</v>
      </c>
      <c r="B1011">
        <v>470.1</v>
      </c>
      <c r="C1011">
        <v>1.2</v>
      </c>
      <c r="D1011">
        <v>24.3</v>
      </c>
      <c r="E1011">
        <v>-5.2</v>
      </c>
      <c r="F1011">
        <v>4.0999999999999996</v>
      </c>
      <c r="G1011">
        <f>IF('Combine 2011-2014'!H1440="yes",1,0)</f>
        <v>1</v>
      </c>
      <c r="H1011">
        <v>1</v>
      </c>
      <c r="I1011">
        <v>195</v>
      </c>
      <c r="J1011">
        <v>608</v>
      </c>
      <c r="K1011">
        <v>28</v>
      </c>
      <c r="L1011">
        <v>1516841</v>
      </c>
      <c r="M1011">
        <v>55</v>
      </c>
      <c r="N1011">
        <v>936992</v>
      </c>
      <c r="O1011">
        <v>65</v>
      </c>
      <c r="P1011">
        <v>1044054</v>
      </c>
      <c r="Q1011">
        <v>62</v>
      </c>
      <c r="R1011">
        <v>1098296</v>
      </c>
      <c r="S1011">
        <v>29</v>
      </c>
      <c r="T1011">
        <v>732777</v>
      </c>
      <c r="U1011">
        <f>IF('Combine 2011-2014'!W1440="quiet",1,IF('Combine 2011-2014'!W1440="active",2,IF('Combine 2011-2014'!W1440="minor storm",3,IF('Combine 2011-2014'!W1440="moderate storm",4,IF('Combine 2011-2014'!W1440="major storm",5,6)))))</f>
        <v>1</v>
      </c>
    </row>
    <row r="1012" spans="1:21" x14ac:dyDescent="0.25">
      <c r="A1012">
        <v>496.3</v>
      </c>
      <c r="B1012">
        <v>432.7</v>
      </c>
      <c r="C1012">
        <v>0.5</v>
      </c>
      <c r="D1012">
        <v>21.3</v>
      </c>
      <c r="E1012">
        <v>-5.2</v>
      </c>
      <c r="F1012">
        <v>5.3</v>
      </c>
      <c r="G1012">
        <f>IF('Combine 2011-2014'!H1441="yes",1,0)</f>
        <v>1</v>
      </c>
      <c r="H1012">
        <v>5</v>
      </c>
      <c r="I1012">
        <v>1659</v>
      </c>
      <c r="J1012">
        <v>4686</v>
      </c>
      <c r="K1012">
        <v>38</v>
      </c>
      <c r="L1012">
        <v>1266961</v>
      </c>
      <c r="M1012">
        <v>53</v>
      </c>
      <c r="N1012">
        <v>1003398</v>
      </c>
      <c r="O1012">
        <v>55</v>
      </c>
      <c r="P1012">
        <v>936992</v>
      </c>
      <c r="Q1012">
        <v>65</v>
      </c>
      <c r="R1012">
        <v>1044054</v>
      </c>
      <c r="S1012">
        <v>62</v>
      </c>
      <c r="T1012">
        <v>1098296</v>
      </c>
      <c r="U1012">
        <f>IF('Combine 2011-2014'!W1441="quiet",1,IF('Combine 2011-2014'!W1441="active",2,IF('Combine 2011-2014'!W1441="minor storm",3,IF('Combine 2011-2014'!W1441="moderate storm",4,IF('Combine 2011-2014'!W1441="major storm",5,6)))))</f>
        <v>1</v>
      </c>
    </row>
    <row r="1013" spans="1:21" x14ac:dyDescent="0.25">
      <c r="A1013">
        <v>445</v>
      </c>
      <c r="B1013">
        <v>454.5</v>
      </c>
      <c r="C1013">
        <v>0.3</v>
      </c>
      <c r="D1013">
        <v>24.7</v>
      </c>
      <c r="E1013">
        <v>-6.9</v>
      </c>
      <c r="F1013">
        <v>5.3</v>
      </c>
      <c r="G1013">
        <f>IF('Combine 2011-2014'!H1442="yes",1,0)</f>
        <v>1</v>
      </c>
      <c r="H1013">
        <v>2</v>
      </c>
      <c r="I1013">
        <v>1193</v>
      </c>
      <c r="J1013">
        <v>2934</v>
      </c>
      <c r="K1013">
        <v>48</v>
      </c>
      <c r="L1013">
        <v>1023332</v>
      </c>
      <c r="M1013">
        <v>61</v>
      </c>
      <c r="N1013">
        <v>874373</v>
      </c>
      <c r="O1013">
        <v>53</v>
      </c>
      <c r="P1013">
        <v>1003398</v>
      </c>
      <c r="Q1013">
        <v>55</v>
      </c>
      <c r="R1013">
        <v>936992</v>
      </c>
      <c r="S1013">
        <v>65</v>
      </c>
      <c r="T1013">
        <v>1044054</v>
      </c>
      <c r="U1013">
        <f>IF('Combine 2011-2014'!W1442="quiet",1,IF('Combine 2011-2014'!W1442="active",2,IF('Combine 2011-2014'!W1442="minor storm",3,IF('Combine 2011-2014'!W1442="moderate storm",4,IF('Combine 2011-2014'!W1442="major storm",5,6)))))</f>
        <v>1</v>
      </c>
    </row>
    <row r="1014" spans="1:21" x14ac:dyDescent="0.25">
      <c r="A1014">
        <v>603.79999999999995</v>
      </c>
      <c r="B1014">
        <v>544.20000000000005</v>
      </c>
      <c r="C1014">
        <v>0.4</v>
      </c>
      <c r="D1014">
        <v>6.1</v>
      </c>
      <c r="E1014">
        <v>-6.3</v>
      </c>
      <c r="F1014">
        <v>5.2</v>
      </c>
      <c r="G1014">
        <f>IF('Combine 2011-2014'!H1444="yes",1,0)</f>
        <v>1</v>
      </c>
      <c r="H1014">
        <v>7</v>
      </c>
      <c r="I1014">
        <v>2827</v>
      </c>
      <c r="J1014">
        <v>7432</v>
      </c>
      <c r="K1014">
        <v>33</v>
      </c>
      <c r="L1014">
        <v>800944</v>
      </c>
      <c r="M1014">
        <v>61</v>
      </c>
      <c r="N1014">
        <v>907120</v>
      </c>
      <c r="O1014">
        <v>61</v>
      </c>
      <c r="P1014">
        <v>874373</v>
      </c>
      <c r="Q1014">
        <v>53</v>
      </c>
      <c r="R1014">
        <v>1003398</v>
      </c>
      <c r="S1014">
        <v>55</v>
      </c>
      <c r="T1014">
        <v>936992</v>
      </c>
      <c r="U1014">
        <f>IF('Combine 2011-2014'!W1444="quiet",1,IF('Combine 2011-2014'!W1444="active",2,IF('Combine 2011-2014'!W1444="minor storm",3,IF('Combine 2011-2014'!W1444="moderate storm",4,IF('Combine 2011-2014'!W1444="major storm",5,6)))))</f>
        <v>1</v>
      </c>
    </row>
    <row r="1015" spans="1:21" x14ac:dyDescent="0.25">
      <c r="A1015">
        <v>480.4</v>
      </c>
      <c r="B1015">
        <v>446.9</v>
      </c>
      <c r="C1015">
        <v>0.2</v>
      </c>
      <c r="D1015">
        <v>11.1</v>
      </c>
      <c r="E1015">
        <v>-7.4</v>
      </c>
      <c r="F1015">
        <v>7</v>
      </c>
      <c r="G1015">
        <f>IF('Combine 2011-2014'!H1445="yes",1,0)</f>
        <v>1</v>
      </c>
      <c r="H1015">
        <v>4</v>
      </c>
      <c r="I1015">
        <v>1814</v>
      </c>
      <c r="J1015">
        <v>4101</v>
      </c>
      <c r="K1015">
        <v>38</v>
      </c>
      <c r="L1015">
        <v>761666</v>
      </c>
      <c r="M1015">
        <v>46</v>
      </c>
      <c r="N1015">
        <v>1023544</v>
      </c>
      <c r="O1015">
        <v>61</v>
      </c>
      <c r="P1015">
        <v>907120</v>
      </c>
      <c r="Q1015">
        <v>61</v>
      </c>
      <c r="R1015">
        <v>874373</v>
      </c>
      <c r="S1015">
        <v>53</v>
      </c>
      <c r="T1015">
        <v>1003398</v>
      </c>
      <c r="U1015">
        <f>IF('Combine 2011-2014'!W1445="quiet",1,IF('Combine 2011-2014'!W1445="active",2,IF('Combine 2011-2014'!W1445="minor storm",3,IF('Combine 2011-2014'!W1445="moderate storm",4,IF('Combine 2011-2014'!W1445="major storm",5,6)))))</f>
        <v>1</v>
      </c>
    </row>
    <row r="1016" spans="1:21" x14ac:dyDescent="0.25">
      <c r="A1016">
        <v>448.5</v>
      </c>
      <c r="B1016">
        <v>458.9</v>
      </c>
      <c r="C1016">
        <v>0.8</v>
      </c>
      <c r="D1016">
        <v>34.1</v>
      </c>
      <c r="E1016">
        <v>-8.6999999999999993</v>
      </c>
      <c r="F1016">
        <v>8.6</v>
      </c>
      <c r="G1016">
        <f>IF('Combine 2011-2014'!H1446="yes",1,0)</f>
        <v>1</v>
      </c>
      <c r="H1016">
        <v>0</v>
      </c>
      <c r="I1016">
        <v>0</v>
      </c>
      <c r="J1016">
        <v>0</v>
      </c>
      <c r="K1016">
        <v>45</v>
      </c>
      <c r="L1016">
        <v>663593</v>
      </c>
      <c r="M1016">
        <v>48</v>
      </c>
      <c r="N1016">
        <v>1141145</v>
      </c>
      <c r="O1016">
        <v>46</v>
      </c>
      <c r="P1016">
        <v>1023544</v>
      </c>
      <c r="Q1016">
        <v>61</v>
      </c>
      <c r="R1016">
        <v>907120</v>
      </c>
      <c r="S1016">
        <v>61</v>
      </c>
      <c r="T1016">
        <v>874373</v>
      </c>
      <c r="U1016">
        <f>IF('Combine 2011-2014'!W1446="quiet",1,IF('Combine 2011-2014'!W1446="active",2,IF('Combine 2011-2014'!W1446="minor storm",3,IF('Combine 2011-2014'!W1446="moderate storm",4,IF('Combine 2011-2014'!W1446="major storm",5,6)))))</f>
        <v>1</v>
      </c>
    </row>
    <row r="1017" spans="1:21" x14ac:dyDescent="0.25">
      <c r="A1017">
        <v>464.2</v>
      </c>
      <c r="B1017">
        <v>409.9</v>
      </c>
      <c r="C1017">
        <v>1.6</v>
      </c>
      <c r="D1017">
        <v>128.69999999999999</v>
      </c>
      <c r="E1017">
        <v>-6.6</v>
      </c>
      <c r="F1017">
        <v>5.0999999999999996</v>
      </c>
      <c r="G1017">
        <f>IF('Combine 2011-2014'!H1447="yes",1,0)</f>
        <v>1</v>
      </c>
      <c r="H1017">
        <v>0</v>
      </c>
      <c r="I1017">
        <v>0</v>
      </c>
      <c r="J1017">
        <v>0</v>
      </c>
      <c r="K1017">
        <v>38</v>
      </c>
      <c r="L1017">
        <v>476812</v>
      </c>
      <c r="M1017">
        <v>55</v>
      </c>
      <c r="N1017">
        <v>912712</v>
      </c>
      <c r="O1017">
        <v>48</v>
      </c>
      <c r="P1017">
        <v>1141145</v>
      </c>
      <c r="Q1017">
        <v>46</v>
      </c>
      <c r="R1017">
        <v>1023544</v>
      </c>
      <c r="S1017">
        <v>61</v>
      </c>
      <c r="T1017">
        <v>907120</v>
      </c>
      <c r="U1017">
        <f>IF('Combine 2011-2014'!W1447="quiet",1,IF('Combine 2011-2014'!W1447="active",2,IF('Combine 2011-2014'!W1447="minor storm",3,IF('Combine 2011-2014'!W1447="moderate storm",4,IF('Combine 2011-2014'!W1447="major storm",5,6)))))</f>
        <v>1</v>
      </c>
    </row>
    <row r="1018" spans="1:21" x14ac:dyDescent="0.25">
      <c r="A1018">
        <v>405</v>
      </c>
      <c r="B1018">
        <v>357.8</v>
      </c>
      <c r="C1018">
        <v>1.1000000000000001</v>
      </c>
      <c r="D1018">
        <v>15.4</v>
      </c>
      <c r="E1018">
        <v>-5.9</v>
      </c>
      <c r="F1018">
        <v>5.6</v>
      </c>
      <c r="G1018">
        <f>IF('Combine 2011-2014'!H1448="yes",1,0)</f>
        <v>1</v>
      </c>
      <c r="H1018">
        <v>1</v>
      </c>
      <c r="I1018">
        <v>304</v>
      </c>
      <c r="J1018">
        <v>411</v>
      </c>
      <c r="K1018">
        <v>20</v>
      </c>
      <c r="L1018">
        <v>544275</v>
      </c>
      <c r="M1018">
        <v>50</v>
      </c>
      <c r="N1018">
        <v>802740</v>
      </c>
      <c r="O1018">
        <v>55</v>
      </c>
      <c r="P1018">
        <v>912712</v>
      </c>
      <c r="Q1018">
        <v>48</v>
      </c>
      <c r="R1018">
        <v>1141145</v>
      </c>
      <c r="S1018">
        <v>46</v>
      </c>
      <c r="T1018">
        <v>1023544</v>
      </c>
      <c r="U1018">
        <f>IF('Combine 2011-2014'!W1448="quiet",1,IF('Combine 2011-2014'!W1448="active",2,IF('Combine 2011-2014'!W1448="minor storm",3,IF('Combine 2011-2014'!W1448="moderate storm",4,IF('Combine 2011-2014'!W1448="major storm",5,6)))))</f>
        <v>1</v>
      </c>
    </row>
    <row r="1019" spans="1:21" x14ac:dyDescent="0.25">
      <c r="A1019">
        <v>358</v>
      </c>
      <c r="B1019">
        <v>365.6</v>
      </c>
      <c r="C1019">
        <v>1.9</v>
      </c>
      <c r="D1019">
        <v>33.700000000000003</v>
      </c>
      <c r="E1019">
        <v>-6.8</v>
      </c>
      <c r="F1019">
        <v>7.2</v>
      </c>
      <c r="G1019">
        <f>IF('Combine 2011-2014'!H1449="yes",1,0)</f>
        <v>1</v>
      </c>
      <c r="H1019">
        <v>0</v>
      </c>
      <c r="I1019">
        <v>0</v>
      </c>
      <c r="J1019">
        <v>0</v>
      </c>
      <c r="K1019">
        <v>29</v>
      </c>
      <c r="L1019">
        <v>768628</v>
      </c>
      <c r="M1019">
        <v>54</v>
      </c>
      <c r="N1019">
        <v>874673</v>
      </c>
      <c r="O1019">
        <v>50</v>
      </c>
      <c r="P1019">
        <v>802740</v>
      </c>
      <c r="Q1019">
        <v>55</v>
      </c>
      <c r="R1019">
        <v>912712</v>
      </c>
      <c r="S1019">
        <v>48</v>
      </c>
      <c r="T1019">
        <v>1141145</v>
      </c>
      <c r="U1019">
        <f>IF('Combine 2011-2014'!W1449="quiet",1,IF('Combine 2011-2014'!W1449="active",2,IF('Combine 2011-2014'!W1449="minor storm",3,IF('Combine 2011-2014'!W1449="moderate storm",4,IF('Combine 2011-2014'!W1449="major storm",5,6)))))</f>
        <v>1</v>
      </c>
    </row>
    <row r="1020" spans="1:21" x14ac:dyDescent="0.25">
      <c r="A1020">
        <v>370.4</v>
      </c>
      <c r="B1020">
        <v>354.1</v>
      </c>
      <c r="C1020">
        <v>0.9</v>
      </c>
      <c r="D1020">
        <v>35</v>
      </c>
      <c r="E1020">
        <v>-7.3</v>
      </c>
      <c r="F1020">
        <v>6.2</v>
      </c>
      <c r="G1020">
        <f>IF('Combine 2011-2014'!H1450="yes",1,0)</f>
        <v>1</v>
      </c>
      <c r="H1020">
        <v>2</v>
      </c>
      <c r="I1020">
        <v>707</v>
      </c>
      <c r="J1020">
        <v>1390</v>
      </c>
      <c r="K1020">
        <v>32</v>
      </c>
      <c r="L1020">
        <v>909662</v>
      </c>
      <c r="M1020">
        <v>56</v>
      </c>
      <c r="N1020">
        <v>824095</v>
      </c>
      <c r="O1020">
        <v>54</v>
      </c>
      <c r="P1020">
        <v>874673</v>
      </c>
      <c r="Q1020">
        <v>50</v>
      </c>
      <c r="R1020">
        <v>802740</v>
      </c>
      <c r="S1020">
        <v>55</v>
      </c>
      <c r="T1020">
        <v>912712</v>
      </c>
      <c r="U1020">
        <f>IF('Combine 2011-2014'!W1450="quiet",1,IF('Combine 2011-2014'!W1450="active",2,IF('Combine 2011-2014'!W1450="minor storm",3,IF('Combine 2011-2014'!W1450="moderate storm",4,IF('Combine 2011-2014'!W1450="major storm",5,6)))))</f>
        <v>1</v>
      </c>
    </row>
    <row r="1021" spans="1:21" x14ac:dyDescent="0.25">
      <c r="A1021">
        <v>357.5</v>
      </c>
      <c r="B1021">
        <v>337.4</v>
      </c>
      <c r="C1021">
        <v>1</v>
      </c>
      <c r="D1021">
        <v>24.8</v>
      </c>
      <c r="E1021">
        <v>-6.6</v>
      </c>
      <c r="F1021">
        <v>5.4</v>
      </c>
      <c r="G1021">
        <f>IF('Combine 2011-2014'!H1451="yes",1,0)</f>
        <v>1</v>
      </c>
      <c r="H1021">
        <v>2</v>
      </c>
      <c r="I1021">
        <v>311</v>
      </c>
      <c r="J1021">
        <v>2542</v>
      </c>
      <c r="K1021">
        <v>36</v>
      </c>
      <c r="L1021">
        <v>1258490</v>
      </c>
      <c r="M1021">
        <v>49</v>
      </c>
      <c r="N1021">
        <v>604553</v>
      </c>
      <c r="O1021">
        <v>56</v>
      </c>
      <c r="P1021">
        <v>824095</v>
      </c>
      <c r="Q1021">
        <v>54</v>
      </c>
      <c r="R1021">
        <v>874673</v>
      </c>
      <c r="S1021">
        <v>50</v>
      </c>
      <c r="T1021">
        <v>802740</v>
      </c>
      <c r="U1021">
        <f>IF('Combine 2011-2014'!W1451="quiet",1,IF('Combine 2011-2014'!W1451="active",2,IF('Combine 2011-2014'!W1451="minor storm",3,IF('Combine 2011-2014'!W1451="moderate storm",4,IF('Combine 2011-2014'!W1451="major storm",5,6)))))</f>
        <v>1</v>
      </c>
    </row>
    <row r="1022" spans="1:21" x14ac:dyDescent="0.25">
      <c r="A1022">
        <v>407.1</v>
      </c>
      <c r="B1022">
        <v>446.4</v>
      </c>
      <c r="C1022">
        <v>2.8</v>
      </c>
      <c r="D1022">
        <v>145.4</v>
      </c>
      <c r="E1022">
        <v>-10.6</v>
      </c>
      <c r="F1022">
        <v>10.4</v>
      </c>
      <c r="G1022">
        <f>IF('Combine 2011-2014'!H1459="yes",1,0)</f>
        <v>1</v>
      </c>
      <c r="H1022">
        <v>2</v>
      </c>
      <c r="I1022">
        <v>1182</v>
      </c>
      <c r="J1022">
        <v>2212</v>
      </c>
      <c r="K1022">
        <v>29</v>
      </c>
      <c r="L1022">
        <v>2921447</v>
      </c>
      <c r="M1022">
        <v>47</v>
      </c>
      <c r="N1022">
        <v>585168</v>
      </c>
      <c r="O1022">
        <v>49</v>
      </c>
      <c r="P1022">
        <v>604553</v>
      </c>
      <c r="Q1022">
        <v>56</v>
      </c>
      <c r="R1022">
        <v>824095</v>
      </c>
      <c r="S1022">
        <v>54</v>
      </c>
      <c r="T1022">
        <v>874673</v>
      </c>
      <c r="U1022">
        <f>IF('Combine 2011-2014'!W1459="quiet",1,IF('Combine 2011-2014'!W1459="active",2,IF('Combine 2011-2014'!W1459="minor storm",3,IF('Combine 2011-2014'!W1459="moderate storm",4,IF('Combine 2011-2014'!W1459="major storm",5,6)))))</f>
        <v>1</v>
      </c>
    </row>
    <row r="1023" spans="1:21" x14ac:dyDescent="0.25">
      <c r="A1023">
        <v>426.8</v>
      </c>
      <c r="B1023">
        <v>644.70000000000005</v>
      </c>
      <c r="C1023">
        <v>0.2</v>
      </c>
      <c r="D1023">
        <v>19.399999999999999</v>
      </c>
      <c r="E1023">
        <v>-10.7</v>
      </c>
      <c r="F1023">
        <v>11.2</v>
      </c>
      <c r="G1023">
        <f>IF('Combine 2011-2014'!H1460="yes",1,0)</f>
        <v>1</v>
      </c>
      <c r="H1023">
        <v>2</v>
      </c>
      <c r="I1023">
        <v>355</v>
      </c>
      <c r="J1023">
        <v>1337</v>
      </c>
      <c r="K1023">
        <v>29</v>
      </c>
      <c r="L1023">
        <v>3213029</v>
      </c>
      <c r="M1023">
        <v>43</v>
      </c>
      <c r="N1023">
        <v>672597</v>
      </c>
      <c r="O1023">
        <v>47</v>
      </c>
      <c r="P1023">
        <v>585168</v>
      </c>
      <c r="Q1023">
        <v>49</v>
      </c>
      <c r="R1023">
        <v>604553</v>
      </c>
      <c r="S1023">
        <v>56</v>
      </c>
      <c r="T1023">
        <v>824095</v>
      </c>
      <c r="U1023">
        <f>IF('Combine 2011-2014'!W1460="quiet",1,IF('Combine 2011-2014'!W1460="active",2,IF('Combine 2011-2014'!W1460="minor storm",3,IF('Combine 2011-2014'!W1460="moderate storm",4,IF('Combine 2011-2014'!W1460="major storm",5,6)))))</f>
        <v>1</v>
      </c>
    </row>
    <row r="1024" spans="1:21" x14ac:dyDescent="0.25">
      <c r="A1024">
        <v>668</v>
      </c>
      <c r="B1024">
        <v>562.79999999999995</v>
      </c>
      <c r="C1024">
        <v>0.3</v>
      </c>
      <c r="D1024">
        <v>63</v>
      </c>
      <c r="E1024">
        <v>-7</v>
      </c>
      <c r="F1024">
        <v>5.7</v>
      </c>
      <c r="G1024">
        <f>IF('Combine 2011-2014'!H1461="yes",1,0)</f>
        <v>1</v>
      </c>
      <c r="H1024">
        <v>6</v>
      </c>
      <c r="I1024">
        <v>2745</v>
      </c>
      <c r="J1024">
        <v>7189</v>
      </c>
      <c r="K1024">
        <v>28</v>
      </c>
      <c r="L1024">
        <v>3094208</v>
      </c>
      <c r="M1024">
        <v>54</v>
      </c>
      <c r="N1024">
        <v>1132948</v>
      </c>
      <c r="O1024">
        <v>43</v>
      </c>
      <c r="P1024">
        <v>672597</v>
      </c>
      <c r="Q1024">
        <v>47</v>
      </c>
      <c r="R1024">
        <v>585168</v>
      </c>
      <c r="S1024">
        <v>49</v>
      </c>
      <c r="T1024">
        <v>604553</v>
      </c>
      <c r="U1024">
        <f>IF('Combine 2011-2014'!W1461="quiet",1,IF('Combine 2011-2014'!W1461="active",2,IF('Combine 2011-2014'!W1461="minor storm",3,IF('Combine 2011-2014'!W1461="moderate storm",4,IF('Combine 2011-2014'!W1461="major storm",5,6)))))</f>
        <v>1</v>
      </c>
    </row>
    <row r="1025" spans="1:21" x14ac:dyDescent="0.25">
      <c r="A1025">
        <v>556.9</v>
      </c>
      <c r="B1025">
        <v>568.6</v>
      </c>
      <c r="C1025">
        <v>0.4</v>
      </c>
      <c r="D1025">
        <v>24.9</v>
      </c>
      <c r="E1025">
        <v>-6.6</v>
      </c>
      <c r="F1025">
        <v>4.3</v>
      </c>
      <c r="G1025">
        <f>IF('Combine 2011-2014'!H1462="yes",1,0)</f>
        <v>1</v>
      </c>
      <c r="H1025">
        <v>3</v>
      </c>
      <c r="I1025">
        <v>479</v>
      </c>
      <c r="J1025">
        <v>1038</v>
      </c>
      <c r="K1025">
        <v>31</v>
      </c>
      <c r="L1025">
        <v>2675552</v>
      </c>
      <c r="M1025">
        <v>65</v>
      </c>
      <c r="N1025">
        <v>1003368</v>
      </c>
      <c r="O1025">
        <v>54</v>
      </c>
      <c r="P1025">
        <v>1132948</v>
      </c>
      <c r="Q1025">
        <v>43</v>
      </c>
      <c r="R1025">
        <v>672597</v>
      </c>
      <c r="S1025">
        <v>47</v>
      </c>
      <c r="T1025">
        <v>585168</v>
      </c>
      <c r="U1025">
        <f>IF('Combine 2011-2014'!W1462="quiet",1,IF('Combine 2011-2014'!W1462="active",2,IF('Combine 2011-2014'!W1462="minor storm",3,IF('Combine 2011-2014'!W1462="moderate storm",4,IF('Combine 2011-2014'!W1462="major storm",5,6)))))</f>
        <v>1</v>
      </c>
    </row>
    <row r="1026" spans="1:21" x14ac:dyDescent="0.25">
      <c r="A1026">
        <v>447.3</v>
      </c>
      <c r="B1026">
        <v>608.9</v>
      </c>
      <c r="C1026">
        <v>1.2</v>
      </c>
      <c r="D1026">
        <v>15.8</v>
      </c>
      <c r="E1026">
        <v>-10.8</v>
      </c>
      <c r="F1026">
        <v>11.5</v>
      </c>
      <c r="G1026">
        <f>IF('Combine 2011-2014'!H8="yes",1,0)</f>
        <v>1</v>
      </c>
      <c r="H1026">
        <v>0</v>
      </c>
      <c r="I1026">
        <v>0</v>
      </c>
      <c r="J1026">
        <v>0</v>
      </c>
      <c r="K1026">
        <v>113</v>
      </c>
      <c r="L1026">
        <v>2188478</v>
      </c>
      <c r="M1026">
        <v>63</v>
      </c>
      <c r="N1026">
        <v>622001</v>
      </c>
      <c r="O1026">
        <v>65</v>
      </c>
      <c r="P1026">
        <v>1003368</v>
      </c>
      <c r="Q1026">
        <v>54</v>
      </c>
      <c r="R1026">
        <v>1132948</v>
      </c>
      <c r="S1026">
        <v>43</v>
      </c>
      <c r="T1026">
        <v>672597</v>
      </c>
      <c r="U1026">
        <f>IF('Combine 2011-2014'!W8="quiet",1,IF('Combine 2011-2014'!W8="active",2,IF('Combine 2011-2014'!W8="minor storm",3,IF('Combine 2011-2014'!W8="moderate storm",4,IF('Combine 2011-2014'!W8="major storm",5,6)))))</f>
        <v>2</v>
      </c>
    </row>
    <row r="1027" spans="1:21" x14ac:dyDescent="0.25">
      <c r="A1027">
        <v>487.3</v>
      </c>
      <c r="B1027">
        <v>521.4</v>
      </c>
      <c r="C1027">
        <v>0.2</v>
      </c>
      <c r="D1027">
        <v>7.8</v>
      </c>
      <c r="E1027">
        <v>-6.1</v>
      </c>
      <c r="F1027">
        <v>4.7</v>
      </c>
      <c r="G1027">
        <f>IF('Combine 2011-2014'!H14="yes",1,0)</f>
        <v>1</v>
      </c>
      <c r="H1027">
        <v>1</v>
      </c>
      <c r="I1027">
        <v>543</v>
      </c>
      <c r="J1027">
        <v>1275</v>
      </c>
      <c r="K1027">
        <v>103</v>
      </c>
      <c r="L1027">
        <v>2412105</v>
      </c>
      <c r="M1027">
        <v>44</v>
      </c>
      <c r="N1027">
        <v>605513</v>
      </c>
      <c r="O1027">
        <v>63</v>
      </c>
      <c r="P1027">
        <v>622001</v>
      </c>
      <c r="Q1027">
        <v>65</v>
      </c>
      <c r="R1027">
        <v>1003368</v>
      </c>
      <c r="S1027">
        <v>54</v>
      </c>
      <c r="T1027">
        <v>1132948</v>
      </c>
      <c r="U1027">
        <f>IF('Combine 2011-2014'!W14="quiet",1,IF('Combine 2011-2014'!W14="active",2,IF('Combine 2011-2014'!W14="minor storm",3,IF('Combine 2011-2014'!W14="moderate storm",4,IF('Combine 2011-2014'!W14="major storm",5,6)))))</f>
        <v>2</v>
      </c>
    </row>
    <row r="1028" spans="1:21" x14ac:dyDescent="0.25">
      <c r="A1028">
        <v>527.29999999999995</v>
      </c>
      <c r="B1028">
        <v>469.4</v>
      </c>
      <c r="C1028">
        <v>0.5</v>
      </c>
      <c r="D1028">
        <v>4.3</v>
      </c>
      <c r="E1028">
        <v>-5.0999999999999996</v>
      </c>
      <c r="F1028">
        <v>5.7</v>
      </c>
      <c r="G1028">
        <f>IF('Combine 2011-2014'!H15="yes",1,0)</f>
        <v>1</v>
      </c>
      <c r="H1028">
        <v>0</v>
      </c>
      <c r="I1028">
        <v>0</v>
      </c>
      <c r="J1028">
        <v>0</v>
      </c>
      <c r="K1028">
        <v>118</v>
      </c>
      <c r="L1028">
        <v>2348386</v>
      </c>
      <c r="M1028">
        <v>48</v>
      </c>
      <c r="N1028">
        <v>808150</v>
      </c>
      <c r="O1028">
        <v>44</v>
      </c>
      <c r="P1028">
        <v>605513</v>
      </c>
      <c r="Q1028">
        <v>63</v>
      </c>
      <c r="R1028">
        <v>622001</v>
      </c>
      <c r="S1028">
        <v>65</v>
      </c>
      <c r="T1028">
        <v>1003368</v>
      </c>
      <c r="U1028">
        <f>IF('Combine 2011-2014'!W15="quiet",1,IF('Combine 2011-2014'!W15="active",2,IF('Combine 2011-2014'!W15="minor storm",3,IF('Combine 2011-2014'!W15="moderate storm",4,IF('Combine 2011-2014'!W15="major storm",5,6)))))</f>
        <v>2</v>
      </c>
    </row>
    <row r="1029" spans="1:21" x14ac:dyDescent="0.25">
      <c r="A1029">
        <v>538.4</v>
      </c>
      <c r="B1029">
        <v>533.6</v>
      </c>
      <c r="C1029">
        <v>0</v>
      </c>
      <c r="D1029">
        <v>16.899999999999999</v>
      </c>
      <c r="E1029">
        <v>-3.8</v>
      </c>
      <c r="F1029">
        <v>3.2</v>
      </c>
      <c r="G1029">
        <f>IF('Combine 2011-2014'!H38="yes",1,0)</f>
        <v>0</v>
      </c>
      <c r="H1029">
        <v>0</v>
      </c>
      <c r="I1029">
        <v>0</v>
      </c>
      <c r="J1029">
        <v>0</v>
      </c>
      <c r="K1029">
        <v>100</v>
      </c>
      <c r="L1029">
        <v>2135236</v>
      </c>
      <c r="M1029">
        <v>50</v>
      </c>
      <c r="N1029">
        <v>521109</v>
      </c>
      <c r="O1029">
        <v>48</v>
      </c>
      <c r="P1029">
        <v>808150</v>
      </c>
      <c r="Q1029">
        <v>44</v>
      </c>
      <c r="R1029">
        <v>605513</v>
      </c>
      <c r="S1029">
        <v>63</v>
      </c>
      <c r="T1029">
        <v>622001</v>
      </c>
      <c r="U1029">
        <f>IF('Combine 2011-2014'!W38="quiet",1,IF('Combine 2011-2014'!W38="active",2,IF('Combine 2011-2014'!W38="minor storm",3,IF('Combine 2011-2014'!W38="moderate storm",4,IF('Combine 2011-2014'!W38="major storm",5,6)))))</f>
        <v>2</v>
      </c>
    </row>
    <row r="1030" spans="1:21" x14ac:dyDescent="0.25">
      <c r="A1030">
        <v>537.4</v>
      </c>
      <c r="B1030">
        <v>447.1</v>
      </c>
      <c r="C1030">
        <v>0</v>
      </c>
      <c r="D1030">
        <v>2.9</v>
      </c>
      <c r="E1030">
        <v>-2.8</v>
      </c>
      <c r="F1030">
        <v>3.1</v>
      </c>
      <c r="G1030">
        <f>IF('Combine 2011-2014'!H39="yes",1,0)</f>
        <v>0</v>
      </c>
      <c r="H1030">
        <v>0</v>
      </c>
      <c r="I1030">
        <v>0</v>
      </c>
      <c r="J1030">
        <v>0</v>
      </c>
      <c r="K1030">
        <v>108</v>
      </c>
      <c r="L1030">
        <v>2429024</v>
      </c>
      <c r="M1030">
        <v>26</v>
      </c>
      <c r="N1030">
        <v>322747</v>
      </c>
      <c r="O1030">
        <v>50</v>
      </c>
      <c r="P1030">
        <v>521109</v>
      </c>
      <c r="Q1030">
        <v>48</v>
      </c>
      <c r="R1030">
        <v>808150</v>
      </c>
      <c r="S1030">
        <v>44</v>
      </c>
      <c r="T1030">
        <v>605513</v>
      </c>
      <c r="U1030">
        <f>IF('Combine 2011-2014'!W39="quiet",1,IF('Combine 2011-2014'!W39="active",2,IF('Combine 2011-2014'!W39="minor storm",3,IF('Combine 2011-2014'!W39="moderate storm",4,IF('Combine 2011-2014'!W39="major storm",5,6)))))</f>
        <v>2</v>
      </c>
    </row>
    <row r="1031" spans="1:21" x14ac:dyDescent="0.25">
      <c r="A1031">
        <v>314.2</v>
      </c>
      <c r="B1031">
        <v>396.8</v>
      </c>
      <c r="C1031">
        <v>0</v>
      </c>
      <c r="D1031">
        <v>15.5</v>
      </c>
      <c r="E1031">
        <v>-19</v>
      </c>
      <c r="F1031">
        <v>16.3</v>
      </c>
      <c r="G1031">
        <f>IF('Combine 2011-2014'!H46="yes",1,0)</f>
        <v>1</v>
      </c>
      <c r="H1031">
        <v>2</v>
      </c>
      <c r="I1031">
        <v>311</v>
      </c>
      <c r="J1031">
        <v>659</v>
      </c>
      <c r="K1031">
        <v>80</v>
      </c>
      <c r="L1031">
        <v>2722991</v>
      </c>
      <c r="M1031">
        <v>36</v>
      </c>
      <c r="N1031">
        <v>407659</v>
      </c>
      <c r="O1031">
        <v>26</v>
      </c>
      <c r="P1031">
        <v>322747</v>
      </c>
      <c r="Q1031">
        <v>50</v>
      </c>
      <c r="R1031">
        <v>521109</v>
      </c>
      <c r="S1031">
        <v>48</v>
      </c>
      <c r="T1031">
        <v>808150</v>
      </c>
      <c r="U1031">
        <f>IF('Combine 2011-2014'!W46="quiet",1,IF('Combine 2011-2014'!W46="active",2,IF('Combine 2011-2014'!W46="minor storm",3,IF('Combine 2011-2014'!W46="moderate storm",4,IF('Combine 2011-2014'!W46="major storm",5,6)))))</f>
        <v>2</v>
      </c>
    </row>
    <row r="1032" spans="1:21" x14ac:dyDescent="0.25">
      <c r="A1032">
        <v>385.2</v>
      </c>
      <c r="B1032">
        <v>475.3</v>
      </c>
      <c r="C1032">
        <v>0.1</v>
      </c>
      <c r="D1032">
        <v>15.3</v>
      </c>
      <c r="E1032">
        <v>-3.6</v>
      </c>
      <c r="F1032">
        <v>16.600000000000001</v>
      </c>
      <c r="G1032">
        <f>IF('Combine 2011-2014'!H47="yes",1,0)</f>
        <v>1</v>
      </c>
      <c r="H1032">
        <v>2</v>
      </c>
      <c r="I1032">
        <v>596</v>
      </c>
      <c r="J1032">
        <v>1138</v>
      </c>
      <c r="K1032">
        <v>90</v>
      </c>
      <c r="L1032">
        <v>2540067</v>
      </c>
      <c r="M1032">
        <v>39</v>
      </c>
      <c r="N1032">
        <v>515546</v>
      </c>
      <c r="O1032">
        <v>36</v>
      </c>
      <c r="P1032">
        <v>407659</v>
      </c>
      <c r="Q1032">
        <v>26</v>
      </c>
      <c r="R1032">
        <v>322747</v>
      </c>
      <c r="S1032">
        <v>50</v>
      </c>
      <c r="T1032">
        <v>521109</v>
      </c>
      <c r="U1032">
        <f>IF('Combine 2011-2014'!W47="quiet",1,IF('Combine 2011-2014'!W47="active",2,IF('Combine 2011-2014'!W47="minor storm",3,IF('Combine 2011-2014'!W47="moderate storm",4,IF('Combine 2011-2014'!W47="major storm",5,6)))))</f>
        <v>2</v>
      </c>
    </row>
    <row r="1033" spans="1:21" x14ac:dyDescent="0.25">
      <c r="A1033">
        <v>329.5</v>
      </c>
      <c r="B1033">
        <v>523.4</v>
      </c>
      <c r="C1033">
        <v>0</v>
      </c>
      <c r="D1033">
        <v>12</v>
      </c>
      <c r="E1033">
        <v>-14</v>
      </c>
      <c r="F1033">
        <v>26.7</v>
      </c>
      <c r="G1033">
        <f>IF('Combine 2011-2014'!H50="yes",1,0)</f>
        <v>0</v>
      </c>
      <c r="H1033">
        <v>0</v>
      </c>
      <c r="I1033">
        <v>0</v>
      </c>
      <c r="J1033">
        <v>0</v>
      </c>
      <c r="K1033">
        <v>95</v>
      </c>
      <c r="L1033">
        <v>1735519</v>
      </c>
      <c r="M1033">
        <v>46</v>
      </c>
      <c r="N1033">
        <v>579499</v>
      </c>
      <c r="O1033">
        <v>39</v>
      </c>
      <c r="P1033">
        <v>515546</v>
      </c>
      <c r="Q1033">
        <v>36</v>
      </c>
      <c r="R1033">
        <v>407659</v>
      </c>
      <c r="S1033">
        <v>26</v>
      </c>
      <c r="T1033">
        <v>322747</v>
      </c>
      <c r="U1033">
        <f>IF('Combine 2011-2014'!W50="quiet",1,IF('Combine 2011-2014'!W50="active",2,IF('Combine 2011-2014'!W50="minor storm",3,IF('Combine 2011-2014'!W50="moderate storm",4,IF('Combine 2011-2014'!W50="major storm",5,6)))))</f>
        <v>2</v>
      </c>
    </row>
    <row r="1034" spans="1:21" x14ac:dyDescent="0.25">
      <c r="A1034">
        <v>515.79999999999995</v>
      </c>
      <c r="B1034">
        <v>420.4</v>
      </c>
      <c r="C1034">
        <v>0</v>
      </c>
      <c r="D1034">
        <v>2.2999999999999998</v>
      </c>
      <c r="E1034">
        <v>-8.5</v>
      </c>
      <c r="F1034">
        <v>1.4</v>
      </c>
      <c r="G1034">
        <f>IF('Combine 2011-2014'!H51="yes",1,0)</f>
        <v>1</v>
      </c>
      <c r="H1034">
        <v>2</v>
      </c>
      <c r="I1034">
        <v>259</v>
      </c>
      <c r="J1034">
        <v>2696</v>
      </c>
      <c r="K1034">
        <v>93</v>
      </c>
      <c r="L1034">
        <v>1549658</v>
      </c>
      <c r="M1034">
        <v>58</v>
      </c>
      <c r="N1034">
        <v>939917</v>
      </c>
      <c r="O1034">
        <v>46</v>
      </c>
      <c r="P1034">
        <v>579499</v>
      </c>
      <c r="Q1034">
        <v>39</v>
      </c>
      <c r="R1034">
        <v>515546</v>
      </c>
      <c r="S1034">
        <v>36</v>
      </c>
      <c r="T1034">
        <v>407659</v>
      </c>
      <c r="U1034">
        <f>IF('Combine 2011-2014'!W51="quiet",1,IF('Combine 2011-2014'!W51="active",2,IF('Combine 2011-2014'!W51="minor storm",3,IF('Combine 2011-2014'!W51="moderate storm",4,IF('Combine 2011-2014'!W51="major storm",5,6)))))</f>
        <v>2</v>
      </c>
    </row>
    <row r="1035" spans="1:21" x14ac:dyDescent="0.25">
      <c r="A1035">
        <v>429.5</v>
      </c>
      <c r="B1035">
        <v>435.7</v>
      </c>
      <c r="C1035">
        <v>0</v>
      </c>
      <c r="D1035">
        <v>2</v>
      </c>
      <c r="E1035">
        <v>-6.3</v>
      </c>
      <c r="F1035">
        <v>5.3</v>
      </c>
      <c r="G1035">
        <f>IF('Combine 2011-2014'!H52="yes",1,0)</f>
        <v>1</v>
      </c>
      <c r="H1035">
        <v>0</v>
      </c>
      <c r="I1035">
        <v>0</v>
      </c>
      <c r="J1035">
        <v>0</v>
      </c>
      <c r="K1035">
        <v>100</v>
      </c>
      <c r="L1035">
        <v>1631608</v>
      </c>
      <c r="M1035">
        <v>60</v>
      </c>
      <c r="N1035">
        <v>972512</v>
      </c>
      <c r="O1035">
        <v>58</v>
      </c>
      <c r="P1035">
        <v>939917</v>
      </c>
      <c r="Q1035">
        <v>46</v>
      </c>
      <c r="R1035">
        <v>579499</v>
      </c>
      <c r="S1035">
        <v>39</v>
      </c>
      <c r="T1035">
        <v>515546</v>
      </c>
      <c r="U1035">
        <f>IF('Combine 2011-2014'!W52="quiet",1,IF('Combine 2011-2014'!W52="active",2,IF('Combine 2011-2014'!W52="minor storm",3,IF('Combine 2011-2014'!W52="moderate storm",4,IF('Combine 2011-2014'!W52="major storm",5,6)))))</f>
        <v>2</v>
      </c>
    </row>
    <row r="1036" spans="1:21" x14ac:dyDescent="0.25">
      <c r="A1036">
        <v>646.6</v>
      </c>
      <c r="B1036">
        <v>630.9</v>
      </c>
      <c r="C1036">
        <v>0.1</v>
      </c>
      <c r="D1036">
        <v>1.3</v>
      </c>
      <c r="E1036">
        <v>-6.5</v>
      </c>
      <c r="F1036">
        <v>3.8</v>
      </c>
      <c r="G1036">
        <f>IF('Combine 2011-2014'!H63="yes",1,0)</f>
        <v>1</v>
      </c>
      <c r="H1036">
        <v>1</v>
      </c>
      <c r="I1036">
        <v>180</v>
      </c>
      <c r="J1036">
        <v>230</v>
      </c>
      <c r="K1036">
        <v>103</v>
      </c>
      <c r="L1036">
        <v>2176667</v>
      </c>
      <c r="M1036">
        <v>59</v>
      </c>
      <c r="N1036">
        <v>707970</v>
      </c>
      <c r="O1036">
        <v>60</v>
      </c>
      <c r="P1036">
        <v>972512</v>
      </c>
      <c r="Q1036">
        <v>58</v>
      </c>
      <c r="R1036">
        <v>939917</v>
      </c>
      <c r="S1036">
        <v>46</v>
      </c>
      <c r="T1036">
        <v>579499</v>
      </c>
      <c r="U1036">
        <f>IF('Combine 2011-2014'!W63="quiet",1,IF('Combine 2011-2014'!W63="active",2,IF('Combine 2011-2014'!W63="minor storm",3,IF('Combine 2011-2014'!W63="moderate storm",4,IF('Combine 2011-2014'!W63="major storm",5,6)))))</f>
        <v>2</v>
      </c>
    </row>
    <row r="1037" spans="1:21" x14ac:dyDescent="0.25">
      <c r="A1037">
        <v>637.29999999999995</v>
      </c>
      <c r="B1037">
        <v>516.1</v>
      </c>
      <c r="C1037">
        <v>0</v>
      </c>
      <c r="D1037">
        <v>0.9</v>
      </c>
      <c r="E1037">
        <v>-4.7</v>
      </c>
      <c r="F1037">
        <v>4.3</v>
      </c>
      <c r="G1037">
        <f>IF('Combine 2011-2014'!H64="yes",1,0)</f>
        <v>1</v>
      </c>
      <c r="H1037">
        <v>1</v>
      </c>
      <c r="I1037">
        <v>100</v>
      </c>
      <c r="J1037">
        <v>138</v>
      </c>
      <c r="K1037">
        <v>120</v>
      </c>
      <c r="L1037">
        <v>1804480</v>
      </c>
      <c r="M1037">
        <v>49</v>
      </c>
      <c r="N1037">
        <v>711108</v>
      </c>
      <c r="O1037">
        <v>59</v>
      </c>
      <c r="P1037">
        <v>707970</v>
      </c>
      <c r="Q1037">
        <v>60</v>
      </c>
      <c r="R1037">
        <v>972512</v>
      </c>
      <c r="S1037">
        <v>58</v>
      </c>
      <c r="T1037">
        <v>939917</v>
      </c>
      <c r="U1037">
        <f>IF('Combine 2011-2014'!W64="quiet",1,IF('Combine 2011-2014'!W64="active",2,IF('Combine 2011-2014'!W64="minor storm",3,IF('Combine 2011-2014'!W64="moderate storm",4,IF('Combine 2011-2014'!W64="major storm",5,6)))))</f>
        <v>2</v>
      </c>
    </row>
    <row r="1038" spans="1:21" x14ac:dyDescent="0.25">
      <c r="A1038">
        <v>439.3</v>
      </c>
      <c r="B1038">
        <v>392.6</v>
      </c>
      <c r="C1038">
        <v>0</v>
      </c>
      <c r="D1038">
        <v>0.9</v>
      </c>
      <c r="E1038">
        <v>-5.6</v>
      </c>
      <c r="F1038">
        <v>2.4</v>
      </c>
      <c r="G1038">
        <f>IF('Combine 2011-2014'!H67="yes",1,0)</f>
        <v>1</v>
      </c>
      <c r="H1038">
        <v>4</v>
      </c>
      <c r="I1038">
        <v>608</v>
      </c>
      <c r="J1038">
        <v>2772</v>
      </c>
      <c r="K1038">
        <v>115</v>
      </c>
      <c r="L1038">
        <v>6488033</v>
      </c>
      <c r="M1038">
        <v>34</v>
      </c>
      <c r="N1038">
        <v>669380</v>
      </c>
      <c r="O1038">
        <v>49</v>
      </c>
      <c r="P1038">
        <v>711108</v>
      </c>
      <c r="Q1038">
        <v>59</v>
      </c>
      <c r="R1038">
        <v>707970</v>
      </c>
      <c r="S1038">
        <v>60</v>
      </c>
      <c r="T1038">
        <v>972512</v>
      </c>
      <c r="U1038">
        <f>IF('Combine 2011-2014'!W67="quiet",1,IF('Combine 2011-2014'!W67="active",2,IF('Combine 2011-2014'!W67="minor storm",3,IF('Combine 2011-2014'!W67="moderate storm",4,IF('Combine 2011-2014'!W67="major storm",5,6)))))</f>
        <v>2</v>
      </c>
    </row>
    <row r="1039" spans="1:21" x14ac:dyDescent="0.25">
      <c r="A1039">
        <v>332.5</v>
      </c>
      <c r="B1039">
        <v>412.6</v>
      </c>
      <c r="C1039">
        <v>0.1</v>
      </c>
      <c r="D1039">
        <v>7.6</v>
      </c>
      <c r="E1039">
        <v>-10.4</v>
      </c>
      <c r="F1039">
        <v>8.6999999999999993</v>
      </c>
      <c r="G1039">
        <f>IF('Combine 2011-2014'!H92="yes",1,0)</f>
        <v>1</v>
      </c>
      <c r="H1039">
        <v>1</v>
      </c>
      <c r="I1039">
        <v>73</v>
      </c>
      <c r="J1039">
        <v>520</v>
      </c>
      <c r="K1039">
        <v>93</v>
      </c>
      <c r="L1039">
        <v>1410132</v>
      </c>
      <c r="M1039">
        <v>42</v>
      </c>
      <c r="N1039">
        <v>760062</v>
      </c>
      <c r="O1039">
        <v>34</v>
      </c>
      <c r="P1039">
        <v>669380</v>
      </c>
      <c r="Q1039">
        <v>49</v>
      </c>
      <c r="R1039">
        <v>711108</v>
      </c>
      <c r="S1039">
        <v>59</v>
      </c>
      <c r="T1039">
        <v>707970</v>
      </c>
      <c r="U1039">
        <f>IF('Combine 2011-2014'!W92="quiet",1,IF('Combine 2011-2014'!W92="active",2,IF('Combine 2011-2014'!W92="minor storm",3,IF('Combine 2011-2014'!W92="moderate storm",4,IF('Combine 2011-2014'!W92="major storm",5,6)))))</f>
        <v>2</v>
      </c>
    </row>
    <row r="1040" spans="1:21" x14ac:dyDescent="0.25">
      <c r="A1040">
        <v>397.8</v>
      </c>
      <c r="B1040">
        <v>626.1</v>
      </c>
      <c r="C1040">
        <v>0</v>
      </c>
      <c r="D1040">
        <v>6.5</v>
      </c>
      <c r="E1040">
        <v>-10.6</v>
      </c>
      <c r="F1040">
        <v>9.6999999999999993</v>
      </c>
      <c r="G1040">
        <f>IF('Combine 2011-2014'!H93="yes",1,0)</f>
        <v>0</v>
      </c>
      <c r="H1040">
        <v>0</v>
      </c>
      <c r="I1040">
        <v>0</v>
      </c>
      <c r="J1040">
        <v>0</v>
      </c>
      <c r="K1040">
        <v>99</v>
      </c>
      <c r="L1040">
        <v>1505155</v>
      </c>
      <c r="M1040">
        <v>49</v>
      </c>
      <c r="N1040">
        <v>859284</v>
      </c>
      <c r="O1040">
        <v>42</v>
      </c>
      <c r="P1040">
        <v>760062</v>
      </c>
      <c r="Q1040">
        <v>34</v>
      </c>
      <c r="R1040">
        <v>669380</v>
      </c>
      <c r="S1040">
        <v>49</v>
      </c>
      <c r="T1040">
        <v>711108</v>
      </c>
      <c r="U1040">
        <f>IF('Combine 2011-2014'!W93="quiet",1,IF('Combine 2011-2014'!W93="active",2,IF('Combine 2011-2014'!W93="minor storm",3,IF('Combine 2011-2014'!W93="moderate storm",4,IF('Combine 2011-2014'!W93="major storm",5,6)))))</f>
        <v>2</v>
      </c>
    </row>
    <row r="1041" spans="1:21" x14ac:dyDescent="0.25">
      <c r="A1041">
        <v>651.29999999999995</v>
      </c>
      <c r="B1041">
        <v>587</v>
      </c>
      <c r="C1041">
        <v>0</v>
      </c>
      <c r="D1041">
        <v>2</v>
      </c>
      <c r="E1041">
        <v>-7.2</v>
      </c>
      <c r="F1041">
        <v>4.0999999999999996</v>
      </c>
      <c r="G1041">
        <f>IF('Combine 2011-2014'!H94="yes",1,0)</f>
        <v>0</v>
      </c>
      <c r="H1041">
        <v>0</v>
      </c>
      <c r="I1041">
        <v>0</v>
      </c>
      <c r="J1041">
        <v>0</v>
      </c>
      <c r="K1041">
        <v>95</v>
      </c>
      <c r="L1041">
        <v>1452054</v>
      </c>
      <c r="M1041">
        <v>54</v>
      </c>
      <c r="N1041">
        <v>712611</v>
      </c>
      <c r="O1041">
        <v>49</v>
      </c>
      <c r="P1041">
        <v>859284</v>
      </c>
      <c r="Q1041">
        <v>42</v>
      </c>
      <c r="R1041">
        <v>760062</v>
      </c>
      <c r="S1041">
        <v>34</v>
      </c>
      <c r="T1041">
        <v>669380</v>
      </c>
      <c r="U1041">
        <f>IF('Combine 2011-2014'!W94="quiet",1,IF('Combine 2011-2014'!W94="active",2,IF('Combine 2011-2014'!W94="minor storm",3,IF('Combine 2011-2014'!W94="moderate storm",4,IF('Combine 2011-2014'!W94="major storm",5,6)))))</f>
        <v>2</v>
      </c>
    </row>
    <row r="1042" spans="1:21" x14ac:dyDescent="0.25">
      <c r="A1042">
        <v>588.29999999999995</v>
      </c>
      <c r="B1042">
        <v>464.8</v>
      </c>
      <c r="C1042">
        <v>0</v>
      </c>
      <c r="D1042">
        <v>3.6</v>
      </c>
      <c r="E1042">
        <v>-3.7</v>
      </c>
      <c r="F1042">
        <v>3.9</v>
      </c>
      <c r="G1042">
        <f>IF('Combine 2011-2014'!H95="yes",1,0)</f>
        <v>1</v>
      </c>
      <c r="H1042">
        <v>0</v>
      </c>
      <c r="I1042">
        <v>0</v>
      </c>
      <c r="J1042">
        <v>0</v>
      </c>
      <c r="K1042">
        <v>114</v>
      </c>
      <c r="L1042">
        <v>1461627</v>
      </c>
      <c r="M1042">
        <v>56</v>
      </c>
      <c r="N1042">
        <v>586672</v>
      </c>
      <c r="O1042">
        <v>54</v>
      </c>
      <c r="P1042">
        <v>712611</v>
      </c>
      <c r="Q1042">
        <v>49</v>
      </c>
      <c r="R1042">
        <v>859284</v>
      </c>
      <c r="S1042">
        <v>42</v>
      </c>
      <c r="T1042">
        <v>760062</v>
      </c>
      <c r="U1042">
        <f>IF('Combine 2011-2014'!W95="quiet",1,IF('Combine 2011-2014'!W95="active",2,IF('Combine 2011-2014'!W95="minor storm",3,IF('Combine 2011-2014'!W95="moderate storm",4,IF('Combine 2011-2014'!W95="major storm",5,6)))))</f>
        <v>2</v>
      </c>
    </row>
    <row r="1043" spans="1:21" x14ac:dyDescent="0.25">
      <c r="A1043">
        <v>483.3</v>
      </c>
      <c r="B1043">
        <v>454.8</v>
      </c>
      <c r="C1043">
        <v>0</v>
      </c>
      <c r="D1043">
        <v>0.8</v>
      </c>
      <c r="E1043">
        <v>-3.3</v>
      </c>
      <c r="F1043">
        <v>3.8</v>
      </c>
      <c r="G1043">
        <f>IF('Combine 2011-2014'!H98="yes",1,0)</f>
        <v>1</v>
      </c>
      <c r="H1043">
        <v>5</v>
      </c>
      <c r="I1043">
        <v>1320</v>
      </c>
      <c r="J1043">
        <v>4398</v>
      </c>
      <c r="K1043">
        <v>92</v>
      </c>
      <c r="L1043">
        <v>2056955</v>
      </c>
      <c r="M1043">
        <v>53</v>
      </c>
      <c r="N1043">
        <v>645296</v>
      </c>
      <c r="O1043">
        <v>56</v>
      </c>
      <c r="P1043">
        <v>586672</v>
      </c>
      <c r="Q1043">
        <v>54</v>
      </c>
      <c r="R1043">
        <v>712611</v>
      </c>
      <c r="S1043">
        <v>49</v>
      </c>
      <c r="T1043">
        <v>859284</v>
      </c>
      <c r="U1043">
        <f>IF('Combine 2011-2014'!W98="quiet",1,IF('Combine 2011-2014'!W98="active",2,IF('Combine 2011-2014'!W98="minor storm",3,IF('Combine 2011-2014'!W98="moderate storm",4,IF('Combine 2011-2014'!W98="major storm",5,6)))))</f>
        <v>2</v>
      </c>
    </row>
    <row r="1044" spans="1:21" x14ac:dyDescent="0.25">
      <c r="A1044">
        <v>405</v>
      </c>
      <c r="B1044">
        <v>355.3</v>
      </c>
      <c r="C1044">
        <v>0</v>
      </c>
      <c r="D1044">
        <v>1.8</v>
      </c>
      <c r="E1044">
        <v>-6.3</v>
      </c>
      <c r="F1044">
        <v>3.1</v>
      </c>
      <c r="G1044">
        <f>IF('Combine 2011-2014'!H100="yes",1,0)</f>
        <v>1</v>
      </c>
      <c r="H1044">
        <v>5</v>
      </c>
      <c r="I1044">
        <v>1379</v>
      </c>
      <c r="J1044">
        <v>4771</v>
      </c>
      <c r="K1044">
        <v>93</v>
      </c>
      <c r="L1044">
        <v>3285136</v>
      </c>
      <c r="M1044">
        <v>54</v>
      </c>
      <c r="N1044">
        <v>631328</v>
      </c>
      <c r="O1044">
        <v>53</v>
      </c>
      <c r="P1044">
        <v>645296</v>
      </c>
      <c r="Q1044">
        <v>56</v>
      </c>
      <c r="R1044">
        <v>586672</v>
      </c>
      <c r="S1044">
        <v>54</v>
      </c>
      <c r="T1044">
        <v>712611</v>
      </c>
      <c r="U1044">
        <f>IF('Combine 2011-2014'!W100="quiet",1,IF('Combine 2011-2014'!W100="active",2,IF('Combine 2011-2014'!W100="minor storm",3,IF('Combine 2011-2014'!W100="moderate storm",4,IF('Combine 2011-2014'!W100="major storm",5,6)))))</f>
        <v>2</v>
      </c>
    </row>
    <row r="1045" spans="1:21" x14ac:dyDescent="0.25">
      <c r="A1045">
        <v>417.5</v>
      </c>
      <c r="B1045">
        <v>496.5</v>
      </c>
      <c r="C1045">
        <v>0.1</v>
      </c>
      <c r="D1045">
        <v>11.8</v>
      </c>
      <c r="E1045">
        <v>-12.2</v>
      </c>
      <c r="F1045">
        <v>13.3</v>
      </c>
      <c r="G1045">
        <f>IF('Combine 2011-2014'!H111="yes",1,0)</f>
        <v>1</v>
      </c>
      <c r="H1045">
        <v>0</v>
      </c>
      <c r="I1045">
        <v>0</v>
      </c>
      <c r="J1045">
        <v>0</v>
      </c>
      <c r="K1045">
        <v>94</v>
      </c>
      <c r="L1045">
        <v>1864591</v>
      </c>
      <c r="M1045">
        <v>63</v>
      </c>
      <c r="N1045">
        <v>734297</v>
      </c>
      <c r="O1045">
        <v>54</v>
      </c>
      <c r="P1045">
        <v>631328</v>
      </c>
      <c r="Q1045">
        <v>53</v>
      </c>
      <c r="R1045">
        <v>645296</v>
      </c>
      <c r="S1045">
        <v>56</v>
      </c>
      <c r="T1045">
        <v>586672</v>
      </c>
      <c r="U1045">
        <f>IF('Combine 2011-2014'!W111="quiet",1,IF('Combine 2011-2014'!W111="active",2,IF('Combine 2011-2014'!W111="minor storm",3,IF('Combine 2011-2014'!W111="moderate storm",4,IF('Combine 2011-2014'!W111="major storm",5,6)))))</f>
        <v>2</v>
      </c>
    </row>
    <row r="1046" spans="1:21" x14ac:dyDescent="0.25">
      <c r="A1046">
        <v>635</v>
      </c>
      <c r="B1046">
        <v>659.6</v>
      </c>
      <c r="C1046">
        <v>0</v>
      </c>
      <c r="D1046">
        <v>1.7</v>
      </c>
      <c r="E1046">
        <v>-6</v>
      </c>
      <c r="F1046">
        <v>5.2</v>
      </c>
      <c r="G1046">
        <f>IF('Combine 2011-2014'!H122="yes",1,0)</f>
        <v>1</v>
      </c>
      <c r="H1046">
        <v>3</v>
      </c>
      <c r="I1046">
        <v>404</v>
      </c>
      <c r="J1046">
        <v>533</v>
      </c>
      <c r="K1046">
        <v>120</v>
      </c>
      <c r="L1046">
        <v>1462304</v>
      </c>
      <c r="M1046">
        <v>62</v>
      </c>
      <c r="N1046">
        <v>936796</v>
      </c>
      <c r="O1046">
        <v>63</v>
      </c>
      <c r="P1046">
        <v>734297</v>
      </c>
      <c r="Q1046">
        <v>54</v>
      </c>
      <c r="R1046">
        <v>631328</v>
      </c>
      <c r="S1046">
        <v>53</v>
      </c>
      <c r="T1046">
        <v>645296</v>
      </c>
      <c r="U1046">
        <f>IF('Combine 2011-2014'!W122="quiet",1,IF('Combine 2011-2014'!W122="active",2,IF('Combine 2011-2014'!W122="minor storm",3,IF('Combine 2011-2014'!W122="moderate storm",4,IF('Combine 2011-2014'!W122="major storm",5,6)))))</f>
        <v>2</v>
      </c>
    </row>
    <row r="1047" spans="1:21" x14ac:dyDescent="0.25">
      <c r="A1047">
        <v>628.1</v>
      </c>
      <c r="B1047">
        <v>541.79999999999995</v>
      </c>
      <c r="C1047">
        <v>0</v>
      </c>
      <c r="D1047">
        <v>1.3</v>
      </c>
      <c r="E1047">
        <v>-4</v>
      </c>
      <c r="F1047">
        <v>3.7</v>
      </c>
      <c r="G1047">
        <f>IF('Combine 2011-2014'!H124="yes",1,0)</f>
        <v>1</v>
      </c>
      <c r="H1047">
        <v>3</v>
      </c>
      <c r="I1047">
        <v>1105</v>
      </c>
      <c r="J1047">
        <v>3196</v>
      </c>
      <c r="K1047">
        <v>120</v>
      </c>
      <c r="L1047">
        <v>1643646</v>
      </c>
      <c r="M1047">
        <v>62</v>
      </c>
      <c r="N1047">
        <v>1559787</v>
      </c>
      <c r="O1047">
        <v>62</v>
      </c>
      <c r="P1047">
        <v>936796</v>
      </c>
      <c r="Q1047">
        <v>63</v>
      </c>
      <c r="R1047">
        <v>734297</v>
      </c>
      <c r="S1047">
        <v>54</v>
      </c>
      <c r="T1047">
        <v>631328</v>
      </c>
      <c r="U1047">
        <f>IF('Combine 2011-2014'!W124="quiet",1,IF('Combine 2011-2014'!W124="active",2,IF('Combine 2011-2014'!W124="minor storm",3,IF('Combine 2011-2014'!W124="moderate storm",4,IF('Combine 2011-2014'!W124="major storm",5,6)))))</f>
        <v>2</v>
      </c>
    </row>
    <row r="1048" spans="1:21" x14ac:dyDescent="0.25">
      <c r="A1048">
        <v>387.1</v>
      </c>
      <c r="B1048">
        <v>427.8</v>
      </c>
      <c r="C1048">
        <v>0.2</v>
      </c>
      <c r="D1048">
        <v>8.1999999999999993</v>
      </c>
      <c r="E1048">
        <v>-9.3000000000000007</v>
      </c>
      <c r="F1048">
        <v>9</v>
      </c>
      <c r="G1048">
        <f>IF('Combine 2011-2014'!H148="yes",1,0)</f>
        <v>1</v>
      </c>
      <c r="H1048">
        <v>0</v>
      </c>
      <c r="I1048">
        <v>0</v>
      </c>
      <c r="J1048">
        <v>0</v>
      </c>
      <c r="K1048">
        <v>120</v>
      </c>
      <c r="L1048">
        <v>1494925</v>
      </c>
      <c r="M1048">
        <v>85</v>
      </c>
      <c r="N1048">
        <v>1689873</v>
      </c>
      <c r="O1048">
        <v>62</v>
      </c>
      <c r="P1048">
        <v>1559787</v>
      </c>
      <c r="Q1048">
        <v>62</v>
      </c>
      <c r="R1048">
        <v>936796</v>
      </c>
      <c r="S1048">
        <v>63</v>
      </c>
      <c r="T1048">
        <v>734297</v>
      </c>
      <c r="U1048">
        <f>IF('Combine 2011-2014'!W148="quiet",1,IF('Combine 2011-2014'!W148="active",2,IF('Combine 2011-2014'!W148="minor storm",3,IF('Combine 2011-2014'!W148="moderate storm",4,IF('Combine 2011-2014'!W148="major storm",5,6)))))</f>
        <v>2</v>
      </c>
    </row>
    <row r="1049" spans="1:21" x14ac:dyDescent="0.25">
      <c r="A1049">
        <v>641.29999999999995</v>
      </c>
      <c r="B1049">
        <v>580.9</v>
      </c>
      <c r="C1049">
        <v>0</v>
      </c>
      <c r="D1049">
        <v>1.8</v>
      </c>
      <c r="E1049">
        <v>-4.5</v>
      </c>
      <c r="F1049">
        <v>4.5999999999999996</v>
      </c>
      <c r="G1049">
        <f>IF('Combine 2011-2014'!H151="yes",1,0)</f>
        <v>1</v>
      </c>
      <c r="H1049">
        <v>2</v>
      </c>
      <c r="I1049">
        <v>1389</v>
      </c>
      <c r="J1049">
        <v>1460</v>
      </c>
      <c r="K1049">
        <v>120</v>
      </c>
      <c r="L1049">
        <v>1759890</v>
      </c>
      <c r="M1049">
        <v>73</v>
      </c>
      <c r="N1049">
        <v>1379998</v>
      </c>
      <c r="O1049">
        <v>85</v>
      </c>
      <c r="P1049">
        <v>1689873</v>
      </c>
      <c r="Q1049">
        <v>62</v>
      </c>
      <c r="R1049">
        <v>1559787</v>
      </c>
      <c r="S1049">
        <v>62</v>
      </c>
      <c r="T1049">
        <v>936796</v>
      </c>
      <c r="U1049">
        <f>IF('Combine 2011-2014'!W151="quiet",1,IF('Combine 2011-2014'!W151="active",2,IF('Combine 2011-2014'!W151="minor storm",3,IF('Combine 2011-2014'!W151="moderate storm",4,IF('Combine 2011-2014'!W151="major storm",5,6)))))</f>
        <v>2</v>
      </c>
    </row>
    <row r="1050" spans="1:21" x14ac:dyDescent="0.25">
      <c r="A1050">
        <v>571.79999999999995</v>
      </c>
      <c r="B1050">
        <v>594.1</v>
      </c>
      <c r="C1050">
        <v>0</v>
      </c>
      <c r="D1050">
        <v>3.4</v>
      </c>
      <c r="E1050">
        <v>-5</v>
      </c>
      <c r="F1050">
        <v>5.0999999999999996</v>
      </c>
      <c r="G1050">
        <f>IF('Combine 2011-2014'!H152="yes",1,0)</f>
        <v>1</v>
      </c>
      <c r="H1050">
        <v>3</v>
      </c>
      <c r="I1050">
        <v>676</v>
      </c>
      <c r="J1050">
        <v>1296</v>
      </c>
      <c r="K1050">
        <v>120</v>
      </c>
      <c r="L1050">
        <v>1930121</v>
      </c>
      <c r="M1050">
        <v>64</v>
      </c>
      <c r="N1050">
        <v>1215048</v>
      </c>
      <c r="O1050">
        <v>73</v>
      </c>
      <c r="P1050">
        <v>1379998</v>
      </c>
      <c r="Q1050">
        <v>85</v>
      </c>
      <c r="R1050">
        <v>1689873</v>
      </c>
      <c r="S1050">
        <v>62</v>
      </c>
      <c r="T1050">
        <v>1559787</v>
      </c>
      <c r="U1050">
        <f>IF('Combine 2011-2014'!W152="quiet",1,IF('Combine 2011-2014'!W152="active",2,IF('Combine 2011-2014'!W152="minor storm",3,IF('Combine 2011-2014'!W152="moderate storm",4,IF('Combine 2011-2014'!W152="major storm",5,6)))))</f>
        <v>2</v>
      </c>
    </row>
    <row r="1051" spans="1:21" x14ac:dyDescent="0.25">
      <c r="A1051">
        <v>580.20000000000005</v>
      </c>
      <c r="B1051">
        <v>457</v>
      </c>
      <c r="C1051">
        <v>0</v>
      </c>
      <c r="D1051">
        <v>3.5</v>
      </c>
      <c r="E1051">
        <v>-5.4</v>
      </c>
      <c r="F1051">
        <v>5</v>
      </c>
      <c r="G1051">
        <f>IF('Combine 2011-2014'!H153="yes",1,0)</f>
        <v>1</v>
      </c>
      <c r="H1051">
        <v>0</v>
      </c>
      <c r="I1051">
        <v>0</v>
      </c>
      <c r="J1051">
        <v>0</v>
      </c>
      <c r="K1051">
        <v>118</v>
      </c>
      <c r="L1051">
        <v>1932620</v>
      </c>
      <c r="M1051">
        <v>49</v>
      </c>
      <c r="N1051">
        <v>1417293</v>
      </c>
      <c r="O1051">
        <v>64</v>
      </c>
      <c r="P1051">
        <v>1215048</v>
      </c>
      <c r="Q1051">
        <v>73</v>
      </c>
      <c r="R1051">
        <v>1379998</v>
      </c>
      <c r="S1051">
        <v>85</v>
      </c>
      <c r="T1051">
        <v>1689873</v>
      </c>
      <c r="U1051">
        <f>IF('Combine 2011-2014'!W153="quiet",1,IF('Combine 2011-2014'!W153="active",2,IF('Combine 2011-2014'!W153="minor storm",3,IF('Combine 2011-2014'!W153="moderate storm",4,IF('Combine 2011-2014'!W153="major storm",5,6)))))</f>
        <v>2</v>
      </c>
    </row>
    <row r="1052" spans="1:21" x14ac:dyDescent="0.25">
      <c r="A1052">
        <v>505</v>
      </c>
      <c r="B1052">
        <v>416.2</v>
      </c>
      <c r="C1052">
        <v>0</v>
      </c>
      <c r="D1052">
        <v>2.8</v>
      </c>
      <c r="E1052">
        <v>-4.8</v>
      </c>
      <c r="F1052">
        <v>5</v>
      </c>
      <c r="G1052">
        <f>IF('Combine 2011-2014'!H154="yes",1,0)</f>
        <v>1</v>
      </c>
      <c r="H1052">
        <v>1</v>
      </c>
      <c r="I1052">
        <v>385</v>
      </c>
      <c r="J1052">
        <v>1838</v>
      </c>
      <c r="K1052">
        <v>106</v>
      </c>
      <c r="L1052">
        <v>2190794</v>
      </c>
      <c r="M1052">
        <v>41</v>
      </c>
      <c r="N1052">
        <v>1216877</v>
      </c>
      <c r="O1052">
        <v>49</v>
      </c>
      <c r="P1052">
        <v>1417293</v>
      </c>
      <c r="Q1052">
        <v>64</v>
      </c>
      <c r="R1052">
        <v>1215048</v>
      </c>
      <c r="S1052">
        <v>73</v>
      </c>
      <c r="T1052">
        <v>1379998</v>
      </c>
      <c r="U1052">
        <f>IF('Combine 2011-2014'!W154="quiet",1,IF('Combine 2011-2014'!W154="active",2,IF('Combine 2011-2014'!W154="minor storm",3,IF('Combine 2011-2014'!W154="moderate storm",4,IF('Combine 2011-2014'!W154="major storm",5,6)))))</f>
        <v>2</v>
      </c>
    </row>
    <row r="1053" spans="1:21" x14ac:dyDescent="0.25">
      <c r="A1053">
        <v>458.9</v>
      </c>
      <c r="B1053">
        <v>409.8</v>
      </c>
      <c r="C1053">
        <v>0</v>
      </c>
      <c r="D1053">
        <v>5.7</v>
      </c>
      <c r="E1053">
        <v>-4.0999999999999996</v>
      </c>
      <c r="F1053">
        <v>3.7</v>
      </c>
      <c r="G1053">
        <f>IF('Combine 2011-2014'!H158="yes",1,0)</f>
        <v>1</v>
      </c>
      <c r="H1053">
        <v>3</v>
      </c>
      <c r="I1053">
        <v>1020</v>
      </c>
      <c r="J1053">
        <v>2510</v>
      </c>
      <c r="K1053">
        <v>95</v>
      </c>
      <c r="L1053">
        <v>1428518</v>
      </c>
      <c r="M1053">
        <v>19</v>
      </c>
      <c r="N1053">
        <v>996727</v>
      </c>
      <c r="O1053">
        <v>41</v>
      </c>
      <c r="P1053">
        <v>1216877</v>
      </c>
      <c r="Q1053">
        <v>49</v>
      </c>
      <c r="R1053">
        <v>1417293</v>
      </c>
      <c r="S1053">
        <v>64</v>
      </c>
      <c r="T1053">
        <v>1215048</v>
      </c>
      <c r="U1053">
        <f>IF('Combine 2011-2014'!W158="quiet",1,IF('Combine 2011-2014'!W158="active",2,IF('Combine 2011-2014'!W158="minor storm",3,IF('Combine 2011-2014'!W158="moderate storm",4,IF('Combine 2011-2014'!W158="major storm",5,6)))))</f>
        <v>2</v>
      </c>
    </row>
    <row r="1054" spans="1:21" x14ac:dyDescent="0.25">
      <c r="A1054">
        <v>468.3</v>
      </c>
      <c r="B1054">
        <v>485.7</v>
      </c>
      <c r="C1054">
        <v>0</v>
      </c>
      <c r="D1054">
        <v>14.1</v>
      </c>
      <c r="E1054">
        <v>-6</v>
      </c>
      <c r="F1054">
        <v>6.3</v>
      </c>
      <c r="G1054">
        <f>IF('Combine 2011-2014'!H160="yes",1,0)</f>
        <v>1</v>
      </c>
      <c r="H1054">
        <v>1</v>
      </c>
      <c r="I1054">
        <v>168</v>
      </c>
      <c r="J1054">
        <v>265</v>
      </c>
      <c r="K1054">
        <v>85</v>
      </c>
      <c r="L1054">
        <v>1817664</v>
      </c>
      <c r="M1054">
        <v>11</v>
      </c>
      <c r="N1054">
        <v>884085</v>
      </c>
      <c r="O1054">
        <v>19</v>
      </c>
      <c r="P1054">
        <v>996727</v>
      </c>
      <c r="Q1054">
        <v>41</v>
      </c>
      <c r="R1054">
        <v>1216877</v>
      </c>
      <c r="S1054">
        <v>49</v>
      </c>
      <c r="T1054">
        <v>1417293</v>
      </c>
      <c r="U1054">
        <f>IF('Combine 2011-2014'!W160="quiet",1,IF('Combine 2011-2014'!W160="active",2,IF('Combine 2011-2014'!W160="minor storm",3,IF('Combine 2011-2014'!W160="moderate storm",4,IF('Combine 2011-2014'!W160="major storm",5,6)))))</f>
        <v>2</v>
      </c>
    </row>
    <row r="1055" spans="1:21" x14ac:dyDescent="0.25">
      <c r="A1055">
        <v>474.1</v>
      </c>
      <c r="B1055">
        <v>445.7</v>
      </c>
      <c r="C1055">
        <v>0.3</v>
      </c>
      <c r="D1055">
        <v>4.5999999999999996</v>
      </c>
      <c r="E1055">
        <v>-10.8</v>
      </c>
      <c r="F1055">
        <v>7.5</v>
      </c>
      <c r="G1055">
        <f>IF('Combine 2011-2014'!H161="yes",1,0)</f>
        <v>1</v>
      </c>
      <c r="H1055">
        <v>2</v>
      </c>
      <c r="I1055">
        <v>341</v>
      </c>
      <c r="J1055">
        <v>1816</v>
      </c>
      <c r="K1055">
        <v>93</v>
      </c>
      <c r="L1055">
        <v>1832863</v>
      </c>
      <c r="M1055">
        <v>16</v>
      </c>
      <c r="N1055">
        <v>702723</v>
      </c>
      <c r="O1055">
        <v>11</v>
      </c>
      <c r="P1055">
        <v>884085</v>
      </c>
      <c r="Q1055">
        <v>19</v>
      </c>
      <c r="R1055">
        <v>996727</v>
      </c>
      <c r="S1055">
        <v>41</v>
      </c>
      <c r="T1055">
        <v>1216877</v>
      </c>
      <c r="U1055">
        <f>IF('Combine 2011-2014'!W161="quiet",1,IF('Combine 2011-2014'!W161="active",2,IF('Combine 2011-2014'!W161="minor storm",3,IF('Combine 2011-2014'!W161="moderate storm",4,IF('Combine 2011-2014'!W161="major storm",5,6)))))</f>
        <v>2</v>
      </c>
    </row>
    <row r="1056" spans="1:21" x14ac:dyDescent="0.25">
      <c r="A1056">
        <v>444.9</v>
      </c>
      <c r="B1056">
        <v>391.9</v>
      </c>
      <c r="C1056">
        <v>0.2</v>
      </c>
      <c r="D1056">
        <v>19.5</v>
      </c>
      <c r="E1056">
        <v>-11.2</v>
      </c>
      <c r="F1056">
        <v>8.4</v>
      </c>
      <c r="G1056">
        <f>IF('Combine 2011-2014'!H162="yes",1,0)</f>
        <v>1</v>
      </c>
      <c r="H1056">
        <v>3</v>
      </c>
      <c r="I1056">
        <v>648</v>
      </c>
      <c r="J1056">
        <v>2596</v>
      </c>
      <c r="K1056">
        <v>99</v>
      </c>
      <c r="L1056">
        <v>1908081</v>
      </c>
      <c r="M1056">
        <v>29</v>
      </c>
      <c r="N1056">
        <v>549489</v>
      </c>
      <c r="O1056">
        <v>16</v>
      </c>
      <c r="P1056">
        <v>702723</v>
      </c>
      <c r="Q1056">
        <v>11</v>
      </c>
      <c r="R1056">
        <v>884085</v>
      </c>
      <c r="S1056">
        <v>19</v>
      </c>
      <c r="T1056">
        <v>996727</v>
      </c>
      <c r="U1056">
        <f>IF('Combine 2011-2014'!W162="quiet",1,IF('Combine 2011-2014'!W162="active",2,IF('Combine 2011-2014'!W162="minor storm",3,IF('Combine 2011-2014'!W162="moderate storm",4,IF('Combine 2011-2014'!W162="major storm",5,6)))))</f>
        <v>2</v>
      </c>
    </row>
    <row r="1057" spans="1:21" x14ac:dyDescent="0.25">
      <c r="A1057">
        <v>392.9</v>
      </c>
      <c r="B1057">
        <v>454.9</v>
      </c>
      <c r="C1057">
        <v>0.9</v>
      </c>
      <c r="D1057">
        <v>19.2</v>
      </c>
      <c r="E1057">
        <v>-8.4</v>
      </c>
      <c r="F1057">
        <v>9.5</v>
      </c>
      <c r="G1057">
        <f>IF('Combine 2011-2014'!H163="yes",1,0)</f>
        <v>1</v>
      </c>
      <c r="H1057">
        <v>2</v>
      </c>
      <c r="I1057">
        <v>414</v>
      </c>
      <c r="J1057">
        <v>782</v>
      </c>
      <c r="K1057">
        <v>104</v>
      </c>
      <c r="L1057">
        <v>1761388</v>
      </c>
      <c r="M1057">
        <v>38</v>
      </c>
      <c r="N1057">
        <v>464511</v>
      </c>
      <c r="O1057">
        <v>29</v>
      </c>
      <c r="P1057">
        <v>549489</v>
      </c>
      <c r="Q1057">
        <v>16</v>
      </c>
      <c r="R1057">
        <v>702723</v>
      </c>
      <c r="S1057">
        <v>11</v>
      </c>
      <c r="T1057">
        <v>884085</v>
      </c>
      <c r="U1057">
        <f>IF('Combine 2011-2014'!W163="quiet",1,IF('Combine 2011-2014'!W163="active",2,IF('Combine 2011-2014'!W163="minor storm",3,IF('Combine 2011-2014'!W163="moderate storm",4,IF('Combine 2011-2014'!W163="major storm",5,6)))))</f>
        <v>2</v>
      </c>
    </row>
    <row r="1058" spans="1:21" x14ac:dyDescent="0.25">
      <c r="A1058">
        <v>606.70000000000005</v>
      </c>
      <c r="B1058">
        <v>633</v>
      </c>
      <c r="C1058">
        <v>0.5</v>
      </c>
      <c r="D1058">
        <v>9.6999999999999993</v>
      </c>
      <c r="E1058">
        <v>-8.6999999999999993</v>
      </c>
      <c r="F1058">
        <v>7.7</v>
      </c>
      <c r="G1058">
        <f>IF('Combine 2011-2014'!H175="yes",1,0)</f>
        <v>1</v>
      </c>
      <c r="H1058">
        <v>0</v>
      </c>
      <c r="I1058">
        <v>0</v>
      </c>
      <c r="J1058">
        <v>0</v>
      </c>
      <c r="K1058">
        <v>101</v>
      </c>
      <c r="L1058">
        <v>5153710</v>
      </c>
      <c r="M1058">
        <v>38</v>
      </c>
      <c r="N1058">
        <v>456289</v>
      </c>
      <c r="O1058">
        <v>38</v>
      </c>
      <c r="P1058">
        <v>464511</v>
      </c>
      <c r="Q1058">
        <v>29</v>
      </c>
      <c r="R1058">
        <v>549489</v>
      </c>
      <c r="S1058">
        <v>16</v>
      </c>
      <c r="T1058">
        <v>702723</v>
      </c>
      <c r="U1058">
        <f>IF('Combine 2011-2014'!W175="quiet",1,IF('Combine 2011-2014'!W175="active",2,IF('Combine 2011-2014'!W175="minor storm",3,IF('Combine 2011-2014'!W175="moderate storm",4,IF('Combine 2011-2014'!W175="major storm",5,6)))))</f>
        <v>2</v>
      </c>
    </row>
    <row r="1059" spans="1:21" x14ac:dyDescent="0.25">
      <c r="A1059">
        <v>405.1</v>
      </c>
      <c r="B1059">
        <v>395.9</v>
      </c>
      <c r="C1059">
        <v>1.8</v>
      </c>
      <c r="D1059">
        <v>9.8000000000000007</v>
      </c>
      <c r="E1059">
        <v>-7.5</v>
      </c>
      <c r="F1059">
        <v>6.9</v>
      </c>
      <c r="G1059">
        <f>IF('Combine 2011-2014'!H185="yes",1,0)</f>
        <v>1</v>
      </c>
      <c r="H1059">
        <v>1</v>
      </c>
      <c r="I1059">
        <v>242</v>
      </c>
      <c r="J1059">
        <v>991</v>
      </c>
      <c r="K1059">
        <v>120</v>
      </c>
      <c r="L1059">
        <v>1447425</v>
      </c>
      <c r="M1059">
        <v>56</v>
      </c>
      <c r="N1059">
        <v>651065</v>
      </c>
      <c r="O1059">
        <v>38</v>
      </c>
      <c r="P1059">
        <v>456289</v>
      </c>
      <c r="Q1059">
        <v>38</v>
      </c>
      <c r="R1059">
        <v>464511</v>
      </c>
      <c r="S1059">
        <v>29</v>
      </c>
      <c r="T1059">
        <v>549489</v>
      </c>
      <c r="U1059">
        <f>IF('Combine 2011-2014'!W185="quiet",1,IF('Combine 2011-2014'!W185="active",2,IF('Combine 2011-2014'!W185="minor storm",3,IF('Combine 2011-2014'!W185="moderate storm",4,IF('Combine 2011-2014'!W185="major storm",5,6)))))</f>
        <v>2</v>
      </c>
    </row>
    <row r="1060" spans="1:21" x14ac:dyDescent="0.25">
      <c r="A1060">
        <v>384.6</v>
      </c>
      <c r="B1060">
        <v>367.1</v>
      </c>
      <c r="C1060">
        <v>2.9</v>
      </c>
      <c r="D1060">
        <v>9.9</v>
      </c>
      <c r="E1060">
        <v>-6.3</v>
      </c>
      <c r="F1060">
        <v>5.3</v>
      </c>
      <c r="G1060">
        <f>IF('Combine 2011-2014'!H188="yes",1,0)</f>
        <v>1</v>
      </c>
      <c r="H1060">
        <v>3</v>
      </c>
      <c r="I1060">
        <v>660</v>
      </c>
      <c r="J1060">
        <v>1636</v>
      </c>
      <c r="K1060">
        <v>120</v>
      </c>
      <c r="L1060">
        <v>1592073</v>
      </c>
      <c r="M1060">
        <v>65</v>
      </c>
      <c r="N1060">
        <v>590147</v>
      </c>
      <c r="O1060">
        <v>56</v>
      </c>
      <c r="P1060">
        <v>651065</v>
      </c>
      <c r="Q1060">
        <v>38</v>
      </c>
      <c r="R1060">
        <v>456289</v>
      </c>
      <c r="S1060">
        <v>38</v>
      </c>
      <c r="T1060">
        <v>464511</v>
      </c>
      <c r="U1060">
        <f>IF('Combine 2011-2014'!W188="quiet",1,IF('Combine 2011-2014'!W188="active",2,IF('Combine 2011-2014'!W188="minor storm",3,IF('Combine 2011-2014'!W188="moderate storm",4,IF('Combine 2011-2014'!W188="major storm",5,6)))))</f>
        <v>2</v>
      </c>
    </row>
    <row r="1061" spans="1:21" x14ac:dyDescent="0.25">
      <c r="A1061">
        <v>363.5</v>
      </c>
      <c r="B1061">
        <v>361.2</v>
      </c>
      <c r="C1061">
        <v>3.2</v>
      </c>
      <c r="D1061">
        <v>9.3000000000000007</v>
      </c>
      <c r="E1061">
        <v>-4.5</v>
      </c>
      <c r="F1061">
        <v>4</v>
      </c>
      <c r="G1061">
        <f>IF('Combine 2011-2014'!H189="yes",1,0)</f>
        <v>1</v>
      </c>
      <c r="H1061">
        <v>2</v>
      </c>
      <c r="I1061">
        <v>1126</v>
      </c>
      <c r="J1061">
        <v>2601</v>
      </c>
      <c r="K1061">
        <v>109</v>
      </c>
      <c r="L1061">
        <v>1791965</v>
      </c>
      <c r="M1061">
        <v>74</v>
      </c>
      <c r="N1061">
        <v>1234276</v>
      </c>
      <c r="O1061">
        <v>65</v>
      </c>
      <c r="P1061">
        <v>590147</v>
      </c>
      <c r="Q1061">
        <v>56</v>
      </c>
      <c r="R1061">
        <v>651065</v>
      </c>
      <c r="S1061">
        <v>38</v>
      </c>
      <c r="T1061">
        <v>456289</v>
      </c>
      <c r="U1061">
        <f>IF('Combine 2011-2014'!W189="quiet",1,IF('Combine 2011-2014'!W189="active",2,IF('Combine 2011-2014'!W189="minor storm",3,IF('Combine 2011-2014'!W189="moderate storm",4,IF('Combine 2011-2014'!W189="major storm",5,6)))))</f>
        <v>2</v>
      </c>
    </row>
    <row r="1062" spans="1:21" x14ac:dyDescent="0.25">
      <c r="A1062">
        <v>436.8</v>
      </c>
      <c r="B1062">
        <v>470</v>
      </c>
      <c r="C1062">
        <v>1.1000000000000001</v>
      </c>
      <c r="D1062">
        <v>8.4</v>
      </c>
      <c r="E1062">
        <v>-6.8</v>
      </c>
      <c r="F1062">
        <v>6.9</v>
      </c>
      <c r="G1062">
        <f>IF('Combine 2011-2014'!H192="yes",1,0)</f>
        <v>1</v>
      </c>
      <c r="H1062">
        <v>0</v>
      </c>
      <c r="I1062">
        <v>0</v>
      </c>
      <c r="J1062">
        <v>0</v>
      </c>
      <c r="K1062">
        <v>120</v>
      </c>
      <c r="L1062">
        <v>1409342</v>
      </c>
      <c r="M1062">
        <v>87</v>
      </c>
      <c r="N1062">
        <v>1358220</v>
      </c>
      <c r="O1062">
        <v>74</v>
      </c>
      <c r="P1062">
        <v>1234276</v>
      </c>
      <c r="Q1062">
        <v>65</v>
      </c>
      <c r="R1062">
        <v>590147</v>
      </c>
      <c r="S1062">
        <v>56</v>
      </c>
      <c r="T1062">
        <v>651065</v>
      </c>
      <c r="U1062">
        <f>IF('Combine 2011-2014'!W192="quiet",1,IF('Combine 2011-2014'!W192="active",2,IF('Combine 2011-2014'!W192="minor storm",3,IF('Combine 2011-2014'!W192="moderate storm",4,IF('Combine 2011-2014'!W192="major storm",5,6)))))</f>
        <v>2</v>
      </c>
    </row>
    <row r="1063" spans="1:21" x14ac:dyDescent="0.25">
      <c r="A1063">
        <v>464.9</v>
      </c>
      <c r="B1063">
        <v>682.7</v>
      </c>
      <c r="C1063">
        <v>0.1</v>
      </c>
      <c r="D1063">
        <v>12</v>
      </c>
      <c r="E1063">
        <v>-8.1</v>
      </c>
      <c r="F1063">
        <v>7.8</v>
      </c>
      <c r="G1063">
        <f>IF('Combine 2011-2014'!H193="yes",1,0)</f>
        <v>0</v>
      </c>
      <c r="H1063">
        <v>0</v>
      </c>
      <c r="I1063">
        <v>0</v>
      </c>
      <c r="J1063">
        <v>0</v>
      </c>
      <c r="K1063">
        <v>112</v>
      </c>
      <c r="L1063">
        <v>2168943</v>
      </c>
      <c r="M1063">
        <v>87</v>
      </c>
      <c r="N1063">
        <v>1079898</v>
      </c>
      <c r="O1063">
        <v>87</v>
      </c>
      <c r="P1063">
        <v>1358220</v>
      </c>
      <c r="Q1063">
        <v>74</v>
      </c>
      <c r="R1063">
        <v>1234276</v>
      </c>
      <c r="S1063">
        <v>65</v>
      </c>
      <c r="T1063">
        <v>590147</v>
      </c>
      <c r="U1063">
        <f>IF('Combine 2011-2014'!W193="quiet",1,IF('Combine 2011-2014'!W193="active",2,IF('Combine 2011-2014'!W193="minor storm",3,IF('Combine 2011-2014'!W193="moderate storm",4,IF('Combine 2011-2014'!W193="major storm",5,6)))))</f>
        <v>2</v>
      </c>
    </row>
    <row r="1064" spans="1:21" x14ac:dyDescent="0.25">
      <c r="A1064">
        <v>437.7</v>
      </c>
      <c r="B1064">
        <v>532.79999999999995</v>
      </c>
      <c r="C1064">
        <v>0.1</v>
      </c>
      <c r="D1064">
        <v>6.1</v>
      </c>
      <c r="E1064">
        <v>-5.9</v>
      </c>
      <c r="F1064">
        <v>6.2</v>
      </c>
      <c r="G1064">
        <f>IF('Combine 2011-2014'!H207="yes",1,0)</f>
        <v>1</v>
      </c>
      <c r="H1064">
        <v>2</v>
      </c>
      <c r="I1064">
        <v>513</v>
      </c>
      <c r="J1064">
        <v>662</v>
      </c>
      <c r="K1064">
        <v>110</v>
      </c>
      <c r="L1064">
        <v>1570019</v>
      </c>
      <c r="M1064">
        <v>80</v>
      </c>
      <c r="N1064">
        <v>932336</v>
      </c>
      <c r="O1064">
        <v>87</v>
      </c>
      <c r="P1064">
        <v>1079898</v>
      </c>
      <c r="Q1064">
        <v>87</v>
      </c>
      <c r="R1064">
        <v>1358220</v>
      </c>
      <c r="S1064">
        <v>74</v>
      </c>
      <c r="T1064">
        <v>1234276</v>
      </c>
      <c r="U1064">
        <f>IF('Combine 2011-2014'!W207="quiet",1,IF('Combine 2011-2014'!W207="active",2,IF('Combine 2011-2014'!W207="minor storm",3,IF('Combine 2011-2014'!W207="moderate storm",4,IF('Combine 2011-2014'!W207="major storm",5,6)))))</f>
        <v>2</v>
      </c>
    </row>
    <row r="1065" spans="1:21" x14ac:dyDescent="0.25">
      <c r="A1065">
        <v>375.8</v>
      </c>
      <c r="B1065">
        <v>570.20000000000005</v>
      </c>
      <c r="C1065">
        <v>0.1</v>
      </c>
      <c r="D1065">
        <v>11.6</v>
      </c>
      <c r="E1065">
        <v>-12.1</v>
      </c>
      <c r="F1065">
        <v>10</v>
      </c>
      <c r="G1065">
        <f>IF('Combine 2011-2014'!H212="yes",1,0)</f>
        <v>0</v>
      </c>
      <c r="H1065">
        <v>0</v>
      </c>
      <c r="I1065">
        <v>0</v>
      </c>
      <c r="J1065">
        <v>0</v>
      </c>
      <c r="K1065">
        <v>96</v>
      </c>
      <c r="L1065">
        <v>1317390</v>
      </c>
      <c r="M1065">
        <v>75</v>
      </c>
      <c r="N1065">
        <v>544166</v>
      </c>
      <c r="O1065">
        <v>80</v>
      </c>
      <c r="P1065">
        <v>932336</v>
      </c>
      <c r="Q1065">
        <v>87</v>
      </c>
      <c r="R1065">
        <v>1079898</v>
      </c>
      <c r="S1065">
        <v>87</v>
      </c>
      <c r="T1065">
        <v>1358220</v>
      </c>
      <c r="U1065">
        <f>IF('Combine 2011-2014'!W212="quiet",1,IF('Combine 2011-2014'!W212="active",2,IF('Combine 2011-2014'!W212="minor storm",3,IF('Combine 2011-2014'!W212="moderate storm",4,IF('Combine 2011-2014'!W212="major storm",5,6)))))</f>
        <v>2</v>
      </c>
    </row>
    <row r="1066" spans="1:21" x14ac:dyDescent="0.25">
      <c r="A1066">
        <v>565.70000000000005</v>
      </c>
      <c r="B1066">
        <v>667.4</v>
      </c>
      <c r="C1066">
        <v>0</v>
      </c>
      <c r="D1066">
        <v>5.0999999999999996</v>
      </c>
      <c r="E1066">
        <v>-4.8</v>
      </c>
      <c r="F1066">
        <v>8.6999999999999993</v>
      </c>
      <c r="G1066">
        <f>IF('Combine 2011-2014'!H213="yes",1,0)</f>
        <v>1</v>
      </c>
      <c r="H1066">
        <v>1</v>
      </c>
      <c r="I1066">
        <v>234</v>
      </c>
      <c r="J1066">
        <v>419</v>
      </c>
      <c r="K1066">
        <v>100</v>
      </c>
      <c r="L1066">
        <v>1017870</v>
      </c>
      <c r="M1066">
        <v>58</v>
      </c>
      <c r="N1066">
        <v>585385</v>
      </c>
      <c r="O1066">
        <v>75</v>
      </c>
      <c r="P1066">
        <v>544166</v>
      </c>
      <c r="Q1066">
        <v>80</v>
      </c>
      <c r="R1066">
        <v>932336</v>
      </c>
      <c r="S1066">
        <v>87</v>
      </c>
      <c r="T1066">
        <v>1079898</v>
      </c>
      <c r="U1066">
        <f>IF('Combine 2011-2014'!W213="quiet",1,IF('Combine 2011-2014'!W213="active",2,IF('Combine 2011-2014'!W213="minor storm",3,IF('Combine 2011-2014'!W213="moderate storm",4,IF('Combine 2011-2014'!W213="major storm",5,6)))))</f>
        <v>2</v>
      </c>
    </row>
    <row r="1067" spans="1:21" x14ac:dyDescent="0.25">
      <c r="A1067">
        <v>467.8</v>
      </c>
      <c r="B1067">
        <v>590.20000000000005</v>
      </c>
      <c r="C1067">
        <v>0</v>
      </c>
      <c r="D1067">
        <v>1.8</v>
      </c>
      <c r="E1067">
        <v>-3.7</v>
      </c>
      <c r="F1067">
        <v>4.2</v>
      </c>
      <c r="G1067">
        <f>IF('Combine 2011-2014'!H221="yes",1,0)</f>
        <v>1</v>
      </c>
      <c r="H1067">
        <v>6</v>
      </c>
      <c r="I1067">
        <v>2401</v>
      </c>
      <c r="J1067">
        <v>6885</v>
      </c>
      <c r="K1067">
        <v>120</v>
      </c>
      <c r="L1067">
        <v>1369888</v>
      </c>
      <c r="M1067">
        <v>49</v>
      </c>
      <c r="N1067">
        <v>467361</v>
      </c>
      <c r="O1067">
        <v>58</v>
      </c>
      <c r="P1067">
        <v>585385</v>
      </c>
      <c r="Q1067">
        <v>75</v>
      </c>
      <c r="R1067">
        <v>544166</v>
      </c>
      <c r="S1067">
        <v>80</v>
      </c>
      <c r="T1067">
        <v>932336</v>
      </c>
      <c r="U1067">
        <f>IF('Combine 2011-2014'!W221="quiet",1,IF('Combine 2011-2014'!W221="active",2,IF('Combine 2011-2014'!W221="minor storm",3,IF('Combine 2011-2014'!W221="moderate storm",4,IF('Combine 2011-2014'!W221="major storm",5,6)))))</f>
        <v>2</v>
      </c>
    </row>
    <row r="1068" spans="1:21" x14ac:dyDescent="0.25">
      <c r="A1068">
        <v>593.29999999999995</v>
      </c>
      <c r="B1068">
        <v>517.5</v>
      </c>
      <c r="C1068">
        <v>0</v>
      </c>
      <c r="D1068">
        <v>1.8</v>
      </c>
      <c r="E1068">
        <v>-4</v>
      </c>
      <c r="F1068">
        <v>4</v>
      </c>
      <c r="G1068">
        <f>IF('Combine 2011-2014'!H222="yes",1,0)</f>
        <v>1</v>
      </c>
      <c r="H1068">
        <v>7</v>
      </c>
      <c r="I1068">
        <v>1055</v>
      </c>
      <c r="J1068">
        <v>7664</v>
      </c>
      <c r="K1068">
        <v>120</v>
      </c>
      <c r="L1068">
        <v>1374185</v>
      </c>
      <c r="M1068">
        <v>37</v>
      </c>
      <c r="N1068">
        <v>339098</v>
      </c>
      <c r="O1068">
        <v>49</v>
      </c>
      <c r="P1068">
        <v>467361</v>
      </c>
      <c r="Q1068">
        <v>58</v>
      </c>
      <c r="R1068">
        <v>585385</v>
      </c>
      <c r="S1068">
        <v>75</v>
      </c>
      <c r="T1068">
        <v>544166</v>
      </c>
      <c r="U1068">
        <f>IF('Combine 2011-2014'!W222="quiet",1,IF('Combine 2011-2014'!W222="active",2,IF('Combine 2011-2014'!W222="minor storm",3,IF('Combine 2011-2014'!W222="moderate storm",4,IF('Combine 2011-2014'!W222="major storm",5,6)))))</f>
        <v>2</v>
      </c>
    </row>
    <row r="1069" spans="1:21" x14ac:dyDescent="0.25">
      <c r="A1069">
        <v>408.1</v>
      </c>
      <c r="B1069">
        <v>398.9</v>
      </c>
      <c r="C1069">
        <v>0</v>
      </c>
      <c r="D1069">
        <v>4.5999999999999996</v>
      </c>
      <c r="E1069">
        <v>-5.9</v>
      </c>
      <c r="F1069">
        <v>6.5</v>
      </c>
      <c r="G1069">
        <f>IF('Combine 2011-2014'!H248="yes",1,0)</f>
        <v>1</v>
      </c>
      <c r="H1069">
        <v>0</v>
      </c>
      <c r="I1069">
        <v>0</v>
      </c>
      <c r="J1069">
        <v>0</v>
      </c>
      <c r="K1069">
        <v>86</v>
      </c>
      <c r="L1069">
        <v>1464085</v>
      </c>
      <c r="M1069">
        <v>31</v>
      </c>
      <c r="N1069">
        <v>348838</v>
      </c>
      <c r="O1069">
        <v>37</v>
      </c>
      <c r="P1069">
        <v>339098</v>
      </c>
      <c r="Q1069">
        <v>49</v>
      </c>
      <c r="R1069">
        <v>467361</v>
      </c>
      <c r="S1069">
        <v>58</v>
      </c>
      <c r="T1069">
        <v>585385</v>
      </c>
      <c r="U1069">
        <f>IF('Combine 2011-2014'!W248="quiet",1,IF('Combine 2011-2014'!W248="active",2,IF('Combine 2011-2014'!W248="minor storm",3,IF('Combine 2011-2014'!W248="moderate storm",4,IF('Combine 2011-2014'!W248="major storm",5,6)))))</f>
        <v>2</v>
      </c>
    </row>
    <row r="1070" spans="1:21" x14ac:dyDescent="0.25">
      <c r="A1070">
        <v>399.1</v>
      </c>
      <c r="B1070">
        <v>425.6</v>
      </c>
      <c r="C1070">
        <v>0</v>
      </c>
      <c r="D1070">
        <v>5.0999999999999996</v>
      </c>
      <c r="E1070">
        <v>-6.9</v>
      </c>
      <c r="F1070">
        <v>6.1</v>
      </c>
      <c r="G1070">
        <f>IF('Combine 2011-2014'!H249="yes",1,0)</f>
        <v>1</v>
      </c>
      <c r="H1070">
        <v>3</v>
      </c>
      <c r="I1070">
        <v>1619</v>
      </c>
      <c r="J1070">
        <v>4212</v>
      </c>
      <c r="K1070">
        <v>91</v>
      </c>
      <c r="L1070">
        <v>1372554</v>
      </c>
      <c r="M1070">
        <v>34</v>
      </c>
      <c r="N1070">
        <v>538876</v>
      </c>
      <c r="O1070">
        <v>31</v>
      </c>
      <c r="P1070">
        <v>348838</v>
      </c>
      <c r="Q1070">
        <v>37</v>
      </c>
      <c r="R1070">
        <v>339098</v>
      </c>
      <c r="S1070">
        <v>49</v>
      </c>
      <c r="T1070">
        <v>467361</v>
      </c>
      <c r="U1070">
        <f>IF('Combine 2011-2014'!W249="quiet",1,IF('Combine 2011-2014'!W249="active",2,IF('Combine 2011-2014'!W249="minor storm",3,IF('Combine 2011-2014'!W249="moderate storm",4,IF('Combine 2011-2014'!W249="major storm",5,6)))))</f>
        <v>2</v>
      </c>
    </row>
    <row r="1071" spans="1:21" x14ac:dyDescent="0.25">
      <c r="A1071">
        <v>427.5</v>
      </c>
      <c r="B1071">
        <v>426</v>
      </c>
      <c r="C1071">
        <v>0</v>
      </c>
      <c r="D1071">
        <v>3.5</v>
      </c>
      <c r="E1071">
        <v>-4.5999999999999996</v>
      </c>
      <c r="F1071">
        <v>4.3</v>
      </c>
      <c r="G1071">
        <f>IF('Combine 2011-2014'!H250="yes",1,0)</f>
        <v>1</v>
      </c>
      <c r="H1071">
        <v>6</v>
      </c>
      <c r="I1071">
        <v>2136</v>
      </c>
      <c r="J1071">
        <v>3957</v>
      </c>
      <c r="K1071">
        <v>89</v>
      </c>
      <c r="L1071">
        <v>1691662</v>
      </c>
      <c r="M1071">
        <v>49</v>
      </c>
      <c r="N1071">
        <v>897018</v>
      </c>
      <c r="O1071">
        <v>34</v>
      </c>
      <c r="P1071">
        <v>538876</v>
      </c>
      <c r="Q1071">
        <v>31</v>
      </c>
      <c r="R1071">
        <v>348838</v>
      </c>
      <c r="S1071">
        <v>37</v>
      </c>
      <c r="T1071">
        <v>339098</v>
      </c>
      <c r="U1071">
        <f>IF('Combine 2011-2014'!W250="quiet",1,IF('Combine 2011-2014'!W250="active",2,IF('Combine 2011-2014'!W250="minor storm",3,IF('Combine 2011-2014'!W250="moderate storm",4,IF('Combine 2011-2014'!W250="major storm",5,6)))))</f>
        <v>2</v>
      </c>
    </row>
    <row r="1072" spans="1:21" x14ac:dyDescent="0.25">
      <c r="A1072">
        <v>601.4</v>
      </c>
      <c r="B1072">
        <v>551.9</v>
      </c>
      <c r="C1072">
        <v>0</v>
      </c>
      <c r="D1072">
        <v>4.5999999999999996</v>
      </c>
      <c r="E1072">
        <v>-6.3</v>
      </c>
      <c r="F1072">
        <v>6.2</v>
      </c>
      <c r="G1072">
        <f>IF('Combine 2011-2014'!H257="yes",1,0)</f>
        <v>1</v>
      </c>
      <c r="H1072">
        <v>9</v>
      </c>
      <c r="I1072">
        <v>3261</v>
      </c>
      <c r="J1072">
        <v>5941</v>
      </c>
      <c r="K1072">
        <v>91</v>
      </c>
      <c r="L1072">
        <v>1534688</v>
      </c>
      <c r="M1072">
        <v>57</v>
      </c>
      <c r="N1072">
        <v>1047017</v>
      </c>
      <c r="O1072">
        <v>49</v>
      </c>
      <c r="P1072">
        <v>897018</v>
      </c>
      <c r="Q1072">
        <v>34</v>
      </c>
      <c r="R1072">
        <v>538876</v>
      </c>
      <c r="S1072">
        <v>31</v>
      </c>
      <c r="T1072">
        <v>348838</v>
      </c>
      <c r="U1072">
        <f>IF('Combine 2011-2014'!W257="quiet",1,IF('Combine 2011-2014'!W257="active",2,IF('Combine 2011-2014'!W257="minor storm",3,IF('Combine 2011-2014'!W257="moderate storm",4,IF('Combine 2011-2014'!W257="major storm",5,6)))))</f>
        <v>2</v>
      </c>
    </row>
    <row r="1073" spans="1:21" x14ac:dyDescent="0.25">
      <c r="A1073">
        <v>449</v>
      </c>
      <c r="B1073">
        <v>463</v>
      </c>
      <c r="C1073">
        <v>0.1</v>
      </c>
      <c r="D1073">
        <v>3.2</v>
      </c>
      <c r="E1073">
        <v>-4.0999999999999996</v>
      </c>
      <c r="F1073">
        <v>4.0999999999999996</v>
      </c>
      <c r="G1073">
        <f>IF('Combine 2011-2014'!H259="yes",1,0)</f>
        <v>1</v>
      </c>
      <c r="H1073">
        <v>1</v>
      </c>
      <c r="I1073">
        <v>136</v>
      </c>
      <c r="J1073">
        <v>143</v>
      </c>
      <c r="K1073">
        <v>93</v>
      </c>
      <c r="L1073">
        <v>1417722</v>
      </c>
      <c r="M1073">
        <v>58</v>
      </c>
      <c r="N1073">
        <v>921261</v>
      </c>
      <c r="O1073">
        <v>57</v>
      </c>
      <c r="P1073">
        <v>1047017</v>
      </c>
      <c r="Q1073">
        <v>49</v>
      </c>
      <c r="R1073">
        <v>897018</v>
      </c>
      <c r="S1073">
        <v>34</v>
      </c>
      <c r="T1073">
        <v>538876</v>
      </c>
      <c r="U1073">
        <f>IF('Combine 2011-2014'!W259="quiet",1,IF('Combine 2011-2014'!W259="active",2,IF('Combine 2011-2014'!W259="minor storm",3,IF('Combine 2011-2014'!W259="moderate storm",4,IF('Combine 2011-2014'!W259="major storm",5,6)))))</f>
        <v>2</v>
      </c>
    </row>
    <row r="1074" spans="1:21" x14ac:dyDescent="0.25">
      <c r="A1074">
        <v>463.8</v>
      </c>
      <c r="B1074">
        <v>358.4</v>
      </c>
      <c r="C1074">
        <v>0.1</v>
      </c>
      <c r="D1074">
        <v>4.9000000000000004</v>
      </c>
      <c r="E1074">
        <v>-2.2999999999999998</v>
      </c>
      <c r="F1074">
        <v>3.7</v>
      </c>
      <c r="G1074">
        <f>IF('Combine 2011-2014'!H260="yes",1,0)</f>
        <v>1</v>
      </c>
      <c r="H1074">
        <v>1</v>
      </c>
      <c r="I1074">
        <v>231</v>
      </c>
      <c r="J1074">
        <v>637</v>
      </c>
      <c r="K1074">
        <v>74</v>
      </c>
      <c r="L1074">
        <v>1305464</v>
      </c>
      <c r="M1074">
        <v>37</v>
      </c>
      <c r="N1074">
        <v>1515349</v>
      </c>
      <c r="O1074">
        <v>58</v>
      </c>
      <c r="P1074">
        <v>921261</v>
      </c>
      <c r="Q1074">
        <v>57</v>
      </c>
      <c r="R1074">
        <v>1047017</v>
      </c>
      <c r="S1074">
        <v>49</v>
      </c>
      <c r="T1074">
        <v>897018</v>
      </c>
      <c r="U1074">
        <f>IF('Combine 2011-2014'!W260="quiet",1,IF('Combine 2011-2014'!W260="active",2,IF('Combine 2011-2014'!W260="minor storm",3,IF('Combine 2011-2014'!W260="moderate storm",4,IF('Combine 2011-2014'!W260="major storm",5,6)))))</f>
        <v>2</v>
      </c>
    </row>
    <row r="1075" spans="1:21" x14ac:dyDescent="0.25">
      <c r="A1075">
        <v>412.3</v>
      </c>
      <c r="B1075">
        <v>437.6</v>
      </c>
      <c r="C1075">
        <v>0.1</v>
      </c>
      <c r="D1075">
        <v>3.7</v>
      </c>
      <c r="E1075">
        <v>-3.3</v>
      </c>
      <c r="F1075">
        <v>5.2</v>
      </c>
      <c r="G1075">
        <f>IF('Combine 2011-2014'!H263="yes",1,0)</f>
        <v>1</v>
      </c>
      <c r="H1075">
        <v>3</v>
      </c>
      <c r="I1075">
        <v>962</v>
      </c>
      <c r="J1075">
        <v>1584</v>
      </c>
      <c r="K1075">
        <v>85</v>
      </c>
      <c r="L1075">
        <v>1689243</v>
      </c>
      <c r="M1075">
        <v>43</v>
      </c>
      <c r="N1075">
        <v>1772475</v>
      </c>
      <c r="O1075">
        <v>37</v>
      </c>
      <c r="P1075">
        <v>1515349</v>
      </c>
      <c r="Q1075">
        <v>58</v>
      </c>
      <c r="R1075">
        <v>921261</v>
      </c>
      <c r="S1075">
        <v>57</v>
      </c>
      <c r="T1075">
        <v>1047017</v>
      </c>
      <c r="U1075">
        <f>IF('Combine 2011-2014'!W263="quiet",1,IF('Combine 2011-2014'!W263="active",2,IF('Combine 2011-2014'!W263="minor storm",3,IF('Combine 2011-2014'!W263="moderate storm",4,IF('Combine 2011-2014'!W263="major storm",5,6)))))</f>
        <v>2</v>
      </c>
    </row>
    <row r="1076" spans="1:21" x14ac:dyDescent="0.25">
      <c r="A1076">
        <v>406.4</v>
      </c>
      <c r="B1076">
        <v>376.4</v>
      </c>
      <c r="C1076">
        <v>0</v>
      </c>
      <c r="D1076">
        <v>3.2</v>
      </c>
      <c r="E1076">
        <v>-5</v>
      </c>
      <c r="F1076">
        <v>5.9</v>
      </c>
      <c r="G1076">
        <f>IF('Combine 2011-2014'!H266="yes",1,0)</f>
        <v>1</v>
      </c>
      <c r="H1076">
        <v>2</v>
      </c>
      <c r="I1076">
        <v>561</v>
      </c>
      <c r="J1076">
        <v>1741</v>
      </c>
      <c r="K1076">
        <v>76</v>
      </c>
      <c r="L1076">
        <v>1765613</v>
      </c>
      <c r="M1076">
        <v>50</v>
      </c>
      <c r="N1076">
        <v>1770388</v>
      </c>
      <c r="O1076">
        <v>43</v>
      </c>
      <c r="P1076">
        <v>1772475</v>
      </c>
      <c r="Q1076">
        <v>37</v>
      </c>
      <c r="R1076">
        <v>1515349</v>
      </c>
      <c r="S1076">
        <v>58</v>
      </c>
      <c r="T1076">
        <v>921261</v>
      </c>
      <c r="U1076">
        <f>IF('Combine 2011-2014'!W266="quiet",1,IF('Combine 2011-2014'!W266="active",2,IF('Combine 2011-2014'!W266="minor storm",3,IF('Combine 2011-2014'!W266="moderate storm",4,IF('Combine 2011-2014'!W266="major storm",5,6)))))</f>
        <v>2</v>
      </c>
    </row>
    <row r="1077" spans="1:21" x14ac:dyDescent="0.25">
      <c r="A1077">
        <v>519.4</v>
      </c>
      <c r="B1077">
        <v>448.5</v>
      </c>
      <c r="C1077">
        <v>0</v>
      </c>
      <c r="D1077">
        <v>17.899999999999999</v>
      </c>
      <c r="E1077">
        <v>-9.9</v>
      </c>
      <c r="F1077">
        <v>5.6</v>
      </c>
      <c r="G1077">
        <f>IF('Combine 2011-2014'!H274="yes",1,0)</f>
        <v>1</v>
      </c>
      <c r="H1077">
        <v>1</v>
      </c>
      <c r="I1077">
        <v>353</v>
      </c>
      <c r="J1077">
        <v>543</v>
      </c>
      <c r="K1077">
        <v>88</v>
      </c>
      <c r="L1077">
        <v>1842235</v>
      </c>
      <c r="M1077">
        <v>44</v>
      </c>
      <c r="N1077">
        <v>1548401</v>
      </c>
      <c r="O1077">
        <v>50</v>
      </c>
      <c r="P1077">
        <v>1770388</v>
      </c>
      <c r="Q1077">
        <v>43</v>
      </c>
      <c r="R1077">
        <v>1772475</v>
      </c>
      <c r="S1077">
        <v>37</v>
      </c>
      <c r="T1077">
        <v>1515349</v>
      </c>
      <c r="U1077">
        <f>IF('Combine 2011-2014'!W274="quiet",1,IF('Combine 2011-2014'!W274="active",2,IF('Combine 2011-2014'!W274="minor storm",3,IF('Combine 2011-2014'!W274="moderate storm",4,IF('Combine 2011-2014'!W274="major storm",5,6)))))</f>
        <v>2</v>
      </c>
    </row>
    <row r="1078" spans="1:21" x14ac:dyDescent="0.25">
      <c r="A1078">
        <v>449.7</v>
      </c>
      <c r="B1078">
        <v>513.9</v>
      </c>
      <c r="C1078">
        <v>0</v>
      </c>
      <c r="D1078">
        <v>6.2</v>
      </c>
      <c r="E1078">
        <v>-6.9</v>
      </c>
      <c r="F1078">
        <v>6.3</v>
      </c>
      <c r="G1078">
        <f>IF('Combine 2011-2014'!H275="yes",1,0)</f>
        <v>1</v>
      </c>
      <c r="H1078">
        <v>4</v>
      </c>
      <c r="I1078">
        <v>889</v>
      </c>
      <c r="J1078">
        <v>3676</v>
      </c>
      <c r="K1078">
        <v>85</v>
      </c>
      <c r="L1078">
        <v>1698752</v>
      </c>
      <c r="M1078">
        <v>35</v>
      </c>
      <c r="N1078">
        <v>1654301</v>
      </c>
      <c r="O1078">
        <v>44</v>
      </c>
      <c r="P1078">
        <v>1548401</v>
      </c>
      <c r="Q1078">
        <v>50</v>
      </c>
      <c r="R1078">
        <v>1770388</v>
      </c>
      <c r="S1078">
        <v>43</v>
      </c>
      <c r="T1078">
        <v>1772475</v>
      </c>
      <c r="U1078">
        <f>IF('Combine 2011-2014'!W275="quiet",1,IF('Combine 2011-2014'!W275="active",2,IF('Combine 2011-2014'!W275="minor storm",3,IF('Combine 2011-2014'!W275="moderate storm",4,IF('Combine 2011-2014'!W275="major storm",5,6)))))</f>
        <v>2</v>
      </c>
    </row>
    <row r="1079" spans="1:21" x14ac:dyDescent="0.25">
      <c r="A1079">
        <v>509.8</v>
      </c>
      <c r="B1079">
        <v>417.8</v>
      </c>
      <c r="C1079">
        <v>0</v>
      </c>
      <c r="D1079">
        <v>4.4000000000000004</v>
      </c>
      <c r="E1079">
        <v>-5.4</v>
      </c>
      <c r="F1079">
        <v>4.7</v>
      </c>
      <c r="G1079">
        <f>IF('Combine 2011-2014'!H276="yes",1,0)</f>
        <v>1</v>
      </c>
      <c r="H1079">
        <v>4</v>
      </c>
      <c r="I1079">
        <v>691</v>
      </c>
      <c r="J1079">
        <v>1340</v>
      </c>
      <c r="K1079">
        <v>89</v>
      </c>
      <c r="L1079">
        <v>1864373</v>
      </c>
      <c r="M1079">
        <v>32</v>
      </c>
      <c r="N1079">
        <v>1481263</v>
      </c>
      <c r="O1079">
        <v>35</v>
      </c>
      <c r="P1079">
        <v>1654301</v>
      </c>
      <c r="Q1079">
        <v>44</v>
      </c>
      <c r="R1079">
        <v>1548401</v>
      </c>
      <c r="S1079">
        <v>50</v>
      </c>
      <c r="T1079">
        <v>1770388</v>
      </c>
      <c r="U1079">
        <f>IF('Combine 2011-2014'!W276="quiet",1,IF('Combine 2011-2014'!W276="active",2,IF('Combine 2011-2014'!W276="minor storm",3,IF('Combine 2011-2014'!W276="moderate storm",4,IF('Combine 2011-2014'!W276="major storm",5,6)))))</f>
        <v>2</v>
      </c>
    </row>
    <row r="1080" spans="1:21" x14ac:dyDescent="0.25">
      <c r="A1080">
        <v>363.3</v>
      </c>
      <c r="B1080">
        <v>422.4</v>
      </c>
      <c r="C1080">
        <v>0</v>
      </c>
      <c r="D1080">
        <v>19.600000000000001</v>
      </c>
      <c r="E1080">
        <v>-10.3</v>
      </c>
      <c r="F1080">
        <v>11.5</v>
      </c>
      <c r="G1080">
        <f>IF('Combine 2011-2014'!H279="yes",1,0)</f>
        <v>1</v>
      </c>
      <c r="H1080">
        <v>2</v>
      </c>
      <c r="I1080">
        <v>501</v>
      </c>
      <c r="J1080">
        <v>935</v>
      </c>
      <c r="K1080">
        <v>104</v>
      </c>
      <c r="L1080">
        <v>1666441</v>
      </c>
      <c r="M1080">
        <v>20</v>
      </c>
      <c r="N1080">
        <v>1291537</v>
      </c>
      <c r="O1080">
        <v>32</v>
      </c>
      <c r="P1080">
        <v>1481263</v>
      </c>
      <c r="Q1080">
        <v>35</v>
      </c>
      <c r="R1080">
        <v>1654301</v>
      </c>
      <c r="S1080">
        <v>44</v>
      </c>
      <c r="T1080">
        <v>1548401</v>
      </c>
      <c r="U1080">
        <f>IF('Combine 2011-2014'!W279="quiet",1,IF('Combine 2011-2014'!W279="active",2,IF('Combine 2011-2014'!W279="minor storm",3,IF('Combine 2011-2014'!W279="moderate storm",4,IF('Combine 2011-2014'!W279="major storm",5,6)))))</f>
        <v>2</v>
      </c>
    </row>
    <row r="1081" spans="1:21" x14ac:dyDescent="0.25">
      <c r="A1081">
        <v>409.9</v>
      </c>
      <c r="B1081">
        <v>326.60000000000002</v>
      </c>
      <c r="C1081">
        <v>0</v>
      </c>
      <c r="D1081">
        <v>20.3</v>
      </c>
      <c r="E1081">
        <v>-5.3</v>
      </c>
      <c r="F1081">
        <v>6.7</v>
      </c>
      <c r="G1081">
        <f>IF('Combine 2011-2014'!H281="yes",1,0)</f>
        <v>1</v>
      </c>
      <c r="H1081">
        <v>3</v>
      </c>
      <c r="I1081">
        <v>513</v>
      </c>
      <c r="J1081">
        <v>840</v>
      </c>
      <c r="K1081">
        <v>93</v>
      </c>
      <c r="L1081">
        <v>1600722</v>
      </c>
      <c r="M1081">
        <v>30</v>
      </c>
      <c r="N1081">
        <v>1192393</v>
      </c>
      <c r="O1081">
        <v>20</v>
      </c>
      <c r="P1081">
        <v>1291537</v>
      </c>
      <c r="Q1081">
        <v>32</v>
      </c>
      <c r="R1081">
        <v>1481263</v>
      </c>
      <c r="S1081">
        <v>35</v>
      </c>
      <c r="T1081">
        <v>1654301</v>
      </c>
      <c r="U1081">
        <f>IF('Combine 2011-2014'!W281="quiet",1,IF('Combine 2011-2014'!W281="active",2,IF('Combine 2011-2014'!W281="minor storm",3,IF('Combine 2011-2014'!W281="moderate storm",4,IF('Combine 2011-2014'!W281="major storm",5,6)))))</f>
        <v>2</v>
      </c>
    </row>
    <row r="1082" spans="1:21" x14ac:dyDescent="0.25">
      <c r="A1082">
        <v>353.2</v>
      </c>
      <c r="B1082">
        <v>336.7</v>
      </c>
      <c r="C1082">
        <v>0.1</v>
      </c>
      <c r="D1082">
        <v>7.8</v>
      </c>
      <c r="E1082">
        <v>-7.1</v>
      </c>
      <c r="F1082">
        <v>6.5</v>
      </c>
      <c r="G1082">
        <f>IF('Combine 2011-2014'!H283="yes",1,0)</f>
        <v>0</v>
      </c>
      <c r="H1082">
        <v>0</v>
      </c>
      <c r="I1082">
        <v>0</v>
      </c>
      <c r="J1082">
        <v>0</v>
      </c>
      <c r="K1082">
        <v>110</v>
      </c>
      <c r="L1082">
        <v>1572730</v>
      </c>
      <c r="M1082">
        <v>29</v>
      </c>
      <c r="N1082">
        <v>951917</v>
      </c>
      <c r="O1082">
        <v>30</v>
      </c>
      <c r="P1082">
        <v>1192393</v>
      </c>
      <c r="Q1082">
        <v>20</v>
      </c>
      <c r="R1082">
        <v>1291537</v>
      </c>
      <c r="S1082">
        <v>32</v>
      </c>
      <c r="T1082">
        <v>1481263</v>
      </c>
      <c r="U1082">
        <f>IF('Combine 2011-2014'!W283="quiet",1,IF('Combine 2011-2014'!W283="active",2,IF('Combine 2011-2014'!W283="minor storm",3,IF('Combine 2011-2014'!W283="moderate storm",4,IF('Combine 2011-2014'!W283="major storm",5,6)))))</f>
        <v>2</v>
      </c>
    </row>
    <row r="1083" spans="1:21" x14ac:dyDescent="0.25">
      <c r="A1083">
        <v>422.2</v>
      </c>
      <c r="B1083">
        <v>393.6</v>
      </c>
      <c r="C1083">
        <v>0</v>
      </c>
      <c r="D1083">
        <v>0.7</v>
      </c>
      <c r="E1083">
        <v>-3.7</v>
      </c>
      <c r="F1083">
        <v>3.3</v>
      </c>
      <c r="G1083">
        <f>IF('Combine 2011-2014'!H301="yes",1,0)</f>
        <v>1</v>
      </c>
      <c r="H1083">
        <v>1</v>
      </c>
      <c r="I1083">
        <v>139</v>
      </c>
      <c r="J1083">
        <v>323</v>
      </c>
      <c r="K1083">
        <v>83</v>
      </c>
      <c r="L1083">
        <v>1782639</v>
      </c>
      <c r="M1083">
        <v>32</v>
      </c>
      <c r="N1083">
        <v>682917</v>
      </c>
      <c r="O1083">
        <v>29</v>
      </c>
      <c r="P1083">
        <v>951917</v>
      </c>
      <c r="Q1083">
        <v>30</v>
      </c>
      <c r="R1083">
        <v>1192393</v>
      </c>
      <c r="S1083">
        <v>20</v>
      </c>
      <c r="T1083">
        <v>1291537</v>
      </c>
      <c r="U1083">
        <f>IF('Combine 2011-2014'!W301="quiet",1,IF('Combine 2011-2014'!W301="active",2,IF('Combine 2011-2014'!W301="minor storm",3,IF('Combine 2011-2014'!W301="moderate storm",4,IF('Combine 2011-2014'!W301="major storm",5,6)))))</f>
        <v>2</v>
      </c>
    </row>
    <row r="1084" spans="1:21" x14ac:dyDescent="0.25">
      <c r="A1084">
        <v>384.9</v>
      </c>
      <c r="B1084">
        <v>314.10000000000002</v>
      </c>
      <c r="C1084">
        <v>0</v>
      </c>
      <c r="D1084">
        <v>1</v>
      </c>
      <c r="E1084">
        <v>-2.2000000000000002</v>
      </c>
      <c r="F1084">
        <v>2.5</v>
      </c>
      <c r="G1084">
        <f>IF('Combine 2011-2014'!H302="yes",1,0)</f>
        <v>1</v>
      </c>
      <c r="H1084">
        <v>3</v>
      </c>
      <c r="I1084">
        <v>813</v>
      </c>
      <c r="J1084">
        <v>2177</v>
      </c>
      <c r="K1084">
        <v>79</v>
      </c>
      <c r="L1084">
        <v>1909166</v>
      </c>
      <c r="M1084">
        <v>26</v>
      </c>
      <c r="N1084">
        <v>563748</v>
      </c>
      <c r="O1084">
        <v>32</v>
      </c>
      <c r="P1084">
        <v>682917</v>
      </c>
      <c r="Q1084">
        <v>29</v>
      </c>
      <c r="R1084">
        <v>951917</v>
      </c>
      <c r="S1084">
        <v>30</v>
      </c>
      <c r="T1084">
        <v>1192393</v>
      </c>
      <c r="U1084">
        <f>IF('Combine 2011-2014'!W302="quiet",1,IF('Combine 2011-2014'!W302="active",2,IF('Combine 2011-2014'!W302="minor storm",3,IF('Combine 2011-2014'!W302="moderate storm",4,IF('Combine 2011-2014'!W302="major storm",5,6)))))</f>
        <v>2</v>
      </c>
    </row>
    <row r="1085" spans="1:21" x14ac:dyDescent="0.25">
      <c r="A1085">
        <v>293.60000000000002</v>
      </c>
      <c r="B1085">
        <v>380.9</v>
      </c>
      <c r="C1085">
        <v>0.1</v>
      </c>
      <c r="D1085">
        <v>8.6999999999999993</v>
      </c>
      <c r="E1085">
        <v>-8.6</v>
      </c>
      <c r="F1085">
        <v>10.8</v>
      </c>
      <c r="G1085">
        <f>IF('Combine 2011-2014'!H304="yes",1,0)</f>
        <v>1</v>
      </c>
      <c r="H1085">
        <v>3</v>
      </c>
      <c r="I1085">
        <v>636</v>
      </c>
      <c r="J1085">
        <v>1211</v>
      </c>
      <c r="K1085">
        <v>88</v>
      </c>
      <c r="L1085">
        <v>2250873</v>
      </c>
      <c r="M1085">
        <v>17</v>
      </c>
      <c r="N1085">
        <v>651728</v>
      </c>
      <c r="O1085">
        <v>26</v>
      </c>
      <c r="P1085">
        <v>563748</v>
      </c>
      <c r="Q1085">
        <v>32</v>
      </c>
      <c r="R1085">
        <v>682917</v>
      </c>
      <c r="S1085">
        <v>29</v>
      </c>
      <c r="T1085">
        <v>951917</v>
      </c>
      <c r="U1085">
        <f>IF('Combine 2011-2014'!W304="quiet",1,IF('Combine 2011-2014'!W304="active",2,IF('Combine 2011-2014'!W304="minor storm",3,IF('Combine 2011-2014'!W304="moderate storm",4,IF('Combine 2011-2014'!W304="major storm",5,6)))))</f>
        <v>2</v>
      </c>
    </row>
    <row r="1086" spans="1:21" x14ac:dyDescent="0.25">
      <c r="A1086">
        <v>372.3</v>
      </c>
      <c r="B1086">
        <v>384.9</v>
      </c>
      <c r="C1086">
        <v>0</v>
      </c>
      <c r="D1086">
        <v>7</v>
      </c>
      <c r="E1086">
        <v>-7.9</v>
      </c>
      <c r="F1086">
        <v>7.4</v>
      </c>
      <c r="G1086">
        <f>IF('Combine 2011-2014'!H305="yes",1,0)</f>
        <v>1</v>
      </c>
      <c r="H1086">
        <v>0</v>
      </c>
      <c r="I1086">
        <v>0</v>
      </c>
      <c r="J1086">
        <v>0</v>
      </c>
      <c r="K1086">
        <v>101</v>
      </c>
      <c r="L1086">
        <v>2394503</v>
      </c>
      <c r="M1086">
        <v>27</v>
      </c>
      <c r="N1086">
        <v>1050159</v>
      </c>
      <c r="O1086">
        <v>17</v>
      </c>
      <c r="P1086">
        <v>651728</v>
      </c>
      <c r="Q1086">
        <v>26</v>
      </c>
      <c r="R1086">
        <v>563748</v>
      </c>
      <c r="S1086">
        <v>32</v>
      </c>
      <c r="T1086">
        <v>682917</v>
      </c>
      <c r="U1086">
        <f>IF('Combine 2011-2014'!W305="quiet",1,IF('Combine 2011-2014'!W305="active",2,IF('Combine 2011-2014'!W305="minor storm",3,IF('Combine 2011-2014'!W305="moderate storm",4,IF('Combine 2011-2014'!W305="major storm",5,6)))))</f>
        <v>2</v>
      </c>
    </row>
    <row r="1087" spans="1:21" x14ac:dyDescent="0.25">
      <c r="A1087">
        <v>382.3</v>
      </c>
      <c r="B1087">
        <v>346.1</v>
      </c>
      <c r="C1087">
        <v>0</v>
      </c>
      <c r="D1087">
        <v>2.1</v>
      </c>
      <c r="E1087">
        <v>-2.2999999999999998</v>
      </c>
      <c r="F1087">
        <v>2</v>
      </c>
      <c r="G1087">
        <f>IF('Combine 2011-2014'!H308="yes",1,0)</f>
        <v>1</v>
      </c>
      <c r="H1087">
        <v>0</v>
      </c>
      <c r="I1087">
        <v>0</v>
      </c>
      <c r="J1087">
        <v>0</v>
      </c>
      <c r="K1087">
        <v>104</v>
      </c>
      <c r="L1087">
        <v>2325161</v>
      </c>
      <c r="M1087">
        <v>53</v>
      </c>
      <c r="N1087">
        <v>1297145</v>
      </c>
      <c r="O1087">
        <v>27</v>
      </c>
      <c r="P1087">
        <v>1050159</v>
      </c>
      <c r="Q1087">
        <v>17</v>
      </c>
      <c r="R1087">
        <v>651728</v>
      </c>
      <c r="S1087">
        <v>26</v>
      </c>
      <c r="T1087">
        <v>563748</v>
      </c>
      <c r="U1087">
        <f>IF('Combine 2011-2014'!W308="quiet",1,IF('Combine 2011-2014'!W308="active",2,IF('Combine 2011-2014'!W308="minor storm",3,IF('Combine 2011-2014'!W308="moderate storm",4,IF('Combine 2011-2014'!W308="major storm",5,6)))))</f>
        <v>2</v>
      </c>
    </row>
    <row r="1088" spans="1:21" x14ac:dyDescent="0.25">
      <c r="A1088">
        <v>321.7</v>
      </c>
      <c r="B1088">
        <v>360.8</v>
      </c>
      <c r="C1088">
        <v>0</v>
      </c>
      <c r="D1088">
        <v>1.9</v>
      </c>
      <c r="E1088">
        <v>-6.2</v>
      </c>
      <c r="F1088">
        <v>1.6</v>
      </c>
      <c r="G1088">
        <f>IF('Combine 2011-2014'!H309="yes",1,0)</f>
        <v>1</v>
      </c>
      <c r="H1088">
        <v>0</v>
      </c>
      <c r="I1088">
        <v>0</v>
      </c>
      <c r="J1088">
        <v>0</v>
      </c>
      <c r="K1088">
        <v>104</v>
      </c>
      <c r="L1088">
        <v>1864448</v>
      </c>
      <c r="M1088">
        <v>53</v>
      </c>
      <c r="N1088">
        <v>1278043</v>
      </c>
      <c r="O1088">
        <v>53</v>
      </c>
      <c r="P1088">
        <v>1297145</v>
      </c>
      <c r="Q1088">
        <v>27</v>
      </c>
      <c r="R1088">
        <v>1050159</v>
      </c>
      <c r="S1088">
        <v>17</v>
      </c>
      <c r="T1088">
        <v>651728</v>
      </c>
      <c r="U1088">
        <f>IF('Combine 2011-2014'!W309="quiet",1,IF('Combine 2011-2014'!W309="active",2,IF('Combine 2011-2014'!W309="minor storm",3,IF('Combine 2011-2014'!W309="moderate storm",4,IF('Combine 2011-2014'!W309="major storm",5,6)))))</f>
        <v>2</v>
      </c>
    </row>
    <row r="1089" spans="1:21" x14ac:dyDescent="0.25">
      <c r="A1089">
        <v>352</v>
      </c>
      <c r="B1089">
        <v>291</v>
      </c>
      <c r="C1089">
        <v>0</v>
      </c>
      <c r="D1089">
        <v>5.0999999999999996</v>
      </c>
      <c r="E1089">
        <v>-5.8</v>
      </c>
      <c r="F1089">
        <v>4.8</v>
      </c>
      <c r="G1089">
        <f>IF('Combine 2011-2014'!H310="yes",1,0)</f>
        <v>1</v>
      </c>
      <c r="H1089">
        <v>1</v>
      </c>
      <c r="I1089">
        <v>139</v>
      </c>
      <c r="J1089">
        <v>419</v>
      </c>
      <c r="K1089">
        <v>82</v>
      </c>
      <c r="L1089">
        <v>1690308</v>
      </c>
      <c r="M1089">
        <v>44</v>
      </c>
      <c r="N1089">
        <v>1288845</v>
      </c>
      <c r="O1089">
        <v>53</v>
      </c>
      <c r="P1089">
        <v>1278043</v>
      </c>
      <c r="Q1089">
        <v>53</v>
      </c>
      <c r="R1089">
        <v>1297145</v>
      </c>
      <c r="S1089">
        <v>27</v>
      </c>
      <c r="T1089">
        <v>1050159</v>
      </c>
      <c r="U1089">
        <f>IF('Combine 2011-2014'!W310="quiet",1,IF('Combine 2011-2014'!W310="active",2,IF('Combine 2011-2014'!W310="minor storm",3,IF('Combine 2011-2014'!W310="moderate storm",4,IF('Combine 2011-2014'!W310="major storm",5,6)))))</f>
        <v>2</v>
      </c>
    </row>
    <row r="1090" spans="1:21" x14ac:dyDescent="0.25">
      <c r="A1090">
        <v>374</v>
      </c>
      <c r="B1090">
        <v>429.9</v>
      </c>
      <c r="C1090">
        <v>0.1</v>
      </c>
      <c r="D1090">
        <v>5</v>
      </c>
      <c r="E1090">
        <v>-5.7</v>
      </c>
      <c r="F1090">
        <v>5.4</v>
      </c>
      <c r="G1090">
        <f>IF('Combine 2011-2014'!H320="yes",1,0)</f>
        <v>1</v>
      </c>
      <c r="H1090">
        <v>1</v>
      </c>
      <c r="I1090">
        <v>262</v>
      </c>
      <c r="J1090">
        <v>556</v>
      </c>
      <c r="K1090">
        <v>100</v>
      </c>
      <c r="L1090">
        <v>1291146</v>
      </c>
      <c r="M1090">
        <v>35</v>
      </c>
      <c r="N1090">
        <v>1327090</v>
      </c>
      <c r="O1090">
        <v>44</v>
      </c>
      <c r="P1090">
        <v>1288845</v>
      </c>
      <c r="Q1090">
        <v>53</v>
      </c>
      <c r="R1090">
        <v>1278043</v>
      </c>
      <c r="S1090">
        <v>53</v>
      </c>
      <c r="T1090">
        <v>1297145</v>
      </c>
      <c r="U1090">
        <f>IF('Combine 2011-2014'!W320="quiet",1,IF('Combine 2011-2014'!W320="active",2,IF('Combine 2011-2014'!W320="minor storm",3,IF('Combine 2011-2014'!W320="moderate storm",4,IF('Combine 2011-2014'!W320="major storm",5,6)))))</f>
        <v>2</v>
      </c>
    </row>
    <row r="1091" spans="1:21" x14ac:dyDescent="0.25">
      <c r="A1091">
        <v>384.3</v>
      </c>
      <c r="B1091">
        <v>372.7</v>
      </c>
      <c r="C1091">
        <v>1</v>
      </c>
      <c r="D1091">
        <v>6.1</v>
      </c>
      <c r="E1091">
        <v>-7.5</v>
      </c>
      <c r="F1091">
        <v>9.4</v>
      </c>
      <c r="G1091">
        <f>IF('Combine 2011-2014'!H328="yes",1,0)</f>
        <v>1</v>
      </c>
      <c r="H1091">
        <v>2</v>
      </c>
      <c r="I1091">
        <v>572</v>
      </c>
      <c r="J1091">
        <v>791</v>
      </c>
      <c r="K1091">
        <v>78</v>
      </c>
      <c r="L1091">
        <v>1361702</v>
      </c>
      <c r="M1091">
        <v>49</v>
      </c>
      <c r="N1091">
        <v>1430715</v>
      </c>
      <c r="O1091">
        <v>35</v>
      </c>
      <c r="P1091">
        <v>1327090</v>
      </c>
      <c r="Q1091">
        <v>44</v>
      </c>
      <c r="R1091">
        <v>1288845</v>
      </c>
      <c r="S1091">
        <v>53</v>
      </c>
      <c r="T1091">
        <v>1278043</v>
      </c>
      <c r="U1091">
        <f>IF('Combine 2011-2014'!W328="quiet",1,IF('Combine 2011-2014'!W328="active",2,IF('Combine 2011-2014'!W328="minor storm",3,IF('Combine 2011-2014'!W328="moderate storm",4,IF('Combine 2011-2014'!W328="major storm",5,6)))))</f>
        <v>2</v>
      </c>
    </row>
    <row r="1092" spans="1:21" x14ac:dyDescent="0.25">
      <c r="A1092">
        <v>450</v>
      </c>
      <c r="B1092">
        <v>452.3</v>
      </c>
      <c r="C1092">
        <v>0.1</v>
      </c>
      <c r="D1092">
        <v>14.4</v>
      </c>
      <c r="E1092">
        <v>-8</v>
      </c>
      <c r="F1092">
        <v>9.5</v>
      </c>
      <c r="G1092">
        <f>IF('Combine 2011-2014'!H335="yes",1,0)</f>
        <v>1</v>
      </c>
      <c r="H1092">
        <v>1</v>
      </c>
      <c r="I1092">
        <v>330</v>
      </c>
      <c r="J1092">
        <v>762</v>
      </c>
      <c r="K1092">
        <v>77</v>
      </c>
      <c r="L1092">
        <v>2887749</v>
      </c>
      <c r="M1092">
        <v>40</v>
      </c>
      <c r="N1092">
        <v>1286169</v>
      </c>
      <c r="O1092">
        <v>49</v>
      </c>
      <c r="P1092">
        <v>1430715</v>
      </c>
      <c r="Q1092">
        <v>35</v>
      </c>
      <c r="R1092">
        <v>1327090</v>
      </c>
      <c r="S1092">
        <v>44</v>
      </c>
      <c r="T1092">
        <v>1288845</v>
      </c>
      <c r="U1092">
        <f>IF('Combine 2011-2014'!W335="quiet",1,IF('Combine 2011-2014'!W335="active",2,IF('Combine 2011-2014'!W335="minor storm",3,IF('Combine 2011-2014'!W335="moderate storm",4,IF('Combine 2011-2014'!W335="major storm",5,6)))))</f>
        <v>2</v>
      </c>
    </row>
    <row r="1093" spans="1:21" x14ac:dyDescent="0.25">
      <c r="A1093">
        <v>451.9</v>
      </c>
      <c r="B1093">
        <v>439.4</v>
      </c>
      <c r="C1093">
        <v>0</v>
      </c>
      <c r="D1093">
        <v>3.7</v>
      </c>
      <c r="E1093">
        <v>-4.5999999999999996</v>
      </c>
      <c r="F1093">
        <v>4.5999999999999996</v>
      </c>
      <c r="G1093">
        <f>IF('Combine 2011-2014'!H336="yes",1,0)</f>
        <v>1</v>
      </c>
      <c r="H1093">
        <v>1</v>
      </c>
      <c r="I1093">
        <v>137</v>
      </c>
      <c r="J1093">
        <v>600</v>
      </c>
      <c r="K1093">
        <v>96</v>
      </c>
      <c r="L1093">
        <v>5116150</v>
      </c>
      <c r="M1093">
        <v>36</v>
      </c>
      <c r="N1093">
        <v>994612</v>
      </c>
      <c r="O1093">
        <v>40</v>
      </c>
      <c r="P1093">
        <v>1286169</v>
      </c>
      <c r="Q1093">
        <v>49</v>
      </c>
      <c r="R1093">
        <v>1430715</v>
      </c>
      <c r="S1093">
        <v>35</v>
      </c>
      <c r="T1093">
        <v>1327090</v>
      </c>
      <c r="U1093">
        <f>IF('Combine 2011-2014'!W336="quiet",1,IF('Combine 2011-2014'!W336="active",2,IF('Combine 2011-2014'!W336="minor storm",3,IF('Combine 2011-2014'!W336="moderate storm",4,IF('Combine 2011-2014'!W336="major storm",5,6)))))</f>
        <v>2</v>
      </c>
    </row>
    <row r="1094" spans="1:21" x14ac:dyDescent="0.25">
      <c r="A1094">
        <v>397.8</v>
      </c>
      <c r="B1094">
        <v>458.8</v>
      </c>
      <c r="C1094">
        <v>2.2000000000000002</v>
      </c>
      <c r="D1094">
        <v>14</v>
      </c>
      <c r="E1094">
        <v>-7.8</v>
      </c>
      <c r="F1094">
        <v>7.5</v>
      </c>
      <c r="G1094">
        <f>IF('Combine 2011-2014'!H338="yes",1,0)</f>
        <v>1</v>
      </c>
      <c r="H1094">
        <v>11</v>
      </c>
      <c r="I1094">
        <v>7625</v>
      </c>
      <c r="J1094">
        <v>12258</v>
      </c>
      <c r="K1094">
        <v>72</v>
      </c>
      <c r="L1094">
        <v>2815656</v>
      </c>
      <c r="M1094">
        <v>43</v>
      </c>
      <c r="N1094">
        <v>805178</v>
      </c>
      <c r="O1094">
        <v>36</v>
      </c>
      <c r="P1094">
        <v>994612</v>
      </c>
      <c r="Q1094">
        <v>40</v>
      </c>
      <c r="R1094">
        <v>1286169</v>
      </c>
      <c r="S1094">
        <v>49</v>
      </c>
      <c r="T1094">
        <v>1430715</v>
      </c>
      <c r="U1094">
        <f>IF('Combine 2011-2014'!W338="quiet",1,IF('Combine 2011-2014'!W338="active",2,IF('Combine 2011-2014'!W338="minor storm",3,IF('Combine 2011-2014'!W338="moderate storm",4,IF('Combine 2011-2014'!W338="major storm",5,6)))))</f>
        <v>2</v>
      </c>
    </row>
    <row r="1095" spans="1:21" x14ac:dyDescent="0.25">
      <c r="A1095">
        <v>354.9</v>
      </c>
      <c r="B1095">
        <v>376.5</v>
      </c>
      <c r="C1095">
        <v>0.5</v>
      </c>
      <c r="D1095">
        <v>7.1</v>
      </c>
      <c r="E1095">
        <v>-8.6999999999999993</v>
      </c>
      <c r="F1095">
        <v>7.6</v>
      </c>
      <c r="G1095">
        <f>IF('Combine 2011-2014'!H345="yes",1,0)</f>
        <v>1</v>
      </c>
      <c r="H1095">
        <v>6</v>
      </c>
      <c r="I1095">
        <v>1155</v>
      </c>
      <c r="J1095">
        <v>3414</v>
      </c>
      <c r="K1095">
        <v>111</v>
      </c>
      <c r="L1095">
        <v>4592277</v>
      </c>
      <c r="M1095">
        <v>32</v>
      </c>
      <c r="N1095">
        <v>610842</v>
      </c>
      <c r="O1095">
        <v>43</v>
      </c>
      <c r="P1095">
        <v>805178</v>
      </c>
      <c r="Q1095">
        <v>36</v>
      </c>
      <c r="R1095">
        <v>994612</v>
      </c>
      <c r="S1095">
        <v>40</v>
      </c>
      <c r="T1095">
        <v>1286169</v>
      </c>
      <c r="U1095">
        <f>IF('Combine 2011-2014'!W345="quiet",1,IF('Combine 2011-2014'!W345="active",2,IF('Combine 2011-2014'!W345="minor storm",3,IF('Combine 2011-2014'!W345="moderate storm",4,IF('Combine 2011-2014'!W345="major storm",5,6)))))</f>
        <v>2</v>
      </c>
    </row>
    <row r="1096" spans="1:21" x14ac:dyDescent="0.25">
      <c r="A1096">
        <v>404.3</v>
      </c>
      <c r="B1096">
        <v>367.9</v>
      </c>
      <c r="C1096">
        <v>0.9</v>
      </c>
      <c r="D1096">
        <v>10.7</v>
      </c>
      <c r="E1096">
        <v>-8.9</v>
      </c>
      <c r="F1096">
        <v>3.4</v>
      </c>
      <c r="G1096">
        <f>IF('Combine 2011-2014'!H369="yes",1,0)</f>
        <v>1</v>
      </c>
      <c r="H1096">
        <v>2</v>
      </c>
      <c r="I1096">
        <v>1540</v>
      </c>
      <c r="J1096">
        <v>1844</v>
      </c>
      <c r="K1096">
        <v>93</v>
      </c>
      <c r="L1096">
        <v>2228131</v>
      </c>
      <c r="M1096">
        <v>35</v>
      </c>
      <c r="N1096">
        <v>584945</v>
      </c>
      <c r="O1096">
        <v>32</v>
      </c>
      <c r="P1096">
        <v>610842</v>
      </c>
      <c r="Q1096">
        <v>43</v>
      </c>
      <c r="R1096">
        <v>805178</v>
      </c>
      <c r="S1096">
        <v>36</v>
      </c>
      <c r="T1096">
        <v>994612</v>
      </c>
      <c r="U1096">
        <f>IF('Combine 2011-2014'!W369="quiet",1,IF('Combine 2011-2014'!W369="active",2,IF('Combine 2011-2014'!W369="minor storm",3,IF('Combine 2011-2014'!W369="moderate storm",4,IF('Combine 2011-2014'!W369="major storm",5,6)))))</f>
        <v>2</v>
      </c>
    </row>
    <row r="1097" spans="1:21" x14ac:dyDescent="0.25">
      <c r="A1097">
        <v>283.39999999999998</v>
      </c>
      <c r="B1097">
        <v>591.4</v>
      </c>
      <c r="C1097">
        <v>0</v>
      </c>
      <c r="D1097">
        <v>11.9</v>
      </c>
      <c r="E1097">
        <v>-17.600000000000001</v>
      </c>
      <c r="F1097">
        <v>29.3</v>
      </c>
      <c r="G1097">
        <f>IF('Combine 2011-2014'!H390="yes",1,0)</f>
        <v>1</v>
      </c>
      <c r="H1097">
        <v>4</v>
      </c>
      <c r="I1097">
        <v>952</v>
      </c>
      <c r="J1097">
        <v>4347</v>
      </c>
      <c r="K1097">
        <v>87</v>
      </c>
      <c r="L1097">
        <v>3214345</v>
      </c>
      <c r="M1097">
        <v>21</v>
      </c>
      <c r="N1097">
        <v>476291</v>
      </c>
      <c r="O1097">
        <v>35</v>
      </c>
      <c r="P1097">
        <v>584945</v>
      </c>
      <c r="Q1097">
        <v>32</v>
      </c>
      <c r="R1097">
        <v>610842</v>
      </c>
      <c r="S1097">
        <v>43</v>
      </c>
      <c r="T1097">
        <v>805178</v>
      </c>
      <c r="U1097">
        <f>IF('Combine 2011-2014'!W390="quiet",1,IF('Combine 2011-2014'!W390="active",2,IF('Combine 2011-2014'!W390="minor storm",3,IF('Combine 2011-2014'!W390="moderate storm",4,IF('Combine 2011-2014'!W390="major storm",5,6)))))</f>
        <v>2</v>
      </c>
    </row>
    <row r="1098" spans="1:21" x14ac:dyDescent="0.25">
      <c r="A1098">
        <v>479.5</v>
      </c>
      <c r="B1098">
        <v>459.3</v>
      </c>
      <c r="C1098">
        <v>0.2</v>
      </c>
      <c r="D1098">
        <v>4</v>
      </c>
      <c r="E1098">
        <v>-6.9</v>
      </c>
      <c r="F1098">
        <v>4.5</v>
      </c>
      <c r="G1098">
        <f>IF('Combine 2011-2014'!H392="yes",1,0)</f>
        <v>1</v>
      </c>
      <c r="H1098">
        <v>6</v>
      </c>
      <c r="I1098">
        <v>2543</v>
      </c>
      <c r="J1098">
        <v>4839</v>
      </c>
      <c r="K1098">
        <v>71</v>
      </c>
      <c r="L1098">
        <v>2934488</v>
      </c>
      <c r="M1098">
        <v>26</v>
      </c>
      <c r="N1098">
        <v>584504</v>
      </c>
      <c r="O1098">
        <v>21</v>
      </c>
      <c r="P1098">
        <v>476291</v>
      </c>
      <c r="Q1098">
        <v>35</v>
      </c>
      <c r="R1098">
        <v>584945</v>
      </c>
      <c r="S1098">
        <v>32</v>
      </c>
      <c r="T1098">
        <v>610842</v>
      </c>
      <c r="U1098">
        <f>IF('Combine 2011-2014'!W392="quiet",1,IF('Combine 2011-2014'!W392="active",2,IF('Combine 2011-2014'!W392="minor storm",3,IF('Combine 2011-2014'!W392="moderate storm",4,IF('Combine 2011-2014'!W392="major storm",5,6)))))</f>
        <v>2</v>
      </c>
    </row>
    <row r="1099" spans="1:21" x14ac:dyDescent="0.25">
      <c r="A1099">
        <v>458.1</v>
      </c>
      <c r="B1099">
        <v>291</v>
      </c>
      <c r="C1099">
        <v>0</v>
      </c>
      <c r="D1099">
        <v>4.4000000000000004</v>
      </c>
      <c r="E1099">
        <v>-6.4</v>
      </c>
      <c r="F1099">
        <v>3.3</v>
      </c>
      <c r="G1099">
        <f>IF('Combine 2011-2014'!H393="yes",1,0)</f>
        <v>1</v>
      </c>
      <c r="H1099">
        <v>4</v>
      </c>
      <c r="I1099">
        <v>1382</v>
      </c>
      <c r="J1099">
        <v>4144</v>
      </c>
      <c r="K1099">
        <v>87</v>
      </c>
      <c r="L1099">
        <v>3185380</v>
      </c>
      <c r="M1099">
        <v>23</v>
      </c>
      <c r="N1099">
        <v>514002</v>
      </c>
      <c r="O1099">
        <v>26</v>
      </c>
      <c r="P1099">
        <v>584504</v>
      </c>
      <c r="Q1099">
        <v>21</v>
      </c>
      <c r="R1099">
        <v>476291</v>
      </c>
      <c r="S1099">
        <v>35</v>
      </c>
      <c r="T1099">
        <v>584945</v>
      </c>
      <c r="U1099">
        <f>IF('Combine 2011-2014'!W393="quiet",1,IF('Combine 2011-2014'!W393="active",2,IF('Combine 2011-2014'!W393="minor storm",3,IF('Combine 2011-2014'!W393="moderate storm",4,IF('Combine 2011-2014'!W393="major storm",5,6)))))</f>
        <v>2</v>
      </c>
    </row>
    <row r="1100" spans="1:21" x14ac:dyDescent="0.25">
      <c r="A1100">
        <v>290.89999999999998</v>
      </c>
      <c r="B1100">
        <v>441.2</v>
      </c>
      <c r="C1100">
        <v>0</v>
      </c>
      <c r="D1100">
        <v>2.8</v>
      </c>
      <c r="E1100">
        <v>-5.0999999999999996</v>
      </c>
      <c r="F1100">
        <v>3.5</v>
      </c>
      <c r="G1100">
        <f>IF('Combine 2011-2014'!H394="yes",1,0)</f>
        <v>1</v>
      </c>
      <c r="H1100">
        <v>4</v>
      </c>
      <c r="I1100">
        <v>2121</v>
      </c>
      <c r="J1100">
        <v>2912</v>
      </c>
      <c r="K1100">
        <v>93</v>
      </c>
      <c r="L1100">
        <v>2853517</v>
      </c>
      <c r="M1100">
        <v>34</v>
      </c>
      <c r="N1100">
        <v>575893</v>
      </c>
      <c r="O1100">
        <v>23</v>
      </c>
      <c r="P1100">
        <v>514002</v>
      </c>
      <c r="Q1100">
        <v>26</v>
      </c>
      <c r="R1100">
        <v>584504</v>
      </c>
      <c r="S1100">
        <v>21</v>
      </c>
      <c r="T1100">
        <v>476291</v>
      </c>
      <c r="U1100">
        <f>IF('Combine 2011-2014'!W394="quiet",1,IF('Combine 2011-2014'!W394="active",2,IF('Combine 2011-2014'!W394="minor storm",3,IF('Combine 2011-2014'!W394="moderate storm",4,IF('Combine 2011-2014'!W394="major storm",5,6)))))</f>
        <v>2</v>
      </c>
    </row>
    <row r="1101" spans="1:21" x14ac:dyDescent="0.25">
      <c r="A1101">
        <v>413.8</v>
      </c>
      <c r="B1101">
        <v>451.3</v>
      </c>
      <c r="C1101">
        <v>0.1</v>
      </c>
      <c r="D1101">
        <v>5.7</v>
      </c>
      <c r="E1101">
        <v>-7.2</v>
      </c>
      <c r="F1101">
        <v>5.5</v>
      </c>
      <c r="G1101">
        <f>IF('Combine 2011-2014'!H401="yes",1,0)</f>
        <v>1</v>
      </c>
      <c r="H1101">
        <v>1</v>
      </c>
      <c r="I1101">
        <v>136</v>
      </c>
      <c r="J1101">
        <v>431</v>
      </c>
      <c r="K1101">
        <v>82</v>
      </c>
      <c r="L1101">
        <v>1290761</v>
      </c>
      <c r="M1101">
        <v>41</v>
      </c>
      <c r="N1101">
        <v>720427</v>
      </c>
      <c r="O1101">
        <v>34</v>
      </c>
      <c r="P1101">
        <v>575893</v>
      </c>
      <c r="Q1101">
        <v>23</v>
      </c>
      <c r="R1101">
        <v>514002</v>
      </c>
      <c r="S1101">
        <v>26</v>
      </c>
      <c r="T1101">
        <v>584504</v>
      </c>
      <c r="U1101">
        <f>IF('Combine 2011-2014'!W401="quiet",1,IF('Combine 2011-2014'!W401="active",2,IF('Combine 2011-2014'!W401="minor storm",3,IF('Combine 2011-2014'!W401="moderate storm",4,IF('Combine 2011-2014'!W401="major storm",5,6)))))</f>
        <v>2</v>
      </c>
    </row>
    <row r="1102" spans="1:21" x14ac:dyDescent="0.25">
      <c r="A1102">
        <v>420.1</v>
      </c>
      <c r="B1102">
        <v>458.7</v>
      </c>
      <c r="C1102">
        <v>0</v>
      </c>
      <c r="D1102">
        <v>80.400000000000006</v>
      </c>
      <c r="E1102">
        <v>-7.7</v>
      </c>
      <c r="F1102">
        <v>7.7</v>
      </c>
      <c r="G1102">
        <f>IF('Combine 2011-2014'!H404="yes",1,0)</f>
        <v>0</v>
      </c>
      <c r="H1102">
        <v>0</v>
      </c>
      <c r="I1102">
        <v>0</v>
      </c>
      <c r="J1102">
        <v>0</v>
      </c>
      <c r="K1102">
        <v>91</v>
      </c>
      <c r="L1102">
        <v>1679330</v>
      </c>
      <c r="M1102">
        <v>44</v>
      </c>
      <c r="N1102">
        <v>788030</v>
      </c>
      <c r="O1102">
        <v>41</v>
      </c>
      <c r="P1102">
        <v>720427</v>
      </c>
      <c r="Q1102">
        <v>34</v>
      </c>
      <c r="R1102">
        <v>575893</v>
      </c>
      <c r="S1102">
        <v>23</v>
      </c>
      <c r="T1102">
        <v>514002</v>
      </c>
      <c r="U1102">
        <f>IF('Combine 2011-2014'!W404="quiet",1,IF('Combine 2011-2014'!W404="active",2,IF('Combine 2011-2014'!W404="minor storm",3,IF('Combine 2011-2014'!W404="moderate storm",4,IF('Combine 2011-2014'!W404="major storm",5,6)))))</f>
        <v>2</v>
      </c>
    </row>
    <row r="1103" spans="1:21" x14ac:dyDescent="0.25">
      <c r="A1103">
        <v>370.6</v>
      </c>
      <c r="B1103">
        <v>340.7</v>
      </c>
      <c r="C1103">
        <v>0</v>
      </c>
      <c r="D1103">
        <v>14.1</v>
      </c>
      <c r="E1103">
        <v>-7.2</v>
      </c>
      <c r="F1103">
        <v>7</v>
      </c>
      <c r="G1103">
        <f>IF('Combine 2011-2014'!H410="yes",1,0)</f>
        <v>0</v>
      </c>
      <c r="H1103">
        <v>0</v>
      </c>
      <c r="I1103">
        <v>0</v>
      </c>
      <c r="J1103">
        <v>0</v>
      </c>
      <c r="K1103">
        <v>87</v>
      </c>
      <c r="L1103">
        <v>1387142</v>
      </c>
      <c r="M1103">
        <v>56</v>
      </c>
      <c r="N1103">
        <v>1185203</v>
      </c>
      <c r="O1103">
        <v>44</v>
      </c>
      <c r="P1103">
        <v>788030</v>
      </c>
      <c r="Q1103">
        <v>41</v>
      </c>
      <c r="R1103">
        <v>720427</v>
      </c>
      <c r="S1103">
        <v>34</v>
      </c>
      <c r="T1103">
        <v>575893</v>
      </c>
      <c r="U1103">
        <f>IF('Combine 2011-2014'!W410="quiet",1,IF('Combine 2011-2014'!W410="active",2,IF('Combine 2011-2014'!W410="minor storm",3,IF('Combine 2011-2014'!W410="moderate storm",4,IF('Combine 2011-2014'!W410="major storm",5,6)))))</f>
        <v>2</v>
      </c>
    </row>
    <row r="1104" spans="1:21" x14ac:dyDescent="0.25">
      <c r="A1104">
        <v>331.3</v>
      </c>
      <c r="B1104">
        <v>374.2</v>
      </c>
      <c r="C1104">
        <v>0</v>
      </c>
      <c r="D1104">
        <v>8.9</v>
      </c>
      <c r="E1104">
        <v>-7.2</v>
      </c>
      <c r="F1104">
        <v>7.6</v>
      </c>
      <c r="G1104">
        <f>IF('Combine 2011-2014'!H411="yes",1,0)</f>
        <v>1</v>
      </c>
      <c r="H1104">
        <v>1</v>
      </c>
      <c r="I1104">
        <v>183</v>
      </c>
      <c r="J1104">
        <v>422</v>
      </c>
      <c r="K1104">
        <v>85</v>
      </c>
      <c r="L1104">
        <v>1429196</v>
      </c>
      <c r="M1104">
        <v>52</v>
      </c>
      <c r="N1104">
        <v>1378763</v>
      </c>
      <c r="O1104">
        <v>56</v>
      </c>
      <c r="P1104">
        <v>1185203</v>
      </c>
      <c r="Q1104">
        <v>44</v>
      </c>
      <c r="R1104">
        <v>788030</v>
      </c>
      <c r="S1104">
        <v>41</v>
      </c>
      <c r="T1104">
        <v>720427</v>
      </c>
      <c r="U1104">
        <f>IF('Combine 2011-2014'!W411="quiet",1,IF('Combine 2011-2014'!W411="active",2,IF('Combine 2011-2014'!W411="minor storm",3,IF('Combine 2011-2014'!W411="moderate storm",4,IF('Combine 2011-2014'!W411="major storm",5,6)))))</f>
        <v>2</v>
      </c>
    </row>
    <row r="1105" spans="1:21" x14ac:dyDescent="0.25">
      <c r="A1105">
        <v>487.3</v>
      </c>
      <c r="B1105">
        <v>481.1</v>
      </c>
      <c r="C1105">
        <v>0</v>
      </c>
      <c r="D1105">
        <v>15.9</v>
      </c>
      <c r="E1105">
        <v>-9.6</v>
      </c>
      <c r="F1105">
        <v>9.5</v>
      </c>
      <c r="G1105">
        <f>IF('Combine 2011-2014'!H417="yes",1,0)</f>
        <v>1</v>
      </c>
      <c r="H1105">
        <v>1</v>
      </c>
      <c r="I1105">
        <v>315</v>
      </c>
      <c r="J1105">
        <v>710</v>
      </c>
      <c r="K1105">
        <v>76</v>
      </c>
      <c r="L1105">
        <v>2007786</v>
      </c>
      <c r="M1105">
        <v>53</v>
      </c>
      <c r="N1105">
        <v>1253291</v>
      </c>
      <c r="O1105">
        <v>52</v>
      </c>
      <c r="P1105">
        <v>1378763</v>
      </c>
      <c r="Q1105">
        <v>56</v>
      </c>
      <c r="R1105">
        <v>1185203</v>
      </c>
      <c r="S1105">
        <v>44</v>
      </c>
      <c r="T1105">
        <v>788030</v>
      </c>
      <c r="U1105">
        <f>IF('Combine 2011-2014'!W417="quiet",1,IF('Combine 2011-2014'!W417="active",2,IF('Combine 2011-2014'!W417="minor storm",3,IF('Combine 2011-2014'!W417="moderate storm",4,IF('Combine 2011-2014'!W417="major storm",5,6)))))</f>
        <v>2</v>
      </c>
    </row>
    <row r="1106" spans="1:21" x14ac:dyDescent="0.25">
      <c r="A1106">
        <v>483.7</v>
      </c>
      <c r="B1106">
        <v>374.5</v>
      </c>
      <c r="C1106">
        <v>0</v>
      </c>
      <c r="D1106">
        <v>3.1</v>
      </c>
      <c r="E1106">
        <v>-4.3</v>
      </c>
      <c r="F1106">
        <v>3.4</v>
      </c>
      <c r="G1106">
        <f>IF('Combine 2011-2014'!H418="yes",1,0)</f>
        <v>1</v>
      </c>
      <c r="H1106">
        <v>2</v>
      </c>
      <c r="I1106">
        <v>638</v>
      </c>
      <c r="J1106">
        <v>1007</v>
      </c>
      <c r="K1106">
        <v>75</v>
      </c>
      <c r="L1106">
        <v>2110189</v>
      </c>
      <c r="M1106">
        <v>24</v>
      </c>
      <c r="N1106">
        <v>1126685</v>
      </c>
      <c r="O1106">
        <v>53</v>
      </c>
      <c r="P1106">
        <v>1253291</v>
      </c>
      <c r="Q1106">
        <v>52</v>
      </c>
      <c r="R1106">
        <v>1378763</v>
      </c>
      <c r="S1106">
        <v>56</v>
      </c>
      <c r="T1106">
        <v>1185203</v>
      </c>
      <c r="U1106">
        <f>IF('Combine 2011-2014'!W418="quiet",1,IF('Combine 2011-2014'!W418="active",2,IF('Combine 2011-2014'!W418="minor storm",3,IF('Combine 2011-2014'!W418="moderate storm",4,IF('Combine 2011-2014'!W418="major storm",5,6)))))</f>
        <v>2</v>
      </c>
    </row>
    <row r="1107" spans="1:21" x14ac:dyDescent="0.25">
      <c r="A1107">
        <v>478.4</v>
      </c>
      <c r="B1107">
        <v>443.5</v>
      </c>
      <c r="C1107">
        <v>0</v>
      </c>
      <c r="D1107">
        <v>7.8</v>
      </c>
      <c r="E1107">
        <v>-11.2</v>
      </c>
      <c r="F1107">
        <v>11.7</v>
      </c>
      <c r="G1107">
        <f>IF('Combine 2011-2014'!H425="yes",1,0)</f>
        <v>1</v>
      </c>
      <c r="H1107">
        <v>2</v>
      </c>
      <c r="I1107">
        <v>361</v>
      </c>
      <c r="J1107">
        <v>1058</v>
      </c>
      <c r="K1107">
        <v>80</v>
      </c>
      <c r="L1107">
        <v>1779749</v>
      </c>
      <c r="M1107">
        <v>24</v>
      </c>
      <c r="N1107">
        <v>1239584</v>
      </c>
      <c r="O1107">
        <v>24</v>
      </c>
      <c r="P1107">
        <v>1126685</v>
      </c>
      <c r="Q1107">
        <v>53</v>
      </c>
      <c r="R1107">
        <v>1253291</v>
      </c>
      <c r="S1107">
        <v>52</v>
      </c>
      <c r="T1107">
        <v>1378763</v>
      </c>
      <c r="U1107">
        <f>IF('Combine 2011-2014'!W425="quiet",1,IF('Combine 2011-2014'!W425="active",2,IF('Combine 2011-2014'!W425="minor storm",3,IF('Combine 2011-2014'!W425="moderate storm",4,IF('Combine 2011-2014'!W425="major storm",5,6)))))</f>
        <v>2</v>
      </c>
    </row>
    <row r="1108" spans="1:21" x14ac:dyDescent="0.25">
      <c r="A1108">
        <v>440.4</v>
      </c>
      <c r="B1108">
        <v>476.9</v>
      </c>
      <c r="C1108">
        <v>0</v>
      </c>
      <c r="D1108">
        <v>5</v>
      </c>
      <c r="E1108">
        <v>-3.9</v>
      </c>
      <c r="F1108">
        <v>8.5</v>
      </c>
      <c r="G1108">
        <f>IF('Combine 2011-2014'!H426="yes",1,0)</f>
        <v>1</v>
      </c>
      <c r="H1108">
        <v>7</v>
      </c>
      <c r="I1108">
        <v>1756</v>
      </c>
      <c r="J1108">
        <v>3609</v>
      </c>
      <c r="K1108">
        <v>78</v>
      </c>
      <c r="L1108">
        <v>1687350</v>
      </c>
      <c r="M1108">
        <v>15</v>
      </c>
      <c r="N1108">
        <v>1428601</v>
      </c>
      <c r="O1108">
        <v>24</v>
      </c>
      <c r="P1108">
        <v>1239584</v>
      </c>
      <c r="Q1108">
        <v>24</v>
      </c>
      <c r="R1108">
        <v>1126685</v>
      </c>
      <c r="S1108">
        <v>53</v>
      </c>
      <c r="T1108">
        <v>1253291</v>
      </c>
      <c r="U1108">
        <f>IF('Combine 2011-2014'!W426="quiet",1,IF('Combine 2011-2014'!W426="active",2,IF('Combine 2011-2014'!W426="minor storm",3,IF('Combine 2011-2014'!W426="moderate storm",4,IF('Combine 2011-2014'!W426="major storm",5,6)))))</f>
        <v>2</v>
      </c>
    </row>
    <row r="1109" spans="1:21" x14ac:dyDescent="0.25">
      <c r="A1109">
        <v>478.2</v>
      </c>
      <c r="B1109">
        <v>500.8</v>
      </c>
      <c r="C1109">
        <v>0</v>
      </c>
      <c r="D1109">
        <v>4.7</v>
      </c>
      <c r="E1109">
        <v>-6.5</v>
      </c>
      <c r="F1109">
        <v>9</v>
      </c>
      <c r="G1109">
        <f>IF('Combine 2011-2014'!H427="yes",1,0)</f>
        <v>1</v>
      </c>
      <c r="H1109">
        <v>1</v>
      </c>
      <c r="I1109">
        <v>413</v>
      </c>
      <c r="J1109">
        <v>425</v>
      </c>
      <c r="K1109">
        <v>94</v>
      </c>
      <c r="L1109">
        <v>1720923</v>
      </c>
      <c r="M1109">
        <v>18</v>
      </c>
      <c r="N1109">
        <v>1513717</v>
      </c>
      <c r="O1109">
        <v>15</v>
      </c>
      <c r="P1109">
        <v>1428601</v>
      </c>
      <c r="Q1109">
        <v>24</v>
      </c>
      <c r="R1109">
        <v>1239584</v>
      </c>
      <c r="S1109">
        <v>24</v>
      </c>
      <c r="T1109">
        <v>1126685</v>
      </c>
      <c r="U1109">
        <f>IF('Combine 2011-2014'!W427="quiet",1,IF('Combine 2011-2014'!W427="active",2,IF('Combine 2011-2014'!W427="minor storm",3,IF('Combine 2011-2014'!W427="moderate storm",4,IF('Combine 2011-2014'!W427="major storm",5,6)))))</f>
        <v>2</v>
      </c>
    </row>
    <row r="1110" spans="1:21" x14ac:dyDescent="0.25">
      <c r="A1110">
        <v>410.5</v>
      </c>
      <c r="B1110">
        <v>374.6</v>
      </c>
      <c r="C1110">
        <v>0</v>
      </c>
      <c r="D1110">
        <v>4</v>
      </c>
      <c r="E1110">
        <v>-7.3</v>
      </c>
      <c r="F1110">
        <v>2.8</v>
      </c>
      <c r="G1110">
        <f>IF('Combine 2011-2014'!H429="yes",1,0)</f>
        <v>1</v>
      </c>
      <c r="H1110">
        <v>0</v>
      </c>
      <c r="I1110">
        <v>0</v>
      </c>
      <c r="J1110">
        <v>0</v>
      </c>
      <c r="K1110">
        <v>105</v>
      </c>
      <c r="L1110">
        <v>1777715</v>
      </c>
      <c r="M1110">
        <v>28</v>
      </c>
      <c r="N1110">
        <v>1503738</v>
      </c>
      <c r="O1110">
        <v>18</v>
      </c>
      <c r="P1110">
        <v>1513717</v>
      </c>
      <c r="Q1110">
        <v>15</v>
      </c>
      <c r="R1110">
        <v>1428601</v>
      </c>
      <c r="S1110">
        <v>24</v>
      </c>
      <c r="T1110">
        <v>1239584</v>
      </c>
      <c r="U1110">
        <f>IF('Combine 2011-2014'!W429="quiet",1,IF('Combine 2011-2014'!W429="active",2,IF('Combine 2011-2014'!W429="minor storm",3,IF('Combine 2011-2014'!W429="moderate storm",4,IF('Combine 2011-2014'!W429="major storm",5,6)))))</f>
        <v>2</v>
      </c>
    </row>
    <row r="1111" spans="1:21" x14ac:dyDescent="0.25">
      <c r="A1111">
        <v>383.4</v>
      </c>
      <c r="B1111">
        <v>370.2</v>
      </c>
      <c r="C1111">
        <v>0.2</v>
      </c>
      <c r="D1111">
        <v>6.7</v>
      </c>
      <c r="E1111">
        <v>-7.3</v>
      </c>
      <c r="F1111">
        <v>4.0999999999999996</v>
      </c>
      <c r="G1111">
        <f>IF('Combine 2011-2014'!H431="yes",1,0)</f>
        <v>1</v>
      </c>
      <c r="H1111">
        <v>1</v>
      </c>
      <c r="I1111">
        <v>363</v>
      </c>
      <c r="J1111">
        <v>1602</v>
      </c>
      <c r="K1111">
        <v>97</v>
      </c>
      <c r="L1111">
        <v>1726647</v>
      </c>
      <c r="M1111">
        <v>29</v>
      </c>
      <c r="N1111">
        <v>1435091</v>
      </c>
      <c r="O1111">
        <v>28</v>
      </c>
      <c r="P1111">
        <v>1503738</v>
      </c>
      <c r="Q1111">
        <v>18</v>
      </c>
      <c r="R1111">
        <v>1513717</v>
      </c>
      <c r="S1111">
        <v>15</v>
      </c>
      <c r="T1111">
        <v>1428601</v>
      </c>
      <c r="U1111">
        <f>IF('Combine 2011-2014'!W431="quiet",1,IF('Combine 2011-2014'!W431="active",2,IF('Combine 2011-2014'!W431="minor storm",3,IF('Combine 2011-2014'!W431="moderate storm",4,IF('Combine 2011-2014'!W431="major storm",5,6)))))</f>
        <v>2</v>
      </c>
    </row>
    <row r="1112" spans="1:21" x14ac:dyDescent="0.25">
      <c r="A1112">
        <v>375.7</v>
      </c>
      <c r="B1112">
        <v>378.8</v>
      </c>
      <c r="C1112">
        <v>0.1</v>
      </c>
      <c r="D1112">
        <v>11.3</v>
      </c>
      <c r="E1112">
        <v>-8.5</v>
      </c>
      <c r="F1112">
        <v>9.1999999999999993</v>
      </c>
      <c r="G1112">
        <f>IF('Combine 2011-2014'!H432="yes",1,0)</f>
        <v>1</v>
      </c>
      <c r="H1112">
        <v>2</v>
      </c>
      <c r="I1112">
        <v>769</v>
      </c>
      <c r="J1112">
        <v>2410</v>
      </c>
      <c r="K1112">
        <v>80</v>
      </c>
      <c r="L1112">
        <v>1718074</v>
      </c>
      <c r="M1112">
        <v>28</v>
      </c>
      <c r="N1112">
        <v>1215724</v>
      </c>
      <c r="O1112">
        <v>29</v>
      </c>
      <c r="P1112">
        <v>1435091</v>
      </c>
      <c r="Q1112">
        <v>28</v>
      </c>
      <c r="R1112">
        <v>1503738</v>
      </c>
      <c r="S1112">
        <v>18</v>
      </c>
      <c r="T1112">
        <v>1513717</v>
      </c>
      <c r="U1112">
        <f>IF('Combine 2011-2014'!W432="quiet",1,IF('Combine 2011-2014'!W432="active",2,IF('Combine 2011-2014'!W432="minor storm",3,IF('Combine 2011-2014'!W432="moderate storm",4,IF('Combine 2011-2014'!W432="major storm",5,6)))))</f>
        <v>2</v>
      </c>
    </row>
    <row r="1113" spans="1:21" x14ac:dyDescent="0.25">
      <c r="A1113">
        <v>506.1</v>
      </c>
      <c r="B1113">
        <v>517.1</v>
      </c>
      <c r="C1113">
        <v>0</v>
      </c>
      <c r="D1113">
        <v>0.7</v>
      </c>
      <c r="E1113">
        <v>-4.9000000000000004</v>
      </c>
      <c r="F1113">
        <v>3.7</v>
      </c>
      <c r="G1113">
        <f>IF('Combine 2011-2014'!H440="yes",1,0)</f>
        <v>1</v>
      </c>
      <c r="H1113">
        <v>1</v>
      </c>
      <c r="I1113">
        <v>332</v>
      </c>
      <c r="J1113">
        <v>351</v>
      </c>
      <c r="K1113">
        <v>96</v>
      </c>
      <c r="L1113">
        <v>2093368</v>
      </c>
      <c r="M1113">
        <v>22</v>
      </c>
      <c r="N1113">
        <v>1102563</v>
      </c>
      <c r="O1113">
        <v>28</v>
      </c>
      <c r="P1113">
        <v>1215724</v>
      </c>
      <c r="Q1113">
        <v>29</v>
      </c>
      <c r="R1113">
        <v>1435091</v>
      </c>
      <c r="S1113">
        <v>28</v>
      </c>
      <c r="T1113">
        <v>1503738</v>
      </c>
      <c r="U1113">
        <f>IF('Combine 2011-2014'!W440="quiet",1,IF('Combine 2011-2014'!W440="active",2,IF('Combine 2011-2014'!W440="minor storm",3,IF('Combine 2011-2014'!W440="moderate storm",4,IF('Combine 2011-2014'!W440="major storm",5,6)))))</f>
        <v>2</v>
      </c>
    </row>
    <row r="1114" spans="1:21" x14ac:dyDescent="0.25">
      <c r="A1114">
        <v>514</v>
      </c>
      <c r="B1114">
        <v>464</v>
      </c>
      <c r="C1114">
        <v>0</v>
      </c>
      <c r="D1114">
        <v>2.2000000000000002</v>
      </c>
      <c r="E1114">
        <v>-6.1</v>
      </c>
      <c r="F1114">
        <v>4.4000000000000004</v>
      </c>
      <c r="G1114">
        <f>IF('Combine 2011-2014'!H445="yes",1,0)</f>
        <v>1</v>
      </c>
      <c r="H1114">
        <v>2</v>
      </c>
      <c r="I1114">
        <v>668</v>
      </c>
      <c r="J1114">
        <v>1387</v>
      </c>
      <c r="K1114">
        <v>86</v>
      </c>
      <c r="L1114">
        <v>1338227</v>
      </c>
      <c r="M1114">
        <v>29</v>
      </c>
      <c r="N1114">
        <v>940090</v>
      </c>
      <c r="O1114">
        <v>22</v>
      </c>
      <c r="P1114">
        <v>1102563</v>
      </c>
      <c r="Q1114">
        <v>28</v>
      </c>
      <c r="R1114">
        <v>1215724</v>
      </c>
      <c r="S1114">
        <v>29</v>
      </c>
      <c r="T1114">
        <v>1435091</v>
      </c>
      <c r="U1114">
        <f>IF('Combine 2011-2014'!W445="quiet",1,IF('Combine 2011-2014'!W445="active",2,IF('Combine 2011-2014'!W445="minor storm",3,IF('Combine 2011-2014'!W445="moderate storm",4,IF('Combine 2011-2014'!W445="major storm",5,6)))))</f>
        <v>2</v>
      </c>
    </row>
    <row r="1115" spans="1:21" x14ac:dyDescent="0.25">
      <c r="A1115">
        <v>470.2</v>
      </c>
      <c r="B1115">
        <v>420.5</v>
      </c>
      <c r="C1115">
        <v>0</v>
      </c>
      <c r="D1115">
        <v>2.1</v>
      </c>
      <c r="E1115">
        <v>-3.1</v>
      </c>
      <c r="F1115">
        <v>3.1</v>
      </c>
      <c r="G1115">
        <f>IF('Combine 2011-2014'!H446="yes",1,0)</f>
        <v>1</v>
      </c>
      <c r="H1115">
        <v>1</v>
      </c>
      <c r="I1115">
        <v>240</v>
      </c>
      <c r="J1115">
        <v>600</v>
      </c>
      <c r="K1115">
        <v>85</v>
      </c>
      <c r="L1115">
        <v>1466715</v>
      </c>
      <c r="M1115">
        <v>35</v>
      </c>
      <c r="N1115">
        <v>861419</v>
      </c>
      <c r="O1115">
        <v>29</v>
      </c>
      <c r="P1115">
        <v>940090</v>
      </c>
      <c r="Q1115">
        <v>22</v>
      </c>
      <c r="R1115">
        <v>1102563</v>
      </c>
      <c r="S1115">
        <v>28</v>
      </c>
      <c r="T1115">
        <v>1215724</v>
      </c>
      <c r="U1115">
        <f>IF('Combine 2011-2014'!W446="quiet",1,IF('Combine 2011-2014'!W446="active",2,IF('Combine 2011-2014'!W446="minor storm",3,IF('Combine 2011-2014'!W446="moderate storm",4,IF('Combine 2011-2014'!W446="major storm",5,6)))))</f>
        <v>2</v>
      </c>
    </row>
    <row r="1116" spans="1:21" x14ac:dyDescent="0.25">
      <c r="A1116">
        <v>376.1</v>
      </c>
      <c r="B1116">
        <v>396.4</v>
      </c>
      <c r="C1116">
        <v>0.1</v>
      </c>
      <c r="D1116">
        <v>14.5</v>
      </c>
      <c r="E1116">
        <v>-7.3</v>
      </c>
      <c r="F1116">
        <v>5.3</v>
      </c>
      <c r="G1116">
        <f>IF('Combine 2011-2014'!H448="yes",1,0)</f>
        <v>1</v>
      </c>
      <c r="H1116">
        <v>2</v>
      </c>
      <c r="I1116">
        <v>786</v>
      </c>
      <c r="J1116">
        <v>938</v>
      </c>
      <c r="K1116">
        <v>98</v>
      </c>
      <c r="L1116">
        <v>1767939</v>
      </c>
      <c r="M1116">
        <v>45</v>
      </c>
      <c r="N1116">
        <v>963064</v>
      </c>
      <c r="O1116">
        <v>35</v>
      </c>
      <c r="P1116">
        <v>861419</v>
      </c>
      <c r="Q1116">
        <v>29</v>
      </c>
      <c r="R1116">
        <v>940090</v>
      </c>
      <c r="S1116">
        <v>22</v>
      </c>
      <c r="T1116">
        <v>1102563</v>
      </c>
      <c r="U1116">
        <f>IF('Combine 2011-2014'!W448="quiet",1,IF('Combine 2011-2014'!W448="active",2,IF('Combine 2011-2014'!W448="minor storm",3,IF('Combine 2011-2014'!W448="moderate storm",4,IF('Combine 2011-2014'!W448="major storm",5,6)))))</f>
        <v>2</v>
      </c>
    </row>
    <row r="1117" spans="1:21" x14ac:dyDescent="0.25">
      <c r="A1117">
        <v>402.3</v>
      </c>
      <c r="B1117">
        <v>358.5</v>
      </c>
      <c r="C1117">
        <v>0.6</v>
      </c>
      <c r="D1117">
        <v>18.8</v>
      </c>
      <c r="E1117">
        <v>-5</v>
      </c>
      <c r="F1117">
        <v>6.6</v>
      </c>
      <c r="G1117">
        <f>IF('Combine 2011-2014'!H449="yes",1,0)</f>
        <v>1</v>
      </c>
      <c r="H1117">
        <v>3</v>
      </c>
      <c r="I1117">
        <v>765</v>
      </c>
      <c r="J1117">
        <v>1464</v>
      </c>
      <c r="K1117">
        <v>86</v>
      </c>
      <c r="L1117">
        <v>1841732</v>
      </c>
      <c r="M1117">
        <v>55</v>
      </c>
      <c r="N1117">
        <v>732615</v>
      </c>
      <c r="O1117">
        <v>45</v>
      </c>
      <c r="P1117">
        <v>963064</v>
      </c>
      <c r="Q1117">
        <v>35</v>
      </c>
      <c r="R1117">
        <v>861419</v>
      </c>
      <c r="S1117">
        <v>29</v>
      </c>
      <c r="T1117">
        <v>940090</v>
      </c>
      <c r="U1117">
        <f>IF('Combine 2011-2014'!W449="quiet",1,IF('Combine 2011-2014'!W449="active",2,IF('Combine 2011-2014'!W449="minor storm",3,IF('Combine 2011-2014'!W449="moderate storm",4,IF('Combine 2011-2014'!W449="major storm",5,6)))))</f>
        <v>2</v>
      </c>
    </row>
    <row r="1118" spans="1:21" x14ac:dyDescent="0.25">
      <c r="A1118">
        <v>348.7</v>
      </c>
      <c r="B1118">
        <v>344.8</v>
      </c>
      <c r="C1118">
        <v>0</v>
      </c>
      <c r="D1118">
        <v>2.5</v>
      </c>
      <c r="E1118">
        <v>-7</v>
      </c>
      <c r="F1118">
        <v>4.9000000000000004</v>
      </c>
      <c r="G1118">
        <f>IF('Combine 2011-2014'!H458="yes",1,0)</f>
        <v>0</v>
      </c>
      <c r="H1118">
        <v>0</v>
      </c>
      <c r="I1118">
        <v>0</v>
      </c>
      <c r="J1118">
        <v>0</v>
      </c>
      <c r="K1118">
        <v>94</v>
      </c>
      <c r="L1118">
        <v>1725634</v>
      </c>
      <c r="M1118">
        <v>56</v>
      </c>
      <c r="N1118">
        <v>774723</v>
      </c>
      <c r="O1118">
        <v>55</v>
      </c>
      <c r="P1118">
        <v>732615</v>
      </c>
      <c r="Q1118">
        <v>45</v>
      </c>
      <c r="R1118">
        <v>963064</v>
      </c>
      <c r="S1118">
        <v>35</v>
      </c>
      <c r="T1118">
        <v>861419</v>
      </c>
      <c r="U1118">
        <f>IF('Combine 2011-2014'!W458="quiet",1,IF('Combine 2011-2014'!W458="active",2,IF('Combine 2011-2014'!W458="minor storm",3,IF('Combine 2011-2014'!W458="moderate storm",4,IF('Combine 2011-2014'!W458="major storm",5,6)))))</f>
        <v>2</v>
      </c>
    </row>
    <row r="1119" spans="1:21" x14ac:dyDescent="0.25">
      <c r="A1119">
        <v>338.4</v>
      </c>
      <c r="B1119">
        <v>322.89999999999998</v>
      </c>
      <c r="C1119">
        <v>0</v>
      </c>
      <c r="D1119">
        <v>5.5</v>
      </c>
      <c r="E1119">
        <v>-6.5</v>
      </c>
      <c r="F1119">
        <v>4.2</v>
      </c>
      <c r="G1119">
        <f>IF('Combine 2011-2014'!H459="yes",1,0)</f>
        <v>1</v>
      </c>
      <c r="H1119">
        <v>0</v>
      </c>
      <c r="I1119">
        <v>0</v>
      </c>
      <c r="J1119">
        <v>0</v>
      </c>
      <c r="K1119">
        <v>74</v>
      </c>
      <c r="L1119">
        <v>1585694</v>
      </c>
      <c r="M1119">
        <v>44</v>
      </c>
      <c r="N1119">
        <v>995673</v>
      </c>
      <c r="O1119">
        <v>56</v>
      </c>
      <c r="P1119">
        <v>774723</v>
      </c>
      <c r="Q1119">
        <v>55</v>
      </c>
      <c r="R1119">
        <v>732615</v>
      </c>
      <c r="S1119">
        <v>45</v>
      </c>
      <c r="T1119">
        <v>963064</v>
      </c>
      <c r="U1119">
        <f>IF('Combine 2011-2014'!W459="quiet",1,IF('Combine 2011-2014'!W459="active",2,IF('Combine 2011-2014'!W459="minor storm",3,IF('Combine 2011-2014'!W459="moderate storm",4,IF('Combine 2011-2014'!W459="major storm",5,6)))))</f>
        <v>2</v>
      </c>
    </row>
    <row r="1120" spans="1:21" x14ac:dyDescent="0.25">
      <c r="A1120">
        <v>314.89999999999998</v>
      </c>
      <c r="B1120">
        <v>333.7</v>
      </c>
      <c r="C1120">
        <v>0</v>
      </c>
      <c r="D1120">
        <v>17.2</v>
      </c>
      <c r="E1120">
        <v>-5.3</v>
      </c>
      <c r="F1120">
        <v>2.2999999999999998</v>
      </c>
      <c r="G1120">
        <f>IF('Combine 2011-2014'!H460="yes",1,0)</f>
        <v>1</v>
      </c>
      <c r="H1120">
        <v>1</v>
      </c>
      <c r="I1120">
        <v>139</v>
      </c>
      <c r="J1120">
        <v>206</v>
      </c>
      <c r="K1120">
        <v>67</v>
      </c>
      <c r="L1120">
        <v>1358651</v>
      </c>
      <c r="M1120">
        <v>47</v>
      </c>
      <c r="N1120">
        <v>1090215</v>
      </c>
      <c r="O1120">
        <v>44</v>
      </c>
      <c r="P1120">
        <v>995673</v>
      </c>
      <c r="Q1120">
        <v>56</v>
      </c>
      <c r="R1120">
        <v>774723</v>
      </c>
      <c r="S1120">
        <v>55</v>
      </c>
      <c r="T1120">
        <v>732615</v>
      </c>
      <c r="U1120">
        <f>IF('Combine 2011-2014'!W460="quiet",1,IF('Combine 2011-2014'!W460="active",2,IF('Combine 2011-2014'!W460="minor storm",3,IF('Combine 2011-2014'!W460="moderate storm",4,IF('Combine 2011-2014'!W460="major storm",5,6)))))</f>
        <v>2</v>
      </c>
    </row>
    <row r="1121" spans="1:21" x14ac:dyDescent="0.25">
      <c r="A1121">
        <v>321</v>
      </c>
      <c r="B1121">
        <v>373.1</v>
      </c>
      <c r="C1121">
        <v>0.1</v>
      </c>
      <c r="D1121">
        <v>30.1</v>
      </c>
      <c r="E1121">
        <v>-8.5</v>
      </c>
      <c r="F1121">
        <v>7.8</v>
      </c>
      <c r="G1121">
        <f>IF('Combine 2011-2014'!H464="yes",1,0)</f>
        <v>1</v>
      </c>
      <c r="H1121">
        <v>2</v>
      </c>
      <c r="I1121">
        <v>422</v>
      </c>
      <c r="J1121">
        <v>1697</v>
      </c>
      <c r="K1121">
        <v>84</v>
      </c>
      <c r="L1121">
        <v>2047551</v>
      </c>
      <c r="M1121">
        <v>30</v>
      </c>
      <c r="N1121">
        <v>1101892</v>
      </c>
      <c r="O1121">
        <v>47</v>
      </c>
      <c r="P1121">
        <v>1090215</v>
      </c>
      <c r="Q1121">
        <v>44</v>
      </c>
      <c r="R1121">
        <v>995673</v>
      </c>
      <c r="S1121">
        <v>56</v>
      </c>
      <c r="T1121">
        <v>774723</v>
      </c>
      <c r="U1121">
        <f>IF('Combine 2011-2014'!W464="quiet",1,IF('Combine 2011-2014'!W464="active",2,IF('Combine 2011-2014'!W464="minor storm",3,IF('Combine 2011-2014'!W464="moderate storm",4,IF('Combine 2011-2014'!W464="major storm",5,6)))))</f>
        <v>2</v>
      </c>
    </row>
    <row r="1122" spans="1:21" x14ac:dyDescent="0.25">
      <c r="A1122">
        <v>323</v>
      </c>
      <c r="B1122">
        <v>482.4</v>
      </c>
      <c r="C1122">
        <v>0</v>
      </c>
      <c r="D1122">
        <v>19</v>
      </c>
      <c r="E1122">
        <v>-11.3</v>
      </c>
      <c r="F1122">
        <v>10.199999999999999</v>
      </c>
      <c r="G1122">
        <f>IF('Combine 2011-2014'!H469="yes",1,0)</f>
        <v>1</v>
      </c>
      <c r="H1122">
        <v>1</v>
      </c>
      <c r="I1122">
        <v>213</v>
      </c>
      <c r="J1122">
        <v>416</v>
      </c>
      <c r="K1122">
        <v>103</v>
      </c>
      <c r="L1122">
        <v>1368485</v>
      </c>
      <c r="M1122">
        <v>38</v>
      </c>
      <c r="N1122">
        <v>1015549</v>
      </c>
      <c r="O1122">
        <v>30</v>
      </c>
      <c r="P1122">
        <v>1101892</v>
      </c>
      <c r="Q1122">
        <v>47</v>
      </c>
      <c r="R1122">
        <v>1090215</v>
      </c>
      <c r="S1122">
        <v>44</v>
      </c>
      <c r="T1122">
        <v>995673</v>
      </c>
      <c r="U1122">
        <f>IF('Combine 2011-2014'!W469="quiet",1,IF('Combine 2011-2014'!W469="active",2,IF('Combine 2011-2014'!W469="minor storm",3,IF('Combine 2011-2014'!W469="moderate storm",4,IF('Combine 2011-2014'!W469="major storm",5,6)))))</f>
        <v>2</v>
      </c>
    </row>
    <row r="1123" spans="1:21" x14ac:dyDescent="0.25">
      <c r="A1123">
        <v>578.20000000000005</v>
      </c>
      <c r="B1123">
        <v>478.9</v>
      </c>
      <c r="C1123">
        <v>0</v>
      </c>
      <c r="D1123">
        <v>1.1000000000000001</v>
      </c>
      <c r="E1123">
        <v>-3.7</v>
      </c>
      <c r="F1123">
        <v>2.9</v>
      </c>
      <c r="G1123">
        <f>IF('Combine 2011-2014'!H471="yes",1,0)</f>
        <v>1</v>
      </c>
      <c r="H1123">
        <v>4</v>
      </c>
      <c r="I1123">
        <v>820</v>
      </c>
      <c r="J1123">
        <v>1585</v>
      </c>
      <c r="K1123">
        <v>77</v>
      </c>
      <c r="L1123">
        <v>1016127</v>
      </c>
      <c r="M1123">
        <v>44</v>
      </c>
      <c r="N1123">
        <v>719349</v>
      </c>
      <c r="O1123">
        <v>38</v>
      </c>
      <c r="P1123">
        <v>1015549</v>
      </c>
      <c r="Q1123">
        <v>30</v>
      </c>
      <c r="R1123">
        <v>1101892</v>
      </c>
      <c r="S1123">
        <v>47</v>
      </c>
      <c r="T1123">
        <v>1090215</v>
      </c>
      <c r="U1123">
        <f>IF('Combine 2011-2014'!W471="quiet",1,IF('Combine 2011-2014'!W471="active",2,IF('Combine 2011-2014'!W471="minor storm",3,IF('Combine 2011-2014'!W471="moderate storm",4,IF('Combine 2011-2014'!W471="major storm",5,6)))))</f>
        <v>2</v>
      </c>
    </row>
    <row r="1124" spans="1:21" x14ac:dyDescent="0.25">
      <c r="A1124">
        <v>324</v>
      </c>
      <c r="B1124">
        <v>405.6</v>
      </c>
      <c r="C1124">
        <v>0</v>
      </c>
      <c r="D1124">
        <v>6.2</v>
      </c>
      <c r="E1124">
        <v>-8.3000000000000007</v>
      </c>
      <c r="F1124">
        <v>7.6</v>
      </c>
      <c r="G1124">
        <f>IF('Combine 2011-2014'!H474="yes",1,0)</f>
        <v>1</v>
      </c>
      <c r="H1124">
        <v>2</v>
      </c>
      <c r="I1124">
        <v>507</v>
      </c>
      <c r="J1124">
        <v>755</v>
      </c>
      <c r="K1124">
        <v>78</v>
      </c>
      <c r="L1124">
        <v>1045327</v>
      </c>
      <c r="M1124">
        <v>47</v>
      </c>
      <c r="N1124">
        <v>647637</v>
      </c>
      <c r="O1124">
        <v>44</v>
      </c>
      <c r="P1124">
        <v>719349</v>
      </c>
      <c r="Q1124">
        <v>38</v>
      </c>
      <c r="R1124">
        <v>1015549</v>
      </c>
      <c r="S1124">
        <v>30</v>
      </c>
      <c r="T1124">
        <v>1101892</v>
      </c>
      <c r="U1124">
        <f>IF('Combine 2011-2014'!W474="quiet",1,IF('Combine 2011-2014'!W474="active",2,IF('Combine 2011-2014'!W474="minor storm",3,IF('Combine 2011-2014'!W474="moderate storm",4,IF('Combine 2011-2014'!W474="major storm",5,6)))))</f>
        <v>2</v>
      </c>
    </row>
    <row r="1125" spans="1:21" x14ac:dyDescent="0.25">
      <c r="A1125">
        <v>409.3</v>
      </c>
      <c r="B1125">
        <v>431.5</v>
      </c>
      <c r="C1125">
        <v>0</v>
      </c>
      <c r="D1125">
        <v>5.2</v>
      </c>
      <c r="E1125">
        <v>-6.3</v>
      </c>
      <c r="F1125">
        <v>6.9</v>
      </c>
      <c r="G1125">
        <f>IF('Combine 2011-2014'!H475="yes",1,0)</f>
        <v>1</v>
      </c>
      <c r="H1125">
        <v>8</v>
      </c>
      <c r="I1125">
        <v>1871</v>
      </c>
      <c r="J1125">
        <v>3782</v>
      </c>
      <c r="K1125">
        <v>84</v>
      </c>
      <c r="L1125">
        <v>947114</v>
      </c>
      <c r="M1125">
        <v>40</v>
      </c>
      <c r="N1125">
        <v>880489</v>
      </c>
      <c r="O1125">
        <v>47</v>
      </c>
      <c r="P1125">
        <v>647637</v>
      </c>
      <c r="Q1125">
        <v>44</v>
      </c>
      <c r="R1125">
        <v>719349</v>
      </c>
      <c r="S1125">
        <v>38</v>
      </c>
      <c r="T1125">
        <v>1015549</v>
      </c>
      <c r="U1125">
        <f>IF('Combine 2011-2014'!W475="quiet",1,IF('Combine 2011-2014'!W475="active",2,IF('Combine 2011-2014'!W475="minor storm",3,IF('Combine 2011-2014'!W475="moderate storm",4,IF('Combine 2011-2014'!W475="major storm",5,6)))))</f>
        <v>2</v>
      </c>
    </row>
    <row r="1126" spans="1:21" x14ac:dyDescent="0.25">
      <c r="A1126">
        <v>367</v>
      </c>
      <c r="B1126">
        <v>335</v>
      </c>
      <c r="C1126">
        <v>0</v>
      </c>
      <c r="D1126">
        <v>11.5</v>
      </c>
      <c r="E1126">
        <v>-8.3000000000000007</v>
      </c>
      <c r="F1126">
        <v>7.1</v>
      </c>
      <c r="G1126">
        <f>IF('Combine 2011-2014'!H478="yes",1,0)</f>
        <v>1</v>
      </c>
      <c r="H1126">
        <v>2</v>
      </c>
      <c r="I1126">
        <v>443</v>
      </c>
      <c r="J1126">
        <v>1003</v>
      </c>
      <c r="K1126">
        <v>100</v>
      </c>
      <c r="L1126">
        <v>2776805</v>
      </c>
      <c r="M1126">
        <v>47</v>
      </c>
      <c r="N1126">
        <v>1039816</v>
      </c>
      <c r="O1126">
        <v>40</v>
      </c>
      <c r="P1126">
        <v>880489</v>
      </c>
      <c r="Q1126">
        <v>47</v>
      </c>
      <c r="R1126">
        <v>647637</v>
      </c>
      <c r="S1126">
        <v>44</v>
      </c>
      <c r="T1126">
        <v>719349</v>
      </c>
      <c r="U1126">
        <f>IF('Combine 2011-2014'!W478="quiet",1,IF('Combine 2011-2014'!W478="active",2,IF('Combine 2011-2014'!W478="minor storm",3,IF('Combine 2011-2014'!W478="moderate storm",4,IF('Combine 2011-2014'!W478="major storm",5,6)))))</f>
        <v>2</v>
      </c>
    </row>
    <row r="1127" spans="1:21" x14ac:dyDescent="0.25">
      <c r="A1127">
        <v>331.3</v>
      </c>
      <c r="B1127">
        <v>340.9</v>
      </c>
      <c r="C1127">
        <v>0.1</v>
      </c>
      <c r="D1127">
        <v>4.9000000000000004</v>
      </c>
      <c r="E1127">
        <v>-8.1999999999999993</v>
      </c>
      <c r="F1127">
        <v>4.7</v>
      </c>
      <c r="G1127">
        <f>IF('Combine 2011-2014'!H479="yes",1,0)</f>
        <v>1</v>
      </c>
      <c r="H1127">
        <v>2</v>
      </c>
      <c r="I1127">
        <v>424</v>
      </c>
      <c r="J1127">
        <v>969</v>
      </c>
      <c r="K1127">
        <v>96</v>
      </c>
      <c r="L1127">
        <v>1088072</v>
      </c>
      <c r="M1127">
        <v>67</v>
      </c>
      <c r="N1127">
        <v>889816</v>
      </c>
      <c r="O1127">
        <v>47</v>
      </c>
      <c r="P1127">
        <v>1039816</v>
      </c>
      <c r="Q1127">
        <v>40</v>
      </c>
      <c r="R1127">
        <v>880489</v>
      </c>
      <c r="S1127">
        <v>47</v>
      </c>
      <c r="T1127">
        <v>647637</v>
      </c>
      <c r="U1127">
        <f>IF('Combine 2011-2014'!W479="quiet",1,IF('Combine 2011-2014'!W479="active",2,IF('Combine 2011-2014'!W479="minor storm",3,IF('Combine 2011-2014'!W479="moderate storm",4,IF('Combine 2011-2014'!W479="major storm",5,6)))))</f>
        <v>2</v>
      </c>
    </row>
    <row r="1128" spans="1:21" x14ac:dyDescent="0.25">
      <c r="A1128">
        <v>535</v>
      </c>
      <c r="B1128">
        <v>472.4</v>
      </c>
      <c r="C1128">
        <v>0</v>
      </c>
      <c r="D1128">
        <v>0.5</v>
      </c>
      <c r="E1128">
        <v>-4</v>
      </c>
      <c r="F1128">
        <v>4.8</v>
      </c>
      <c r="G1128">
        <f>IF('Combine 2011-2014'!H484="yes",1,0)</f>
        <v>1</v>
      </c>
      <c r="H1128">
        <v>4</v>
      </c>
      <c r="I1128">
        <v>893</v>
      </c>
      <c r="J1128">
        <v>1790</v>
      </c>
      <c r="K1128">
        <v>87</v>
      </c>
      <c r="L1128">
        <v>1370080</v>
      </c>
      <c r="M1128">
        <v>65</v>
      </c>
      <c r="N1128">
        <v>741871</v>
      </c>
      <c r="O1128">
        <v>67</v>
      </c>
      <c r="P1128">
        <v>889816</v>
      </c>
      <c r="Q1128">
        <v>47</v>
      </c>
      <c r="R1128">
        <v>1039816</v>
      </c>
      <c r="S1128">
        <v>40</v>
      </c>
      <c r="T1128">
        <v>880489</v>
      </c>
      <c r="U1128">
        <f>IF('Combine 2011-2014'!W484="quiet",1,IF('Combine 2011-2014'!W484="active",2,IF('Combine 2011-2014'!W484="minor storm",3,IF('Combine 2011-2014'!W484="moderate storm",4,IF('Combine 2011-2014'!W484="major storm",5,6)))))</f>
        <v>2</v>
      </c>
    </row>
    <row r="1129" spans="1:21" x14ac:dyDescent="0.25">
      <c r="A1129">
        <v>443.8</v>
      </c>
      <c r="B1129">
        <v>632.29999999999995</v>
      </c>
      <c r="C1129">
        <v>0</v>
      </c>
      <c r="D1129">
        <v>8.5</v>
      </c>
      <c r="E1129">
        <v>-13.4</v>
      </c>
      <c r="F1129">
        <v>12.9</v>
      </c>
      <c r="G1129">
        <f>IF('Combine 2011-2014'!H496="yes",1,0)</f>
        <v>0</v>
      </c>
      <c r="H1129">
        <v>0</v>
      </c>
      <c r="I1129">
        <v>0</v>
      </c>
      <c r="J1129">
        <v>0</v>
      </c>
      <c r="K1129">
        <v>113</v>
      </c>
      <c r="L1129">
        <v>1499114</v>
      </c>
      <c r="M1129">
        <v>66</v>
      </c>
      <c r="N1129">
        <v>628052</v>
      </c>
      <c r="O1129">
        <v>65</v>
      </c>
      <c r="P1129">
        <v>741871</v>
      </c>
      <c r="Q1129">
        <v>67</v>
      </c>
      <c r="R1129">
        <v>889816</v>
      </c>
      <c r="S1129">
        <v>47</v>
      </c>
      <c r="T1129">
        <v>1039816</v>
      </c>
      <c r="U1129">
        <f>IF('Combine 2011-2014'!W496="quiet",1,IF('Combine 2011-2014'!W496="active",2,IF('Combine 2011-2014'!W496="minor storm",3,IF('Combine 2011-2014'!W496="moderate storm",4,IF('Combine 2011-2014'!W496="major storm",5,6)))))</f>
        <v>2</v>
      </c>
    </row>
    <row r="1130" spans="1:21" x14ac:dyDescent="0.25">
      <c r="A1130">
        <v>630.29999999999995</v>
      </c>
      <c r="B1130">
        <v>644.6</v>
      </c>
      <c r="C1130">
        <v>0</v>
      </c>
      <c r="D1130">
        <v>3</v>
      </c>
      <c r="E1130">
        <v>-5</v>
      </c>
      <c r="F1130">
        <v>4.5999999999999996</v>
      </c>
      <c r="G1130">
        <f>IF('Combine 2011-2014'!H497="yes",1,0)</f>
        <v>0</v>
      </c>
      <c r="H1130">
        <v>0</v>
      </c>
      <c r="I1130">
        <v>0</v>
      </c>
      <c r="J1130">
        <v>0</v>
      </c>
      <c r="K1130">
        <v>96</v>
      </c>
      <c r="L1130">
        <v>1264844</v>
      </c>
      <c r="M1130">
        <v>46</v>
      </c>
      <c r="N1130">
        <v>487126</v>
      </c>
      <c r="O1130">
        <v>66</v>
      </c>
      <c r="P1130">
        <v>628052</v>
      </c>
      <c r="Q1130">
        <v>65</v>
      </c>
      <c r="R1130">
        <v>741871</v>
      </c>
      <c r="S1130">
        <v>67</v>
      </c>
      <c r="T1130">
        <v>889816</v>
      </c>
      <c r="U1130">
        <f>IF('Combine 2011-2014'!W497="quiet",1,IF('Combine 2011-2014'!W497="active",2,IF('Combine 2011-2014'!W497="minor storm",3,IF('Combine 2011-2014'!W497="moderate storm",4,IF('Combine 2011-2014'!W497="major storm",5,6)))))</f>
        <v>2</v>
      </c>
    </row>
    <row r="1131" spans="1:21" x14ac:dyDescent="0.25">
      <c r="A1131">
        <v>642.70000000000005</v>
      </c>
      <c r="B1131">
        <v>572.5</v>
      </c>
      <c r="C1131">
        <v>0</v>
      </c>
      <c r="D1131">
        <v>1.6</v>
      </c>
      <c r="E1131">
        <v>-4.3</v>
      </c>
      <c r="F1131">
        <v>4.4000000000000004</v>
      </c>
      <c r="G1131">
        <f>IF('Combine 2011-2014'!H498="yes",1,0)</f>
        <v>0</v>
      </c>
      <c r="H1131">
        <v>0</v>
      </c>
      <c r="I1131">
        <v>0</v>
      </c>
      <c r="J1131">
        <v>0</v>
      </c>
      <c r="K1131">
        <v>91</v>
      </c>
      <c r="L1131">
        <v>1094804</v>
      </c>
      <c r="M1131">
        <v>34</v>
      </c>
      <c r="N1131">
        <v>430423</v>
      </c>
      <c r="O1131">
        <v>46</v>
      </c>
      <c r="P1131">
        <v>487126</v>
      </c>
      <c r="Q1131">
        <v>66</v>
      </c>
      <c r="R1131">
        <v>628052</v>
      </c>
      <c r="S1131">
        <v>65</v>
      </c>
      <c r="T1131">
        <v>741871</v>
      </c>
      <c r="U1131">
        <f>IF('Combine 2011-2014'!W498="quiet",1,IF('Combine 2011-2014'!W498="active",2,IF('Combine 2011-2014'!W498="minor storm",3,IF('Combine 2011-2014'!W498="moderate storm",4,IF('Combine 2011-2014'!W498="major storm",5,6)))))</f>
        <v>2</v>
      </c>
    </row>
    <row r="1132" spans="1:21" x14ac:dyDescent="0.25">
      <c r="A1132">
        <v>481.7</v>
      </c>
      <c r="B1132">
        <v>445.5</v>
      </c>
      <c r="C1132">
        <v>0</v>
      </c>
      <c r="D1132">
        <v>1.9</v>
      </c>
      <c r="E1132">
        <v>-5.8</v>
      </c>
      <c r="F1132">
        <v>4.0999999999999996</v>
      </c>
      <c r="G1132">
        <f>IF('Combine 2011-2014'!H500="yes",1,0)</f>
        <v>1</v>
      </c>
      <c r="H1132">
        <v>0</v>
      </c>
      <c r="I1132">
        <v>0</v>
      </c>
      <c r="J1132">
        <v>0</v>
      </c>
      <c r="K1132">
        <v>86</v>
      </c>
      <c r="L1132">
        <v>1091668</v>
      </c>
      <c r="M1132">
        <v>19</v>
      </c>
      <c r="N1132">
        <v>638827</v>
      </c>
      <c r="O1132">
        <v>34</v>
      </c>
      <c r="P1132">
        <v>430423</v>
      </c>
      <c r="Q1132">
        <v>46</v>
      </c>
      <c r="R1132">
        <v>487126</v>
      </c>
      <c r="S1132">
        <v>66</v>
      </c>
      <c r="T1132">
        <v>628052</v>
      </c>
      <c r="U1132">
        <f>IF('Combine 2011-2014'!W500="quiet",1,IF('Combine 2011-2014'!W500="active",2,IF('Combine 2011-2014'!W500="minor storm",3,IF('Combine 2011-2014'!W500="moderate storm",4,IF('Combine 2011-2014'!W500="major storm",5,6)))))</f>
        <v>2</v>
      </c>
    </row>
    <row r="1133" spans="1:21" x14ac:dyDescent="0.25">
      <c r="A1133">
        <v>379.2</v>
      </c>
      <c r="B1133">
        <v>364.5</v>
      </c>
      <c r="C1133">
        <v>1.5</v>
      </c>
      <c r="D1133">
        <v>12.5</v>
      </c>
      <c r="E1133">
        <v>-7.5</v>
      </c>
      <c r="F1133">
        <v>3.4</v>
      </c>
      <c r="G1133">
        <f>IF('Combine 2011-2014'!H503="yes",1,0)</f>
        <v>1</v>
      </c>
      <c r="H1133">
        <v>4</v>
      </c>
      <c r="I1133">
        <v>703</v>
      </c>
      <c r="J1133">
        <v>1329</v>
      </c>
      <c r="K1133">
        <v>78</v>
      </c>
      <c r="L1133">
        <v>918863</v>
      </c>
      <c r="M1133">
        <v>22</v>
      </c>
      <c r="N1133">
        <v>1062089</v>
      </c>
      <c r="O1133">
        <v>19</v>
      </c>
      <c r="P1133">
        <v>638827</v>
      </c>
      <c r="Q1133">
        <v>34</v>
      </c>
      <c r="R1133">
        <v>430423</v>
      </c>
      <c r="S1133">
        <v>46</v>
      </c>
      <c r="T1133">
        <v>487126</v>
      </c>
      <c r="U1133">
        <f>IF('Combine 2011-2014'!W503="quiet",1,IF('Combine 2011-2014'!W503="active",2,IF('Combine 2011-2014'!W503="minor storm",3,IF('Combine 2011-2014'!W503="moderate storm",4,IF('Combine 2011-2014'!W503="major storm",5,6)))))</f>
        <v>2</v>
      </c>
    </row>
    <row r="1134" spans="1:21" x14ac:dyDescent="0.25">
      <c r="A1134">
        <v>367.2</v>
      </c>
      <c r="B1134">
        <v>430</v>
      </c>
      <c r="C1134">
        <v>0.3</v>
      </c>
      <c r="D1134">
        <v>11.1</v>
      </c>
      <c r="E1134">
        <v>-11.3</v>
      </c>
      <c r="F1134">
        <v>10.199999999999999</v>
      </c>
      <c r="G1134">
        <f>IF('Combine 2011-2014'!H504="yes",1,0)</f>
        <v>1</v>
      </c>
      <c r="H1134">
        <v>6</v>
      </c>
      <c r="I1134">
        <v>1189</v>
      </c>
      <c r="J1134">
        <v>5139</v>
      </c>
      <c r="K1134">
        <v>82</v>
      </c>
      <c r="L1134">
        <v>815243</v>
      </c>
      <c r="M1134">
        <v>27</v>
      </c>
      <c r="N1134">
        <v>1412597</v>
      </c>
      <c r="O1134">
        <v>22</v>
      </c>
      <c r="P1134">
        <v>1062089</v>
      </c>
      <c r="Q1134">
        <v>19</v>
      </c>
      <c r="R1134">
        <v>638827</v>
      </c>
      <c r="S1134">
        <v>34</v>
      </c>
      <c r="T1134">
        <v>430423</v>
      </c>
      <c r="U1134">
        <f>IF('Combine 2011-2014'!W504="quiet",1,IF('Combine 2011-2014'!W504="active",2,IF('Combine 2011-2014'!W504="minor storm",3,IF('Combine 2011-2014'!W504="moderate storm",4,IF('Combine 2011-2014'!W504="major storm",5,6)))))</f>
        <v>2</v>
      </c>
    </row>
    <row r="1135" spans="1:21" x14ac:dyDescent="0.25">
      <c r="A1135">
        <v>363.7</v>
      </c>
      <c r="B1135">
        <v>401</v>
      </c>
      <c r="C1135">
        <v>0.1</v>
      </c>
      <c r="D1135">
        <v>12.9</v>
      </c>
      <c r="E1135">
        <v>-11</v>
      </c>
      <c r="F1135">
        <v>10.9</v>
      </c>
      <c r="G1135">
        <f>IF('Combine 2011-2014'!H509="yes",1,0)</f>
        <v>1</v>
      </c>
      <c r="H1135">
        <v>0</v>
      </c>
      <c r="I1135">
        <v>0</v>
      </c>
      <c r="J1135">
        <v>0</v>
      </c>
      <c r="K1135">
        <v>88</v>
      </c>
      <c r="L1135">
        <v>1237680</v>
      </c>
      <c r="M1135">
        <v>30</v>
      </c>
      <c r="N1135">
        <v>1603516</v>
      </c>
      <c r="O1135">
        <v>27</v>
      </c>
      <c r="P1135">
        <v>1412597</v>
      </c>
      <c r="Q1135">
        <v>22</v>
      </c>
      <c r="R1135">
        <v>1062089</v>
      </c>
      <c r="S1135">
        <v>19</v>
      </c>
      <c r="T1135">
        <v>638827</v>
      </c>
      <c r="U1135">
        <f>IF('Combine 2011-2014'!W509="quiet",1,IF('Combine 2011-2014'!W509="active",2,IF('Combine 2011-2014'!W509="minor storm",3,IF('Combine 2011-2014'!W509="moderate storm",4,IF('Combine 2011-2014'!W509="major storm",5,6)))))</f>
        <v>2</v>
      </c>
    </row>
    <row r="1136" spans="1:21" x14ac:dyDescent="0.25">
      <c r="A1136">
        <v>304.5</v>
      </c>
      <c r="B1136">
        <v>684.9</v>
      </c>
      <c r="C1136">
        <v>0</v>
      </c>
      <c r="D1136">
        <v>67.3</v>
      </c>
      <c r="E1136">
        <v>-13.3</v>
      </c>
      <c r="F1136">
        <v>11.8</v>
      </c>
      <c r="G1136">
        <f>IF('Combine 2011-2014'!H522="yes",1,0)</f>
        <v>1</v>
      </c>
      <c r="H1136">
        <v>1</v>
      </c>
      <c r="I1136">
        <v>504</v>
      </c>
      <c r="J1136">
        <v>743</v>
      </c>
      <c r="K1136">
        <v>104</v>
      </c>
      <c r="L1136">
        <v>1767403</v>
      </c>
      <c r="M1136">
        <v>32</v>
      </c>
      <c r="N1136">
        <v>1820939</v>
      </c>
      <c r="O1136">
        <v>30</v>
      </c>
      <c r="P1136">
        <v>1603516</v>
      </c>
      <c r="Q1136">
        <v>27</v>
      </c>
      <c r="R1136">
        <v>1412597</v>
      </c>
      <c r="S1136">
        <v>22</v>
      </c>
      <c r="T1136">
        <v>1062089</v>
      </c>
      <c r="U1136">
        <f>IF('Combine 2011-2014'!W522="quiet",1,IF('Combine 2011-2014'!W522="active",2,IF('Combine 2011-2014'!W522="minor storm",3,IF('Combine 2011-2014'!W522="moderate storm",4,IF('Combine 2011-2014'!W522="major storm",5,6)))))</f>
        <v>2</v>
      </c>
    </row>
    <row r="1137" spans="1:21" x14ac:dyDescent="0.25">
      <c r="A1137">
        <v>675</v>
      </c>
      <c r="B1137">
        <v>606.20000000000005</v>
      </c>
      <c r="C1137">
        <v>0</v>
      </c>
      <c r="D1137">
        <v>7.1</v>
      </c>
      <c r="E1137">
        <v>-7.8</v>
      </c>
      <c r="F1137">
        <v>9.3000000000000007</v>
      </c>
      <c r="G1137">
        <f>IF('Combine 2011-2014'!H523="yes",1,0)</f>
        <v>1</v>
      </c>
      <c r="H1137">
        <v>0</v>
      </c>
      <c r="I1137">
        <v>0</v>
      </c>
      <c r="J1137">
        <v>0</v>
      </c>
      <c r="K1137">
        <v>85</v>
      </c>
      <c r="L1137">
        <v>1443129</v>
      </c>
      <c r="M1137">
        <v>53</v>
      </c>
      <c r="N1137">
        <v>1791148</v>
      </c>
      <c r="O1137">
        <v>32</v>
      </c>
      <c r="P1137">
        <v>1820939</v>
      </c>
      <c r="Q1137">
        <v>30</v>
      </c>
      <c r="R1137">
        <v>1603516</v>
      </c>
      <c r="S1137">
        <v>27</v>
      </c>
      <c r="T1137">
        <v>1412597</v>
      </c>
      <c r="U1137">
        <f>IF('Combine 2011-2014'!W523="quiet",1,IF('Combine 2011-2014'!W523="active",2,IF('Combine 2011-2014'!W523="minor storm",3,IF('Combine 2011-2014'!W523="moderate storm",4,IF('Combine 2011-2014'!W523="major storm",5,6)))))</f>
        <v>2</v>
      </c>
    </row>
    <row r="1138" spans="1:21" x14ac:dyDescent="0.25">
      <c r="A1138">
        <v>609.5</v>
      </c>
      <c r="B1138">
        <v>664.9</v>
      </c>
      <c r="C1138">
        <v>0</v>
      </c>
      <c r="D1138">
        <v>21.2</v>
      </c>
      <c r="E1138">
        <v>-4.9000000000000004</v>
      </c>
      <c r="F1138">
        <v>4.4000000000000004</v>
      </c>
      <c r="G1138">
        <f>IF('Combine 2011-2014'!H524="yes",1,0)</f>
        <v>1</v>
      </c>
      <c r="H1138">
        <v>8</v>
      </c>
      <c r="I1138">
        <v>2210</v>
      </c>
      <c r="J1138">
        <v>5014</v>
      </c>
      <c r="K1138">
        <v>91</v>
      </c>
      <c r="L1138">
        <v>1336083</v>
      </c>
      <c r="M1138">
        <v>52</v>
      </c>
      <c r="N1138">
        <v>1975150</v>
      </c>
      <c r="O1138">
        <v>53</v>
      </c>
      <c r="P1138">
        <v>1791148</v>
      </c>
      <c r="Q1138">
        <v>32</v>
      </c>
      <c r="R1138">
        <v>1820939</v>
      </c>
      <c r="S1138">
        <v>30</v>
      </c>
      <c r="T1138">
        <v>1603516</v>
      </c>
      <c r="U1138">
        <f>IF('Combine 2011-2014'!W524="quiet",1,IF('Combine 2011-2014'!W524="active",2,IF('Combine 2011-2014'!W524="minor storm",3,IF('Combine 2011-2014'!W524="moderate storm",4,IF('Combine 2011-2014'!W524="major storm",5,6)))))</f>
        <v>2</v>
      </c>
    </row>
    <row r="1139" spans="1:21" x14ac:dyDescent="0.25">
      <c r="A1139">
        <v>502.9</v>
      </c>
      <c r="B1139">
        <v>401.3</v>
      </c>
      <c r="C1139">
        <v>0</v>
      </c>
      <c r="D1139">
        <v>0.7</v>
      </c>
      <c r="E1139">
        <v>-4.2</v>
      </c>
      <c r="F1139">
        <v>1.1000000000000001</v>
      </c>
      <c r="G1139">
        <f>IF('Combine 2011-2014'!H537="yes",1,0)</f>
        <v>1</v>
      </c>
      <c r="H1139">
        <v>0</v>
      </c>
      <c r="I1139">
        <v>0</v>
      </c>
      <c r="J1139">
        <v>0</v>
      </c>
      <c r="K1139">
        <v>113</v>
      </c>
      <c r="L1139">
        <v>1435280</v>
      </c>
      <c r="M1139">
        <v>56</v>
      </c>
      <c r="N1139">
        <v>2251945</v>
      </c>
      <c r="O1139">
        <v>52</v>
      </c>
      <c r="P1139">
        <v>1975150</v>
      </c>
      <c r="Q1139">
        <v>53</v>
      </c>
      <c r="R1139">
        <v>1791148</v>
      </c>
      <c r="S1139">
        <v>32</v>
      </c>
      <c r="T1139">
        <v>1820939</v>
      </c>
      <c r="U1139">
        <f>IF('Combine 2011-2014'!W537="quiet",1,IF('Combine 2011-2014'!W537="active",2,IF('Combine 2011-2014'!W537="minor storm",3,IF('Combine 2011-2014'!W537="moderate storm",4,IF('Combine 2011-2014'!W537="major storm",5,6)))))</f>
        <v>2</v>
      </c>
    </row>
    <row r="1140" spans="1:21" x14ac:dyDescent="0.25">
      <c r="A1140">
        <v>479.1</v>
      </c>
      <c r="B1140">
        <v>340.7</v>
      </c>
      <c r="C1140">
        <v>0</v>
      </c>
      <c r="D1140">
        <v>3.5</v>
      </c>
      <c r="E1140">
        <v>-4.5999999999999996</v>
      </c>
      <c r="F1140">
        <v>5.5</v>
      </c>
      <c r="G1140">
        <f>IF('Combine 2011-2014'!H538="yes",1,0)</f>
        <v>1</v>
      </c>
      <c r="H1140">
        <v>0</v>
      </c>
      <c r="I1140">
        <v>0</v>
      </c>
      <c r="J1140">
        <v>0</v>
      </c>
      <c r="K1140">
        <v>107</v>
      </c>
      <c r="L1140">
        <v>1419864</v>
      </c>
      <c r="M1140">
        <v>64</v>
      </c>
      <c r="N1140">
        <v>2028088</v>
      </c>
      <c r="O1140">
        <v>56</v>
      </c>
      <c r="P1140">
        <v>2251945</v>
      </c>
      <c r="Q1140">
        <v>52</v>
      </c>
      <c r="R1140">
        <v>1975150</v>
      </c>
      <c r="S1140">
        <v>53</v>
      </c>
      <c r="T1140">
        <v>1791148</v>
      </c>
      <c r="U1140">
        <f>IF('Combine 2011-2014'!W538="quiet",1,IF('Combine 2011-2014'!W538="active",2,IF('Combine 2011-2014'!W538="minor storm",3,IF('Combine 2011-2014'!W538="moderate storm",4,IF('Combine 2011-2014'!W538="major storm",5,6)))))</f>
        <v>2</v>
      </c>
    </row>
    <row r="1141" spans="1:21" x14ac:dyDescent="0.25">
      <c r="A1141">
        <v>390.9</v>
      </c>
      <c r="B1141">
        <v>599.79999999999995</v>
      </c>
      <c r="C1141">
        <v>0.1</v>
      </c>
      <c r="D1141">
        <v>24.6</v>
      </c>
      <c r="E1141">
        <v>-11.9</v>
      </c>
      <c r="F1141">
        <v>12.4</v>
      </c>
      <c r="G1141">
        <f>IF('Combine 2011-2014'!H548="yes",1,0)</f>
        <v>1</v>
      </c>
      <c r="H1141">
        <v>3</v>
      </c>
      <c r="I1141">
        <v>1471</v>
      </c>
      <c r="J1141">
        <v>2417</v>
      </c>
      <c r="K1141">
        <v>92</v>
      </c>
      <c r="L1141">
        <v>1645645</v>
      </c>
      <c r="M1141">
        <v>42</v>
      </c>
      <c r="N1141">
        <v>1714586</v>
      </c>
      <c r="O1141">
        <v>64</v>
      </c>
      <c r="P1141">
        <v>2028088</v>
      </c>
      <c r="Q1141">
        <v>56</v>
      </c>
      <c r="R1141">
        <v>2251945</v>
      </c>
      <c r="S1141">
        <v>52</v>
      </c>
      <c r="T1141">
        <v>1975150</v>
      </c>
      <c r="U1141">
        <f>IF('Combine 2011-2014'!W548="quiet",1,IF('Combine 2011-2014'!W548="active",2,IF('Combine 2011-2014'!W548="minor storm",3,IF('Combine 2011-2014'!W548="moderate storm",4,IF('Combine 2011-2014'!W548="major storm",5,6)))))</f>
        <v>2</v>
      </c>
    </row>
    <row r="1142" spans="1:21" x14ac:dyDescent="0.25">
      <c r="A1142">
        <v>582.1</v>
      </c>
      <c r="B1142">
        <v>670.4</v>
      </c>
      <c r="C1142">
        <v>0.2</v>
      </c>
      <c r="D1142">
        <v>9.8000000000000007</v>
      </c>
      <c r="E1142">
        <v>-6.9</v>
      </c>
      <c r="F1142">
        <v>6.3</v>
      </c>
      <c r="G1142">
        <f>IF('Combine 2011-2014'!H549="yes",1,0)</f>
        <v>1</v>
      </c>
      <c r="H1142">
        <v>0</v>
      </c>
      <c r="I1142">
        <v>0</v>
      </c>
      <c r="J1142">
        <v>0</v>
      </c>
      <c r="K1142">
        <v>91</v>
      </c>
      <c r="L1142">
        <v>1553311</v>
      </c>
      <c r="M1142">
        <v>23</v>
      </c>
      <c r="N1142">
        <v>1470292</v>
      </c>
      <c r="O1142">
        <v>42</v>
      </c>
      <c r="P1142">
        <v>1714586</v>
      </c>
      <c r="Q1142">
        <v>64</v>
      </c>
      <c r="R1142">
        <v>2028088</v>
      </c>
      <c r="S1142">
        <v>56</v>
      </c>
      <c r="T1142">
        <v>2251945</v>
      </c>
      <c r="U1142">
        <f>IF('Combine 2011-2014'!W549="quiet",1,IF('Combine 2011-2014'!W549="active",2,IF('Combine 2011-2014'!W549="minor storm",3,IF('Combine 2011-2014'!W549="moderate storm",4,IF('Combine 2011-2014'!W549="major storm",5,6)))))</f>
        <v>2</v>
      </c>
    </row>
    <row r="1143" spans="1:21" x14ac:dyDescent="0.25">
      <c r="A1143">
        <v>639.70000000000005</v>
      </c>
      <c r="B1143">
        <v>619.70000000000005</v>
      </c>
      <c r="C1143">
        <v>0.3</v>
      </c>
      <c r="D1143">
        <v>9.9</v>
      </c>
      <c r="E1143">
        <v>-5.4</v>
      </c>
      <c r="F1143">
        <v>5.5</v>
      </c>
      <c r="G1143">
        <f>IF('Combine 2011-2014'!H550="yes",1,0)</f>
        <v>1</v>
      </c>
      <c r="H1143">
        <v>6</v>
      </c>
      <c r="I1143">
        <v>3186</v>
      </c>
      <c r="J1143">
        <v>5654</v>
      </c>
      <c r="K1143">
        <v>102</v>
      </c>
      <c r="L1143">
        <v>1511964</v>
      </c>
      <c r="M1143">
        <v>28</v>
      </c>
      <c r="N1143">
        <v>1302906</v>
      </c>
      <c r="O1143">
        <v>23</v>
      </c>
      <c r="P1143">
        <v>1470292</v>
      </c>
      <c r="Q1143">
        <v>42</v>
      </c>
      <c r="R1143">
        <v>1714586</v>
      </c>
      <c r="S1143">
        <v>64</v>
      </c>
      <c r="T1143">
        <v>2028088</v>
      </c>
      <c r="U1143">
        <f>IF('Combine 2011-2014'!W550="quiet",1,IF('Combine 2011-2014'!W550="active",2,IF('Combine 2011-2014'!W550="minor storm",3,IF('Combine 2011-2014'!W550="moderate storm",4,IF('Combine 2011-2014'!W550="major storm",5,6)))))</f>
        <v>2</v>
      </c>
    </row>
    <row r="1144" spans="1:21" x14ac:dyDescent="0.25">
      <c r="A1144">
        <v>448.7</v>
      </c>
      <c r="B1144">
        <v>487.9</v>
      </c>
      <c r="C1144">
        <v>0.2</v>
      </c>
      <c r="D1144">
        <v>9.3000000000000007</v>
      </c>
      <c r="E1144">
        <v>-9.5</v>
      </c>
      <c r="F1144">
        <v>8.1999999999999993</v>
      </c>
      <c r="G1144">
        <f>IF('Combine 2011-2014'!H554="yes",1,0)</f>
        <v>1</v>
      </c>
      <c r="H1144">
        <v>4</v>
      </c>
      <c r="I1144">
        <v>1065</v>
      </c>
      <c r="J1144">
        <v>2825</v>
      </c>
      <c r="K1144">
        <v>120</v>
      </c>
      <c r="L1144">
        <v>1414857</v>
      </c>
      <c r="M1144">
        <v>36</v>
      </c>
      <c r="N1144">
        <v>1128042</v>
      </c>
      <c r="O1144">
        <v>28</v>
      </c>
      <c r="P1144">
        <v>1302906</v>
      </c>
      <c r="Q1144">
        <v>23</v>
      </c>
      <c r="R1144">
        <v>1470292</v>
      </c>
      <c r="S1144">
        <v>42</v>
      </c>
      <c r="T1144">
        <v>1714586</v>
      </c>
      <c r="U1144">
        <f>IF('Combine 2011-2014'!W554="quiet",1,IF('Combine 2011-2014'!W554="active",2,IF('Combine 2011-2014'!W554="minor storm",3,IF('Combine 2011-2014'!W554="moderate storm",4,IF('Combine 2011-2014'!W554="major storm",5,6)))))</f>
        <v>2</v>
      </c>
    </row>
    <row r="1145" spans="1:21" x14ac:dyDescent="0.25">
      <c r="A1145">
        <v>506.8</v>
      </c>
      <c r="B1145">
        <v>462.2</v>
      </c>
      <c r="C1145">
        <v>0</v>
      </c>
      <c r="D1145">
        <v>5</v>
      </c>
      <c r="E1145">
        <v>-6.3</v>
      </c>
      <c r="F1145">
        <v>5.2</v>
      </c>
      <c r="G1145">
        <f>IF('Combine 2011-2014'!H559="yes",1,0)</f>
        <v>1</v>
      </c>
      <c r="H1145">
        <v>5</v>
      </c>
      <c r="I1145">
        <v>1282</v>
      </c>
      <c r="J1145">
        <v>1933</v>
      </c>
      <c r="K1145">
        <v>73</v>
      </c>
      <c r="L1145">
        <v>675884</v>
      </c>
      <c r="M1145">
        <v>41</v>
      </c>
      <c r="N1145">
        <v>918041</v>
      </c>
      <c r="O1145">
        <v>36</v>
      </c>
      <c r="P1145">
        <v>1128042</v>
      </c>
      <c r="Q1145">
        <v>28</v>
      </c>
      <c r="R1145">
        <v>1302906</v>
      </c>
      <c r="S1145">
        <v>23</v>
      </c>
      <c r="T1145">
        <v>1470292</v>
      </c>
      <c r="U1145">
        <f>IF('Combine 2011-2014'!W559="quiet",1,IF('Combine 2011-2014'!W559="active",2,IF('Combine 2011-2014'!W559="minor storm",3,IF('Combine 2011-2014'!W559="moderate storm",4,IF('Combine 2011-2014'!W559="major storm",5,6)))))</f>
        <v>2</v>
      </c>
    </row>
    <row r="1146" spans="1:21" x14ac:dyDescent="0.25">
      <c r="A1146">
        <v>515.5</v>
      </c>
      <c r="B1146">
        <v>393.7</v>
      </c>
      <c r="C1146">
        <v>0</v>
      </c>
      <c r="D1146">
        <v>97.5</v>
      </c>
      <c r="E1146">
        <v>-6.2</v>
      </c>
      <c r="F1146">
        <v>6.3</v>
      </c>
      <c r="G1146">
        <f>IF('Combine 2011-2014'!H560="yes",1,0)</f>
        <v>1</v>
      </c>
      <c r="H1146">
        <v>1</v>
      </c>
      <c r="I1146">
        <v>422</v>
      </c>
      <c r="J1146">
        <v>504</v>
      </c>
      <c r="K1146">
        <v>70</v>
      </c>
      <c r="L1146">
        <v>825753</v>
      </c>
      <c r="M1146">
        <v>50</v>
      </c>
      <c r="N1146">
        <v>775083</v>
      </c>
      <c r="O1146">
        <v>41</v>
      </c>
      <c r="P1146">
        <v>918041</v>
      </c>
      <c r="Q1146">
        <v>36</v>
      </c>
      <c r="R1146">
        <v>1128042</v>
      </c>
      <c r="S1146">
        <v>28</v>
      </c>
      <c r="T1146">
        <v>1302906</v>
      </c>
      <c r="U1146">
        <f>IF('Combine 2011-2014'!W560="quiet",1,IF('Combine 2011-2014'!W560="active",2,IF('Combine 2011-2014'!W560="minor storm",3,IF('Combine 2011-2014'!W560="moderate storm",4,IF('Combine 2011-2014'!W560="major storm",5,6)))))</f>
        <v>2</v>
      </c>
    </row>
    <row r="1147" spans="1:21" x14ac:dyDescent="0.25">
      <c r="A1147">
        <v>492.1</v>
      </c>
      <c r="B1147">
        <v>447.5</v>
      </c>
      <c r="C1147">
        <v>0</v>
      </c>
      <c r="D1147">
        <v>28.4</v>
      </c>
      <c r="E1147">
        <v>-4.3</v>
      </c>
      <c r="F1147">
        <v>5.2</v>
      </c>
      <c r="G1147">
        <f>IF('Combine 2011-2014'!H566="yes",1,0)</f>
        <v>1</v>
      </c>
      <c r="H1147">
        <v>2</v>
      </c>
      <c r="I1147">
        <v>1029</v>
      </c>
      <c r="J1147">
        <v>1545</v>
      </c>
      <c r="K1147">
        <v>92</v>
      </c>
      <c r="L1147">
        <v>1323673</v>
      </c>
      <c r="M1147">
        <v>39</v>
      </c>
      <c r="N1147">
        <v>582515</v>
      </c>
      <c r="O1147">
        <v>50</v>
      </c>
      <c r="P1147">
        <v>775083</v>
      </c>
      <c r="Q1147">
        <v>41</v>
      </c>
      <c r="R1147">
        <v>918041</v>
      </c>
      <c r="S1147">
        <v>36</v>
      </c>
      <c r="T1147">
        <v>1128042</v>
      </c>
      <c r="U1147">
        <f>IF('Combine 2011-2014'!W566="quiet",1,IF('Combine 2011-2014'!W566="active",2,IF('Combine 2011-2014'!W566="minor storm",3,IF('Combine 2011-2014'!W566="moderate storm",4,IF('Combine 2011-2014'!W566="major storm",5,6)))))</f>
        <v>2</v>
      </c>
    </row>
    <row r="1148" spans="1:21" x14ac:dyDescent="0.25">
      <c r="A1148">
        <v>432.8</v>
      </c>
      <c r="B1148">
        <v>394.8</v>
      </c>
      <c r="C1148">
        <v>0.1</v>
      </c>
      <c r="D1148">
        <v>7.7</v>
      </c>
      <c r="E1148">
        <v>-4.4000000000000004</v>
      </c>
      <c r="F1148">
        <v>4.7</v>
      </c>
      <c r="G1148">
        <f>IF('Combine 2011-2014'!H567="yes",1,0)</f>
        <v>1</v>
      </c>
      <c r="H1148">
        <v>6</v>
      </c>
      <c r="I1148">
        <v>3292</v>
      </c>
      <c r="J1148">
        <v>8562</v>
      </c>
      <c r="K1148">
        <v>97</v>
      </c>
      <c r="L1148">
        <v>1179669</v>
      </c>
      <c r="M1148">
        <v>38</v>
      </c>
      <c r="N1148">
        <v>474725</v>
      </c>
      <c r="O1148">
        <v>39</v>
      </c>
      <c r="P1148">
        <v>582515</v>
      </c>
      <c r="Q1148">
        <v>50</v>
      </c>
      <c r="R1148">
        <v>775083</v>
      </c>
      <c r="S1148">
        <v>41</v>
      </c>
      <c r="T1148">
        <v>918041</v>
      </c>
      <c r="U1148">
        <f>IF('Combine 2011-2014'!W567="quiet",1,IF('Combine 2011-2014'!W567="active",2,IF('Combine 2011-2014'!W567="minor storm",3,IF('Combine 2011-2014'!W567="moderate storm",4,IF('Combine 2011-2014'!W567="major storm",5,6)))))</f>
        <v>2</v>
      </c>
    </row>
    <row r="1149" spans="1:21" x14ac:dyDescent="0.25">
      <c r="A1149">
        <v>400.2</v>
      </c>
      <c r="B1149">
        <v>421.7</v>
      </c>
      <c r="C1149">
        <v>0.5</v>
      </c>
      <c r="D1149">
        <v>23.6</v>
      </c>
      <c r="E1149">
        <v>-7.1</v>
      </c>
      <c r="F1149">
        <v>8.3000000000000007</v>
      </c>
      <c r="G1149">
        <f>IF('Combine 2011-2014'!H568="yes",1,0)</f>
        <v>1</v>
      </c>
      <c r="H1149">
        <v>2</v>
      </c>
      <c r="I1149">
        <v>304</v>
      </c>
      <c r="J1149">
        <v>909</v>
      </c>
      <c r="K1149">
        <v>89</v>
      </c>
      <c r="L1149">
        <v>1241018</v>
      </c>
      <c r="M1149">
        <v>29</v>
      </c>
      <c r="N1149">
        <v>442519</v>
      </c>
      <c r="O1149">
        <v>38</v>
      </c>
      <c r="P1149">
        <v>474725</v>
      </c>
      <c r="Q1149">
        <v>39</v>
      </c>
      <c r="R1149">
        <v>582515</v>
      </c>
      <c r="S1149">
        <v>50</v>
      </c>
      <c r="T1149">
        <v>775083</v>
      </c>
      <c r="U1149">
        <f>IF('Combine 2011-2014'!W568="quiet",1,IF('Combine 2011-2014'!W568="active",2,IF('Combine 2011-2014'!W568="minor storm",3,IF('Combine 2011-2014'!W568="moderate storm",4,IF('Combine 2011-2014'!W568="major storm",5,6)))))</f>
        <v>2</v>
      </c>
    </row>
    <row r="1150" spans="1:21" x14ac:dyDescent="0.25">
      <c r="A1150">
        <v>459.4</v>
      </c>
      <c r="B1150">
        <v>448.4</v>
      </c>
      <c r="C1150">
        <v>0.1</v>
      </c>
      <c r="D1150">
        <v>7.5</v>
      </c>
      <c r="E1150">
        <v>-6</v>
      </c>
      <c r="F1150">
        <v>6</v>
      </c>
      <c r="G1150">
        <f>IF('Combine 2011-2014'!H570="yes",1,0)</f>
        <v>1</v>
      </c>
      <c r="H1150">
        <v>3</v>
      </c>
      <c r="I1150">
        <v>901</v>
      </c>
      <c r="J1150">
        <v>1826</v>
      </c>
      <c r="K1150">
        <v>89</v>
      </c>
      <c r="L1150">
        <v>1301157</v>
      </c>
      <c r="M1150">
        <v>30</v>
      </c>
      <c r="N1150">
        <v>474842</v>
      </c>
      <c r="O1150">
        <v>29</v>
      </c>
      <c r="P1150">
        <v>442519</v>
      </c>
      <c r="Q1150">
        <v>38</v>
      </c>
      <c r="R1150">
        <v>474725</v>
      </c>
      <c r="S1150">
        <v>39</v>
      </c>
      <c r="T1150">
        <v>582515</v>
      </c>
      <c r="U1150">
        <f>IF('Combine 2011-2014'!W570="quiet",1,IF('Combine 2011-2014'!W570="active",2,IF('Combine 2011-2014'!W570="minor storm",3,IF('Combine 2011-2014'!W570="moderate storm",4,IF('Combine 2011-2014'!W570="major storm",5,6)))))</f>
        <v>2</v>
      </c>
    </row>
    <row r="1151" spans="1:21" x14ac:dyDescent="0.25">
      <c r="A1151">
        <v>366.8</v>
      </c>
      <c r="B1151">
        <v>378</v>
      </c>
      <c r="C1151">
        <v>0</v>
      </c>
      <c r="D1151">
        <v>23.8</v>
      </c>
      <c r="E1151">
        <v>-9.1999999999999993</v>
      </c>
      <c r="F1151">
        <v>12.2</v>
      </c>
      <c r="G1151">
        <f>IF('Combine 2011-2014'!H576="yes",1,0)</f>
        <v>1</v>
      </c>
      <c r="H1151">
        <v>4</v>
      </c>
      <c r="I1151">
        <v>1184</v>
      </c>
      <c r="J1151">
        <v>1694</v>
      </c>
      <c r="K1151">
        <v>91</v>
      </c>
      <c r="L1151">
        <v>3035145</v>
      </c>
      <c r="M1151">
        <v>28</v>
      </c>
      <c r="N1151">
        <v>849663</v>
      </c>
      <c r="O1151">
        <v>30</v>
      </c>
      <c r="P1151">
        <v>474842</v>
      </c>
      <c r="Q1151">
        <v>29</v>
      </c>
      <c r="R1151">
        <v>442519</v>
      </c>
      <c r="S1151">
        <v>38</v>
      </c>
      <c r="T1151">
        <v>474725</v>
      </c>
      <c r="U1151">
        <f>IF('Combine 2011-2014'!W576="quiet",1,IF('Combine 2011-2014'!W576="active",2,IF('Combine 2011-2014'!W576="minor storm",3,IF('Combine 2011-2014'!W576="moderate storm",4,IF('Combine 2011-2014'!W576="major storm",5,6)))))</f>
        <v>2</v>
      </c>
    </row>
    <row r="1152" spans="1:21" x14ac:dyDescent="0.25">
      <c r="A1152">
        <v>378.3</v>
      </c>
      <c r="B1152">
        <v>401.7</v>
      </c>
      <c r="C1152">
        <v>0.1</v>
      </c>
      <c r="D1152">
        <v>5.3</v>
      </c>
      <c r="E1152">
        <v>-5.8</v>
      </c>
      <c r="F1152">
        <v>8.1999999999999993</v>
      </c>
      <c r="G1152">
        <f>IF('Combine 2011-2014'!H577="yes",1,0)</f>
        <v>1</v>
      </c>
      <c r="H1152">
        <v>0</v>
      </c>
      <c r="I1152">
        <v>0</v>
      </c>
      <c r="J1152">
        <v>0</v>
      </c>
      <c r="K1152">
        <v>88</v>
      </c>
      <c r="L1152">
        <v>1448146</v>
      </c>
      <c r="M1152">
        <v>33</v>
      </c>
      <c r="N1152">
        <v>1033922</v>
      </c>
      <c r="O1152">
        <v>28</v>
      </c>
      <c r="P1152">
        <v>849663</v>
      </c>
      <c r="Q1152">
        <v>30</v>
      </c>
      <c r="R1152">
        <v>474842</v>
      </c>
      <c r="S1152">
        <v>29</v>
      </c>
      <c r="T1152">
        <v>442519</v>
      </c>
      <c r="U1152">
        <f>IF('Combine 2011-2014'!W577="quiet",1,IF('Combine 2011-2014'!W577="active",2,IF('Combine 2011-2014'!W577="minor storm",3,IF('Combine 2011-2014'!W577="moderate storm",4,IF('Combine 2011-2014'!W577="major storm",5,6)))))</f>
        <v>2</v>
      </c>
    </row>
    <row r="1153" spans="1:21" x14ac:dyDescent="0.25">
      <c r="A1153">
        <v>389</v>
      </c>
      <c r="B1153">
        <v>402.2</v>
      </c>
      <c r="C1153">
        <v>0.2</v>
      </c>
      <c r="D1153">
        <v>5.7</v>
      </c>
      <c r="E1153">
        <v>-8.4</v>
      </c>
      <c r="F1153">
        <v>6.5</v>
      </c>
      <c r="G1153">
        <f>IF('Combine 2011-2014'!H578="yes",1,0)</f>
        <v>1</v>
      </c>
      <c r="H1153">
        <v>0</v>
      </c>
      <c r="I1153">
        <v>0</v>
      </c>
      <c r="J1153">
        <v>0</v>
      </c>
      <c r="K1153">
        <v>77</v>
      </c>
      <c r="L1153">
        <v>1212934</v>
      </c>
      <c r="M1153">
        <v>45</v>
      </c>
      <c r="N1153">
        <v>1181069</v>
      </c>
      <c r="O1153">
        <v>33</v>
      </c>
      <c r="P1153">
        <v>1033922</v>
      </c>
      <c r="Q1153">
        <v>28</v>
      </c>
      <c r="R1153">
        <v>849663</v>
      </c>
      <c r="S1153">
        <v>30</v>
      </c>
      <c r="T1153">
        <v>474842</v>
      </c>
      <c r="U1153">
        <f>IF('Combine 2011-2014'!W578="quiet",1,IF('Combine 2011-2014'!W578="active",2,IF('Combine 2011-2014'!W578="minor storm",3,IF('Combine 2011-2014'!W578="moderate storm",4,IF('Combine 2011-2014'!W578="major storm",5,6)))))</f>
        <v>2</v>
      </c>
    </row>
    <row r="1154" spans="1:21" x14ac:dyDescent="0.25">
      <c r="A1154">
        <v>473.3</v>
      </c>
      <c r="B1154">
        <v>433.1</v>
      </c>
      <c r="C1154">
        <v>0.4</v>
      </c>
      <c r="D1154">
        <v>13.4</v>
      </c>
      <c r="E1154">
        <v>-5.3</v>
      </c>
      <c r="F1154">
        <v>4</v>
      </c>
      <c r="G1154">
        <f>IF('Combine 2011-2014'!H582="yes",1,0)</f>
        <v>1</v>
      </c>
      <c r="H1154">
        <v>2</v>
      </c>
      <c r="I1154">
        <v>370</v>
      </c>
      <c r="J1154">
        <v>817</v>
      </c>
      <c r="K1154">
        <v>120</v>
      </c>
      <c r="L1154">
        <v>2615063</v>
      </c>
      <c r="M1154">
        <v>44</v>
      </c>
      <c r="N1154">
        <v>1204015</v>
      </c>
      <c r="O1154">
        <v>45</v>
      </c>
      <c r="P1154">
        <v>1181069</v>
      </c>
      <c r="Q1154">
        <v>33</v>
      </c>
      <c r="R1154">
        <v>1033922</v>
      </c>
      <c r="S1154">
        <v>28</v>
      </c>
      <c r="T1154">
        <v>849663</v>
      </c>
      <c r="U1154">
        <f>IF('Combine 2011-2014'!W582="quiet",1,IF('Combine 2011-2014'!W582="active",2,IF('Combine 2011-2014'!W582="minor storm",3,IF('Combine 2011-2014'!W582="moderate storm",4,IF('Combine 2011-2014'!W582="major storm",5,6)))))</f>
        <v>2</v>
      </c>
    </row>
    <row r="1155" spans="1:21" x14ac:dyDescent="0.25">
      <c r="A1155">
        <v>422</v>
      </c>
      <c r="B1155">
        <v>356.3</v>
      </c>
      <c r="C1155">
        <v>0.1</v>
      </c>
      <c r="D1155">
        <v>19.3</v>
      </c>
      <c r="E1155">
        <v>-5.0999999999999996</v>
      </c>
      <c r="F1155">
        <v>7.7</v>
      </c>
      <c r="G1155">
        <f>IF('Combine 2011-2014'!H587="yes",1,0)</f>
        <v>1</v>
      </c>
      <c r="H1155">
        <v>3</v>
      </c>
      <c r="I1155">
        <v>888</v>
      </c>
      <c r="J1155">
        <v>1789</v>
      </c>
      <c r="K1155">
        <v>97</v>
      </c>
      <c r="L1155">
        <v>926639</v>
      </c>
      <c r="M1155">
        <v>42</v>
      </c>
      <c r="N1155">
        <v>1043832</v>
      </c>
      <c r="O1155">
        <v>44</v>
      </c>
      <c r="P1155">
        <v>1204015</v>
      </c>
      <c r="Q1155">
        <v>45</v>
      </c>
      <c r="R1155">
        <v>1181069</v>
      </c>
      <c r="S1155">
        <v>33</v>
      </c>
      <c r="T1155">
        <v>1033922</v>
      </c>
      <c r="U1155">
        <f>IF('Combine 2011-2014'!W587="quiet",1,IF('Combine 2011-2014'!W587="active",2,IF('Combine 2011-2014'!W587="minor storm",3,IF('Combine 2011-2014'!W587="moderate storm",4,IF('Combine 2011-2014'!W587="major storm",5,6)))))</f>
        <v>2</v>
      </c>
    </row>
    <row r="1156" spans="1:21" x14ac:dyDescent="0.25">
      <c r="A1156">
        <v>471.9</v>
      </c>
      <c r="B1156">
        <v>382.7</v>
      </c>
      <c r="C1156">
        <v>0</v>
      </c>
      <c r="D1156">
        <v>0.4</v>
      </c>
      <c r="E1156">
        <v>-3.7</v>
      </c>
      <c r="F1156">
        <v>1.3</v>
      </c>
      <c r="G1156">
        <f>IF('Combine 2011-2014'!H596="yes",1,0)</f>
        <v>1</v>
      </c>
      <c r="H1156">
        <v>2</v>
      </c>
      <c r="I1156">
        <v>997</v>
      </c>
      <c r="J1156">
        <v>1210</v>
      </c>
      <c r="K1156">
        <v>83</v>
      </c>
      <c r="L1156">
        <v>6672431</v>
      </c>
      <c r="M1156">
        <v>38</v>
      </c>
      <c r="N1156">
        <v>1537768</v>
      </c>
      <c r="O1156">
        <v>42</v>
      </c>
      <c r="P1156">
        <v>1043832</v>
      </c>
      <c r="Q1156">
        <v>44</v>
      </c>
      <c r="R1156">
        <v>1204015</v>
      </c>
      <c r="S1156">
        <v>45</v>
      </c>
      <c r="T1156">
        <v>1181069</v>
      </c>
      <c r="U1156">
        <f>IF('Combine 2011-2014'!W596="quiet",1,IF('Combine 2011-2014'!W596="active",2,IF('Combine 2011-2014'!W596="minor storm",3,IF('Combine 2011-2014'!W596="moderate storm",4,IF('Combine 2011-2014'!W596="major storm",5,6)))))</f>
        <v>2</v>
      </c>
    </row>
    <row r="1157" spans="1:21" x14ac:dyDescent="0.25">
      <c r="A1157">
        <v>576.79999999999995</v>
      </c>
      <c r="B1157">
        <v>491.1</v>
      </c>
      <c r="C1157">
        <v>0</v>
      </c>
      <c r="D1157">
        <v>3</v>
      </c>
      <c r="E1157">
        <v>-4.5999999999999996</v>
      </c>
      <c r="F1157">
        <v>4.5999999999999996</v>
      </c>
      <c r="G1157">
        <f>IF('Combine 2011-2014'!H599="yes",1,0)</f>
        <v>1</v>
      </c>
      <c r="H1157">
        <v>2</v>
      </c>
      <c r="I1157">
        <v>276</v>
      </c>
      <c r="J1157">
        <v>681</v>
      </c>
      <c r="K1157">
        <v>97</v>
      </c>
      <c r="L1157">
        <v>978942</v>
      </c>
      <c r="M1157">
        <v>35</v>
      </c>
      <c r="N1157">
        <v>1224423</v>
      </c>
      <c r="O1157">
        <v>38</v>
      </c>
      <c r="P1157">
        <v>1537768</v>
      </c>
      <c r="Q1157">
        <v>42</v>
      </c>
      <c r="R1157">
        <v>1043832</v>
      </c>
      <c r="S1157">
        <v>44</v>
      </c>
      <c r="T1157">
        <v>1204015</v>
      </c>
      <c r="U1157">
        <f>IF('Combine 2011-2014'!W599="quiet",1,IF('Combine 2011-2014'!W599="active",2,IF('Combine 2011-2014'!W599="minor storm",3,IF('Combine 2011-2014'!W599="moderate storm",4,IF('Combine 2011-2014'!W599="major storm",5,6)))))</f>
        <v>2</v>
      </c>
    </row>
    <row r="1158" spans="1:21" x14ac:dyDescent="0.25">
      <c r="A1158">
        <v>437.9</v>
      </c>
      <c r="B1158">
        <v>375.6</v>
      </c>
      <c r="C1158">
        <v>0</v>
      </c>
      <c r="D1158">
        <v>19.8</v>
      </c>
      <c r="E1158">
        <v>-8.6999999999999993</v>
      </c>
      <c r="F1158">
        <v>10.7</v>
      </c>
      <c r="G1158">
        <f>IF('Combine 2011-2014'!H616="yes",1,0)</f>
        <v>0</v>
      </c>
      <c r="H1158">
        <v>0</v>
      </c>
      <c r="I1158">
        <v>0</v>
      </c>
      <c r="J1158">
        <v>0</v>
      </c>
      <c r="K1158">
        <v>80</v>
      </c>
      <c r="L1158">
        <v>3905209</v>
      </c>
      <c r="M1158">
        <v>54</v>
      </c>
      <c r="N1158">
        <v>1236246</v>
      </c>
      <c r="O1158">
        <v>35</v>
      </c>
      <c r="P1158">
        <v>1224423</v>
      </c>
      <c r="Q1158">
        <v>38</v>
      </c>
      <c r="R1158">
        <v>1537768</v>
      </c>
      <c r="S1158">
        <v>42</v>
      </c>
      <c r="T1158">
        <v>1043832</v>
      </c>
      <c r="U1158">
        <f>IF('Combine 2011-2014'!W616="quiet",1,IF('Combine 2011-2014'!W616="active",2,IF('Combine 2011-2014'!W616="minor storm",3,IF('Combine 2011-2014'!W616="moderate storm",4,IF('Combine 2011-2014'!W616="major storm",5,6)))))</f>
        <v>2</v>
      </c>
    </row>
    <row r="1159" spans="1:21" x14ac:dyDescent="0.25">
      <c r="A1159">
        <v>375.3</v>
      </c>
      <c r="B1159">
        <v>373.2</v>
      </c>
      <c r="C1159">
        <v>0</v>
      </c>
      <c r="D1159">
        <v>8.1</v>
      </c>
      <c r="E1159">
        <v>-7.2</v>
      </c>
      <c r="F1159">
        <v>4.5999999999999996</v>
      </c>
      <c r="G1159">
        <f>IF('Combine 2011-2014'!H617="yes",1,0)</f>
        <v>1</v>
      </c>
      <c r="H1159">
        <v>2</v>
      </c>
      <c r="I1159">
        <v>528</v>
      </c>
      <c r="J1159">
        <v>952</v>
      </c>
      <c r="K1159">
        <v>96</v>
      </c>
      <c r="L1159">
        <v>2991266</v>
      </c>
      <c r="M1159">
        <v>52</v>
      </c>
      <c r="N1159">
        <v>1235257</v>
      </c>
      <c r="O1159">
        <v>54</v>
      </c>
      <c r="P1159">
        <v>1236246</v>
      </c>
      <c r="Q1159">
        <v>35</v>
      </c>
      <c r="R1159">
        <v>1224423</v>
      </c>
      <c r="S1159">
        <v>38</v>
      </c>
      <c r="T1159">
        <v>1537768</v>
      </c>
      <c r="U1159">
        <f>IF('Combine 2011-2014'!W617="quiet",1,IF('Combine 2011-2014'!W617="active",2,IF('Combine 2011-2014'!W617="minor storm",3,IF('Combine 2011-2014'!W617="moderate storm",4,IF('Combine 2011-2014'!W617="major storm",5,6)))))</f>
        <v>2</v>
      </c>
    </row>
    <row r="1160" spans="1:21" x14ac:dyDescent="0.25">
      <c r="A1160">
        <v>378</v>
      </c>
      <c r="B1160">
        <v>357.9</v>
      </c>
      <c r="C1160">
        <v>0</v>
      </c>
      <c r="D1160">
        <v>68.2</v>
      </c>
      <c r="E1160">
        <v>-5.4</v>
      </c>
      <c r="F1160">
        <v>4.8</v>
      </c>
      <c r="G1160">
        <f>IF('Combine 2011-2014'!H618="yes",1,0)</f>
        <v>1</v>
      </c>
      <c r="H1160">
        <v>1</v>
      </c>
      <c r="I1160">
        <v>407</v>
      </c>
      <c r="J1160">
        <v>781</v>
      </c>
      <c r="K1160">
        <v>97</v>
      </c>
      <c r="L1160">
        <v>2540276</v>
      </c>
      <c r="M1160">
        <v>40</v>
      </c>
      <c r="N1160">
        <v>1338952</v>
      </c>
      <c r="O1160">
        <v>52</v>
      </c>
      <c r="P1160">
        <v>1235257</v>
      </c>
      <c r="Q1160">
        <v>54</v>
      </c>
      <c r="R1160">
        <v>1236246</v>
      </c>
      <c r="S1160">
        <v>35</v>
      </c>
      <c r="T1160">
        <v>1224423</v>
      </c>
      <c r="U1160">
        <f>IF('Combine 2011-2014'!W618="quiet",1,IF('Combine 2011-2014'!W618="active",2,IF('Combine 2011-2014'!W618="minor storm",3,IF('Combine 2011-2014'!W618="moderate storm",4,IF('Combine 2011-2014'!W618="major storm",5,6)))))</f>
        <v>2</v>
      </c>
    </row>
    <row r="1161" spans="1:21" x14ac:dyDescent="0.25">
      <c r="A1161">
        <v>385.8</v>
      </c>
      <c r="B1161">
        <v>383.1</v>
      </c>
      <c r="C1161">
        <v>0.2</v>
      </c>
      <c r="D1161">
        <v>15.2</v>
      </c>
      <c r="E1161">
        <v>-11.2</v>
      </c>
      <c r="F1161">
        <v>8.1</v>
      </c>
      <c r="G1161">
        <f>IF('Combine 2011-2014'!H629="yes",1,0)</f>
        <v>1</v>
      </c>
      <c r="H1161">
        <v>0</v>
      </c>
      <c r="I1161">
        <v>0</v>
      </c>
      <c r="J1161">
        <v>0</v>
      </c>
      <c r="K1161">
        <v>117</v>
      </c>
      <c r="L1161">
        <v>1228251</v>
      </c>
      <c r="M1161">
        <v>37</v>
      </c>
      <c r="N1161">
        <v>1474766</v>
      </c>
      <c r="O1161">
        <v>40</v>
      </c>
      <c r="P1161">
        <v>1338952</v>
      </c>
      <c r="Q1161">
        <v>52</v>
      </c>
      <c r="R1161">
        <v>1235257</v>
      </c>
      <c r="S1161">
        <v>54</v>
      </c>
      <c r="T1161">
        <v>1236246</v>
      </c>
      <c r="U1161">
        <f>IF('Combine 2011-2014'!W629="quiet",1,IF('Combine 2011-2014'!W629="active",2,IF('Combine 2011-2014'!W629="minor storm",3,IF('Combine 2011-2014'!W629="moderate storm",4,IF('Combine 2011-2014'!W629="major storm",5,6)))))</f>
        <v>2</v>
      </c>
    </row>
    <row r="1162" spans="1:21" x14ac:dyDescent="0.25">
      <c r="A1162">
        <v>276.60000000000002</v>
      </c>
      <c r="B1162">
        <v>407.8</v>
      </c>
      <c r="C1162">
        <v>0.1</v>
      </c>
      <c r="D1162">
        <v>13.1</v>
      </c>
      <c r="E1162">
        <v>-19.899999999999999</v>
      </c>
      <c r="F1162">
        <v>3.8</v>
      </c>
      <c r="G1162">
        <f>IF('Combine 2011-2014'!H640="yes",1,0)</f>
        <v>1</v>
      </c>
      <c r="H1162">
        <v>0</v>
      </c>
      <c r="I1162">
        <v>0</v>
      </c>
      <c r="J1162">
        <v>0</v>
      </c>
      <c r="K1162">
        <v>117</v>
      </c>
      <c r="L1162">
        <v>809946</v>
      </c>
      <c r="M1162">
        <v>59</v>
      </c>
      <c r="N1162">
        <v>1788372</v>
      </c>
      <c r="O1162">
        <v>37</v>
      </c>
      <c r="P1162">
        <v>1474766</v>
      </c>
      <c r="Q1162">
        <v>40</v>
      </c>
      <c r="R1162">
        <v>1338952</v>
      </c>
      <c r="S1162">
        <v>52</v>
      </c>
      <c r="T1162">
        <v>1235257</v>
      </c>
      <c r="U1162">
        <f>IF('Combine 2011-2014'!W640="quiet",1,IF('Combine 2011-2014'!W640="active",2,IF('Combine 2011-2014'!W640="minor storm",3,IF('Combine 2011-2014'!W640="moderate storm",4,IF('Combine 2011-2014'!W640="major storm",5,6)))))</f>
        <v>2</v>
      </c>
    </row>
    <row r="1163" spans="1:21" x14ac:dyDescent="0.25">
      <c r="A1163">
        <v>330.2</v>
      </c>
      <c r="B1163">
        <v>333</v>
      </c>
      <c r="C1163">
        <v>0</v>
      </c>
      <c r="D1163">
        <v>6.3</v>
      </c>
      <c r="E1163">
        <v>-5.3</v>
      </c>
      <c r="F1163">
        <v>5.6</v>
      </c>
      <c r="G1163">
        <f>IF('Combine 2011-2014'!H643="yes",1,0)</f>
        <v>1</v>
      </c>
      <c r="H1163">
        <v>0</v>
      </c>
      <c r="I1163">
        <v>0</v>
      </c>
      <c r="J1163">
        <v>0</v>
      </c>
      <c r="K1163">
        <v>120</v>
      </c>
      <c r="L1163">
        <v>1190932</v>
      </c>
      <c r="M1163">
        <v>48</v>
      </c>
      <c r="N1163">
        <v>1820001</v>
      </c>
      <c r="O1163">
        <v>59</v>
      </c>
      <c r="P1163">
        <v>1788372</v>
      </c>
      <c r="Q1163">
        <v>37</v>
      </c>
      <c r="R1163">
        <v>1474766</v>
      </c>
      <c r="S1163">
        <v>40</v>
      </c>
      <c r="T1163">
        <v>1338952</v>
      </c>
      <c r="U1163">
        <f>IF('Combine 2011-2014'!W643="quiet",1,IF('Combine 2011-2014'!W643="active",2,IF('Combine 2011-2014'!W643="minor storm",3,IF('Combine 2011-2014'!W643="moderate storm",4,IF('Combine 2011-2014'!W643="major storm",5,6)))))</f>
        <v>2</v>
      </c>
    </row>
    <row r="1164" spans="1:21" x14ac:dyDescent="0.25">
      <c r="A1164">
        <v>460.8</v>
      </c>
      <c r="B1164">
        <v>514.70000000000005</v>
      </c>
      <c r="C1164">
        <v>0</v>
      </c>
      <c r="D1164">
        <v>2.9</v>
      </c>
      <c r="E1164">
        <v>-5.9</v>
      </c>
      <c r="F1164">
        <v>6.1</v>
      </c>
      <c r="G1164">
        <f>IF('Combine 2011-2014'!H651="yes",1,0)</f>
        <v>0</v>
      </c>
      <c r="H1164">
        <v>0</v>
      </c>
      <c r="I1164">
        <v>0</v>
      </c>
      <c r="J1164">
        <v>0</v>
      </c>
      <c r="K1164">
        <v>112</v>
      </c>
      <c r="L1164">
        <v>4059328</v>
      </c>
      <c r="M1164">
        <v>44</v>
      </c>
      <c r="N1164">
        <v>1746540</v>
      </c>
      <c r="O1164">
        <v>48</v>
      </c>
      <c r="P1164">
        <v>1820001</v>
      </c>
      <c r="Q1164">
        <v>59</v>
      </c>
      <c r="R1164">
        <v>1788372</v>
      </c>
      <c r="S1164">
        <v>37</v>
      </c>
      <c r="T1164">
        <v>1474766</v>
      </c>
      <c r="U1164">
        <f>IF('Combine 2011-2014'!W651="quiet",1,IF('Combine 2011-2014'!W651="active",2,IF('Combine 2011-2014'!W651="minor storm",3,IF('Combine 2011-2014'!W651="moderate storm",4,IF('Combine 2011-2014'!W651="major storm",5,6)))))</f>
        <v>2</v>
      </c>
    </row>
    <row r="1165" spans="1:21" x14ac:dyDescent="0.25">
      <c r="A1165">
        <v>523.4</v>
      </c>
      <c r="B1165">
        <v>492.7</v>
      </c>
      <c r="C1165">
        <v>0</v>
      </c>
      <c r="D1165">
        <v>2.4</v>
      </c>
      <c r="E1165">
        <v>-7.3</v>
      </c>
      <c r="F1165">
        <v>5.6</v>
      </c>
      <c r="G1165">
        <f>IF('Combine 2011-2014'!H652="yes",1,0)</f>
        <v>1</v>
      </c>
      <c r="H1165">
        <v>1</v>
      </c>
      <c r="I1165">
        <v>367</v>
      </c>
      <c r="J1165">
        <v>425</v>
      </c>
      <c r="K1165">
        <v>120</v>
      </c>
      <c r="L1165">
        <v>4269019</v>
      </c>
      <c r="M1165">
        <v>47</v>
      </c>
      <c r="N1165">
        <v>1904102</v>
      </c>
      <c r="O1165">
        <v>44</v>
      </c>
      <c r="P1165">
        <v>1746540</v>
      </c>
      <c r="Q1165">
        <v>48</v>
      </c>
      <c r="R1165">
        <v>1820001</v>
      </c>
      <c r="S1165">
        <v>59</v>
      </c>
      <c r="T1165">
        <v>1788372</v>
      </c>
      <c r="U1165">
        <f>IF('Combine 2011-2014'!W652="quiet",1,IF('Combine 2011-2014'!W652="active",2,IF('Combine 2011-2014'!W652="minor storm",3,IF('Combine 2011-2014'!W652="moderate storm",4,IF('Combine 2011-2014'!W652="major storm",5,6)))))</f>
        <v>2</v>
      </c>
    </row>
    <row r="1166" spans="1:21" x14ac:dyDescent="0.25">
      <c r="A1166">
        <v>495</v>
      </c>
      <c r="B1166">
        <v>383.7</v>
      </c>
      <c r="C1166">
        <v>0</v>
      </c>
      <c r="D1166">
        <v>0.5</v>
      </c>
      <c r="E1166">
        <v>-2.7</v>
      </c>
      <c r="F1166">
        <v>2.4</v>
      </c>
      <c r="G1166">
        <f>IF('Combine 2011-2014'!H655="yes",1,0)</f>
        <v>1</v>
      </c>
      <c r="H1166">
        <v>2</v>
      </c>
      <c r="I1166">
        <v>527</v>
      </c>
      <c r="J1166">
        <v>636</v>
      </c>
      <c r="K1166">
        <v>120</v>
      </c>
      <c r="L1166">
        <v>1557932</v>
      </c>
      <c r="M1166">
        <v>35</v>
      </c>
      <c r="N1166">
        <v>2013767</v>
      </c>
      <c r="O1166">
        <v>47</v>
      </c>
      <c r="P1166">
        <v>1904102</v>
      </c>
      <c r="Q1166">
        <v>44</v>
      </c>
      <c r="R1166">
        <v>1746540</v>
      </c>
      <c r="S1166">
        <v>48</v>
      </c>
      <c r="T1166">
        <v>1820001</v>
      </c>
      <c r="U1166">
        <f>IF('Combine 2011-2014'!W655="quiet",1,IF('Combine 2011-2014'!W655="active",2,IF('Combine 2011-2014'!W655="minor storm",3,IF('Combine 2011-2014'!W655="moderate storm",4,IF('Combine 2011-2014'!W655="major storm",5,6)))))</f>
        <v>2</v>
      </c>
    </row>
    <row r="1167" spans="1:21" x14ac:dyDescent="0.25">
      <c r="A1167">
        <v>421.7</v>
      </c>
      <c r="B1167">
        <v>487.8</v>
      </c>
      <c r="C1167">
        <v>0</v>
      </c>
      <c r="D1167">
        <v>1.8</v>
      </c>
      <c r="E1167">
        <v>-5</v>
      </c>
      <c r="F1167">
        <v>7.6</v>
      </c>
      <c r="G1167">
        <f>IF('Combine 2011-2014'!H657="yes",1,0)</f>
        <v>0</v>
      </c>
      <c r="H1167">
        <v>0</v>
      </c>
      <c r="I1167">
        <v>0</v>
      </c>
      <c r="J1167">
        <v>0</v>
      </c>
      <c r="K1167">
        <v>114</v>
      </c>
      <c r="L1167">
        <v>1011761</v>
      </c>
      <c r="M1167">
        <v>62</v>
      </c>
      <c r="N1167">
        <v>2095682</v>
      </c>
      <c r="O1167">
        <v>35</v>
      </c>
      <c r="P1167">
        <v>2013767</v>
      </c>
      <c r="Q1167">
        <v>47</v>
      </c>
      <c r="R1167">
        <v>1904102</v>
      </c>
      <c r="S1167">
        <v>44</v>
      </c>
      <c r="T1167">
        <v>1746540</v>
      </c>
      <c r="U1167">
        <f>IF('Combine 2011-2014'!W657="quiet",1,IF('Combine 2011-2014'!W657="active",2,IF('Combine 2011-2014'!W657="minor storm",3,IF('Combine 2011-2014'!W657="moderate storm",4,IF('Combine 2011-2014'!W657="major storm",5,6)))))</f>
        <v>2</v>
      </c>
    </row>
    <row r="1168" spans="1:21" x14ac:dyDescent="0.25">
      <c r="A1168">
        <v>324</v>
      </c>
      <c r="B1168">
        <v>293.8</v>
      </c>
      <c r="C1168">
        <v>0</v>
      </c>
      <c r="D1168">
        <v>41</v>
      </c>
      <c r="E1168">
        <v>-4</v>
      </c>
      <c r="F1168">
        <v>6.7</v>
      </c>
      <c r="G1168">
        <f>IF('Combine 2011-2014'!H673="yes",1,0)</f>
        <v>1</v>
      </c>
      <c r="H1168">
        <v>1</v>
      </c>
      <c r="I1168">
        <v>137</v>
      </c>
      <c r="J1168">
        <v>405</v>
      </c>
      <c r="K1168">
        <v>120</v>
      </c>
      <c r="L1168">
        <v>3391677</v>
      </c>
      <c r="M1168">
        <v>66</v>
      </c>
      <c r="N1168">
        <v>1413758</v>
      </c>
      <c r="O1168">
        <v>62</v>
      </c>
      <c r="P1168">
        <v>2095682</v>
      </c>
      <c r="Q1168">
        <v>35</v>
      </c>
      <c r="R1168">
        <v>2013767</v>
      </c>
      <c r="S1168">
        <v>47</v>
      </c>
      <c r="T1168">
        <v>1904102</v>
      </c>
      <c r="U1168">
        <f>IF('Combine 2011-2014'!W673="quiet",1,IF('Combine 2011-2014'!W673="active",2,IF('Combine 2011-2014'!W673="minor storm",3,IF('Combine 2011-2014'!W673="moderate storm",4,IF('Combine 2011-2014'!W673="major storm",5,6)))))</f>
        <v>2</v>
      </c>
    </row>
    <row r="1169" spans="1:21" x14ac:dyDescent="0.25">
      <c r="A1169">
        <v>416.5</v>
      </c>
      <c r="B1169">
        <v>374.7</v>
      </c>
      <c r="C1169">
        <v>0</v>
      </c>
      <c r="D1169">
        <v>17.7</v>
      </c>
      <c r="E1169">
        <v>-17.3</v>
      </c>
      <c r="F1169">
        <v>20.399999999999999</v>
      </c>
      <c r="G1169">
        <f>IF('Combine 2011-2014'!H684="yes",1,0)</f>
        <v>1</v>
      </c>
      <c r="H1169">
        <v>1</v>
      </c>
      <c r="I1169">
        <v>246</v>
      </c>
      <c r="J1169">
        <v>411</v>
      </c>
      <c r="K1169">
        <v>120</v>
      </c>
      <c r="L1169">
        <v>876841</v>
      </c>
      <c r="M1169">
        <v>36</v>
      </c>
      <c r="N1169">
        <v>1341107</v>
      </c>
      <c r="O1169">
        <v>66</v>
      </c>
      <c r="P1169">
        <v>1413758</v>
      </c>
      <c r="Q1169">
        <v>62</v>
      </c>
      <c r="R1169">
        <v>2095682</v>
      </c>
      <c r="S1169">
        <v>35</v>
      </c>
      <c r="T1169">
        <v>2013767</v>
      </c>
      <c r="U1169">
        <f>IF('Combine 2011-2014'!W684="quiet",1,IF('Combine 2011-2014'!W684="active",2,IF('Combine 2011-2014'!W684="minor storm",3,IF('Combine 2011-2014'!W684="moderate storm",4,IF('Combine 2011-2014'!W684="major storm",5,6)))))</f>
        <v>2</v>
      </c>
    </row>
    <row r="1170" spans="1:21" x14ac:dyDescent="0.25">
      <c r="A1170">
        <v>460.3</v>
      </c>
      <c r="B1170">
        <v>400.8</v>
      </c>
      <c r="C1170">
        <v>0.6</v>
      </c>
      <c r="D1170">
        <v>4</v>
      </c>
      <c r="E1170">
        <v>-2.5</v>
      </c>
      <c r="F1170">
        <v>3.6</v>
      </c>
      <c r="G1170">
        <f>IF('Combine 2011-2014'!H686="yes",1,0)</f>
        <v>1</v>
      </c>
      <c r="H1170">
        <v>1</v>
      </c>
      <c r="I1170">
        <v>139</v>
      </c>
      <c r="J1170">
        <v>141</v>
      </c>
      <c r="K1170">
        <v>120</v>
      </c>
      <c r="L1170">
        <v>843370</v>
      </c>
      <c r="M1170">
        <v>32</v>
      </c>
      <c r="N1170">
        <v>1114548</v>
      </c>
      <c r="O1170">
        <v>36</v>
      </c>
      <c r="P1170">
        <v>1341107</v>
      </c>
      <c r="Q1170">
        <v>66</v>
      </c>
      <c r="R1170">
        <v>1413758</v>
      </c>
      <c r="S1170">
        <v>62</v>
      </c>
      <c r="T1170">
        <v>2095682</v>
      </c>
      <c r="U1170">
        <f>IF('Combine 2011-2014'!W686="quiet",1,IF('Combine 2011-2014'!W686="active",2,IF('Combine 2011-2014'!W686="minor storm",3,IF('Combine 2011-2014'!W686="moderate storm",4,IF('Combine 2011-2014'!W686="major storm",5,6)))))</f>
        <v>2</v>
      </c>
    </row>
    <row r="1171" spans="1:21" x14ac:dyDescent="0.25">
      <c r="A1171">
        <v>401.8</v>
      </c>
      <c r="B1171">
        <v>394.5</v>
      </c>
      <c r="C1171">
        <v>0.1</v>
      </c>
      <c r="D1171">
        <v>6.6</v>
      </c>
      <c r="E1171">
        <v>-4.5999999999999996</v>
      </c>
      <c r="F1171">
        <v>3.5</v>
      </c>
      <c r="G1171">
        <f>IF('Combine 2011-2014'!H687="yes",1,0)</f>
        <v>1</v>
      </c>
      <c r="H1171">
        <v>1</v>
      </c>
      <c r="I1171">
        <v>228</v>
      </c>
      <c r="J1171">
        <v>306</v>
      </c>
      <c r="K1171">
        <v>120</v>
      </c>
      <c r="L1171">
        <v>1370986</v>
      </c>
      <c r="M1171">
        <v>21</v>
      </c>
      <c r="N1171">
        <v>988425</v>
      </c>
      <c r="O1171">
        <v>32</v>
      </c>
      <c r="P1171">
        <v>1114548</v>
      </c>
      <c r="Q1171">
        <v>36</v>
      </c>
      <c r="R1171">
        <v>1341107</v>
      </c>
      <c r="S1171">
        <v>66</v>
      </c>
      <c r="T1171">
        <v>1413758</v>
      </c>
      <c r="U1171">
        <f>IF('Combine 2011-2014'!W687="quiet",1,IF('Combine 2011-2014'!W687="active",2,IF('Combine 2011-2014'!W687="minor storm",3,IF('Combine 2011-2014'!W687="moderate storm",4,IF('Combine 2011-2014'!W687="major storm",5,6)))))</f>
        <v>2</v>
      </c>
    </row>
    <row r="1172" spans="1:21" x14ac:dyDescent="0.25">
      <c r="A1172">
        <v>380.6</v>
      </c>
      <c r="B1172">
        <v>436.1</v>
      </c>
      <c r="C1172">
        <v>0.5</v>
      </c>
      <c r="D1172">
        <v>6.5</v>
      </c>
      <c r="E1172">
        <v>-7.1</v>
      </c>
      <c r="F1172">
        <v>4.9000000000000004</v>
      </c>
      <c r="G1172">
        <f>IF('Combine 2011-2014'!H691="yes",1,0)</f>
        <v>1</v>
      </c>
      <c r="H1172">
        <v>3</v>
      </c>
      <c r="I1172">
        <v>983</v>
      </c>
      <c r="J1172">
        <v>2585</v>
      </c>
      <c r="K1172">
        <v>120</v>
      </c>
      <c r="L1172">
        <v>1108568</v>
      </c>
      <c r="M1172">
        <v>14</v>
      </c>
      <c r="N1172">
        <v>839183</v>
      </c>
      <c r="O1172">
        <v>21</v>
      </c>
      <c r="P1172">
        <v>988425</v>
      </c>
      <c r="Q1172">
        <v>32</v>
      </c>
      <c r="R1172">
        <v>1114548</v>
      </c>
      <c r="S1172">
        <v>36</v>
      </c>
      <c r="T1172">
        <v>1341107</v>
      </c>
      <c r="U1172">
        <f>IF('Combine 2011-2014'!W691="quiet",1,IF('Combine 2011-2014'!W691="active",2,IF('Combine 2011-2014'!W691="minor storm",3,IF('Combine 2011-2014'!W691="moderate storm",4,IF('Combine 2011-2014'!W691="major storm",5,6)))))</f>
        <v>2</v>
      </c>
    </row>
    <row r="1173" spans="1:21" x14ac:dyDescent="0.25">
      <c r="A1173">
        <v>439.4</v>
      </c>
      <c r="B1173">
        <v>371.5</v>
      </c>
      <c r="C1173">
        <v>0.9</v>
      </c>
      <c r="D1173">
        <v>6.6</v>
      </c>
      <c r="E1173">
        <v>-6.1</v>
      </c>
      <c r="F1173">
        <v>5</v>
      </c>
      <c r="G1173">
        <f>IF('Combine 2011-2014'!H692="yes",1,0)</f>
        <v>1</v>
      </c>
      <c r="H1173">
        <v>4</v>
      </c>
      <c r="I1173">
        <v>1216</v>
      </c>
      <c r="J1173">
        <v>3121</v>
      </c>
      <c r="K1173">
        <v>120</v>
      </c>
      <c r="L1173">
        <v>974423</v>
      </c>
      <c r="M1173">
        <v>26</v>
      </c>
      <c r="N1173">
        <v>805843</v>
      </c>
      <c r="O1173">
        <v>14</v>
      </c>
      <c r="P1173">
        <v>839183</v>
      </c>
      <c r="Q1173">
        <v>21</v>
      </c>
      <c r="R1173">
        <v>988425</v>
      </c>
      <c r="S1173">
        <v>32</v>
      </c>
      <c r="T1173">
        <v>1114548</v>
      </c>
      <c r="U1173">
        <f>IF('Combine 2011-2014'!W692="quiet",1,IF('Combine 2011-2014'!W692="active",2,IF('Combine 2011-2014'!W692="minor storm",3,IF('Combine 2011-2014'!W692="moderate storm",4,IF('Combine 2011-2014'!W692="major storm",5,6)))))</f>
        <v>2</v>
      </c>
    </row>
    <row r="1174" spans="1:21" x14ac:dyDescent="0.25">
      <c r="A1174">
        <v>393.8</v>
      </c>
      <c r="B1174">
        <v>353.2</v>
      </c>
      <c r="C1174">
        <v>0.1</v>
      </c>
      <c r="D1174">
        <v>43.9</v>
      </c>
      <c r="E1174">
        <v>-11</v>
      </c>
      <c r="F1174">
        <v>13.5</v>
      </c>
      <c r="G1174">
        <f>IF('Combine 2011-2014'!H695="yes",1,0)</f>
        <v>0</v>
      </c>
      <c r="H1174">
        <v>0</v>
      </c>
      <c r="I1174">
        <v>0</v>
      </c>
      <c r="J1174">
        <v>0</v>
      </c>
      <c r="K1174">
        <v>120</v>
      </c>
      <c r="L1174">
        <v>1093670</v>
      </c>
      <c r="M1174">
        <v>35</v>
      </c>
      <c r="N1174">
        <v>533659</v>
      </c>
      <c r="O1174">
        <v>26</v>
      </c>
      <c r="P1174">
        <v>805843</v>
      </c>
      <c r="Q1174">
        <v>14</v>
      </c>
      <c r="R1174">
        <v>839183</v>
      </c>
      <c r="S1174">
        <v>21</v>
      </c>
      <c r="T1174">
        <v>988425</v>
      </c>
      <c r="U1174">
        <f>IF('Combine 2011-2014'!W695="quiet",1,IF('Combine 2011-2014'!W695="active",2,IF('Combine 2011-2014'!W695="minor storm",3,IF('Combine 2011-2014'!W695="moderate storm",4,IF('Combine 2011-2014'!W695="major storm",5,6)))))</f>
        <v>2</v>
      </c>
    </row>
    <row r="1175" spans="1:21" x14ac:dyDescent="0.25">
      <c r="A1175">
        <v>500.2</v>
      </c>
      <c r="B1175">
        <v>496.6</v>
      </c>
      <c r="C1175">
        <v>0</v>
      </c>
      <c r="D1175">
        <v>6.3</v>
      </c>
      <c r="E1175">
        <v>-6.8</v>
      </c>
      <c r="F1175">
        <v>5.3</v>
      </c>
      <c r="G1175">
        <f>IF('Combine 2011-2014'!H746="yes",1,0)</f>
        <v>1</v>
      </c>
      <c r="H1175">
        <v>3</v>
      </c>
      <c r="I1175">
        <v>1284</v>
      </c>
      <c r="J1175">
        <v>3191</v>
      </c>
      <c r="K1175">
        <v>120</v>
      </c>
      <c r="L1175">
        <v>1131284</v>
      </c>
      <c r="M1175">
        <v>37</v>
      </c>
      <c r="N1175">
        <v>515654</v>
      </c>
      <c r="O1175">
        <v>35</v>
      </c>
      <c r="P1175">
        <v>533659</v>
      </c>
      <c r="Q1175">
        <v>26</v>
      </c>
      <c r="R1175">
        <v>805843</v>
      </c>
      <c r="S1175">
        <v>14</v>
      </c>
      <c r="T1175">
        <v>839183</v>
      </c>
      <c r="U1175">
        <f>IF('Combine 2011-2014'!W746="quiet",1,IF('Combine 2011-2014'!W746="active",2,IF('Combine 2011-2014'!W746="minor storm",3,IF('Combine 2011-2014'!W746="moderate storm",4,IF('Combine 2011-2014'!W746="major storm",5,6)))))</f>
        <v>2</v>
      </c>
    </row>
    <row r="1176" spans="1:21" x14ac:dyDescent="0.25">
      <c r="A1176">
        <v>459.2</v>
      </c>
      <c r="B1176">
        <v>394.3</v>
      </c>
      <c r="C1176">
        <v>0.5</v>
      </c>
      <c r="D1176">
        <v>20.6</v>
      </c>
      <c r="E1176">
        <v>-7.7</v>
      </c>
      <c r="F1176">
        <v>3.8</v>
      </c>
      <c r="G1176">
        <f>IF('Combine 2011-2014'!H752="yes",1,0)</f>
        <v>1</v>
      </c>
      <c r="H1176">
        <v>3</v>
      </c>
      <c r="I1176">
        <v>1080</v>
      </c>
      <c r="J1176">
        <v>1680</v>
      </c>
      <c r="K1176">
        <v>120</v>
      </c>
      <c r="L1176">
        <v>1587245</v>
      </c>
      <c r="M1176">
        <v>38</v>
      </c>
      <c r="N1176">
        <v>492824</v>
      </c>
      <c r="O1176">
        <v>37</v>
      </c>
      <c r="P1176">
        <v>515654</v>
      </c>
      <c r="Q1176">
        <v>35</v>
      </c>
      <c r="R1176">
        <v>533659</v>
      </c>
      <c r="S1176">
        <v>26</v>
      </c>
      <c r="T1176">
        <v>805843</v>
      </c>
      <c r="U1176">
        <f>IF('Combine 2011-2014'!W752="quiet",1,IF('Combine 2011-2014'!W752="active",2,IF('Combine 2011-2014'!W752="minor storm",3,IF('Combine 2011-2014'!W752="moderate storm",4,IF('Combine 2011-2014'!W752="major storm",5,6)))))</f>
        <v>2</v>
      </c>
    </row>
    <row r="1177" spans="1:21" x14ac:dyDescent="0.25">
      <c r="A1177">
        <v>528.6</v>
      </c>
      <c r="B1177">
        <v>411.5</v>
      </c>
      <c r="C1177">
        <v>0.4</v>
      </c>
      <c r="D1177">
        <v>4.7</v>
      </c>
      <c r="E1177">
        <v>-3.8</v>
      </c>
      <c r="F1177">
        <v>3.7</v>
      </c>
      <c r="G1177">
        <f>IF('Combine 2011-2014'!H759="yes",1,0)</f>
        <v>1</v>
      </c>
      <c r="H1177">
        <v>1</v>
      </c>
      <c r="I1177">
        <v>232</v>
      </c>
      <c r="J1177">
        <v>606</v>
      </c>
      <c r="K1177">
        <v>120</v>
      </c>
      <c r="L1177">
        <v>1462809</v>
      </c>
      <c r="M1177">
        <v>57</v>
      </c>
      <c r="N1177">
        <v>618423</v>
      </c>
      <c r="O1177">
        <v>38</v>
      </c>
      <c r="P1177">
        <v>492824</v>
      </c>
      <c r="Q1177">
        <v>37</v>
      </c>
      <c r="R1177">
        <v>515654</v>
      </c>
      <c r="S1177">
        <v>35</v>
      </c>
      <c r="T1177">
        <v>533659</v>
      </c>
      <c r="U1177">
        <f>IF('Combine 2011-2014'!W759="quiet",1,IF('Combine 2011-2014'!W759="active",2,IF('Combine 2011-2014'!W759="minor storm",3,IF('Combine 2011-2014'!W759="moderate storm",4,IF('Combine 2011-2014'!W759="major storm",5,6)))))</f>
        <v>2</v>
      </c>
    </row>
    <row r="1178" spans="1:21" x14ac:dyDescent="0.25">
      <c r="A1178">
        <v>357.2</v>
      </c>
      <c r="B1178">
        <v>379.2</v>
      </c>
      <c r="C1178">
        <v>0.1</v>
      </c>
      <c r="D1178">
        <v>44.1</v>
      </c>
      <c r="E1178">
        <v>-7</v>
      </c>
      <c r="F1178">
        <v>6.1</v>
      </c>
      <c r="G1178">
        <f>IF('Combine 2011-2014'!H777="yes",1,0)</f>
        <v>1</v>
      </c>
      <c r="H1178">
        <v>3</v>
      </c>
      <c r="I1178">
        <v>962</v>
      </c>
      <c r="J1178">
        <v>2195</v>
      </c>
      <c r="K1178">
        <v>120</v>
      </c>
      <c r="L1178">
        <v>1624599</v>
      </c>
      <c r="M1178">
        <v>49</v>
      </c>
      <c r="N1178">
        <v>720602</v>
      </c>
      <c r="O1178">
        <v>57</v>
      </c>
      <c r="P1178">
        <v>618423</v>
      </c>
      <c r="Q1178">
        <v>38</v>
      </c>
      <c r="R1178">
        <v>492824</v>
      </c>
      <c r="S1178">
        <v>37</v>
      </c>
      <c r="T1178">
        <v>515654</v>
      </c>
      <c r="U1178">
        <f>IF('Combine 2011-2014'!W777="quiet",1,IF('Combine 2011-2014'!W777="active",2,IF('Combine 2011-2014'!W777="minor storm",3,IF('Combine 2011-2014'!W777="moderate storm",4,IF('Combine 2011-2014'!W777="major storm",5,6)))))</f>
        <v>2</v>
      </c>
    </row>
    <row r="1179" spans="1:21" x14ac:dyDescent="0.25">
      <c r="A1179">
        <v>375.2</v>
      </c>
      <c r="B1179">
        <v>353</v>
      </c>
      <c r="C1179">
        <v>0.2</v>
      </c>
      <c r="D1179">
        <v>16.100000000000001</v>
      </c>
      <c r="E1179">
        <v>-7.4</v>
      </c>
      <c r="F1179">
        <v>6</v>
      </c>
      <c r="G1179">
        <f>IF('Combine 2011-2014'!H780="yes",1,0)</f>
        <v>1</v>
      </c>
      <c r="H1179">
        <v>4</v>
      </c>
      <c r="I1179">
        <v>812</v>
      </c>
      <c r="J1179">
        <v>1291</v>
      </c>
      <c r="K1179">
        <v>120</v>
      </c>
      <c r="L1179">
        <v>1456136</v>
      </c>
      <c r="M1179">
        <v>58</v>
      </c>
      <c r="N1179">
        <v>960826</v>
      </c>
      <c r="O1179">
        <v>49</v>
      </c>
      <c r="P1179">
        <v>720602</v>
      </c>
      <c r="Q1179">
        <v>57</v>
      </c>
      <c r="R1179">
        <v>618423</v>
      </c>
      <c r="S1179">
        <v>38</v>
      </c>
      <c r="T1179">
        <v>492824</v>
      </c>
      <c r="U1179">
        <f>IF('Combine 2011-2014'!W780="quiet",1,IF('Combine 2011-2014'!W780="active",2,IF('Combine 2011-2014'!W780="minor storm",3,IF('Combine 2011-2014'!W780="moderate storm",4,IF('Combine 2011-2014'!W780="major storm",5,6)))))</f>
        <v>2</v>
      </c>
    </row>
    <row r="1180" spans="1:21" x14ac:dyDescent="0.25">
      <c r="A1180">
        <v>356.5</v>
      </c>
      <c r="B1180">
        <v>342.7</v>
      </c>
      <c r="C1180">
        <v>0.2</v>
      </c>
      <c r="D1180">
        <v>39.1</v>
      </c>
      <c r="E1180">
        <v>-7.4</v>
      </c>
      <c r="F1180">
        <v>6.9</v>
      </c>
      <c r="G1180">
        <f>IF('Combine 2011-2014'!H781="yes",1,0)</f>
        <v>1</v>
      </c>
      <c r="H1180">
        <v>2</v>
      </c>
      <c r="I1180">
        <v>584</v>
      </c>
      <c r="J1180">
        <v>1694</v>
      </c>
      <c r="K1180">
        <v>120</v>
      </c>
      <c r="L1180">
        <v>1493593</v>
      </c>
      <c r="M1180">
        <v>65</v>
      </c>
      <c r="N1180">
        <v>1195095</v>
      </c>
      <c r="O1180">
        <v>58</v>
      </c>
      <c r="P1180">
        <v>960826</v>
      </c>
      <c r="Q1180">
        <v>49</v>
      </c>
      <c r="R1180">
        <v>720602</v>
      </c>
      <c r="S1180">
        <v>57</v>
      </c>
      <c r="T1180">
        <v>618423</v>
      </c>
      <c r="U1180">
        <f>IF('Combine 2011-2014'!W781="quiet",1,IF('Combine 2011-2014'!W781="active",2,IF('Combine 2011-2014'!W781="minor storm",3,IF('Combine 2011-2014'!W781="moderate storm",4,IF('Combine 2011-2014'!W781="major storm",5,6)))))</f>
        <v>2</v>
      </c>
    </row>
    <row r="1181" spans="1:21" x14ac:dyDescent="0.25">
      <c r="A1181">
        <v>375.6</v>
      </c>
      <c r="B1181">
        <v>387.8</v>
      </c>
      <c r="C1181">
        <v>0.5</v>
      </c>
      <c r="D1181">
        <v>13.8</v>
      </c>
      <c r="E1181">
        <v>-6.1</v>
      </c>
      <c r="F1181">
        <v>4.4000000000000004</v>
      </c>
      <c r="G1181">
        <f>IF('Combine 2011-2014'!H785="yes",1,0)</f>
        <v>1</v>
      </c>
      <c r="H1181">
        <v>1</v>
      </c>
      <c r="I1181">
        <v>135</v>
      </c>
      <c r="J1181">
        <v>383</v>
      </c>
      <c r="K1181">
        <v>120</v>
      </c>
      <c r="L1181">
        <v>1189867</v>
      </c>
      <c r="M1181">
        <v>63</v>
      </c>
      <c r="N1181">
        <v>980321</v>
      </c>
      <c r="O1181">
        <v>65</v>
      </c>
      <c r="P1181">
        <v>1195095</v>
      </c>
      <c r="Q1181">
        <v>58</v>
      </c>
      <c r="R1181">
        <v>960826</v>
      </c>
      <c r="S1181">
        <v>49</v>
      </c>
      <c r="T1181">
        <v>720602</v>
      </c>
      <c r="U1181">
        <f>IF('Combine 2011-2014'!W785="quiet",1,IF('Combine 2011-2014'!W785="active",2,IF('Combine 2011-2014'!W785="minor storm",3,IF('Combine 2011-2014'!W785="moderate storm",4,IF('Combine 2011-2014'!W785="major storm",5,6)))))</f>
        <v>2</v>
      </c>
    </row>
    <row r="1182" spans="1:21" x14ac:dyDescent="0.25">
      <c r="A1182">
        <v>383.7</v>
      </c>
      <c r="B1182">
        <v>360.7</v>
      </c>
      <c r="C1182">
        <v>0.7</v>
      </c>
      <c r="D1182">
        <v>78.900000000000006</v>
      </c>
      <c r="E1182">
        <v>-7.1</v>
      </c>
      <c r="F1182">
        <v>5.4</v>
      </c>
      <c r="G1182">
        <f>IF('Combine 2011-2014'!H786="yes",1,0)</f>
        <v>1</v>
      </c>
      <c r="H1182">
        <v>4</v>
      </c>
      <c r="I1182">
        <v>877</v>
      </c>
      <c r="J1182">
        <v>2019</v>
      </c>
      <c r="K1182">
        <v>120</v>
      </c>
      <c r="L1182">
        <v>1227380</v>
      </c>
      <c r="M1182">
        <v>70</v>
      </c>
      <c r="N1182">
        <v>918552</v>
      </c>
      <c r="O1182">
        <v>63</v>
      </c>
      <c r="P1182">
        <v>980321</v>
      </c>
      <c r="Q1182">
        <v>65</v>
      </c>
      <c r="R1182">
        <v>1195095</v>
      </c>
      <c r="S1182">
        <v>58</v>
      </c>
      <c r="T1182">
        <v>960826</v>
      </c>
      <c r="U1182">
        <f>IF('Combine 2011-2014'!W786="quiet",1,IF('Combine 2011-2014'!W786="active",2,IF('Combine 2011-2014'!W786="minor storm",3,IF('Combine 2011-2014'!W786="moderate storm",4,IF('Combine 2011-2014'!W786="major storm",5,6)))))</f>
        <v>2</v>
      </c>
    </row>
    <row r="1183" spans="1:21" x14ac:dyDescent="0.25">
      <c r="A1183">
        <v>624.1</v>
      </c>
      <c r="B1183">
        <v>477.7</v>
      </c>
      <c r="C1183">
        <v>0.4</v>
      </c>
      <c r="D1183">
        <v>10.199999999999999</v>
      </c>
      <c r="E1183">
        <v>-5.0999999999999996</v>
      </c>
      <c r="F1183">
        <v>5.9</v>
      </c>
      <c r="G1183">
        <f>IF('Combine 2011-2014'!H793="yes",1,0)</f>
        <v>1</v>
      </c>
      <c r="H1183">
        <v>3</v>
      </c>
      <c r="I1183">
        <v>1059</v>
      </c>
      <c r="J1183">
        <v>1273</v>
      </c>
      <c r="K1183">
        <v>120</v>
      </c>
      <c r="L1183">
        <v>1507824</v>
      </c>
      <c r="M1183">
        <v>43</v>
      </c>
      <c r="N1183">
        <v>838354</v>
      </c>
      <c r="O1183">
        <v>70</v>
      </c>
      <c r="P1183">
        <v>918552</v>
      </c>
      <c r="Q1183">
        <v>63</v>
      </c>
      <c r="R1183">
        <v>980321</v>
      </c>
      <c r="S1183">
        <v>65</v>
      </c>
      <c r="T1183">
        <v>1195095</v>
      </c>
      <c r="U1183">
        <f>IF('Combine 2011-2014'!W793="quiet",1,IF('Combine 2011-2014'!W793="active",2,IF('Combine 2011-2014'!W793="minor storm",3,IF('Combine 2011-2014'!W793="moderate storm",4,IF('Combine 2011-2014'!W793="major storm",5,6)))))</f>
        <v>2</v>
      </c>
    </row>
    <row r="1184" spans="1:21" x14ac:dyDescent="0.25">
      <c r="A1184">
        <v>480.5</v>
      </c>
      <c r="B1184">
        <v>434.9</v>
      </c>
      <c r="C1184">
        <v>0.5</v>
      </c>
      <c r="D1184">
        <v>7.2</v>
      </c>
      <c r="E1184">
        <v>-4.9000000000000004</v>
      </c>
      <c r="F1184">
        <v>4.2</v>
      </c>
      <c r="G1184">
        <f>IF('Combine 2011-2014'!H794="yes",1,0)</f>
        <v>1</v>
      </c>
      <c r="H1184">
        <v>1</v>
      </c>
      <c r="I1184">
        <v>204</v>
      </c>
      <c r="J1184">
        <v>240</v>
      </c>
      <c r="K1184">
        <v>120</v>
      </c>
      <c r="L1184">
        <v>1596244</v>
      </c>
      <c r="M1184">
        <v>30</v>
      </c>
      <c r="N1184">
        <v>974605</v>
      </c>
      <c r="O1184">
        <v>43</v>
      </c>
      <c r="P1184">
        <v>838354</v>
      </c>
      <c r="Q1184">
        <v>70</v>
      </c>
      <c r="R1184">
        <v>918552</v>
      </c>
      <c r="S1184">
        <v>63</v>
      </c>
      <c r="T1184">
        <v>980321</v>
      </c>
      <c r="U1184">
        <f>IF('Combine 2011-2014'!W794="quiet",1,IF('Combine 2011-2014'!W794="active",2,IF('Combine 2011-2014'!W794="minor storm",3,IF('Combine 2011-2014'!W794="moderate storm",4,IF('Combine 2011-2014'!W794="major storm",5,6)))))</f>
        <v>2</v>
      </c>
    </row>
    <row r="1185" spans="1:21" x14ac:dyDescent="0.25">
      <c r="A1185">
        <v>434.6</v>
      </c>
      <c r="B1185">
        <v>407.4</v>
      </c>
      <c r="C1185">
        <v>0.7</v>
      </c>
      <c r="D1185">
        <v>6.5</v>
      </c>
      <c r="E1185">
        <v>-3.9</v>
      </c>
      <c r="F1185">
        <v>3.2</v>
      </c>
      <c r="G1185">
        <f>IF('Combine 2011-2014'!H795="yes",1,0)</f>
        <v>1</v>
      </c>
      <c r="H1185">
        <v>1</v>
      </c>
      <c r="I1185">
        <v>159</v>
      </c>
      <c r="J1185">
        <v>224</v>
      </c>
      <c r="K1185">
        <v>120</v>
      </c>
      <c r="L1185">
        <v>1337278</v>
      </c>
      <c r="M1185">
        <v>44</v>
      </c>
      <c r="N1185">
        <v>1086840</v>
      </c>
      <c r="O1185">
        <v>30</v>
      </c>
      <c r="P1185">
        <v>974605</v>
      </c>
      <c r="Q1185">
        <v>43</v>
      </c>
      <c r="R1185">
        <v>838354</v>
      </c>
      <c r="S1185">
        <v>70</v>
      </c>
      <c r="T1185">
        <v>918552</v>
      </c>
      <c r="U1185">
        <f>IF('Combine 2011-2014'!W795="quiet",1,IF('Combine 2011-2014'!W795="active",2,IF('Combine 2011-2014'!W795="minor storm",3,IF('Combine 2011-2014'!W795="moderate storm",4,IF('Combine 2011-2014'!W795="major storm",5,6)))))</f>
        <v>2</v>
      </c>
    </row>
    <row r="1186" spans="1:21" x14ac:dyDescent="0.25">
      <c r="A1186">
        <v>449.8</v>
      </c>
      <c r="B1186">
        <v>511.6</v>
      </c>
      <c r="C1186">
        <v>0</v>
      </c>
      <c r="D1186">
        <v>9.1999999999999993</v>
      </c>
      <c r="E1186">
        <v>-8.1</v>
      </c>
      <c r="F1186">
        <v>8.9</v>
      </c>
      <c r="G1186">
        <f>IF('Combine 2011-2014'!H811="yes",1,0)</f>
        <v>1</v>
      </c>
      <c r="H1186">
        <v>5</v>
      </c>
      <c r="I1186">
        <v>1315</v>
      </c>
      <c r="J1186">
        <v>3718</v>
      </c>
      <c r="K1186">
        <v>101</v>
      </c>
      <c r="L1186">
        <v>935287</v>
      </c>
      <c r="M1186">
        <v>46</v>
      </c>
      <c r="N1186">
        <v>647685</v>
      </c>
      <c r="O1186">
        <v>44</v>
      </c>
      <c r="P1186">
        <v>1086840</v>
      </c>
      <c r="Q1186">
        <v>30</v>
      </c>
      <c r="R1186">
        <v>974605</v>
      </c>
      <c r="S1186">
        <v>43</v>
      </c>
      <c r="T1186">
        <v>838354</v>
      </c>
      <c r="U1186">
        <f>IF('Combine 2011-2014'!W811="quiet",1,IF('Combine 2011-2014'!W811="active",2,IF('Combine 2011-2014'!W811="minor storm",3,IF('Combine 2011-2014'!W811="moderate storm",4,IF('Combine 2011-2014'!W811="major storm",5,6)))))</f>
        <v>2</v>
      </c>
    </row>
    <row r="1187" spans="1:21" x14ac:dyDescent="0.25">
      <c r="A1187">
        <v>430</v>
      </c>
      <c r="B1187">
        <v>375.1</v>
      </c>
      <c r="C1187">
        <v>0</v>
      </c>
      <c r="D1187">
        <v>11.1</v>
      </c>
      <c r="E1187">
        <v>-4.5</v>
      </c>
      <c r="F1187">
        <v>6.4</v>
      </c>
      <c r="G1187">
        <f>IF('Combine 2011-2014'!H813="yes",1,0)</f>
        <v>1</v>
      </c>
      <c r="H1187">
        <v>6</v>
      </c>
      <c r="I1187">
        <v>1050</v>
      </c>
      <c r="J1187">
        <v>4914</v>
      </c>
      <c r="K1187">
        <v>55</v>
      </c>
      <c r="L1187">
        <v>401823</v>
      </c>
      <c r="M1187">
        <v>60</v>
      </c>
      <c r="N1187">
        <v>1004353</v>
      </c>
      <c r="O1187">
        <v>46</v>
      </c>
      <c r="P1187">
        <v>647685</v>
      </c>
      <c r="Q1187">
        <v>44</v>
      </c>
      <c r="R1187">
        <v>1086840</v>
      </c>
      <c r="S1187">
        <v>30</v>
      </c>
      <c r="T1187">
        <v>974605</v>
      </c>
      <c r="U1187">
        <f>IF('Combine 2011-2014'!W813="quiet",1,IF('Combine 2011-2014'!W813="active",2,IF('Combine 2011-2014'!W813="minor storm",3,IF('Combine 2011-2014'!W813="moderate storm",4,IF('Combine 2011-2014'!W813="major storm",5,6)))))</f>
        <v>2</v>
      </c>
    </row>
    <row r="1188" spans="1:21" x14ac:dyDescent="0.25">
      <c r="A1188">
        <v>369.4</v>
      </c>
      <c r="B1188">
        <v>547.29999999999995</v>
      </c>
      <c r="C1188">
        <v>0.4</v>
      </c>
      <c r="D1188">
        <v>43.3</v>
      </c>
      <c r="E1188">
        <v>-8.3000000000000007</v>
      </c>
      <c r="F1188">
        <v>6.3</v>
      </c>
      <c r="G1188">
        <f>IF('Combine 2011-2014'!H818="yes",1,0)</f>
        <v>0</v>
      </c>
      <c r="H1188">
        <v>0</v>
      </c>
      <c r="I1188">
        <v>0</v>
      </c>
      <c r="J1188">
        <v>0</v>
      </c>
      <c r="K1188">
        <v>59</v>
      </c>
      <c r="L1188">
        <v>716078</v>
      </c>
      <c r="M1188">
        <v>49</v>
      </c>
      <c r="N1188">
        <v>1498652</v>
      </c>
      <c r="O1188">
        <v>60</v>
      </c>
      <c r="P1188">
        <v>1004353</v>
      </c>
      <c r="Q1188">
        <v>46</v>
      </c>
      <c r="R1188">
        <v>647685</v>
      </c>
      <c r="S1188">
        <v>44</v>
      </c>
      <c r="T1188">
        <v>1086840</v>
      </c>
      <c r="U1188">
        <f>IF('Combine 2011-2014'!W818="quiet",1,IF('Combine 2011-2014'!W818="active",2,IF('Combine 2011-2014'!W818="minor storm",3,IF('Combine 2011-2014'!W818="moderate storm",4,IF('Combine 2011-2014'!W818="major storm",5,6)))))</f>
        <v>2</v>
      </c>
    </row>
    <row r="1189" spans="1:21" x14ac:dyDescent="0.25">
      <c r="A1189">
        <v>545.4</v>
      </c>
      <c r="B1189">
        <v>409.6</v>
      </c>
      <c r="C1189">
        <v>1.2</v>
      </c>
      <c r="D1189">
        <v>8.9</v>
      </c>
      <c r="E1189">
        <v>-5.0999999999999996</v>
      </c>
      <c r="F1189">
        <v>3.3</v>
      </c>
      <c r="G1189">
        <f>IF('Combine 2011-2014'!H819="yes",1,0)</f>
        <v>1</v>
      </c>
      <c r="H1189">
        <v>2</v>
      </c>
      <c r="I1189">
        <v>655</v>
      </c>
      <c r="J1189">
        <v>1133</v>
      </c>
      <c r="K1189">
        <v>52</v>
      </c>
      <c r="L1189">
        <v>676294</v>
      </c>
      <c r="M1189">
        <v>80</v>
      </c>
      <c r="N1189">
        <v>1157629</v>
      </c>
      <c r="O1189">
        <v>49</v>
      </c>
      <c r="P1189">
        <v>1498652</v>
      </c>
      <c r="Q1189">
        <v>60</v>
      </c>
      <c r="R1189">
        <v>1004353</v>
      </c>
      <c r="S1189">
        <v>46</v>
      </c>
      <c r="T1189">
        <v>647685</v>
      </c>
      <c r="U1189">
        <f>IF('Combine 2011-2014'!W819="quiet",1,IF('Combine 2011-2014'!W819="active",2,IF('Combine 2011-2014'!W819="minor storm",3,IF('Combine 2011-2014'!W819="moderate storm",4,IF('Combine 2011-2014'!W819="major storm",5,6)))))</f>
        <v>2</v>
      </c>
    </row>
    <row r="1190" spans="1:21" x14ac:dyDescent="0.25">
      <c r="A1190">
        <v>541.29999999999995</v>
      </c>
      <c r="B1190">
        <v>463.4</v>
      </c>
      <c r="C1190">
        <v>0.2</v>
      </c>
      <c r="D1190">
        <v>12.1</v>
      </c>
      <c r="E1190">
        <v>-2.5</v>
      </c>
      <c r="F1190">
        <v>3.7</v>
      </c>
      <c r="G1190">
        <f>IF('Combine 2011-2014'!H822="yes",1,0)</f>
        <v>1</v>
      </c>
      <c r="H1190">
        <v>3</v>
      </c>
      <c r="I1190">
        <v>1954</v>
      </c>
      <c r="J1190">
        <v>2088</v>
      </c>
      <c r="K1190">
        <v>36</v>
      </c>
      <c r="L1190">
        <v>817471</v>
      </c>
      <c r="M1190">
        <v>73</v>
      </c>
      <c r="N1190">
        <v>704308</v>
      </c>
      <c r="O1190">
        <v>80</v>
      </c>
      <c r="P1190">
        <v>1157629</v>
      </c>
      <c r="Q1190">
        <v>49</v>
      </c>
      <c r="R1190">
        <v>1498652</v>
      </c>
      <c r="S1190">
        <v>60</v>
      </c>
      <c r="T1190">
        <v>1004353</v>
      </c>
      <c r="U1190">
        <f>IF('Combine 2011-2014'!W822="quiet",1,IF('Combine 2011-2014'!W822="active",2,IF('Combine 2011-2014'!W822="minor storm",3,IF('Combine 2011-2014'!W822="moderate storm",4,IF('Combine 2011-2014'!W822="major storm",5,6)))))</f>
        <v>2</v>
      </c>
    </row>
    <row r="1191" spans="1:21" x14ac:dyDescent="0.25">
      <c r="A1191">
        <v>475.9</v>
      </c>
      <c r="B1191">
        <v>379</v>
      </c>
      <c r="C1191">
        <v>0.1</v>
      </c>
      <c r="D1191">
        <v>7.4</v>
      </c>
      <c r="E1191">
        <v>-3.9</v>
      </c>
      <c r="F1191">
        <v>3</v>
      </c>
      <c r="G1191">
        <f>IF('Combine 2011-2014'!H823="yes",1,0)</f>
        <v>1</v>
      </c>
      <c r="H1191">
        <v>2</v>
      </c>
      <c r="I1191">
        <v>325</v>
      </c>
      <c r="J1191">
        <v>929</v>
      </c>
      <c r="K1191">
        <v>43</v>
      </c>
      <c r="L1191">
        <v>1002107</v>
      </c>
      <c r="M1191">
        <v>64</v>
      </c>
      <c r="N1191">
        <v>683226</v>
      </c>
      <c r="O1191">
        <v>73</v>
      </c>
      <c r="P1191">
        <v>704308</v>
      </c>
      <c r="Q1191">
        <v>80</v>
      </c>
      <c r="R1191">
        <v>1157629</v>
      </c>
      <c r="S1191">
        <v>49</v>
      </c>
      <c r="T1191">
        <v>1498652</v>
      </c>
      <c r="U1191">
        <f>IF('Combine 2011-2014'!W823="quiet",1,IF('Combine 2011-2014'!W823="active",2,IF('Combine 2011-2014'!W823="minor storm",3,IF('Combine 2011-2014'!W823="moderate storm",4,IF('Combine 2011-2014'!W823="major storm",5,6)))))</f>
        <v>2</v>
      </c>
    </row>
    <row r="1192" spans="1:21" x14ac:dyDescent="0.25">
      <c r="A1192">
        <v>432.9</v>
      </c>
      <c r="B1192">
        <v>480.1</v>
      </c>
      <c r="C1192">
        <v>1.1000000000000001</v>
      </c>
      <c r="D1192">
        <v>14.2</v>
      </c>
      <c r="E1192">
        <v>-5.5</v>
      </c>
      <c r="F1192">
        <v>5.6</v>
      </c>
      <c r="G1192">
        <f>IF('Combine 2011-2014'!H847="yes",1,0)</f>
        <v>1</v>
      </c>
      <c r="H1192">
        <v>6</v>
      </c>
      <c r="I1192">
        <v>1966</v>
      </c>
      <c r="J1192">
        <v>4901</v>
      </c>
      <c r="K1192">
        <v>34</v>
      </c>
      <c r="L1192">
        <v>838685</v>
      </c>
      <c r="M1192">
        <v>57</v>
      </c>
      <c r="N1192">
        <v>912149</v>
      </c>
      <c r="O1192">
        <v>64</v>
      </c>
      <c r="P1192">
        <v>683226</v>
      </c>
      <c r="Q1192">
        <v>73</v>
      </c>
      <c r="R1192">
        <v>704308</v>
      </c>
      <c r="S1192">
        <v>80</v>
      </c>
      <c r="T1192">
        <v>1157629</v>
      </c>
      <c r="U1192">
        <f>IF('Combine 2011-2014'!W847="quiet",1,IF('Combine 2011-2014'!W847="active",2,IF('Combine 2011-2014'!W847="minor storm",3,IF('Combine 2011-2014'!W847="moderate storm",4,IF('Combine 2011-2014'!W847="major storm",5,6)))))</f>
        <v>2</v>
      </c>
    </row>
    <row r="1193" spans="1:21" x14ac:dyDescent="0.25">
      <c r="A1193">
        <v>449.5</v>
      </c>
      <c r="B1193">
        <v>535.79999999999995</v>
      </c>
      <c r="C1193">
        <v>0</v>
      </c>
      <c r="D1193">
        <v>9.4</v>
      </c>
      <c r="E1193">
        <v>-8.1</v>
      </c>
      <c r="F1193">
        <v>7.1</v>
      </c>
      <c r="G1193">
        <f>IF('Combine 2011-2014'!H848="yes",1,0)</f>
        <v>1</v>
      </c>
      <c r="H1193">
        <v>2</v>
      </c>
      <c r="I1193">
        <v>554</v>
      </c>
      <c r="J1193">
        <v>1139</v>
      </c>
      <c r="K1193">
        <v>36</v>
      </c>
      <c r="L1193">
        <v>894062</v>
      </c>
      <c r="M1193">
        <v>50</v>
      </c>
      <c r="N1193">
        <v>1238430</v>
      </c>
      <c r="O1193">
        <v>57</v>
      </c>
      <c r="P1193">
        <v>912149</v>
      </c>
      <c r="Q1193">
        <v>64</v>
      </c>
      <c r="R1193">
        <v>683226</v>
      </c>
      <c r="S1193">
        <v>73</v>
      </c>
      <c r="T1193">
        <v>704308</v>
      </c>
      <c r="U1193">
        <f>IF('Combine 2011-2014'!W848="quiet",1,IF('Combine 2011-2014'!W848="active",2,IF('Combine 2011-2014'!W848="minor storm",3,IF('Combine 2011-2014'!W848="moderate storm",4,IF('Combine 2011-2014'!W848="major storm",5,6)))))</f>
        <v>2</v>
      </c>
    </row>
    <row r="1194" spans="1:21" x14ac:dyDescent="0.25">
      <c r="A1194">
        <v>388.1</v>
      </c>
      <c r="B1194">
        <v>368.9</v>
      </c>
      <c r="C1194">
        <v>0.4</v>
      </c>
      <c r="D1194">
        <v>6.7</v>
      </c>
      <c r="E1194">
        <v>-4.7</v>
      </c>
      <c r="F1194">
        <v>1.9</v>
      </c>
      <c r="G1194">
        <f>IF('Combine 2011-2014'!H856="yes",1,0)</f>
        <v>1</v>
      </c>
      <c r="H1194">
        <v>0</v>
      </c>
      <c r="I1194">
        <v>0</v>
      </c>
      <c r="J1194">
        <v>0</v>
      </c>
      <c r="K1194">
        <v>52</v>
      </c>
      <c r="L1194">
        <v>792395</v>
      </c>
      <c r="M1194">
        <v>41</v>
      </c>
      <c r="N1194">
        <v>1365845</v>
      </c>
      <c r="O1194">
        <v>50</v>
      </c>
      <c r="P1194">
        <v>1238430</v>
      </c>
      <c r="Q1194">
        <v>57</v>
      </c>
      <c r="R1194">
        <v>912149</v>
      </c>
      <c r="S1194">
        <v>64</v>
      </c>
      <c r="T1194">
        <v>683226</v>
      </c>
      <c r="U1194">
        <f>IF('Combine 2011-2014'!W856="quiet",1,IF('Combine 2011-2014'!W856="active",2,IF('Combine 2011-2014'!W856="minor storm",3,IF('Combine 2011-2014'!W856="moderate storm",4,IF('Combine 2011-2014'!W856="major storm",5,6)))))</f>
        <v>2</v>
      </c>
    </row>
    <row r="1195" spans="1:21" x14ac:dyDescent="0.25">
      <c r="A1195">
        <v>366.1</v>
      </c>
      <c r="B1195">
        <v>435.2</v>
      </c>
      <c r="C1195">
        <v>0.1</v>
      </c>
      <c r="D1195">
        <v>10.9</v>
      </c>
      <c r="E1195">
        <v>-6.4</v>
      </c>
      <c r="F1195">
        <v>7</v>
      </c>
      <c r="G1195">
        <f>IF('Combine 2011-2014'!H857="yes",1,0)</f>
        <v>1</v>
      </c>
      <c r="H1195">
        <v>0</v>
      </c>
      <c r="I1195">
        <v>0</v>
      </c>
      <c r="J1195">
        <v>0</v>
      </c>
      <c r="K1195">
        <v>51</v>
      </c>
      <c r="L1195">
        <v>782736</v>
      </c>
      <c r="M1195">
        <v>47</v>
      </c>
      <c r="N1195">
        <v>1483924</v>
      </c>
      <c r="O1195">
        <v>41</v>
      </c>
      <c r="P1195">
        <v>1365845</v>
      </c>
      <c r="Q1195">
        <v>50</v>
      </c>
      <c r="R1195">
        <v>1238430</v>
      </c>
      <c r="S1195">
        <v>57</v>
      </c>
      <c r="T1195">
        <v>912149</v>
      </c>
      <c r="U1195">
        <f>IF('Combine 2011-2014'!W857="quiet",1,IF('Combine 2011-2014'!W857="active",2,IF('Combine 2011-2014'!W857="minor storm",3,IF('Combine 2011-2014'!W857="moderate storm",4,IF('Combine 2011-2014'!W857="major storm",5,6)))))</f>
        <v>2</v>
      </c>
    </row>
    <row r="1196" spans="1:21" x14ac:dyDescent="0.25">
      <c r="A1196">
        <v>421.6</v>
      </c>
      <c r="B1196">
        <v>375.4</v>
      </c>
      <c r="C1196">
        <v>0.6</v>
      </c>
      <c r="D1196">
        <v>24.4</v>
      </c>
      <c r="E1196">
        <v>-6.8</v>
      </c>
      <c r="F1196">
        <v>5.4</v>
      </c>
      <c r="G1196">
        <f>IF('Combine 2011-2014'!H868="yes",1,0)</f>
        <v>1</v>
      </c>
      <c r="H1196">
        <v>0</v>
      </c>
      <c r="I1196">
        <v>0</v>
      </c>
      <c r="J1196">
        <v>0</v>
      </c>
      <c r="K1196">
        <v>16</v>
      </c>
      <c r="L1196">
        <v>497577</v>
      </c>
      <c r="M1196">
        <v>38</v>
      </c>
      <c r="N1196">
        <v>1275862</v>
      </c>
      <c r="O1196">
        <v>47</v>
      </c>
      <c r="P1196">
        <v>1483924</v>
      </c>
      <c r="Q1196">
        <v>41</v>
      </c>
      <c r="R1196">
        <v>1365845</v>
      </c>
      <c r="S1196">
        <v>50</v>
      </c>
      <c r="T1196">
        <v>1238430</v>
      </c>
      <c r="U1196">
        <f>IF('Combine 2011-2014'!W868="quiet",1,IF('Combine 2011-2014'!W868="active",2,IF('Combine 2011-2014'!W868="minor storm",3,IF('Combine 2011-2014'!W868="moderate storm",4,IF('Combine 2011-2014'!W868="major storm",5,6)))))</f>
        <v>2</v>
      </c>
    </row>
    <row r="1197" spans="1:21" x14ac:dyDescent="0.25">
      <c r="A1197">
        <v>374</v>
      </c>
      <c r="B1197">
        <v>372.4</v>
      </c>
      <c r="C1197">
        <v>0.7</v>
      </c>
      <c r="D1197">
        <v>72.900000000000006</v>
      </c>
      <c r="E1197">
        <v>-6.1</v>
      </c>
      <c r="F1197">
        <v>5.4</v>
      </c>
      <c r="G1197">
        <f>IF('Combine 2011-2014'!H869="yes",1,0)</f>
        <v>1</v>
      </c>
      <c r="H1197">
        <v>2</v>
      </c>
      <c r="I1197">
        <v>448</v>
      </c>
      <c r="J1197">
        <v>799</v>
      </c>
      <c r="K1197">
        <v>23</v>
      </c>
      <c r="L1197">
        <v>513330</v>
      </c>
      <c r="M1197">
        <v>25</v>
      </c>
      <c r="N1197">
        <v>963910</v>
      </c>
      <c r="O1197">
        <v>38</v>
      </c>
      <c r="P1197">
        <v>1275862</v>
      </c>
      <c r="Q1197">
        <v>47</v>
      </c>
      <c r="R1197">
        <v>1483924</v>
      </c>
      <c r="S1197">
        <v>41</v>
      </c>
      <c r="T1197">
        <v>1365845</v>
      </c>
      <c r="U1197">
        <f>IF('Combine 2011-2014'!W869="quiet",1,IF('Combine 2011-2014'!W869="active",2,IF('Combine 2011-2014'!W869="minor storm",3,IF('Combine 2011-2014'!W869="moderate storm",4,IF('Combine 2011-2014'!W869="major storm",5,6)))))</f>
        <v>2</v>
      </c>
    </row>
    <row r="1198" spans="1:21" x14ac:dyDescent="0.25">
      <c r="A1198">
        <v>473.3</v>
      </c>
      <c r="B1198">
        <v>469.9</v>
      </c>
      <c r="C1198">
        <v>0.2</v>
      </c>
      <c r="D1198">
        <v>17.8</v>
      </c>
      <c r="E1198">
        <v>-14.4</v>
      </c>
      <c r="F1198">
        <v>11.6</v>
      </c>
      <c r="G1198">
        <f>IF('Combine 2011-2014'!H876="yes",1,0)</f>
        <v>1</v>
      </c>
      <c r="H1198">
        <v>1</v>
      </c>
      <c r="I1198">
        <v>558</v>
      </c>
      <c r="J1198">
        <v>718</v>
      </c>
      <c r="K1198">
        <v>37</v>
      </c>
      <c r="L1198">
        <v>1071142</v>
      </c>
      <c r="M1198">
        <v>37</v>
      </c>
      <c r="N1198">
        <v>1308662</v>
      </c>
      <c r="O1198">
        <v>25</v>
      </c>
      <c r="P1198">
        <v>963910</v>
      </c>
      <c r="Q1198">
        <v>38</v>
      </c>
      <c r="R1198">
        <v>1275862</v>
      </c>
      <c r="S1198">
        <v>47</v>
      </c>
      <c r="T1198">
        <v>1483924</v>
      </c>
      <c r="U1198">
        <f>IF('Combine 2011-2014'!W876="quiet",1,IF('Combine 2011-2014'!W876="active",2,IF('Combine 2011-2014'!W876="minor storm",3,IF('Combine 2011-2014'!W876="moderate storm",4,IF('Combine 2011-2014'!W876="major storm",5,6)))))</f>
        <v>2</v>
      </c>
    </row>
    <row r="1199" spans="1:21" x14ac:dyDescent="0.25">
      <c r="A1199">
        <v>721.6</v>
      </c>
      <c r="B1199">
        <v>638.79999999999995</v>
      </c>
      <c r="C1199">
        <v>0</v>
      </c>
      <c r="D1199">
        <v>7.1</v>
      </c>
      <c r="E1199">
        <v>-4.9000000000000004</v>
      </c>
      <c r="F1199">
        <v>7.9</v>
      </c>
      <c r="G1199">
        <f>IF('Combine 2011-2014'!H878="yes",1,0)</f>
        <v>1</v>
      </c>
      <c r="H1199">
        <v>3</v>
      </c>
      <c r="I1199">
        <v>969</v>
      </c>
      <c r="J1199">
        <v>1604</v>
      </c>
      <c r="K1199">
        <v>35</v>
      </c>
      <c r="L1199">
        <v>1203659</v>
      </c>
      <c r="M1199">
        <v>31</v>
      </c>
      <c r="N1199">
        <v>1287502</v>
      </c>
      <c r="O1199">
        <v>37</v>
      </c>
      <c r="P1199">
        <v>1308662</v>
      </c>
      <c r="Q1199">
        <v>25</v>
      </c>
      <c r="R1199">
        <v>963910</v>
      </c>
      <c r="S1199">
        <v>38</v>
      </c>
      <c r="T1199">
        <v>1275862</v>
      </c>
      <c r="U1199">
        <f>IF('Combine 2011-2014'!W878="quiet",1,IF('Combine 2011-2014'!W878="active",2,IF('Combine 2011-2014'!W878="minor storm",3,IF('Combine 2011-2014'!W878="moderate storm",4,IF('Combine 2011-2014'!W878="major storm",5,6)))))</f>
        <v>2</v>
      </c>
    </row>
    <row r="1200" spans="1:21" x14ac:dyDescent="0.25">
      <c r="A1200">
        <v>635.29999999999995</v>
      </c>
      <c r="B1200">
        <v>759.1</v>
      </c>
      <c r="C1200">
        <v>0</v>
      </c>
      <c r="D1200">
        <v>14.6</v>
      </c>
      <c r="E1200">
        <v>-6</v>
      </c>
      <c r="F1200">
        <v>4.8</v>
      </c>
      <c r="G1200">
        <f>IF('Combine 2011-2014'!H879="yes",1,0)</f>
        <v>1</v>
      </c>
      <c r="H1200">
        <v>0</v>
      </c>
      <c r="I1200">
        <v>0</v>
      </c>
      <c r="J1200">
        <v>0</v>
      </c>
      <c r="K1200">
        <v>35</v>
      </c>
      <c r="L1200">
        <v>1198680</v>
      </c>
      <c r="M1200">
        <v>40</v>
      </c>
      <c r="N1200">
        <v>1687128</v>
      </c>
      <c r="O1200">
        <v>31</v>
      </c>
      <c r="P1200">
        <v>1287502</v>
      </c>
      <c r="Q1200">
        <v>37</v>
      </c>
      <c r="R1200">
        <v>1308662</v>
      </c>
      <c r="S1200">
        <v>25</v>
      </c>
      <c r="T1200">
        <v>963910</v>
      </c>
      <c r="U1200">
        <f>IF('Combine 2011-2014'!W879="quiet",1,IF('Combine 2011-2014'!W879="active",2,IF('Combine 2011-2014'!W879="minor storm",3,IF('Combine 2011-2014'!W879="moderate storm",4,IF('Combine 2011-2014'!W879="major storm",5,6)))))</f>
        <v>2</v>
      </c>
    </row>
    <row r="1201" spans="1:21" x14ac:dyDescent="0.25">
      <c r="A1201">
        <v>636.20000000000005</v>
      </c>
      <c r="B1201">
        <v>581.20000000000005</v>
      </c>
      <c r="C1201">
        <v>0.1</v>
      </c>
      <c r="D1201">
        <v>1.7</v>
      </c>
      <c r="E1201">
        <v>-4.9000000000000004</v>
      </c>
      <c r="F1201">
        <v>5.4</v>
      </c>
      <c r="G1201">
        <f>IF('Combine 2011-2014'!H880="yes",1,0)</f>
        <v>1</v>
      </c>
      <c r="H1201">
        <v>1</v>
      </c>
      <c r="I1201">
        <v>339</v>
      </c>
      <c r="J1201">
        <v>411</v>
      </c>
      <c r="K1201">
        <v>41</v>
      </c>
      <c r="L1201">
        <v>1174880</v>
      </c>
      <c r="M1201">
        <v>58</v>
      </c>
      <c r="N1201">
        <v>1370950</v>
      </c>
      <c r="O1201">
        <v>40</v>
      </c>
      <c r="P1201">
        <v>1687128</v>
      </c>
      <c r="Q1201">
        <v>31</v>
      </c>
      <c r="R1201">
        <v>1287502</v>
      </c>
      <c r="S1201">
        <v>37</v>
      </c>
      <c r="T1201">
        <v>1308662</v>
      </c>
      <c r="U1201">
        <f>IF('Combine 2011-2014'!W880="quiet",1,IF('Combine 2011-2014'!W880="active",2,IF('Combine 2011-2014'!W880="minor storm",3,IF('Combine 2011-2014'!W880="moderate storm",4,IF('Combine 2011-2014'!W880="major storm",5,6)))))</f>
        <v>2</v>
      </c>
    </row>
    <row r="1202" spans="1:21" x14ac:dyDescent="0.25">
      <c r="A1202">
        <v>694.9</v>
      </c>
      <c r="B1202">
        <v>651.29999999999995</v>
      </c>
      <c r="C1202">
        <v>0.4</v>
      </c>
      <c r="D1202">
        <v>6.6</v>
      </c>
      <c r="E1202">
        <v>-3.7</v>
      </c>
      <c r="F1202">
        <v>4.2</v>
      </c>
      <c r="G1202">
        <f>IF('Combine 2011-2014'!H886="yes",1,0)</f>
        <v>0</v>
      </c>
      <c r="H1202">
        <v>0</v>
      </c>
      <c r="I1202">
        <v>0</v>
      </c>
      <c r="J1202">
        <v>0</v>
      </c>
      <c r="K1202">
        <v>25</v>
      </c>
      <c r="L1202">
        <v>1033857</v>
      </c>
      <c r="M1202">
        <v>53</v>
      </c>
      <c r="N1202">
        <v>1208375</v>
      </c>
      <c r="O1202">
        <v>58</v>
      </c>
      <c r="P1202">
        <v>1370950</v>
      </c>
      <c r="Q1202">
        <v>40</v>
      </c>
      <c r="R1202">
        <v>1687128</v>
      </c>
      <c r="S1202">
        <v>31</v>
      </c>
      <c r="T1202">
        <v>1287502</v>
      </c>
      <c r="U1202">
        <f>IF('Combine 2011-2014'!W886="quiet",1,IF('Combine 2011-2014'!W886="active",2,IF('Combine 2011-2014'!W886="minor storm",3,IF('Combine 2011-2014'!W886="moderate storm",4,IF('Combine 2011-2014'!W886="major storm",5,6)))))</f>
        <v>2</v>
      </c>
    </row>
    <row r="1203" spans="1:21" x14ac:dyDescent="0.25">
      <c r="A1203">
        <v>643.6</v>
      </c>
      <c r="B1203">
        <v>540.5</v>
      </c>
      <c r="C1203">
        <v>0.2</v>
      </c>
      <c r="D1203">
        <v>12.2</v>
      </c>
      <c r="E1203">
        <v>-3.4</v>
      </c>
      <c r="F1203">
        <v>3.1</v>
      </c>
      <c r="G1203">
        <f>IF('Combine 2011-2014'!H887="yes",1,0)</f>
        <v>1</v>
      </c>
      <c r="H1203">
        <v>0</v>
      </c>
      <c r="I1203">
        <v>0</v>
      </c>
      <c r="J1203">
        <v>0</v>
      </c>
      <c r="K1203">
        <v>26</v>
      </c>
      <c r="L1203">
        <v>971610</v>
      </c>
      <c r="M1203">
        <v>34</v>
      </c>
      <c r="N1203">
        <v>1138257</v>
      </c>
      <c r="O1203">
        <v>53</v>
      </c>
      <c r="P1203">
        <v>1208375</v>
      </c>
      <c r="Q1203">
        <v>58</v>
      </c>
      <c r="R1203">
        <v>1370950</v>
      </c>
      <c r="S1203">
        <v>40</v>
      </c>
      <c r="T1203">
        <v>1687128</v>
      </c>
      <c r="U1203">
        <f>IF('Combine 2011-2014'!W887="quiet",1,IF('Combine 2011-2014'!W887="active",2,IF('Combine 2011-2014'!W887="minor storm",3,IF('Combine 2011-2014'!W887="moderate storm",4,IF('Combine 2011-2014'!W887="major storm",5,6)))))</f>
        <v>2</v>
      </c>
    </row>
    <row r="1204" spans="1:21" x14ac:dyDescent="0.25">
      <c r="A1204">
        <v>411.4</v>
      </c>
      <c r="B1204">
        <v>400</v>
      </c>
      <c r="C1204">
        <v>0.6</v>
      </c>
      <c r="D1204">
        <v>23.4</v>
      </c>
      <c r="E1204">
        <v>-7.8</v>
      </c>
      <c r="F1204">
        <v>6.1</v>
      </c>
      <c r="G1204">
        <f>IF('Combine 2011-2014'!H891="yes",1,0)</f>
        <v>1</v>
      </c>
      <c r="H1204">
        <v>7</v>
      </c>
      <c r="I1204">
        <v>1878</v>
      </c>
      <c r="J1204">
        <v>3521</v>
      </c>
      <c r="K1204">
        <v>62</v>
      </c>
      <c r="L1204">
        <v>752047</v>
      </c>
      <c r="M1204">
        <v>46</v>
      </c>
      <c r="N1204">
        <v>791909</v>
      </c>
      <c r="O1204">
        <v>34</v>
      </c>
      <c r="P1204">
        <v>1138257</v>
      </c>
      <c r="Q1204">
        <v>53</v>
      </c>
      <c r="R1204">
        <v>1208375</v>
      </c>
      <c r="S1204">
        <v>58</v>
      </c>
      <c r="T1204">
        <v>1370950</v>
      </c>
      <c r="U1204">
        <f>IF('Combine 2011-2014'!W891="quiet",1,IF('Combine 2011-2014'!W891="active",2,IF('Combine 2011-2014'!W891="minor storm",3,IF('Combine 2011-2014'!W891="moderate storm",4,IF('Combine 2011-2014'!W891="major storm",5,6)))))</f>
        <v>2</v>
      </c>
    </row>
    <row r="1205" spans="1:21" x14ac:dyDescent="0.25">
      <c r="A1205">
        <v>495.2</v>
      </c>
      <c r="B1205">
        <v>680.7</v>
      </c>
      <c r="C1205">
        <v>0.5</v>
      </c>
      <c r="D1205">
        <v>16</v>
      </c>
      <c r="E1205">
        <v>-8.4</v>
      </c>
      <c r="F1205">
        <v>10.3</v>
      </c>
      <c r="G1205">
        <f>IF('Combine 2011-2014'!H904="yes",1,0)</f>
        <v>1</v>
      </c>
      <c r="H1205">
        <v>2</v>
      </c>
      <c r="I1205">
        <v>345</v>
      </c>
      <c r="J1205">
        <v>528</v>
      </c>
      <c r="K1205">
        <v>20</v>
      </c>
      <c r="L1205">
        <v>1357687</v>
      </c>
      <c r="M1205">
        <v>42</v>
      </c>
      <c r="N1205">
        <v>505798</v>
      </c>
      <c r="O1205">
        <v>46</v>
      </c>
      <c r="P1205">
        <v>791909</v>
      </c>
      <c r="Q1205">
        <v>34</v>
      </c>
      <c r="R1205">
        <v>1138257</v>
      </c>
      <c r="S1205">
        <v>53</v>
      </c>
      <c r="T1205">
        <v>1208375</v>
      </c>
      <c r="U1205">
        <f>IF('Combine 2011-2014'!W904="quiet",1,IF('Combine 2011-2014'!W904="active",2,IF('Combine 2011-2014'!W904="minor storm",3,IF('Combine 2011-2014'!W904="moderate storm",4,IF('Combine 2011-2014'!W904="major storm",5,6)))))</f>
        <v>2</v>
      </c>
    </row>
    <row r="1206" spans="1:21" x14ac:dyDescent="0.25">
      <c r="A1206">
        <v>638.5</v>
      </c>
      <c r="B1206">
        <v>607.5</v>
      </c>
      <c r="C1206">
        <v>0</v>
      </c>
      <c r="D1206">
        <v>10.1</v>
      </c>
      <c r="E1206">
        <v>-7.1</v>
      </c>
      <c r="F1206">
        <v>7.6</v>
      </c>
      <c r="G1206">
        <f>IF('Combine 2011-2014'!H905="yes",1,0)</f>
        <v>1</v>
      </c>
      <c r="H1206">
        <v>1</v>
      </c>
      <c r="I1206">
        <v>297</v>
      </c>
      <c r="J1206">
        <v>437</v>
      </c>
      <c r="K1206">
        <v>22</v>
      </c>
      <c r="L1206">
        <v>1529238</v>
      </c>
      <c r="M1206">
        <v>29</v>
      </c>
      <c r="N1206">
        <v>395952</v>
      </c>
      <c r="O1206">
        <v>42</v>
      </c>
      <c r="P1206">
        <v>505798</v>
      </c>
      <c r="Q1206">
        <v>46</v>
      </c>
      <c r="R1206">
        <v>791909</v>
      </c>
      <c r="S1206">
        <v>34</v>
      </c>
      <c r="T1206">
        <v>1138257</v>
      </c>
      <c r="U1206">
        <f>IF('Combine 2011-2014'!W905="quiet",1,IF('Combine 2011-2014'!W905="active",2,IF('Combine 2011-2014'!W905="minor storm",3,IF('Combine 2011-2014'!W905="moderate storm",4,IF('Combine 2011-2014'!W905="major storm",5,6)))))</f>
        <v>2</v>
      </c>
    </row>
    <row r="1207" spans="1:21" x14ac:dyDescent="0.25">
      <c r="A1207">
        <v>599.4</v>
      </c>
      <c r="B1207">
        <v>564.9</v>
      </c>
      <c r="C1207">
        <v>0.3</v>
      </c>
      <c r="D1207">
        <v>6.7</v>
      </c>
      <c r="E1207">
        <v>-8.3000000000000007</v>
      </c>
      <c r="F1207">
        <v>7.3</v>
      </c>
      <c r="G1207">
        <f>IF('Combine 2011-2014'!H906="yes",1,0)</f>
        <v>1</v>
      </c>
      <c r="H1207">
        <v>1</v>
      </c>
      <c r="I1207">
        <v>136</v>
      </c>
      <c r="J1207">
        <v>143</v>
      </c>
      <c r="K1207">
        <v>24</v>
      </c>
      <c r="L1207">
        <v>1531059</v>
      </c>
      <c r="M1207">
        <v>16</v>
      </c>
      <c r="N1207">
        <v>385535</v>
      </c>
      <c r="O1207">
        <v>29</v>
      </c>
      <c r="P1207">
        <v>395952</v>
      </c>
      <c r="Q1207">
        <v>42</v>
      </c>
      <c r="R1207">
        <v>505798</v>
      </c>
      <c r="S1207">
        <v>46</v>
      </c>
      <c r="T1207">
        <v>791909</v>
      </c>
      <c r="U1207">
        <f>IF('Combine 2011-2014'!W906="quiet",1,IF('Combine 2011-2014'!W906="active",2,IF('Combine 2011-2014'!W906="minor storm",3,IF('Combine 2011-2014'!W906="moderate storm",4,IF('Combine 2011-2014'!W906="major storm",5,6)))))</f>
        <v>2</v>
      </c>
    </row>
    <row r="1208" spans="1:21" x14ac:dyDescent="0.25">
      <c r="A1208">
        <v>524.79999999999995</v>
      </c>
      <c r="B1208">
        <v>482.2</v>
      </c>
      <c r="C1208">
        <v>0.2</v>
      </c>
      <c r="D1208">
        <v>4.5</v>
      </c>
      <c r="E1208">
        <v>-3.9</v>
      </c>
      <c r="F1208">
        <v>3.4</v>
      </c>
      <c r="G1208">
        <f>IF('Combine 2011-2014'!H908="yes",1,0)</f>
        <v>1</v>
      </c>
      <c r="H1208">
        <v>2</v>
      </c>
      <c r="I1208">
        <v>583</v>
      </c>
      <c r="J1208">
        <v>1632</v>
      </c>
      <c r="K1208">
        <v>37</v>
      </c>
      <c r="L1208">
        <v>1134428</v>
      </c>
      <c r="M1208">
        <v>18</v>
      </c>
      <c r="N1208">
        <v>199962</v>
      </c>
      <c r="O1208">
        <v>16</v>
      </c>
      <c r="P1208">
        <v>385535</v>
      </c>
      <c r="Q1208">
        <v>29</v>
      </c>
      <c r="R1208">
        <v>395952</v>
      </c>
      <c r="S1208">
        <v>42</v>
      </c>
      <c r="T1208">
        <v>505798</v>
      </c>
      <c r="U1208">
        <f>IF('Combine 2011-2014'!W908="quiet",1,IF('Combine 2011-2014'!W908="active",2,IF('Combine 2011-2014'!W908="minor storm",3,IF('Combine 2011-2014'!W908="moderate storm",4,IF('Combine 2011-2014'!W908="major storm",5,6)))))</f>
        <v>2</v>
      </c>
    </row>
    <row r="1209" spans="1:21" x14ac:dyDescent="0.25">
      <c r="A1209">
        <v>561.6</v>
      </c>
      <c r="B1209">
        <v>437.3</v>
      </c>
      <c r="C1209">
        <v>0.4</v>
      </c>
      <c r="D1209">
        <v>5.7</v>
      </c>
      <c r="E1209">
        <v>-3.9</v>
      </c>
      <c r="F1209">
        <v>3.4</v>
      </c>
      <c r="G1209">
        <f>IF('Combine 2011-2014'!H914="yes",1,0)</f>
        <v>1</v>
      </c>
      <c r="H1209">
        <v>2</v>
      </c>
      <c r="I1209">
        <v>444</v>
      </c>
      <c r="J1209">
        <v>2300</v>
      </c>
      <c r="K1209">
        <v>29</v>
      </c>
      <c r="L1209">
        <v>1404515</v>
      </c>
      <c r="M1209">
        <v>18</v>
      </c>
      <c r="N1209">
        <v>155211</v>
      </c>
      <c r="O1209">
        <v>18</v>
      </c>
      <c r="P1209">
        <v>199962</v>
      </c>
      <c r="Q1209">
        <v>16</v>
      </c>
      <c r="R1209">
        <v>385535</v>
      </c>
      <c r="S1209">
        <v>29</v>
      </c>
      <c r="T1209">
        <v>395952</v>
      </c>
      <c r="U1209">
        <f>IF('Combine 2011-2014'!W914="quiet",1,IF('Combine 2011-2014'!W914="active",2,IF('Combine 2011-2014'!W914="minor storm",3,IF('Combine 2011-2014'!W914="moderate storm",4,IF('Combine 2011-2014'!W914="major storm",5,6)))))</f>
        <v>2</v>
      </c>
    </row>
    <row r="1210" spans="1:21" x14ac:dyDescent="0.25">
      <c r="A1210">
        <v>449</v>
      </c>
      <c r="B1210">
        <v>486.8</v>
      </c>
      <c r="C1210">
        <v>0.1</v>
      </c>
      <c r="D1210">
        <v>27.7</v>
      </c>
      <c r="E1210">
        <v>-6.3</v>
      </c>
      <c r="F1210">
        <v>7.3</v>
      </c>
      <c r="G1210">
        <f>IF('Combine 2011-2014'!H925="yes",1,0)</f>
        <v>1</v>
      </c>
      <c r="H1210">
        <v>0</v>
      </c>
      <c r="I1210">
        <v>0</v>
      </c>
      <c r="J1210">
        <v>0</v>
      </c>
      <c r="K1210">
        <v>30</v>
      </c>
      <c r="L1210">
        <v>723517</v>
      </c>
      <c r="M1210">
        <v>34</v>
      </c>
      <c r="N1210">
        <v>527091</v>
      </c>
      <c r="O1210">
        <v>18</v>
      </c>
      <c r="P1210">
        <v>155211</v>
      </c>
      <c r="Q1210">
        <v>18</v>
      </c>
      <c r="R1210">
        <v>199962</v>
      </c>
      <c r="S1210">
        <v>16</v>
      </c>
      <c r="T1210">
        <v>385535</v>
      </c>
      <c r="U1210">
        <f>IF('Combine 2011-2014'!W925="quiet",1,IF('Combine 2011-2014'!W925="active",2,IF('Combine 2011-2014'!W925="minor storm",3,IF('Combine 2011-2014'!W925="moderate storm",4,IF('Combine 2011-2014'!W925="major storm",5,6)))))</f>
        <v>2</v>
      </c>
    </row>
    <row r="1211" spans="1:21" x14ac:dyDescent="0.25">
      <c r="A1211">
        <v>486.1</v>
      </c>
      <c r="B1211">
        <v>422.1</v>
      </c>
      <c r="C1211">
        <v>0.1</v>
      </c>
      <c r="D1211">
        <v>18.3</v>
      </c>
      <c r="E1211">
        <v>-7.1</v>
      </c>
      <c r="F1211">
        <v>15.9</v>
      </c>
      <c r="G1211">
        <f>IF('Combine 2011-2014'!H926="yes",1,0)</f>
        <v>1</v>
      </c>
      <c r="H1211">
        <v>0</v>
      </c>
      <c r="I1211">
        <v>0</v>
      </c>
      <c r="J1211">
        <v>0</v>
      </c>
      <c r="K1211">
        <v>25</v>
      </c>
      <c r="L1211">
        <v>1404398</v>
      </c>
      <c r="M1211">
        <v>37</v>
      </c>
      <c r="N1211">
        <v>772338</v>
      </c>
      <c r="O1211">
        <v>34</v>
      </c>
      <c r="P1211">
        <v>527091</v>
      </c>
      <c r="Q1211">
        <v>18</v>
      </c>
      <c r="R1211">
        <v>155211</v>
      </c>
      <c r="S1211">
        <v>18</v>
      </c>
      <c r="T1211">
        <v>199962</v>
      </c>
      <c r="U1211">
        <f>IF('Combine 2011-2014'!W926="quiet",1,IF('Combine 2011-2014'!W926="active",2,IF('Combine 2011-2014'!W926="minor storm",3,IF('Combine 2011-2014'!W926="moderate storm",4,IF('Combine 2011-2014'!W926="major storm",5,6)))))</f>
        <v>2</v>
      </c>
    </row>
    <row r="1212" spans="1:21" x14ac:dyDescent="0.25">
      <c r="A1212">
        <v>376.3</v>
      </c>
      <c r="B1212">
        <v>351.2</v>
      </c>
      <c r="C1212">
        <v>0.7</v>
      </c>
      <c r="D1212">
        <v>125.4</v>
      </c>
      <c r="E1212">
        <v>-4.3</v>
      </c>
      <c r="F1212">
        <v>4.2</v>
      </c>
      <c r="G1212">
        <f>IF('Combine 2011-2014'!H929="yes",1,0)</f>
        <v>1</v>
      </c>
      <c r="H1212">
        <v>8</v>
      </c>
      <c r="I1212">
        <v>1865</v>
      </c>
      <c r="J1212">
        <v>3837</v>
      </c>
      <c r="K1212">
        <v>21</v>
      </c>
      <c r="L1212">
        <v>997152</v>
      </c>
      <c r="M1212">
        <v>46</v>
      </c>
      <c r="N1212">
        <v>1099662</v>
      </c>
      <c r="O1212">
        <v>37</v>
      </c>
      <c r="P1212">
        <v>772338</v>
      </c>
      <c r="Q1212">
        <v>34</v>
      </c>
      <c r="R1212">
        <v>527091</v>
      </c>
      <c r="S1212">
        <v>18</v>
      </c>
      <c r="T1212">
        <v>155211</v>
      </c>
      <c r="U1212">
        <f>IF('Combine 2011-2014'!W929="quiet",1,IF('Combine 2011-2014'!W929="active",2,IF('Combine 2011-2014'!W929="minor storm",3,IF('Combine 2011-2014'!W929="moderate storm",4,IF('Combine 2011-2014'!W929="major storm",5,6)))))</f>
        <v>2</v>
      </c>
    </row>
    <row r="1213" spans="1:21" x14ac:dyDescent="0.25">
      <c r="A1213">
        <v>415.1</v>
      </c>
      <c r="B1213">
        <v>435.2</v>
      </c>
      <c r="C1213">
        <v>0</v>
      </c>
      <c r="D1213">
        <v>141.5</v>
      </c>
      <c r="E1213">
        <v>-4.8</v>
      </c>
      <c r="F1213">
        <v>3.8</v>
      </c>
      <c r="G1213">
        <f>IF('Combine 2011-2014'!H941="yes",1,0)</f>
        <v>1</v>
      </c>
      <c r="H1213">
        <v>0</v>
      </c>
      <c r="I1213">
        <v>0</v>
      </c>
      <c r="J1213">
        <v>0</v>
      </c>
      <c r="K1213">
        <v>27</v>
      </c>
      <c r="L1213">
        <v>847221</v>
      </c>
      <c r="M1213">
        <v>53</v>
      </c>
      <c r="N1213">
        <v>1068442</v>
      </c>
      <c r="O1213">
        <v>46</v>
      </c>
      <c r="P1213">
        <v>1099662</v>
      </c>
      <c r="Q1213">
        <v>37</v>
      </c>
      <c r="R1213">
        <v>772338</v>
      </c>
      <c r="S1213">
        <v>34</v>
      </c>
      <c r="T1213">
        <v>527091</v>
      </c>
      <c r="U1213">
        <f>IF('Combine 2011-2014'!W941="quiet",1,IF('Combine 2011-2014'!W941="active",2,IF('Combine 2011-2014'!W941="minor storm",3,IF('Combine 2011-2014'!W941="moderate storm",4,IF('Combine 2011-2014'!W941="major storm",5,6)))))</f>
        <v>2</v>
      </c>
    </row>
    <row r="1214" spans="1:21" x14ac:dyDescent="0.25">
      <c r="A1214">
        <v>489.4</v>
      </c>
      <c r="B1214">
        <v>425.2</v>
      </c>
      <c r="C1214">
        <v>0</v>
      </c>
      <c r="D1214">
        <v>7</v>
      </c>
      <c r="E1214">
        <v>-4.2</v>
      </c>
      <c r="F1214">
        <v>3.5</v>
      </c>
      <c r="G1214">
        <f>IF('Combine 2011-2014'!H950="yes",1,0)</f>
        <v>1</v>
      </c>
      <c r="H1214">
        <v>6</v>
      </c>
      <c r="I1214">
        <v>1190</v>
      </c>
      <c r="J1214">
        <v>2126</v>
      </c>
      <c r="K1214">
        <v>49</v>
      </c>
      <c r="L1214">
        <v>520357</v>
      </c>
      <c r="M1214">
        <v>65</v>
      </c>
      <c r="N1214">
        <v>1169577</v>
      </c>
      <c r="O1214">
        <v>53</v>
      </c>
      <c r="P1214">
        <v>1068442</v>
      </c>
      <c r="Q1214">
        <v>46</v>
      </c>
      <c r="R1214">
        <v>1099662</v>
      </c>
      <c r="S1214">
        <v>37</v>
      </c>
      <c r="T1214">
        <v>772338</v>
      </c>
      <c r="U1214">
        <f>IF('Combine 2011-2014'!W950="quiet",1,IF('Combine 2011-2014'!W950="active",2,IF('Combine 2011-2014'!W950="minor storm",3,IF('Combine 2011-2014'!W950="moderate storm",4,IF('Combine 2011-2014'!W950="major storm",5,6)))))</f>
        <v>2</v>
      </c>
    </row>
    <row r="1215" spans="1:21" x14ac:dyDescent="0.25">
      <c r="A1215">
        <v>412.3</v>
      </c>
      <c r="B1215">
        <v>479.9</v>
      </c>
      <c r="C1215">
        <v>0.2</v>
      </c>
      <c r="D1215">
        <v>6.4</v>
      </c>
      <c r="E1215">
        <v>-5.7</v>
      </c>
      <c r="F1215">
        <v>6.3</v>
      </c>
      <c r="G1215">
        <f>IF('Combine 2011-2014'!H958="yes",1,0)</f>
        <v>1</v>
      </c>
      <c r="H1215">
        <v>2</v>
      </c>
      <c r="I1215">
        <v>278</v>
      </c>
      <c r="J1215">
        <v>860</v>
      </c>
      <c r="K1215">
        <v>33</v>
      </c>
      <c r="L1215">
        <v>1000593</v>
      </c>
      <c r="M1215">
        <v>59</v>
      </c>
      <c r="N1215">
        <v>769631</v>
      </c>
      <c r="O1215">
        <v>65</v>
      </c>
      <c r="P1215">
        <v>1169577</v>
      </c>
      <c r="Q1215">
        <v>53</v>
      </c>
      <c r="R1215">
        <v>1068442</v>
      </c>
      <c r="S1215">
        <v>46</v>
      </c>
      <c r="T1215">
        <v>1099662</v>
      </c>
      <c r="U1215">
        <f>IF('Combine 2011-2014'!W958="quiet",1,IF('Combine 2011-2014'!W958="active",2,IF('Combine 2011-2014'!W958="minor storm",3,IF('Combine 2011-2014'!W958="moderate storm",4,IF('Combine 2011-2014'!W958="major storm",5,6)))))</f>
        <v>2</v>
      </c>
    </row>
    <row r="1216" spans="1:21" x14ac:dyDescent="0.25">
      <c r="A1216">
        <v>500.4</v>
      </c>
      <c r="B1216">
        <v>566.6</v>
      </c>
      <c r="C1216">
        <v>0.1</v>
      </c>
      <c r="D1216">
        <v>9.4</v>
      </c>
      <c r="E1216">
        <v>-8.9</v>
      </c>
      <c r="F1216">
        <v>11</v>
      </c>
      <c r="G1216">
        <f>IF('Combine 2011-2014'!H959="yes",1,0)</f>
        <v>1</v>
      </c>
      <c r="H1216">
        <v>2</v>
      </c>
      <c r="I1216">
        <v>322</v>
      </c>
      <c r="J1216">
        <v>790</v>
      </c>
      <c r="K1216">
        <v>44</v>
      </c>
      <c r="L1216">
        <v>1199768</v>
      </c>
      <c r="M1216">
        <v>31</v>
      </c>
      <c r="N1216">
        <v>417801</v>
      </c>
      <c r="O1216">
        <v>59</v>
      </c>
      <c r="P1216">
        <v>769631</v>
      </c>
      <c r="Q1216">
        <v>65</v>
      </c>
      <c r="R1216">
        <v>1169577</v>
      </c>
      <c r="S1216">
        <v>53</v>
      </c>
      <c r="T1216">
        <v>1068442</v>
      </c>
      <c r="U1216">
        <f>IF('Combine 2011-2014'!W959="quiet",1,IF('Combine 2011-2014'!W959="active",2,IF('Combine 2011-2014'!W959="minor storm",3,IF('Combine 2011-2014'!W959="moderate storm",4,IF('Combine 2011-2014'!W959="major storm",5,6)))))</f>
        <v>2</v>
      </c>
    </row>
    <row r="1217" spans="1:21" x14ac:dyDescent="0.25">
      <c r="A1217">
        <v>568.6</v>
      </c>
      <c r="B1217">
        <v>733.9</v>
      </c>
      <c r="C1217">
        <v>0</v>
      </c>
      <c r="D1217">
        <v>3.4</v>
      </c>
      <c r="E1217">
        <v>-8.8000000000000007</v>
      </c>
      <c r="F1217">
        <v>8.1</v>
      </c>
      <c r="G1217">
        <f>IF('Combine 2011-2014'!H960="yes",1,0)</f>
        <v>1</v>
      </c>
      <c r="H1217">
        <v>4</v>
      </c>
      <c r="I1217">
        <v>830</v>
      </c>
      <c r="J1217">
        <v>1618</v>
      </c>
      <c r="K1217">
        <v>36</v>
      </c>
      <c r="L1217">
        <v>1035068</v>
      </c>
      <c r="M1217">
        <v>9</v>
      </c>
      <c r="N1217">
        <v>144345</v>
      </c>
      <c r="O1217">
        <v>31</v>
      </c>
      <c r="P1217">
        <v>417801</v>
      </c>
      <c r="Q1217">
        <v>59</v>
      </c>
      <c r="R1217">
        <v>769631</v>
      </c>
      <c r="S1217">
        <v>65</v>
      </c>
      <c r="T1217">
        <v>1169577</v>
      </c>
      <c r="U1217">
        <f>IF('Combine 2011-2014'!W960="quiet",1,IF('Combine 2011-2014'!W960="active",2,IF('Combine 2011-2014'!W960="minor storm",3,IF('Combine 2011-2014'!W960="moderate storm",4,IF('Combine 2011-2014'!W960="major storm",5,6)))))</f>
        <v>2</v>
      </c>
    </row>
    <row r="1218" spans="1:21" x14ac:dyDescent="0.25">
      <c r="A1218">
        <v>740</v>
      </c>
      <c r="B1218">
        <v>581.1</v>
      </c>
      <c r="C1218">
        <v>0</v>
      </c>
      <c r="D1218">
        <v>1.7</v>
      </c>
      <c r="E1218">
        <v>-3</v>
      </c>
      <c r="F1218">
        <v>3.6</v>
      </c>
      <c r="G1218">
        <f>IF('Combine 2011-2014'!H961="yes",1,0)</f>
        <v>1</v>
      </c>
      <c r="H1218">
        <v>6</v>
      </c>
      <c r="I1218">
        <v>1342</v>
      </c>
      <c r="J1218">
        <v>4658</v>
      </c>
      <c r="K1218">
        <v>39</v>
      </c>
      <c r="L1218">
        <v>1181676</v>
      </c>
      <c r="M1218">
        <v>9</v>
      </c>
      <c r="N1218">
        <v>60340</v>
      </c>
      <c r="O1218">
        <v>9</v>
      </c>
      <c r="P1218">
        <v>144345</v>
      </c>
      <c r="Q1218">
        <v>31</v>
      </c>
      <c r="R1218">
        <v>417801</v>
      </c>
      <c r="S1218">
        <v>59</v>
      </c>
      <c r="T1218">
        <v>769631</v>
      </c>
      <c r="U1218">
        <f>IF('Combine 2011-2014'!W961="quiet",1,IF('Combine 2011-2014'!W961="active",2,IF('Combine 2011-2014'!W961="minor storm",3,IF('Combine 2011-2014'!W961="moderate storm",4,IF('Combine 2011-2014'!W961="major storm",5,6)))))</f>
        <v>2</v>
      </c>
    </row>
    <row r="1219" spans="1:21" x14ac:dyDescent="0.25">
      <c r="A1219">
        <v>402.6</v>
      </c>
      <c r="B1219">
        <v>484.5</v>
      </c>
      <c r="C1219">
        <v>0.1</v>
      </c>
      <c r="D1219">
        <v>21.6</v>
      </c>
      <c r="E1219">
        <v>-10.1</v>
      </c>
      <c r="F1219">
        <v>7.4</v>
      </c>
      <c r="G1219">
        <f>IF('Combine 2011-2014'!H965="yes",1,0)</f>
        <v>1</v>
      </c>
      <c r="H1219">
        <v>2</v>
      </c>
      <c r="I1219">
        <v>675</v>
      </c>
      <c r="J1219">
        <v>875</v>
      </c>
      <c r="K1219">
        <v>49</v>
      </c>
      <c r="L1219">
        <v>604563</v>
      </c>
      <c r="M1219">
        <v>9</v>
      </c>
      <c r="N1219">
        <v>229922</v>
      </c>
      <c r="O1219">
        <v>9</v>
      </c>
      <c r="P1219">
        <v>60340</v>
      </c>
      <c r="Q1219">
        <v>9</v>
      </c>
      <c r="R1219">
        <v>144345</v>
      </c>
      <c r="S1219">
        <v>31</v>
      </c>
      <c r="T1219">
        <v>417801</v>
      </c>
      <c r="U1219">
        <f>IF('Combine 2011-2014'!W965="quiet",1,IF('Combine 2011-2014'!W965="active",2,IF('Combine 2011-2014'!W965="minor storm",3,IF('Combine 2011-2014'!W965="moderate storm",4,IF('Combine 2011-2014'!W965="major storm",5,6)))))</f>
        <v>2</v>
      </c>
    </row>
    <row r="1220" spans="1:21" x14ac:dyDescent="0.25">
      <c r="A1220">
        <v>485.7</v>
      </c>
      <c r="B1220">
        <v>567.6</v>
      </c>
      <c r="C1220">
        <v>0</v>
      </c>
      <c r="D1220">
        <v>9.5</v>
      </c>
      <c r="E1220">
        <v>-6.3</v>
      </c>
      <c r="F1220">
        <v>6.9</v>
      </c>
      <c r="G1220">
        <f>IF('Combine 2011-2014'!H966="yes",1,0)</f>
        <v>1</v>
      </c>
      <c r="H1220">
        <v>2</v>
      </c>
      <c r="I1220">
        <v>377</v>
      </c>
      <c r="J1220">
        <v>991</v>
      </c>
      <c r="K1220">
        <v>47</v>
      </c>
      <c r="L1220">
        <v>533591</v>
      </c>
      <c r="M1220">
        <v>24</v>
      </c>
      <c r="N1220">
        <v>589166</v>
      </c>
      <c r="O1220">
        <v>9</v>
      </c>
      <c r="P1220">
        <v>229922</v>
      </c>
      <c r="Q1220">
        <v>9</v>
      </c>
      <c r="R1220">
        <v>60340</v>
      </c>
      <c r="S1220">
        <v>9</v>
      </c>
      <c r="T1220">
        <v>144345</v>
      </c>
      <c r="U1220">
        <f>IF('Combine 2011-2014'!W966="quiet",1,IF('Combine 2011-2014'!W966="active",2,IF('Combine 2011-2014'!W966="minor storm",3,IF('Combine 2011-2014'!W966="moderate storm",4,IF('Combine 2011-2014'!W966="major storm",5,6)))))</f>
        <v>2</v>
      </c>
    </row>
    <row r="1221" spans="1:21" x14ac:dyDescent="0.25">
      <c r="A1221">
        <v>567.5</v>
      </c>
      <c r="B1221">
        <v>510.2</v>
      </c>
      <c r="C1221">
        <v>0.2</v>
      </c>
      <c r="D1221">
        <v>6.6</v>
      </c>
      <c r="E1221">
        <v>-5.2</v>
      </c>
      <c r="F1221">
        <v>3.9</v>
      </c>
      <c r="G1221">
        <f>IF('Combine 2011-2014'!H967="yes",1,0)</f>
        <v>1</v>
      </c>
      <c r="H1221">
        <v>1</v>
      </c>
      <c r="I1221">
        <v>761</v>
      </c>
      <c r="J1221">
        <v>1077</v>
      </c>
      <c r="K1221">
        <v>38</v>
      </c>
      <c r="L1221">
        <v>620210</v>
      </c>
      <c r="M1221">
        <v>37</v>
      </c>
      <c r="N1221">
        <v>918570</v>
      </c>
      <c r="O1221">
        <v>24</v>
      </c>
      <c r="P1221">
        <v>589166</v>
      </c>
      <c r="Q1221">
        <v>9</v>
      </c>
      <c r="R1221">
        <v>229922</v>
      </c>
      <c r="S1221">
        <v>9</v>
      </c>
      <c r="T1221">
        <v>60340</v>
      </c>
      <c r="U1221">
        <f>IF('Combine 2011-2014'!W967="quiet",1,IF('Combine 2011-2014'!W967="active",2,IF('Combine 2011-2014'!W967="minor storm",3,IF('Combine 2011-2014'!W967="moderate storm",4,IF('Combine 2011-2014'!W967="major storm",5,6)))))</f>
        <v>2</v>
      </c>
    </row>
    <row r="1222" spans="1:21" x14ac:dyDescent="0.25">
      <c r="A1222">
        <v>442</v>
      </c>
      <c r="B1222">
        <v>368.3</v>
      </c>
      <c r="C1222">
        <v>0</v>
      </c>
      <c r="D1222">
        <v>6.3</v>
      </c>
      <c r="E1222">
        <v>-4</v>
      </c>
      <c r="F1222">
        <v>3.4</v>
      </c>
      <c r="G1222">
        <f>IF('Combine 2011-2014'!H969="yes",1,0)</f>
        <v>1</v>
      </c>
      <c r="H1222">
        <v>2</v>
      </c>
      <c r="I1222">
        <v>317</v>
      </c>
      <c r="J1222">
        <v>622</v>
      </c>
      <c r="K1222">
        <v>60</v>
      </c>
      <c r="L1222">
        <v>790766</v>
      </c>
      <c r="M1222">
        <v>55</v>
      </c>
      <c r="N1222">
        <v>1161600</v>
      </c>
      <c r="O1222">
        <v>37</v>
      </c>
      <c r="P1222">
        <v>918570</v>
      </c>
      <c r="Q1222">
        <v>24</v>
      </c>
      <c r="R1222">
        <v>589166</v>
      </c>
      <c r="S1222">
        <v>9</v>
      </c>
      <c r="T1222">
        <v>229922</v>
      </c>
      <c r="U1222">
        <f>IF('Combine 2011-2014'!W969="quiet",1,IF('Combine 2011-2014'!W969="active",2,IF('Combine 2011-2014'!W969="minor storm",3,IF('Combine 2011-2014'!W969="moderate storm",4,IF('Combine 2011-2014'!W969="major storm",5,6)))))</f>
        <v>2</v>
      </c>
    </row>
    <row r="1223" spans="1:21" x14ac:dyDescent="0.25">
      <c r="A1223">
        <v>372.1</v>
      </c>
      <c r="B1223">
        <v>347.5</v>
      </c>
      <c r="C1223">
        <v>1.2</v>
      </c>
      <c r="D1223">
        <v>6.8</v>
      </c>
      <c r="E1223">
        <v>-4</v>
      </c>
      <c r="F1223">
        <v>1.8</v>
      </c>
      <c r="G1223">
        <f>IF('Combine 2011-2014'!H970="yes",1,0)</f>
        <v>1</v>
      </c>
      <c r="H1223">
        <v>0</v>
      </c>
      <c r="I1223">
        <v>0</v>
      </c>
      <c r="J1223">
        <v>0</v>
      </c>
      <c r="K1223">
        <v>61</v>
      </c>
      <c r="L1223">
        <v>689771</v>
      </c>
      <c r="M1223">
        <v>57</v>
      </c>
      <c r="N1223">
        <v>1168289</v>
      </c>
      <c r="O1223">
        <v>55</v>
      </c>
      <c r="P1223">
        <v>1161600</v>
      </c>
      <c r="Q1223">
        <v>37</v>
      </c>
      <c r="R1223">
        <v>918570</v>
      </c>
      <c r="S1223">
        <v>24</v>
      </c>
      <c r="T1223">
        <v>589166</v>
      </c>
      <c r="U1223">
        <f>IF('Combine 2011-2014'!W970="quiet",1,IF('Combine 2011-2014'!W970="active",2,IF('Combine 2011-2014'!W970="minor storm",3,IF('Combine 2011-2014'!W970="moderate storm",4,IF('Combine 2011-2014'!W970="major storm",5,6)))))</f>
        <v>2</v>
      </c>
    </row>
    <row r="1224" spans="1:21" x14ac:dyDescent="0.25">
      <c r="A1224">
        <v>370.9</v>
      </c>
      <c r="B1224">
        <v>417.7</v>
      </c>
      <c r="C1224">
        <v>0.8</v>
      </c>
      <c r="D1224">
        <v>40.4</v>
      </c>
      <c r="E1224">
        <v>-10.1</v>
      </c>
      <c r="F1224">
        <v>8</v>
      </c>
      <c r="G1224">
        <f>IF('Combine 2011-2014'!H974="yes",1,0)</f>
        <v>1</v>
      </c>
      <c r="H1224">
        <v>6</v>
      </c>
      <c r="I1224">
        <v>1510</v>
      </c>
      <c r="J1224">
        <v>4899</v>
      </c>
      <c r="K1224">
        <v>64</v>
      </c>
      <c r="L1224">
        <v>833956</v>
      </c>
      <c r="M1224">
        <v>51</v>
      </c>
      <c r="N1224">
        <v>1242618</v>
      </c>
      <c r="O1224">
        <v>57</v>
      </c>
      <c r="P1224">
        <v>1168289</v>
      </c>
      <c r="Q1224">
        <v>55</v>
      </c>
      <c r="R1224">
        <v>1161600</v>
      </c>
      <c r="S1224">
        <v>37</v>
      </c>
      <c r="T1224">
        <v>918570</v>
      </c>
      <c r="U1224">
        <f>IF('Combine 2011-2014'!W974="quiet",1,IF('Combine 2011-2014'!W974="active",2,IF('Combine 2011-2014'!W974="minor storm",3,IF('Combine 2011-2014'!W974="moderate storm",4,IF('Combine 2011-2014'!W974="major storm",5,6)))))</f>
        <v>2</v>
      </c>
    </row>
    <row r="1225" spans="1:21" x14ac:dyDescent="0.25">
      <c r="A1225">
        <v>413.7</v>
      </c>
      <c r="B1225">
        <v>429.2</v>
      </c>
      <c r="C1225">
        <v>0.1</v>
      </c>
      <c r="D1225">
        <v>7.4</v>
      </c>
      <c r="E1225">
        <v>-6.9</v>
      </c>
      <c r="F1225">
        <v>5.2</v>
      </c>
      <c r="G1225">
        <f>IF('Combine 2011-2014'!H975="yes",1,0)</f>
        <v>1</v>
      </c>
      <c r="H1225">
        <v>0</v>
      </c>
      <c r="I1225">
        <v>0</v>
      </c>
      <c r="J1225">
        <v>0</v>
      </c>
      <c r="K1225">
        <v>60</v>
      </c>
      <c r="L1225">
        <v>745771</v>
      </c>
      <c r="M1225">
        <v>31</v>
      </c>
      <c r="N1225">
        <v>885759</v>
      </c>
      <c r="O1225">
        <v>51</v>
      </c>
      <c r="P1225">
        <v>1242618</v>
      </c>
      <c r="Q1225">
        <v>57</v>
      </c>
      <c r="R1225">
        <v>1168289</v>
      </c>
      <c r="S1225">
        <v>55</v>
      </c>
      <c r="T1225">
        <v>1161600</v>
      </c>
      <c r="U1225">
        <f>IF('Combine 2011-2014'!W975="quiet",1,IF('Combine 2011-2014'!W975="active",2,IF('Combine 2011-2014'!W975="minor storm",3,IF('Combine 2011-2014'!W975="moderate storm",4,IF('Combine 2011-2014'!W975="major storm",5,6)))))</f>
        <v>2</v>
      </c>
    </row>
    <row r="1226" spans="1:21" x14ac:dyDescent="0.25">
      <c r="A1226">
        <v>466.9</v>
      </c>
      <c r="B1226">
        <v>422.2</v>
      </c>
      <c r="C1226">
        <v>0.2</v>
      </c>
      <c r="D1226">
        <v>5.6</v>
      </c>
      <c r="E1226">
        <v>-5</v>
      </c>
      <c r="F1226">
        <v>4.3</v>
      </c>
      <c r="G1226">
        <f>IF('Combine 2011-2014'!H976="yes",1,0)</f>
        <v>0</v>
      </c>
      <c r="H1226">
        <v>0</v>
      </c>
      <c r="I1226">
        <v>0</v>
      </c>
      <c r="J1226">
        <v>0</v>
      </c>
      <c r="K1226">
        <v>49</v>
      </c>
      <c r="L1226">
        <v>739826</v>
      </c>
      <c r="M1226">
        <v>18</v>
      </c>
      <c r="N1226">
        <v>822555</v>
      </c>
      <c r="O1226">
        <v>31</v>
      </c>
      <c r="P1226">
        <v>885759</v>
      </c>
      <c r="Q1226">
        <v>51</v>
      </c>
      <c r="R1226">
        <v>1242618</v>
      </c>
      <c r="S1226">
        <v>57</v>
      </c>
      <c r="T1226">
        <v>1168289</v>
      </c>
      <c r="U1226">
        <f>IF('Combine 2011-2014'!W976="quiet",1,IF('Combine 2011-2014'!W976="active",2,IF('Combine 2011-2014'!W976="minor storm",3,IF('Combine 2011-2014'!W976="moderate storm",4,IF('Combine 2011-2014'!W976="major storm",5,6)))))</f>
        <v>2</v>
      </c>
    </row>
    <row r="1227" spans="1:21" x14ac:dyDescent="0.25">
      <c r="A1227">
        <v>398.8</v>
      </c>
      <c r="B1227">
        <v>352.1</v>
      </c>
      <c r="C1227">
        <v>0.1</v>
      </c>
      <c r="D1227">
        <v>3.7</v>
      </c>
      <c r="E1227">
        <v>-0.9</v>
      </c>
      <c r="F1227">
        <v>4.5</v>
      </c>
      <c r="G1227">
        <f>IF('Combine 2011-2014'!H1009="yes",1,0)</f>
        <v>1</v>
      </c>
      <c r="H1227">
        <v>1</v>
      </c>
      <c r="I1227">
        <v>185</v>
      </c>
      <c r="J1227">
        <v>299</v>
      </c>
      <c r="K1227">
        <v>65</v>
      </c>
      <c r="L1227">
        <v>1044054</v>
      </c>
      <c r="M1227">
        <v>21</v>
      </c>
      <c r="N1227">
        <v>859962</v>
      </c>
      <c r="O1227">
        <v>18</v>
      </c>
      <c r="P1227">
        <v>822555</v>
      </c>
      <c r="Q1227">
        <v>31</v>
      </c>
      <c r="R1227">
        <v>885759</v>
      </c>
      <c r="S1227">
        <v>51</v>
      </c>
      <c r="T1227">
        <v>1242618</v>
      </c>
      <c r="U1227">
        <f>IF('Combine 2011-2014'!W1009="quiet",1,IF('Combine 2011-2014'!W1009="active",2,IF('Combine 2011-2014'!W1009="minor storm",3,IF('Combine 2011-2014'!W1009="moderate storm",4,IF('Combine 2011-2014'!W1009="major storm",5,6)))))</f>
        <v>2</v>
      </c>
    </row>
    <row r="1228" spans="1:21" x14ac:dyDescent="0.25">
      <c r="A1228">
        <v>298.89999999999998</v>
      </c>
      <c r="B1228">
        <v>514.70000000000005</v>
      </c>
      <c r="C1228">
        <v>0.3</v>
      </c>
      <c r="D1228">
        <v>58.6</v>
      </c>
      <c r="E1228">
        <v>-16.399999999999999</v>
      </c>
      <c r="F1228">
        <v>23.2</v>
      </c>
      <c r="G1228">
        <f>IF('Combine 2011-2014'!H1013="yes",1,0)</f>
        <v>1</v>
      </c>
      <c r="H1228">
        <v>0</v>
      </c>
      <c r="I1228">
        <v>0</v>
      </c>
      <c r="J1228">
        <v>0</v>
      </c>
      <c r="K1228">
        <v>61</v>
      </c>
      <c r="L1228">
        <v>907120</v>
      </c>
      <c r="M1228">
        <v>20</v>
      </c>
      <c r="N1228">
        <v>938866</v>
      </c>
      <c r="O1228">
        <v>21</v>
      </c>
      <c r="P1228">
        <v>859962</v>
      </c>
      <c r="Q1228">
        <v>18</v>
      </c>
      <c r="R1228">
        <v>822555</v>
      </c>
      <c r="S1228">
        <v>31</v>
      </c>
      <c r="T1228">
        <v>885759</v>
      </c>
      <c r="U1228">
        <f>IF('Combine 2011-2014'!W1013="quiet",1,IF('Combine 2011-2014'!W1013="active",2,IF('Combine 2011-2014'!W1013="minor storm",3,IF('Combine 2011-2014'!W1013="moderate storm",4,IF('Combine 2011-2014'!W1013="major storm",5,6)))))</f>
        <v>2</v>
      </c>
    </row>
    <row r="1229" spans="1:21" x14ac:dyDescent="0.25">
      <c r="A1229">
        <v>460</v>
      </c>
      <c r="B1229">
        <v>428.7</v>
      </c>
      <c r="C1229">
        <v>0.2</v>
      </c>
      <c r="D1229">
        <v>8.1</v>
      </c>
      <c r="E1229">
        <v>-8</v>
      </c>
      <c r="F1229">
        <v>7.1</v>
      </c>
      <c r="G1229">
        <f>IF('Combine 2011-2014'!H1015="yes",1,0)</f>
        <v>1</v>
      </c>
      <c r="H1229">
        <v>2</v>
      </c>
      <c r="I1229">
        <v>434</v>
      </c>
      <c r="J1229">
        <v>999</v>
      </c>
      <c r="K1229">
        <v>48</v>
      </c>
      <c r="L1229">
        <v>1141145</v>
      </c>
      <c r="M1229">
        <v>26</v>
      </c>
      <c r="N1229">
        <v>1125095</v>
      </c>
      <c r="O1229">
        <v>20</v>
      </c>
      <c r="P1229">
        <v>938866</v>
      </c>
      <c r="Q1229">
        <v>21</v>
      </c>
      <c r="R1229">
        <v>859962</v>
      </c>
      <c r="S1229">
        <v>18</v>
      </c>
      <c r="T1229">
        <v>822555</v>
      </c>
      <c r="U1229">
        <f>IF('Combine 2011-2014'!W1015="quiet",1,IF('Combine 2011-2014'!W1015="active",2,IF('Combine 2011-2014'!W1015="minor storm",3,IF('Combine 2011-2014'!W1015="moderate storm",4,IF('Combine 2011-2014'!W1015="major storm",5,6)))))</f>
        <v>2</v>
      </c>
    </row>
    <row r="1230" spans="1:21" x14ac:dyDescent="0.25">
      <c r="A1230">
        <v>421.6</v>
      </c>
      <c r="B1230">
        <v>372.9</v>
      </c>
      <c r="C1230">
        <v>0.3</v>
      </c>
      <c r="D1230">
        <v>3.6</v>
      </c>
      <c r="E1230">
        <v>-3.5</v>
      </c>
      <c r="F1230">
        <v>2.7</v>
      </c>
      <c r="G1230">
        <f>IF('Combine 2011-2014'!H1016="yes",1,0)</f>
        <v>1</v>
      </c>
      <c r="H1230">
        <v>3</v>
      </c>
      <c r="I1230">
        <v>688</v>
      </c>
      <c r="J1230">
        <v>2388</v>
      </c>
      <c r="K1230">
        <v>55</v>
      </c>
      <c r="L1230">
        <v>912712</v>
      </c>
      <c r="M1230">
        <v>47</v>
      </c>
      <c r="N1230">
        <v>1188728</v>
      </c>
      <c r="O1230">
        <v>26</v>
      </c>
      <c r="P1230">
        <v>1125095</v>
      </c>
      <c r="Q1230">
        <v>20</v>
      </c>
      <c r="R1230">
        <v>938866</v>
      </c>
      <c r="S1230">
        <v>21</v>
      </c>
      <c r="T1230">
        <v>859962</v>
      </c>
      <c r="U1230">
        <f>IF('Combine 2011-2014'!W1016="quiet",1,IF('Combine 2011-2014'!W1016="active",2,IF('Combine 2011-2014'!W1016="minor storm",3,IF('Combine 2011-2014'!W1016="moderate storm",4,IF('Combine 2011-2014'!W1016="major storm",5,6)))))</f>
        <v>2</v>
      </c>
    </row>
    <row r="1231" spans="1:21" x14ac:dyDescent="0.25">
      <c r="A1231">
        <v>316.8</v>
      </c>
      <c r="B1231">
        <v>470.9</v>
      </c>
      <c r="C1231">
        <v>0</v>
      </c>
      <c r="D1231">
        <v>22.9</v>
      </c>
      <c r="E1231">
        <v>-10.9</v>
      </c>
      <c r="F1231">
        <v>9</v>
      </c>
      <c r="G1231">
        <f>IF('Combine 2011-2014'!H1019="yes",1,0)</f>
        <v>1</v>
      </c>
      <c r="H1231">
        <v>2</v>
      </c>
      <c r="I1231">
        <v>551</v>
      </c>
      <c r="J1231">
        <v>1999</v>
      </c>
      <c r="K1231">
        <v>56</v>
      </c>
      <c r="L1231">
        <v>824095</v>
      </c>
      <c r="M1231">
        <v>62</v>
      </c>
      <c r="N1231">
        <v>927966</v>
      </c>
      <c r="O1231">
        <v>47</v>
      </c>
      <c r="P1231">
        <v>1188728</v>
      </c>
      <c r="Q1231">
        <v>26</v>
      </c>
      <c r="R1231">
        <v>1125095</v>
      </c>
      <c r="S1231">
        <v>20</v>
      </c>
      <c r="T1231">
        <v>938866</v>
      </c>
      <c r="U1231">
        <f>IF('Combine 2011-2014'!W1019="quiet",1,IF('Combine 2011-2014'!W1019="active",2,IF('Combine 2011-2014'!W1019="minor storm",3,IF('Combine 2011-2014'!W1019="moderate storm",4,IF('Combine 2011-2014'!W1019="major storm",5,6)))))</f>
        <v>2</v>
      </c>
    </row>
    <row r="1232" spans="1:21" x14ac:dyDescent="0.25">
      <c r="A1232">
        <v>523.70000000000005</v>
      </c>
      <c r="B1232">
        <v>464.6</v>
      </c>
      <c r="C1232">
        <v>0.3</v>
      </c>
      <c r="D1232">
        <v>6.3</v>
      </c>
      <c r="E1232">
        <v>-4.2</v>
      </c>
      <c r="F1232">
        <v>3.4</v>
      </c>
      <c r="G1232">
        <f>IF('Combine 2011-2014'!H1021="yes",1,0)</f>
        <v>1</v>
      </c>
      <c r="H1232">
        <v>2</v>
      </c>
      <c r="I1232">
        <v>474</v>
      </c>
      <c r="J1232">
        <v>797</v>
      </c>
      <c r="K1232">
        <v>47</v>
      </c>
      <c r="L1232">
        <v>585168</v>
      </c>
      <c r="M1232">
        <v>49</v>
      </c>
      <c r="N1232">
        <v>374894</v>
      </c>
      <c r="O1232">
        <v>62</v>
      </c>
      <c r="P1232">
        <v>927966</v>
      </c>
      <c r="Q1232">
        <v>47</v>
      </c>
      <c r="R1232">
        <v>1188728</v>
      </c>
      <c r="S1232">
        <v>26</v>
      </c>
      <c r="T1232">
        <v>1125095</v>
      </c>
      <c r="U1232">
        <f>IF('Combine 2011-2014'!W1021="quiet",1,IF('Combine 2011-2014'!W1021="active",2,IF('Combine 2011-2014'!W1021="minor storm",3,IF('Combine 2011-2014'!W1021="moderate storm",4,IF('Combine 2011-2014'!W1021="major storm",5,6)))))</f>
        <v>2</v>
      </c>
    </row>
    <row r="1233" spans="1:21" x14ac:dyDescent="0.25">
      <c r="A1233">
        <v>385.1</v>
      </c>
      <c r="B1233">
        <v>356</v>
      </c>
      <c r="C1233">
        <v>1.3</v>
      </c>
      <c r="D1233">
        <v>8.6</v>
      </c>
      <c r="E1233">
        <v>-6</v>
      </c>
      <c r="F1233">
        <v>3.1</v>
      </c>
      <c r="G1233">
        <f>IF('Combine 2011-2014'!H1037="yes",1,0)</f>
        <v>1</v>
      </c>
      <c r="H1233">
        <v>4</v>
      </c>
      <c r="I1233">
        <v>1111</v>
      </c>
      <c r="J1233">
        <v>1603</v>
      </c>
      <c r="K1233">
        <v>34</v>
      </c>
      <c r="L1233">
        <v>669380</v>
      </c>
      <c r="M1233">
        <v>23</v>
      </c>
      <c r="N1233">
        <v>243292</v>
      </c>
      <c r="O1233">
        <v>49</v>
      </c>
      <c r="P1233">
        <v>374894</v>
      </c>
      <c r="Q1233">
        <v>62</v>
      </c>
      <c r="R1233">
        <v>927966</v>
      </c>
      <c r="S1233">
        <v>47</v>
      </c>
      <c r="T1233">
        <v>1188728</v>
      </c>
      <c r="U1233">
        <f>IF('Combine 2011-2014'!W1037="quiet",1,IF('Combine 2011-2014'!W1037="active",2,IF('Combine 2011-2014'!W1037="minor storm",3,IF('Combine 2011-2014'!W1037="moderate storm",4,IF('Combine 2011-2014'!W1037="major storm",5,6)))))</f>
        <v>2</v>
      </c>
    </row>
    <row r="1234" spans="1:21" x14ac:dyDescent="0.25">
      <c r="A1234">
        <v>398.8</v>
      </c>
      <c r="B1234">
        <v>343.5</v>
      </c>
      <c r="C1234">
        <v>0</v>
      </c>
      <c r="D1234">
        <v>97.2</v>
      </c>
      <c r="E1234">
        <v>-4.0999999999999996</v>
      </c>
      <c r="F1234">
        <v>3.5</v>
      </c>
      <c r="G1234">
        <f>IF('Combine 2011-2014'!H1041="yes",1,0)</f>
        <v>1</v>
      </c>
      <c r="H1234">
        <v>3</v>
      </c>
      <c r="I1234">
        <v>710</v>
      </c>
      <c r="J1234">
        <v>3216</v>
      </c>
      <c r="K1234">
        <v>56</v>
      </c>
      <c r="L1234">
        <v>586672</v>
      </c>
      <c r="M1234">
        <v>20</v>
      </c>
      <c r="N1234">
        <v>502399</v>
      </c>
      <c r="O1234">
        <v>23</v>
      </c>
      <c r="P1234">
        <v>243292</v>
      </c>
      <c r="Q1234">
        <v>49</v>
      </c>
      <c r="R1234">
        <v>374894</v>
      </c>
      <c r="S1234">
        <v>62</v>
      </c>
      <c r="T1234">
        <v>927966</v>
      </c>
      <c r="U1234">
        <f>IF('Combine 2011-2014'!W1041="quiet",1,IF('Combine 2011-2014'!W1041="active",2,IF('Combine 2011-2014'!W1041="minor storm",3,IF('Combine 2011-2014'!W1041="moderate storm",4,IF('Combine 2011-2014'!W1041="major storm",5,6)))))</f>
        <v>2</v>
      </c>
    </row>
    <row r="1235" spans="1:21" x14ac:dyDescent="0.25">
      <c r="A1235">
        <v>591.5</v>
      </c>
      <c r="B1235">
        <v>480.1</v>
      </c>
      <c r="C1235">
        <v>0</v>
      </c>
      <c r="D1235">
        <v>6.2</v>
      </c>
      <c r="E1235">
        <v>-7</v>
      </c>
      <c r="F1235">
        <v>3.7</v>
      </c>
      <c r="G1235">
        <f>IF('Combine 2011-2014'!H1046="yes",1,0)</f>
        <v>1</v>
      </c>
      <c r="H1235">
        <v>3</v>
      </c>
      <c r="I1235">
        <v>798</v>
      </c>
      <c r="J1235">
        <v>1595</v>
      </c>
      <c r="K1235">
        <v>62</v>
      </c>
      <c r="L1235">
        <v>1559787</v>
      </c>
      <c r="M1235">
        <v>12</v>
      </c>
      <c r="N1235">
        <v>700096</v>
      </c>
      <c r="O1235">
        <v>20</v>
      </c>
      <c r="P1235">
        <v>502399</v>
      </c>
      <c r="Q1235">
        <v>23</v>
      </c>
      <c r="R1235">
        <v>243292</v>
      </c>
      <c r="S1235">
        <v>49</v>
      </c>
      <c r="T1235">
        <v>374894</v>
      </c>
      <c r="U1235">
        <f>IF('Combine 2011-2014'!W1046="quiet",1,IF('Combine 2011-2014'!W1046="active",2,IF('Combine 2011-2014'!W1046="minor storm",3,IF('Combine 2011-2014'!W1046="moderate storm",4,IF('Combine 2011-2014'!W1046="major storm",5,6)))))</f>
        <v>2</v>
      </c>
    </row>
    <row r="1236" spans="1:21" x14ac:dyDescent="0.25">
      <c r="A1236">
        <v>356.7</v>
      </c>
      <c r="B1236">
        <v>338.5</v>
      </c>
      <c r="C1236">
        <v>1</v>
      </c>
      <c r="D1236">
        <v>40.9</v>
      </c>
      <c r="E1236">
        <v>-8.3000000000000007</v>
      </c>
      <c r="F1236">
        <v>0.8</v>
      </c>
      <c r="G1236">
        <f>IF('Combine 2011-2014'!H1051="yes",1,0)</f>
        <v>1</v>
      </c>
      <c r="H1236">
        <v>3</v>
      </c>
      <c r="I1236">
        <v>541</v>
      </c>
      <c r="J1236">
        <v>1299</v>
      </c>
      <c r="K1236">
        <v>41</v>
      </c>
      <c r="L1236">
        <v>1216877</v>
      </c>
      <c r="M1236">
        <v>8</v>
      </c>
      <c r="N1236">
        <v>774428</v>
      </c>
      <c r="O1236">
        <v>12</v>
      </c>
      <c r="P1236">
        <v>700096</v>
      </c>
      <c r="Q1236">
        <v>20</v>
      </c>
      <c r="R1236">
        <v>502399</v>
      </c>
      <c r="S1236">
        <v>23</v>
      </c>
      <c r="T1236">
        <v>243292</v>
      </c>
      <c r="U1236">
        <f>IF('Combine 2011-2014'!W1051="quiet",1,IF('Combine 2011-2014'!W1051="active",2,IF('Combine 2011-2014'!W1051="minor storm",3,IF('Combine 2011-2014'!W1051="moderate storm",4,IF('Combine 2011-2014'!W1051="major storm",5,6)))))</f>
        <v>2</v>
      </c>
    </row>
    <row r="1237" spans="1:21" x14ac:dyDescent="0.25">
      <c r="A1237">
        <v>338.9</v>
      </c>
      <c r="B1237">
        <v>552.29999999999995</v>
      </c>
      <c r="C1237">
        <v>0.9</v>
      </c>
      <c r="D1237">
        <v>12.6</v>
      </c>
      <c r="E1237">
        <v>-9.8000000000000007</v>
      </c>
      <c r="F1237">
        <v>11.9</v>
      </c>
      <c r="G1237">
        <f>IF('Combine 2011-2014'!H1052="yes",1,0)</f>
        <v>1</v>
      </c>
      <c r="H1237">
        <v>0</v>
      </c>
      <c r="I1237">
        <v>0</v>
      </c>
      <c r="J1237">
        <v>0</v>
      </c>
      <c r="K1237">
        <v>19</v>
      </c>
      <c r="L1237">
        <v>996727</v>
      </c>
      <c r="M1237">
        <v>23</v>
      </c>
      <c r="N1237">
        <v>598975</v>
      </c>
      <c r="O1237">
        <v>8</v>
      </c>
      <c r="P1237">
        <v>774428</v>
      </c>
      <c r="Q1237">
        <v>12</v>
      </c>
      <c r="R1237">
        <v>700096</v>
      </c>
      <c r="S1237">
        <v>20</v>
      </c>
      <c r="T1237">
        <v>502399</v>
      </c>
      <c r="U1237">
        <f>IF('Combine 2011-2014'!W1052="quiet",1,IF('Combine 2011-2014'!W1052="active",2,IF('Combine 2011-2014'!W1052="minor storm",3,IF('Combine 2011-2014'!W1052="moderate storm",4,IF('Combine 2011-2014'!W1052="major storm",5,6)))))</f>
        <v>2</v>
      </c>
    </row>
    <row r="1238" spans="1:21" x14ac:dyDescent="0.25">
      <c r="A1238">
        <v>348</v>
      </c>
      <c r="B1238">
        <v>364.8</v>
      </c>
      <c r="C1238">
        <v>0.2</v>
      </c>
      <c r="D1238">
        <v>24.7</v>
      </c>
      <c r="E1238">
        <v>-9</v>
      </c>
      <c r="F1238">
        <v>8.1999999999999993</v>
      </c>
      <c r="G1238">
        <f>IF('Combine 2011-2014'!H1059="yes",1,0)</f>
        <v>1</v>
      </c>
      <c r="H1238">
        <v>1</v>
      </c>
      <c r="I1238">
        <v>199</v>
      </c>
      <c r="J1238">
        <v>520</v>
      </c>
      <c r="K1238">
        <v>65</v>
      </c>
      <c r="L1238">
        <v>590147</v>
      </c>
      <c r="M1238">
        <v>44</v>
      </c>
      <c r="N1238">
        <v>581400</v>
      </c>
      <c r="O1238">
        <v>23</v>
      </c>
      <c r="P1238">
        <v>598975</v>
      </c>
      <c r="Q1238">
        <v>8</v>
      </c>
      <c r="R1238">
        <v>774428</v>
      </c>
      <c r="S1238">
        <v>12</v>
      </c>
      <c r="T1238">
        <v>700096</v>
      </c>
      <c r="U1238">
        <f>IF('Combine 2011-2014'!W1059="quiet",1,IF('Combine 2011-2014'!W1059="active",2,IF('Combine 2011-2014'!W1059="minor storm",3,IF('Combine 2011-2014'!W1059="moderate storm",4,IF('Combine 2011-2014'!W1059="major storm",5,6)))))</f>
        <v>2</v>
      </c>
    </row>
    <row r="1239" spans="1:21" x14ac:dyDescent="0.25">
      <c r="A1239">
        <v>529.29999999999995</v>
      </c>
      <c r="B1239">
        <v>418.2</v>
      </c>
      <c r="C1239">
        <v>0.5</v>
      </c>
      <c r="D1239">
        <v>7.3</v>
      </c>
      <c r="E1239">
        <v>-3.5</v>
      </c>
      <c r="F1239">
        <v>3.4</v>
      </c>
      <c r="G1239">
        <f>IF('Combine 2011-2014'!H1075="yes",1,0)</f>
        <v>1</v>
      </c>
      <c r="H1239">
        <v>2</v>
      </c>
      <c r="I1239">
        <v>2920</v>
      </c>
      <c r="J1239">
        <v>3466</v>
      </c>
      <c r="K1239">
        <v>50</v>
      </c>
      <c r="L1239">
        <v>1770388</v>
      </c>
      <c r="M1239">
        <v>58</v>
      </c>
      <c r="N1239">
        <v>616525</v>
      </c>
      <c r="O1239">
        <v>44</v>
      </c>
      <c r="P1239">
        <v>581400</v>
      </c>
      <c r="Q1239">
        <v>23</v>
      </c>
      <c r="R1239">
        <v>598975</v>
      </c>
      <c r="S1239">
        <v>8</v>
      </c>
      <c r="T1239">
        <v>774428</v>
      </c>
      <c r="U1239">
        <f>IF('Combine 2011-2014'!W1075="quiet",1,IF('Combine 2011-2014'!W1075="active",2,IF('Combine 2011-2014'!W1075="minor storm",3,IF('Combine 2011-2014'!W1075="moderate storm",4,IF('Combine 2011-2014'!W1075="major storm",5,6)))))</f>
        <v>2</v>
      </c>
    </row>
    <row r="1240" spans="1:21" x14ac:dyDescent="0.25">
      <c r="A1240">
        <v>310.8</v>
      </c>
      <c r="B1240">
        <v>577</v>
      </c>
      <c r="C1240">
        <v>0</v>
      </c>
      <c r="D1240">
        <v>20.6</v>
      </c>
      <c r="E1240">
        <v>-11.9</v>
      </c>
      <c r="F1240">
        <v>14.4</v>
      </c>
      <c r="G1240">
        <f>IF('Combine 2011-2014'!H1080="yes",1,0)</f>
        <v>1</v>
      </c>
      <c r="H1240">
        <v>1</v>
      </c>
      <c r="I1240">
        <v>248</v>
      </c>
      <c r="J1240">
        <v>504</v>
      </c>
      <c r="K1240">
        <v>30</v>
      </c>
      <c r="L1240">
        <v>1192393</v>
      </c>
      <c r="M1240">
        <v>63</v>
      </c>
      <c r="N1240">
        <v>588341</v>
      </c>
      <c r="O1240">
        <v>58</v>
      </c>
      <c r="P1240">
        <v>616525</v>
      </c>
      <c r="Q1240">
        <v>44</v>
      </c>
      <c r="R1240">
        <v>581400</v>
      </c>
      <c r="S1240">
        <v>23</v>
      </c>
      <c r="T1240">
        <v>598975</v>
      </c>
      <c r="U1240">
        <f>IF('Combine 2011-2014'!W1080="quiet",1,IF('Combine 2011-2014'!W1080="active",2,IF('Combine 2011-2014'!W1080="minor storm",3,IF('Combine 2011-2014'!W1080="moderate storm",4,IF('Combine 2011-2014'!W1080="major storm",5,6)))))</f>
        <v>2</v>
      </c>
    </row>
    <row r="1241" spans="1:21" x14ac:dyDescent="0.25">
      <c r="A1241">
        <v>319.10000000000002</v>
      </c>
      <c r="B1241">
        <v>266.7</v>
      </c>
      <c r="C1241">
        <v>0.8</v>
      </c>
      <c r="D1241">
        <v>37.299999999999997</v>
      </c>
      <c r="E1241">
        <v>-10</v>
      </c>
      <c r="F1241">
        <v>6.6</v>
      </c>
      <c r="G1241">
        <f>IF('Combine 2011-2014'!H1091="yes",1,0)</f>
        <v>1</v>
      </c>
      <c r="H1241">
        <v>0</v>
      </c>
      <c r="I1241">
        <v>0</v>
      </c>
      <c r="J1241">
        <v>0</v>
      </c>
      <c r="K1241">
        <v>40</v>
      </c>
      <c r="L1241">
        <v>1286169</v>
      </c>
      <c r="M1241">
        <v>52</v>
      </c>
      <c r="N1241">
        <v>492888</v>
      </c>
      <c r="O1241">
        <v>63</v>
      </c>
      <c r="P1241">
        <v>588341</v>
      </c>
      <c r="Q1241">
        <v>58</v>
      </c>
      <c r="R1241">
        <v>616525</v>
      </c>
      <c r="S1241">
        <v>44</v>
      </c>
      <c r="T1241">
        <v>581400</v>
      </c>
      <c r="U1241">
        <f>IF('Combine 2011-2014'!W1091="quiet",1,IF('Combine 2011-2014'!W1091="active",2,IF('Combine 2011-2014'!W1091="minor storm",3,IF('Combine 2011-2014'!W1091="moderate storm",4,IF('Combine 2011-2014'!W1091="major storm",5,6)))))</f>
        <v>2</v>
      </c>
    </row>
    <row r="1242" spans="1:21" x14ac:dyDescent="0.25">
      <c r="A1242">
        <v>385.1</v>
      </c>
      <c r="B1242">
        <v>557.70000000000005</v>
      </c>
      <c r="C1242">
        <v>0.4</v>
      </c>
      <c r="D1242">
        <v>13.7</v>
      </c>
      <c r="E1242">
        <v>-13.9</v>
      </c>
      <c r="F1242">
        <v>9.5</v>
      </c>
      <c r="G1242">
        <f>IF('Combine 2011-2014'!H1098="yes",1,0)</f>
        <v>1</v>
      </c>
      <c r="H1242">
        <v>4</v>
      </c>
      <c r="I1242">
        <v>847</v>
      </c>
      <c r="J1242">
        <v>1910</v>
      </c>
      <c r="K1242">
        <v>23</v>
      </c>
      <c r="L1242">
        <v>514002</v>
      </c>
      <c r="M1242">
        <v>48</v>
      </c>
      <c r="N1242">
        <v>583829</v>
      </c>
      <c r="O1242">
        <v>52</v>
      </c>
      <c r="P1242">
        <v>492888</v>
      </c>
      <c r="Q1242">
        <v>63</v>
      </c>
      <c r="R1242">
        <v>588341</v>
      </c>
      <c r="S1242">
        <v>58</v>
      </c>
      <c r="T1242">
        <v>616525</v>
      </c>
      <c r="U1242">
        <f>IF('Combine 2011-2014'!W1098="quiet",1,IF('Combine 2011-2014'!W1098="active",2,IF('Combine 2011-2014'!W1098="minor storm",3,IF('Combine 2011-2014'!W1098="moderate storm",4,IF('Combine 2011-2014'!W1098="major storm",5,6)))))</f>
        <v>2</v>
      </c>
    </row>
    <row r="1243" spans="1:21" x14ac:dyDescent="0.25">
      <c r="A1243">
        <v>561.79999999999995</v>
      </c>
      <c r="B1243">
        <v>603.70000000000005</v>
      </c>
      <c r="C1243">
        <v>0.2</v>
      </c>
      <c r="D1243">
        <v>12.3</v>
      </c>
      <c r="E1243">
        <v>-6.6</v>
      </c>
      <c r="F1243">
        <v>6.2</v>
      </c>
      <c r="G1243">
        <f>IF('Combine 2011-2014'!H1099="yes",1,0)</f>
        <v>1</v>
      </c>
      <c r="H1243">
        <v>4</v>
      </c>
      <c r="I1243">
        <v>1189</v>
      </c>
      <c r="J1243">
        <v>1621</v>
      </c>
      <c r="K1243">
        <v>34</v>
      </c>
      <c r="L1243">
        <v>575893</v>
      </c>
      <c r="M1243">
        <v>47</v>
      </c>
      <c r="N1243">
        <v>562306</v>
      </c>
      <c r="O1243">
        <v>48</v>
      </c>
      <c r="P1243">
        <v>583829</v>
      </c>
      <c r="Q1243">
        <v>52</v>
      </c>
      <c r="R1243">
        <v>492888</v>
      </c>
      <c r="S1243">
        <v>63</v>
      </c>
      <c r="T1243">
        <v>588341</v>
      </c>
      <c r="U1243">
        <f>IF('Combine 2011-2014'!W1099="quiet",1,IF('Combine 2011-2014'!W1099="active",2,IF('Combine 2011-2014'!W1099="minor storm",3,IF('Combine 2011-2014'!W1099="moderate storm",4,IF('Combine 2011-2014'!W1099="major storm",5,6)))))</f>
        <v>2</v>
      </c>
    </row>
    <row r="1244" spans="1:21" x14ac:dyDescent="0.25">
      <c r="A1244">
        <v>604.79999999999995</v>
      </c>
      <c r="B1244">
        <v>500.9</v>
      </c>
      <c r="C1244">
        <v>0.7</v>
      </c>
      <c r="D1244">
        <v>8.5</v>
      </c>
      <c r="E1244">
        <v>-4.9000000000000004</v>
      </c>
      <c r="F1244">
        <v>4.5999999999999996</v>
      </c>
      <c r="G1244">
        <f>IF('Combine 2011-2014'!H1100="yes",1,0)</f>
        <v>1</v>
      </c>
      <c r="H1244">
        <v>1</v>
      </c>
      <c r="I1244">
        <v>231</v>
      </c>
      <c r="J1244">
        <v>568</v>
      </c>
      <c r="K1244">
        <v>41</v>
      </c>
      <c r="L1244">
        <v>720427</v>
      </c>
      <c r="M1244">
        <v>39</v>
      </c>
      <c r="N1244">
        <v>402414</v>
      </c>
      <c r="O1244">
        <v>47</v>
      </c>
      <c r="P1244">
        <v>562306</v>
      </c>
      <c r="Q1244">
        <v>48</v>
      </c>
      <c r="R1244">
        <v>583829</v>
      </c>
      <c r="S1244">
        <v>52</v>
      </c>
      <c r="T1244">
        <v>492888</v>
      </c>
      <c r="U1244">
        <f>IF('Combine 2011-2014'!W1100="quiet",1,IF('Combine 2011-2014'!W1100="active",2,IF('Combine 2011-2014'!W1100="minor storm",3,IF('Combine 2011-2014'!W1100="moderate storm",4,IF('Combine 2011-2014'!W1100="major storm",5,6)))))</f>
        <v>2</v>
      </c>
    </row>
    <row r="1245" spans="1:21" x14ac:dyDescent="0.25">
      <c r="A1245">
        <v>363.5</v>
      </c>
      <c r="B1245">
        <v>359.3</v>
      </c>
      <c r="C1245">
        <v>0.4</v>
      </c>
      <c r="D1245">
        <v>5.4</v>
      </c>
      <c r="E1245">
        <v>-4.3</v>
      </c>
      <c r="F1245">
        <v>4.4000000000000004</v>
      </c>
      <c r="G1245">
        <f>IF('Combine 2011-2014'!H1123="yes",1,0)</f>
        <v>1</v>
      </c>
      <c r="H1245">
        <v>1</v>
      </c>
      <c r="I1245">
        <v>343</v>
      </c>
      <c r="J1245">
        <v>710</v>
      </c>
      <c r="K1245">
        <v>47</v>
      </c>
      <c r="L1245">
        <v>647637</v>
      </c>
      <c r="M1245">
        <v>31</v>
      </c>
      <c r="N1245">
        <v>196901</v>
      </c>
      <c r="O1245">
        <v>39</v>
      </c>
      <c r="P1245">
        <v>402414</v>
      </c>
      <c r="Q1245">
        <v>47</v>
      </c>
      <c r="R1245">
        <v>562306</v>
      </c>
      <c r="S1245">
        <v>48</v>
      </c>
      <c r="T1245">
        <v>583829</v>
      </c>
      <c r="U1245">
        <f>IF('Combine 2011-2014'!W1123="quiet",1,IF('Combine 2011-2014'!W1123="active",2,IF('Combine 2011-2014'!W1123="minor storm",3,IF('Combine 2011-2014'!W1123="moderate storm",4,IF('Combine 2011-2014'!W1123="major storm",5,6)))))</f>
        <v>2</v>
      </c>
    </row>
    <row r="1246" spans="1:21" x14ac:dyDescent="0.25">
      <c r="A1246">
        <v>434.9</v>
      </c>
      <c r="B1246">
        <v>356.7</v>
      </c>
      <c r="C1246">
        <v>0</v>
      </c>
      <c r="D1246">
        <v>2.8</v>
      </c>
      <c r="E1246">
        <v>-6.4</v>
      </c>
      <c r="F1246">
        <v>7.9</v>
      </c>
      <c r="G1246">
        <f>IF('Combine 2011-2014'!H1134="yes",1,0)</f>
        <v>1</v>
      </c>
      <c r="H1246">
        <v>6</v>
      </c>
      <c r="I1246">
        <v>1060</v>
      </c>
      <c r="J1246">
        <v>2178</v>
      </c>
      <c r="K1246">
        <v>30</v>
      </c>
      <c r="L1246">
        <v>1603516</v>
      </c>
      <c r="M1246">
        <v>34</v>
      </c>
      <c r="N1246">
        <v>185702</v>
      </c>
      <c r="O1246">
        <v>31</v>
      </c>
      <c r="P1246">
        <v>196901</v>
      </c>
      <c r="Q1246">
        <v>39</v>
      </c>
      <c r="R1246">
        <v>402414</v>
      </c>
      <c r="S1246">
        <v>47</v>
      </c>
      <c r="T1246">
        <v>562306</v>
      </c>
      <c r="U1246">
        <f>IF('Combine 2011-2014'!W1134="quiet",1,IF('Combine 2011-2014'!W1134="active",2,IF('Combine 2011-2014'!W1134="minor storm",3,IF('Combine 2011-2014'!W1134="moderate storm",4,IF('Combine 2011-2014'!W1134="major storm",5,6)))))</f>
        <v>2</v>
      </c>
    </row>
    <row r="1247" spans="1:21" x14ac:dyDescent="0.25">
      <c r="A1247">
        <v>447.4</v>
      </c>
      <c r="B1247">
        <v>411.1</v>
      </c>
      <c r="C1247">
        <v>0.2</v>
      </c>
      <c r="D1247">
        <v>20.399999999999999</v>
      </c>
      <c r="E1247">
        <v>-7.7</v>
      </c>
      <c r="F1247">
        <v>12.3</v>
      </c>
      <c r="G1247">
        <f>IF('Combine 2011-2014'!H1136="yes",1,0)</f>
        <v>1</v>
      </c>
      <c r="H1247">
        <v>1</v>
      </c>
      <c r="I1247">
        <v>309</v>
      </c>
      <c r="J1247">
        <v>780</v>
      </c>
      <c r="K1247">
        <v>53</v>
      </c>
      <c r="L1247">
        <v>1791148</v>
      </c>
      <c r="M1247">
        <v>42</v>
      </c>
      <c r="N1247">
        <v>320397</v>
      </c>
      <c r="O1247">
        <v>34</v>
      </c>
      <c r="P1247">
        <v>185702</v>
      </c>
      <c r="Q1247">
        <v>31</v>
      </c>
      <c r="R1247">
        <v>196901</v>
      </c>
      <c r="S1247">
        <v>39</v>
      </c>
      <c r="T1247">
        <v>402414</v>
      </c>
      <c r="U1247">
        <f>IF('Combine 2011-2014'!W1136="quiet",1,IF('Combine 2011-2014'!W1136="active",2,IF('Combine 2011-2014'!W1136="minor storm",3,IF('Combine 2011-2014'!W1136="moderate storm",4,IF('Combine 2011-2014'!W1136="major storm",5,6)))))</f>
        <v>2</v>
      </c>
    </row>
    <row r="1248" spans="1:21" x14ac:dyDescent="0.25">
      <c r="A1248">
        <v>411.3</v>
      </c>
      <c r="B1248">
        <v>466.6</v>
      </c>
      <c r="C1248">
        <v>0.1</v>
      </c>
      <c r="D1248">
        <v>9.1999999999999993</v>
      </c>
      <c r="E1248">
        <v>-7.8</v>
      </c>
      <c r="F1248">
        <v>7.3</v>
      </c>
      <c r="G1248">
        <f>IF('Combine 2011-2014'!H1137="yes",1,0)</f>
        <v>1</v>
      </c>
      <c r="H1248">
        <v>5</v>
      </c>
      <c r="I1248">
        <v>2139</v>
      </c>
      <c r="J1248">
        <v>4101</v>
      </c>
      <c r="K1248">
        <v>52</v>
      </c>
      <c r="L1248">
        <v>1975150</v>
      </c>
      <c r="M1248">
        <v>45</v>
      </c>
      <c r="N1248">
        <v>589349</v>
      </c>
      <c r="O1248">
        <v>42</v>
      </c>
      <c r="P1248">
        <v>320397</v>
      </c>
      <c r="Q1248">
        <v>34</v>
      </c>
      <c r="R1248">
        <v>185702</v>
      </c>
      <c r="S1248">
        <v>31</v>
      </c>
      <c r="T1248">
        <v>196901</v>
      </c>
      <c r="U1248">
        <f>IF('Combine 2011-2014'!W1137="quiet",1,IF('Combine 2011-2014'!W1137="active",2,IF('Combine 2011-2014'!W1137="minor storm",3,IF('Combine 2011-2014'!W1137="moderate storm",4,IF('Combine 2011-2014'!W1137="major storm",5,6)))))</f>
        <v>2</v>
      </c>
    </row>
    <row r="1249" spans="1:21" x14ac:dyDescent="0.25">
      <c r="A1249">
        <v>463</v>
      </c>
      <c r="B1249">
        <v>565.79999999999995</v>
      </c>
      <c r="C1249">
        <v>0.1</v>
      </c>
      <c r="D1249">
        <v>29.3</v>
      </c>
      <c r="E1249">
        <v>-7</v>
      </c>
      <c r="F1249">
        <v>5.9</v>
      </c>
      <c r="G1249">
        <f>IF('Combine 2011-2014'!H1138="yes",1,0)</f>
        <v>1</v>
      </c>
      <c r="H1249">
        <v>3</v>
      </c>
      <c r="I1249">
        <v>433</v>
      </c>
      <c r="J1249">
        <v>684</v>
      </c>
      <c r="K1249">
        <v>56</v>
      </c>
      <c r="L1249">
        <v>2251945</v>
      </c>
      <c r="M1249">
        <v>37</v>
      </c>
      <c r="N1249">
        <v>922131</v>
      </c>
      <c r="O1249">
        <v>45</v>
      </c>
      <c r="P1249">
        <v>589349</v>
      </c>
      <c r="Q1249">
        <v>42</v>
      </c>
      <c r="R1249">
        <v>320397</v>
      </c>
      <c r="S1249">
        <v>34</v>
      </c>
      <c r="T1249">
        <v>185702</v>
      </c>
      <c r="U1249">
        <f>IF('Combine 2011-2014'!W1138="quiet",1,IF('Combine 2011-2014'!W1138="active",2,IF('Combine 2011-2014'!W1138="minor storm",3,IF('Combine 2011-2014'!W1138="moderate storm",4,IF('Combine 2011-2014'!W1138="major storm",5,6)))))</f>
        <v>2</v>
      </c>
    </row>
    <row r="1250" spans="1:21" x14ac:dyDescent="0.25">
      <c r="A1250">
        <v>432.8</v>
      </c>
      <c r="B1250">
        <v>366.4</v>
      </c>
      <c r="C1250">
        <v>0.4</v>
      </c>
      <c r="D1250">
        <v>56</v>
      </c>
      <c r="E1250">
        <v>-10.6</v>
      </c>
      <c r="F1250">
        <v>17.2</v>
      </c>
      <c r="G1250">
        <f>IF('Combine 2011-2014'!H1144="yes",1,0)</f>
        <v>1</v>
      </c>
      <c r="H1250">
        <v>3</v>
      </c>
      <c r="I1250">
        <v>996</v>
      </c>
      <c r="J1250">
        <v>1320</v>
      </c>
      <c r="K1250">
        <v>41</v>
      </c>
      <c r="L1250">
        <v>918041</v>
      </c>
      <c r="M1250">
        <v>48</v>
      </c>
      <c r="N1250">
        <v>1014466</v>
      </c>
      <c r="O1250">
        <v>37</v>
      </c>
      <c r="P1250">
        <v>922131</v>
      </c>
      <c r="Q1250">
        <v>45</v>
      </c>
      <c r="R1250">
        <v>589349</v>
      </c>
      <c r="S1250">
        <v>42</v>
      </c>
      <c r="T1250">
        <v>320397</v>
      </c>
      <c r="U1250">
        <f>IF('Combine 2011-2014'!W1144="quiet",1,IF('Combine 2011-2014'!W1144="active",2,IF('Combine 2011-2014'!W1144="minor storm",3,IF('Combine 2011-2014'!W1144="moderate storm",4,IF('Combine 2011-2014'!W1144="major storm",5,6)))))</f>
        <v>2</v>
      </c>
    </row>
    <row r="1251" spans="1:21" x14ac:dyDescent="0.25">
      <c r="A1251">
        <v>394.3</v>
      </c>
      <c r="B1251">
        <v>354.1</v>
      </c>
      <c r="C1251">
        <v>1.4</v>
      </c>
      <c r="D1251">
        <v>109.2</v>
      </c>
      <c r="E1251">
        <v>-3.7</v>
      </c>
      <c r="F1251">
        <v>3.6</v>
      </c>
      <c r="G1251">
        <f>IF('Combine 2011-2014'!H1158="yes",1,0)</f>
        <v>1</v>
      </c>
      <c r="H1251">
        <v>4</v>
      </c>
      <c r="I1251">
        <v>1012</v>
      </c>
      <c r="J1251">
        <v>1626</v>
      </c>
      <c r="K1251">
        <v>52</v>
      </c>
      <c r="L1251">
        <v>1235257</v>
      </c>
      <c r="M1251">
        <v>54</v>
      </c>
      <c r="N1251">
        <v>1286261</v>
      </c>
      <c r="O1251">
        <v>48</v>
      </c>
      <c r="P1251">
        <v>1014466</v>
      </c>
      <c r="Q1251">
        <v>37</v>
      </c>
      <c r="R1251">
        <v>922131</v>
      </c>
      <c r="S1251">
        <v>45</v>
      </c>
      <c r="T1251">
        <v>589349</v>
      </c>
      <c r="U1251">
        <f>IF('Combine 2011-2014'!W1158="quiet",1,IF('Combine 2011-2014'!W1158="active",2,IF('Combine 2011-2014'!W1158="minor storm",3,IF('Combine 2011-2014'!W1158="moderate storm",4,IF('Combine 2011-2014'!W1158="major storm",5,6)))))</f>
        <v>2</v>
      </c>
    </row>
    <row r="1252" spans="1:21" x14ac:dyDescent="0.25">
      <c r="A1252">
        <v>334.1</v>
      </c>
      <c r="B1252">
        <v>482.9</v>
      </c>
      <c r="C1252">
        <v>0.5</v>
      </c>
      <c r="D1252">
        <v>47.1</v>
      </c>
      <c r="E1252">
        <v>-8.4</v>
      </c>
      <c r="F1252">
        <v>9.6</v>
      </c>
      <c r="G1252">
        <f>IF('Combine 2011-2014'!H1169="yes",1,0)</f>
        <v>1</v>
      </c>
      <c r="H1252">
        <v>2</v>
      </c>
      <c r="I1252">
        <v>435</v>
      </c>
      <c r="J1252">
        <v>863</v>
      </c>
      <c r="K1252">
        <v>32</v>
      </c>
      <c r="L1252">
        <v>1114548</v>
      </c>
      <c r="M1252">
        <v>40</v>
      </c>
      <c r="N1252">
        <v>1250159</v>
      </c>
      <c r="O1252">
        <v>54</v>
      </c>
      <c r="P1252">
        <v>1286261</v>
      </c>
      <c r="Q1252">
        <v>48</v>
      </c>
      <c r="R1252">
        <v>1014466</v>
      </c>
      <c r="S1252">
        <v>37</v>
      </c>
      <c r="T1252">
        <v>922131</v>
      </c>
      <c r="U1252">
        <f>IF('Combine 2011-2014'!W1169="quiet",1,IF('Combine 2011-2014'!W1169="active",2,IF('Combine 2011-2014'!W1169="minor storm",3,IF('Combine 2011-2014'!W1169="moderate storm",4,IF('Combine 2011-2014'!W1169="major storm",5,6)))))</f>
        <v>2</v>
      </c>
    </row>
    <row r="1253" spans="1:21" x14ac:dyDescent="0.25">
      <c r="A1253">
        <v>386</v>
      </c>
      <c r="B1253">
        <v>359</v>
      </c>
      <c r="C1253">
        <v>1.2</v>
      </c>
      <c r="D1253">
        <v>16.7</v>
      </c>
      <c r="E1253">
        <v>-5.5</v>
      </c>
      <c r="F1253">
        <v>4.3</v>
      </c>
      <c r="G1253">
        <f>IF('Combine 2011-2014'!H1201="yes",1,0)</f>
        <v>1</v>
      </c>
      <c r="H1253">
        <v>1</v>
      </c>
      <c r="I1253">
        <v>233</v>
      </c>
      <c r="J1253">
        <v>249</v>
      </c>
      <c r="K1253">
        <v>53</v>
      </c>
      <c r="L1253">
        <v>1208375</v>
      </c>
      <c r="M1253">
        <v>15</v>
      </c>
      <c r="N1253">
        <v>1121679</v>
      </c>
      <c r="O1253">
        <v>40</v>
      </c>
      <c r="P1253">
        <v>1250159</v>
      </c>
      <c r="Q1253">
        <v>54</v>
      </c>
      <c r="R1253">
        <v>1286261</v>
      </c>
      <c r="S1253">
        <v>48</v>
      </c>
      <c r="T1253">
        <v>1014466</v>
      </c>
      <c r="U1253">
        <f>IF('Combine 2011-2014'!W1201="quiet",1,IF('Combine 2011-2014'!W1201="active",2,IF('Combine 2011-2014'!W1201="minor storm",3,IF('Combine 2011-2014'!W1201="moderate storm",4,IF('Combine 2011-2014'!W1201="major storm",5,6)))))</f>
        <v>2</v>
      </c>
    </row>
    <row r="1254" spans="1:21" x14ac:dyDescent="0.25">
      <c r="A1254">
        <v>335.6</v>
      </c>
      <c r="B1254">
        <v>357</v>
      </c>
      <c r="C1254">
        <v>2.2999999999999998</v>
      </c>
      <c r="D1254">
        <v>48.3</v>
      </c>
      <c r="E1254">
        <v>-9.1</v>
      </c>
      <c r="F1254">
        <v>7.5</v>
      </c>
      <c r="G1254">
        <f>IF('Combine 2011-2014'!H1221="yes",1,0)</f>
        <v>1</v>
      </c>
      <c r="H1254">
        <v>3</v>
      </c>
      <c r="I1254">
        <v>403</v>
      </c>
      <c r="J1254">
        <v>1428</v>
      </c>
      <c r="K1254">
        <v>55</v>
      </c>
      <c r="L1254">
        <v>1161600</v>
      </c>
      <c r="M1254">
        <v>26</v>
      </c>
      <c r="N1254">
        <v>950067</v>
      </c>
      <c r="O1254">
        <v>15</v>
      </c>
      <c r="P1254">
        <v>1121679</v>
      </c>
      <c r="Q1254">
        <v>40</v>
      </c>
      <c r="R1254">
        <v>1250159</v>
      </c>
      <c r="S1254">
        <v>54</v>
      </c>
      <c r="T1254">
        <v>1286261</v>
      </c>
      <c r="U1254">
        <f>IF('Combine 2011-2014'!W1221="quiet",1,IF('Combine 2011-2014'!W1221="active",2,IF('Combine 2011-2014'!W1221="minor storm",3,IF('Combine 2011-2014'!W1221="moderate storm",4,IF('Combine 2011-2014'!W1221="major storm",5,6)))))</f>
        <v>2</v>
      </c>
    </row>
    <row r="1255" spans="1:21" x14ac:dyDescent="0.25">
      <c r="A1255">
        <v>354.5</v>
      </c>
      <c r="B1255">
        <v>385.3</v>
      </c>
      <c r="C1255">
        <v>0.8</v>
      </c>
      <c r="D1255">
        <v>59.8</v>
      </c>
      <c r="E1255">
        <v>-8.5</v>
      </c>
      <c r="F1255">
        <v>5.6</v>
      </c>
      <c r="G1255">
        <f>IF('Combine 2011-2014'!H1222="yes",1,0)</f>
        <v>1</v>
      </c>
      <c r="H1255">
        <v>4</v>
      </c>
      <c r="I1255">
        <v>1024</v>
      </c>
      <c r="J1255">
        <v>1754</v>
      </c>
      <c r="K1255">
        <v>57</v>
      </c>
      <c r="L1255">
        <v>1168289</v>
      </c>
      <c r="M1255">
        <v>27</v>
      </c>
      <c r="N1255">
        <v>967613</v>
      </c>
      <c r="O1255">
        <v>26</v>
      </c>
      <c r="P1255">
        <v>950067</v>
      </c>
      <c r="Q1255">
        <v>15</v>
      </c>
      <c r="R1255">
        <v>1121679</v>
      </c>
      <c r="S1255">
        <v>40</v>
      </c>
      <c r="T1255">
        <v>1250159</v>
      </c>
      <c r="U1255">
        <f>IF('Combine 2011-2014'!W1222="quiet",1,IF('Combine 2011-2014'!W1222="active",2,IF('Combine 2011-2014'!W1222="minor storm",3,IF('Combine 2011-2014'!W1222="moderate storm",4,IF('Combine 2011-2014'!W1222="major storm",5,6)))))</f>
        <v>2</v>
      </c>
    </row>
    <row r="1256" spans="1:21" x14ac:dyDescent="0.25">
      <c r="A1256">
        <v>339.4</v>
      </c>
      <c r="B1256">
        <v>367.3</v>
      </c>
      <c r="C1256">
        <v>2.1</v>
      </c>
      <c r="D1256">
        <v>134.9</v>
      </c>
      <c r="E1256">
        <v>-11.6</v>
      </c>
      <c r="F1256">
        <v>9.8000000000000007</v>
      </c>
      <c r="G1256">
        <f>IF('Combine 2011-2014'!H1225="yes",1,0)</f>
        <v>1</v>
      </c>
      <c r="H1256">
        <v>4</v>
      </c>
      <c r="I1256">
        <v>930</v>
      </c>
      <c r="J1256">
        <v>3595</v>
      </c>
      <c r="K1256">
        <v>18</v>
      </c>
      <c r="L1256">
        <v>822555</v>
      </c>
      <c r="M1256">
        <v>31</v>
      </c>
      <c r="N1256">
        <v>923543</v>
      </c>
      <c r="O1256">
        <v>27</v>
      </c>
      <c r="P1256">
        <v>967613</v>
      </c>
      <c r="Q1256">
        <v>26</v>
      </c>
      <c r="R1256">
        <v>950067</v>
      </c>
      <c r="S1256">
        <v>15</v>
      </c>
      <c r="T1256">
        <v>1121679</v>
      </c>
      <c r="U1256">
        <f>IF('Combine 2011-2014'!W1225="quiet",1,IF('Combine 2011-2014'!W1225="active",2,IF('Combine 2011-2014'!W1225="minor storm",3,IF('Combine 2011-2014'!W1225="moderate storm",4,IF('Combine 2011-2014'!W1225="major storm",5,6)))))</f>
        <v>2</v>
      </c>
    </row>
    <row r="1257" spans="1:21" x14ac:dyDescent="0.25">
      <c r="A1257">
        <v>377.8</v>
      </c>
      <c r="B1257">
        <v>376</v>
      </c>
      <c r="C1257">
        <v>2.2999999999999998</v>
      </c>
      <c r="D1257">
        <v>24.1</v>
      </c>
      <c r="E1257">
        <v>-6.8</v>
      </c>
      <c r="F1257">
        <v>7.2</v>
      </c>
      <c r="G1257">
        <f>IF('Combine 2011-2014'!H1226="yes",1,0)</f>
        <v>1</v>
      </c>
      <c r="H1257">
        <v>5</v>
      </c>
      <c r="I1257">
        <v>1587</v>
      </c>
      <c r="J1257">
        <v>6212</v>
      </c>
      <c r="K1257">
        <v>21</v>
      </c>
      <c r="L1257">
        <v>859962</v>
      </c>
      <c r="M1257">
        <v>37</v>
      </c>
      <c r="N1257">
        <v>826426</v>
      </c>
      <c r="O1257">
        <v>31</v>
      </c>
      <c r="P1257">
        <v>923543</v>
      </c>
      <c r="Q1257">
        <v>27</v>
      </c>
      <c r="R1257">
        <v>967613</v>
      </c>
      <c r="S1257">
        <v>26</v>
      </c>
      <c r="T1257">
        <v>950067</v>
      </c>
      <c r="U1257">
        <f>IF('Combine 2011-2014'!W1226="quiet",1,IF('Combine 2011-2014'!W1226="active",2,IF('Combine 2011-2014'!W1226="minor storm",3,IF('Combine 2011-2014'!W1226="moderate storm",4,IF('Combine 2011-2014'!W1226="major storm",5,6)))))</f>
        <v>2</v>
      </c>
    </row>
    <row r="1258" spans="1:21" x14ac:dyDescent="0.25">
      <c r="A1258">
        <v>375</v>
      </c>
      <c r="B1258">
        <v>370.3</v>
      </c>
      <c r="C1258">
        <v>2.2000000000000002</v>
      </c>
      <c r="D1258">
        <v>59.1</v>
      </c>
      <c r="E1258">
        <v>-7.3</v>
      </c>
      <c r="F1258">
        <v>6.6</v>
      </c>
      <c r="G1258">
        <f>IF('Combine 2011-2014'!H1227="yes",1,0)</f>
        <v>1</v>
      </c>
      <c r="H1258">
        <v>6</v>
      </c>
      <c r="I1258">
        <v>1401</v>
      </c>
      <c r="J1258">
        <v>4226</v>
      </c>
      <c r="K1258">
        <v>20</v>
      </c>
      <c r="L1258">
        <v>938866</v>
      </c>
      <c r="M1258">
        <v>50</v>
      </c>
      <c r="N1258">
        <v>639625</v>
      </c>
      <c r="O1258">
        <v>37</v>
      </c>
      <c r="P1258">
        <v>826426</v>
      </c>
      <c r="Q1258">
        <v>31</v>
      </c>
      <c r="R1258">
        <v>923543</v>
      </c>
      <c r="S1258">
        <v>27</v>
      </c>
      <c r="T1258">
        <v>967613</v>
      </c>
      <c r="U1258">
        <f>IF('Combine 2011-2014'!W1227="quiet",1,IF('Combine 2011-2014'!W1227="active",2,IF('Combine 2011-2014'!W1227="minor storm",3,IF('Combine 2011-2014'!W1227="moderate storm",4,IF('Combine 2011-2014'!W1227="major storm",5,6)))))</f>
        <v>2</v>
      </c>
    </row>
    <row r="1259" spans="1:21" x14ac:dyDescent="0.25">
      <c r="A1259">
        <v>372.8</v>
      </c>
      <c r="B1259">
        <v>398.1</v>
      </c>
      <c r="C1259">
        <v>1.2</v>
      </c>
      <c r="D1259">
        <v>13.3</v>
      </c>
      <c r="E1259">
        <v>-7.8</v>
      </c>
      <c r="F1259">
        <v>7.7</v>
      </c>
      <c r="G1259">
        <f>IF('Combine 2011-2014'!H1228="yes",1,0)</f>
        <v>1</v>
      </c>
      <c r="H1259">
        <v>3</v>
      </c>
      <c r="I1259">
        <v>1460</v>
      </c>
      <c r="J1259">
        <v>4196</v>
      </c>
      <c r="K1259">
        <v>26</v>
      </c>
      <c r="L1259">
        <v>1125095</v>
      </c>
      <c r="M1259">
        <v>54</v>
      </c>
      <c r="N1259">
        <v>595969</v>
      </c>
      <c r="O1259">
        <v>50</v>
      </c>
      <c r="P1259">
        <v>639625</v>
      </c>
      <c r="Q1259">
        <v>37</v>
      </c>
      <c r="R1259">
        <v>826426</v>
      </c>
      <c r="S1259">
        <v>31</v>
      </c>
      <c r="T1259">
        <v>923543</v>
      </c>
      <c r="U1259">
        <f>IF('Combine 2011-2014'!W1228="quiet",1,IF('Combine 2011-2014'!W1228="active",2,IF('Combine 2011-2014'!W1228="minor storm",3,IF('Combine 2011-2014'!W1228="moderate storm",4,IF('Combine 2011-2014'!W1228="major storm",5,6)))))</f>
        <v>2</v>
      </c>
    </row>
    <row r="1260" spans="1:21" x14ac:dyDescent="0.25">
      <c r="A1260">
        <v>401.8</v>
      </c>
      <c r="B1260">
        <v>456</v>
      </c>
      <c r="C1260">
        <v>0.2</v>
      </c>
      <c r="D1260">
        <v>63.6</v>
      </c>
      <c r="E1260">
        <v>-12.5</v>
      </c>
      <c r="F1260">
        <v>12.4</v>
      </c>
      <c r="G1260">
        <f>IF('Combine 2011-2014'!H1240="yes",1,0)</f>
        <v>1</v>
      </c>
      <c r="H1260">
        <v>0</v>
      </c>
      <c r="I1260">
        <v>0</v>
      </c>
      <c r="J1260">
        <v>0</v>
      </c>
      <c r="K1260">
        <v>52</v>
      </c>
      <c r="L1260">
        <v>492888</v>
      </c>
      <c r="M1260">
        <v>62</v>
      </c>
      <c r="N1260">
        <v>619200</v>
      </c>
      <c r="O1260">
        <v>54</v>
      </c>
      <c r="P1260">
        <v>595969</v>
      </c>
      <c r="Q1260">
        <v>50</v>
      </c>
      <c r="R1260">
        <v>639625</v>
      </c>
      <c r="S1260">
        <v>37</v>
      </c>
      <c r="T1260">
        <v>826426</v>
      </c>
      <c r="U1260">
        <f>IF('Combine 2011-2014'!W1240="quiet",1,IF('Combine 2011-2014'!W1240="active",2,IF('Combine 2011-2014'!W1240="minor storm",3,IF('Combine 2011-2014'!W1240="moderate storm",4,IF('Combine 2011-2014'!W1240="major storm",5,6)))))</f>
        <v>2</v>
      </c>
    </row>
    <row r="1261" spans="1:21" x14ac:dyDescent="0.25">
      <c r="A1261">
        <v>338.2</v>
      </c>
      <c r="B1261">
        <v>373.7</v>
      </c>
      <c r="C1261">
        <v>0.4</v>
      </c>
      <c r="D1261">
        <v>31.1</v>
      </c>
      <c r="E1261">
        <v>-10.7</v>
      </c>
      <c r="F1261">
        <v>10.4</v>
      </c>
      <c r="G1261">
        <f>IF('Combine 2011-2014'!H1247="yes",1,0)</f>
        <v>0</v>
      </c>
      <c r="H1261">
        <v>0</v>
      </c>
      <c r="I1261">
        <v>0</v>
      </c>
      <c r="J1261">
        <v>0</v>
      </c>
      <c r="K1261">
        <v>45</v>
      </c>
      <c r="L1261">
        <v>589349</v>
      </c>
      <c r="M1261">
        <v>76</v>
      </c>
      <c r="N1261">
        <v>670387</v>
      </c>
      <c r="O1261">
        <v>62</v>
      </c>
      <c r="P1261">
        <v>619200</v>
      </c>
      <c r="Q1261">
        <v>54</v>
      </c>
      <c r="R1261">
        <v>595969</v>
      </c>
      <c r="S1261">
        <v>50</v>
      </c>
      <c r="T1261">
        <v>639625</v>
      </c>
      <c r="U1261">
        <f>IF('Combine 2011-2014'!W1247="quiet",1,IF('Combine 2011-2014'!W1247="active",2,IF('Combine 2011-2014'!W1247="minor storm",3,IF('Combine 2011-2014'!W1247="moderate storm",4,IF('Combine 2011-2014'!W1247="major storm",5,6)))))</f>
        <v>2</v>
      </c>
    </row>
    <row r="1262" spans="1:21" x14ac:dyDescent="0.25">
      <c r="A1262">
        <v>426</v>
      </c>
      <c r="B1262">
        <v>587.5</v>
      </c>
      <c r="C1262">
        <v>0.1</v>
      </c>
      <c r="D1262">
        <v>94.4</v>
      </c>
      <c r="E1262">
        <v>-16.7</v>
      </c>
      <c r="F1262">
        <v>20.8</v>
      </c>
      <c r="G1262">
        <f>IF('Combine 2011-2014'!H1256="yes",1,0)</f>
        <v>1</v>
      </c>
      <c r="H1262">
        <v>4</v>
      </c>
      <c r="I1262">
        <v>812</v>
      </c>
      <c r="J1262">
        <v>1617</v>
      </c>
      <c r="K1262">
        <v>37</v>
      </c>
      <c r="L1262">
        <v>826426</v>
      </c>
      <c r="M1262">
        <v>76</v>
      </c>
      <c r="N1262">
        <v>800220</v>
      </c>
      <c r="O1262">
        <v>76</v>
      </c>
      <c r="P1262">
        <v>670387</v>
      </c>
      <c r="Q1262">
        <v>62</v>
      </c>
      <c r="R1262">
        <v>619200</v>
      </c>
      <c r="S1262">
        <v>54</v>
      </c>
      <c r="T1262">
        <v>595969</v>
      </c>
      <c r="U1262">
        <f>IF('Combine 2011-2014'!W1256="quiet",1,IF('Combine 2011-2014'!W1256="active",2,IF('Combine 2011-2014'!W1256="minor storm",3,IF('Combine 2011-2014'!W1256="moderate storm",4,IF('Combine 2011-2014'!W1256="major storm",5,6)))))</f>
        <v>2</v>
      </c>
    </row>
    <row r="1263" spans="1:21" x14ac:dyDescent="0.25">
      <c r="A1263">
        <v>590.29999999999995</v>
      </c>
      <c r="B1263">
        <v>409.4</v>
      </c>
      <c r="C1263">
        <v>0.1</v>
      </c>
      <c r="D1263">
        <v>34.9</v>
      </c>
      <c r="E1263">
        <v>-3.5</v>
      </c>
      <c r="F1263">
        <v>1.5</v>
      </c>
      <c r="G1263">
        <f>IF('Combine 2011-2014'!H1257="yes",1,0)</f>
        <v>1</v>
      </c>
      <c r="H1263">
        <v>3</v>
      </c>
      <c r="I1263">
        <v>556</v>
      </c>
      <c r="J1263">
        <v>2273</v>
      </c>
      <c r="K1263">
        <v>50</v>
      </c>
      <c r="L1263">
        <v>639625</v>
      </c>
      <c r="M1263">
        <v>64</v>
      </c>
      <c r="N1263">
        <v>1030620</v>
      </c>
      <c r="O1263">
        <v>76</v>
      </c>
      <c r="P1263">
        <v>800220</v>
      </c>
      <c r="Q1263">
        <v>76</v>
      </c>
      <c r="R1263">
        <v>670387</v>
      </c>
      <c r="S1263">
        <v>62</v>
      </c>
      <c r="T1263">
        <v>619200</v>
      </c>
      <c r="U1263">
        <f>IF('Combine 2011-2014'!W1257="quiet",1,IF('Combine 2011-2014'!W1257="active",2,IF('Combine 2011-2014'!W1257="minor storm",3,IF('Combine 2011-2014'!W1257="moderate storm",4,IF('Combine 2011-2014'!W1257="major storm",5,6)))))</f>
        <v>2</v>
      </c>
    </row>
    <row r="1264" spans="1:21" x14ac:dyDescent="0.25">
      <c r="A1264">
        <v>470.4</v>
      </c>
      <c r="B1264">
        <v>447.1</v>
      </c>
      <c r="C1264">
        <v>0.4</v>
      </c>
      <c r="D1264">
        <v>15.1</v>
      </c>
      <c r="E1264">
        <v>-9.9</v>
      </c>
      <c r="F1264">
        <v>10.1</v>
      </c>
      <c r="G1264">
        <f>IF('Combine 2011-2014'!H1266="yes",1,0)</f>
        <v>1</v>
      </c>
      <c r="H1264">
        <v>1</v>
      </c>
      <c r="I1264">
        <v>233</v>
      </c>
      <c r="J1264">
        <v>694</v>
      </c>
      <c r="K1264">
        <v>68</v>
      </c>
      <c r="L1264">
        <v>565542</v>
      </c>
      <c r="M1264">
        <v>62</v>
      </c>
      <c r="N1264">
        <v>1128224</v>
      </c>
      <c r="O1264">
        <v>64</v>
      </c>
      <c r="P1264">
        <v>1030620</v>
      </c>
      <c r="Q1264">
        <v>76</v>
      </c>
      <c r="R1264">
        <v>800220</v>
      </c>
      <c r="S1264">
        <v>76</v>
      </c>
      <c r="T1264">
        <v>670387</v>
      </c>
      <c r="U1264">
        <f>IF('Combine 2011-2014'!W1266="quiet",1,IF('Combine 2011-2014'!W1266="active",2,IF('Combine 2011-2014'!W1266="minor storm",3,IF('Combine 2011-2014'!W1266="moderate storm",4,IF('Combine 2011-2014'!W1266="major storm",5,6)))))</f>
        <v>2</v>
      </c>
    </row>
    <row r="1265" spans="1:21" x14ac:dyDescent="0.25">
      <c r="A1265">
        <v>363.3</v>
      </c>
      <c r="B1265">
        <v>358.7</v>
      </c>
      <c r="C1265">
        <v>1.6</v>
      </c>
      <c r="D1265">
        <v>24.6</v>
      </c>
      <c r="E1265">
        <v>-6.1</v>
      </c>
      <c r="F1265">
        <v>5.0999999999999996</v>
      </c>
      <c r="G1265">
        <f>IF('Combine 2011-2014'!H1288="yes",1,0)</f>
        <v>1</v>
      </c>
      <c r="H1265">
        <v>3</v>
      </c>
      <c r="I1265">
        <v>481</v>
      </c>
      <c r="J1265">
        <v>1150</v>
      </c>
      <c r="K1265">
        <v>49</v>
      </c>
      <c r="L1265">
        <v>1418386</v>
      </c>
      <c r="M1265">
        <v>77</v>
      </c>
      <c r="N1265">
        <v>891279</v>
      </c>
      <c r="O1265">
        <v>62</v>
      </c>
      <c r="P1265">
        <v>1128224</v>
      </c>
      <c r="Q1265">
        <v>64</v>
      </c>
      <c r="R1265">
        <v>1030620</v>
      </c>
      <c r="S1265">
        <v>76</v>
      </c>
      <c r="T1265">
        <v>800220</v>
      </c>
      <c r="U1265">
        <f>IF('Combine 2011-2014'!W1288="quiet",1,IF('Combine 2011-2014'!W1288="active",2,IF('Combine 2011-2014'!W1288="minor storm",3,IF('Combine 2011-2014'!W1288="moderate storm",4,IF('Combine 2011-2014'!W1288="major storm",5,6)))))</f>
        <v>2</v>
      </c>
    </row>
    <row r="1266" spans="1:21" x14ac:dyDescent="0.25">
      <c r="A1266">
        <v>353.8</v>
      </c>
      <c r="B1266">
        <v>354.8</v>
      </c>
      <c r="C1266">
        <v>0.5</v>
      </c>
      <c r="D1266">
        <v>13.6</v>
      </c>
      <c r="E1266">
        <v>-6</v>
      </c>
      <c r="F1266">
        <v>4.3</v>
      </c>
      <c r="G1266">
        <f>IF('Combine 2011-2014'!H1290="yes",1,0)</f>
        <v>1</v>
      </c>
      <c r="H1266">
        <v>2</v>
      </c>
      <c r="I1266">
        <v>330</v>
      </c>
      <c r="J1266">
        <v>712</v>
      </c>
      <c r="K1266">
        <v>37</v>
      </c>
      <c r="L1266">
        <v>1260470</v>
      </c>
      <c r="M1266">
        <v>62</v>
      </c>
      <c r="N1266">
        <v>733795</v>
      </c>
      <c r="O1266">
        <v>77</v>
      </c>
      <c r="P1266">
        <v>891279</v>
      </c>
      <c r="Q1266">
        <v>62</v>
      </c>
      <c r="R1266">
        <v>1128224</v>
      </c>
      <c r="S1266">
        <v>64</v>
      </c>
      <c r="T1266">
        <v>1030620</v>
      </c>
      <c r="U1266">
        <f>IF('Combine 2011-2014'!W1290="quiet",1,IF('Combine 2011-2014'!W1290="active",2,IF('Combine 2011-2014'!W1290="minor storm",3,IF('Combine 2011-2014'!W1290="moderate storm",4,IF('Combine 2011-2014'!W1290="major storm",5,6)))))</f>
        <v>2</v>
      </c>
    </row>
    <row r="1267" spans="1:21" x14ac:dyDescent="0.25">
      <c r="A1267">
        <v>481.4</v>
      </c>
      <c r="B1267">
        <v>406.4</v>
      </c>
      <c r="C1267">
        <v>0.1</v>
      </c>
      <c r="D1267">
        <v>6</v>
      </c>
      <c r="E1267">
        <v>-4.7</v>
      </c>
      <c r="F1267">
        <v>3</v>
      </c>
      <c r="G1267">
        <f>IF('Combine 2011-2014'!H1315="yes",1,0)</f>
        <v>1</v>
      </c>
      <c r="H1267">
        <v>2</v>
      </c>
      <c r="I1267">
        <v>426</v>
      </c>
      <c r="J1267">
        <v>3311</v>
      </c>
      <c r="K1267">
        <v>40</v>
      </c>
      <c r="L1267">
        <v>1919679</v>
      </c>
      <c r="M1267">
        <v>68</v>
      </c>
      <c r="N1267">
        <v>565542</v>
      </c>
      <c r="O1267">
        <v>62</v>
      </c>
      <c r="P1267">
        <v>733795</v>
      </c>
      <c r="Q1267">
        <v>77</v>
      </c>
      <c r="R1267">
        <v>891279</v>
      </c>
      <c r="S1267">
        <v>62</v>
      </c>
      <c r="T1267">
        <v>1128224</v>
      </c>
      <c r="U1267">
        <f>IF('Combine 2011-2014'!W1315="quiet",1,IF('Combine 2011-2014'!W1315="active",2,IF('Combine 2011-2014'!W1315="minor storm",3,IF('Combine 2011-2014'!W1315="moderate storm",4,IF('Combine 2011-2014'!W1315="major storm",5,6)))))</f>
        <v>2</v>
      </c>
    </row>
    <row r="1268" spans="1:21" x14ac:dyDescent="0.25">
      <c r="A1268">
        <v>337.4</v>
      </c>
      <c r="B1268">
        <v>340</v>
      </c>
      <c r="C1268">
        <v>0.5</v>
      </c>
      <c r="D1268">
        <v>16.600000000000001</v>
      </c>
      <c r="E1268">
        <v>-7.7</v>
      </c>
      <c r="F1268">
        <v>1.9</v>
      </c>
      <c r="G1268">
        <f>IF('Combine 2011-2014'!H1330="yes",1,0)</f>
        <v>1</v>
      </c>
      <c r="H1268">
        <v>3</v>
      </c>
      <c r="I1268">
        <v>1071</v>
      </c>
      <c r="J1268">
        <v>3274</v>
      </c>
      <c r="K1268">
        <v>21</v>
      </c>
      <c r="L1268">
        <v>227758</v>
      </c>
      <c r="M1268">
        <v>46</v>
      </c>
      <c r="N1268">
        <v>437477</v>
      </c>
      <c r="O1268">
        <v>68</v>
      </c>
      <c r="P1268">
        <v>565542</v>
      </c>
      <c r="Q1268">
        <v>62</v>
      </c>
      <c r="R1268">
        <v>733795</v>
      </c>
      <c r="S1268">
        <v>77</v>
      </c>
      <c r="T1268">
        <v>891279</v>
      </c>
      <c r="U1268">
        <f>IF('Combine 2011-2014'!W1330="quiet",1,IF('Combine 2011-2014'!W1330="active",2,IF('Combine 2011-2014'!W1330="minor storm",3,IF('Combine 2011-2014'!W1330="moderate storm",4,IF('Combine 2011-2014'!W1330="major storm",5,6)))))</f>
        <v>2</v>
      </c>
    </row>
    <row r="1269" spans="1:21" x14ac:dyDescent="0.25">
      <c r="A1269">
        <v>357.8</v>
      </c>
      <c r="B1269">
        <v>418.4</v>
      </c>
      <c r="C1269">
        <v>1.9</v>
      </c>
      <c r="D1269">
        <v>17.100000000000001</v>
      </c>
      <c r="E1269">
        <v>-8.9</v>
      </c>
      <c r="F1269">
        <v>8.4</v>
      </c>
      <c r="G1269">
        <f>IF('Combine 2011-2014'!H1338="yes",1,0)</f>
        <v>1</v>
      </c>
      <c r="H1269">
        <v>3</v>
      </c>
      <c r="I1269">
        <v>462</v>
      </c>
      <c r="J1269">
        <v>1644</v>
      </c>
      <c r="K1269">
        <v>39</v>
      </c>
      <c r="L1269">
        <v>1325907</v>
      </c>
      <c r="M1269">
        <v>39</v>
      </c>
      <c r="N1269">
        <v>410380</v>
      </c>
      <c r="O1269">
        <v>46</v>
      </c>
      <c r="P1269">
        <v>437477</v>
      </c>
      <c r="Q1269">
        <v>68</v>
      </c>
      <c r="R1269">
        <v>565542</v>
      </c>
      <c r="S1269">
        <v>62</v>
      </c>
      <c r="T1269">
        <v>733795</v>
      </c>
      <c r="U1269">
        <f>IF('Combine 2011-2014'!W1338="quiet",1,IF('Combine 2011-2014'!W1338="active",2,IF('Combine 2011-2014'!W1338="minor storm",3,IF('Combine 2011-2014'!W1338="moderate storm",4,IF('Combine 2011-2014'!W1338="major storm",5,6)))))</f>
        <v>2</v>
      </c>
    </row>
    <row r="1270" spans="1:21" x14ac:dyDescent="0.25">
      <c r="A1270">
        <v>401</v>
      </c>
      <c r="B1270">
        <v>408.5</v>
      </c>
      <c r="C1270">
        <v>1.3</v>
      </c>
      <c r="D1270">
        <v>52.6</v>
      </c>
      <c r="E1270">
        <v>-6.9</v>
      </c>
      <c r="F1270">
        <v>6.8</v>
      </c>
      <c r="G1270">
        <f>IF('Combine 2011-2014'!H1339="yes",1,0)</f>
        <v>1</v>
      </c>
      <c r="H1270">
        <v>2</v>
      </c>
      <c r="I1270">
        <v>404</v>
      </c>
      <c r="J1270">
        <v>2416</v>
      </c>
      <c r="K1270">
        <v>44</v>
      </c>
      <c r="L1270">
        <v>1349979</v>
      </c>
      <c r="M1270">
        <v>54</v>
      </c>
      <c r="N1270">
        <v>443337</v>
      </c>
      <c r="O1270">
        <v>39</v>
      </c>
      <c r="P1270">
        <v>410380</v>
      </c>
      <c r="Q1270">
        <v>46</v>
      </c>
      <c r="R1270">
        <v>437477</v>
      </c>
      <c r="S1270">
        <v>68</v>
      </c>
      <c r="T1270">
        <v>565542</v>
      </c>
      <c r="U1270">
        <f>IF('Combine 2011-2014'!W1339="quiet",1,IF('Combine 2011-2014'!W1339="active",2,IF('Combine 2011-2014'!W1339="minor storm",3,IF('Combine 2011-2014'!W1339="moderate storm",4,IF('Combine 2011-2014'!W1339="major storm",5,6)))))</f>
        <v>2</v>
      </c>
    </row>
    <row r="1271" spans="1:21" x14ac:dyDescent="0.25">
      <c r="A1271">
        <v>414.4</v>
      </c>
      <c r="B1271">
        <v>457.9</v>
      </c>
      <c r="C1271">
        <v>0.8</v>
      </c>
      <c r="D1271">
        <v>16.2</v>
      </c>
      <c r="E1271">
        <v>-7</v>
      </c>
      <c r="F1271">
        <v>7.4</v>
      </c>
      <c r="G1271">
        <f>IF('Combine 2011-2014'!H1340="yes",1,0)</f>
        <v>1</v>
      </c>
      <c r="H1271">
        <v>1</v>
      </c>
      <c r="I1271">
        <v>127</v>
      </c>
      <c r="J1271">
        <v>452</v>
      </c>
      <c r="K1271">
        <v>40</v>
      </c>
      <c r="L1271">
        <v>1523090</v>
      </c>
      <c r="M1271">
        <v>62</v>
      </c>
      <c r="N1271">
        <v>528065</v>
      </c>
      <c r="O1271">
        <v>54</v>
      </c>
      <c r="P1271">
        <v>443337</v>
      </c>
      <c r="Q1271">
        <v>39</v>
      </c>
      <c r="R1271">
        <v>410380</v>
      </c>
      <c r="S1271">
        <v>46</v>
      </c>
      <c r="T1271">
        <v>437477</v>
      </c>
      <c r="U1271">
        <f>IF('Combine 2011-2014'!W1340="quiet",1,IF('Combine 2011-2014'!W1340="active",2,IF('Combine 2011-2014'!W1340="minor storm",3,IF('Combine 2011-2014'!W1340="moderate storm",4,IF('Combine 2011-2014'!W1340="major storm",5,6)))))</f>
        <v>2</v>
      </c>
    </row>
    <row r="1272" spans="1:21" x14ac:dyDescent="0.25">
      <c r="A1272">
        <v>544</v>
      </c>
      <c r="B1272">
        <v>459.6</v>
      </c>
      <c r="C1272">
        <v>0</v>
      </c>
      <c r="D1272">
        <v>65.7</v>
      </c>
      <c r="E1272">
        <v>-2.8</v>
      </c>
      <c r="F1272">
        <v>7.7</v>
      </c>
      <c r="G1272">
        <f>IF('Combine 2011-2014'!H1354="yes",1,0)</f>
        <v>1</v>
      </c>
      <c r="H1272">
        <v>3</v>
      </c>
      <c r="I1272">
        <v>949</v>
      </c>
      <c r="J1272">
        <v>2669</v>
      </c>
      <c r="K1272">
        <v>24</v>
      </c>
      <c r="L1272">
        <v>1628340</v>
      </c>
      <c r="M1272">
        <v>51</v>
      </c>
      <c r="N1272">
        <v>438590</v>
      </c>
      <c r="O1272">
        <v>62</v>
      </c>
      <c r="P1272">
        <v>528065</v>
      </c>
      <c r="Q1272">
        <v>54</v>
      </c>
      <c r="R1272">
        <v>443337</v>
      </c>
      <c r="S1272">
        <v>39</v>
      </c>
      <c r="T1272">
        <v>410380</v>
      </c>
      <c r="U1272">
        <f>IF('Combine 2011-2014'!W1354="quiet",1,IF('Combine 2011-2014'!W1354="active",2,IF('Combine 2011-2014'!W1354="minor storm",3,IF('Combine 2011-2014'!W1354="moderate storm",4,IF('Combine 2011-2014'!W1354="major storm",5,6)))))</f>
        <v>2</v>
      </c>
    </row>
    <row r="1273" spans="1:21" x14ac:dyDescent="0.25">
      <c r="A1273">
        <v>401.4</v>
      </c>
      <c r="B1273">
        <v>424.8</v>
      </c>
      <c r="C1273">
        <v>1.2</v>
      </c>
      <c r="D1273">
        <v>18.3</v>
      </c>
      <c r="E1273">
        <v>-7.5</v>
      </c>
      <c r="F1273">
        <v>6.8</v>
      </c>
      <c r="G1273">
        <f>IF('Combine 2011-2014'!H1364="yes",1,0)</f>
        <v>1</v>
      </c>
      <c r="H1273">
        <v>3</v>
      </c>
      <c r="I1273">
        <v>1048</v>
      </c>
      <c r="J1273">
        <v>2457</v>
      </c>
      <c r="K1273">
        <v>34</v>
      </c>
      <c r="L1273">
        <v>690861</v>
      </c>
      <c r="M1273">
        <v>31</v>
      </c>
      <c r="N1273">
        <v>418619</v>
      </c>
      <c r="O1273">
        <v>51</v>
      </c>
      <c r="P1273">
        <v>438590</v>
      </c>
      <c r="Q1273">
        <v>62</v>
      </c>
      <c r="R1273">
        <v>528065</v>
      </c>
      <c r="S1273">
        <v>54</v>
      </c>
      <c r="T1273">
        <v>443337</v>
      </c>
      <c r="U1273">
        <f>IF('Combine 2011-2014'!W1364="quiet",1,IF('Combine 2011-2014'!W1364="active",2,IF('Combine 2011-2014'!W1364="minor storm",3,IF('Combine 2011-2014'!W1364="moderate storm",4,IF('Combine 2011-2014'!W1364="major storm",5,6)))))</f>
        <v>2</v>
      </c>
    </row>
    <row r="1274" spans="1:21" x14ac:dyDescent="0.25">
      <c r="A1274">
        <v>363.2</v>
      </c>
      <c r="B1274">
        <v>388.2</v>
      </c>
      <c r="C1274">
        <v>1.9</v>
      </c>
      <c r="D1274">
        <v>51.4</v>
      </c>
      <c r="E1274">
        <v>-7</v>
      </c>
      <c r="F1274">
        <v>4.7</v>
      </c>
      <c r="G1274">
        <f>IF('Combine 2011-2014'!H1370="yes",1,0)</f>
        <v>1</v>
      </c>
      <c r="H1274">
        <v>0</v>
      </c>
      <c r="I1274">
        <v>0</v>
      </c>
      <c r="J1274">
        <v>0</v>
      </c>
      <c r="K1274">
        <v>40</v>
      </c>
      <c r="L1274">
        <v>2194558</v>
      </c>
      <c r="M1274">
        <v>28</v>
      </c>
      <c r="N1274">
        <v>592376</v>
      </c>
      <c r="O1274">
        <v>31</v>
      </c>
      <c r="P1274">
        <v>418619</v>
      </c>
      <c r="Q1274">
        <v>51</v>
      </c>
      <c r="R1274">
        <v>438590</v>
      </c>
      <c r="S1274">
        <v>62</v>
      </c>
      <c r="T1274">
        <v>528065</v>
      </c>
      <c r="U1274">
        <f>IF('Combine 2011-2014'!W1370="quiet",1,IF('Combine 2011-2014'!W1370="active",2,IF('Combine 2011-2014'!W1370="minor storm",3,IF('Combine 2011-2014'!W1370="moderate storm",4,IF('Combine 2011-2014'!W1370="major storm",5,6)))))</f>
        <v>2</v>
      </c>
    </row>
    <row r="1275" spans="1:21" x14ac:dyDescent="0.25">
      <c r="A1275">
        <v>373.7</v>
      </c>
      <c r="B1275">
        <v>366.4</v>
      </c>
      <c r="C1275">
        <v>1.9</v>
      </c>
      <c r="D1275">
        <v>28.3</v>
      </c>
      <c r="E1275">
        <v>-5.9</v>
      </c>
      <c r="F1275">
        <v>4.9000000000000004</v>
      </c>
      <c r="G1275">
        <f>IF('Combine 2011-2014'!H1371="yes",1,0)</f>
        <v>1</v>
      </c>
      <c r="H1275">
        <v>1</v>
      </c>
      <c r="I1275">
        <v>201</v>
      </c>
      <c r="J1275">
        <v>1953</v>
      </c>
      <c r="K1275">
        <v>51</v>
      </c>
      <c r="L1275">
        <v>2228704</v>
      </c>
      <c r="M1275">
        <v>29</v>
      </c>
      <c r="N1275">
        <v>840302</v>
      </c>
      <c r="O1275">
        <v>28</v>
      </c>
      <c r="P1275">
        <v>592376</v>
      </c>
      <c r="Q1275">
        <v>31</v>
      </c>
      <c r="R1275">
        <v>418619</v>
      </c>
      <c r="S1275">
        <v>51</v>
      </c>
      <c r="T1275">
        <v>438590</v>
      </c>
      <c r="U1275">
        <f>IF('Combine 2011-2014'!W1371="quiet",1,IF('Combine 2011-2014'!W1371="active",2,IF('Combine 2011-2014'!W1371="minor storm",3,IF('Combine 2011-2014'!W1371="moderate storm",4,IF('Combine 2011-2014'!W1371="major storm",5,6)))))</f>
        <v>2</v>
      </c>
    </row>
    <row r="1276" spans="1:21" x14ac:dyDescent="0.25">
      <c r="A1276">
        <v>358</v>
      </c>
      <c r="B1276">
        <v>347</v>
      </c>
      <c r="C1276">
        <v>2.2000000000000002</v>
      </c>
      <c r="D1276">
        <v>87.6</v>
      </c>
      <c r="E1276">
        <v>-8.3000000000000007</v>
      </c>
      <c r="F1276">
        <v>5.3</v>
      </c>
      <c r="G1276">
        <f>IF('Combine 2011-2014'!H1378="yes",1,0)</f>
        <v>1</v>
      </c>
      <c r="H1276">
        <v>2</v>
      </c>
      <c r="I1276">
        <v>239</v>
      </c>
      <c r="J1276">
        <v>669</v>
      </c>
      <c r="K1276">
        <v>19</v>
      </c>
      <c r="L1276">
        <v>1352389</v>
      </c>
      <c r="M1276">
        <v>46</v>
      </c>
      <c r="N1276">
        <v>975946</v>
      </c>
      <c r="O1276">
        <v>29</v>
      </c>
      <c r="P1276">
        <v>840302</v>
      </c>
      <c r="Q1276">
        <v>28</v>
      </c>
      <c r="R1276">
        <v>592376</v>
      </c>
      <c r="S1276">
        <v>31</v>
      </c>
      <c r="T1276">
        <v>418619</v>
      </c>
      <c r="U1276">
        <f>IF('Combine 2011-2014'!W1378="quiet",1,IF('Combine 2011-2014'!W1378="active",2,IF('Combine 2011-2014'!W1378="minor storm",3,IF('Combine 2011-2014'!W1378="moderate storm",4,IF('Combine 2011-2014'!W1378="major storm",5,6)))))</f>
        <v>2</v>
      </c>
    </row>
    <row r="1277" spans="1:21" x14ac:dyDescent="0.25">
      <c r="A1277">
        <v>318.3</v>
      </c>
      <c r="B1277">
        <v>352.9</v>
      </c>
      <c r="C1277">
        <v>1</v>
      </c>
      <c r="D1277">
        <v>35.1</v>
      </c>
      <c r="E1277">
        <v>-7.6</v>
      </c>
      <c r="F1277">
        <v>5.7</v>
      </c>
      <c r="G1277">
        <f>IF('Combine 2011-2014'!H1380="yes",1,0)</f>
        <v>1</v>
      </c>
      <c r="H1277">
        <v>5</v>
      </c>
      <c r="I1277">
        <v>1599</v>
      </c>
      <c r="J1277">
        <v>3158</v>
      </c>
      <c r="K1277">
        <v>12</v>
      </c>
      <c r="L1277">
        <v>1666873</v>
      </c>
      <c r="M1277">
        <v>35</v>
      </c>
      <c r="N1277">
        <v>1016163</v>
      </c>
      <c r="O1277">
        <v>46</v>
      </c>
      <c r="P1277">
        <v>975946</v>
      </c>
      <c r="Q1277">
        <v>29</v>
      </c>
      <c r="R1277">
        <v>840302</v>
      </c>
      <c r="S1277">
        <v>28</v>
      </c>
      <c r="T1277">
        <v>592376</v>
      </c>
      <c r="U1277">
        <f>IF('Combine 2011-2014'!W1380="quiet",1,IF('Combine 2011-2014'!W1380="active",2,IF('Combine 2011-2014'!W1380="minor storm",3,IF('Combine 2011-2014'!W1380="moderate storm",4,IF('Combine 2011-2014'!W1380="major storm",5,6)))))</f>
        <v>2</v>
      </c>
    </row>
    <row r="1278" spans="1:21" x14ac:dyDescent="0.25">
      <c r="A1278">
        <v>353.2</v>
      </c>
      <c r="B1278">
        <v>347</v>
      </c>
      <c r="C1278">
        <v>2.7</v>
      </c>
      <c r="D1278">
        <v>58.7</v>
      </c>
      <c r="E1278">
        <v>-8</v>
      </c>
      <c r="F1278">
        <v>7.4</v>
      </c>
      <c r="G1278">
        <f>IF('Combine 2011-2014'!H1381="yes",1,0)</f>
        <v>1</v>
      </c>
      <c r="H1278">
        <v>1</v>
      </c>
      <c r="I1278">
        <v>116</v>
      </c>
      <c r="J1278">
        <v>339</v>
      </c>
      <c r="K1278">
        <v>14</v>
      </c>
      <c r="L1278">
        <v>1969664</v>
      </c>
      <c r="M1278">
        <v>26</v>
      </c>
      <c r="N1278">
        <v>1273311</v>
      </c>
      <c r="O1278">
        <v>35</v>
      </c>
      <c r="P1278">
        <v>1016163</v>
      </c>
      <c r="Q1278">
        <v>46</v>
      </c>
      <c r="R1278">
        <v>975946</v>
      </c>
      <c r="S1278">
        <v>29</v>
      </c>
      <c r="T1278">
        <v>840302</v>
      </c>
      <c r="U1278">
        <f>IF('Combine 2011-2014'!W1381="quiet",1,IF('Combine 2011-2014'!W1381="active",2,IF('Combine 2011-2014'!W1381="minor storm",3,IF('Combine 2011-2014'!W1381="moderate storm",4,IF('Combine 2011-2014'!W1381="major storm",5,6)))))</f>
        <v>2</v>
      </c>
    </row>
    <row r="1279" spans="1:21" x14ac:dyDescent="0.25">
      <c r="A1279">
        <v>403.2</v>
      </c>
      <c r="B1279">
        <v>497.4</v>
      </c>
      <c r="C1279">
        <v>0.8</v>
      </c>
      <c r="D1279">
        <v>32</v>
      </c>
      <c r="E1279">
        <v>-12.4</v>
      </c>
      <c r="F1279">
        <v>10.3</v>
      </c>
      <c r="G1279">
        <f>IF('Combine 2011-2014'!H1384="yes",1,0)</f>
        <v>1</v>
      </c>
      <c r="H1279">
        <v>2</v>
      </c>
      <c r="I1279">
        <v>2095</v>
      </c>
      <c r="J1279">
        <v>2317</v>
      </c>
      <c r="K1279">
        <v>7</v>
      </c>
      <c r="L1279">
        <v>1052928</v>
      </c>
      <c r="M1279">
        <v>47</v>
      </c>
      <c r="N1279">
        <v>1201145</v>
      </c>
      <c r="O1279">
        <v>26</v>
      </c>
      <c r="P1279">
        <v>1273311</v>
      </c>
      <c r="Q1279">
        <v>35</v>
      </c>
      <c r="R1279">
        <v>1016163</v>
      </c>
      <c r="S1279">
        <v>46</v>
      </c>
      <c r="T1279">
        <v>975946</v>
      </c>
      <c r="U1279">
        <f>IF('Combine 2011-2014'!W1384="quiet",1,IF('Combine 2011-2014'!W1384="active",2,IF('Combine 2011-2014'!W1384="minor storm",3,IF('Combine 2011-2014'!W1384="moderate storm",4,IF('Combine 2011-2014'!W1384="major storm",5,6)))))</f>
        <v>2</v>
      </c>
    </row>
    <row r="1280" spans="1:21" x14ac:dyDescent="0.25">
      <c r="A1280">
        <v>496.6</v>
      </c>
      <c r="B1280">
        <v>417.8</v>
      </c>
      <c r="C1280">
        <v>1.5</v>
      </c>
      <c r="D1280">
        <v>30.1</v>
      </c>
      <c r="E1280">
        <v>-9.5</v>
      </c>
      <c r="F1280">
        <v>7.6</v>
      </c>
      <c r="G1280">
        <f>IF('Combine 2011-2014'!H1385="yes",1,0)</f>
        <v>1</v>
      </c>
      <c r="H1280">
        <v>0</v>
      </c>
      <c r="I1280">
        <v>0</v>
      </c>
      <c r="J1280">
        <v>0</v>
      </c>
      <c r="K1280">
        <v>13</v>
      </c>
      <c r="L1280">
        <v>701232</v>
      </c>
      <c r="M1280">
        <v>45</v>
      </c>
      <c r="N1280">
        <v>984383</v>
      </c>
      <c r="O1280">
        <v>47</v>
      </c>
      <c r="P1280">
        <v>1201145</v>
      </c>
      <c r="Q1280">
        <v>26</v>
      </c>
      <c r="R1280">
        <v>1273311</v>
      </c>
      <c r="S1280">
        <v>35</v>
      </c>
      <c r="T1280">
        <v>1016163</v>
      </c>
      <c r="U1280">
        <f>IF('Combine 2011-2014'!W1385="quiet",1,IF('Combine 2011-2014'!W1385="active",2,IF('Combine 2011-2014'!W1385="minor storm",3,IF('Combine 2011-2014'!W1385="moderate storm",4,IF('Combine 2011-2014'!W1385="major storm",5,6)))))</f>
        <v>2</v>
      </c>
    </row>
    <row r="1281" spans="1:21" x14ac:dyDescent="0.25">
      <c r="A1281">
        <v>443</v>
      </c>
      <c r="B1281">
        <v>438.3</v>
      </c>
      <c r="C1281">
        <v>0</v>
      </c>
      <c r="D1281">
        <v>142.1</v>
      </c>
      <c r="E1281">
        <v>-8.6</v>
      </c>
      <c r="F1281">
        <v>7.4</v>
      </c>
      <c r="G1281">
        <f>IF('Combine 2011-2014'!H1389="yes",1,0)</f>
        <v>1</v>
      </c>
      <c r="H1281">
        <v>1</v>
      </c>
      <c r="I1281">
        <v>124</v>
      </c>
      <c r="J1281">
        <v>343</v>
      </c>
      <c r="K1281">
        <v>39</v>
      </c>
      <c r="L1281">
        <v>613955</v>
      </c>
      <c r="M1281">
        <v>43</v>
      </c>
      <c r="N1281">
        <v>780031</v>
      </c>
      <c r="O1281">
        <v>45</v>
      </c>
      <c r="P1281">
        <v>984383</v>
      </c>
      <c r="Q1281">
        <v>47</v>
      </c>
      <c r="R1281">
        <v>1201145</v>
      </c>
      <c r="S1281">
        <v>26</v>
      </c>
      <c r="T1281">
        <v>1273311</v>
      </c>
      <c r="U1281">
        <f>IF('Combine 2011-2014'!W1389="quiet",1,IF('Combine 2011-2014'!W1389="active",2,IF('Combine 2011-2014'!W1389="minor storm",3,IF('Combine 2011-2014'!W1389="moderate storm",4,IF('Combine 2011-2014'!W1389="major storm",5,6)))))</f>
        <v>2</v>
      </c>
    </row>
    <row r="1282" spans="1:21" x14ac:dyDescent="0.25">
      <c r="A1282">
        <v>508.5</v>
      </c>
      <c r="B1282">
        <v>552.5</v>
      </c>
      <c r="C1282">
        <v>0.1</v>
      </c>
      <c r="D1282">
        <v>6.5</v>
      </c>
      <c r="E1282">
        <v>-6.2</v>
      </c>
      <c r="F1282">
        <v>7.3</v>
      </c>
      <c r="G1282">
        <f>IF('Combine 2011-2014'!H1391="yes",1,0)</f>
        <v>1</v>
      </c>
      <c r="H1282">
        <v>3</v>
      </c>
      <c r="I1282">
        <v>628</v>
      </c>
      <c r="J1282">
        <v>1403</v>
      </c>
      <c r="K1282">
        <v>58</v>
      </c>
      <c r="L1282">
        <v>687295</v>
      </c>
      <c r="M1282">
        <v>33</v>
      </c>
      <c r="N1282">
        <v>681821</v>
      </c>
      <c r="O1282">
        <v>43</v>
      </c>
      <c r="P1282">
        <v>780031</v>
      </c>
      <c r="Q1282">
        <v>45</v>
      </c>
      <c r="R1282">
        <v>984383</v>
      </c>
      <c r="S1282">
        <v>47</v>
      </c>
      <c r="T1282">
        <v>1201145</v>
      </c>
      <c r="U1282">
        <f>IF('Combine 2011-2014'!W1391="quiet",1,IF('Combine 2011-2014'!W1391="active",2,IF('Combine 2011-2014'!W1391="minor storm",3,IF('Combine 2011-2014'!W1391="moderate storm",4,IF('Combine 2011-2014'!W1391="major storm",5,6)))))</f>
        <v>2</v>
      </c>
    </row>
    <row r="1283" spans="1:21" x14ac:dyDescent="0.25">
      <c r="A1283">
        <v>570.9</v>
      </c>
      <c r="B1283">
        <v>437.3</v>
      </c>
      <c r="C1283">
        <v>0.3</v>
      </c>
      <c r="D1283">
        <v>18</v>
      </c>
      <c r="E1283">
        <v>-5</v>
      </c>
      <c r="F1283">
        <v>4.5999999999999996</v>
      </c>
      <c r="G1283">
        <f>IF('Combine 2011-2014'!H1392="yes",1,0)</f>
        <v>1</v>
      </c>
      <c r="H1283">
        <v>5</v>
      </c>
      <c r="I1283">
        <v>1188</v>
      </c>
      <c r="J1283">
        <v>4416</v>
      </c>
      <c r="K1283">
        <v>59</v>
      </c>
      <c r="L1283">
        <v>773061</v>
      </c>
      <c r="M1283">
        <v>30</v>
      </c>
      <c r="N1283">
        <v>686197</v>
      </c>
      <c r="O1283">
        <v>33</v>
      </c>
      <c r="P1283">
        <v>681821</v>
      </c>
      <c r="Q1283">
        <v>43</v>
      </c>
      <c r="R1283">
        <v>780031</v>
      </c>
      <c r="S1283">
        <v>45</v>
      </c>
      <c r="T1283">
        <v>984383</v>
      </c>
      <c r="U1283">
        <f>IF('Combine 2011-2014'!W1392="quiet",1,IF('Combine 2011-2014'!W1392="active",2,IF('Combine 2011-2014'!W1392="minor storm",3,IF('Combine 2011-2014'!W1392="moderate storm",4,IF('Combine 2011-2014'!W1392="major storm",5,6)))))</f>
        <v>2</v>
      </c>
    </row>
    <row r="1284" spans="1:21" x14ac:dyDescent="0.25">
      <c r="A1284">
        <v>436.8</v>
      </c>
      <c r="B1284">
        <v>402.6</v>
      </c>
      <c r="C1284">
        <v>0.5</v>
      </c>
      <c r="D1284">
        <v>22.1</v>
      </c>
      <c r="E1284">
        <v>-5.9</v>
      </c>
      <c r="F1284">
        <v>5.7</v>
      </c>
      <c r="G1284">
        <f>IF('Combine 2011-2014'!H1394="yes",1,0)</f>
        <v>1</v>
      </c>
      <c r="H1284">
        <v>3</v>
      </c>
      <c r="I1284">
        <v>639</v>
      </c>
      <c r="J1284">
        <v>1837</v>
      </c>
      <c r="K1284">
        <v>48</v>
      </c>
      <c r="L1284">
        <v>1011859</v>
      </c>
      <c r="M1284">
        <v>32</v>
      </c>
      <c r="N1284">
        <v>579098</v>
      </c>
      <c r="O1284">
        <v>30</v>
      </c>
      <c r="P1284">
        <v>686197</v>
      </c>
      <c r="Q1284">
        <v>33</v>
      </c>
      <c r="R1284">
        <v>681821</v>
      </c>
      <c r="S1284">
        <v>43</v>
      </c>
      <c r="T1284">
        <v>780031</v>
      </c>
      <c r="U1284">
        <f>IF('Combine 2011-2014'!W1394="quiet",1,IF('Combine 2011-2014'!W1394="active",2,IF('Combine 2011-2014'!W1394="minor storm",3,IF('Combine 2011-2014'!W1394="moderate storm",4,IF('Combine 2011-2014'!W1394="major storm",5,6)))))</f>
        <v>2</v>
      </c>
    </row>
    <row r="1285" spans="1:21" x14ac:dyDescent="0.25">
      <c r="A1285">
        <v>407.1</v>
      </c>
      <c r="B1285">
        <v>370.4</v>
      </c>
      <c r="C1285">
        <v>1.3</v>
      </c>
      <c r="D1285">
        <v>19.8</v>
      </c>
      <c r="E1285">
        <v>-5.5</v>
      </c>
      <c r="F1285">
        <v>5.3</v>
      </c>
      <c r="G1285">
        <f>IF('Combine 2011-2014'!H1395="yes",1,0)</f>
        <v>1</v>
      </c>
      <c r="H1285">
        <v>2</v>
      </c>
      <c r="I1285">
        <v>293</v>
      </c>
      <c r="J1285">
        <v>947</v>
      </c>
      <c r="K1285">
        <v>34</v>
      </c>
      <c r="L1285">
        <v>1388779</v>
      </c>
      <c r="M1285">
        <v>28</v>
      </c>
      <c r="N1285">
        <v>713169</v>
      </c>
      <c r="O1285">
        <v>32</v>
      </c>
      <c r="P1285">
        <v>579098</v>
      </c>
      <c r="Q1285">
        <v>30</v>
      </c>
      <c r="R1285">
        <v>686197</v>
      </c>
      <c r="S1285">
        <v>33</v>
      </c>
      <c r="T1285">
        <v>681821</v>
      </c>
      <c r="U1285">
        <f>IF('Combine 2011-2014'!W1395="quiet",1,IF('Combine 2011-2014'!W1395="active",2,IF('Combine 2011-2014'!W1395="minor storm",3,IF('Combine 2011-2014'!W1395="moderate storm",4,IF('Combine 2011-2014'!W1395="major storm",5,6)))))</f>
        <v>2</v>
      </c>
    </row>
    <row r="1286" spans="1:21" x14ac:dyDescent="0.25">
      <c r="A1286">
        <v>359.1</v>
      </c>
      <c r="B1286">
        <v>381.6</v>
      </c>
      <c r="C1286">
        <v>1.4</v>
      </c>
      <c r="D1286">
        <v>52.5</v>
      </c>
      <c r="E1286">
        <v>-6.3</v>
      </c>
      <c r="F1286">
        <v>6.9</v>
      </c>
      <c r="G1286">
        <f>IF('Combine 2011-2014'!H1396="yes",1,0)</f>
        <v>1</v>
      </c>
      <c r="H1286">
        <v>2</v>
      </c>
      <c r="I1286">
        <v>209</v>
      </c>
      <c r="J1286">
        <v>508</v>
      </c>
      <c r="K1286">
        <v>37</v>
      </c>
      <c r="L1286">
        <v>1650805</v>
      </c>
      <c r="M1286">
        <v>32</v>
      </c>
      <c r="N1286">
        <v>1107374</v>
      </c>
      <c r="O1286">
        <v>28</v>
      </c>
      <c r="P1286">
        <v>713169</v>
      </c>
      <c r="Q1286">
        <v>32</v>
      </c>
      <c r="R1286">
        <v>579098</v>
      </c>
      <c r="S1286">
        <v>30</v>
      </c>
      <c r="T1286">
        <v>686197</v>
      </c>
      <c r="U1286">
        <f>IF('Combine 2011-2014'!W1396="quiet",1,IF('Combine 2011-2014'!W1396="active",2,IF('Combine 2011-2014'!W1396="minor storm",3,IF('Combine 2011-2014'!W1396="moderate storm",4,IF('Combine 2011-2014'!W1396="major storm",5,6)))))</f>
        <v>2</v>
      </c>
    </row>
    <row r="1287" spans="1:21" x14ac:dyDescent="0.25">
      <c r="A1287">
        <v>388.5</v>
      </c>
      <c r="B1287">
        <v>398.3</v>
      </c>
      <c r="C1287">
        <v>0.4</v>
      </c>
      <c r="D1287">
        <v>21.4</v>
      </c>
      <c r="E1287">
        <v>-7.8</v>
      </c>
      <c r="F1287">
        <v>7.3</v>
      </c>
      <c r="G1287">
        <f>IF('Combine 2011-2014'!H1397="yes",1,0)</f>
        <v>1</v>
      </c>
      <c r="H1287">
        <v>1</v>
      </c>
      <c r="I1287">
        <v>150</v>
      </c>
      <c r="J1287">
        <v>347</v>
      </c>
      <c r="K1287">
        <v>37</v>
      </c>
      <c r="L1287">
        <v>2067202</v>
      </c>
      <c r="M1287">
        <v>38</v>
      </c>
      <c r="N1287">
        <v>1261756</v>
      </c>
      <c r="O1287">
        <v>32</v>
      </c>
      <c r="P1287">
        <v>1107374</v>
      </c>
      <c r="Q1287">
        <v>28</v>
      </c>
      <c r="R1287">
        <v>713169</v>
      </c>
      <c r="S1287">
        <v>32</v>
      </c>
      <c r="T1287">
        <v>579098</v>
      </c>
      <c r="U1287">
        <f>IF('Combine 2011-2014'!W1397="quiet",1,IF('Combine 2011-2014'!W1397="active",2,IF('Combine 2011-2014'!W1397="minor storm",3,IF('Combine 2011-2014'!W1397="moderate storm",4,IF('Combine 2011-2014'!W1397="major storm",5,6)))))</f>
        <v>2</v>
      </c>
    </row>
    <row r="1288" spans="1:21" x14ac:dyDescent="0.25">
      <c r="A1288">
        <v>427.4</v>
      </c>
      <c r="B1288">
        <v>341.8</v>
      </c>
      <c r="C1288">
        <v>0.9</v>
      </c>
      <c r="D1288">
        <v>16.3</v>
      </c>
      <c r="E1288">
        <v>-5.7</v>
      </c>
      <c r="F1288">
        <v>4.5</v>
      </c>
      <c r="G1288">
        <f>IF('Combine 2011-2014'!H1399="yes",1,0)</f>
        <v>1</v>
      </c>
      <c r="H1288">
        <v>1</v>
      </c>
      <c r="I1288">
        <v>405</v>
      </c>
      <c r="J1288">
        <v>568</v>
      </c>
      <c r="K1288">
        <v>51</v>
      </c>
      <c r="L1288">
        <v>2274319</v>
      </c>
      <c r="M1288">
        <v>39</v>
      </c>
      <c r="N1288">
        <v>1032667</v>
      </c>
      <c r="O1288">
        <v>38</v>
      </c>
      <c r="P1288">
        <v>1261756</v>
      </c>
      <c r="Q1288">
        <v>32</v>
      </c>
      <c r="R1288">
        <v>1107374</v>
      </c>
      <c r="S1288">
        <v>28</v>
      </c>
      <c r="T1288">
        <v>713169</v>
      </c>
      <c r="U1288">
        <f>IF('Combine 2011-2014'!W1399="quiet",1,IF('Combine 2011-2014'!W1399="active",2,IF('Combine 2011-2014'!W1399="minor storm",3,IF('Combine 2011-2014'!W1399="moderate storm",4,IF('Combine 2011-2014'!W1399="major storm",5,6)))))</f>
        <v>2</v>
      </c>
    </row>
    <row r="1289" spans="1:21" x14ac:dyDescent="0.25">
      <c r="A1289">
        <v>424.1</v>
      </c>
      <c r="B1289">
        <v>430.2</v>
      </c>
      <c r="C1289">
        <v>0.1</v>
      </c>
      <c r="D1289">
        <v>38.200000000000003</v>
      </c>
      <c r="E1289">
        <v>-12.5</v>
      </c>
      <c r="F1289">
        <v>9.6</v>
      </c>
      <c r="G1289">
        <f>IF('Combine 2011-2014'!H1405="yes",1,0)</f>
        <v>1</v>
      </c>
      <c r="H1289">
        <v>3</v>
      </c>
      <c r="I1289">
        <v>728</v>
      </c>
      <c r="J1289">
        <v>2697</v>
      </c>
      <c r="K1289">
        <v>21</v>
      </c>
      <c r="L1289">
        <v>1851234</v>
      </c>
      <c r="M1289">
        <v>49</v>
      </c>
      <c r="N1289">
        <v>1418386</v>
      </c>
      <c r="O1289">
        <v>39</v>
      </c>
      <c r="P1289">
        <v>1032667</v>
      </c>
      <c r="Q1289">
        <v>38</v>
      </c>
      <c r="R1289">
        <v>1261756</v>
      </c>
      <c r="S1289">
        <v>32</v>
      </c>
      <c r="T1289">
        <v>1107374</v>
      </c>
      <c r="U1289">
        <f>IF('Combine 2011-2014'!W1405="quiet",1,IF('Combine 2011-2014'!W1405="active",2,IF('Combine 2011-2014'!W1405="minor storm",3,IF('Combine 2011-2014'!W1405="moderate storm",4,IF('Combine 2011-2014'!W1405="major storm",5,6)))))</f>
        <v>2</v>
      </c>
    </row>
    <row r="1290" spans="1:21" x14ac:dyDescent="0.25">
      <c r="A1290">
        <v>414</v>
      </c>
      <c r="B1290">
        <v>528.4</v>
      </c>
      <c r="C1290">
        <v>0.7</v>
      </c>
      <c r="D1290">
        <v>21.5</v>
      </c>
      <c r="E1290">
        <v>-7.7</v>
      </c>
      <c r="F1290">
        <v>9.3000000000000007</v>
      </c>
      <c r="G1290">
        <f>IF('Combine 2011-2014'!H1406="yes",1,0)</f>
        <v>1</v>
      </c>
      <c r="H1290">
        <v>4</v>
      </c>
      <c r="I1290">
        <v>1072</v>
      </c>
      <c r="J1290">
        <v>4330</v>
      </c>
      <c r="K1290">
        <v>16</v>
      </c>
      <c r="L1290">
        <v>1961710</v>
      </c>
      <c r="M1290">
        <v>37</v>
      </c>
      <c r="N1290">
        <v>1352200</v>
      </c>
      <c r="O1290">
        <v>49</v>
      </c>
      <c r="P1290">
        <v>1418386</v>
      </c>
      <c r="Q1290">
        <v>39</v>
      </c>
      <c r="R1290">
        <v>1032667</v>
      </c>
      <c r="S1290">
        <v>38</v>
      </c>
      <c r="T1290">
        <v>1261756</v>
      </c>
      <c r="U1290">
        <f>IF('Combine 2011-2014'!W1406="quiet",1,IF('Combine 2011-2014'!W1406="active",2,IF('Combine 2011-2014'!W1406="minor storm",3,IF('Combine 2011-2014'!W1406="moderate storm",4,IF('Combine 2011-2014'!W1406="major storm",5,6)))))</f>
        <v>2</v>
      </c>
    </row>
    <row r="1291" spans="1:21" x14ac:dyDescent="0.25">
      <c r="A1291">
        <v>457</v>
      </c>
      <c r="B1291">
        <v>521.6</v>
      </c>
      <c r="C1291">
        <v>0.1</v>
      </c>
      <c r="D1291">
        <v>13.5</v>
      </c>
      <c r="E1291">
        <v>-8.8000000000000007</v>
      </c>
      <c r="F1291">
        <v>10.4</v>
      </c>
      <c r="G1291">
        <f>IF('Combine 2011-2014'!H1412="yes",1,0)</f>
        <v>1</v>
      </c>
      <c r="H1291">
        <v>1</v>
      </c>
      <c r="I1291">
        <v>154</v>
      </c>
      <c r="J1291">
        <v>919</v>
      </c>
      <c r="K1291">
        <v>25</v>
      </c>
      <c r="L1291">
        <v>2032760</v>
      </c>
      <c r="M1291">
        <v>37</v>
      </c>
      <c r="N1291">
        <v>1260470</v>
      </c>
      <c r="O1291">
        <v>37</v>
      </c>
      <c r="P1291">
        <v>1352200</v>
      </c>
      <c r="Q1291">
        <v>49</v>
      </c>
      <c r="R1291">
        <v>1418386</v>
      </c>
      <c r="S1291">
        <v>39</v>
      </c>
      <c r="T1291">
        <v>1032667</v>
      </c>
      <c r="U1291">
        <f>IF('Combine 2011-2014'!W1412="quiet",1,IF('Combine 2011-2014'!W1412="active",2,IF('Combine 2011-2014'!W1412="minor storm",3,IF('Combine 2011-2014'!W1412="moderate storm",4,IF('Combine 2011-2014'!W1412="major storm",5,6)))))</f>
        <v>2</v>
      </c>
    </row>
    <row r="1292" spans="1:21" x14ac:dyDescent="0.25">
      <c r="A1292">
        <v>528.1</v>
      </c>
      <c r="B1292">
        <v>524.79999999999995</v>
      </c>
      <c r="C1292">
        <v>0</v>
      </c>
      <c r="D1292">
        <v>5.8</v>
      </c>
      <c r="E1292">
        <v>-4.8</v>
      </c>
      <c r="F1292">
        <v>9.9</v>
      </c>
      <c r="G1292">
        <f>IF('Combine 2011-2014'!H1413="yes",1,0)</f>
        <v>1</v>
      </c>
      <c r="H1292">
        <v>1</v>
      </c>
      <c r="I1292">
        <v>260</v>
      </c>
      <c r="J1292">
        <v>318</v>
      </c>
      <c r="K1292">
        <v>33</v>
      </c>
      <c r="L1292">
        <v>1504475</v>
      </c>
      <c r="M1292">
        <v>49</v>
      </c>
      <c r="N1292">
        <v>1225025</v>
      </c>
      <c r="O1292">
        <v>37</v>
      </c>
      <c r="P1292">
        <v>1260470</v>
      </c>
      <c r="Q1292">
        <v>37</v>
      </c>
      <c r="R1292">
        <v>1352200</v>
      </c>
      <c r="S1292">
        <v>49</v>
      </c>
      <c r="T1292">
        <v>1418386</v>
      </c>
      <c r="U1292">
        <f>IF('Combine 2011-2014'!W1413="quiet",1,IF('Combine 2011-2014'!W1413="active",2,IF('Combine 2011-2014'!W1413="minor storm",3,IF('Combine 2011-2014'!W1413="moderate storm",4,IF('Combine 2011-2014'!W1413="major storm",5,6)))))</f>
        <v>2</v>
      </c>
    </row>
    <row r="1293" spans="1:21" x14ac:dyDescent="0.25">
      <c r="A1293">
        <v>545.4</v>
      </c>
      <c r="B1293">
        <v>590.9</v>
      </c>
      <c r="C1293">
        <v>0.1</v>
      </c>
      <c r="D1293">
        <v>8.1999999999999993</v>
      </c>
      <c r="E1293">
        <v>-6.8</v>
      </c>
      <c r="F1293">
        <v>6.7</v>
      </c>
      <c r="G1293">
        <f>IF('Combine 2011-2014'!H1416="yes",1,0)</f>
        <v>1</v>
      </c>
      <c r="H1293">
        <v>1</v>
      </c>
      <c r="I1293">
        <v>242</v>
      </c>
      <c r="J1293">
        <v>1838</v>
      </c>
      <c r="K1293">
        <v>28</v>
      </c>
      <c r="L1293">
        <v>1059356</v>
      </c>
      <c r="M1293">
        <v>58</v>
      </c>
      <c r="N1293">
        <v>1101727</v>
      </c>
      <c r="O1293">
        <v>49</v>
      </c>
      <c r="P1293">
        <v>1225025</v>
      </c>
      <c r="Q1293">
        <v>37</v>
      </c>
      <c r="R1293">
        <v>1260470</v>
      </c>
      <c r="S1293">
        <v>37</v>
      </c>
      <c r="T1293">
        <v>1352200</v>
      </c>
      <c r="U1293">
        <f>IF('Combine 2011-2014'!W1416="quiet",1,IF('Combine 2011-2014'!W1416="active",2,IF('Combine 2011-2014'!W1416="minor storm",3,IF('Combine 2011-2014'!W1416="moderate storm",4,IF('Combine 2011-2014'!W1416="major storm",5,6)))))</f>
        <v>2</v>
      </c>
    </row>
    <row r="1294" spans="1:21" x14ac:dyDescent="0.25">
      <c r="A1294">
        <v>491.7</v>
      </c>
      <c r="B1294">
        <v>478.3</v>
      </c>
      <c r="C1294">
        <v>0.2</v>
      </c>
      <c r="D1294">
        <v>7.2</v>
      </c>
      <c r="E1294">
        <v>-6.6</v>
      </c>
      <c r="F1294">
        <v>4.5</v>
      </c>
      <c r="G1294">
        <f>IF('Combine 2011-2014'!H1418="yes",1,0)</f>
        <v>0</v>
      </c>
      <c r="H1294">
        <v>0</v>
      </c>
      <c r="I1294">
        <v>0</v>
      </c>
      <c r="J1294">
        <v>0</v>
      </c>
      <c r="K1294">
        <v>27</v>
      </c>
      <c r="L1294">
        <v>710860</v>
      </c>
      <c r="M1294">
        <v>55</v>
      </c>
      <c r="N1294">
        <v>1099808</v>
      </c>
      <c r="O1294">
        <v>58</v>
      </c>
      <c r="P1294">
        <v>1101727</v>
      </c>
      <c r="Q1294">
        <v>49</v>
      </c>
      <c r="R1294">
        <v>1225025</v>
      </c>
      <c r="S1294">
        <v>37</v>
      </c>
      <c r="T1294">
        <v>1260470</v>
      </c>
      <c r="U1294">
        <f>IF('Combine 2011-2014'!W1418="quiet",1,IF('Combine 2011-2014'!W1418="active",2,IF('Combine 2011-2014'!W1418="minor storm",3,IF('Combine 2011-2014'!W1418="moderate storm",4,IF('Combine 2011-2014'!W1418="major storm",5,6)))))</f>
        <v>2</v>
      </c>
    </row>
    <row r="1295" spans="1:21" x14ac:dyDescent="0.25">
      <c r="A1295">
        <v>479.5</v>
      </c>
      <c r="B1295">
        <v>439.3</v>
      </c>
      <c r="C1295">
        <v>0.4</v>
      </c>
      <c r="D1295">
        <v>8.5</v>
      </c>
      <c r="E1295">
        <v>-6</v>
      </c>
      <c r="F1295">
        <v>4.4000000000000004</v>
      </c>
      <c r="G1295">
        <f>IF('Combine 2011-2014'!H1419="yes",1,0)</f>
        <v>1</v>
      </c>
      <c r="H1295">
        <v>1</v>
      </c>
      <c r="I1295">
        <v>220</v>
      </c>
      <c r="J1295">
        <v>538</v>
      </c>
      <c r="K1295">
        <v>49</v>
      </c>
      <c r="L1295">
        <v>640213</v>
      </c>
      <c r="M1295">
        <v>44</v>
      </c>
      <c r="N1295">
        <v>1178627</v>
      </c>
      <c r="O1295">
        <v>55</v>
      </c>
      <c r="P1295">
        <v>1099808</v>
      </c>
      <c r="Q1295">
        <v>58</v>
      </c>
      <c r="R1295">
        <v>1101727</v>
      </c>
      <c r="S1295">
        <v>49</v>
      </c>
      <c r="T1295">
        <v>1225025</v>
      </c>
      <c r="U1295">
        <f>IF('Combine 2011-2014'!W1419="quiet",1,IF('Combine 2011-2014'!W1419="active",2,IF('Combine 2011-2014'!W1419="minor storm",3,IF('Combine 2011-2014'!W1419="moderate storm",4,IF('Combine 2011-2014'!W1419="major storm",5,6)))))</f>
        <v>2</v>
      </c>
    </row>
    <row r="1296" spans="1:21" x14ac:dyDescent="0.25">
      <c r="A1296">
        <v>433.7</v>
      </c>
      <c r="B1296">
        <v>377.6</v>
      </c>
      <c r="C1296">
        <v>0.6</v>
      </c>
      <c r="D1296">
        <v>15.1</v>
      </c>
      <c r="E1296">
        <v>-5.9</v>
      </c>
      <c r="F1296">
        <v>5.4</v>
      </c>
      <c r="G1296">
        <f>IF('Combine 2011-2014'!H1420="yes",1,0)</f>
        <v>1</v>
      </c>
      <c r="H1296">
        <v>1</v>
      </c>
      <c r="I1296">
        <v>1077</v>
      </c>
      <c r="J1296">
        <v>1953</v>
      </c>
      <c r="K1296">
        <v>40</v>
      </c>
      <c r="L1296">
        <v>540441</v>
      </c>
      <c r="M1296">
        <v>40</v>
      </c>
      <c r="N1296">
        <v>1105096</v>
      </c>
      <c r="O1296">
        <v>44</v>
      </c>
      <c r="P1296">
        <v>1178627</v>
      </c>
      <c r="Q1296">
        <v>55</v>
      </c>
      <c r="R1296">
        <v>1099808</v>
      </c>
      <c r="S1296">
        <v>58</v>
      </c>
      <c r="T1296">
        <v>1101727</v>
      </c>
      <c r="U1296">
        <f>IF('Combine 2011-2014'!W1420="quiet",1,IF('Combine 2011-2014'!W1420="active",2,IF('Combine 2011-2014'!W1420="minor storm",3,IF('Combine 2011-2014'!W1420="moderate storm",4,IF('Combine 2011-2014'!W1420="major storm",5,6)))))</f>
        <v>2</v>
      </c>
    </row>
    <row r="1297" spans="1:21" x14ac:dyDescent="0.25">
      <c r="A1297">
        <v>383.1</v>
      </c>
      <c r="B1297">
        <v>386.3</v>
      </c>
      <c r="C1297">
        <v>1.8</v>
      </c>
      <c r="D1297">
        <v>30.2</v>
      </c>
      <c r="E1297">
        <v>-6.7</v>
      </c>
      <c r="F1297">
        <v>5.2</v>
      </c>
      <c r="G1297">
        <f>IF('Combine 2011-2014'!H1421="yes",1,0)</f>
        <v>1</v>
      </c>
      <c r="H1297">
        <v>0</v>
      </c>
      <c r="I1297">
        <v>0</v>
      </c>
      <c r="J1297">
        <v>0</v>
      </c>
      <c r="K1297">
        <v>31</v>
      </c>
      <c r="L1297">
        <v>600035</v>
      </c>
      <c r="M1297">
        <v>29</v>
      </c>
      <c r="N1297">
        <v>1021431</v>
      </c>
      <c r="O1297">
        <v>40</v>
      </c>
      <c r="P1297">
        <v>1105096</v>
      </c>
      <c r="Q1297">
        <v>44</v>
      </c>
      <c r="R1297">
        <v>1178627</v>
      </c>
      <c r="S1297">
        <v>55</v>
      </c>
      <c r="T1297">
        <v>1099808</v>
      </c>
      <c r="U1297">
        <f>IF('Combine 2011-2014'!W1421="quiet",1,IF('Combine 2011-2014'!W1421="active",2,IF('Combine 2011-2014'!W1421="minor storm",3,IF('Combine 2011-2014'!W1421="moderate storm",4,IF('Combine 2011-2014'!W1421="major storm",5,6)))))</f>
        <v>2</v>
      </c>
    </row>
    <row r="1298" spans="1:21" x14ac:dyDescent="0.25">
      <c r="A1298">
        <v>370.5</v>
      </c>
      <c r="B1298">
        <v>374.7</v>
      </c>
      <c r="C1298">
        <v>1.9</v>
      </c>
      <c r="D1298">
        <v>21.3</v>
      </c>
      <c r="E1298">
        <v>-7.4</v>
      </c>
      <c r="F1298">
        <v>7.1</v>
      </c>
      <c r="G1298">
        <f>IF('Combine 2011-2014'!H1422="yes",1,0)</f>
        <v>1</v>
      </c>
      <c r="H1298">
        <v>1</v>
      </c>
      <c r="I1298">
        <v>134</v>
      </c>
      <c r="J1298">
        <v>1202</v>
      </c>
      <c r="K1298">
        <v>29</v>
      </c>
      <c r="L1298">
        <v>963446</v>
      </c>
      <c r="M1298">
        <v>37</v>
      </c>
      <c r="N1298">
        <v>687130</v>
      </c>
      <c r="O1298">
        <v>29</v>
      </c>
      <c r="P1298">
        <v>1021431</v>
      </c>
      <c r="Q1298">
        <v>40</v>
      </c>
      <c r="R1298">
        <v>1105096</v>
      </c>
      <c r="S1298">
        <v>44</v>
      </c>
      <c r="T1298">
        <v>1178627</v>
      </c>
      <c r="U1298">
        <f>IF('Combine 2011-2014'!W1422="quiet",1,IF('Combine 2011-2014'!W1422="active",2,IF('Combine 2011-2014'!W1422="minor storm",3,IF('Combine 2011-2014'!W1422="moderate storm",4,IF('Combine 2011-2014'!W1422="major storm",5,6)))))</f>
        <v>2</v>
      </c>
    </row>
    <row r="1299" spans="1:21" x14ac:dyDescent="0.25">
      <c r="A1299">
        <v>369.2</v>
      </c>
      <c r="B1299">
        <v>391.7</v>
      </c>
      <c r="C1299">
        <v>1.2</v>
      </c>
      <c r="D1299">
        <v>25.1</v>
      </c>
      <c r="E1299">
        <v>-7.2</v>
      </c>
      <c r="F1299">
        <v>5</v>
      </c>
      <c r="G1299">
        <f>IF('Combine 2011-2014'!H1423="yes",1,0)</f>
        <v>0</v>
      </c>
      <c r="H1299">
        <v>0</v>
      </c>
      <c r="I1299">
        <v>0</v>
      </c>
      <c r="J1299">
        <v>0</v>
      </c>
      <c r="K1299">
        <v>28</v>
      </c>
      <c r="L1299">
        <v>1227460</v>
      </c>
      <c r="M1299">
        <v>33</v>
      </c>
      <c r="N1299">
        <v>430268</v>
      </c>
      <c r="O1299">
        <v>37</v>
      </c>
      <c r="P1299">
        <v>687130</v>
      </c>
      <c r="Q1299">
        <v>29</v>
      </c>
      <c r="R1299">
        <v>1021431</v>
      </c>
      <c r="S1299">
        <v>40</v>
      </c>
      <c r="T1299">
        <v>1105096</v>
      </c>
      <c r="U1299">
        <f>IF('Combine 2011-2014'!W1423="quiet",1,IF('Combine 2011-2014'!W1423="active",2,IF('Combine 2011-2014'!W1423="minor storm",3,IF('Combine 2011-2014'!W1423="moderate storm",4,IF('Combine 2011-2014'!W1423="major storm",5,6)))))</f>
        <v>2</v>
      </c>
    </row>
    <row r="1300" spans="1:21" x14ac:dyDescent="0.25">
      <c r="A1300">
        <v>447.5</v>
      </c>
      <c r="B1300">
        <v>620.20000000000005</v>
      </c>
      <c r="C1300">
        <v>0.2</v>
      </c>
      <c r="D1300">
        <v>20</v>
      </c>
      <c r="E1300">
        <v>-10.8</v>
      </c>
      <c r="F1300">
        <v>8.5</v>
      </c>
      <c r="G1300">
        <f>IF('Combine 2011-2014'!H1443="yes",1,0)</f>
        <v>1</v>
      </c>
      <c r="H1300">
        <v>4</v>
      </c>
      <c r="I1300">
        <v>1977</v>
      </c>
      <c r="J1300">
        <v>4030</v>
      </c>
      <c r="K1300">
        <v>41</v>
      </c>
      <c r="L1300">
        <v>794454</v>
      </c>
      <c r="M1300">
        <v>30</v>
      </c>
      <c r="N1300">
        <v>329056</v>
      </c>
      <c r="O1300">
        <v>33</v>
      </c>
      <c r="P1300">
        <v>430268</v>
      </c>
      <c r="Q1300">
        <v>37</v>
      </c>
      <c r="R1300">
        <v>687130</v>
      </c>
      <c r="S1300">
        <v>29</v>
      </c>
      <c r="T1300">
        <v>1021431</v>
      </c>
      <c r="U1300">
        <f>IF('Combine 2011-2014'!W1443="quiet",1,IF('Combine 2011-2014'!W1443="active",2,IF('Combine 2011-2014'!W1443="minor storm",3,IF('Combine 2011-2014'!W1443="moderate storm",4,IF('Combine 2011-2014'!W1443="major storm",5,6)))))</f>
        <v>2</v>
      </c>
    </row>
    <row r="1301" spans="1:21" x14ac:dyDescent="0.25">
      <c r="A1301">
        <v>338.1</v>
      </c>
      <c r="B1301">
        <v>409.1</v>
      </c>
      <c r="C1301">
        <v>1</v>
      </c>
      <c r="D1301">
        <v>42.9</v>
      </c>
      <c r="E1301">
        <v>-13.6</v>
      </c>
      <c r="F1301">
        <v>8.6999999999999993</v>
      </c>
      <c r="G1301">
        <f>IF('Combine 2011-2014'!H1452="yes",1,0)</f>
        <v>1</v>
      </c>
      <c r="H1301">
        <v>2</v>
      </c>
      <c r="I1301">
        <v>533</v>
      </c>
      <c r="J1301">
        <v>2311</v>
      </c>
      <c r="K1301">
        <v>37</v>
      </c>
      <c r="L1301">
        <v>1666047</v>
      </c>
      <c r="M1301">
        <v>43</v>
      </c>
      <c r="N1301">
        <v>682234</v>
      </c>
      <c r="O1301">
        <v>30</v>
      </c>
      <c r="P1301">
        <v>329056</v>
      </c>
      <c r="Q1301">
        <v>33</v>
      </c>
      <c r="R1301">
        <v>430268</v>
      </c>
      <c r="S1301">
        <v>37</v>
      </c>
      <c r="T1301">
        <v>687130</v>
      </c>
      <c r="U1301">
        <f>IF('Combine 2011-2014'!W1452="quiet",1,IF('Combine 2011-2014'!W1452="active",2,IF('Combine 2011-2014'!W1452="minor storm",3,IF('Combine 2011-2014'!W1452="moderate storm",4,IF('Combine 2011-2014'!W1452="major storm",5,6)))))</f>
        <v>2</v>
      </c>
    </row>
    <row r="1302" spans="1:21" x14ac:dyDescent="0.25">
      <c r="A1302">
        <v>368.2</v>
      </c>
      <c r="B1302">
        <v>495.9</v>
      </c>
      <c r="C1302">
        <v>0.4</v>
      </c>
      <c r="D1302">
        <v>45.2</v>
      </c>
      <c r="E1302">
        <v>-15.1</v>
      </c>
      <c r="F1302">
        <v>29.5</v>
      </c>
      <c r="G1302">
        <f>IF('Combine 2011-2014'!H1454="yes",1,0)</f>
        <v>1</v>
      </c>
      <c r="H1302">
        <v>0</v>
      </c>
      <c r="I1302">
        <v>0</v>
      </c>
      <c r="J1302">
        <v>0</v>
      </c>
      <c r="K1302">
        <v>37</v>
      </c>
      <c r="L1302">
        <v>1939131</v>
      </c>
      <c r="M1302">
        <v>55</v>
      </c>
      <c r="N1302">
        <v>786407</v>
      </c>
      <c r="O1302">
        <v>43</v>
      </c>
      <c r="P1302">
        <v>682234</v>
      </c>
      <c r="Q1302">
        <v>30</v>
      </c>
      <c r="R1302">
        <v>329056</v>
      </c>
      <c r="S1302">
        <v>33</v>
      </c>
      <c r="T1302">
        <v>430268</v>
      </c>
      <c r="U1302">
        <f>IF('Combine 2011-2014'!W1454="quiet",1,IF('Combine 2011-2014'!W1454="active",2,IF('Combine 2011-2014'!W1454="minor storm",3,IF('Combine 2011-2014'!W1454="moderate storm",4,IF('Combine 2011-2014'!W1454="major storm",5,6)))))</f>
        <v>2</v>
      </c>
    </row>
    <row r="1303" spans="1:21" x14ac:dyDescent="0.25">
      <c r="A1303">
        <v>505.9</v>
      </c>
      <c r="B1303">
        <v>473.7</v>
      </c>
      <c r="C1303">
        <v>0.2</v>
      </c>
      <c r="D1303">
        <v>6</v>
      </c>
      <c r="E1303">
        <v>-6.8</v>
      </c>
      <c r="F1303">
        <v>6.8</v>
      </c>
      <c r="G1303">
        <f>IF('Combine 2011-2014'!H1455="yes",1,0)</f>
        <v>1</v>
      </c>
      <c r="H1303">
        <v>1</v>
      </c>
      <c r="I1303">
        <v>372</v>
      </c>
      <c r="J1303">
        <v>623</v>
      </c>
      <c r="K1303">
        <v>28</v>
      </c>
      <c r="L1303">
        <v>2091978</v>
      </c>
      <c r="M1303">
        <v>42</v>
      </c>
      <c r="N1303">
        <v>696128</v>
      </c>
      <c r="O1303">
        <v>55</v>
      </c>
      <c r="P1303">
        <v>786407</v>
      </c>
      <c r="Q1303">
        <v>43</v>
      </c>
      <c r="R1303">
        <v>682234</v>
      </c>
      <c r="S1303">
        <v>30</v>
      </c>
      <c r="T1303">
        <v>329056</v>
      </c>
      <c r="U1303">
        <f>IF('Combine 2011-2014'!W1455="quiet",1,IF('Combine 2011-2014'!W1455="active",2,IF('Combine 2011-2014'!W1455="minor storm",3,IF('Combine 2011-2014'!W1455="moderate storm",4,IF('Combine 2011-2014'!W1455="major storm",5,6)))))</f>
        <v>2</v>
      </c>
    </row>
    <row r="1304" spans="1:21" x14ac:dyDescent="0.25">
      <c r="A1304">
        <v>475.3</v>
      </c>
      <c r="B1304">
        <v>464.7</v>
      </c>
      <c r="C1304">
        <v>0.5</v>
      </c>
      <c r="D1304">
        <v>11.3</v>
      </c>
      <c r="E1304">
        <v>-9.4</v>
      </c>
      <c r="F1304">
        <v>7.1</v>
      </c>
      <c r="G1304">
        <f>IF('Combine 2011-2014'!H1456="yes",1,0)</f>
        <v>1</v>
      </c>
      <c r="H1304">
        <v>0</v>
      </c>
      <c r="I1304">
        <v>0</v>
      </c>
      <c r="J1304">
        <v>0</v>
      </c>
      <c r="K1304">
        <v>24</v>
      </c>
      <c r="L1304">
        <v>2267730</v>
      </c>
      <c r="M1304">
        <v>38</v>
      </c>
      <c r="N1304">
        <v>659812</v>
      </c>
      <c r="O1304">
        <v>42</v>
      </c>
      <c r="P1304">
        <v>696128</v>
      </c>
      <c r="Q1304">
        <v>55</v>
      </c>
      <c r="R1304">
        <v>786407</v>
      </c>
      <c r="S1304">
        <v>43</v>
      </c>
      <c r="T1304">
        <v>682234</v>
      </c>
      <c r="U1304">
        <f>IF('Combine 2011-2014'!W1456="quiet",1,IF('Combine 2011-2014'!W1456="active",2,IF('Combine 2011-2014'!W1456="minor storm",3,IF('Combine 2011-2014'!W1456="moderate storm",4,IF('Combine 2011-2014'!W1456="major storm",5,6)))))</f>
        <v>2</v>
      </c>
    </row>
    <row r="1305" spans="1:21" x14ac:dyDescent="0.25">
      <c r="A1305">
        <v>449.4</v>
      </c>
      <c r="B1305">
        <v>387.9</v>
      </c>
      <c r="C1305">
        <v>0.5</v>
      </c>
      <c r="D1305">
        <v>12.7</v>
      </c>
      <c r="E1305">
        <v>-8.9</v>
      </c>
      <c r="F1305">
        <v>9.3000000000000007</v>
      </c>
      <c r="G1305">
        <f>IF('Combine 2011-2014'!H1457="yes",1,0)</f>
        <v>1</v>
      </c>
      <c r="H1305">
        <v>1</v>
      </c>
      <c r="I1305">
        <v>223</v>
      </c>
      <c r="J1305">
        <v>1358</v>
      </c>
      <c r="K1305">
        <v>27</v>
      </c>
      <c r="L1305">
        <v>2359730</v>
      </c>
      <c r="M1305">
        <v>43</v>
      </c>
      <c r="N1305">
        <v>631273</v>
      </c>
      <c r="O1305">
        <v>38</v>
      </c>
      <c r="P1305">
        <v>659812</v>
      </c>
      <c r="Q1305">
        <v>42</v>
      </c>
      <c r="R1305">
        <v>696128</v>
      </c>
      <c r="S1305">
        <v>55</v>
      </c>
      <c r="T1305">
        <v>786407</v>
      </c>
      <c r="U1305">
        <f>IF('Combine 2011-2014'!W1457="quiet",1,IF('Combine 2011-2014'!W1457="active",2,IF('Combine 2011-2014'!W1457="minor storm",3,IF('Combine 2011-2014'!W1457="moderate storm",4,IF('Combine 2011-2014'!W1457="major storm",5,6)))))</f>
        <v>2</v>
      </c>
    </row>
    <row r="1306" spans="1:21" x14ac:dyDescent="0.25">
      <c r="A1306">
        <v>406.6</v>
      </c>
      <c r="B1306">
        <v>410.8</v>
      </c>
      <c r="C1306">
        <v>0.3</v>
      </c>
      <c r="D1306">
        <v>11.4</v>
      </c>
      <c r="E1306">
        <v>-8.9</v>
      </c>
      <c r="F1306">
        <v>8.6999999999999993</v>
      </c>
      <c r="G1306">
        <f>IF('Combine 2011-2014'!H1458="yes",1,0)</f>
        <v>1</v>
      </c>
      <c r="H1306">
        <v>0</v>
      </c>
      <c r="I1306">
        <v>0</v>
      </c>
      <c r="J1306">
        <v>0</v>
      </c>
      <c r="K1306">
        <v>34</v>
      </c>
      <c r="L1306">
        <v>2550057</v>
      </c>
      <c r="M1306">
        <v>38</v>
      </c>
      <c r="N1306">
        <v>720420</v>
      </c>
      <c r="O1306">
        <v>43</v>
      </c>
      <c r="P1306">
        <v>631273</v>
      </c>
      <c r="Q1306">
        <v>38</v>
      </c>
      <c r="R1306">
        <v>659812</v>
      </c>
      <c r="S1306">
        <v>42</v>
      </c>
      <c r="T1306">
        <v>696128</v>
      </c>
      <c r="U1306">
        <f>IF('Combine 2011-2014'!W1458="quiet",1,IF('Combine 2011-2014'!W1458="active",2,IF('Combine 2011-2014'!W1458="minor storm",3,IF('Combine 2011-2014'!W1458="moderate storm",4,IF('Combine 2011-2014'!W1458="major storm",5,6)))))</f>
        <v>2</v>
      </c>
    </row>
    <row r="1307" spans="1:21" x14ac:dyDescent="0.25">
      <c r="A1307">
        <v>323.10000000000002</v>
      </c>
      <c r="B1307">
        <v>596.29999999999995</v>
      </c>
      <c r="C1307">
        <v>0</v>
      </c>
      <c r="D1307">
        <v>20.3</v>
      </c>
      <c r="E1307">
        <v>-19.600000000000001</v>
      </c>
      <c r="F1307">
        <v>15.9</v>
      </c>
      <c r="G1307">
        <f>IF('Combine 2011-2014'!H36="yes",1,0)</f>
        <v>0</v>
      </c>
      <c r="H1307">
        <v>0</v>
      </c>
      <c r="I1307">
        <v>0</v>
      </c>
      <c r="J1307">
        <v>0</v>
      </c>
      <c r="K1307">
        <v>102</v>
      </c>
      <c r="L1307">
        <v>5229040</v>
      </c>
      <c r="M1307">
        <v>41</v>
      </c>
      <c r="N1307">
        <v>512955</v>
      </c>
      <c r="O1307">
        <v>38</v>
      </c>
      <c r="P1307">
        <v>720420</v>
      </c>
      <c r="Q1307">
        <v>43</v>
      </c>
      <c r="R1307">
        <v>631273</v>
      </c>
      <c r="S1307">
        <v>38</v>
      </c>
      <c r="T1307">
        <v>659812</v>
      </c>
      <c r="U1307">
        <f>IF('Combine 2011-2014'!W36="quiet",1,IF('Combine 2011-2014'!W36="active",2,IF('Combine 2011-2014'!W36="minor storm",3,IF('Combine 2011-2014'!W36="moderate storm",4,IF('Combine 2011-2014'!W36="major storm",5,6)))))</f>
        <v>3</v>
      </c>
    </row>
    <row r="1308" spans="1:21" x14ac:dyDescent="0.25">
      <c r="A1308">
        <v>595.1</v>
      </c>
      <c r="B1308">
        <v>560.29999999999995</v>
      </c>
      <c r="C1308">
        <v>0.1</v>
      </c>
      <c r="D1308">
        <v>9.1</v>
      </c>
      <c r="E1308">
        <v>-10.3</v>
      </c>
      <c r="F1308">
        <v>6</v>
      </c>
      <c r="G1308">
        <f>IF('Combine 2011-2014'!H37="yes",1,0)</f>
        <v>1</v>
      </c>
      <c r="H1308">
        <v>3</v>
      </c>
      <c r="I1308">
        <v>1097</v>
      </c>
      <c r="J1308">
        <v>2384</v>
      </c>
      <c r="K1308">
        <v>86</v>
      </c>
      <c r="L1308">
        <v>2360908</v>
      </c>
      <c r="M1308">
        <v>37</v>
      </c>
      <c r="N1308">
        <v>325677</v>
      </c>
      <c r="O1308">
        <v>41</v>
      </c>
      <c r="P1308">
        <v>512955</v>
      </c>
      <c r="Q1308">
        <v>38</v>
      </c>
      <c r="R1308">
        <v>720420</v>
      </c>
      <c r="S1308">
        <v>43</v>
      </c>
      <c r="T1308">
        <v>631273</v>
      </c>
      <c r="U1308">
        <f>IF('Combine 2011-2014'!W37="quiet",1,IF('Combine 2011-2014'!W37="active",2,IF('Combine 2011-2014'!W37="minor storm",3,IF('Combine 2011-2014'!W37="moderate storm",4,IF('Combine 2011-2014'!W37="major storm",5,6)))))</f>
        <v>3</v>
      </c>
    </row>
    <row r="1309" spans="1:21" x14ac:dyDescent="0.25">
      <c r="A1309">
        <v>637.4</v>
      </c>
      <c r="B1309">
        <v>641.9</v>
      </c>
      <c r="C1309">
        <v>0.1</v>
      </c>
      <c r="D1309">
        <v>5</v>
      </c>
      <c r="E1309">
        <v>-6.6</v>
      </c>
      <c r="F1309">
        <v>5.4</v>
      </c>
      <c r="G1309">
        <f>IF('Combine 2011-2014'!H62="yes",1,0)</f>
        <v>0</v>
      </c>
      <c r="H1309">
        <v>0</v>
      </c>
      <c r="I1309">
        <v>0</v>
      </c>
      <c r="J1309">
        <v>0</v>
      </c>
      <c r="K1309">
        <v>105</v>
      </c>
      <c r="L1309">
        <v>2269061</v>
      </c>
      <c r="M1309">
        <v>39</v>
      </c>
      <c r="N1309">
        <v>471969</v>
      </c>
      <c r="O1309">
        <v>37</v>
      </c>
      <c r="P1309">
        <v>325677</v>
      </c>
      <c r="Q1309">
        <v>41</v>
      </c>
      <c r="R1309">
        <v>512955</v>
      </c>
      <c r="S1309">
        <v>38</v>
      </c>
      <c r="T1309">
        <v>720420</v>
      </c>
      <c r="U1309">
        <f>IF('Combine 2011-2014'!W62="quiet",1,IF('Combine 2011-2014'!W62="active",2,IF('Combine 2011-2014'!W62="minor storm",3,IF('Combine 2011-2014'!W62="moderate storm",4,IF('Combine 2011-2014'!W62="major storm",5,6)))))</f>
        <v>3</v>
      </c>
    </row>
    <row r="1310" spans="1:21" x14ac:dyDescent="0.25">
      <c r="A1310">
        <v>291.2</v>
      </c>
      <c r="B1310">
        <v>370</v>
      </c>
      <c r="C1310">
        <v>0</v>
      </c>
      <c r="D1310">
        <v>22.2</v>
      </c>
      <c r="E1310">
        <v>-11.6</v>
      </c>
      <c r="F1310">
        <v>5</v>
      </c>
      <c r="G1310">
        <f>IF('Combine 2011-2014'!H70="yes",1,0)</f>
        <v>1</v>
      </c>
      <c r="H1310">
        <v>1</v>
      </c>
      <c r="I1310">
        <v>408</v>
      </c>
      <c r="J1310">
        <v>416</v>
      </c>
      <c r="K1310">
        <v>91</v>
      </c>
      <c r="L1310">
        <v>2792034</v>
      </c>
      <c r="M1310">
        <v>41</v>
      </c>
      <c r="N1310">
        <v>748814</v>
      </c>
      <c r="O1310">
        <v>39</v>
      </c>
      <c r="P1310">
        <v>471969</v>
      </c>
      <c r="Q1310">
        <v>37</v>
      </c>
      <c r="R1310">
        <v>325677</v>
      </c>
      <c r="S1310">
        <v>41</v>
      </c>
      <c r="T1310">
        <v>512955</v>
      </c>
      <c r="U1310">
        <f>IF('Combine 2011-2014'!W70="quiet",1,IF('Combine 2011-2014'!W70="active",2,IF('Combine 2011-2014'!W70="minor storm",3,IF('Combine 2011-2014'!W70="moderate storm",4,IF('Combine 2011-2014'!W70="major storm",5,6)))))</f>
        <v>3</v>
      </c>
    </row>
    <row r="1311" spans="1:21" x14ac:dyDescent="0.25">
      <c r="A1311">
        <v>490.7</v>
      </c>
      <c r="B1311">
        <v>547.6</v>
      </c>
      <c r="C1311">
        <v>0</v>
      </c>
      <c r="D1311">
        <v>2.2999999999999998</v>
      </c>
      <c r="E1311">
        <v>-7.4</v>
      </c>
      <c r="F1311">
        <v>6.9</v>
      </c>
      <c r="G1311">
        <f>IF('Combine 2011-2014'!H72="yes",1,0)</f>
        <v>1</v>
      </c>
      <c r="H1311">
        <v>3</v>
      </c>
      <c r="I1311">
        <v>1217</v>
      </c>
      <c r="J1311">
        <v>1767</v>
      </c>
      <c r="K1311">
        <v>99</v>
      </c>
      <c r="L1311">
        <v>2769613</v>
      </c>
      <c r="M1311">
        <v>36</v>
      </c>
      <c r="N1311">
        <v>1145534</v>
      </c>
      <c r="O1311">
        <v>41</v>
      </c>
      <c r="P1311">
        <v>748814</v>
      </c>
      <c r="Q1311">
        <v>39</v>
      </c>
      <c r="R1311">
        <v>471969</v>
      </c>
      <c r="S1311">
        <v>37</v>
      </c>
      <c r="T1311">
        <v>325677</v>
      </c>
      <c r="U1311">
        <f>IF('Combine 2011-2014'!W72="quiet",1,IF('Combine 2011-2014'!W72="active",2,IF('Combine 2011-2014'!W72="minor storm",3,IF('Combine 2011-2014'!W72="moderate storm",4,IF('Combine 2011-2014'!W72="major storm",5,6)))))</f>
        <v>3</v>
      </c>
    </row>
    <row r="1312" spans="1:21" x14ac:dyDescent="0.25">
      <c r="A1312">
        <v>561.5</v>
      </c>
      <c r="B1312">
        <v>443.3</v>
      </c>
      <c r="C1312">
        <v>0</v>
      </c>
      <c r="D1312">
        <v>5.5</v>
      </c>
      <c r="E1312">
        <v>-10.9</v>
      </c>
      <c r="F1312">
        <v>8.1999999999999993</v>
      </c>
      <c r="G1312">
        <f>IF('Combine 2011-2014'!H97="yes",1,0)</f>
        <v>1</v>
      </c>
      <c r="H1312">
        <v>1</v>
      </c>
      <c r="I1312">
        <v>1250</v>
      </c>
      <c r="J1312">
        <v>1388</v>
      </c>
      <c r="K1312">
        <v>87</v>
      </c>
      <c r="L1312">
        <v>1465782</v>
      </c>
      <c r="M1312">
        <v>48</v>
      </c>
      <c r="N1312">
        <v>1656478</v>
      </c>
      <c r="O1312">
        <v>36</v>
      </c>
      <c r="P1312">
        <v>1145534</v>
      </c>
      <c r="Q1312">
        <v>41</v>
      </c>
      <c r="R1312">
        <v>748814</v>
      </c>
      <c r="S1312">
        <v>39</v>
      </c>
      <c r="T1312">
        <v>471969</v>
      </c>
      <c r="U1312">
        <f>IF('Combine 2011-2014'!W97="quiet",1,IF('Combine 2011-2014'!W97="active",2,IF('Combine 2011-2014'!W97="minor storm",3,IF('Combine 2011-2014'!W97="moderate storm",4,IF('Combine 2011-2014'!W97="major storm",5,6)))))</f>
        <v>3</v>
      </c>
    </row>
    <row r="1313" spans="1:21" x14ac:dyDescent="0.25">
      <c r="A1313">
        <v>467.7</v>
      </c>
      <c r="B1313">
        <v>574.20000000000005</v>
      </c>
      <c r="C1313">
        <v>0</v>
      </c>
      <c r="D1313">
        <v>6.6</v>
      </c>
      <c r="E1313">
        <v>-9.5</v>
      </c>
      <c r="F1313">
        <v>13</v>
      </c>
      <c r="G1313">
        <f>IF('Combine 2011-2014'!H103="yes",1,0)</f>
        <v>1</v>
      </c>
      <c r="H1313">
        <v>6</v>
      </c>
      <c r="I1313">
        <v>1326</v>
      </c>
      <c r="J1313">
        <v>1975</v>
      </c>
      <c r="K1313">
        <v>93</v>
      </c>
      <c r="L1313">
        <v>2500314</v>
      </c>
      <c r="M1313">
        <v>35</v>
      </c>
      <c r="N1313">
        <v>1575297</v>
      </c>
      <c r="O1313">
        <v>48</v>
      </c>
      <c r="P1313">
        <v>1656478</v>
      </c>
      <c r="Q1313">
        <v>36</v>
      </c>
      <c r="R1313">
        <v>1145534</v>
      </c>
      <c r="S1313">
        <v>41</v>
      </c>
      <c r="T1313">
        <v>748814</v>
      </c>
      <c r="U1313">
        <f>IF('Combine 2011-2014'!W103="quiet",1,IF('Combine 2011-2014'!W103="active",2,IF('Combine 2011-2014'!W103="minor storm",3,IF('Combine 2011-2014'!W103="moderate storm",4,IF('Combine 2011-2014'!W103="major storm",5,6)))))</f>
        <v>3</v>
      </c>
    </row>
    <row r="1314" spans="1:21" x14ac:dyDescent="0.25">
      <c r="A1314">
        <v>574.1</v>
      </c>
      <c r="B1314">
        <v>464</v>
      </c>
      <c r="C1314">
        <v>0</v>
      </c>
      <c r="D1314">
        <v>2.4</v>
      </c>
      <c r="E1314">
        <v>-4.8</v>
      </c>
      <c r="F1314">
        <v>5</v>
      </c>
      <c r="G1314">
        <f>IF('Combine 2011-2014'!H104="yes",1,0)</f>
        <v>1</v>
      </c>
      <c r="H1314">
        <v>3</v>
      </c>
      <c r="I1314">
        <v>621</v>
      </c>
      <c r="J1314">
        <v>1111</v>
      </c>
      <c r="K1314">
        <v>84</v>
      </c>
      <c r="L1314">
        <v>2469048</v>
      </c>
      <c r="M1314">
        <v>31</v>
      </c>
      <c r="N1314">
        <v>1504848</v>
      </c>
      <c r="O1314">
        <v>35</v>
      </c>
      <c r="P1314">
        <v>1575297</v>
      </c>
      <c r="Q1314">
        <v>48</v>
      </c>
      <c r="R1314">
        <v>1656478</v>
      </c>
      <c r="S1314">
        <v>36</v>
      </c>
      <c r="T1314">
        <v>1145534</v>
      </c>
      <c r="U1314">
        <f>IF('Combine 2011-2014'!W104="quiet",1,IF('Combine 2011-2014'!W104="active",2,IF('Combine 2011-2014'!W104="minor storm",3,IF('Combine 2011-2014'!W104="moderate storm",4,IF('Combine 2011-2014'!W104="major storm",5,6)))))</f>
        <v>3</v>
      </c>
    </row>
    <row r="1315" spans="1:21" x14ac:dyDescent="0.25">
      <c r="A1315">
        <v>490.6</v>
      </c>
      <c r="B1315">
        <v>633.5</v>
      </c>
      <c r="C1315">
        <v>0</v>
      </c>
      <c r="D1315">
        <v>4.5999999999999996</v>
      </c>
      <c r="E1315">
        <v>-14.7</v>
      </c>
      <c r="F1315">
        <v>13.3</v>
      </c>
      <c r="G1315">
        <f>IF('Combine 2011-2014'!H121="yes",1,0)</f>
        <v>1</v>
      </c>
      <c r="H1315">
        <v>1</v>
      </c>
      <c r="I1315">
        <v>347</v>
      </c>
      <c r="J1315">
        <v>548</v>
      </c>
      <c r="K1315">
        <v>120</v>
      </c>
      <c r="L1315">
        <v>1430044</v>
      </c>
      <c r="M1315">
        <v>28</v>
      </c>
      <c r="N1315">
        <v>1796771</v>
      </c>
      <c r="O1315">
        <v>31</v>
      </c>
      <c r="P1315">
        <v>1504848</v>
      </c>
      <c r="Q1315">
        <v>35</v>
      </c>
      <c r="R1315">
        <v>1575297</v>
      </c>
      <c r="S1315">
        <v>48</v>
      </c>
      <c r="T1315">
        <v>1656478</v>
      </c>
      <c r="U1315">
        <f>IF('Combine 2011-2014'!W121="quiet",1,IF('Combine 2011-2014'!W121="active",2,IF('Combine 2011-2014'!W121="minor storm",3,IF('Combine 2011-2014'!W121="moderate storm",4,IF('Combine 2011-2014'!W121="major storm",5,6)))))</f>
        <v>3</v>
      </c>
    </row>
    <row r="1316" spans="1:21" x14ac:dyDescent="0.25">
      <c r="A1316">
        <v>668.6</v>
      </c>
      <c r="B1316">
        <v>620</v>
      </c>
      <c r="C1316">
        <v>0</v>
      </c>
      <c r="D1316">
        <v>0.6</v>
      </c>
      <c r="E1316">
        <v>-5.8</v>
      </c>
      <c r="F1316">
        <v>4.3</v>
      </c>
      <c r="G1316">
        <f>IF('Combine 2011-2014'!H123="yes",1,0)</f>
        <v>1</v>
      </c>
      <c r="H1316">
        <v>0</v>
      </c>
      <c r="I1316">
        <v>0</v>
      </c>
      <c r="J1316">
        <v>0</v>
      </c>
      <c r="K1316">
        <v>120</v>
      </c>
      <c r="L1316">
        <v>1417405</v>
      </c>
      <c r="M1316">
        <v>40</v>
      </c>
      <c r="N1316">
        <v>1919679</v>
      </c>
      <c r="O1316">
        <v>28</v>
      </c>
      <c r="P1316">
        <v>1796771</v>
      </c>
      <c r="Q1316">
        <v>31</v>
      </c>
      <c r="R1316">
        <v>1504848</v>
      </c>
      <c r="S1316">
        <v>35</v>
      </c>
      <c r="T1316">
        <v>1575297</v>
      </c>
      <c r="U1316">
        <f>IF('Combine 2011-2014'!W123="quiet",1,IF('Combine 2011-2014'!W123="active",2,IF('Combine 2011-2014'!W123="minor storm",3,IF('Combine 2011-2014'!W123="moderate storm",4,IF('Combine 2011-2014'!W123="major storm",5,6)))))</f>
        <v>3</v>
      </c>
    </row>
    <row r="1317" spans="1:21" x14ac:dyDescent="0.25">
      <c r="A1317">
        <v>651.4</v>
      </c>
      <c r="B1317">
        <v>676.1</v>
      </c>
      <c r="C1317">
        <v>0</v>
      </c>
      <c r="D1317">
        <v>3.7</v>
      </c>
      <c r="E1317">
        <v>-9.4</v>
      </c>
      <c r="F1317">
        <v>7.5</v>
      </c>
      <c r="G1317">
        <f>IF('Combine 2011-2014'!H150="yes",1,0)</f>
        <v>1</v>
      </c>
      <c r="H1317">
        <v>3</v>
      </c>
      <c r="I1317">
        <v>1469</v>
      </c>
      <c r="J1317">
        <v>3973</v>
      </c>
      <c r="K1317">
        <v>120</v>
      </c>
      <c r="L1317">
        <v>1571016</v>
      </c>
      <c r="M1317">
        <v>46</v>
      </c>
      <c r="N1317">
        <v>1963522</v>
      </c>
      <c r="O1317">
        <v>40</v>
      </c>
      <c r="P1317">
        <v>1919679</v>
      </c>
      <c r="Q1317">
        <v>28</v>
      </c>
      <c r="R1317">
        <v>1796771</v>
      </c>
      <c r="S1317">
        <v>31</v>
      </c>
      <c r="T1317">
        <v>1504848</v>
      </c>
      <c r="U1317">
        <f>IF('Combine 2011-2014'!W150="quiet",1,IF('Combine 2011-2014'!W150="active",2,IF('Combine 2011-2014'!W150="minor storm",3,IF('Combine 2011-2014'!W150="moderate storm",4,IF('Combine 2011-2014'!W150="major storm",5,6)))))</f>
        <v>3</v>
      </c>
    </row>
    <row r="1318" spans="1:21" x14ac:dyDescent="0.25">
      <c r="A1318">
        <v>483.6</v>
      </c>
      <c r="B1318">
        <v>462.4</v>
      </c>
      <c r="C1318">
        <v>0</v>
      </c>
      <c r="D1318">
        <v>18.5</v>
      </c>
      <c r="E1318">
        <v>-18.100000000000001</v>
      </c>
      <c r="F1318">
        <v>19.100000000000001</v>
      </c>
      <c r="G1318">
        <f>IF('Combine 2011-2014'!H157="yes",1,0)</f>
        <v>1</v>
      </c>
      <c r="H1318">
        <v>6</v>
      </c>
      <c r="I1318">
        <v>3440</v>
      </c>
      <c r="J1318">
        <v>4810</v>
      </c>
      <c r="K1318">
        <v>97</v>
      </c>
      <c r="L1318">
        <v>1439216</v>
      </c>
      <c r="M1318">
        <v>44</v>
      </c>
      <c r="N1318">
        <v>1685284</v>
      </c>
      <c r="O1318">
        <v>46</v>
      </c>
      <c r="P1318">
        <v>1963522</v>
      </c>
      <c r="Q1318">
        <v>40</v>
      </c>
      <c r="R1318">
        <v>1919679</v>
      </c>
      <c r="S1318">
        <v>28</v>
      </c>
      <c r="T1318">
        <v>1796771</v>
      </c>
      <c r="U1318">
        <f>IF('Combine 2011-2014'!W157="quiet",1,IF('Combine 2011-2014'!W157="active",2,IF('Combine 2011-2014'!W157="minor storm",3,IF('Combine 2011-2014'!W157="moderate storm",4,IF('Combine 2011-2014'!W157="major storm",5,6)))))</f>
        <v>3</v>
      </c>
    </row>
    <row r="1319" spans="1:21" x14ac:dyDescent="0.25">
      <c r="A1319">
        <v>325.2</v>
      </c>
      <c r="B1319">
        <v>395</v>
      </c>
      <c r="C1319">
        <v>1.2</v>
      </c>
      <c r="D1319">
        <v>15.5</v>
      </c>
      <c r="E1319">
        <v>-9.6999999999999993</v>
      </c>
      <c r="F1319">
        <v>7.9</v>
      </c>
      <c r="G1319">
        <f>IF('Combine 2011-2014'!H183="yes",1,0)</f>
        <v>1</v>
      </c>
      <c r="H1319">
        <v>0</v>
      </c>
      <c r="I1319">
        <v>0</v>
      </c>
      <c r="J1319">
        <v>0</v>
      </c>
      <c r="K1319">
        <v>116</v>
      </c>
      <c r="L1319">
        <v>4234930</v>
      </c>
      <c r="M1319">
        <v>71</v>
      </c>
      <c r="N1319">
        <v>1180396</v>
      </c>
      <c r="O1319">
        <v>44</v>
      </c>
      <c r="P1319">
        <v>1685284</v>
      </c>
      <c r="Q1319">
        <v>46</v>
      </c>
      <c r="R1319">
        <v>1963522</v>
      </c>
      <c r="S1319">
        <v>40</v>
      </c>
      <c r="T1319">
        <v>1919679</v>
      </c>
      <c r="U1319">
        <f>IF('Combine 2011-2014'!W183="quiet",1,IF('Combine 2011-2014'!W183="active",2,IF('Combine 2011-2014'!W183="minor storm",3,IF('Combine 2011-2014'!W183="moderate storm",4,IF('Combine 2011-2014'!W183="major storm",5,6)))))</f>
        <v>3</v>
      </c>
    </row>
    <row r="1320" spans="1:21" x14ac:dyDescent="0.25">
      <c r="A1320">
        <v>396</v>
      </c>
      <c r="B1320">
        <v>408.3</v>
      </c>
      <c r="C1320">
        <v>0.7</v>
      </c>
      <c r="D1320">
        <v>6.9</v>
      </c>
      <c r="E1320">
        <v>-9.4</v>
      </c>
      <c r="F1320">
        <v>7.1</v>
      </c>
      <c r="G1320">
        <f>IF('Combine 2011-2014'!H186="yes",1,0)</f>
        <v>1</v>
      </c>
      <c r="H1320">
        <v>1</v>
      </c>
      <c r="I1320">
        <v>243</v>
      </c>
      <c r="J1320">
        <v>288</v>
      </c>
      <c r="K1320">
        <v>120</v>
      </c>
      <c r="L1320">
        <v>1496064</v>
      </c>
      <c r="M1320">
        <v>54</v>
      </c>
      <c r="N1320">
        <v>1076884</v>
      </c>
      <c r="O1320">
        <v>71</v>
      </c>
      <c r="P1320">
        <v>1180396</v>
      </c>
      <c r="Q1320">
        <v>44</v>
      </c>
      <c r="R1320">
        <v>1685284</v>
      </c>
      <c r="S1320">
        <v>46</v>
      </c>
      <c r="T1320">
        <v>1963522</v>
      </c>
      <c r="U1320">
        <f>IF('Combine 2011-2014'!W186="quiet",1,IF('Combine 2011-2014'!W186="active",2,IF('Combine 2011-2014'!W186="minor storm",3,IF('Combine 2011-2014'!W186="moderate storm",4,IF('Combine 2011-2014'!W186="major storm",5,6)))))</f>
        <v>3</v>
      </c>
    </row>
    <row r="1321" spans="1:21" x14ac:dyDescent="0.25">
      <c r="A1321">
        <v>411.9</v>
      </c>
      <c r="B1321">
        <v>381.7</v>
      </c>
      <c r="C1321">
        <v>2.2999999999999998</v>
      </c>
      <c r="D1321">
        <v>6.4</v>
      </c>
      <c r="E1321">
        <v>-7</v>
      </c>
      <c r="F1321">
        <v>5.0999999999999996</v>
      </c>
      <c r="G1321">
        <f>IF('Combine 2011-2014'!H187="yes",1,0)</f>
        <v>1</v>
      </c>
      <c r="H1321">
        <v>1</v>
      </c>
      <c r="I1321">
        <v>1420</v>
      </c>
      <c r="J1321">
        <v>2012</v>
      </c>
      <c r="K1321">
        <v>120</v>
      </c>
      <c r="L1321">
        <v>1585390</v>
      </c>
      <c r="M1321">
        <v>56</v>
      </c>
      <c r="N1321">
        <v>1055952</v>
      </c>
      <c r="O1321">
        <v>54</v>
      </c>
      <c r="P1321">
        <v>1076884</v>
      </c>
      <c r="Q1321">
        <v>71</v>
      </c>
      <c r="R1321">
        <v>1180396</v>
      </c>
      <c r="S1321">
        <v>44</v>
      </c>
      <c r="T1321">
        <v>1685284</v>
      </c>
      <c r="U1321">
        <f>IF('Combine 2011-2014'!W187="quiet",1,IF('Combine 2011-2014'!W187="active",2,IF('Combine 2011-2014'!W187="minor storm",3,IF('Combine 2011-2014'!W187="moderate storm",4,IF('Combine 2011-2014'!W187="major storm",5,6)))))</f>
        <v>3</v>
      </c>
    </row>
    <row r="1322" spans="1:21" x14ac:dyDescent="0.25">
      <c r="A1322">
        <v>594.20000000000005</v>
      </c>
      <c r="B1322">
        <v>528.5</v>
      </c>
      <c r="C1322">
        <v>0</v>
      </c>
      <c r="D1322">
        <v>2.9</v>
      </c>
      <c r="E1322">
        <v>-3.5</v>
      </c>
      <c r="F1322">
        <v>3.8</v>
      </c>
      <c r="G1322">
        <f>IF('Combine 2011-2014'!H220="yes",1,0)</f>
        <v>1</v>
      </c>
      <c r="H1322">
        <v>5</v>
      </c>
      <c r="I1322">
        <v>1635</v>
      </c>
      <c r="J1322">
        <v>3889</v>
      </c>
      <c r="K1322">
        <v>97</v>
      </c>
      <c r="L1322">
        <v>1369769</v>
      </c>
      <c r="M1322">
        <v>36</v>
      </c>
      <c r="N1322">
        <v>708612</v>
      </c>
      <c r="O1322">
        <v>56</v>
      </c>
      <c r="P1322">
        <v>1055952</v>
      </c>
      <c r="Q1322">
        <v>54</v>
      </c>
      <c r="R1322">
        <v>1076884</v>
      </c>
      <c r="S1322">
        <v>71</v>
      </c>
      <c r="T1322">
        <v>1180396</v>
      </c>
      <c r="U1322">
        <f>IF('Combine 2011-2014'!W220="quiet",1,IF('Combine 2011-2014'!W220="active",2,IF('Combine 2011-2014'!W220="minor storm",3,IF('Combine 2011-2014'!W220="moderate storm",4,IF('Combine 2011-2014'!W220="major storm",5,6)))))</f>
        <v>3</v>
      </c>
    </row>
    <row r="1323" spans="1:21" x14ac:dyDescent="0.25">
      <c r="A1323">
        <v>320.2</v>
      </c>
      <c r="B1323">
        <v>519.5</v>
      </c>
      <c r="C1323">
        <v>0</v>
      </c>
      <c r="D1323">
        <v>34.799999999999997</v>
      </c>
      <c r="E1323">
        <v>-22.9</v>
      </c>
      <c r="F1323">
        <v>15.6</v>
      </c>
      <c r="G1323">
        <f>IF('Combine 2011-2014'!H253="yes",1,0)</f>
        <v>1</v>
      </c>
      <c r="H1323">
        <v>5</v>
      </c>
      <c r="I1323">
        <v>983</v>
      </c>
      <c r="J1323">
        <v>2249</v>
      </c>
      <c r="K1323">
        <v>87</v>
      </c>
      <c r="L1323">
        <v>1647145</v>
      </c>
      <c r="M1323">
        <v>20</v>
      </c>
      <c r="N1323">
        <v>822036</v>
      </c>
      <c r="O1323">
        <v>36</v>
      </c>
      <c r="P1323">
        <v>708612</v>
      </c>
      <c r="Q1323">
        <v>56</v>
      </c>
      <c r="R1323">
        <v>1055952</v>
      </c>
      <c r="S1323">
        <v>54</v>
      </c>
      <c r="T1323">
        <v>1076884</v>
      </c>
      <c r="U1323">
        <f>IF('Combine 2011-2014'!W253="quiet",1,IF('Combine 2011-2014'!W253="active",2,IF('Combine 2011-2014'!W253="minor storm",3,IF('Combine 2011-2014'!W253="moderate storm",4,IF('Combine 2011-2014'!W253="major storm",5,6)))))</f>
        <v>3</v>
      </c>
    </row>
    <row r="1324" spans="1:21" x14ac:dyDescent="0.25">
      <c r="A1324">
        <v>509.7</v>
      </c>
      <c r="B1324">
        <v>575</v>
      </c>
      <c r="C1324">
        <v>0</v>
      </c>
      <c r="D1324">
        <v>16.399999999999999</v>
      </c>
      <c r="E1324">
        <v>-13.5</v>
      </c>
      <c r="F1324">
        <v>18</v>
      </c>
      <c r="G1324">
        <f>IF('Combine 2011-2014'!H254="yes",1,0)</f>
        <v>1</v>
      </c>
      <c r="H1324">
        <v>6</v>
      </c>
      <c r="I1324">
        <v>1849</v>
      </c>
      <c r="J1324">
        <v>3641</v>
      </c>
      <c r="K1324">
        <v>89</v>
      </c>
      <c r="L1324">
        <v>1738542</v>
      </c>
      <c r="M1324">
        <v>34</v>
      </c>
      <c r="N1324">
        <v>661878</v>
      </c>
      <c r="O1324">
        <v>20</v>
      </c>
      <c r="P1324">
        <v>822036</v>
      </c>
      <c r="Q1324">
        <v>36</v>
      </c>
      <c r="R1324">
        <v>708612</v>
      </c>
      <c r="S1324">
        <v>56</v>
      </c>
      <c r="T1324">
        <v>1055952</v>
      </c>
      <c r="U1324">
        <f>IF('Combine 2011-2014'!W254="quiet",1,IF('Combine 2011-2014'!W254="active",2,IF('Combine 2011-2014'!W254="minor storm",3,IF('Combine 2011-2014'!W254="moderate storm",4,IF('Combine 2011-2014'!W254="major storm",5,6)))))</f>
        <v>3</v>
      </c>
    </row>
    <row r="1325" spans="1:21" x14ac:dyDescent="0.25">
      <c r="A1325">
        <v>570.9</v>
      </c>
      <c r="B1325">
        <v>583.29999999999995</v>
      </c>
      <c r="C1325">
        <v>0</v>
      </c>
      <c r="D1325">
        <v>3</v>
      </c>
      <c r="E1325">
        <v>-6.5</v>
      </c>
      <c r="F1325">
        <v>5.7</v>
      </c>
      <c r="G1325">
        <f>IF('Combine 2011-2014'!H255="yes",1,0)</f>
        <v>1</v>
      </c>
      <c r="H1325">
        <v>1</v>
      </c>
      <c r="I1325">
        <v>207</v>
      </c>
      <c r="J1325">
        <v>228</v>
      </c>
      <c r="K1325">
        <v>88</v>
      </c>
      <c r="L1325">
        <v>1712678</v>
      </c>
      <c r="M1325">
        <v>35</v>
      </c>
      <c r="N1325">
        <v>365379</v>
      </c>
      <c r="O1325">
        <v>34</v>
      </c>
      <c r="P1325">
        <v>661878</v>
      </c>
      <c r="Q1325">
        <v>20</v>
      </c>
      <c r="R1325">
        <v>822036</v>
      </c>
      <c r="S1325">
        <v>36</v>
      </c>
      <c r="T1325">
        <v>708612</v>
      </c>
      <c r="U1325">
        <f>IF('Combine 2011-2014'!W255="quiet",1,IF('Combine 2011-2014'!W255="active",2,IF('Combine 2011-2014'!W255="minor storm",3,IF('Combine 2011-2014'!W255="moderate storm",4,IF('Combine 2011-2014'!W255="major storm",5,6)))))</f>
        <v>3</v>
      </c>
    </row>
    <row r="1326" spans="1:21" x14ac:dyDescent="0.25">
      <c r="A1326">
        <v>590.70000000000005</v>
      </c>
      <c r="B1326">
        <v>604.6</v>
      </c>
      <c r="C1326">
        <v>0</v>
      </c>
      <c r="D1326">
        <v>3.5</v>
      </c>
      <c r="E1326">
        <v>-7.4</v>
      </c>
      <c r="F1326">
        <v>5.3</v>
      </c>
      <c r="G1326">
        <f>IF('Combine 2011-2014'!H256="yes",1,0)</f>
        <v>1</v>
      </c>
      <c r="H1326">
        <v>1</v>
      </c>
      <c r="I1326">
        <v>413</v>
      </c>
      <c r="J1326">
        <v>425</v>
      </c>
      <c r="K1326">
        <v>95</v>
      </c>
      <c r="L1326">
        <v>1763650</v>
      </c>
      <c r="M1326">
        <v>17</v>
      </c>
      <c r="N1326">
        <v>350947</v>
      </c>
      <c r="O1326">
        <v>35</v>
      </c>
      <c r="P1326">
        <v>365379</v>
      </c>
      <c r="Q1326">
        <v>34</v>
      </c>
      <c r="R1326">
        <v>661878</v>
      </c>
      <c r="S1326">
        <v>20</v>
      </c>
      <c r="T1326">
        <v>822036</v>
      </c>
      <c r="U1326">
        <f>IF('Combine 2011-2014'!W256="quiet",1,IF('Combine 2011-2014'!W256="active",2,IF('Combine 2011-2014'!W256="minor storm",3,IF('Combine 2011-2014'!W256="moderate storm",4,IF('Combine 2011-2014'!W256="major storm",5,6)))))</f>
        <v>3</v>
      </c>
    </row>
    <row r="1327" spans="1:21" x14ac:dyDescent="0.25">
      <c r="A1327">
        <v>356.6</v>
      </c>
      <c r="B1327">
        <v>423.1</v>
      </c>
      <c r="C1327">
        <v>0.1</v>
      </c>
      <c r="D1327">
        <v>18.100000000000001</v>
      </c>
      <c r="E1327">
        <v>-12.3</v>
      </c>
      <c r="F1327">
        <v>13.7</v>
      </c>
      <c r="G1327">
        <f>IF('Combine 2011-2014'!H261="yes",1,0)</f>
        <v>1</v>
      </c>
      <c r="H1327">
        <v>1</v>
      </c>
      <c r="I1327">
        <v>251</v>
      </c>
      <c r="J1327">
        <v>320</v>
      </c>
      <c r="K1327">
        <v>72</v>
      </c>
      <c r="L1327">
        <v>1452445</v>
      </c>
      <c r="M1327">
        <v>22</v>
      </c>
      <c r="N1327">
        <v>328576</v>
      </c>
      <c r="O1327">
        <v>17</v>
      </c>
      <c r="P1327">
        <v>350947</v>
      </c>
      <c r="Q1327">
        <v>35</v>
      </c>
      <c r="R1327">
        <v>365379</v>
      </c>
      <c r="S1327">
        <v>34</v>
      </c>
      <c r="T1327">
        <v>661878</v>
      </c>
      <c r="U1327">
        <f>IF('Combine 2011-2014'!W261="quiet",1,IF('Combine 2011-2014'!W261="active",2,IF('Combine 2011-2014'!W261="minor storm",3,IF('Combine 2011-2014'!W261="moderate storm",4,IF('Combine 2011-2014'!W261="major storm",5,6)))))</f>
        <v>3</v>
      </c>
    </row>
    <row r="1328" spans="1:21" x14ac:dyDescent="0.25">
      <c r="A1328">
        <v>427.8</v>
      </c>
      <c r="B1328">
        <v>412</v>
      </c>
      <c r="C1328">
        <v>0.1</v>
      </c>
      <c r="D1328">
        <v>7.6</v>
      </c>
      <c r="E1328">
        <v>-3.6</v>
      </c>
      <c r="F1328">
        <v>10.7</v>
      </c>
      <c r="G1328">
        <f>IF('Combine 2011-2014'!H262="yes",1,0)</f>
        <v>1</v>
      </c>
      <c r="H1328">
        <v>2</v>
      </c>
      <c r="I1328">
        <v>488</v>
      </c>
      <c r="J1328">
        <v>1563</v>
      </c>
      <c r="K1328">
        <v>88</v>
      </c>
      <c r="L1328">
        <v>1513637</v>
      </c>
      <c r="M1328">
        <v>31</v>
      </c>
      <c r="N1328">
        <v>283731</v>
      </c>
      <c r="O1328">
        <v>22</v>
      </c>
      <c r="P1328">
        <v>328576</v>
      </c>
      <c r="Q1328">
        <v>17</v>
      </c>
      <c r="R1328">
        <v>350947</v>
      </c>
      <c r="S1328">
        <v>35</v>
      </c>
      <c r="T1328">
        <v>365379</v>
      </c>
      <c r="U1328">
        <f>IF('Combine 2011-2014'!W262="quiet",1,IF('Combine 2011-2014'!W262="active",2,IF('Combine 2011-2014'!W262="minor storm",3,IF('Combine 2011-2014'!W262="moderate storm",4,IF('Combine 2011-2014'!W262="major storm",5,6)))))</f>
        <v>3</v>
      </c>
    </row>
    <row r="1329" spans="1:21" x14ac:dyDescent="0.25">
      <c r="A1329">
        <v>524.4</v>
      </c>
      <c r="B1329">
        <v>446.5</v>
      </c>
      <c r="C1329">
        <v>0</v>
      </c>
      <c r="D1329">
        <v>3.5</v>
      </c>
      <c r="E1329">
        <v>-6.5</v>
      </c>
      <c r="F1329">
        <v>5.7</v>
      </c>
      <c r="G1329">
        <f>IF('Combine 2011-2014'!H272="yes",1,0)</f>
        <v>1</v>
      </c>
      <c r="H1329">
        <v>3</v>
      </c>
      <c r="I1329">
        <v>829</v>
      </c>
      <c r="J1329">
        <v>1600</v>
      </c>
      <c r="K1329">
        <v>86</v>
      </c>
      <c r="L1329">
        <v>1610593</v>
      </c>
      <c r="M1329">
        <v>18</v>
      </c>
      <c r="N1329">
        <v>146486</v>
      </c>
      <c r="O1329">
        <v>31</v>
      </c>
      <c r="P1329">
        <v>283731</v>
      </c>
      <c r="Q1329">
        <v>22</v>
      </c>
      <c r="R1329">
        <v>328576</v>
      </c>
      <c r="S1329">
        <v>17</v>
      </c>
      <c r="T1329">
        <v>350947</v>
      </c>
      <c r="U1329">
        <f>IF('Combine 2011-2014'!W272="quiet",1,IF('Combine 2011-2014'!W272="active",2,IF('Combine 2011-2014'!W272="minor storm",3,IF('Combine 2011-2014'!W272="moderate storm",4,IF('Combine 2011-2014'!W272="major storm",5,6)))))</f>
        <v>3</v>
      </c>
    </row>
    <row r="1330" spans="1:21" x14ac:dyDescent="0.25">
      <c r="A1330">
        <v>434.3</v>
      </c>
      <c r="B1330">
        <v>518.29999999999995</v>
      </c>
      <c r="C1330">
        <v>0</v>
      </c>
      <c r="D1330">
        <v>20.3</v>
      </c>
      <c r="E1330">
        <v>-10.199999999999999</v>
      </c>
      <c r="F1330">
        <v>8.1999999999999993</v>
      </c>
      <c r="G1330">
        <f>IF('Combine 2011-2014'!H273="yes",1,0)</f>
        <v>1</v>
      </c>
      <c r="H1330">
        <v>2</v>
      </c>
      <c r="I1330">
        <v>413</v>
      </c>
      <c r="J1330">
        <v>1955</v>
      </c>
      <c r="K1330">
        <v>98</v>
      </c>
      <c r="L1330">
        <v>1694561</v>
      </c>
      <c r="M1330">
        <v>19</v>
      </c>
      <c r="N1330">
        <v>125544</v>
      </c>
      <c r="O1330">
        <v>18</v>
      </c>
      <c r="P1330">
        <v>146486</v>
      </c>
      <c r="Q1330">
        <v>31</v>
      </c>
      <c r="R1330">
        <v>283731</v>
      </c>
      <c r="S1330">
        <v>22</v>
      </c>
      <c r="T1330">
        <v>328576</v>
      </c>
      <c r="U1330">
        <f>IF('Combine 2011-2014'!W273="quiet",1,IF('Combine 2011-2014'!W273="active",2,IF('Combine 2011-2014'!W273="minor storm",3,IF('Combine 2011-2014'!W273="moderate storm",4,IF('Combine 2011-2014'!W273="major storm",5,6)))))</f>
        <v>3</v>
      </c>
    </row>
    <row r="1331" spans="1:21" x14ac:dyDescent="0.25">
      <c r="A1331">
        <v>341.1</v>
      </c>
      <c r="B1331">
        <v>464.5</v>
      </c>
      <c r="C1331">
        <v>0.1</v>
      </c>
      <c r="D1331">
        <v>19.100000000000001</v>
      </c>
      <c r="E1331">
        <v>-20</v>
      </c>
      <c r="F1331">
        <v>23.2</v>
      </c>
      <c r="G1331">
        <f>IF('Combine 2011-2014'!H298="yes",1,0)</f>
        <v>1</v>
      </c>
      <c r="H1331">
        <v>2</v>
      </c>
      <c r="I1331">
        <v>836</v>
      </c>
      <c r="J1331">
        <v>877</v>
      </c>
      <c r="K1331">
        <v>95</v>
      </c>
      <c r="L1331">
        <v>1627455</v>
      </c>
      <c r="M1331">
        <v>21</v>
      </c>
      <c r="N1331">
        <v>227758</v>
      </c>
      <c r="O1331">
        <v>19</v>
      </c>
      <c r="P1331">
        <v>125544</v>
      </c>
      <c r="Q1331">
        <v>18</v>
      </c>
      <c r="R1331">
        <v>146486</v>
      </c>
      <c r="S1331">
        <v>31</v>
      </c>
      <c r="T1331">
        <v>283731</v>
      </c>
      <c r="U1331">
        <f>IF('Combine 2011-2014'!W298="quiet",1,IF('Combine 2011-2014'!W298="active",2,IF('Combine 2011-2014'!W298="minor storm",3,IF('Combine 2011-2014'!W298="moderate storm",4,IF('Combine 2011-2014'!W298="major storm",5,6)))))</f>
        <v>3</v>
      </c>
    </row>
    <row r="1332" spans="1:21" x14ac:dyDescent="0.25">
      <c r="A1332">
        <v>496.9</v>
      </c>
      <c r="B1332">
        <v>425.4</v>
      </c>
      <c r="C1332">
        <v>0</v>
      </c>
      <c r="D1332">
        <v>4</v>
      </c>
      <c r="E1332">
        <v>-4.4000000000000004</v>
      </c>
      <c r="F1332">
        <v>7.3</v>
      </c>
      <c r="G1332">
        <f>IF('Combine 2011-2014'!H300="yes",1,0)</f>
        <v>1</v>
      </c>
      <c r="H1332">
        <v>2</v>
      </c>
      <c r="I1332">
        <v>450</v>
      </c>
      <c r="J1332">
        <v>608</v>
      </c>
      <c r="K1332">
        <v>86</v>
      </c>
      <c r="L1332">
        <v>1729997</v>
      </c>
      <c r="M1332">
        <v>23</v>
      </c>
      <c r="N1332">
        <v>427091</v>
      </c>
      <c r="O1332">
        <v>21</v>
      </c>
      <c r="P1332">
        <v>227758</v>
      </c>
      <c r="Q1332">
        <v>19</v>
      </c>
      <c r="R1332">
        <v>125544</v>
      </c>
      <c r="S1332">
        <v>18</v>
      </c>
      <c r="T1332">
        <v>146486</v>
      </c>
      <c r="U1332">
        <f>IF('Combine 2011-2014'!W300="quiet",1,IF('Combine 2011-2014'!W300="active",2,IF('Combine 2011-2014'!W300="minor storm",3,IF('Combine 2011-2014'!W300="moderate storm",4,IF('Combine 2011-2014'!W300="major storm",5,6)))))</f>
        <v>3</v>
      </c>
    </row>
    <row r="1333" spans="1:21" x14ac:dyDescent="0.25">
      <c r="A1333">
        <v>381.9</v>
      </c>
      <c r="B1333">
        <v>386.7</v>
      </c>
      <c r="C1333">
        <v>0.1</v>
      </c>
      <c r="D1333">
        <v>8.5</v>
      </c>
      <c r="E1333">
        <v>-12.8</v>
      </c>
      <c r="F1333">
        <v>10.8</v>
      </c>
      <c r="G1333">
        <f>IF('Combine 2011-2014'!H306="yes",1,0)</f>
        <v>1</v>
      </c>
      <c r="H1333">
        <v>2</v>
      </c>
      <c r="I1333">
        <v>480</v>
      </c>
      <c r="J1333">
        <v>501</v>
      </c>
      <c r="K1333">
        <v>98</v>
      </c>
      <c r="L1333">
        <v>2587407</v>
      </c>
      <c r="M1333">
        <v>36</v>
      </c>
      <c r="N1333">
        <v>653664</v>
      </c>
      <c r="O1333">
        <v>23</v>
      </c>
      <c r="P1333">
        <v>427091</v>
      </c>
      <c r="Q1333">
        <v>21</v>
      </c>
      <c r="R1333">
        <v>227758</v>
      </c>
      <c r="S1333">
        <v>19</v>
      </c>
      <c r="T1333">
        <v>125544</v>
      </c>
      <c r="U1333">
        <f>IF('Combine 2011-2014'!W306="quiet",1,IF('Combine 2011-2014'!W306="active",2,IF('Combine 2011-2014'!W306="minor storm",3,IF('Combine 2011-2014'!W306="moderate storm",4,IF('Combine 2011-2014'!W306="major storm",5,6)))))</f>
        <v>3</v>
      </c>
    </row>
    <row r="1334" spans="1:21" x14ac:dyDescent="0.25">
      <c r="A1334">
        <v>381.6</v>
      </c>
      <c r="B1334">
        <v>399.2</v>
      </c>
      <c r="C1334">
        <v>0</v>
      </c>
      <c r="D1334">
        <v>5.9</v>
      </c>
      <c r="E1334">
        <v>-5.8</v>
      </c>
      <c r="F1334">
        <v>6.7</v>
      </c>
      <c r="G1334">
        <f>IF('Combine 2011-2014'!H307="yes",1,0)</f>
        <v>1</v>
      </c>
      <c r="H1334">
        <v>0</v>
      </c>
      <c r="I1334">
        <v>0</v>
      </c>
      <c r="J1334">
        <v>0</v>
      </c>
      <c r="K1334">
        <v>91</v>
      </c>
      <c r="L1334">
        <v>2450782</v>
      </c>
      <c r="M1334">
        <v>50</v>
      </c>
      <c r="N1334">
        <v>662346</v>
      </c>
      <c r="O1334">
        <v>36</v>
      </c>
      <c r="P1334">
        <v>653664</v>
      </c>
      <c r="Q1334">
        <v>23</v>
      </c>
      <c r="R1334">
        <v>427091</v>
      </c>
      <c r="S1334">
        <v>21</v>
      </c>
      <c r="T1334">
        <v>227758</v>
      </c>
      <c r="U1334">
        <f>IF('Combine 2011-2014'!W307="quiet",1,IF('Combine 2011-2014'!W307="active",2,IF('Combine 2011-2014'!W307="minor storm",3,IF('Combine 2011-2014'!W307="moderate storm",4,IF('Combine 2011-2014'!W307="major storm",5,6)))))</f>
        <v>3</v>
      </c>
    </row>
    <row r="1335" spans="1:21" x14ac:dyDescent="0.25">
      <c r="A1335">
        <v>326.7</v>
      </c>
      <c r="B1335">
        <v>456.9</v>
      </c>
      <c r="C1335">
        <v>0.7</v>
      </c>
      <c r="D1335">
        <v>65.599999999999994</v>
      </c>
      <c r="E1335">
        <v>-29.5</v>
      </c>
      <c r="F1335">
        <v>28</v>
      </c>
      <c r="G1335">
        <f>IF('Combine 2011-2014'!H388="yes",1,0)</f>
        <v>1</v>
      </c>
      <c r="H1335">
        <v>1</v>
      </c>
      <c r="I1335">
        <v>255</v>
      </c>
      <c r="J1335">
        <v>558</v>
      </c>
      <c r="K1335">
        <v>87</v>
      </c>
      <c r="L1335">
        <v>2870372</v>
      </c>
      <c r="M1335">
        <v>64</v>
      </c>
      <c r="N1335">
        <v>762923</v>
      </c>
      <c r="O1335">
        <v>50</v>
      </c>
      <c r="P1335">
        <v>662346</v>
      </c>
      <c r="Q1335">
        <v>36</v>
      </c>
      <c r="R1335">
        <v>653664</v>
      </c>
      <c r="S1335">
        <v>23</v>
      </c>
      <c r="T1335">
        <v>427091</v>
      </c>
      <c r="U1335">
        <f>IF('Combine 2011-2014'!W388="quiet",1,IF('Combine 2011-2014'!W388="active",2,IF('Combine 2011-2014'!W388="minor storm",3,IF('Combine 2011-2014'!W388="moderate storm",4,IF('Combine 2011-2014'!W388="major storm",5,6)))))</f>
        <v>3</v>
      </c>
    </row>
    <row r="1336" spans="1:21" x14ac:dyDescent="0.25">
      <c r="A1336">
        <v>460.5</v>
      </c>
      <c r="B1336">
        <v>286</v>
      </c>
      <c r="C1336">
        <v>0.1</v>
      </c>
      <c r="D1336">
        <v>13.5</v>
      </c>
      <c r="E1336">
        <v>-8</v>
      </c>
      <c r="F1336">
        <v>7.2</v>
      </c>
      <c r="G1336">
        <f>IF('Combine 2011-2014'!H389="yes",1,0)</f>
        <v>1</v>
      </c>
      <c r="H1336">
        <v>1</v>
      </c>
      <c r="I1336">
        <v>224</v>
      </c>
      <c r="J1336">
        <v>1263</v>
      </c>
      <c r="K1336">
        <v>83</v>
      </c>
      <c r="L1336">
        <v>3053466</v>
      </c>
      <c r="M1336">
        <v>64</v>
      </c>
      <c r="N1336">
        <v>727947</v>
      </c>
      <c r="O1336">
        <v>64</v>
      </c>
      <c r="P1336">
        <v>762923</v>
      </c>
      <c r="Q1336">
        <v>50</v>
      </c>
      <c r="R1336">
        <v>662346</v>
      </c>
      <c r="S1336">
        <v>36</v>
      </c>
      <c r="T1336">
        <v>653664</v>
      </c>
      <c r="U1336">
        <f>IF('Combine 2011-2014'!W389="quiet",1,IF('Combine 2011-2014'!W389="active",2,IF('Combine 2011-2014'!W389="minor storm",3,IF('Combine 2011-2014'!W389="moderate storm",4,IF('Combine 2011-2014'!W389="major storm",5,6)))))</f>
        <v>3</v>
      </c>
    </row>
    <row r="1337" spans="1:21" x14ac:dyDescent="0.25">
      <c r="A1337">
        <v>589.4</v>
      </c>
      <c r="B1337">
        <v>481</v>
      </c>
      <c r="C1337">
        <v>0</v>
      </c>
      <c r="D1337">
        <v>5.9</v>
      </c>
      <c r="E1337">
        <v>-11.3</v>
      </c>
      <c r="F1337">
        <v>8.1999999999999993</v>
      </c>
      <c r="G1337">
        <f>IF('Combine 2011-2014'!H391="yes",1,0)</f>
        <v>1</v>
      </c>
      <c r="H1337">
        <v>5</v>
      </c>
      <c r="I1337">
        <v>973</v>
      </c>
      <c r="J1337">
        <v>1620</v>
      </c>
      <c r="K1337">
        <v>87</v>
      </c>
      <c r="L1337">
        <v>3202303</v>
      </c>
      <c r="M1337">
        <v>58</v>
      </c>
      <c r="N1337">
        <v>844200</v>
      </c>
      <c r="O1337">
        <v>64</v>
      </c>
      <c r="P1337">
        <v>727947</v>
      </c>
      <c r="Q1337">
        <v>64</v>
      </c>
      <c r="R1337">
        <v>762923</v>
      </c>
      <c r="S1337">
        <v>50</v>
      </c>
      <c r="T1337">
        <v>662346</v>
      </c>
      <c r="U1337">
        <f>IF('Combine 2011-2014'!W391="quiet",1,IF('Combine 2011-2014'!W391="active",2,IF('Combine 2011-2014'!W391="minor storm",3,IF('Combine 2011-2014'!W391="moderate storm",4,IF('Combine 2011-2014'!W391="major storm",5,6)))))</f>
        <v>3</v>
      </c>
    </row>
    <row r="1338" spans="1:21" x14ac:dyDescent="0.25">
      <c r="A1338">
        <v>368.3</v>
      </c>
      <c r="B1338">
        <v>350.8</v>
      </c>
      <c r="C1338">
        <v>0</v>
      </c>
      <c r="D1338">
        <v>1.7</v>
      </c>
      <c r="E1338">
        <v>-9.1999999999999993</v>
      </c>
      <c r="F1338">
        <v>3.5</v>
      </c>
      <c r="G1338">
        <f>IF('Combine 2011-2014'!H412="yes",1,0)</f>
        <v>0</v>
      </c>
      <c r="H1338">
        <v>0</v>
      </c>
      <c r="I1338">
        <v>0</v>
      </c>
      <c r="J1338">
        <v>0</v>
      </c>
      <c r="K1338">
        <v>100</v>
      </c>
      <c r="L1338">
        <v>1482638</v>
      </c>
      <c r="M1338">
        <v>54</v>
      </c>
      <c r="N1338">
        <v>1018207</v>
      </c>
      <c r="O1338">
        <v>58</v>
      </c>
      <c r="P1338">
        <v>844200</v>
      </c>
      <c r="Q1338">
        <v>64</v>
      </c>
      <c r="R1338">
        <v>727947</v>
      </c>
      <c r="S1338">
        <v>64</v>
      </c>
      <c r="T1338">
        <v>762923</v>
      </c>
      <c r="U1338">
        <f>IF('Combine 2011-2014'!W412="quiet",1,IF('Combine 2011-2014'!W412="active",2,IF('Combine 2011-2014'!W412="minor storm",3,IF('Combine 2011-2014'!W412="moderate storm",4,IF('Combine 2011-2014'!W412="major storm",5,6)))))</f>
        <v>3</v>
      </c>
    </row>
    <row r="1339" spans="1:21" x14ac:dyDescent="0.25">
      <c r="A1339">
        <v>346.4</v>
      </c>
      <c r="B1339">
        <v>332.1</v>
      </c>
      <c r="C1339">
        <v>0</v>
      </c>
      <c r="D1339">
        <v>3.3</v>
      </c>
      <c r="E1339">
        <v>-4.8</v>
      </c>
      <c r="F1339">
        <v>6.2</v>
      </c>
      <c r="G1339">
        <f>IF('Combine 2011-2014'!H413="yes",1,0)</f>
        <v>1</v>
      </c>
      <c r="H1339">
        <v>3</v>
      </c>
      <c r="I1339">
        <v>948</v>
      </c>
      <c r="J1339">
        <v>2118</v>
      </c>
      <c r="K1339">
        <v>94</v>
      </c>
      <c r="L1339">
        <v>1669360</v>
      </c>
      <c r="M1339">
        <v>39</v>
      </c>
      <c r="N1339">
        <v>1325907</v>
      </c>
      <c r="O1339">
        <v>54</v>
      </c>
      <c r="P1339">
        <v>1018207</v>
      </c>
      <c r="Q1339">
        <v>58</v>
      </c>
      <c r="R1339">
        <v>844200</v>
      </c>
      <c r="S1339">
        <v>64</v>
      </c>
      <c r="T1339">
        <v>727947</v>
      </c>
      <c r="U1339">
        <f>IF('Combine 2011-2014'!W413="quiet",1,IF('Combine 2011-2014'!W413="active",2,IF('Combine 2011-2014'!W413="minor storm",3,IF('Combine 2011-2014'!W413="moderate storm",4,IF('Combine 2011-2014'!W413="major storm",5,6)))))</f>
        <v>3</v>
      </c>
    </row>
    <row r="1340" spans="1:21" x14ac:dyDescent="0.25">
      <c r="A1340">
        <v>363.4</v>
      </c>
      <c r="B1340">
        <v>483.3</v>
      </c>
      <c r="C1340">
        <v>0</v>
      </c>
      <c r="D1340">
        <v>28.3</v>
      </c>
      <c r="E1340">
        <v>-14.5</v>
      </c>
      <c r="F1340">
        <v>9.3000000000000007</v>
      </c>
      <c r="G1340">
        <f>IF('Combine 2011-2014'!H416="yes",1,0)</f>
        <v>1</v>
      </c>
      <c r="H1340">
        <v>1</v>
      </c>
      <c r="I1340">
        <v>143</v>
      </c>
      <c r="J1340">
        <v>1024</v>
      </c>
      <c r="K1340">
        <v>85</v>
      </c>
      <c r="L1340">
        <v>1833697</v>
      </c>
      <c r="M1340">
        <v>44</v>
      </c>
      <c r="N1340">
        <v>1349979</v>
      </c>
      <c r="O1340">
        <v>39</v>
      </c>
      <c r="P1340">
        <v>1325907</v>
      </c>
      <c r="Q1340">
        <v>54</v>
      </c>
      <c r="R1340">
        <v>1018207</v>
      </c>
      <c r="S1340">
        <v>58</v>
      </c>
      <c r="T1340">
        <v>844200</v>
      </c>
      <c r="U1340">
        <f>IF('Combine 2011-2014'!W416="quiet",1,IF('Combine 2011-2014'!W416="active",2,IF('Combine 2011-2014'!W416="minor storm",3,IF('Combine 2011-2014'!W416="moderate storm",4,IF('Combine 2011-2014'!W416="major storm",5,6)))))</f>
        <v>3</v>
      </c>
    </row>
    <row r="1341" spans="1:21" x14ac:dyDescent="0.25">
      <c r="A1341">
        <v>454</v>
      </c>
      <c r="B1341">
        <v>472</v>
      </c>
      <c r="C1341">
        <v>0</v>
      </c>
      <c r="D1341">
        <v>36.299999999999997</v>
      </c>
      <c r="E1341">
        <v>-9.8000000000000007</v>
      </c>
      <c r="F1341">
        <v>9.6999999999999993</v>
      </c>
      <c r="G1341">
        <f>IF('Combine 2011-2014'!H424="yes",1,0)</f>
        <v>1</v>
      </c>
      <c r="H1341">
        <v>6</v>
      </c>
      <c r="I1341">
        <v>980</v>
      </c>
      <c r="J1341">
        <v>1663</v>
      </c>
      <c r="K1341">
        <v>97</v>
      </c>
      <c r="L1341">
        <v>2031436</v>
      </c>
      <c r="M1341">
        <v>40</v>
      </c>
      <c r="N1341">
        <v>1523090</v>
      </c>
      <c r="O1341">
        <v>44</v>
      </c>
      <c r="P1341">
        <v>1349979</v>
      </c>
      <c r="Q1341">
        <v>39</v>
      </c>
      <c r="R1341">
        <v>1325907</v>
      </c>
      <c r="S1341">
        <v>54</v>
      </c>
      <c r="T1341">
        <v>1018207</v>
      </c>
      <c r="U1341">
        <f>IF('Combine 2011-2014'!W424="quiet",1,IF('Combine 2011-2014'!W424="active",2,IF('Combine 2011-2014'!W424="minor storm",3,IF('Combine 2011-2014'!W424="moderate storm",4,IF('Combine 2011-2014'!W424="major storm",5,6)))))</f>
        <v>3</v>
      </c>
    </row>
    <row r="1342" spans="1:21" x14ac:dyDescent="0.25">
      <c r="A1342">
        <v>463.1</v>
      </c>
      <c r="B1342">
        <v>410.1</v>
      </c>
      <c r="C1342">
        <v>0</v>
      </c>
      <c r="D1342">
        <v>3.2</v>
      </c>
      <c r="E1342">
        <v>-6</v>
      </c>
      <c r="F1342">
        <v>3.9</v>
      </c>
      <c r="G1342">
        <f>IF('Combine 2011-2014'!H428="yes",1,0)</f>
        <v>1</v>
      </c>
      <c r="H1342">
        <v>0</v>
      </c>
      <c r="I1342">
        <v>0</v>
      </c>
      <c r="J1342">
        <v>0</v>
      </c>
      <c r="K1342">
        <v>107</v>
      </c>
      <c r="L1342">
        <v>1736249</v>
      </c>
      <c r="M1342">
        <v>48</v>
      </c>
      <c r="N1342">
        <v>1841859</v>
      </c>
      <c r="O1342">
        <v>40</v>
      </c>
      <c r="P1342">
        <v>1523090</v>
      </c>
      <c r="Q1342">
        <v>44</v>
      </c>
      <c r="R1342">
        <v>1349979</v>
      </c>
      <c r="S1342">
        <v>39</v>
      </c>
      <c r="T1342">
        <v>1325907</v>
      </c>
      <c r="U1342">
        <f>IF('Combine 2011-2014'!W428="quiet",1,IF('Combine 2011-2014'!W428="active",2,IF('Combine 2011-2014'!W428="minor storm",3,IF('Combine 2011-2014'!W428="moderate storm",4,IF('Combine 2011-2014'!W428="major storm",5,6)))))</f>
        <v>3</v>
      </c>
    </row>
    <row r="1343" spans="1:21" x14ac:dyDescent="0.25">
      <c r="A1343">
        <v>375.2</v>
      </c>
      <c r="B1343">
        <v>378.3</v>
      </c>
      <c r="C1343">
        <v>0.1</v>
      </c>
      <c r="D1343">
        <v>4.9000000000000004</v>
      </c>
      <c r="E1343">
        <v>-7.2</v>
      </c>
      <c r="F1343">
        <v>5.9</v>
      </c>
      <c r="G1343">
        <f>IF('Combine 2011-2014'!H430="yes",1,0)</f>
        <v>1</v>
      </c>
      <c r="H1343">
        <v>0</v>
      </c>
      <c r="I1343">
        <v>0</v>
      </c>
      <c r="J1343">
        <v>0</v>
      </c>
      <c r="K1343">
        <v>101</v>
      </c>
      <c r="L1343">
        <v>1708905</v>
      </c>
      <c r="M1343">
        <v>50</v>
      </c>
      <c r="N1343">
        <v>1808854</v>
      </c>
      <c r="O1343">
        <v>48</v>
      </c>
      <c r="P1343">
        <v>1841859</v>
      </c>
      <c r="Q1343">
        <v>40</v>
      </c>
      <c r="R1343">
        <v>1523090</v>
      </c>
      <c r="S1343">
        <v>44</v>
      </c>
      <c r="T1343">
        <v>1349979</v>
      </c>
      <c r="U1343">
        <f>IF('Combine 2011-2014'!W430="quiet",1,IF('Combine 2011-2014'!W430="active",2,IF('Combine 2011-2014'!W430="minor storm",3,IF('Combine 2011-2014'!W430="moderate storm",4,IF('Combine 2011-2014'!W430="major storm",5,6)))))</f>
        <v>3</v>
      </c>
    </row>
    <row r="1344" spans="1:21" x14ac:dyDescent="0.25">
      <c r="A1344">
        <v>287.60000000000002</v>
      </c>
      <c r="B1344">
        <v>250.5</v>
      </c>
      <c r="C1344">
        <v>0.5</v>
      </c>
      <c r="D1344">
        <v>16.100000000000001</v>
      </c>
      <c r="E1344">
        <v>-16.5</v>
      </c>
      <c r="F1344">
        <v>40.5</v>
      </c>
      <c r="G1344">
        <f>IF('Combine 2011-2014'!H434="yes",1,0)</f>
        <v>1</v>
      </c>
      <c r="H1344">
        <v>4</v>
      </c>
      <c r="I1344">
        <v>573</v>
      </c>
      <c r="J1344">
        <v>3295</v>
      </c>
      <c r="K1344">
        <v>90</v>
      </c>
      <c r="L1344">
        <v>1767261</v>
      </c>
      <c r="M1344">
        <v>39</v>
      </c>
      <c r="N1344">
        <v>1583265</v>
      </c>
      <c r="O1344">
        <v>50</v>
      </c>
      <c r="P1344">
        <v>1808854</v>
      </c>
      <c r="Q1344">
        <v>48</v>
      </c>
      <c r="R1344">
        <v>1841859</v>
      </c>
      <c r="S1344">
        <v>40</v>
      </c>
      <c r="T1344">
        <v>1523090</v>
      </c>
      <c r="U1344">
        <f>IF('Combine 2011-2014'!W434="quiet",1,IF('Combine 2011-2014'!W434="active",2,IF('Combine 2011-2014'!W434="minor storm",3,IF('Combine 2011-2014'!W434="moderate storm",4,IF('Combine 2011-2014'!W434="major storm",5,6)))))</f>
        <v>3</v>
      </c>
    </row>
    <row r="1345" spans="1:21" x14ac:dyDescent="0.25">
      <c r="A1345">
        <v>461.8</v>
      </c>
      <c r="B1345">
        <v>417.2</v>
      </c>
      <c r="C1345">
        <v>0.1</v>
      </c>
      <c r="D1345">
        <v>24.6</v>
      </c>
      <c r="E1345">
        <v>-6.2</v>
      </c>
      <c r="F1345">
        <v>4.4000000000000004</v>
      </c>
      <c r="G1345">
        <f>IF('Combine 2011-2014'!H437="yes",1,0)</f>
        <v>1</v>
      </c>
      <c r="H1345">
        <v>1</v>
      </c>
      <c r="I1345">
        <v>260</v>
      </c>
      <c r="J1345">
        <v>664</v>
      </c>
      <c r="K1345">
        <v>105</v>
      </c>
      <c r="L1345">
        <v>1880797</v>
      </c>
      <c r="M1345">
        <v>35</v>
      </c>
      <c r="N1345">
        <v>1655462</v>
      </c>
      <c r="O1345">
        <v>39</v>
      </c>
      <c r="P1345">
        <v>1583265</v>
      </c>
      <c r="Q1345">
        <v>50</v>
      </c>
      <c r="R1345">
        <v>1808854</v>
      </c>
      <c r="S1345">
        <v>48</v>
      </c>
      <c r="T1345">
        <v>1841859</v>
      </c>
      <c r="U1345">
        <f>IF('Combine 2011-2014'!W437="quiet",1,IF('Combine 2011-2014'!W437="active",2,IF('Combine 2011-2014'!W437="minor storm",3,IF('Combine 2011-2014'!W437="moderate storm",4,IF('Combine 2011-2014'!W437="major storm",5,6)))))</f>
        <v>3</v>
      </c>
    </row>
    <row r="1346" spans="1:21" x14ac:dyDescent="0.25">
      <c r="A1346">
        <v>405.4</v>
      </c>
      <c r="B1346">
        <v>540.5</v>
      </c>
      <c r="C1346">
        <v>0</v>
      </c>
      <c r="D1346">
        <v>51.9</v>
      </c>
      <c r="E1346">
        <v>-21.2</v>
      </c>
      <c r="F1346">
        <v>23.2</v>
      </c>
      <c r="G1346">
        <f>IF('Combine 2011-2014'!H438="yes",1,0)</f>
        <v>1</v>
      </c>
      <c r="H1346">
        <v>0</v>
      </c>
      <c r="I1346">
        <v>0</v>
      </c>
      <c r="J1346">
        <v>0</v>
      </c>
      <c r="K1346">
        <v>99</v>
      </c>
      <c r="L1346">
        <v>2141283</v>
      </c>
      <c r="M1346">
        <v>34</v>
      </c>
      <c r="N1346">
        <v>1739536</v>
      </c>
      <c r="O1346">
        <v>35</v>
      </c>
      <c r="P1346">
        <v>1655462</v>
      </c>
      <c r="Q1346">
        <v>39</v>
      </c>
      <c r="R1346">
        <v>1583265</v>
      </c>
      <c r="S1346">
        <v>50</v>
      </c>
      <c r="T1346">
        <v>1808854</v>
      </c>
      <c r="U1346">
        <f>IF('Combine 2011-2014'!W438="quiet",1,IF('Combine 2011-2014'!W438="active",2,IF('Combine 2011-2014'!W438="minor storm",3,IF('Combine 2011-2014'!W438="moderate storm",4,IF('Combine 2011-2014'!W438="major storm",5,6)))))</f>
        <v>3</v>
      </c>
    </row>
    <row r="1347" spans="1:21" x14ac:dyDescent="0.25">
      <c r="A1347">
        <v>623.29999999999995</v>
      </c>
      <c r="B1347">
        <v>524.29999999999995</v>
      </c>
      <c r="C1347">
        <v>0</v>
      </c>
      <c r="D1347">
        <v>1.2</v>
      </c>
      <c r="E1347">
        <v>-4.9000000000000004</v>
      </c>
      <c r="F1347">
        <v>2</v>
      </c>
      <c r="G1347">
        <f>IF('Combine 2011-2014'!H439="yes",1,0)</f>
        <v>1</v>
      </c>
      <c r="H1347">
        <v>4</v>
      </c>
      <c r="I1347">
        <v>1035</v>
      </c>
      <c r="J1347">
        <v>5071</v>
      </c>
      <c r="K1347">
        <v>100</v>
      </c>
      <c r="L1347">
        <v>2202301</v>
      </c>
      <c r="M1347">
        <v>31</v>
      </c>
      <c r="N1347">
        <v>1333407</v>
      </c>
      <c r="O1347">
        <v>34</v>
      </c>
      <c r="P1347">
        <v>1739536</v>
      </c>
      <c r="Q1347">
        <v>35</v>
      </c>
      <c r="R1347">
        <v>1655462</v>
      </c>
      <c r="S1347">
        <v>39</v>
      </c>
      <c r="T1347">
        <v>1583265</v>
      </c>
      <c r="U1347">
        <f>IF('Combine 2011-2014'!W439="quiet",1,IF('Combine 2011-2014'!W439="active",2,IF('Combine 2011-2014'!W439="minor storm",3,IF('Combine 2011-2014'!W439="moderate storm",4,IF('Combine 2011-2014'!W439="major storm",5,6)))))</f>
        <v>3</v>
      </c>
    </row>
    <row r="1348" spans="1:21" x14ac:dyDescent="0.25">
      <c r="A1348">
        <v>689.6</v>
      </c>
      <c r="B1348">
        <v>645</v>
      </c>
      <c r="C1348">
        <v>0</v>
      </c>
      <c r="D1348">
        <v>2.1</v>
      </c>
      <c r="E1348">
        <v>-6.7</v>
      </c>
      <c r="F1348">
        <v>6.7</v>
      </c>
      <c r="G1348">
        <f>IF('Combine 2011-2014'!H442="yes",1,0)</f>
        <v>1</v>
      </c>
      <c r="H1348">
        <v>1</v>
      </c>
      <c r="I1348">
        <v>274</v>
      </c>
      <c r="J1348">
        <v>1008</v>
      </c>
      <c r="K1348">
        <v>87</v>
      </c>
      <c r="L1348">
        <v>1771978</v>
      </c>
      <c r="M1348">
        <v>17</v>
      </c>
      <c r="N1348">
        <v>1350924</v>
      </c>
      <c r="O1348">
        <v>31</v>
      </c>
      <c r="P1348">
        <v>1333407</v>
      </c>
      <c r="Q1348">
        <v>34</v>
      </c>
      <c r="R1348">
        <v>1739536</v>
      </c>
      <c r="S1348">
        <v>35</v>
      </c>
      <c r="T1348">
        <v>1655462</v>
      </c>
      <c r="U1348">
        <f>IF('Combine 2011-2014'!W442="quiet",1,IF('Combine 2011-2014'!W442="active",2,IF('Combine 2011-2014'!W442="minor storm",3,IF('Combine 2011-2014'!W442="moderate storm",4,IF('Combine 2011-2014'!W442="major storm",5,6)))))</f>
        <v>3</v>
      </c>
    </row>
    <row r="1349" spans="1:21" x14ac:dyDescent="0.25">
      <c r="A1349">
        <v>645.70000000000005</v>
      </c>
      <c r="B1349">
        <v>662.4</v>
      </c>
      <c r="C1349">
        <v>0</v>
      </c>
      <c r="D1349">
        <v>1.9</v>
      </c>
      <c r="E1349">
        <v>-5.0999999999999996</v>
      </c>
      <c r="F1349">
        <v>4.4000000000000004</v>
      </c>
      <c r="G1349">
        <f>IF('Combine 2011-2014'!H443="yes",1,0)</f>
        <v>1</v>
      </c>
      <c r="H1349">
        <v>2</v>
      </c>
      <c r="I1349">
        <v>678</v>
      </c>
      <c r="J1349">
        <v>1358</v>
      </c>
      <c r="K1349">
        <v>102</v>
      </c>
      <c r="L1349">
        <v>1505487</v>
      </c>
      <c r="M1349">
        <v>37</v>
      </c>
      <c r="N1349">
        <v>1247923</v>
      </c>
      <c r="O1349">
        <v>17</v>
      </c>
      <c r="P1349">
        <v>1350924</v>
      </c>
      <c r="Q1349">
        <v>31</v>
      </c>
      <c r="R1349">
        <v>1333407</v>
      </c>
      <c r="S1349">
        <v>34</v>
      </c>
      <c r="T1349">
        <v>1739536</v>
      </c>
      <c r="U1349">
        <f>IF('Combine 2011-2014'!W443="quiet",1,IF('Combine 2011-2014'!W443="active",2,IF('Combine 2011-2014'!W443="minor storm",3,IF('Combine 2011-2014'!W443="moderate storm",4,IF('Combine 2011-2014'!W443="major storm",5,6)))))</f>
        <v>3</v>
      </c>
    </row>
    <row r="1350" spans="1:21" x14ac:dyDescent="0.25">
      <c r="A1350">
        <v>660.9</v>
      </c>
      <c r="B1350">
        <v>508.1</v>
      </c>
      <c r="C1350">
        <v>0</v>
      </c>
      <c r="D1350">
        <v>0.6</v>
      </c>
      <c r="E1350">
        <v>-4.8</v>
      </c>
      <c r="F1350">
        <v>3</v>
      </c>
      <c r="G1350">
        <f>IF('Combine 2011-2014'!H444="yes",1,0)</f>
        <v>1</v>
      </c>
      <c r="H1350">
        <v>2</v>
      </c>
      <c r="I1350">
        <v>358</v>
      </c>
      <c r="J1350">
        <v>810</v>
      </c>
      <c r="K1350">
        <v>97</v>
      </c>
      <c r="L1350">
        <v>1297118</v>
      </c>
      <c r="M1350">
        <v>37</v>
      </c>
      <c r="N1350">
        <v>1149135</v>
      </c>
      <c r="O1350">
        <v>37</v>
      </c>
      <c r="P1350">
        <v>1247923</v>
      </c>
      <c r="Q1350">
        <v>17</v>
      </c>
      <c r="R1350">
        <v>1350924</v>
      </c>
      <c r="S1350">
        <v>31</v>
      </c>
      <c r="T1350">
        <v>1333407</v>
      </c>
      <c r="U1350">
        <f>IF('Combine 2011-2014'!W444="quiet",1,IF('Combine 2011-2014'!W444="active",2,IF('Combine 2011-2014'!W444="minor storm",3,IF('Combine 2011-2014'!W444="moderate storm",4,IF('Combine 2011-2014'!W444="major storm",5,6)))))</f>
        <v>3</v>
      </c>
    </row>
    <row r="1351" spans="1:21" x14ac:dyDescent="0.25">
      <c r="A1351">
        <v>341.2</v>
      </c>
      <c r="B1351">
        <v>408.8</v>
      </c>
      <c r="C1351">
        <v>3.4</v>
      </c>
      <c r="D1351">
        <v>47.5</v>
      </c>
      <c r="E1351">
        <v>-10.199999999999999</v>
      </c>
      <c r="F1351">
        <v>7.1</v>
      </c>
      <c r="G1351">
        <f>IF('Combine 2011-2014'!H453="yes",1,0)</f>
        <v>1</v>
      </c>
      <c r="H1351">
        <v>4</v>
      </c>
      <c r="I1351">
        <v>1728</v>
      </c>
      <c r="J1351">
        <v>2891</v>
      </c>
      <c r="K1351">
        <v>83</v>
      </c>
      <c r="L1351">
        <v>1706961</v>
      </c>
      <c r="M1351">
        <v>15</v>
      </c>
      <c r="N1351">
        <v>998201</v>
      </c>
      <c r="O1351">
        <v>37</v>
      </c>
      <c r="P1351">
        <v>1149135</v>
      </c>
      <c r="Q1351">
        <v>37</v>
      </c>
      <c r="R1351">
        <v>1247923</v>
      </c>
      <c r="S1351">
        <v>17</v>
      </c>
      <c r="T1351">
        <v>1350924</v>
      </c>
      <c r="U1351">
        <f>IF('Combine 2011-2014'!W453="quiet",1,IF('Combine 2011-2014'!W453="active",2,IF('Combine 2011-2014'!W453="minor storm",3,IF('Combine 2011-2014'!W453="moderate storm",4,IF('Combine 2011-2014'!W453="major storm",5,6)))))</f>
        <v>3</v>
      </c>
    </row>
    <row r="1352" spans="1:21" x14ac:dyDescent="0.25">
      <c r="A1352">
        <v>390.5</v>
      </c>
      <c r="B1352">
        <v>365.6</v>
      </c>
      <c r="C1352">
        <v>0</v>
      </c>
      <c r="D1352">
        <v>9.1</v>
      </c>
      <c r="E1352">
        <v>-12.3</v>
      </c>
      <c r="F1352">
        <v>6.5</v>
      </c>
      <c r="G1352">
        <f>IF('Combine 2011-2014'!H454="yes",1,0)</f>
        <v>1</v>
      </c>
      <c r="H1352">
        <v>5</v>
      </c>
      <c r="I1352">
        <v>2180</v>
      </c>
      <c r="J1352">
        <v>3610</v>
      </c>
      <c r="K1352">
        <v>85</v>
      </c>
      <c r="L1352">
        <v>1568072</v>
      </c>
      <c r="M1352">
        <v>13</v>
      </c>
      <c r="N1352">
        <v>1161074</v>
      </c>
      <c r="O1352">
        <v>15</v>
      </c>
      <c r="P1352">
        <v>998201</v>
      </c>
      <c r="Q1352">
        <v>37</v>
      </c>
      <c r="R1352">
        <v>1149135</v>
      </c>
      <c r="S1352">
        <v>37</v>
      </c>
      <c r="T1352">
        <v>1247923</v>
      </c>
      <c r="U1352">
        <f>IF('Combine 2011-2014'!W454="quiet",1,IF('Combine 2011-2014'!W454="active",2,IF('Combine 2011-2014'!W454="minor storm",3,IF('Combine 2011-2014'!W454="moderate storm",4,IF('Combine 2011-2014'!W454="major storm",5,6)))))</f>
        <v>3</v>
      </c>
    </row>
    <row r="1353" spans="1:21" x14ac:dyDescent="0.25">
      <c r="A1353">
        <v>340</v>
      </c>
      <c r="B1353">
        <v>367.6</v>
      </c>
      <c r="C1353">
        <v>0</v>
      </c>
      <c r="D1353">
        <v>9.5</v>
      </c>
      <c r="E1353">
        <v>-8.9</v>
      </c>
      <c r="F1353">
        <v>8.4</v>
      </c>
      <c r="G1353">
        <f>IF('Combine 2011-2014'!H462="yes",1,0)</f>
        <v>1</v>
      </c>
      <c r="H1353">
        <v>2</v>
      </c>
      <c r="I1353">
        <v>379</v>
      </c>
      <c r="J1353">
        <v>1114</v>
      </c>
      <c r="K1353">
        <v>80</v>
      </c>
      <c r="L1353">
        <v>1586761</v>
      </c>
      <c r="M1353">
        <v>12</v>
      </c>
      <c r="N1353">
        <v>1273341</v>
      </c>
      <c r="O1353">
        <v>13</v>
      </c>
      <c r="P1353">
        <v>1161074</v>
      </c>
      <c r="Q1353">
        <v>15</v>
      </c>
      <c r="R1353">
        <v>998201</v>
      </c>
      <c r="S1353">
        <v>37</v>
      </c>
      <c r="T1353">
        <v>1149135</v>
      </c>
      <c r="U1353">
        <f>IF('Combine 2011-2014'!W462="quiet",1,IF('Combine 2011-2014'!W462="active",2,IF('Combine 2011-2014'!W462="minor storm",3,IF('Combine 2011-2014'!W462="moderate storm",4,IF('Combine 2011-2014'!W462="major storm",5,6)))))</f>
        <v>3</v>
      </c>
    </row>
    <row r="1354" spans="1:21" x14ac:dyDescent="0.25">
      <c r="A1354">
        <v>476.2</v>
      </c>
      <c r="B1354">
        <v>570.70000000000005</v>
      </c>
      <c r="C1354">
        <v>0</v>
      </c>
      <c r="D1354">
        <v>6.6</v>
      </c>
      <c r="E1354">
        <v>-10</v>
      </c>
      <c r="F1354">
        <v>4.5</v>
      </c>
      <c r="G1354">
        <f>IF('Combine 2011-2014'!H470="yes",1,0)</f>
        <v>0</v>
      </c>
      <c r="H1354">
        <v>0</v>
      </c>
      <c r="I1354">
        <v>0</v>
      </c>
      <c r="J1354">
        <v>0</v>
      </c>
      <c r="K1354">
        <v>85</v>
      </c>
      <c r="L1354">
        <v>1185205</v>
      </c>
      <c r="M1354">
        <v>17</v>
      </c>
      <c r="N1354">
        <v>1632233</v>
      </c>
      <c r="O1354">
        <v>12</v>
      </c>
      <c r="P1354">
        <v>1273341</v>
      </c>
      <c r="Q1354">
        <v>13</v>
      </c>
      <c r="R1354">
        <v>1161074</v>
      </c>
      <c r="S1354">
        <v>15</v>
      </c>
      <c r="T1354">
        <v>998201</v>
      </c>
      <c r="U1354">
        <f>IF('Combine 2011-2014'!W470="quiet",1,IF('Combine 2011-2014'!W470="active",2,IF('Combine 2011-2014'!W470="minor storm",3,IF('Combine 2011-2014'!W470="moderate storm",4,IF('Combine 2011-2014'!W470="major storm",5,6)))))</f>
        <v>3</v>
      </c>
    </row>
    <row r="1355" spans="1:21" x14ac:dyDescent="0.25">
      <c r="A1355">
        <v>477.7</v>
      </c>
      <c r="B1355">
        <v>659.5</v>
      </c>
      <c r="C1355">
        <v>0</v>
      </c>
      <c r="D1355">
        <v>4.4000000000000004</v>
      </c>
      <c r="E1355">
        <v>-10.3</v>
      </c>
      <c r="F1355">
        <v>9.6</v>
      </c>
      <c r="G1355">
        <f>IF('Combine 2011-2014'!H482="yes",1,0)</f>
        <v>1</v>
      </c>
      <c r="H1355">
        <v>0</v>
      </c>
      <c r="I1355">
        <v>0</v>
      </c>
      <c r="J1355">
        <v>0</v>
      </c>
      <c r="K1355">
        <v>99</v>
      </c>
      <c r="L1355">
        <v>1817320</v>
      </c>
      <c r="M1355">
        <v>24</v>
      </c>
      <c r="N1355">
        <v>1628340</v>
      </c>
      <c r="O1355">
        <v>17</v>
      </c>
      <c r="P1355">
        <v>1632233</v>
      </c>
      <c r="Q1355">
        <v>12</v>
      </c>
      <c r="R1355">
        <v>1273341</v>
      </c>
      <c r="S1355">
        <v>13</v>
      </c>
      <c r="T1355">
        <v>1161074</v>
      </c>
      <c r="U1355">
        <f>IF('Combine 2011-2014'!W482="quiet",1,IF('Combine 2011-2014'!W482="active",2,IF('Combine 2011-2014'!W482="minor storm",3,IF('Combine 2011-2014'!W482="moderate storm",4,IF('Combine 2011-2014'!W482="major storm",5,6)))))</f>
        <v>3</v>
      </c>
    </row>
    <row r="1356" spans="1:21" x14ac:dyDescent="0.25">
      <c r="A1356">
        <v>671.4</v>
      </c>
      <c r="B1356">
        <v>531.70000000000005</v>
      </c>
      <c r="C1356">
        <v>0</v>
      </c>
      <c r="D1356">
        <v>1.6</v>
      </c>
      <c r="E1356">
        <v>-5.9</v>
      </c>
      <c r="F1356">
        <v>4.7</v>
      </c>
      <c r="G1356">
        <f>IF('Combine 2011-2014'!H483="yes",1,0)</f>
        <v>1</v>
      </c>
      <c r="H1356">
        <v>5</v>
      </c>
      <c r="I1356">
        <v>1574</v>
      </c>
      <c r="J1356">
        <v>2667</v>
      </c>
      <c r="K1356">
        <v>97</v>
      </c>
      <c r="L1356">
        <v>1358973</v>
      </c>
      <c r="M1356">
        <v>33</v>
      </c>
      <c r="N1356">
        <v>1738423</v>
      </c>
      <c r="O1356">
        <v>24</v>
      </c>
      <c r="P1356">
        <v>1628340</v>
      </c>
      <c r="Q1356">
        <v>17</v>
      </c>
      <c r="R1356">
        <v>1632233</v>
      </c>
      <c r="S1356">
        <v>12</v>
      </c>
      <c r="T1356">
        <v>1273341</v>
      </c>
      <c r="U1356">
        <f>IF('Combine 2011-2014'!W483="quiet",1,IF('Combine 2011-2014'!W483="active",2,IF('Combine 2011-2014'!W483="minor storm",3,IF('Combine 2011-2014'!W483="moderate storm",4,IF('Combine 2011-2014'!W483="major storm",5,6)))))</f>
        <v>3</v>
      </c>
    </row>
    <row r="1357" spans="1:21" x14ac:dyDescent="0.25">
      <c r="A1357">
        <v>423.9</v>
      </c>
      <c r="B1357">
        <v>616.70000000000005</v>
      </c>
      <c r="C1357">
        <v>0</v>
      </c>
      <c r="D1357">
        <v>9.1999999999999993</v>
      </c>
      <c r="E1357">
        <v>-10.9</v>
      </c>
      <c r="F1357">
        <v>11.3</v>
      </c>
      <c r="G1357">
        <f>IF('Combine 2011-2014'!H510="yes",1,0)</f>
        <v>1</v>
      </c>
      <c r="H1357">
        <v>1</v>
      </c>
      <c r="I1357">
        <v>205</v>
      </c>
      <c r="J1357">
        <v>525</v>
      </c>
      <c r="K1357">
        <v>76</v>
      </c>
      <c r="L1357">
        <v>1081300</v>
      </c>
      <c r="M1357">
        <v>35</v>
      </c>
      <c r="N1357">
        <v>1366891</v>
      </c>
      <c r="O1357">
        <v>33</v>
      </c>
      <c r="P1357">
        <v>1738423</v>
      </c>
      <c r="Q1357">
        <v>24</v>
      </c>
      <c r="R1357">
        <v>1628340</v>
      </c>
      <c r="S1357">
        <v>17</v>
      </c>
      <c r="T1357">
        <v>1632233</v>
      </c>
      <c r="U1357">
        <f>IF('Combine 2011-2014'!W510="quiet",1,IF('Combine 2011-2014'!W510="active",2,IF('Combine 2011-2014'!W510="minor storm",3,IF('Combine 2011-2014'!W510="moderate storm",4,IF('Combine 2011-2014'!W510="major storm",5,6)))))</f>
        <v>3</v>
      </c>
    </row>
    <row r="1358" spans="1:21" x14ac:dyDescent="0.25">
      <c r="A1358">
        <v>329.3</v>
      </c>
      <c r="B1358">
        <v>302.3</v>
      </c>
      <c r="C1358">
        <v>0.1</v>
      </c>
      <c r="D1358">
        <v>26.1</v>
      </c>
      <c r="E1358">
        <v>-15.4</v>
      </c>
      <c r="F1358">
        <v>12.3</v>
      </c>
      <c r="G1358">
        <f>IF('Combine 2011-2014'!H521="yes",1,0)</f>
        <v>1</v>
      </c>
      <c r="H1358">
        <v>3</v>
      </c>
      <c r="I1358">
        <v>670</v>
      </c>
      <c r="J1358">
        <v>1824</v>
      </c>
      <c r="K1358">
        <v>112</v>
      </c>
      <c r="L1358">
        <v>2121971</v>
      </c>
      <c r="M1358">
        <v>43</v>
      </c>
      <c r="N1358">
        <v>1405728</v>
      </c>
      <c r="O1358">
        <v>35</v>
      </c>
      <c r="P1358">
        <v>1366891</v>
      </c>
      <c r="Q1358">
        <v>33</v>
      </c>
      <c r="R1358">
        <v>1738423</v>
      </c>
      <c r="S1358">
        <v>24</v>
      </c>
      <c r="T1358">
        <v>1628340</v>
      </c>
      <c r="U1358">
        <f>IF('Combine 2011-2014'!W521="quiet",1,IF('Combine 2011-2014'!W521="active",2,IF('Combine 2011-2014'!W521="minor storm",3,IF('Combine 2011-2014'!W521="moderate storm",4,IF('Combine 2011-2014'!W521="major storm",5,6)))))</f>
        <v>3</v>
      </c>
    </row>
    <row r="1359" spans="1:21" x14ac:dyDescent="0.25">
      <c r="A1359">
        <v>389.8</v>
      </c>
      <c r="B1359">
        <v>423.6</v>
      </c>
      <c r="C1359">
        <v>0.6</v>
      </c>
      <c r="D1359">
        <v>17.899999999999999</v>
      </c>
      <c r="E1359">
        <v>-9.9</v>
      </c>
      <c r="F1359">
        <v>4.2</v>
      </c>
      <c r="G1359">
        <f>IF('Combine 2011-2014'!H529="yes",1,0)</f>
        <v>1</v>
      </c>
      <c r="H1359">
        <v>6</v>
      </c>
      <c r="I1359">
        <v>1549</v>
      </c>
      <c r="J1359">
        <v>4384</v>
      </c>
      <c r="K1359">
        <v>117</v>
      </c>
      <c r="L1359">
        <v>1217041</v>
      </c>
      <c r="M1359">
        <v>38</v>
      </c>
      <c r="N1359">
        <v>984842</v>
      </c>
      <c r="O1359">
        <v>43</v>
      </c>
      <c r="P1359">
        <v>1405728</v>
      </c>
      <c r="Q1359">
        <v>35</v>
      </c>
      <c r="R1359">
        <v>1366891</v>
      </c>
      <c r="S1359">
        <v>33</v>
      </c>
      <c r="T1359">
        <v>1738423</v>
      </c>
      <c r="U1359">
        <f>IF('Combine 2011-2014'!W529="quiet",1,IF('Combine 2011-2014'!W529="active",2,IF('Combine 2011-2014'!W529="minor storm",3,IF('Combine 2011-2014'!W529="moderate storm",4,IF('Combine 2011-2014'!W529="major storm",5,6)))))</f>
        <v>3</v>
      </c>
    </row>
    <row r="1360" spans="1:21" x14ac:dyDescent="0.25">
      <c r="A1360">
        <v>426.1</v>
      </c>
      <c r="B1360">
        <v>384.3</v>
      </c>
      <c r="C1360">
        <v>0.6</v>
      </c>
      <c r="D1360">
        <v>13.9</v>
      </c>
      <c r="E1360">
        <v>-9.9</v>
      </c>
      <c r="F1360">
        <v>5.2</v>
      </c>
      <c r="G1360">
        <f>IF('Combine 2011-2014'!H530="yes",1,0)</f>
        <v>1</v>
      </c>
      <c r="H1360">
        <v>4</v>
      </c>
      <c r="I1360">
        <v>1122</v>
      </c>
      <c r="J1360">
        <v>2548</v>
      </c>
      <c r="K1360">
        <v>95</v>
      </c>
      <c r="L1360">
        <v>1185776</v>
      </c>
      <c r="M1360">
        <v>39</v>
      </c>
      <c r="N1360">
        <v>492837</v>
      </c>
      <c r="O1360">
        <v>38</v>
      </c>
      <c r="P1360">
        <v>984842</v>
      </c>
      <c r="Q1360">
        <v>43</v>
      </c>
      <c r="R1360">
        <v>1405728</v>
      </c>
      <c r="S1360">
        <v>35</v>
      </c>
      <c r="T1360">
        <v>1366891</v>
      </c>
      <c r="U1360">
        <f>IF('Combine 2011-2014'!W530="quiet",1,IF('Combine 2011-2014'!W530="active",2,IF('Combine 2011-2014'!W530="minor storm",3,IF('Combine 2011-2014'!W530="moderate storm",4,IF('Combine 2011-2014'!W530="major storm",5,6)))))</f>
        <v>3</v>
      </c>
    </row>
    <row r="1361" spans="1:21" x14ac:dyDescent="0.25">
      <c r="A1361">
        <v>398.8</v>
      </c>
      <c r="B1361">
        <v>505.9</v>
      </c>
      <c r="C1361">
        <v>0</v>
      </c>
      <c r="D1361">
        <v>9.9</v>
      </c>
      <c r="E1361">
        <v>-10</v>
      </c>
      <c r="F1361">
        <v>7.7</v>
      </c>
      <c r="G1361">
        <f>IF('Combine 2011-2014'!H536="yes",1,0)</f>
        <v>1</v>
      </c>
      <c r="H1361">
        <v>3</v>
      </c>
      <c r="I1361">
        <v>3080</v>
      </c>
      <c r="J1361">
        <v>4211</v>
      </c>
      <c r="K1361">
        <v>110</v>
      </c>
      <c r="L1361">
        <v>1225607</v>
      </c>
      <c r="M1361">
        <v>37</v>
      </c>
      <c r="N1361">
        <v>448187</v>
      </c>
      <c r="O1361">
        <v>39</v>
      </c>
      <c r="P1361">
        <v>492837</v>
      </c>
      <c r="Q1361">
        <v>38</v>
      </c>
      <c r="R1361">
        <v>984842</v>
      </c>
      <c r="S1361">
        <v>43</v>
      </c>
      <c r="T1361">
        <v>1405728</v>
      </c>
      <c r="U1361">
        <f>IF('Combine 2011-2014'!W536="quiet",1,IF('Combine 2011-2014'!W536="active",2,IF('Combine 2011-2014'!W536="minor storm",3,IF('Combine 2011-2014'!W536="moderate storm",4,IF('Combine 2011-2014'!W536="major storm",5,6)))))</f>
        <v>3</v>
      </c>
    </row>
    <row r="1362" spans="1:21" x14ac:dyDescent="0.25">
      <c r="A1362">
        <v>446.6</v>
      </c>
      <c r="B1362">
        <v>389.3</v>
      </c>
      <c r="C1362">
        <v>0</v>
      </c>
      <c r="D1362">
        <v>15.8</v>
      </c>
      <c r="E1362">
        <v>-18.8</v>
      </c>
      <c r="F1362">
        <v>5</v>
      </c>
      <c r="G1362">
        <f>IF('Combine 2011-2014'!H557="yes",1,0)</f>
        <v>1</v>
      </c>
      <c r="H1362">
        <v>4</v>
      </c>
      <c r="I1362">
        <v>2155</v>
      </c>
      <c r="J1362">
        <v>4110</v>
      </c>
      <c r="K1362">
        <v>87</v>
      </c>
      <c r="L1362">
        <v>863268</v>
      </c>
      <c r="M1362">
        <v>33</v>
      </c>
      <c r="N1362">
        <v>431229</v>
      </c>
      <c r="O1362">
        <v>37</v>
      </c>
      <c r="P1362">
        <v>448187</v>
      </c>
      <c r="Q1362">
        <v>39</v>
      </c>
      <c r="R1362">
        <v>492837</v>
      </c>
      <c r="S1362">
        <v>38</v>
      </c>
      <c r="T1362">
        <v>984842</v>
      </c>
      <c r="U1362">
        <f>IF('Combine 2011-2014'!W557="quiet",1,IF('Combine 2011-2014'!W557="active",2,IF('Combine 2011-2014'!W557="minor storm",3,IF('Combine 2011-2014'!W557="moderate storm",4,IF('Combine 2011-2014'!W557="major storm",5,6)))))</f>
        <v>3</v>
      </c>
    </row>
    <row r="1363" spans="1:21" x14ac:dyDescent="0.25">
      <c r="A1363">
        <v>388.4</v>
      </c>
      <c r="B1363">
        <v>510.8</v>
      </c>
      <c r="C1363">
        <v>0</v>
      </c>
      <c r="D1363">
        <v>12.5</v>
      </c>
      <c r="E1363">
        <v>-10.8</v>
      </c>
      <c r="F1363">
        <v>5.8</v>
      </c>
      <c r="G1363">
        <f>IF('Combine 2011-2014'!H558="yes",1,0)</f>
        <v>1</v>
      </c>
      <c r="H1363">
        <v>3</v>
      </c>
      <c r="I1363">
        <v>876</v>
      </c>
      <c r="J1363">
        <v>1802</v>
      </c>
      <c r="K1363">
        <v>82</v>
      </c>
      <c r="L1363">
        <v>694160</v>
      </c>
      <c r="M1363">
        <v>21</v>
      </c>
      <c r="N1363">
        <v>314158</v>
      </c>
      <c r="O1363">
        <v>33</v>
      </c>
      <c r="P1363">
        <v>431229</v>
      </c>
      <c r="Q1363">
        <v>37</v>
      </c>
      <c r="R1363">
        <v>448187</v>
      </c>
      <c r="S1363">
        <v>39</v>
      </c>
      <c r="T1363">
        <v>492837</v>
      </c>
      <c r="U1363">
        <f>IF('Combine 2011-2014'!W558="quiet",1,IF('Combine 2011-2014'!W558="active",2,IF('Combine 2011-2014'!W558="minor storm",3,IF('Combine 2011-2014'!W558="moderate storm",4,IF('Combine 2011-2014'!W558="major storm",5,6)))))</f>
        <v>3</v>
      </c>
    </row>
    <row r="1364" spans="1:21" x14ac:dyDescent="0.25">
      <c r="A1364">
        <v>305.2</v>
      </c>
      <c r="B1364">
        <v>297.60000000000002</v>
      </c>
      <c r="C1364">
        <v>0.1</v>
      </c>
      <c r="D1364">
        <v>3</v>
      </c>
      <c r="E1364">
        <v>-8.6</v>
      </c>
      <c r="F1364">
        <v>0.5</v>
      </c>
      <c r="G1364">
        <f>IF('Combine 2011-2014'!H612="yes",1,0)</f>
        <v>1</v>
      </c>
      <c r="H1364">
        <v>3</v>
      </c>
      <c r="I1364">
        <v>735</v>
      </c>
      <c r="J1364">
        <v>1398</v>
      </c>
      <c r="K1364">
        <v>82</v>
      </c>
      <c r="L1364">
        <v>3325612</v>
      </c>
      <c r="M1364">
        <v>25</v>
      </c>
      <c r="N1364">
        <v>366973</v>
      </c>
      <c r="O1364">
        <v>21</v>
      </c>
      <c r="P1364">
        <v>314158</v>
      </c>
      <c r="Q1364">
        <v>33</v>
      </c>
      <c r="R1364">
        <v>431229</v>
      </c>
      <c r="S1364">
        <v>37</v>
      </c>
      <c r="T1364">
        <v>448187</v>
      </c>
      <c r="U1364">
        <f>IF('Combine 2011-2014'!W612="quiet",1,IF('Combine 2011-2014'!W612="active",2,IF('Combine 2011-2014'!W612="minor storm",3,IF('Combine 2011-2014'!W612="moderate storm",4,IF('Combine 2011-2014'!W612="major storm",5,6)))))</f>
        <v>3</v>
      </c>
    </row>
    <row r="1365" spans="1:21" x14ac:dyDescent="0.25">
      <c r="A1365">
        <v>296.60000000000002</v>
      </c>
      <c r="B1365">
        <v>450</v>
      </c>
      <c r="C1365">
        <v>0.2</v>
      </c>
      <c r="D1365">
        <v>54.3</v>
      </c>
      <c r="E1365">
        <v>-22.9</v>
      </c>
      <c r="F1365">
        <v>15.1</v>
      </c>
      <c r="G1365">
        <f>IF('Combine 2011-2014'!H613="yes",1,0)</f>
        <v>1</v>
      </c>
      <c r="H1365">
        <v>2</v>
      </c>
      <c r="I1365">
        <v>548</v>
      </c>
      <c r="J1365">
        <v>1373</v>
      </c>
      <c r="K1365">
        <v>90</v>
      </c>
      <c r="L1365">
        <v>6028168</v>
      </c>
      <c r="M1365">
        <v>34</v>
      </c>
      <c r="N1365">
        <v>690861</v>
      </c>
      <c r="O1365">
        <v>25</v>
      </c>
      <c r="P1365">
        <v>366973</v>
      </c>
      <c r="Q1365">
        <v>21</v>
      </c>
      <c r="R1365">
        <v>314158</v>
      </c>
      <c r="S1365">
        <v>33</v>
      </c>
      <c r="T1365">
        <v>431229</v>
      </c>
      <c r="U1365">
        <f>IF('Combine 2011-2014'!W613="quiet",1,IF('Combine 2011-2014'!W613="active",2,IF('Combine 2011-2014'!W613="minor storm",3,IF('Combine 2011-2014'!W613="moderate storm",4,IF('Combine 2011-2014'!W613="major storm",5,6)))))</f>
        <v>3</v>
      </c>
    </row>
    <row r="1366" spans="1:21" x14ac:dyDescent="0.25">
      <c r="A1366">
        <v>449.9</v>
      </c>
      <c r="B1366">
        <v>484.3</v>
      </c>
      <c r="C1366">
        <v>0</v>
      </c>
      <c r="D1366">
        <v>48.2</v>
      </c>
      <c r="E1366">
        <v>-9.6999999999999993</v>
      </c>
      <c r="F1366">
        <v>9.3000000000000007</v>
      </c>
      <c r="G1366">
        <f>IF('Combine 2011-2014'!H614="yes",1,0)</f>
        <v>1</v>
      </c>
      <c r="H1366">
        <v>2</v>
      </c>
      <c r="I1366">
        <v>474</v>
      </c>
      <c r="J1366">
        <v>1298</v>
      </c>
      <c r="K1366">
        <v>87</v>
      </c>
      <c r="L1366">
        <v>3575912</v>
      </c>
      <c r="M1366">
        <v>48</v>
      </c>
      <c r="N1366">
        <v>1195557</v>
      </c>
      <c r="O1366">
        <v>34</v>
      </c>
      <c r="P1366">
        <v>690861</v>
      </c>
      <c r="Q1366">
        <v>25</v>
      </c>
      <c r="R1366">
        <v>366973</v>
      </c>
      <c r="S1366">
        <v>21</v>
      </c>
      <c r="T1366">
        <v>314158</v>
      </c>
      <c r="U1366">
        <f>IF('Combine 2011-2014'!W614="quiet",1,IF('Combine 2011-2014'!W614="active",2,IF('Combine 2011-2014'!W614="minor storm",3,IF('Combine 2011-2014'!W614="moderate storm",4,IF('Combine 2011-2014'!W614="major storm",5,6)))))</f>
        <v>3</v>
      </c>
    </row>
    <row r="1367" spans="1:21" x14ac:dyDescent="0.25">
      <c r="A1367">
        <v>492.8</v>
      </c>
      <c r="B1367">
        <v>438.3</v>
      </c>
      <c r="C1367">
        <v>0.2</v>
      </c>
      <c r="D1367">
        <v>34.9</v>
      </c>
      <c r="E1367">
        <v>-11.4</v>
      </c>
      <c r="F1367">
        <v>14.3</v>
      </c>
      <c r="G1367">
        <f>IF('Combine 2011-2014'!H615="yes",1,0)</f>
        <v>1</v>
      </c>
      <c r="H1367">
        <v>1</v>
      </c>
      <c r="I1367">
        <v>136</v>
      </c>
      <c r="J1367">
        <v>726</v>
      </c>
      <c r="K1367">
        <v>80</v>
      </c>
      <c r="L1367">
        <v>6203493</v>
      </c>
      <c r="M1367">
        <v>57</v>
      </c>
      <c r="N1367">
        <v>1692508</v>
      </c>
      <c r="O1367">
        <v>48</v>
      </c>
      <c r="P1367">
        <v>1195557</v>
      </c>
      <c r="Q1367">
        <v>34</v>
      </c>
      <c r="R1367">
        <v>690861</v>
      </c>
      <c r="S1367">
        <v>25</v>
      </c>
      <c r="T1367">
        <v>366973</v>
      </c>
      <c r="U1367">
        <f>IF('Combine 2011-2014'!W615="quiet",1,IF('Combine 2011-2014'!W615="active",2,IF('Combine 2011-2014'!W615="minor storm",3,IF('Combine 2011-2014'!W615="moderate storm",4,IF('Combine 2011-2014'!W615="major storm",5,6)))))</f>
        <v>3</v>
      </c>
    </row>
    <row r="1368" spans="1:21" x14ac:dyDescent="0.25">
      <c r="A1368">
        <v>333.7</v>
      </c>
      <c r="B1368">
        <v>388.5</v>
      </c>
      <c r="C1368">
        <v>0</v>
      </c>
      <c r="D1368">
        <v>12.7</v>
      </c>
      <c r="E1368">
        <v>-5.7</v>
      </c>
      <c r="F1368">
        <v>8.1</v>
      </c>
      <c r="G1368">
        <f>IF('Combine 2011-2014'!H642="yes",1,0)</f>
        <v>1</v>
      </c>
      <c r="H1368">
        <v>3</v>
      </c>
      <c r="I1368">
        <v>915</v>
      </c>
      <c r="J1368">
        <v>1509</v>
      </c>
      <c r="K1368">
        <v>120</v>
      </c>
      <c r="L1368">
        <v>845226</v>
      </c>
      <c r="M1368">
        <v>46</v>
      </c>
      <c r="N1368">
        <v>1828205</v>
      </c>
      <c r="O1368">
        <v>57</v>
      </c>
      <c r="P1368">
        <v>1692508</v>
      </c>
      <c r="Q1368">
        <v>48</v>
      </c>
      <c r="R1368">
        <v>1195557</v>
      </c>
      <c r="S1368">
        <v>34</v>
      </c>
      <c r="T1368">
        <v>690861</v>
      </c>
      <c r="U1368">
        <f>IF('Combine 2011-2014'!W642="quiet",1,IF('Combine 2011-2014'!W642="active",2,IF('Combine 2011-2014'!W642="minor storm",3,IF('Combine 2011-2014'!W642="moderate storm",4,IF('Combine 2011-2014'!W642="major storm",5,6)))))</f>
        <v>3</v>
      </c>
    </row>
    <row r="1369" spans="1:21" x14ac:dyDescent="0.25">
      <c r="A1369">
        <v>554.70000000000005</v>
      </c>
      <c r="B1369">
        <v>452.6</v>
      </c>
      <c r="C1369">
        <v>0</v>
      </c>
      <c r="D1369">
        <v>3.7</v>
      </c>
      <c r="E1369">
        <v>-7</v>
      </c>
      <c r="F1369">
        <v>12</v>
      </c>
      <c r="G1369">
        <f>IF('Combine 2011-2014'!H650="yes",1,0)</f>
        <v>0</v>
      </c>
      <c r="H1369">
        <v>0</v>
      </c>
      <c r="I1369">
        <v>0</v>
      </c>
      <c r="J1369">
        <v>0</v>
      </c>
      <c r="K1369">
        <v>120</v>
      </c>
      <c r="L1369">
        <v>4081895</v>
      </c>
      <c r="M1369">
        <v>44</v>
      </c>
      <c r="N1369">
        <v>2234013</v>
      </c>
      <c r="O1369">
        <v>46</v>
      </c>
      <c r="P1369">
        <v>1828205</v>
      </c>
      <c r="Q1369">
        <v>57</v>
      </c>
      <c r="R1369">
        <v>1692508</v>
      </c>
      <c r="S1369">
        <v>48</v>
      </c>
      <c r="T1369">
        <v>1195557</v>
      </c>
      <c r="U1369">
        <f>IF('Combine 2011-2014'!W650="quiet",1,IF('Combine 2011-2014'!W650="active",2,IF('Combine 2011-2014'!W650="minor storm",3,IF('Combine 2011-2014'!W650="moderate storm",4,IF('Combine 2011-2014'!W650="major storm",5,6)))))</f>
        <v>3</v>
      </c>
    </row>
    <row r="1370" spans="1:21" x14ac:dyDescent="0.25">
      <c r="A1370">
        <v>576.1</v>
      </c>
      <c r="B1370">
        <v>492.3</v>
      </c>
      <c r="C1370">
        <v>0</v>
      </c>
      <c r="D1370">
        <v>2.4</v>
      </c>
      <c r="E1370">
        <v>-6</v>
      </c>
      <c r="F1370">
        <v>5.2</v>
      </c>
      <c r="G1370">
        <f>IF('Combine 2011-2014'!H654="yes",1,0)</f>
        <v>1</v>
      </c>
      <c r="H1370">
        <v>3</v>
      </c>
      <c r="I1370">
        <v>555</v>
      </c>
      <c r="J1370">
        <v>1043</v>
      </c>
      <c r="K1370">
        <v>120</v>
      </c>
      <c r="L1370">
        <v>3332693</v>
      </c>
      <c r="M1370">
        <v>54</v>
      </c>
      <c r="N1370">
        <v>2084060</v>
      </c>
      <c r="O1370">
        <v>44</v>
      </c>
      <c r="P1370">
        <v>2234013</v>
      </c>
      <c r="Q1370">
        <v>46</v>
      </c>
      <c r="R1370">
        <v>1828205</v>
      </c>
      <c r="S1370">
        <v>57</v>
      </c>
      <c r="T1370">
        <v>1692508</v>
      </c>
      <c r="U1370">
        <f>IF('Combine 2011-2014'!W654="quiet",1,IF('Combine 2011-2014'!W654="active",2,IF('Combine 2011-2014'!W654="minor storm",3,IF('Combine 2011-2014'!W654="moderate storm",4,IF('Combine 2011-2014'!W654="major storm",5,6)))))</f>
        <v>3</v>
      </c>
    </row>
    <row r="1371" spans="1:21" x14ac:dyDescent="0.25">
      <c r="A1371">
        <v>366.6</v>
      </c>
      <c r="B1371">
        <v>323.10000000000002</v>
      </c>
      <c r="C1371">
        <v>0.2</v>
      </c>
      <c r="D1371">
        <v>31.9</v>
      </c>
      <c r="E1371">
        <v>-12.3</v>
      </c>
      <c r="F1371">
        <v>10.1</v>
      </c>
      <c r="G1371">
        <f>IF('Combine 2011-2014'!H672="yes",1,0)</f>
        <v>1</v>
      </c>
      <c r="H1371">
        <v>1</v>
      </c>
      <c r="I1371">
        <v>136</v>
      </c>
      <c r="J1371">
        <v>280</v>
      </c>
      <c r="K1371">
        <v>120</v>
      </c>
      <c r="L1371">
        <v>1651351</v>
      </c>
      <c r="M1371">
        <v>40</v>
      </c>
      <c r="N1371">
        <v>2194558</v>
      </c>
      <c r="O1371">
        <v>54</v>
      </c>
      <c r="P1371">
        <v>2084060</v>
      </c>
      <c r="Q1371">
        <v>44</v>
      </c>
      <c r="R1371">
        <v>2234013</v>
      </c>
      <c r="S1371">
        <v>46</v>
      </c>
      <c r="T1371">
        <v>1828205</v>
      </c>
      <c r="U1371">
        <f>IF('Combine 2011-2014'!W672="quiet",1,IF('Combine 2011-2014'!W672="active",2,IF('Combine 2011-2014'!W672="minor storm",3,IF('Combine 2011-2014'!W672="moderate storm",4,IF('Combine 2011-2014'!W672="major storm",5,6)))))</f>
        <v>3</v>
      </c>
    </row>
    <row r="1372" spans="1:21" x14ac:dyDescent="0.25">
      <c r="A1372">
        <v>406.5</v>
      </c>
      <c r="B1372">
        <v>361.5</v>
      </c>
      <c r="C1372">
        <v>0.1</v>
      </c>
      <c r="D1372">
        <v>71.400000000000006</v>
      </c>
      <c r="E1372">
        <v>-14.2</v>
      </c>
      <c r="F1372">
        <v>10.9</v>
      </c>
      <c r="G1372">
        <f>IF('Combine 2011-2014'!H749="yes",1,0)</f>
        <v>1</v>
      </c>
      <c r="H1372">
        <v>2</v>
      </c>
      <c r="I1372">
        <v>1006</v>
      </c>
      <c r="J1372">
        <v>2109</v>
      </c>
      <c r="K1372">
        <v>120</v>
      </c>
      <c r="L1372">
        <v>1594001</v>
      </c>
      <c r="M1372">
        <v>51</v>
      </c>
      <c r="N1372">
        <v>2228704</v>
      </c>
      <c r="O1372">
        <v>40</v>
      </c>
      <c r="P1372">
        <v>2194558</v>
      </c>
      <c r="Q1372">
        <v>54</v>
      </c>
      <c r="R1372">
        <v>2084060</v>
      </c>
      <c r="S1372">
        <v>44</v>
      </c>
      <c r="T1372">
        <v>2234013</v>
      </c>
      <c r="U1372">
        <f>IF('Combine 2011-2014'!W749="quiet",1,IF('Combine 2011-2014'!W749="active",2,IF('Combine 2011-2014'!W749="minor storm",3,IF('Combine 2011-2014'!W749="moderate storm",4,IF('Combine 2011-2014'!W749="major storm",5,6)))))</f>
        <v>3</v>
      </c>
    </row>
    <row r="1373" spans="1:21" x14ac:dyDescent="0.25">
      <c r="A1373">
        <v>364.8</v>
      </c>
      <c r="B1373">
        <v>441.8</v>
      </c>
      <c r="C1373">
        <v>0</v>
      </c>
      <c r="D1373">
        <v>31.3</v>
      </c>
      <c r="E1373">
        <v>-7.9</v>
      </c>
      <c r="F1373">
        <v>15.8</v>
      </c>
      <c r="G1373">
        <f>IF('Combine 2011-2014'!H750="yes",1,0)</f>
        <v>1</v>
      </c>
      <c r="H1373">
        <v>2</v>
      </c>
      <c r="I1373">
        <v>513</v>
      </c>
      <c r="J1373">
        <v>884</v>
      </c>
      <c r="K1373">
        <v>120</v>
      </c>
      <c r="L1373">
        <v>1573002</v>
      </c>
      <c r="M1373">
        <v>58</v>
      </c>
      <c r="N1373">
        <v>1811194</v>
      </c>
      <c r="O1373">
        <v>51</v>
      </c>
      <c r="P1373">
        <v>2228704</v>
      </c>
      <c r="Q1373">
        <v>40</v>
      </c>
      <c r="R1373">
        <v>2194558</v>
      </c>
      <c r="S1373">
        <v>54</v>
      </c>
      <c r="T1373">
        <v>2084060</v>
      </c>
      <c r="U1373">
        <f>IF('Combine 2011-2014'!W750="quiet",1,IF('Combine 2011-2014'!W750="active",2,IF('Combine 2011-2014'!W750="minor storm",3,IF('Combine 2011-2014'!W750="moderate storm",4,IF('Combine 2011-2014'!W750="major storm",5,6)))))</f>
        <v>3</v>
      </c>
    </row>
    <row r="1374" spans="1:21" x14ac:dyDescent="0.25">
      <c r="A1374">
        <v>371.4</v>
      </c>
      <c r="B1374">
        <v>531.20000000000005</v>
      </c>
      <c r="C1374">
        <v>0.2</v>
      </c>
      <c r="D1374">
        <v>34.5</v>
      </c>
      <c r="E1374">
        <v>-10.5</v>
      </c>
      <c r="F1374">
        <v>12.2</v>
      </c>
      <c r="G1374">
        <f>IF('Combine 2011-2014'!H758="yes",1,0)</f>
        <v>0</v>
      </c>
      <c r="H1374">
        <v>0</v>
      </c>
      <c r="I1374">
        <v>0</v>
      </c>
      <c r="J1374">
        <v>0</v>
      </c>
      <c r="K1374">
        <v>120</v>
      </c>
      <c r="L1374">
        <v>1537835</v>
      </c>
      <c r="M1374">
        <v>48</v>
      </c>
      <c r="N1374">
        <v>1577944</v>
      </c>
      <c r="O1374">
        <v>58</v>
      </c>
      <c r="P1374">
        <v>1811194</v>
      </c>
      <c r="Q1374">
        <v>51</v>
      </c>
      <c r="R1374">
        <v>2228704</v>
      </c>
      <c r="S1374">
        <v>40</v>
      </c>
      <c r="T1374">
        <v>2194558</v>
      </c>
      <c r="U1374">
        <f>IF('Combine 2011-2014'!W758="quiet",1,IF('Combine 2011-2014'!W758="active",2,IF('Combine 2011-2014'!W758="minor storm",3,IF('Combine 2011-2014'!W758="moderate storm",4,IF('Combine 2011-2014'!W758="major storm",5,6)))))</f>
        <v>3</v>
      </c>
    </row>
    <row r="1375" spans="1:21" x14ac:dyDescent="0.25">
      <c r="A1375">
        <v>386.8</v>
      </c>
      <c r="B1375">
        <v>621.4</v>
      </c>
      <c r="C1375">
        <v>0.1</v>
      </c>
      <c r="D1375">
        <v>27.5</v>
      </c>
      <c r="E1375">
        <v>-16.399999999999999</v>
      </c>
      <c r="F1375">
        <v>14</v>
      </c>
      <c r="G1375">
        <f>IF('Combine 2011-2014'!H792="yes",1,0)</f>
        <v>1</v>
      </c>
      <c r="H1375">
        <v>1</v>
      </c>
      <c r="I1375">
        <v>281</v>
      </c>
      <c r="J1375">
        <v>488</v>
      </c>
      <c r="K1375">
        <v>120</v>
      </c>
      <c r="L1375">
        <v>1429577</v>
      </c>
      <c r="M1375">
        <v>45</v>
      </c>
      <c r="N1375">
        <v>1478449</v>
      </c>
      <c r="O1375">
        <v>48</v>
      </c>
      <c r="P1375">
        <v>1577944</v>
      </c>
      <c r="Q1375">
        <v>58</v>
      </c>
      <c r="R1375">
        <v>1811194</v>
      </c>
      <c r="S1375">
        <v>51</v>
      </c>
      <c r="T1375">
        <v>2228704</v>
      </c>
      <c r="U1375">
        <f>IF('Combine 2011-2014'!W792="quiet",1,IF('Combine 2011-2014'!W792="active",2,IF('Combine 2011-2014'!W792="minor storm",3,IF('Combine 2011-2014'!W792="moderate storm",4,IF('Combine 2011-2014'!W792="major storm",5,6)))))</f>
        <v>3</v>
      </c>
    </row>
    <row r="1376" spans="1:21" x14ac:dyDescent="0.25">
      <c r="A1376">
        <v>481.2</v>
      </c>
      <c r="B1376">
        <v>442.1</v>
      </c>
      <c r="C1376">
        <v>0</v>
      </c>
      <c r="D1376">
        <v>10.9</v>
      </c>
      <c r="E1376">
        <v>-4.7</v>
      </c>
      <c r="F1376">
        <v>7.5</v>
      </c>
      <c r="G1376">
        <f>IF('Combine 2011-2014'!H810="yes",1,0)</f>
        <v>1</v>
      </c>
      <c r="H1376">
        <v>4</v>
      </c>
      <c r="I1376">
        <v>997</v>
      </c>
      <c r="J1376">
        <v>1475</v>
      </c>
      <c r="K1376">
        <v>120</v>
      </c>
      <c r="L1376">
        <v>960937</v>
      </c>
      <c r="M1376">
        <v>54</v>
      </c>
      <c r="N1376">
        <v>1403924</v>
      </c>
      <c r="O1376">
        <v>45</v>
      </c>
      <c r="P1376">
        <v>1478449</v>
      </c>
      <c r="Q1376">
        <v>48</v>
      </c>
      <c r="R1376">
        <v>1577944</v>
      </c>
      <c r="S1376">
        <v>58</v>
      </c>
      <c r="T1376">
        <v>1811194</v>
      </c>
      <c r="U1376">
        <f>IF('Combine 2011-2014'!W810="quiet",1,IF('Combine 2011-2014'!W810="active",2,IF('Combine 2011-2014'!W810="minor storm",3,IF('Combine 2011-2014'!W810="moderate storm",4,IF('Combine 2011-2014'!W810="major storm",5,6)))))</f>
        <v>3</v>
      </c>
    </row>
    <row r="1377" spans="1:21" x14ac:dyDescent="0.25">
      <c r="A1377">
        <v>525</v>
      </c>
      <c r="B1377">
        <v>433.4</v>
      </c>
      <c r="C1377">
        <v>0.2</v>
      </c>
      <c r="D1377">
        <v>6.1</v>
      </c>
      <c r="E1377">
        <v>-7.5</v>
      </c>
      <c r="F1377">
        <v>7.2</v>
      </c>
      <c r="G1377">
        <f>IF('Combine 2011-2014'!H812="yes",1,0)</f>
        <v>1</v>
      </c>
      <c r="H1377">
        <v>4</v>
      </c>
      <c r="I1377">
        <v>598</v>
      </c>
      <c r="J1377">
        <v>2390</v>
      </c>
      <c r="K1377">
        <v>42</v>
      </c>
      <c r="L1377">
        <v>393740</v>
      </c>
      <c r="M1377">
        <v>34</v>
      </c>
      <c r="N1377">
        <v>1103517</v>
      </c>
      <c r="O1377">
        <v>54</v>
      </c>
      <c r="P1377">
        <v>1403924</v>
      </c>
      <c r="Q1377">
        <v>45</v>
      </c>
      <c r="R1377">
        <v>1478449</v>
      </c>
      <c r="S1377">
        <v>48</v>
      </c>
      <c r="T1377">
        <v>1577944</v>
      </c>
      <c r="U1377">
        <f>IF('Combine 2011-2014'!W812="quiet",1,IF('Combine 2011-2014'!W812="active",2,IF('Combine 2011-2014'!W812="minor storm",3,IF('Combine 2011-2014'!W812="moderate storm",4,IF('Combine 2011-2014'!W812="major storm",5,6)))))</f>
        <v>3</v>
      </c>
    </row>
    <row r="1378" spans="1:21" x14ac:dyDescent="0.25">
      <c r="A1378">
        <v>415.4</v>
      </c>
      <c r="B1378">
        <v>541.6</v>
      </c>
      <c r="C1378">
        <v>0.1</v>
      </c>
      <c r="D1378">
        <v>13</v>
      </c>
      <c r="E1378">
        <v>-11.1</v>
      </c>
      <c r="F1378">
        <v>7.6</v>
      </c>
      <c r="G1378">
        <f>IF('Combine 2011-2014'!H820="yes",1,0)</f>
        <v>1</v>
      </c>
      <c r="H1378">
        <v>4</v>
      </c>
      <c r="I1378">
        <v>796</v>
      </c>
      <c r="J1378">
        <v>1612</v>
      </c>
      <c r="K1378">
        <v>59</v>
      </c>
      <c r="L1378">
        <v>763326</v>
      </c>
      <c r="M1378">
        <v>22</v>
      </c>
      <c r="N1378">
        <v>1286446</v>
      </c>
      <c r="O1378">
        <v>34</v>
      </c>
      <c r="P1378">
        <v>1103517</v>
      </c>
      <c r="Q1378">
        <v>54</v>
      </c>
      <c r="R1378">
        <v>1403924</v>
      </c>
      <c r="S1378">
        <v>45</v>
      </c>
      <c r="T1378">
        <v>1478449</v>
      </c>
      <c r="U1378">
        <f>IF('Combine 2011-2014'!W820="quiet",1,IF('Combine 2011-2014'!W820="active",2,IF('Combine 2011-2014'!W820="minor storm",3,IF('Combine 2011-2014'!W820="moderate storm",4,IF('Combine 2011-2014'!W820="major storm",5,6)))))</f>
        <v>3</v>
      </c>
    </row>
    <row r="1379" spans="1:21" x14ac:dyDescent="0.25">
      <c r="A1379">
        <v>541</v>
      </c>
      <c r="B1379">
        <v>523.79999999999995</v>
      </c>
      <c r="C1379">
        <v>0.1</v>
      </c>
      <c r="D1379">
        <v>6.4</v>
      </c>
      <c r="E1379">
        <v>-7.5</v>
      </c>
      <c r="F1379">
        <v>5.8</v>
      </c>
      <c r="G1379">
        <f>IF('Combine 2011-2014'!H821="yes",1,0)</f>
        <v>1</v>
      </c>
      <c r="H1379">
        <v>1</v>
      </c>
      <c r="I1379">
        <v>300</v>
      </c>
      <c r="J1379">
        <v>1785</v>
      </c>
      <c r="K1379">
        <v>53</v>
      </c>
      <c r="L1379">
        <v>754474</v>
      </c>
      <c r="M1379">
        <v>19</v>
      </c>
      <c r="N1379">
        <v>1352389</v>
      </c>
      <c r="O1379">
        <v>22</v>
      </c>
      <c r="P1379">
        <v>1286446</v>
      </c>
      <c r="Q1379">
        <v>34</v>
      </c>
      <c r="R1379">
        <v>1103517</v>
      </c>
      <c r="S1379">
        <v>54</v>
      </c>
      <c r="T1379">
        <v>1403924</v>
      </c>
      <c r="U1379">
        <f>IF('Combine 2011-2014'!W821="quiet",1,IF('Combine 2011-2014'!W821="active",2,IF('Combine 2011-2014'!W821="minor storm",3,IF('Combine 2011-2014'!W821="moderate storm",4,IF('Combine 2011-2014'!W821="major storm",5,6)))))</f>
        <v>3</v>
      </c>
    </row>
    <row r="1380" spans="1:21" x14ac:dyDescent="0.25">
      <c r="A1380">
        <v>335.3</v>
      </c>
      <c r="B1380">
        <v>429.1</v>
      </c>
      <c r="C1380">
        <v>0.1</v>
      </c>
      <c r="D1380">
        <v>168.3</v>
      </c>
      <c r="E1380">
        <v>-18.899999999999999</v>
      </c>
      <c r="F1380">
        <v>12.6</v>
      </c>
      <c r="G1380">
        <f>IF('Combine 2011-2014'!H846="yes",1,0)</f>
        <v>1</v>
      </c>
      <c r="H1380">
        <v>5</v>
      </c>
      <c r="I1380">
        <v>1419</v>
      </c>
      <c r="J1380">
        <v>2773</v>
      </c>
      <c r="K1380">
        <v>32</v>
      </c>
      <c r="L1380">
        <v>1054768</v>
      </c>
      <c r="M1380">
        <v>21</v>
      </c>
      <c r="N1380">
        <v>1755713</v>
      </c>
      <c r="O1380">
        <v>19</v>
      </c>
      <c r="P1380">
        <v>1352389</v>
      </c>
      <c r="Q1380">
        <v>22</v>
      </c>
      <c r="R1380">
        <v>1286446</v>
      </c>
      <c r="S1380">
        <v>34</v>
      </c>
      <c r="T1380">
        <v>1103517</v>
      </c>
      <c r="U1380">
        <f>IF('Combine 2011-2014'!W846="quiet",1,IF('Combine 2011-2014'!W846="active",2,IF('Combine 2011-2014'!W846="minor storm",3,IF('Combine 2011-2014'!W846="moderate storm",4,IF('Combine 2011-2014'!W846="major storm",5,6)))))</f>
        <v>3</v>
      </c>
    </row>
    <row r="1381" spans="1:21" x14ac:dyDescent="0.25">
      <c r="A1381">
        <v>372.6</v>
      </c>
      <c r="B1381">
        <v>476.5</v>
      </c>
      <c r="C1381">
        <v>1.1000000000000001</v>
      </c>
      <c r="D1381">
        <v>43.7</v>
      </c>
      <c r="E1381">
        <v>-11.2</v>
      </c>
      <c r="F1381">
        <v>8.9</v>
      </c>
      <c r="G1381">
        <f>IF('Combine 2011-2014'!H853="yes",1,0)</f>
        <v>1</v>
      </c>
      <c r="H1381">
        <v>2</v>
      </c>
      <c r="I1381">
        <v>703</v>
      </c>
      <c r="J1381">
        <v>1100</v>
      </c>
      <c r="K1381">
        <v>44</v>
      </c>
      <c r="L1381">
        <v>608327</v>
      </c>
      <c r="M1381">
        <v>12</v>
      </c>
      <c r="N1381">
        <v>1666873</v>
      </c>
      <c r="O1381">
        <v>21</v>
      </c>
      <c r="P1381">
        <v>1755713</v>
      </c>
      <c r="Q1381">
        <v>19</v>
      </c>
      <c r="R1381">
        <v>1352389</v>
      </c>
      <c r="S1381">
        <v>22</v>
      </c>
      <c r="T1381">
        <v>1286446</v>
      </c>
      <c r="U1381">
        <f>IF('Combine 2011-2014'!W853="quiet",1,IF('Combine 2011-2014'!W853="active",2,IF('Combine 2011-2014'!W853="minor storm",3,IF('Combine 2011-2014'!W853="moderate storm",4,IF('Combine 2011-2014'!W853="major storm",5,6)))))</f>
        <v>3</v>
      </c>
    </row>
    <row r="1382" spans="1:21" x14ac:dyDescent="0.25">
      <c r="A1382">
        <v>473.9</v>
      </c>
      <c r="B1382">
        <v>424.5</v>
      </c>
      <c r="C1382">
        <v>0.4</v>
      </c>
      <c r="D1382">
        <v>11.4</v>
      </c>
      <c r="E1382">
        <v>-4.5</v>
      </c>
      <c r="F1382">
        <v>4.3</v>
      </c>
      <c r="G1382">
        <f>IF('Combine 2011-2014'!H854="yes",1,0)</f>
        <v>1</v>
      </c>
      <c r="H1382">
        <v>3</v>
      </c>
      <c r="I1382">
        <v>695</v>
      </c>
      <c r="J1382">
        <v>1881</v>
      </c>
      <c r="K1382">
        <v>53</v>
      </c>
      <c r="L1382">
        <v>627713</v>
      </c>
      <c r="M1382">
        <v>14</v>
      </c>
      <c r="N1382">
        <v>1969664</v>
      </c>
      <c r="O1382">
        <v>12</v>
      </c>
      <c r="P1382">
        <v>1666873</v>
      </c>
      <c r="Q1382">
        <v>21</v>
      </c>
      <c r="R1382">
        <v>1755713</v>
      </c>
      <c r="S1382">
        <v>19</v>
      </c>
      <c r="T1382">
        <v>1352389</v>
      </c>
      <c r="U1382">
        <f>IF('Combine 2011-2014'!W854="quiet",1,IF('Combine 2011-2014'!W854="active",2,IF('Combine 2011-2014'!W854="minor storm",3,IF('Combine 2011-2014'!W854="moderate storm",4,IF('Combine 2011-2014'!W854="major storm",5,6)))))</f>
        <v>3</v>
      </c>
    </row>
    <row r="1383" spans="1:21" x14ac:dyDescent="0.25">
      <c r="A1383">
        <v>372.4</v>
      </c>
      <c r="B1383">
        <v>386.1</v>
      </c>
      <c r="C1383">
        <v>1.5</v>
      </c>
      <c r="D1383">
        <v>30.1</v>
      </c>
      <c r="E1383">
        <v>-13.1</v>
      </c>
      <c r="F1383">
        <v>9.1999999999999993</v>
      </c>
      <c r="G1383">
        <f>IF('Combine 2011-2014'!H870="yes",1,0)</f>
        <v>1</v>
      </c>
      <c r="H1383">
        <v>4</v>
      </c>
      <c r="I1383">
        <v>1094</v>
      </c>
      <c r="J1383">
        <v>2307</v>
      </c>
      <c r="K1383">
        <v>34</v>
      </c>
      <c r="L1383">
        <v>858066</v>
      </c>
      <c r="M1383">
        <v>14</v>
      </c>
      <c r="N1383">
        <v>1794089</v>
      </c>
      <c r="O1383">
        <v>14</v>
      </c>
      <c r="P1383">
        <v>1969664</v>
      </c>
      <c r="Q1383">
        <v>12</v>
      </c>
      <c r="R1383">
        <v>1666873</v>
      </c>
      <c r="S1383">
        <v>21</v>
      </c>
      <c r="T1383">
        <v>1755713</v>
      </c>
      <c r="U1383">
        <f>IF('Combine 2011-2014'!W870="quiet",1,IF('Combine 2011-2014'!W870="active",2,IF('Combine 2011-2014'!W870="minor storm",3,IF('Combine 2011-2014'!W870="moderate storm",4,IF('Combine 2011-2014'!W870="major storm",5,6)))))</f>
        <v>3</v>
      </c>
    </row>
    <row r="1384" spans="1:21" x14ac:dyDescent="0.25">
      <c r="A1384">
        <v>409.7</v>
      </c>
      <c r="B1384">
        <v>430.8</v>
      </c>
      <c r="C1384">
        <v>0.4</v>
      </c>
      <c r="D1384">
        <v>40</v>
      </c>
      <c r="E1384">
        <v>-6.6</v>
      </c>
      <c r="F1384">
        <v>7.3</v>
      </c>
      <c r="G1384">
        <f>IF('Combine 2011-2014'!H871="yes",1,0)</f>
        <v>1</v>
      </c>
      <c r="H1384">
        <v>2</v>
      </c>
      <c r="I1384">
        <v>454</v>
      </c>
      <c r="J1384">
        <v>957</v>
      </c>
      <c r="K1384">
        <v>50</v>
      </c>
      <c r="L1384">
        <v>1414411</v>
      </c>
      <c r="M1384">
        <v>8</v>
      </c>
      <c r="N1384">
        <v>1504125</v>
      </c>
      <c r="O1384">
        <v>14</v>
      </c>
      <c r="P1384">
        <v>1794089</v>
      </c>
      <c r="Q1384">
        <v>14</v>
      </c>
      <c r="R1384">
        <v>1969664</v>
      </c>
      <c r="S1384">
        <v>12</v>
      </c>
      <c r="T1384">
        <v>1666873</v>
      </c>
      <c r="U1384">
        <f>IF('Combine 2011-2014'!W871="quiet",1,IF('Combine 2011-2014'!W871="active",2,IF('Combine 2011-2014'!W871="minor storm",3,IF('Combine 2011-2014'!W871="moderate storm",4,IF('Combine 2011-2014'!W871="major storm",5,6)))))</f>
        <v>3</v>
      </c>
    </row>
    <row r="1385" spans="1:21" x14ac:dyDescent="0.25">
      <c r="A1385">
        <v>521.1</v>
      </c>
      <c r="B1385">
        <v>708.5</v>
      </c>
      <c r="C1385">
        <v>0.1</v>
      </c>
      <c r="D1385">
        <v>12.4</v>
      </c>
      <c r="E1385">
        <v>-11.7</v>
      </c>
      <c r="F1385">
        <v>9.4</v>
      </c>
      <c r="G1385">
        <f>IF('Combine 2011-2014'!H877="yes",1,0)</f>
        <v>1</v>
      </c>
      <c r="H1385">
        <v>1</v>
      </c>
      <c r="I1385">
        <v>686</v>
      </c>
      <c r="J1385">
        <v>781</v>
      </c>
      <c r="K1385">
        <v>31</v>
      </c>
      <c r="L1385">
        <v>1096977</v>
      </c>
      <c r="M1385">
        <v>7</v>
      </c>
      <c r="N1385">
        <v>1052928</v>
      </c>
      <c r="O1385">
        <v>8</v>
      </c>
      <c r="P1385">
        <v>1504125</v>
      </c>
      <c r="Q1385">
        <v>14</v>
      </c>
      <c r="R1385">
        <v>1794089</v>
      </c>
      <c r="S1385">
        <v>14</v>
      </c>
      <c r="T1385">
        <v>1969664</v>
      </c>
      <c r="U1385">
        <f>IF('Combine 2011-2014'!W877="quiet",1,IF('Combine 2011-2014'!W877="active",2,IF('Combine 2011-2014'!W877="minor storm",3,IF('Combine 2011-2014'!W877="moderate storm",4,IF('Combine 2011-2014'!W877="major storm",5,6)))))</f>
        <v>3</v>
      </c>
    </row>
    <row r="1386" spans="1:21" x14ac:dyDescent="0.25">
      <c r="A1386">
        <v>631.29999999999995</v>
      </c>
      <c r="B1386">
        <v>692.7</v>
      </c>
      <c r="C1386">
        <v>0.2</v>
      </c>
      <c r="D1386">
        <v>8.6</v>
      </c>
      <c r="E1386">
        <v>-10.7</v>
      </c>
      <c r="F1386">
        <v>10.7</v>
      </c>
      <c r="G1386">
        <f>IF('Combine 2011-2014'!H885="yes",1,0)</f>
        <v>1</v>
      </c>
      <c r="H1386">
        <v>2</v>
      </c>
      <c r="I1386">
        <v>346</v>
      </c>
      <c r="J1386">
        <v>717</v>
      </c>
      <c r="K1386">
        <v>33</v>
      </c>
      <c r="L1386">
        <v>1221294</v>
      </c>
      <c r="M1386">
        <v>13</v>
      </c>
      <c r="N1386">
        <v>701232</v>
      </c>
      <c r="O1386">
        <v>7</v>
      </c>
      <c r="P1386">
        <v>1052928</v>
      </c>
      <c r="Q1386">
        <v>8</v>
      </c>
      <c r="R1386">
        <v>1504125</v>
      </c>
      <c r="S1386">
        <v>14</v>
      </c>
      <c r="T1386">
        <v>1794089</v>
      </c>
      <c r="U1386">
        <f>IF('Combine 2011-2014'!W885="quiet",1,IF('Combine 2011-2014'!W885="active",2,IF('Combine 2011-2014'!W885="minor storm",3,IF('Combine 2011-2014'!W885="moderate storm",4,IF('Combine 2011-2014'!W885="major storm",5,6)))))</f>
        <v>3</v>
      </c>
    </row>
    <row r="1387" spans="1:21" x14ac:dyDescent="0.25">
      <c r="A1387">
        <v>455.9</v>
      </c>
      <c r="B1387">
        <v>444.3</v>
      </c>
      <c r="C1387">
        <v>0.4</v>
      </c>
      <c r="D1387">
        <v>18.8</v>
      </c>
      <c r="E1387">
        <v>-12.2</v>
      </c>
      <c r="F1387">
        <v>6.6</v>
      </c>
      <c r="G1387">
        <f>IF('Combine 2011-2014'!H889="yes",1,0)</f>
        <v>0</v>
      </c>
      <c r="H1387">
        <v>0</v>
      </c>
      <c r="I1387">
        <v>0</v>
      </c>
      <c r="J1387">
        <v>0</v>
      </c>
      <c r="K1387">
        <v>49</v>
      </c>
      <c r="L1387">
        <v>923227</v>
      </c>
      <c r="M1387">
        <v>20</v>
      </c>
      <c r="N1387">
        <v>864515</v>
      </c>
      <c r="O1387">
        <v>13</v>
      </c>
      <c r="P1387">
        <v>701232</v>
      </c>
      <c r="Q1387">
        <v>7</v>
      </c>
      <c r="R1387">
        <v>1052928</v>
      </c>
      <c r="S1387">
        <v>8</v>
      </c>
      <c r="T1387">
        <v>1504125</v>
      </c>
      <c r="U1387">
        <f>IF('Combine 2011-2014'!W889="quiet",1,IF('Combine 2011-2014'!W889="active",2,IF('Combine 2011-2014'!W889="minor storm",3,IF('Combine 2011-2014'!W889="moderate storm",4,IF('Combine 2011-2014'!W889="major storm",5,6)))))</f>
        <v>3</v>
      </c>
    </row>
    <row r="1388" spans="1:21" x14ac:dyDescent="0.25">
      <c r="A1388">
        <v>448.4</v>
      </c>
      <c r="B1388">
        <v>414.4</v>
      </c>
      <c r="C1388">
        <v>0.4</v>
      </c>
      <c r="D1388">
        <v>18.600000000000001</v>
      </c>
      <c r="E1388">
        <v>-12.3</v>
      </c>
      <c r="F1388">
        <v>10.3</v>
      </c>
      <c r="G1388">
        <f>IF('Combine 2011-2014'!H890="yes",1,0)</f>
        <v>1</v>
      </c>
      <c r="H1388">
        <v>2</v>
      </c>
      <c r="I1388">
        <v>383</v>
      </c>
      <c r="J1388">
        <v>1255</v>
      </c>
      <c r="K1388">
        <v>51</v>
      </c>
      <c r="L1388">
        <v>1194489</v>
      </c>
      <c r="M1388">
        <v>28</v>
      </c>
      <c r="N1388">
        <v>741747</v>
      </c>
      <c r="O1388">
        <v>20</v>
      </c>
      <c r="P1388">
        <v>864515</v>
      </c>
      <c r="Q1388">
        <v>13</v>
      </c>
      <c r="R1388">
        <v>701232</v>
      </c>
      <c r="S1388">
        <v>7</v>
      </c>
      <c r="T1388">
        <v>1052928</v>
      </c>
      <c r="U1388">
        <f>IF('Combine 2011-2014'!W890="quiet",1,IF('Combine 2011-2014'!W890="active",2,IF('Combine 2011-2014'!W890="minor storm",3,IF('Combine 2011-2014'!W890="moderate storm",4,IF('Combine 2011-2014'!W890="major storm",5,6)))))</f>
        <v>3</v>
      </c>
    </row>
    <row r="1389" spans="1:21" x14ac:dyDescent="0.25">
      <c r="A1389">
        <v>561.6</v>
      </c>
      <c r="B1389">
        <v>522.6</v>
      </c>
      <c r="C1389">
        <v>0.4</v>
      </c>
      <c r="D1389">
        <v>50.4</v>
      </c>
      <c r="E1389">
        <v>-5.8</v>
      </c>
      <c r="F1389">
        <v>5.7</v>
      </c>
      <c r="G1389">
        <f>IF('Combine 2011-2014'!H907="yes",1,0)</f>
        <v>1</v>
      </c>
      <c r="H1389">
        <v>2</v>
      </c>
      <c r="I1389">
        <v>290</v>
      </c>
      <c r="J1389">
        <v>854</v>
      </c>
      <c r="K1389">
        <v>24</v>
      </c>
      <c r="L1389">
        <v>1409508</v>
      </c>
      <c r="M1389">
        <v>42</v>
      </c>
      <c r="N1389">
        <v>605633</v>
      </c>
      <c r="O1389">
        <v>28</v>
      </c>
      <c r="P1389">
        <v>741747</v>
      </c>
      <c r="Q1389">
        <v>20</v>
      </c>
      <c r="R1389">
        <v>864515</v>
      </c>
      <c r="S1389">
        <v>13</v>
      </c>
      <c r="T1389">
        <v>701232</v>
      </c>
      <c r="U1389">
        <f>IF('Combine 2011-2014'!W907="quiet",1,IF('Combine 2011-2014'!W907="active",2,IF('Combine 2011-2014'!W907="minor storm",3,IF('Combine 2011-2014'!W907="moderate storm",4,IF('Combine 2011-2014'!W907="major storm",5,6)))))</f>
        <v>3</v>
      </c>
    </row>
    <row r="1390" spans="1:21" x14ac:dyDescent="0.25">
      <c r="A1390">
        <v>480.5</v>
      </c>
      <c r="B1390">
        <v>563.5</v>
      </c>
      <c r="C1390">
        <v>0.5</v>
      </c>
      <c r="D1390">
        <v>16.600000000000001</v>
      </c>
      <c r="E1390">
        <v>-5.0999999999999996</v>
      </c>
      <c r="F1390">
        <v>5.2</v>
      </c>
      <c r="G1390">
        <f>IF('Combine 2011-2014'!H913="yes",1,0)</f>
        <v>1</v>
      </c>
      <c r="H1390">
        <v>0</v>
      </c>
      <c r="I1390">
        <v>0</v>
      </c>
      <c r="J1390">
        <v>0</v>
      </c>
      <c r="K1390">
        <v>34</v>
      </c>
      <c r="L1390">
        <v>1034475</v>
      </c>
      <c r="M1390">
        <v>39</v>
      </c>
      <c r="N1390">
        <v>613955</v>
      </c>
      <c r="O1390">
        <v>42</v>
      </c>
      <c r="P1390">
        <v>605633</v>
      </c>
      <c r="Q1390">
        <v>28</v>
      </c>
      <c r="R1390">
        <v>741747</v>
      </c>
      <c r="S1390">
        <v>20</v>
      </c>
      <c r="T1390">
        <v>864515</v>
      </c>
      <c r="U1390">
        <f>IF('Combine 2011-2014'!W913="quiet",1,IF('Combine 2011-2014'!W913="active",2,IF('Combine 2011-2014'!W913="minor storm",3,IF('Combine 2011-2014'!W913="moderate storm",4,IF('Combine 2011-2014'!W913="major storm",5,6)))))</f>
        <v>3</v>
      </c>
    </row>
    <row r="1391" spans="1:21" x14ac:dyDescent="0.25">
      <c r="A1391">
        <v>341.6</v>
      </c>
      <c r="B1391">
        <v>299.10000000000002</v>
      </c>
      <c r="C1391">
        <v>0.8</v>
      </c>
      <c r="D1391">
        <v>46.7</v>
      </c>
      <c r="E1391">
        <v>-4.4000000000000004</v>
      </c>
      <c r="F1391">
        <v>7.3</v>
      </c>
      <c r="G1391">
        <f>IF('Combine 2011-2014'!H920="yes",1,0)</f>
        <v>0</v>
      </c>
      <c r="H1391">
        <v>0</v>
      </c>
      <c r="I1391">
        <v>0</v>
      </c>
      <c r="J1391">
        <v>0</v>
      </c>
      <c r="K1391">
        <v>33</v>
      </c>
      <c r="L1391">
        <v>811723</v>
      </c>
      <c r="M1391">
        <v>46</v>
      </c>
      <c r="N1391">
        <v>607641</v>
      </c>
      <c r="O1391">
        <v>39</v>
      </c>
      <c r="P1391">
        <v>613955</v>
      </c>
      <c r="Q1391">
        <v>42</v>
      </c>
      <c r="R1391">
        <v>605633</v>
      </c>
      <c r="S1391">
        <v>28</v>
      </c>
      <c r="T1391">
        <v>741747</v>
      </c>
      <c r="U1391">
        <f>IF('Combine 2011-2014'!W920="quiet",1,IF('Combine 2011-2014'!W920="active",2,IF('Combine 2011-2014'!W920="minor storm",3,IF('Combine 2011-2014'!W920="moderate storm",4,IF('Combine 2011-2014'!W920="major storm",5,6)))))</f>
        <v>3</v>
      </c>
    </row>
    <row r="1392" spans="1:21" x14ac:dyDescent="0.25">
      <c r="A1392">
        <v>413.8</v>
      </c>
      <c r="B1392">
        <v>432.1</v>
      </c>
      <c r="C1392">
        <v>0.6</v>
      </c>
      <c r="D1392">
        <v>12.4</v>
      </c>
      <c r="E1392">
        <v>-12.2</v>
      </c>
      <c r="F1392">
        <v>5.9</v>
      </c>
      <c r="G1392">
        <f>IF('Combine 2011-2014'!H923="yes",1,0)</f>
        <v>1</v>
      </c>
      <c r="H1392">
        <v>1</v>
      </c>
      <c r="I1392">
        <v>359</v>
      </c>
      <c r="J1392">
        <v>431</v>
      </c>
      <c r="K1392">
        <v>31</v>
      </c>
      <c r="L1392">
        <v>228131</v>
      </c>
      <c r="M1392">
        <v>58</v>
      </c>
      <c r="N1392">
        <v>687295</v>
      </c>
      <c r="O1392">
        <v>46</v>
      </c>
      <c r="P1392">
        <v>607641</v>
      </c>
      <c r="Q1392">
        <v>39</v>
      </c>
      <c r="R1392">
        <v>613955</v>
      </c>
      <c r="S1392">
        <v>42</v>
      </c>
      <c r="T1392">
        <v>605633</v>
      </c>
      <c r="U1392">
        <f>IF('Combine 2011-2014'!W923="quiet",1,IF('Combine 2011-2014'!W923="active",2,IF('Combine 2011-2014'!W923="minor storm",3,IF('Combine 2011-2014'!W923="moderate storm",4,IF('Combine 2011-2014'!W923="major storm",5,6)))))</f>
        <v>3</v>
      </c>
    </row>
    <row r="1393" spans="1:21" x14ac:dyDescent="0.25">
      <c r="A1393">
        <v>433.7</v>
      </c>
      <c r="B1393">
        <v>449.2</v>
      </c>
      <c r="C1393">
        <v>0.5</v>
      </c>
      <c r="D1393">
        <v>100.6</v>
      </c>
      <c r="E1393">
        <v>-7.3</v>
      </c>
      <c r="F1393">
        <v>2</v>
      </c>
      <c r="G1393">
        <f>IF('Combine 2011-2014'!H924="yes",1,0)</f>
        <v>1</v>
      </c>
      <c r="H1393">
        <v>1</v>
      </c>
      <c r="I1393">
        <v>134</v>
      </c>
      <c r="J1393">
        <v>137</v>
      </c>
      <c r="K1393">
        <v>29</v>
      </c>
      <c r="L1393">
        <v>363893</v>
      </c>
      <c r="M1393">
        <v>59</v>
      </c>
      <c r="N1393">
        <v>773061</v>
      </c>
      <c r="O1393">
        <v>58</v>
      </c>
      <c r="P1393">
        <v>687295</v>
      </c>
      <c r="Q1393">
        <v>46</v>
      </c>
      <c r="R1393">
        <v>607641</v>
      </c>
      <c r="S1393">
        <v>39</v>
      </c>
      <c r="T1393">
        <v>613955</v>
      </c>
      <c r="U1393">
        <f>IF('Combine 2011-2014'!W924="quiet",1,IF('Combine 2011-2014'!W924="active",2,IF('Combine 2011-2014'!W924="minor storm",3,IF('Combine 2011-2014'!W924="moderate storm",4,IF('Combine 2011-2014'!W924="major storm",5,6)))))</f>
        <v>3</v>
      </c>
    </row>
    <row r="1394" spans="1:21" x14ac:dyDescent="0.25">
      <c r="A1394">
        <v>380.8</v>
      </c>
      <c r="B1394">
        <v>376.4</v>
      </c>
      <c r="C1394">
        <v>0.4</v>
      </c>
      <c r="D1394">
        <v>21.9</v>
      </c>
      <c r="E1394">
        <v>-7.9</v>
      </c>
      <c r="F1394">
        <v>5.2</v>
      </c>
      <c r="G1394">
        <f>IF('Combine 2011-2014'!H928="yes",1,0)</f>
        <v>1</v>
      </c>
      <c r="H1394">
        <v>2</v>
      </c>
      <c r="I1394">
        <v>412</v>
      </c>
      <c r="J1394">
        <v>623</v>
      </c>
      <c r="K1394">
        <v>47</v>
      </c>
      <c r="L1394">
        <v>1146881</v>
      </c>
      <c r="M1394">
        <v>59</v>
      </c>
      <c r="N1394">
        <v>938703</v>
      </c>
      <c r="O1394">
        <v>59</v>
      </c>
      <c r="P1394">
        <v>773061</v>
      </c>
      <c r="Q1394">
        <v>58</v>
      </c>
      <c r="R1394">
        <v>687295</v>
      </c>
      <c r="S1394">
        <v>46</v>
      </c>
      <c r="T1394">
        <v>607641</v>
      </c>
      <c r="U1394">
        <f>IF('Combine 2011-2014'!W928="quiet",1,IF('Combine 2011-2014'!W928="active",2,IF('Combine 2011-2014'!W928="minor storm",3,IF('Combine 2011-2014'!W928="moderate storm",4,IF('Combine 2011-2014'!W928="major storm",5,6)))))</f>
        <v>3</v>
      </c>
    </row>
    <row r="1395" spans="1:21" x14ac:dyDescent="0.25">
      <c r="A1395">
        <v>306.7</v>
      </c>
      <c r="B1395">
        <v>539.79999999999995</v>
      </c>
      <c r="C1395">
        <v>0.1</v>
      </c>
      <c r="D1395">
        <v>72.3</v>
      </c>
      <c r="E1395">
        <v>-13.3</v>
      </c>
      <c r="F1395">
        <v>7.3</v>
      </c>
      <c r="G1395">
        <f>IF('Combine 2011-2014'!H948="yes",1,0)</f>
        <v>1</v>
      </c>
      <c r="H1395">
        <v>1</v>
      </c>
      <c r="I1395">
        <v>452</v>
      </c>
      <c r="J1395">
        <v>488</v>
      </c>
      <c r="K1395">
        <v>33</v>
      </c>
      <c r="L1395">
        <v>840259</v>
      </c>
      <c r="M1395">
        <v>48</v>
      </c>
      <c r="N1395">
        <v>1011859</v>
      </c>
      <c r="O1395">
        <v>59</v>
      </c>
      <c r="P1395">
        <v>938703</v>
      </c>
      <c r="Q1395">
        <v>59</v>
      </c>
      <c r="R1395">
        <v>773061</v>
      </c>
      <c r="S1395">
        <v>58</v>
      </c>
      <c r="T1395">
        <v>687295</v>
      </c>
      <c r="U1395">
        <f>IF('Combine 2011-2014'!W948="quiet",1,IF('Combine 2011-2014'!W948="active",2,IF('Combine 2011-2014'!W948="minor storm",3,IF('Combine 2011-2014'!W948="moderate storm",4,IF('Combine 2011-2014'!W948="major storm",5,6)))))</f>
        <v>3</v>
      </c>
    </row>
    <row r="1396" spans="1:21" x14ac:dyDescent="0.25">
      <c r="A1396">
        <v>527.1</v>
      </c>
      <c r="B1396">
        <v>485.5</v>
      </c>
      <c r="C1396">
        <v>0</v>
      </c>
      <c r="D1396">
        <v>17.7</v>
      </c>
      <c r="E1396">
        <v>-10.3</v>
      </c>
      <c r="F1396">
        <v>3.5</v>
      </c>
      <c r="G1396">
        <f>IF('Combine 2011-2014'!H949="yes",1,0)</f>
        <v>0</v>
      </c>
      <c r="H1396">
        <v>0</v>
      </c>
      <c r="I1396">
        <v>0</v>
      </c>
      <c r="J1396">
        <v>0</v>
      </c>
      <c r="K1396">
        <v>45</v>
      </c>
      <c r="L1396">
        <v>753833</v>
      </c>
      <c r="M1396">
        <v>34</v>
      </c>
      <c r="N1396">
        <v>1388779</v>
      </c>
      <c r="O1396">
        <v>48</v>
      </c>
      <c r="P1396">
        <v>1011859</v>
      </c>
      <c r="Q1396">
        <v>59</v>
      </c>
      <c r="R1396">
        <v>938703</v>
      </c>
      <c r="S1396">
        <v>59</v>
      </c>
      <c r="T1396">
        <v>773061</v>
      </c>
      <c r="U1396">
        <f>IF('Combine 2011-2014'!W949="quiet",1,IF('Combine 2011-2014'!W949="active",2,IF('Combine 2011-2014'!W949="minor storm",3,IF('Combine 2011-2014'!W949="moderate storm",4,IF('Combine 2011-2014'!W949="major storm",5,6)))))</f>
        <v>3</v>
      </c>
    </row>
    <row r="1397" spans="1:21" x14ac:dyDescent="0.25">
      <c r="A1397">
        <v>347.5</v>
      </c>
      <c r="B1397">
        <v>435.7</v>
      </c>
      <c r="C1397">
        <v>0.7</v>
      </c>
      <c r="D1397">
        <v>77.599999999999994</v>
      </c>
      <c r="E1397">
        <v>-13.2</v>
      </c>
      <c r="F1397">
        <v>10.8</v>
      </c>
      <c r="G1397">
        <f>IF('Combine 2011-2014'!H971="yes",1,0)</f>
        <v>1</v>
      </c>
      <c r="H1397">
        <v>4</v>
      </c>
      <c r="I1397">
        <v>1308</v>
      </c>
      <c r="J1397">
        <v>2967</v>
      </c>
      <c r="K1397">
        <v>51</v>
      </c>
      <c r="L1397">
        <v>682678</v>
      </c>
      <c r="M1397">
        <v>37</v>
      </c>
      <c r="N1397">
        <v>1650805</v>
      </c>
      <c r="O1397">
        <v>34</v>
      </c>
      <c r="P1397">
        <v>1388779</v>
      </c>
      <c r="Q1397">
        <v>48</v>
      </c>
      <c r="R1397">
        <v>1011859</v>
      </c>
      <c r="S1397">
        <v>59</v>
      </c>
      <c r="T1397">
        <v>938703</v>
      </c>
      <c r="U1397">
        <f>IF('Combine 2011-2014'!W971="quiet",1,IF('Combine 2011-2014'!W971="active",2,IF('Combine 2011-2014'!W971="minor storm",3,IF('Combine 2011-2014'!W971="moderate storm",4,IF('Combine 2011-2014'!W971="major storm",5,6)))))</f>
        <v>3</v>
      </c>
    </row>
    <row r="1398" spans="1:21" x14ac:dyDescent="0.25">
      <c r="A1398">
        <v>436.3</v>
      </c>
      <c r="B1398">
        <v>411.2</v>
      </c>
      <c r="C1398">
        <v>0.9</v>
      </c>
      <c r="D1398">
        <v>6.6</v>
      </c>
      <c r="E1398">
        <v>-7.6</v>
      </c>
      <c r="F1398">
        <v>2.8</v>
      </c>
      <c r="G1398">
        <f>IF('Combine 2011-2014'!H972="yes",1,0)</f>
        <v>1</v>
      </c>
      <c r="H1398">
        <v>3</v>
      </c>
      <c r="I1398">
        <v>398</v>
      </c>
      <c r="J1398">
        <v>768</v>
      </c>
      <c r="K1398">
        <v>55</v>
      </c>
      <c r="L1398">
        <v>671132</v>
      </c>
      <c r="M1398">
        <v>37</v>
      </c>
      <c r="N1398">
        <v>2067202</v>
      </c>
      <c r="O1398">
        <v>37</v>
      </c>
      <c r="P1398">
        <v>1650805</v>
      </c>
      <c r="Q1398">
        <v>34</v>
      </c>
      <c r="R1398">
        <v>1388779</v>
      </c>
      <c r="S1398">
        <v>48</v>
      </c>
      <c r="T1398">
        <v>1011859</v>
      </c>
      <c r="U1398">
        <f>IF('Combine 2011-2014'!W972="quiet",1,IF('Combine 2011-2014'!W972="active",2,IF('Combine 2011-2014'!W972="minor storm",3,IF('Combine 2011-2014'!W972="moderate storm",4,IF('Combine 2011-2014'!W972="major storm",5,6)))))</f>
        <v>3</v>
      </c>
    </row>
    <row r="1399" spans="1:21" x14ac:dyDescent="0.25">
      <c r="A1399">
        <v>383.3</v>
      </c>
      <c r="B1399">
        <v>546.5</v>
      </c>
      <c r="C1399">
        <v>0.1</v>
      </c>
      <c r="D1399">
        <v>64.400000000000006</v>
      </c>
      <c r="E1399">
        <v>-29.4</v>
      </c>
      <c r="F1399">
        <v>24.6</v>
      </c>
      <c r="G1399">
        <f>IF('Combine 2011-2014'!H1007="yes",1,0)</f>
        <v>1</v>
      </c>
      <c r="H1399">
        <v>2</v>
      </c>
      <c r="I1399">
        <v>618</v>
      </c>
      <c r="J1399">
        <v>1289</v>
      </c>
      <c r="K1399">
        <v>29</v>
      </c>
      <c r="L1399">
        <v>732777</v>
      </c>
      <c r="M1399">
        <v>46</v>
      </c>
      <c r="N1399">
        <v>2296706</v>
      </c>
      <c r="O1399">
        <v>37</v>
      </c>
      <c r="P1399">
        <v>2067202</v>
      </c>
      <c r="Q1399">
        <v>37</v>
      </c>
      <c r="R1399">
        <v>1650805</v>
      </c>
      <c r="S1399">
        <v>34</v>
      </c>
      <c r="T1399">
        <v>1388779</v>
      </c>
      <c r="U1399">
        <f>IF('Combine 2011-2014'!W1007="quiet",1,IF('Combine 2011-2014'!W1007="active",2,IF('Combine 2011-2014'!W1007="minor storm",3,IF('Combine 2011-2014'!W1007="moderate storm",4,IF('Combine 2011-2014'!W1007="major storm",5,6)))))</f>
        <v>3</v>
      </c>
    </row>
    <row r="1400" spans="1:21" x14ac:dyDescent="0.25">
      <c r="A1400">
        <v>494.3</v>
      </c>
      <c r="B1400">
        <v>403.1</v>
      </c>
      <c r="C1400">
        <v>0</v>
      </c>
      <c r="D1400">
        <v>19.100000000000001</v>
      </c>
      <c r="E1400">
        <v>-1.5</v>
      </c>
      <c r="F1400">
        <v>6.4</v>
      </c>
      <c r="G1400">
        <f>IF('Combine 2011-2014'!H1008="yes",1,0)</f>
        <v>1</v>
      </c>
      <c r="H1400">
        <v>2</v>
      </c>
      <c r="I1400">
        <v>436</v>
      </c>
      <c r="J1400">
        <v>972</v>
      </c>
      <c r="K1400">
        <v>62</v>
      </c>
      <c r="L1400">
        <v>1098296</v>
      </c>
      <c r="M1400">
        <v>51</v>
      </c>
      <c r="N1400">
        <v>2274319</v>
      </c>
      <c r="O1400">
        <v>46</v>
      </c>
      <c r="P1400">
        <v>2296706</v>
      </c>
      <c r="Q1400">
        <v>37</v>
      </c>
      <c r="R1400">
        <v>2067202</v>
      </c>
      <c r="S1400">
        <v>37</v>
      </c>
      <c r="T1400">
        <v>1650805</v>
      </c>
      <c r="U1400">
        <f>IF('Combine 2011-2014'!W1008="quiet",1,IF('Combine 2011-2014'!W1008="active",2,IF('Combine 2011-2014'!W1008="minor storm",3,IF('Combine 2011-2014'!W1008="moderate storm",4,IF('Combine 2011-2014'!W1008="major storm",5,6)))))</f>
        <v>3</v>
      </c>
    </row>
    <row r="1401" spans="1:21" x14ac:dyDescent="0.25">
      <c r="A1401">
        <v>515.6</v>
      </c>
      <c r="B1401">
        <v>460.9</v>
      </c>
      <c r="C1401">
        <v>0.2</v>
      </c>
      <c r="D1401">
        <v>19.399999999999999</v>
      </c>
      <c r="E1401">
        <v>-6.5</v>
      </c>
      <c r="F1401">
        <v>8.6999999999999993</v>
      </c>
      <c r="G1401">
        <f>IF('Combine 2011-2014'!H1014="yes",1,0)</f>
        <v>1</v>
      </c>
      <c r="H1401">
        <v>1</v>
      </c>
      <c r="I1401">
        <v>343</v>
      </c>
      <c r="J1401">
        <v>548</v>
      </c>
      <c r="K1401">
        <v>46</v>
      </c>
      <c r="L1401">
        <v>1023544</v>
      </c>
      <c r="M1401">
        <v>43</v>
      </c>
      <c r="N1401">
        <v>2342366</v>
      </c>
      <c r="O1401">
        <v>51</v>
      </c>
      <c r="P1401">
        <v>2274319</v>
      </c>
      <c r="Q1401">
        <v>46</v>
      </c>
      <c r="R1401">
        <v>2296706</v>
      </c>
      <c r="S1401">
        <v>37</v>
      </c>
      <c r="T1401">
        <v>2067202</v>
      </c>
      <c r="U1401">
        <f>IF('Combine 2011-2014'!W1014="quiet",1,IF('Combine 2011-2014'!W1014="active",2,IF('Combine 2011-2014'!W1014="minor storm",3,IF('Combine 2011-2014'!W1014="moderate storm",4,IF('Combine 2011-2014'!W1014="major storm",5,6)))))</f>
        <v>3</v>
      </c>
    </row>
    <row r="1402" spans="1:21" x14ac:dyDescent="0.25">
      <c r="A1402">
        <v>475.8</v>
      </c>
      <c r="B1402">
        <v>525.9</v>
      </c>
      <c r="C1402">
        <v>0.1</v>
      </c>
      <c r="D1402">
        <v>6.1</v>
      </c>
      <c r="E1402">
        <v>-9.6</v>
      </c>
      <c r="F1402">
        <v>7.7</v>
      </c>
      <c r="G1402">
        <f>IF('Combine 2011-2014'!H1020="yes",1,0)</f>
        <v>1</v>
      </c>
      <c r="H1402">
        <v>4</v>
      </c>
      <c r="I1402">
        <v>735</v>
      </c>
      <c r="J1402">
        <v>1550</v>
      </c>
      <c r="K1402">
        <v>49</v>
      </c>
      <c r="L1402">
        <v>604553</v>
      </c>
      <c r="M1402">
        <v>22</v>
      </c>
      <c r="N1402">
        <v>2111052</v>
      </c>
      <c r="O1402">
        <v>43</v>
      </c>
      <c r="P1402">
        <v>2342366</v>
      </c>
      <c r="Q1402">
        <v>51</v>
      </c>
      <c r="R1402">
        <v>2274319</v>
      </c>
      <c r="S1402">
        <v>46</v>
      </c>
      <c r="T1402">
        <v>2296706</v>
      </c>
      <c r="U1402">
        <f>IF('Combine 2011-2014'!W1020="quiet",1,IF('Combine 2011-2014'!W1020="active",2,IF('Combine 2011-2014'!W1020="minor storm",3,IF('Combine 2011-2014'!W1020="moderate storm",4,IF('Combine 2011-2014'!W1020="major storm",5,6)))))</f>
        <v>3</v>
      </c>
    </row>
    <row r="1403" spans="1:21" x14ac:dyDescent="0.25">
      <c r="A1403">
        <v>316</v>
      </c>
      <c r="B1403">
        <v>353.2</v>
      </c>
      <c r="C1403">
        <v>0.1</v>
      </c>
      <c r="D1403">
        <v>34.9</v>
      </c>
      <c r="E1403">
        <v>-9.5</v>
      </c>
      <c r="F1403">
        <v>7.4</v>
      </c>
      <c r="G1403">
        <f>IF('Combine 2011-2014'!H1035="yes",1,0)</f>
        <v>1</v>
      </c>
      <c r="H1403">
        <v>6</v>
      </c>
      <c r="I1403">
        <v>2948</v>
      </c>
      <c r="J1403">
        <v>5047</v>
      </c>
      <c r="K1403">
        <v>59</v>
      </c>
      <c r="L1403">
        <v>707970</v>
      </c>
      <c r="M1403">
        <v>22</v>
      </c>
      <c r="N1403">
        <v>1959916</v>
      </c>
      <c r="O1403">
        <v>22</v>
      </c>
      <c r="P1403">
        <v>2111052</v>
      </c>
      <c r="Q1403">
        <v>43</v>
      </c>
      <c r="R1403">
        <v>2342366</v>
      </c>
      <c r="S1403">
        <v>51</v>
      </c>
      <c r="T1403">
        <v>2274319</v>
      </c>
      <c r="U1403">
        <f>IF('Combine 2011-2014'!W1035="quiet",1,IF('Combine 2011-2014'!W1035="active",2,IF('Combine 2011-2014'!W1035="minor storm",3,IF('Combine 2011-2014'!W1035="moderate storm",4,IF('Combine 2011-2014'!W1035="major storm",5,6)))))</f>
        <v>3</v>
      </c>
    </row>
    <row r="1404" spans="1:21" x14ac:dyDescent="0.25">
      <c r="A1404">
        <v>354.8</v>
      </c>
      <c r="B1404">
        <v>383.6</v>
      </c>
      <c r="C1404">
        <v>0.2</v>
      </c>
      <c r="D1404">
        <v>35.9</v>
      </c>
      <c r="E1404">
        <v>-8.5</v>
      </c>
      <c r="F1404">
        <v>12.2</v>
      </c>
      <c r="G1404">
        <f>IF('Combine 2011-2014'!H1036="yes",1,0)</f>
        <v>1</v>
      </c>
      <c r="H1404">
        <v>3</v>
      </c>
      <c r="I1404">
        <v>716</v>
      </c>
      <c r="J1404">
        <v>2021</v>
      </c>
      <c r="K1404">
        <v>49</v>
      </c>
      <c r="L1404">
        <v>711108</v>
      </c>
      <c r="M1404">
        <v>27</v>
      </c>
      <c r="N1404">
        <v>1967873</v>
      </c>
      <c r="O1404">
        <v>22</v>
      </c>
      <c r="P1404">
        <v>1959916</v>
      </c>
      <c r="Q1404">
        <v>22</v>
      </c>
      <c r="R1404">
        <v>2111052</v>
      </c>
      <c r="S1404">
        <v>43</v>
      </c>
      <c r="T1404">
        <v>2342366</v>
      </c>
      <c r="U1404">
        <f>IF('Combine 2011-2014'!W1036="quiet",1,IF('Combine 2011-2014'!W1036="active",2,IF('Combine 2011-2014'!W1036="minor storm",3,IF('Combine 2011-2014'!W1036="moderate storm",4,IF('Combine 2011-2014'!W1036="major storm",5,6)))))</f>
        <v>3</v>
      </c>
    </row>
    <row r="1405" spans="1:21" x14ac:dyDescent="0.25">
      <c r="A1405">
        <v>350.7</v>
      </c>
      <c r="B1405">
        <v>381.4</v>
      </c>
      <c r="C1405">
        <v>2.6</v>
      </c>
      <c r="D1405">
        <v>34.700000000000003</v>
      </c>
      <c r="E1405">
        <v>-9.9</v>
      </c>
      <c r="F1405">
        <v>9.6999999999999993</v>
      </c>
      <c r="G1405">
        <f>IF('Combine 2011-2014'!H1043="yes",1,0)</f>
        <v>1</v>
      </c>
      <c r="H1405">
        <v>7</v>
      </c>
      <c r="I1405">
        <v>1320</v>
      </c>
      <c r="J1405">
        <v>10355</v>
      </c>
      <c r="K1405">
        <v>54</v>
      </c>
      <c r="L1405">
        <v>631328</v>
      </c>
      <c r="M1405">
        <v>19</v>
      </c>
      <c r="N1405">
        <v>1854532</v>
      </c>
      <c r="O1405">
        <v>27</v>
      </c>
      <c r="P1405">
        <v>1967873</v>
      </c>
      <c r="Q1405">
        <v>22</v>
      </c>
      <c r="R1405">
        <v>1959916</v>
      </c>
      <c r="S1405">
        <v>22</v>
      </c>
      <c r="T1405">
        <v>2111052</v>
      </c>
      <c r="U1405">
        <f>IF('Combine 2011-2014'!W1043="quiet",1,IF('Combine 2011-2014'!W1043="active",2,IF('Combine 2011-2014'!W1043="minor storm",3,IF('Combine 2011-2014'!W1043="moderate storm",4,IF('Combine 2011-2014'!W1043="major storm",5,6)))))</f>
        <v>3</v>
      </c>
    </row>
    <row r="1406" spans="1:21" x14ac:dyDescent="0.25">
      <c r="A1406">
        <v>482.9</v>
      </c>
      <c r="B1406">
        <v>423.1</v>
      </c>
      <c r="C1406">
        <v>0</v>
      </c>
      <c r="D1406">
        <v>6.6</v>
      </c>
      <c r="E1406">
        <v>-9.5</v>
      </c>
      <c r="F1406">
        <v>5.6</v>
      </c>
      <c r="G1406">
        <f>IF('Combine 2011-2014'!H1047="yes",1,0)</f>
        <v>1</v>
      </c>
      <c r="H1406">
        <v>3</v>
      </c>
      <c r="I1406">
        <v>629</v>
      </c>
      <c r="J1406">
        <v>1481</v>
      </c>
      <c r="K1406">
        <v>85</v>
      </c>
      <c r="L1406">
        <v>1689873</v>
      </c>
      <c r="M1406">
        <v>21</v>
      </c>
      <c r="N1406">
        <v>1851234</v>
      </c>
      <c r="O1406">
        <v>19</v>
      </c>
      <c r="P1406">
        <v>1854532</v>
      </c>
      <c r="Q1406">
        <v>27</v>
      </c>
      <c r="R1406">
        <v>1967873</v>
      </c>
      <c r="S1406">
        <v>22</v>
      </c>
      <c r="T1406">
        <v>1959916</v>
      </c>
      <c r="U1406">
        <f>IF('Combine 2011-2014'!W1047="quiet",1,IF('Combine 2011-2014'!W1047="active",2,IF('Combine 2011-2014'!W1047="minor storm",3,IF('Combine 2011-2014'!W1047="moderate storm",4,IF('Combine 2011-2014'!W1047="major storm",5,6)))))</f>
        <v>3</v>
      </c>
    </row>
    <row r="1407" spans="1:21" x14ac:dyDescent="0.25">
      <c r="A1407">
        <v>420.2</v>
      </c>
      <c r="B1407">
        <v>526.6</v>
      </c>
      <c r="C1407">
        <v>0</v>
      </c>
      <c r="D1407">
        <v>30.1</v>
      </c>
      <c r="E1407">
        <v>-24.1</v>
      </c>
      <c r="F1407">
        <v>20.5</v>
      </c>
      <c r="G1407">
        <f>IF('Combine 2011-2014'!H1074="yes",1,0)</f>
        <v>1</v>
      </c>
      <c r="H1407">
        <v>0</v>
      </c>
      <c r="I1407">
        <v>0</v>
      </c>
      <c r="J1407">
        <v>0</v>
      </c>
      <c r="K1407">
        <v>43</v>
      </c>
      <c r="L1407">
        <v>1772475</v>
      </c>
      <c r="M1407">
        <v>16</v>
      </c>
      <c r="N1407">
        <v>1961710</v>
      </c>
      <c r="O1407">
        <v>21</v>
      </c>
      <c r="P1407">
        <v>1851234</v>
      </c>
      <c r="Q1407">
        <v>19</v>
      </c>
      <c r="R1407">
        <v>1854532</v>
      </c>
      <c r="S1407">
        <v>27</v>
      </c>
      <c r="T1407">
        <v>1967873</v>
      </c>
      <c r="U1407">
        <f>IF('Combine 2011-2014'!W1074="quiet",1,IF('Combine 2011-2014'!W1074="active",2,IF('Combine 2011-2014'!W1074="minor storm",3,IF('Combine 2011-2014'!W1074="moderate storm",4,IF('Combine 2011-2014'!W1074="major storm",5,6)))))</f>
        <v>3</v>
      </c>
    </row>
    <row r="1408" spans="1:21" x14ac:dyDescent="0.25">
      <c r="A1408">
        <v>359.1</v>
      </c>
      <c r="B1408">
        <v>397</v>
      </c>
      <c r="C1408">
        <v>0.4</v>
      </c>
      <c r="D1408">
        <v>12.8</v>
      </c>
      <c r="E1408">
        <v>-8.3000000000000007</v>
      </c>
      <c r="F1408">
        <v>6.9</v>
      </c>
      <c r="G1408">
        <f>IF('Combine 2011-2014'!H1146="yes",1,0)</f>
        <v>1</v>
      </c>
      <c r="H1408">
        <v>3</v>
      </c>
      <c r="I1408">
        <v>787</v>
      </c>
      <c r="J1408">
        <v>2132</v>
      </c>
      <c r="K1408">
        <v>39</v>
      </c>
      <c r="L1408">
        <v>582515</v>
      </c>
      <c r="M1408">
        <v>22</v>
      </c>
      <c r="N1408">
        <v>1928869</v>
      </c>
      <c r="O1408">
        <v>16</v>
      </c>
      <c r="P1408">
        <v>1961710</v>
      </c>
      <c r="Q1408">
        <v>21</v>
      </c>
      <c r="R1408">
        <v>1851234</v>
      </c>
      <c r="S1408">
        <v>19</v>
      </c>
      <c r="T1408">
        <v>1854532</v>
      </c>
      <c r="U1408">
        <f>IF('Combine 2011-2014'!W1146="quiet",1,IF('Combine 2011-2014'!W1146="active",2,IF('Combine 2011-2014'!W1146="minor storm",3,IF('Combine 2011-2014'!W1146="moderate storm",4,IF('Combine 2011-2014'!W1146="major storm",5,6)))))</f>
        <v>3</v>
      </c>
    </row>
    <row r="1409" spans="1:21" x14ac:dyDescent="0.25">
      <c r="A1409">
        <v>519.1</v>
      </c>
      <c r="B1409">
        <v>450.9</v>
      </c>
      <c r="C1409">
        <v>0</v>
      </c>
      <c r="D1409">
        <v>3.8</v>
      </c>
      <c r="E1409">
        <v>-5.7</v>
      </c>
      <c r="F1409">
        <v>2.4</v>
      </c>
      <c r="G1409">
        <f>IF('Combine 2011-2014'!H1149="yes",1,0)</f>
        <v>1</v>
      </c>
      <c r="H1409">
        <v>6</v>
      </c>
      <c r="I1409">
        <v>1313</v>
      </c>
      <c r="J1409">
        <v>3563</v>
      </c>
      <c r="K1409">
        <v>30</v>
      </c>
      <c r="L1409">
        <v>474842</v>
      </c>
      <c r="M1409">
        <v>18</v>
      </c>
      <c r="N1409">
        <v>1987813</v>
      </c>
      <c r="O1409">
        <v>22</v>
      </c>
      <c r="P1409">
        <v>1928869</v>
      </c>
      <c r="Q1409">
        <v>16</v>
      </c>
      <c r="R1409">
        <v>1961710</v>
      </c>
      <c r="S1409">
        <v>21</v>
      </c>
      <c r="T1409">
        <v>1851234</v>
      </c>
      <c r="U1409">
        <f>IF('Combine 2011-2014'!W1149="quiet",1,IF('Combine 2011-2014'!W1149="active",2,IF('Combine 2011-2014'!W1149="minor storm",3,IF('Combine 2011-2014'!W1149="moderate storm",4,IF('Combine 2011-2014'!W1149="major storm",5,6)))))</f>
        <v>3</v>
      </c>
    </row>
    <row r="1410" spans="1:21" x14ac:dyDescent="0.25">
      <c r="A1410">
        <v>452</v>
      </c>
      <c r="B1410">
        <v>439.7</v>
      </c>
      <c r="C1410">
        <v>0</v>
      </c>
      <c r="D1410">
        <v>9.6999999999999993</v>
      </c>
      <c r="E1410">
        <v>-5.5</v>
      </c>
      <c r="F1410">
        <v>4.5999999999999996</v>
      </c>
      <c r="G1410">
        <f>IF('Combine 2011-2014'!H1150="yes",1,0)</f>
        <v>1</v>
      </c>
      <c r="H1410">
        <v>4</v>
      </c>
      <c r="I1410">
        <v>983</v>
      </c>
      <c r="J1410">
        <v>2905</v>
      </c>
      <c r="K1410">
        <v>28</v>
      </c>
      <c r="L1410">
        <v>849663</v>
      </c>
      <c r="M1410">
        <v>14</v>
      </c>
      <c r="N1410">
        <v>1913996</v>
      </c>
      <c r="O1410">
        <v>18</v>
      </c>
      <c r="P1410">
        <v>1987813</v>
      </c>
      <c r="Q1410">
        <v>22</v>
      </c>
      <c r="R1410">
        <v>1928869</v>
      </c>
      <c r="S1410">
        <v>16</v>
      </c>
      <c r="T1410">
        <v>1961710</v>
      </c>
      <c r="U1410">
        <f>IF('Combine 2011-2014'!W1150="quiet",1,IF('Combine 2011-2014'!W1150="active",2,IF('Combine 2011-2014'!W1150="minor storm",3,IF('Combine 2011-2014'!W1150="moderate storm",4,IF('Combine 2011-2014'!W1150="major storm",5,6)))))</f>
        <v>3</v>
      </c>
    </row>
    <row r="1411" spans="1:21" x14ac:dyDescent="0.25">
      <c r="A1411">
        <v>439.1</v>
      </c>
      <c r="B1411">
        <v>463.1</v>
      </c>
      <c r="C1411">
        <v>0.3</v>
      </c>
      <c r="D1411">
        <v>27.1</v>
      </c>
      <c r="E1411">
        <v>-11.3</v>
      </c>
      <c r="F1411">
        <v>9.3000000000000007</v>
      </c>
      <c r="G1411">
        <f>IF('Combine 2011-2014'!H1151="yes",1,0)</f>
        <v>1</v>
      </c>
      <c r="H1411">
        <v>3</v>
      </c>
      <c r="I1411">
        <v>445</v>
      </c>
      <c r="J1411">
        <v>1359</v>
      </c>
      <c r="K1411">
        <v>33</v>
      </c>
      <c r="L1411">
        <v>1033922</v>
      </c>
      <c r="M1411">
        <v>19</v>
      </c>
      <c r="N1411">
        <v>1903640</v>
      </c>
      <c r="O1411">
        <v>14</v>
      </c>
      <c r="P1411">
        <v>1913996</v>
      </c>
      <c r="Q1411">
        <v>18</v>
      </c>
      <c r="R1411">
        <v>1987813</v>
      </c>
      <c r="S1411">
        <v>22</v>
      </c>
      <c r="T1411">
        <v>1928869</v>
      </c>
      <c r="U1411">
        <f>IF('Combine 2011-2014'!W1151="quiet",1,IF('Combine 2011-2014'!W1151="active",2,IF('Combine 2011-2014'!W1151="minor storm",3,IF('Combine 2011-2014'!W1151="moderate storm",4,IF('Combine 2011-2014'!W1151="major storm",5,6)))))</f>
        <v>3</v>
      </c>
    </row>
    <row r="1412" spans="1:21" x14ac:dyDescent="0.25">
      <c r="A1412">
        <v>462.6</v>
      </c>
      <c r="B1412">
        <v>449</v>
      </c>
      <c r="C1412">
        <v>0.2</v>
      </c>
      <c r="D1412">
        <v>10</v>
      </c>
      <c r="E1412">
        <v>-3.3</v>
      </c>
      <c r="F1412">
        <v>7.1</v>
      </c>
      <c r="G1412">
        <f>IF('Combine 2011-2014'!H1152="yes",1,0)</f>
        <v>1</v>
      </c>
      <c r="H1412">
        <v>2</v>
      </c>
      <c r="I1412">
        <v>716</v>
      </c>
      <c r="J1412">
        <v>2690</v>
      </c>
      <c r="K1412">
        <v>45</v>
      </c>
      <c r="L1412">
        <v>1181069</v>
      </c>
      <c r="M1412">
        <v>21</v>
      </c>
      <c r="N1412">
        <v>2084867</v>
      </c>
      <c r="O1412">
        <v>19</v>
      </c>
      <c r="P1412">
        <v>1903640</v>
      </c>
      <c r="Q1412">
        <v>14</v>
      </c>
      <c r="R1412">
        <v>1913996</v>
      </c>
      <c r="S1412">
        <v>18</v>
      </c>
      <c r="T1412">
        <v>1987813</v>
      </c>
      <c r="U1412">
        <f>IF('Combine 2011-2014'!W1152="quiet",1,IF('Combine 2011-2014'!W1152="active",2,IF('Combine 2011-2014'!W1152="minor storm",3,IF('Combine 2011-2014'!W1152="moderate storm",4,IF('Combine 2011-2014'!W1152="major storm",5,6)))))</f>
        <v>3</v>
      </c>
    </row>
    <row r="1413" spans="1:21" x14ac:dyDescent="0.25">
      <c r="A1413">
        <v>411.7</v>
      </c>
      <c r="B1413">
        <v>396.6</v>
      </c>
      <c r="C1413">
        <v>0.2</v>
      </c>
      <c r="D1413">
        <v>67.7</v>
      </c>
      <c r="E1413">
        <v>-4.4000000000000004</v>
      </c>
      <c r="F1413">
        <v>4.9000000000000004</v>
      </c>
      <c r="G1413">
        <f>IF('Combine 2011-2014'!H1157="yes",1,0)</f>
        <v>1</v>
      </c>
      <c r="H1413">
        <v>3</v>
      </c>
      <c r="I1413">
        <v>549</v>
      </c>
      <c r="J1413">
        <v>1004</v>
      </c>
      <c r="K1413">
        <v>54</v>
      </c>
      <c r="L1413">
        <v>1236246</v>
      </c>
      <c r="M1413">
        <v>25</v>
      </c>
      <c r="N1413">
        <v>2032760</v>
      </c>
      <c r="O1413">
        <v>21</v>
      </c>
      <c r="P1413">
        <v>2084867</v>
      </c>
      <c r="Q1413">
        <v>19</v>
      </c>
      <c r="R1413">
        <v>1903640</v>
      </c>
      <c r="S1413">
        <v>14</v>
      </c>
      <c r="T1413">
        <v>1913996</v>
      </c>
      <c r="U1413">
        <f>IF('Combine 2011-2014'!W1157="quiet",1,IF('Combine 2011-2014'!W1157="active",2,IF('Combine 2011-2014'!W1157="minor storm",3,IF('Combine 2011-2014'!W1157="moderate storm",4,IF('Combine 2011-2014'!W1157="major storm",5,6)))))</f>
        <v>3</v>
      </c>
    </row>
    <row r="1414" spans="1:21" x14ac:dyDescent="0.25">
      <c r="A1414">
        <v>405.8</v>
      </c>
      <c r="B1414">
        <v>357.2</v>
      </c>
      <c r="C1414">
        <v>0.4</v>
      </c>
      <c r="D1414">
        <v>23.4</v>
      </c>
      <c r="E1414">
        <v>-8.6</v>
      </c>
      <c r="F1414">
        <v>5.8</v>
      </c>
      <c r="G1414">
        <f>IF('Combine 2011-2014'!H1198="yes",1,0)</f>
        <v>1</v>
      </c>
      <c r="H1414">
        <v>4</v>
      </c>
      <c r="I1414">
        <v>1001</v>
      </c>
      <c r="J1414">
        <v>2883</v>
      </c>
      <c r="K1414">
        <v>31</v>
      </c>
      <c r="L1414">
        <v>1287502</v>
      </c>
      <c r="M1414">
        <v>33</v>
      </c>
      <c r="N1414">
        <v>1504475</v>
      </c>
      <c r="O1414">
        <v>25</v>
      </c>
      <c r="P1414">
        <v>2032760</v>
      </c>
      <c r="Q1414">
        <v>21</v>
      </c>
      <c r="R1414">
        <v>2084867</v>
      </c>
      <c r="S1414">
        <v>19</v>
      </c>
      <c r="T1414">
        <v>1903640</v>
      </c>
      <c r="U1414">
        <f>IF('Combine 2011-2014'!W1198="quiet",1,IF('Combine 2011-2014'!W1198="active",2,IF('Combine 2011-2014'!W1198="minor storm",3,IF('Combine 2011-2014'!W1198="moderate storm",4,IF('Combine 2011-2014'!W1198="major storm",5,6)))))</f>
        <v>3</v>
      </c>
    </row>
    <row r="1415" spans="1:21" x14ac:dyDescent="0.25">
      <c r="A1415">
        <v>352.1</v>
      </c>
      <c r="B1415">
        <v>383.3</v>
      </c>
      <c r="C1415">
        <v>1</v>
      </c>
      <c r="D1415">
        <v>64.7</v>
      </c>
      <c r="E1415">
        <v>-8.4</v>
      </c>
      <c r="F1415">
        <v>5.0999999999999996</v>
      </c>
      <c r="G1415">
        <f>IF('Combine 2011-2014'!H1200="yes",1,0)</f>
        <v>1</v>
      </c>
      <c r="H1415">
        <v>4</v>
      </c>
      <c r="I1415">
        <v>737</v>
      </c>
      <c r="J1415">
        <v>1317</v>
      </c>
      <c r="K1415">
        <v>58</v>
      </c>
      <c r="L1415">
        <v>1370950</v>
      </c>
      <c r="M1415">
        <v>23</v>
      </c>
      <c r="N1415">
        <v>1332790</v>
      </c>
      <c r="O1415">
        <v>33</v>
      </c>
      <c r="P1415">
        <v>1504475</v>
      </c>
      <c r="Q1415">
        <v>25</v>
      </c>
      <c r="R1415">
        <v>2032760</v>
      </c>
      <c r="S1415">
        <v>21</v>
      </c>
      <c r="T1415">
        <v>2084867</v>
      </c>
      <c r="U1415">
        <f>IF('Combine 2011-2014'!W1200="quiet",1,IF('Combine 2011-2014'!W1200="active",2,IF('Combine 2011-2014'!W1200="minor storm",3,IF('Combine 2011-2014'!W1200="moderate storm",4,IF('Combine 2011-2014'!W1200="major storm",5,6)))))</f>
        <v>3</v>
      </c>
    </row>
    <row r="1416" spans="1:21" x14ac:dyDescent="0.25">
      <c r="A1416">
        <v>305.89999999999998</v>
      </c>
      <c r="B1416">
        <v>324.3</v>
      </c>
      <c r="C1416">
        <v>0.3</v>
      </c>
      <c r="D1416">
        <v>33.9</v>
      </c>
      <c r="E1416">
        <v>-9.8000000000000007</v>
      </c>
      <c r="F1416">
        <v>6.1</v>
      </c>
      <c r="G1416">
        <f>IF('Combine 2011-2014'!H1217="yes",1,0)</f>
        <v>1</v>
      </c>
      <c r="H1416">
        <v>0</v>
      </c>
      <c r="I1416">
        <v>0</v>
      </c>
      <c r="J1416">
        <v>0</v>
      </c>
      <c r="K1416">
        <v>9</v>
      </c>
      <c r="L1416">
        <v>60340</v>
      </c>
      <c r="M1416">
        <v>24</v>
      </c>
      <c r="N1416">
        <v>1187443</v>
      </c>
      <c r="O1416">
        <v>23</v>
      </c>
      <c r="P1416">
        <v>1332790</v>
      </c>
      <c r="Q1416">
        <v>33</v>
      </c>
      <c r="R1416">
        <v>1504475</v>
      </c>
      <c r="S1416">
        <v>25</v>
      </c>
      <c r="T1416">
        <v>2032760</v>
      </c>
      <c r="U1416">
        <f>IF('Combine 2011-2014'!W1217="quiet",1,IF('Combine 2011-2014'!W1217="active",2,IF('Combine 2011-2014'!W1217="minor storm",3,IF('Combine 2011-2014'!W1217="moderate storm",4,IF('Combine 2011-2014'!W1217="major storm",5,6)))))</f>
        <v>3</v>
      </c>
    </row>
    <row r="1417" spans="1:21" x14ac:dyDescent="0.25">
      <c r="A1417">
        <v>352.3</v>
      </c>
      <c r="B1417">
        <v>363.5</v>
      </c>
      <c r="C1417">
        <v>0</v>
      </c>
      <c r="D1417">
        <v>50.3</v>
      </c>
      <c r="E1417">
        <v>-11.5</v>
      </c>
      <c r="F1417">
        <v>8.8000000000000007</v>
      </c>
      <c r="G1417">
        <f>IF('Combine 2011-2014'!H1337="yes",1,0)</f>
        <v>1</v>
      </c>
      <c r="H1417">
        <v>4</v>
      </c>
      <c r="I1417">
        <v>882</v>
      </c>
      <c r="J1417">
        <v>3220</v>
      </c>
      <c r="K1417">
        <v>54</v>
      </c>
      <c r="L1417">
        <v>1018207</v>
      </c>
      <c r="M1417">
        <v>28</v>
      </c>
      <c r="N1417">
        <v>1059356</v>
      </c>
      <c r="O1417">
        <v>24</v>
      </c>
      <c r="P1417">
        <v>1187443</v>
      </c>
      <c r="Q1417">
        <v>23</v>
      </c>
      <c r="R1417">
        <v>1332790</v>
      </c>
      <c r="S1417">
        <v>33</v>
      </c>
      <c r="T1417">
        <v>1504475</v>
      </c>
      <c r="U1417">
        <f>IF('Combine 2011-2014'!W1337="quiet",1,IF('Combine 2011-2014'!W1337="active",2,IF('Combine 2011-2014'!W1337="minor storm",3,IF('Combine 2011-2014'!W1337="moderate storm",4,IF('Combine 2011-2014'!W1337="major storm",5,6)))))</f>
        <v>3</v>
      </c>
    </row>
    <row r="1418" spans="1:21" x14ac:dyDescent="0.25">
      <c r="A1418">
        <v>438.5</v>
      </c>
      <c r="B1418">
        <v>698.9</v>
      </c>
      <c r="C1418">
        <v>0.2</v>
      </c>
      <c r="D1418">
        <v>50.4</v>
      </c>
      <c r="E1418">
        <v>-17.5</v>
      </c>
      <c r="F1418">
        <v>28.8</v>
      </c>
      <c r="G1418">
        <f>IF('Combine 2011-2014'!H1352="yes",1,0)</f>
        <v>1</v>
      </c>
      <c r="H1418">
        <v>0</v>
      </c>
      <c r="I1418">
        <v>0</v>
      </c>
      <c r="J1418">
        <v>0</v>
      </c>
      <c r="K1418">
        <v>12</v>
      </c>
      <c r="L1418">
        <v>1273341</v>
      </c>
      <c r="M1418">
        <v>28</v>
      </c>
      <c r="N1418">
        <v>837539</v>
      </c>
      <c r="O1418">
        <v>28</v>
      </c>
      <c r="P1418">
        <v>1059356</v>
      </c>
      <c r="Q1418">
        <v>24</v>
      </c>
      <c r="R1418">
        <v>1187443</v>
      </c>
      <c r="S1418">
        <v>23</v>
      </c>
      <c r="T1418">
        <v>1332790</v>
      </c>
      <c r="U1418">
        <f>IF('Combine 2011-2014'!W1352="quiet",1,IF('Combine 2011-2014'!W1352="active",2,IF('Combine 2011-2014'!W1352="minor storm",3,IF('Combine 2011-2014'!W1352="moderate storm",4,IF('Combine 2011-2014'!W1352="major storm",5,6)))))</f>
        <v>3</v>
      </c>
    </row>
    <row r="1419" spans="1:21" x14ac:dyDescent="0.25">
      <c r="A1419">
        <v>720.4</v>
      </c>
      <c r="B1419">
        <v>534.9</v>
      </c>
      <c r="C1419">
        <v>0</v>
      </c>
      <c r="D1419">
        <v>13.6</v>
      </c>
      <c r="E1419">
        <v>4.8</v>
      </c>
      <c r="F1419">
        <v>25.4</v>
      </c>
      <c r="G1419">
        <f>IF('Combine 2011-2014'!H1353="yes",1,0)</f>
        <v>1</v>
      </c>
      <c r="H1419">
        <v>1</v>
      </c>
      <c r="I1419">
        <v>148</v>
      </c>
      <c r="J1419">
        <v>218</v>
      </c>
      <c r="K1419">
        <v>17</v>
      </c>
      <c r="L1419">
        <v>1632233</v>
      </c>
      <c r="M1419">
        <v>27</v>
      </c>
      <c r="N1419">
        <v>710860</v>
      </c>
      <c r="O1419">
        <v>28</v>
      </c>
      <c r="P1419">
        <v>837539</v>
      </c>
      <c r="Q1419">
        <v>28</v>
      </c>
      <c r="R1419">
        <v>1059356</v>
      </c>
      <c r="S1419">
        <v>24</v>
      </c>
      <c r="T1419">
        <v>1187443</v>
      </c>
      <c r="U1419">
        <f>IF('Combine 2011-2014'!W1353="quiet",1,IF('Combine 2011-2014'!W1353="active",2,IF('Combine 2011-2014'!W1353="minor storm",3,IF('Combine 2011-2014'!W1353="moderate storm",4,IF('Combine 2011-2014'!W1353="major storm",5,6)))))</f>
        <v>3</v>
      </c>
    </row>
    <row r="1420" spans="1:21" x14ac:dyDescent="0.25">
      <c r="A1420">
        <v>350.3</v>
      </c>
      <c r="B1420">
        <v>315.10000000000002</v>
      </c>
      <c r="C1420">
        <v>0.9</v>
      </c>
      <c r="D1420">
        <v>118.3</v>
      </c>
      <c r="E1420">
        <v>-7.6</v>
      </c>
      <c r="F1420">
        <v>6.9</v>
      </c>
      <c r="G1420">
        <f>IF('Combine 2011-2014'!H1379="yes",1,0)</f>
        <v>1</v>
      </c>
      <c r="H1420">
        <v>2</v>
      </c>
      <c r="I1420">
        <v>273</v>
      </c>
      <c r="J1420">
        <v>836</v>
      </c>
      <c r="K1420">
        <v>21</v>
      </c>
      <c r="L1420">
        <v>1755713</v>
      </c>
      <c r="M1420">
        <v>49</v>
      </c>
      <c r="N1420">
        <v>640213</v>
      </c>
      <c r="O1420">
        <v>27</v>
      </c>
      <c r="P1420">
        <v>710860</v>
      </c>
      <c r="Q1420">
        <v>28</v>
      </c>
      <c r="R1420">
        <v>837539</v>
      </c>
      <c r="S1420">
        <v>28</v>
      </c>
      <c r="T1420">
        <v>1059356</v>
      </c>
      <c r="U1420">
        <f>IF('Combine 2011-2014'!W1379="quiet",1,IF('Combine 2011-2014'!W1379="active",2,IF('Combine 2011-2014'!W1379="minor storm",3,IF('Combine 2011-2014'!W1379="moderate storm",4,IF('Combine 2011-2014'!W1379="major storm",5,6)))))</f>
        <v>3</v>
      </c>
    </row>
    <row r="1421" spans="1:21" x14ac:dyDescent="0.25">
      <c r="A1421">
        <v>432.7</v>
      </c>
      <c r="B1421">
        <v>506.7</v>
      </c>
      <c r="C1421">
        <v>0.9</v>
      </c>
      <c r="D1421">
        <v>16.899999999999999</v>
      </c>
      <c r="E1421">
        <v>-8.9</v>
      </c>
      <c r="F1421">
        <v>8.1</v>
      </c>
      <c r="G1421">
        <f>IF('Combine 2011-2014'!H1390="yes",1,0)</f>
        <v>1</v>
      </c>
      <c r="H1421">
        <v>4</v>
      </c>
      <c r="I1421">
        <v>536</v>
      </c>
      <c r="J1421">
        <v>1398</v>
      </c>
      <c r="K1421">
        <v>46</v>
      </c>
      <c r="L1421">
        <v>607641</v>
      </c>
      <c r="M1421">
        <v>40</v>
      </c>
      <c r="N1421">
        <v>540441</v>
      </c>
      <c r="O1421">
        <v>49</v>
      </c>
      <c r="P1421">
        <v>640213</v>
      </c>
      <c r="Q1421">
        <v>27</v>
      </c>
      <c r="R1421">
        <v>710860</v>
      </c>
      <c r="S1421">
        <v>28</v>
      </c>
      <c r="T1421">
        <v>837539</v>
      </c>
      <c r="U1421">
        <f>IF('Combine 2011-2014'!W1390="quiet",1,IF('Combine 2011-2014'!W1390="active",2,IF('Combine 2011-2014'!W1390="minor storm",3,IF('Combine 2011-2014'!W1390="moderate storm",4,IF('Combine 2011-2014'!W1390="major storm",5,6)))))</f>
        <v>3</v>
      </c>
    </row>
    <row r="1422" spans="1:21" x14ac:dyDescent="0.25">
      <c r="A1422">
        <v>397.9</v>
      </c>
      <c r="B1422">
        <v>426.3</v>
      </c>
      <c r="C1422">
        <v>0.3</v>
      </c>
      <c r="D1422">
        <v>9.5</v>
      </c>
      <c r="E1422">
        <v>-7.1</v>
      </c>
      <c r="F1422">
        <v>5.9</v>
      </c>
      <c r="G1422">
        <f>IF('Combine 2011-2014'!H1398="yes",1,0)</f>
        <v>1</v>
      </c>
      <c r="H1422">
        <v>4</v>
      </c>
      <c r="I1422">
        <v>2509</v>
      </c>
      <c r="J1422">
        <v>4836</v>
      </c>
      <c r="K1422">
        <v>46</v>
      </c>
      <c r="L1422">
        <v>2296706</v>
      </c>
      <c r="M1422">
        <v>31</v>
      </c>
      <c r="N1422">
        <v>600035</v>
      </c>
      <c r="O1422">
        <v>40</v>
      </c>
      <c r="P1422">
        <v>540441</v>
      </c>
      <c r="Q1422">
        <v>49</v>
      </c>
      <c r="R1422">
        <v>640213</v>
      </c>
      <c r="S1422">
        <v>27</v>
      </c>
      <c r="T1422">
        <v>710860</v>
      </c>
      <c r="U1422">
        <f>IF('Combine 2011-2014'!W1398="quiet",1,IF('Combine 2011-2014'!W1398="active",2,IF('Combine 2011-2014'!W1398="minor storm",3,IF('Combine 2011-2014'!W1398="moderate storm",4,IF('Combine 2011-2014'!W1398="major storm",5,6)))))</f>
        <v>3</v>
      </c>
    </row>
    <row r="1423" spans="1:21" x14ac:dyDescent="0.25">
      <c r="A1423">
        <v>413.3</v>
      </c>
      <c r="B1423">
        <v>467.3</v>
      </c>
      <c r="C1423">
        <v>0.1</v>
      </c>
      <c r="D1423">
        <v>42.2</v>
      </c>
      <c r="E1423">
        <v>-10</v>
      </c>
      <c r="F1423">
        <v>21.3</v>
      </c>
      <c r="G1423">
        <f>IF('Combine 2011-2014'!H1411="yes",1,0)</f>
        <v>1</v>
      </c>
      <c r="H1423">
        <v>0</v>
      </c>
      <c r="I1423">
        <v>0</v>
      </c>
      <c r="J1423">
        <v>0</v>
      </c>
      <c r="K1423">
        <v>21</v>
      </c>
      <c r="L1423">
        <v>2084867</v>
      </c>
      <c r="M1423">
        <v>29</v>
      </c>
      <c r="N1423">
        <v>963446</v>
      </c>
      <c r="O1423">
        <v>31</v>
      </c>
      <c r="P1423">
        <v>600035</v>
      </c>
      <c r="Q1423">
        <v>40</v>
      </c>
      <c r="R1423">
        <v>540441</v>
      </c>
      <c r="S1423">
        <v>49</v>
      </c>
      <c r="T1423">
        <v>640213</v>
      </c>
      <c r="U1423">
        <f>IF('Combine 2011-2014'!W1411="quiet",1,IF('Combine 2011-2014'!W1411="active",2,IF('Combine 2011-2014'!W1411="minor storm",3,IF('Combine 2011-2014'!W1411="moderate storm",4,IF('Combine 2011-2014'!W1411="major storm",5,6)))))</f>
        <v>3</v>
      </c>
    </row>
    <row r="1424" spans="1:21" x14ac:dyDescent="0.25">
      <c r="A1424">
        <v>583</v>
      </c>
      <c r="B1424">
        <v>493</v>
      </c>
      <c r="C1424">
        <v>0.1</v>
      </c>
      <c r="D1424">
        <v>5.2</v>
      </c>
      <c r="E1424">
        <v>-7.8</v>
      </c>
      <c r="F1424">
        <v>6.7</v>
      </c>
      <c r="G1424">
        <f>IF('Combine 2011-2014'!H1417="yes",1,0)</f>
        <v>1</v>
      </c>
      <c r="H1424">
        <v>0</v>
      </c>
      <c r="I1424">
        <v>0</v>
      </c>
      <c r="J1424">
        <v>0</v>
      </c>
      <c r="K1424">
        <v>28</v>
      </c>
      <c r="L1424">
        <v>837539</v>
      </c>
      <c r="M1424">
        <v>28</v>
      </c>
      <c r="N1424">
        <v>1227460</v>
      </c>
      <c r="O1424">
        <v>29</v>
      </c>
      <c r="P1424">
        <v>963446</v>
      </c>
      <c r="Q1424">
        <v>31</v>
      </c>
      <c r="R1424">
        <v>600035</v>
      </c>
      <c r="S1424">
        <v>40</v>
      </c>
      <c r="T1424">
        <v>540441</v>
      </c>
      <c r="U1424">
        <f>IF('Combine 2011-2014'!W1417="quiet",1,IF('Combine 2011-2014'!W1417="active",2,IF('Combine 2011-2014'!W1417="minor storm",3,IF('Combine 2011-2014'!W1417="moderate storm",4,IF('Combine 2011-2014'!W1417="major storm",5,6)))))</f>
        <v>3</v>
      </c>
    </row>
    <row r="1425" spans="1:21" x14ac:dyDescent="0.25">
      <c r="A1425">
        <v>388.5</v>
      </c>
      <c r="B1425">
        <v>373</v>
      </c>
      <c r="C1425">
        <v>1.7</v>
      </c>
      <c r="D1425">
        <v>168.8</v>
      </c>
      <c r="E1425">
        <v>-16.899999999999999</v>
      </c>
      <c r="F1425">
        <v>25.7</v>
      </c>
      <c r="G1425">
        <f>IF('Combine 2011-2014'!H1453="yes",1,0)</f>
        <v>0</v>
      </c>
      <c r="H1425">
        <v>0</v>
      </c>
      <c r="I1425">
        <v>0</v>
      </c>
      <c r="J1425">
        <v>0</v>
      </c>
      <c r="K1425">
        <v>33</v>
      </c>
      <c r="L1425">
        <v>1950901</v>
      </c>
      <c r="M1425">
        <v>29</v>
      </c>
      <c r="N1425">
        <v>1563008</v>
      </c>
      <c r="O1425">
        <v>28</v>
      </c>
      <c r="P1425">
        <v>1227460</v>
      </c>
      <c r="Q1425">
        <v>29</v>
      </c>
      <c r="R1425">
        <v>963446</v>
      </c>
      <c r="S1425">
        <v>31</v>
      </c>
      <c r="T1425">
        <v>600035</v>
      </c>
      <c r="U1425">
        <f>IF('Combine 2011-2014'!W1453="quiet",1,IF('Combine 2011-2014'!W1453="active",2,IF('Combine 2011-2014'!W1453="minor storm",3,IF('Combine 2011-2014'!W1453="moderate storm",4,IF('Combine 2011-2014'!W1453="major storm",5,6)))))</f>
        <v>3</v>
      </c>
    </row>
    <row r="1426" spans="1:21" x14ac:dyDescent="0.25">
      <c r="A1426">
        <v>305.89999999999998</v>
      </c>
      <c r="B1426">
        <v>626.4</v>
      </c>
      <c r="C1426">
        <v>0</v>
      </c>
      <c r="D1426">
        <v>18</v>
      </c>
      <c r="E1426">
        <v>-15</v>
      </c>
      <c r="F1426">
        <v>14.8</v>
      </c>
      <c r="G1426">
        <f>IF('Combine 2011-2014'!H61="yes",1,0)</f>
        <v>0</v>
      </c>
      <c r="H1426">
        <v>0</v>
      </c>
      <c r="I1426">
        <v>0</v>
      </c>
      <c r="J1426">
        <v>0</v>
      </c>
      <c r="K1426">
        <v>103</v>
      </c>
      <c r="L1426">
        <v>2335319</v>
      </c>
      <c r="M1426">
        <v>29</v>
      </c>
      <c r="N1426">
        <v>1731002</v>
      </c>
      <c r="O1426">
        <v>29</v>
      </c>
      <c r="P1426">
        <v>1563008</v>
      </c>
      <c r="Q1426">
        <v>28</v>
      </c>
      <c r="R1426">
        <v>1227460</v>
      </c>
      <c r="S1426">
        <v>29</v>
      </c>
      <c r="T1426">
        <v>963446</v>
      </c>
      <c r="U1426">
        <f>IF('Combine 2011-2014'!W61="quiet",1,IF('Combine 2011-2014'!W61="active",2,IF('Combine 2011-2014'!W61="minor storm",3,IF('Combine 2011-2014'!W61="moderate storm",4,IF('Combine 2011-2014'!W61="major storm",5,6)))))</f>
        <v>4</v>
      </c>
    </row>
    <row r="1427" spans="1:21" x14ac:dyDescent="0.25">
      <c r="A1427">
        <v>378.8</v>
      </c>
      <c r="B1427">
        <v>503.6</v>
      </c>
      <c r="C1427">
        <v>0.1</v>
      </c>
      <c r="D1427">
        <v>21.8</v>
      </c>
      <c r="E1427">
        <v>-12.6</v>
      </c>
      <c r="F1427">
        <v>12</v>
      </c>
      <c r="G1427">
        <f>IF('Combine 2011-2014'!H71="yes",1,0)</f>
        <v>0</v>
      </c>
      <c r="H1427">
        <v>0</v>
      </c>
      <c r="I1427">
        <v>0</v>
      </c>
      <c r="J1427">
        <v>0</v>
      </c>
      <c r="K1427">
        <v>92</v>
      </c>
      <c r="L1427">
        <v>2628573</v>
      </c>
      <c r="M1427">
        <v>27</v>
      </c>
      <c r="N1427">
        <v>1915977</v>
      </c>
      <c r="O1427">
        <v>29</v>
      </c>
      <c r="P1427">
        <v>1731002</v>
      </c>
      <c r="Q1427">
        <v>29</v>
      </c>
      <c r="R1427">
        <v>1563008</v>
      </c>
      <c r="S1427">
        <v>28</v>
      </c>
      <c r="T1427">
        <v>1227460</v>
      </c>
      <c r="U1427">
        <f>IF('Combine 2011-2014'!W71="quiet",1,IF('Combine 2011-2014'!W71="active",2,IF('Combine 2011-2014'!W71="minor storm",3,IF('Combine 2011-2014'!W71="moderate storm",4,IF('Combine 2011-2014'!W71="major storm",5,6)))))</f>
        <v>4</v>
      </c>
    </row>
    <row r="1428" spans="1:21" x14ac:dyDescent="0.25">
      <c r="A1428">
        <v>489.9</v>
      </c>
      <c r="B1428">
        <v>639.4</v>
      </c>
      <c r="C1428">
        <v>0.4</v>
      </c>
      <c r="D1428">
        <v>14.1</v>
      </c>
      <c r="E1428">
        <v>-12.5</v>
      </c>
      <c r="F1428">
        <v>9.1999999999999993</v>
      </c>
      <c r="G1428">
        <f>IF('Combine 2011-2014'!H149="yes",1,0)</f>
        <v>1</v>
      </c>
      <c r="H1428">
        <v>1</v>
      </c>
      <c r="I1428">
        <v>584</v>
      </c>
      <c r="J1428">
        <v>718</v>
      </c>
      <c r="K1428">
        <v>120</v>
      </c>
      <c r="L1428">
        <v>1461676</v>
      </c>
      <c r="M1428">
        <v>34</v>
      </c>
      <c r="N1428">
        <v>2338118</v>
      </c>
      <c r="O1428">
        <v>27</v>
      </c>
      <c r="P1428">
        <v>1915977</v>
      </c>
      <c r="Q1428">
        <v>29</v>
      </c>
      <c r="R1428">
        <v>1731002</v>
      </c>
      <c r="S1428">
        <v>29</v>
      </c>
      <c r="T1428">
        <v>1563008</v>
      </c>
      <c r="U1428">
        <f>IF('Combine 2011-2014'!W149="quiet",1,IF('Combine 2011-2014'!W149="active",2,IF('Combine 2011-2014'!W149="minor storm",3,IF('Combine 2011-2014'!W149="moderate storm",4,IF('Combine 2011-2014'!W149="major storm",5,6)))))</f>
        <v>4</v>
      </c>
    </row>
    <row r="1429" spans="1:21" x14ac:dyDescent="0.25">
      <c r="A1429">
        <v>415.6</v>
      </c>
      <c r="B1429">
        <v>596.29999999999995</v>
      </c>
      <c r="C1429">
        <v>0.4</v>
      </c>
      <c r="D1429">
        <v>36.4</v>
      </c>
      <c r="E1429">
        <v>-21.1</v>
      </c>
      <c r="F1429">
        <v>21.2</v>
      </c>
      <c r="G1429">
        <f>IF('Combine 2011-2014'!H218="yes",1,0)</f>
        <v>1</v>
      </c>
      <c r="H1429">
        <v>1</v>
      </c>
      <c r="I1429">
        <v>214</v>
      </c>
      <c r="J1429">
        <v>1562</v>
      </c>
      <c r="K1429">
        <v>104</v>
      </c>
      <c r="L1429">
        <v>1477267</v>
      </c>
      <c r="M1429">
        <v>38</v>
      </c>
      <c r="N1429">
        <v>1903682</v>
      </c>
      <c r="O1429">
        <v>34</v>
      </c>
      <c r="P1429">
        <v>2338118</v>
      </c>
      <c r="Q1429">
        <v>27</v>
      </c>
      <c r="R1429">
        <v>1915977</v>
      </c>
      <c r="S1429">
        <v>29</v>
      </c>
      <c r="T1429">
        <v>1731002</v>
      </c>
      <c r="U1429">
        <f>IF('Combine 2011-2014'!W218="quiet",1,IF('Combine 2011-2014'!W218="active",2,IF('Combine 2011-2014'!W218="minor storm",3,IF('Combine 2011-2014'!W218="moderate storm",4,IF('Combine 2011-2014'!W218="major storm",5,6)))))</f>
        <v>4</v>
      </c>
    </row>
    <row r="1430" spans="1:21" x14ac:dyDescent="0.25">
      <c r="A1430">
        <v>605.9</v>
      </c>
      <c r="B1430">
        <v>594</v>
      </c>
      <c r="C1430">
        <v>0</v>
      </c>
      <c r="D1430">
        <v>10.1</v>
      </c>
      <c r="E1430">
        <v>-14.7</v>
      </c>
      <c r="F1430">
        <v>13.8</v>
      </c>
      <c r="G1430">
        <f>IF('Combine 2011-2014'!H219="yes",1,0)</f>
        <v>1</v>
      </c>
      <c r="H1430">
        <v>2</v>
      </c>
      <c r="I1430">
        <v>495</v>
      </c>
      <c r="J1430">
        <v>852</v>
      </c>
      <c r="K1430">
        <v>109</v>
      </c>
      <c r="L1430">
        <v>1424715</v>
      </c>
      <c r="M1430">
        <v>38</v>
      </c>
      <c r="N1430">
        <v>1907182</v>
      </c>
      <c r="O1430">
        <v>38</v>
      </c>
      <c r="P1430">
        <v>1903682</v>
      </c>
      <c r="Q1430">
        <v>34</v>
      </c>
      <c r="R1430">
        <v>2338118</v>
      </c>
      <c r="S1430">
        <v>27</v>
      </c>
      <c r="T1430">
        <v>1915977</v>
      </c>
      <c r="U1430">
        <f>IF('Combine 2011-2014'!W219="quiet",1,IF('Combine 2011-2014'!W219="active",2,IF('Combine 2011-2014'!W219="minor storm",3,IF('Combine 2011-2014'!W219="moderate storm",4,IF('Combine 2011-2014'!W219="major storm",5,6)))))</f>
        <v>4</v>
      </c>
    </row>
    <row r="1431" spans="1:21" x14ac:dyDescent="0.25">
      <c r="A1431">
        <v>329.8</v>
      </c>
      <c r="B1431">
        <v>702.3</v>
      </c>
      <c r="C1431">
        <v>0</v>
      </c>
      <c r="D1431">
        <v>37.200000000000003</v>
      </c>
      <c r="E1431">
        <v>-31.1</v>
      </c>
      <c r="F1431">
        <v>27.7</v>
      </c>
      <c r="G1431">
        <f>IF('Combine 2011-2014'!H270="yes",1,0)</f>
        <v>1</v>
      </c>
      <c r="H1431">
        <v>3</v>
      </c>
      <c r="I1431">
        <v>571</v>
      </c>
      <c r="J1431">
        <v>1859</v>
      </c>
      <c r="K1431">
        <v>81</v>
      </c>
      <c r="L1431">
        <v>1720771</v>
      </c>
      <c r="M1431">
        <v>25</v>
      </c>
      <c r="N1431">
        <v>2205893</v>
      </c>
      <c r="O1431">
        <v>38</v>
      </c>
      <c r="P1431">
        <v>1907182</v>
      </c>
      <c r="Q1431">
        <v>38</v>
      </c>
      <c r="R1431">
        <v>1903682</v>
      </c>
      <c r="S1431">
        <v>34</v>
      </c>
      <c r="T1431">
        <v>2338118</v>
      </c>
      <c r="U1431">
        <f>IF('Combine 2011-2014'!W270="quiet",1,IF('Combine 2011-2014'!W270="active",2,IF('Combine 2011-2014'!W270="minor storm",3,IF('Combine 2011-2014'!W270="moderate storm",4,IF('Combine 2011-2014'!W270="major storm",5,6)))))</f>
        <v>4</v>
      </c>
    </row>
    <row r="1432" spans="1:21" x14ac:dyDescent="0.25">
      <c r="A1432">
        <v>678.3</v>
      </c>
      <c r="B1432">
        <v>526.20000000000005</v>
      </c>
      <c r="C1432">
        <v>0</v>
      </c>
      <c r="D1432">
        <v>2.2999999999999998</v>
      </c>
      <c r="E1432">
        <v>-3.9</v>
      </c>
      <c r="F1432">
        <v>4.8</v>
      </c>
      <c r="G1432">
        <f>IF('Combine 2011-2014'!H271="yes",1,0)</f>
        <v>1</v>
      </c>
      <c r="H1432">
        <v>0</v>
      </c>
      <c r="I1432">
        <v>0</v>
      </c>
      <c r="J1432">
        <v>0</v>
      </c>
      <c r="K1432">
        <v>84</v>
      </c>
      <c r="L1432">
        <v>1857768</v>
      </c>
      <c r="M1432">
        <v>26</v>
      </c>
      <c r="N1432">
        <v>2476090</v>
      </c>
      <c r="O1432">
        <v>25</v>
      </c>
      <c r="P1432">
        <v>2205893</v>
      </c>
      <c r="Q1432">
        <v>38</v>
      </c>
      <c r="R1432">
        <v>1907182</v>
      </c>
      <c r="S1432">
        <v>38</v>
      </c>
      <c r="T1432">
        <v>1903682</v>
      </c>
      <c r="U1432">
        <f>IF('Combine 2011-2014'!W271="quiet",1,IF('Combine 2011-2014'!W271="active",2,IF('Combine 2011-2014'!W271="minor storm",3,IF('Combine 2011-2014'!W271="moderate storm",4,IF('Combine 2011-2014'!W271="major storm",5,6)))))</f>
        <v>4</v>
      </c>
    </row>
    <row r="1433" spans="1:21" x14ac:dyDescent="0.25">
      <c r="A1433">
        <v>383.8</v>
      </c>
      <c r="B1433">
        <v>286.3</v>
      </c>
      <c r="C1433">
        <v>0.1</v>
      </c>
      <c r="D1433">
        <v>29.4</v>
      </c>
      <c r="E1433">
        <v>-19.2</v>
      </c>
      <c r="F1433">
        <v>14.4</v>
      </c>
      <c r="G1433">
        <f>IF('Combine 2011-2014'!H433="yes",1,0)</f>
        <v>1</v>
      </c>
      <c r="H1433">
        <v>6</v>
      </c>
      <c r="I1433">
        <v>1513</v>
      </c>
      <c r="J1433">
        <v>6046</v>
      </c>
      <c r="K1433">
        <v>78</v>
      </c>
      <c r="L1433">
        <v>1765937</v>
      </c>
      <c r="M1433">
        <v>24</v>
      </c>
      <c r="N1433">
        <v>2384363</v>
      </c>
      <c r="O1433">
        <v>26</v>
      </c>
      <c r="P1433">
        <v>2476090</v>
      </c>
      <c r="Q1433">
        <v>25</v>
      </c>
      <c r="R1433">
        <v>2205893</v>
      </c>
      <c r="S1433">
        <v>38</v>
      </c>
      <c r="T1433">
        <v>1907182</v>
      </c>
      <c r="U1433">
        <f>IF('Combine 2011-2014'!W433="quiet",1,IF('Combine 2011-2014'!W433="active",2,IF('Combine 2011-2014'!W433="minor storm",3,IF('Combine 2011-2014'!W433="moderate storm",4,IF('Combine 2011-2014'!W433="major storm",5,6)))))</f>
        <v>4</v>
      </c>
    </row>
    <row r="1434" spans="1:21" x14ac:dyDescent="0.25">
      <c r="A1434">
        <v>578.79999999999995</v>
      </c>
      <c r="B1434">
        <v>453.5</v>
      </c>
      <c r="C1434">
        <v>0</v>
      </c>
      <c r="D1434">
        <v>5.5</v>
      </c>
      <c r="E1434">
        <v>-6.5</v>
      </c>
      <c r="F1434">
        <v>2.2000000000000002</v>
      </c>
      <c r="G1434">
        <f>IF('Combine 2011-2014'!H436="yes",1,0)</f>
        <v>1</v>
      </c>
      <c r="H1434">
        <v>4</v>
      </c>
      <c r="I1434">
        <v>1265</v>
      </c>
      <c r="J1434">
        <v>4697</v>
      </c>
      <c r="K1434">
        <v>120</v>
      </c>
      <c r="L1434">
        <v>1794679</v>
      </c>
      <c r="M1434">
        <v>17</v>
      </c>
      <c r="N1434">
        <v>2378401</v>
      </c>
      <c r="O1434">
        <v>24</v>
      </c>
      <c r="P1434">
        <v>2384363</v>
      </c>
      <c r="Q1434">
        <v>26</v>
      </c>
      <c r="R1434">
        <v>2476090</v>
      </c>
      <c r="S1434">
        <v>25</v>
      </c>
      <c r="T1434">
        <v>2205893</v>
      </c>
      <c r="U1434">
        <f>IF('Combine 2011-2014'!W436="quiet",1,IF('Combine 2011-2014'!W436="active",2,IF('Combine 2011-2014'!W436="minor storm",3,IF('Combine 2011-2014'!W436="moderate storm",4,IF('Combine 2011-2014'!W436="major storm",5,6)))))</f>
        <v>4</v>
      </c>
    </row>
    <row r="1435" spans="1:21" x14ac:dyDescent="0.25">
      <c r="A1435">
        <v>528.79999999999995</v>
      </c>
      <c r="B1435">
        <v>680.5</v>
      </c>
      <c r="C1435">
        <v>0</v>
      </c>
      <c r="D1435">
        <v>5.8</v>
      </c>
      <c r="E1435">
        <v>-13.8</v>
      </c>
      <c r="F1435">
        <v>14.5</v>
      </c>
      <c r="G1435">
        <f>IF('Combine 2011-2014'!H441="yes",1,0)</f>
        <v>1</v>
      </c>
      <c r="H1435">
        <v>3</v>
      </c>
      <c r="I1435">
        <v>796</v>
      </c>
      <c r="J1435">
        <v>1382</v>
      </c>
      <c r="K1435">
        <v>96</v>
      </c>
      <c r="L1435">
        <v>3662119</v>
      </c>
      <c r="M1435">
        <v>13</v>
      </c>
      <c r="N1435">
        <v>2184312</v>
      </c>
      <c r="O1435">
        <v>17</v>
      </c>
      <c r="P1435">
        <v>2378401</v>
      </c>
      <c r="Q1435">
        <v>24</v>
      </c>
      <c r="R1435">
        <v>2384363</v>
      </c>
      <c r="S1435">
        <v>26</v>
      </c>
      <c r="T1435">
        <v>2476090</v>
      </c>
      <c r="U1435">
        <f>IF('Combine 2011-2014'!W441="quiet",1,IF('Combine 2011-2014'!W441="active",2,IF('Combine 2011-2014'!W441="minor storm",3,IF('Combine 2011-2014'!W441="moderate storm",4,IF('Combine 2011-2014'!W441="major storm",5,6)))))</f>
        <v>4</v>
      </c>
    </row>
    <row r="1436" spans="1:21" x14ac:dyDescent="0.25">
      <c r="A1436">
        <v>344.6</v>
      </c>
      <c r="B1436">
        <v>359.2</v>
      </c>
      <c r="C1436">
        <v>0.1</v>
      </c>
      <c r="D1436">
        <v>33.799999999999997</v>
      </c>
      <c r="E1436">
        <v>-15.5</v>
      </c>
      <c r="F1436">
        <v>14</v>
      </c>
      <c r="G1436">
        <f>IF('Combine 2011-2014'!H480="yes",1,0)</f>
        <v>1</v>
      </c>
      <c r="H1436">
        <v>2</v>
      </c>
      <c r="I1436">
        <v>484</v>
      </c>
      <c r="J1436">
        <v>1816</v>
      </c>
      <c r="K1436">
        <v>100</v>
      </c>
      <c r="L1436">
        <v>1004788</v>
      </c>
      <c r="M1436">
        <v>7</v>
      </c>
      <c r="N1436">
        <v>2126127</v>
      </c>
      <c r="O1436">
        <v>13</v>
      </c>
      <c r="P1436">
        <v>2184312</v>
      </c>
      <c r="Q1436">
        <v>17</v>
      </c>
      <c r="R1436">
        <v>2378401</v>
      </c>
      <c r="S1436">
        <v>24</v>
      </c>
      <c r="T1436">
        <v>2384363</v>
      </c>
      <c r="U1436">
        <f>IF('Combine 2011-2014'!W480="quiet",1,IF('Combine 2011-2014'!W480="active",2,IF('Combine 2011-2014'!W480="minor storm",3,IF('Combine 2011-2014'!W480="moderate storm",4,IF('Combine 2011-2014'!W480="major storm",5,6)))))</f>
        <v>4</v>
      </c>
    </row>
    <row r="1437" spans="1:21" x14ac:dyDescent="0.25">
      <c r="A1437">
        <v>360.7</v>
      </c>
      <c r="B1437">
        <v>476.7</v>
      </c>
      <c r="C1437">
        <v>0</v>
      </c>
      <c r="D1437">
        <v>21</v>
      </c>
      <c r="E1437">
        <v>-12.7</v>
      </c>
      <c r="F1437">
        <v>8.5</v>
      </c>
      <c r="G1437">
        <f>IF('Combine 2011-2014'!H481="yes",1,0)</f>
        <v>1</v>
      </c>
      <c r="H1437">
        <v>2</v>
      </c>
      <c r="I1437">
        <v>609</v>
      </c>
      <c r="J1437">
        <v>2450</v>
      </c>
      <c r="K1437">
        <v>100</v>
      </c>
      <c r="L1437">
        <v>1110402</v>
      </c>
      <c r="M1437">
        <v>11</v>
      </c>
      <c r="N1437">
        <v>2013190</v>
      </c>
      <c r="O1437">
        <v>7</v>
      </c>
      <c r="P1437">
        <v>2126127</v>
      </c>
      <c r="Q1437">
        <v>13</v>
      </c>
      <c r="R1437">
        <v>2184312</v>
      </c>
      <c r="S1437">
        <v>17</v>
      </c>
      <c r="T1437">
        <v>2378401</v>
      </c>
      <c r="U1437">
        <f>IF('Combine 2011-2014'!W481="quiet",1,IF('Combine 2011-2014'!W481="active",2,IF('Combine 2011-2014'!W481="minor storm",3,IF('Combine 2011-2014'!W481="moderate storm",4,IF('Combine 2011-2014'!W481="major storm",5,6)))))</f>
        <v>4</v>
      </c>
    </row>
    <row r="1438" spans="1:21" x14ac:dyDescent="0.25">
      <c r="A1438">
        <v>470.4</v>
      </c>
      <c r="B1438">
        <v>425</v>
      </c>
      <c r="C1438">
        <v>0.2</v>
      </c>
      <c r="D1438">
        <v>30.9</v>
      </c>
      <c r="E1438">
        <v>-20.5</v>
      </c>
      <c r="F1438">
        <v>30.3</v>
      </c>
      <c r="G1438">
        <f>IF('Combine 2011-2014'!H535="yes",1,0)</f>
        <v>1</v>
      </c>
      <c r="H1438">
        <v>6</v>
      </c>
      <c r="I1438">
        <v>1124</v>
      </c>
      <c r="J1438">
        <v>2211</v>
      </c>
      <c r="K1438">
        <v>96</v>
      </c>
      <c r="L1438">
        <v>1134300</v>
      </c>
      <c r="M1438">
        <v>20</v>
      </c>
      <c r="N1438">
        <v>1927587</v>
      </c>
      <c r="O1438">
        <v>11</v>
      </c>
      <c r="P1438">
        <v>2013190</v>
      </c>
      <c r="Q1438">
        <v>7</v>
      </c>
      <c r="R1438">
        <v>2126127</v>
      </c>
      <c r="S1438">
        <v>13</v>
      </c>
      <c r="T1438">
        <v>2184312</v>
      </c>
      <c r="U1438">
        <f>IF('Combine 2011-2014'!W535="quiet",1,IF('Combine 2011-2014'!W535="active",2,IF('Combine 2011-2014'!W535="minor storm",3,IF('Combine 2011-2014'!W535="moderate storm",4,IF('Combine 2011-2014'!W535="major storm",5,6)))))</f>
        <v>4</v>
      </c>
    </row>
    <row r="1439" spans="1:21" x14ac:dyDescent="0.25">
      <c r="A1439">
        <v>706</v>
      </c>
      <c r="B1439">
        <v>513.20000000000005</v>
      </c>
      <c r="C1439">
        <v>0.1</v>
      </c>
      <c r="D1439">
        <v>34.799999999999997</v>
      </c>
      <c r="E1439">
        <v>-19.399999999999999</v>
      </c>
      <c r="F1439">
        <v>7.8</v>
      </c>
      <c r="G1439">
        <f>IF('Combine 2011-2014'!H563="yes",1,0)</f>
        <v>1</v>
      </c>
      <c r="H1439">
        <v>3</v>
      </c>
      <c r="I1439">
        <v>438</v>
      </c>
      <c r="J1439">
        <v>1429</v>
      </c>
      <c r="K1439">
        <v>79</v>
      </c>
      <c r="L1439">
        <v>895009</v>
      </c>
      <c r="M1439">
        <v>21</v>
      </c>
      <c r="N1439">
        <v>1883335</v>
      </c>
      <c r="O1439">
        <v>20</v>
      </c>
      <c r="P1439">
        <v>1927587</v>
      </c>
      <c r="Q1439">
        <v>11</v>
      </c>
      <c r="R1439">
        <v>2013190</v>
      </c>
      <c r="S1439">
        <v>7</v>
      </c>
      <c r="T1439">
        <v>2126127</v>
      </c>
      <c r="U1439">
        <f>IF('Combine 2011-2014'!W563="quiet",1,IF('Combine 2011-2014'!W563="active",2,IF('Combine 2011-2014'!W563="minor storm",3,IF('Combine 2011-2014'!W563="moderate storm",4,IF('Combine 2011-2014'!W563="major storm",5,6)))))</f>
        <v>4</v>
      </c>
    </row>
    <row r="1440" spans="1:21" x14ac:dyDescent="0.25">
      <c r="A1440">
        <v>506.6</v>
      </c>
      <c r="B1440">
        <v>431.3</v>
      </c>
      <c r="C1440">
        <v>0.1</v>
      </c>
      <c r="D1440">
        <v>3.1</v>
      </c>
      <c r="E1440">
        <v>-15.1</v>
      </c>
      <c r="F1440">
        <v>6.2</v>
      </c>
      <c r="G1440">
        <f>IF('Combine 2011-2014'!H564="yes",1,0)</f>
        <v>1</v>
      </c>
      <c r="H1440">
        <v>3</v>
      </c>
      <c r="I1440">
        <v>1061</v>
      </c>
      <c r="J1440">
        <v>2524</v>
      </c>
      <c r="K1440">
        <v>84</v>
      </c>
      <c r="L1440">
        <v>1031367</v>
      </c>
      <c r="M1440">
        <v>28</v>
      </c>
      <c r="N1440">
        <v>1601478</v>
      </c>
      <c r="O1440">
        <v>21</v>
      </c>
      <c r="P1440">
        <v>1883335</v>
      </c>
      <c r="Q1440">
        <v>20</v>
      </c>
      <c r="R1440">
        <v>1927587</v>
      </c>
      <c r="S1440">
        <v>11</v>
      </c>
      <c r="T1440">
        <v>2013190</v>
      </c>
      <c r="U1440">
        <f>IF('Combine 2011-2014'!W564="quiet",1,IF('Combine 2011-2014'!W564="active",2,IF('Combine 2011-2014'!W564="minor storm",3,IF('Combine 2011-2014'!W564="moderate storm",4,IF('Combine 2011-2014'!W564="major storm",5,6)))))</f>
        <v>4</v>
      </c>
    </row>
    <row r="1441" spans="1:21" x14ac:dyDescent="0.25">
      <c r="A1441">
        <v>413.8</v>
      </c>
      <c r="B1441">
        <v>489.4</v>
      </c>
      <c r="C1441">
        <v>0.1</v>
      </c>
      <c r="D1441">
        <v>4.0999999999999996</v>
      </c>
      <c r="E1441">
        <v>-9.1999999999999993</v>
      </c>
      <c r="F1441">
        <v>5.7</v>
      </c>
      <c r="G1441">
        <f>IF('Combine 2011-2014'!H565="yes",1,0)</f>
        <v>1</v>
      </c>
      <c r="H1441">
        <v>6</v>
      </c>
      <c r="I1441">
        <v>2423</v>
      </c>
      <c r="J1441">
        <v>6782</v>
      </c>
      <c r="K1441">
        <v>86</v>
      </c>
      <c r="L1441">
        <v>1419897</v>
      </c>
      <c r="M1441">
        <v>28</v>
      </c>
      <c r="N1441">
        <v>1516841</v>
      </c>
      <c r="O1441">
        <v>28</v>
      </c>
      <c r="P1441">
        <v>1601478</v>
      </c>
      <c r="Q1441">
        <v>21</v>
      </c>
      <c r="R1441">
        <v>1883335</v>
      </c>
      <c r="S1441">
        <v>20</v>
      </c>
      <c r="T1441">
        <v>1927587</v>
      </c>
      <c r="U1441">
        <f>IF('Combine 2011-2014'!W565="quiet",1,IF('Combine 2011-2014'!W565="active",2,IF('Combine 2011-2014'!W565="minor storm",3,IF('Combine 2011-2014'!W565="moderate storm",4,IF('Combine 2011-2014'!W565="major storm",5,6)))))</f>
        <v>4</v>
      </c>
    </row>
    <row r="1442" spans="1:21" x14ac:dyDescent="0.25">
      <c r="A1442">
        <v>402.5</v>
      </c>
      <c r="B1442">
        <v>334.8</v>
      </c>
      <c r="C1442">
        <v>0</v>
      </c>
      <c r="D1442">
        <v>53.5</v>
      </c>
      <c r="E1442">
        <v>-19.899999999999999</v>
      </c>
      <c r="F1442">
        <v>11.7</v>
      </c>
      <c r="G1442">
        <f>IF('Combine 2011-2014'!H641="yes",1,0)</f>
        <v>1</v>
      </c>
      <c r="H1442">
        <v>2</v>
      </c>
      <c r="I1442">
        <v>576</v>
      </c>
      <c r="J1442">
        <v>965</v>
      </c>
      <c r="K1442">
        <v>120</v>
      </c>
      <c r="L1442">
        <v>2205047</v>
      </c>
      <c r="M1442">
        <v>38</v>
      </c>
      <c r="N1442">
        <v>1266961</v>
      </c>
      <c r="O1442">
        <v>28</v>
      </c>
      <c r="P1442">
        <v>1516841</v>
      </c>
      <c r="Q1442">
        <v>28</v>
      </c>
      <c r="R1442">
        <v>1601478</v>
      </c>
      <c r="S1442">
        <v>21</v>
      </c>
      <c r="T1442">
        <v>1883335</v>
      </c>
      <c r="U1442">
        <f>IF('Combine 2011-2014'!W641="quiet",1,IF('Combine 2011-2014'!W641="active",2,IF('Combine 2011-2014'!W641="minor storm",3,IF('Combine 2011-2014'!W641="moderate storm",4,IF('Combine 2011-2014'!W641="major storm",5,6)))))</f>
        <v>4</v>
      </c>
    </row>
    <row r="1443" spans="1:21" x14ac:dyDescent="0.25">
      <c r="A1443">
        <v>324.2</v>
      </c>
      <c r="B1443">
        <v>388</v>
      </c>
      <c r="C1443">
        <v>0</v>
      </c>
      <c r="D1443">
        <v>45.4</v>
      </c>
      <c r="E1443">
        <v>-16.100000000000001</v>
      </c>
      <c r="F1443">
        <v>11.7</v>
      </c>
      <c r="G1443">
        <f>IF('Combine 2011-2014'!H648="yes",1,0)</f>
        <v>1</v>
      </c>
      <c r="H1443">
        <v>0</v>
      </c>
      <c r="I1443">
        <v>0</v>
      </c>
      <c r="J1443">
        <v>0</v>
      </c>
      <c r="K1443">
        <v>120</v>
      </c>
      <c r="L1443">
        <v>1974270</v>
      </c>
      <c r="M1443">
        <v>48</v>
      </c>
      <c r="N1443">
        <v>1023332</v>
      </c>
      <c r="O1443">
        <v>38</v>
      </c>
      <c r="P1443">
        <v>1266961</v>
      </c>
      <c r="Q1443">
        <v>28</v>
      </c>
      <c r="R1443">
        <v>1516841</v>
      </c>
      <c r="S1443">
        <v>28</v>
      </c>
      <c r="T1443">
        <v>1601478</v>
      </c>
      <c r="U1443">
        <f>IF('Combine 2011-2014'!W648="quiet",1,IF('Combine 2011-2014'!W648="active",2,IF('Combine 2011-2014'!W648="minor storm",3,IF('Combine 2011-2014'!W648="moderate storm",4,IF('Combine 2011-2014'!W648="major storm",5,6)))))</f>
        <v>4</v>
      </c>
    </row>
    <row r="1444" spans="1:21" x14ac:dyDescent="0.25">
      <c r="A1444">
        <v>387.4</v>
      </c>
      <c r="B1444">
        <v>553.29999999999995</v>
      </c>
      <c r="C1444">
        <v>0</v>
      </c>
      <c r="D1444">
        <v>23.6</v>
      </c>
      <c r="E1444">
        <v>-16</v>
      </c>
      <c r="F1444">
        <v>12.2</v>
      </c>
      <c r="G1444">
        <f>IF('Combine 2011-2014'!H649="yes",1,0)</f>
        <v>1</v>
      </c>
      <c r="H1444">
        <v>0</v>
      </c>
      <c r="I1444">
        <v>0</v>
      </c>
      <c r="J1444">
        <v>0</v>
      </c>
      <c r="K1444">
        <v>120</v>
      </c>
      <c r="L1444">
        <v>3133495</v>
      </c>
      <c r="M1444">
        <v>41</v>
      </c>
      <c r="N1444">
        <v>794454</v>
      </c>
      <c r="O1444">
        <v>48</v>
      </c>
      <c r="P1444">
        <v>1023332</v>
      </c>
      <c r="Q1444">
        <v>38</v>
      </c>
      <c r="R1444">
        <v>1266961</v>
      </c>
      <c r="S1444">
        <v>28</v>
      </c>
      <c r="T1444">
        <v>1516841</v>
      </c>
      <c r="U1444">
        <f>IF('Combine 2011-2014'!W649="quiet",1,IF('Combine 2011-2014'!W649="active",2,IF('Combine 2011-2014'!W649="minor storm",3,IF('Combine 2011-2014'!W649="moderate storm",4,IF('Combine 2011-2014'!W649="major storm",5,6)))))</f>
        <v>4</v>
      </c>
    </row>
    <row r="1445" spans="1:21" x14ac:dyDescent="0.25">
      <c r="A1445">
        <v>471.5</v>
      </c>
      <c r="B1445">
        <v>581</v>
      </c>
      <c r="C1445">
        <v>0</v>
      </c>
      <c r="D1445">
        <v>5</v>
      </c>
      <c r="E1445">
        <v>-11.8</v>
      </c>
      <c r="F1445">
        <v>8.9</v>
      </c>
      <c r="G1445">
        <f>IF('Combine 2011-2014'!H653="yes",1,0)</f>
        <v>0</v>
      </c>
      <c r="H1445">
        <v>0</v>
      </c>
      <c r="I1445">
        <v>0</v>
      </c>
      <c r="J1445">
        <v>0</v>
      </c>
      <c r="K1445">
        <v>120</v>
      </c>
      <c r="L1445">
        <v>3157600</v>
      </c>
      <c r="M1445">
        <v>33</v>
      </c>
      <c r="N1445">
        <v>800944</v>
      </c>
      <c r="O1445">
        <v>41</v>
      </c>
      <c r="P1445">
        <v>794454</v>
      </c>
      <c r="Q1445">
        <v>48</v>
      </c>
      <c r="R1445">
        <v>1023332</v>
      </c>
      <c r="S1445">
        <v>38</v>
      </c>
      <c r="T1445">
        <v>1266961</v>
      </c>
      <c r="U1445">
        <f>IF('Combine 2011-2014'!W653="quiet",1,IF('Combine 2011-2014'!W653="active",2,IF('Combine 2011-2014'!W653="minor storm",3,IF('Combine 2011-2014'!W653="moderate storm",4,IF('Combine 2011-2014'!W653="major storm",5,6)))))</f>
        <v>4</v>
      </c>
    </row>
    <row r="1446" spans="1:21" x14ac:dyDescent="0.25">
      <c r="A1446">
        <v>385.2</v>
      </c>
      <c r="B1446">
        <v>459.8</v>
      </c>
      <c r="C1446">
        <v>0.5</v>
      </c>
      <c r="D1446">
        <v>23.4</v>
      </c>
      <c r="E1446">
        <v>-19.3</v>
      </c>
      <c r="F1446">
        <v>9.1</v>
      </c>
      <c r="G1446">
        <f>IF('Combine 2011-2014'!H685="yes",1,0)</f>
        <v>1</v>
      </c>
      <c r="H1446">
        <v>1</v>
      </c>
      <c r="I1446">
        <v>137</v>
      </c>
      <c r="J1446">
        <v>411</v>
      </c>
      <c r="K1446">
        <v>120</v>
      </c>
      <c r="L1446">
        <v>794781</v>
      </c>
      <c r="M1446">
        <v>38</v>
      </c>
      <c r="N1446">
        <v>761666</v>
      </c>
      <c r="O1446">
        <v>33</v>
      </c>
      <c r="P1446">
        <v>800944</v>
      </c>
      <c r="Q1446">
        <v>41</v>
      </c>
      <c r="R1446">
        <v>794454</v>
      </c>
      <c r="S1446">
        <v>48</v>
      </c>
      <c r="T1446">
        <v>1023332</v>
      </c>
      <c r="U1446">
        <f>IF('Combine 2011-2014'!W685="quiet",1,IF('Combine 2011-2014'!W685="active",2,IF('Combine 2011-2014'!W685="minor storm",3,IF('Combine 2011-2014'!W685="moderate storm",4,IF('Combine 2011-2014'!W685="major storm",5,6)))))</f>
        <v>4</v>
      </c>
    </row>
    <row r="1447" spans="1:21" x14ac:dyDescent="0.25">
      <c r="A1447">
        <v>433.9</v>
      </c>
      <c r="B1447">
        <v>597.5</v>
      </c>
      <c r="C1447">
        <v>0.1</v>
      </c>
      <c r="D1447">
        <v>24.2</v>
      </c>
      <c r="E1447">
        <v>-19.7</v>
      </c>
      <c r="F1447">
        <v>12.8</v>
      </c>
      <c r="G1447">
        <f>IF('Combine 2011-2014'!H808="yes",1,0)</f>
        <v>1</v>
      </c>
      <c r="H1447">
        <v>3</v>
      </c>
      <c r="I1447">
        <v>821</v>
      </c>
      <c r="J1447">
        <v>3008</v>
      </c>
      <c r="K1447">
        <v>118</v>
      </c>
      <c r="L1447">
        <v>1072990</v>
      </c>
      <c r="M1447">
        <v>45</v>
      </c>
      <c r="N1447">
        <v>663593</v>
      </c>
      <c r="O1447">
        <v>38</v>
      </c>
      <c r="P1447">
        <v>761666</v>
      </c>
      <c r="Q1447">
        <v>33</v>
      </c>
      <c r="R1447">
        <v>800944</v>
      </c>
      <c r="S1447">
        <v>41</v>
      </c>
      <c r="T1447">
        <v>794454</v>
      </c>
      <c r="U1447">
        <f>IF('Combine 2011-2014'!W808="quiet",1,IF('Combine 2011-2014'!W808="active",2,IF('Combine 2011-2014'!W808="minor storm",3,IF('Combine 2011-2014'!W808="moderate storm",4,IF('Combine 2011-2014'!W808="major storm",5,6)))))</f>
        <v>4</v>
      </c>
    </row>
    <row r="1448" spans="1:21" x14ac:dyDescent="0.25">
      <c r="A1448">
        <v>612.4</v>
      </c>
      <c r="B1448">
        <v>488.5</v>
      </c>
      <c r="C1448">
        <v>0.1</v>
      </c>
      <c r="D1448">
        <v>6.2</v>
      </c>
      <c r="E1448">
        <v>-2.2999999999999998</v>
      </c>
      <c r="F1448">
        <v>11</v>
      </c>
      <c r="G1448">
        <f>IF('Combine 2011-2014'!H809="yes",1,0)</f>
        <v>1</v>
      </c>
      <c r="H1448">
        <v>0</v>
      </c>
      <c r="I1448">
        <v>0</v>
      </c>
      <c r="J1448">
        <v>0</v>
      </c>
      <c r="K1448">
        <v>120</v>
      </c>
      <c r="L1448">
        <v>945614</v>
      </c>
      <c r="M1448">
        <v>38</v>
      </c>
      <c r="N1448">
        <v>476812</v>
      </c>
      <c r="O1448">
        <v>45</v>
      </c>
      <c r="P1448">
        <v>663593</v>
      </c>
      <c r="Q1448">
        <v>38</v>
      </c>
      <c r="R1448">
        <v>761666</v>
      </c>
      <c r="S1448">
        <v>33</v>
      </c>
      <c r="T1448">
        <v>800944</v>
      </c>
      <c r="U1448">
        <f>IF('Combine 2011-2014'!W809="quiet",1,IF('Combine 2011-2014'!W809="active",2,IF('Combine 2011-2014'!W809="minor storm",3,IF('Combine 2011-2014'!W809="moderate storm",4,IF('Combine 2011-2014'!W809="major storm",5,6)))))</f>
        <v>4</v>
      </c>
    </row>
    <row r="1449" spans="1:21" x14ac:dyDescent="0.25">
      <c r="A1449">
        <v>408.6</v>
      </c>
      <c r="B1449">
        <v>619.20000000000005</v>
      </c>
      <c r="C1449">
        <v>0.2</v>
      </c>
      <c r="D1449">
        <v>60.3</v>
      </c>
      <c r="E1449">
        <v>-21.4</v>
      </c>
      <c r="F1449">
        <v>17.899999999999999</v>
      </c>
      <c r="G1449">
        <f>IF('Combine 2011-2014'!H884="yes",1,0)</f>
        <v>1</v>
      </c>
      <c r="H1449">
        <v>1</v>
      </c>
      <c r="I1449">
        <v>369</v>
      </c>
      <c r="J1449">
        <v>1302</v>
      </c>
      <c r="K1449">
        <v>42</v>
      </c>
      <c r="L1449">
        <v>1024133</v>
      </c>
      <c r="M1449">
        <v>20</v>
      </c>
      <c r="N1449">
        <v>544275</v>
      </c>
      <c r="O1449">
        <v>38</v>
      </c>
      <c r="P1449">
        <v>476812</v>
      </c>
      <c r="Q1449">
        <v>45</v>
      </c>
      <c r="R1449">
        <v>663593</v>
      </c>
      <c r="S1449">
        <v>38</v>
      </c>
      <c r="T1449">
        <v>761666</v>
      </c>
      <c r="U1449">
        <f>IF('Combine 2011-2014'!W884="quiet",1,IF('Combine 2011-2014'!W884="active",2,IF('Combine 2011-2014'!W884="minor storm",3,IF('Combine 2011-2014'!W884="moderate storm",4,IF('Combine 2011-2014'!W884="major storm",5,6)))))</f>
        <v>4</v>
      </c>
    </row>
    <row r="1450" spans="1:21" x14ac:dyDescent="0.25">
      <c r="A1450">
        <v>422.4</v>
      </c>
      <c r="B1450">
        <v>385</v>
      </c>
      <c r="C1450">
        <v>0.3</v>
      </c>
      <c r="D1450">
        <v>31.5</v>
      </c>
      <c r="E1450">
        <v>-12.5</v>
      </c>
      <c r="F1450">
        <v>11.3</v>
      </c>
      <c r="G1450">
        <f>IF('Combine 2011-2014'!H911="yes",1,0)</f>
        <v>1</v>
      </c>
      <c r="H1450">
        <v>1</v>
      </c>
      <c r="I1450">
        <v>710</v>
      </c>
      <c r="J1450">
        <v>1096</v>
      </c>
      <c r="K1450">
        <v>29</v>
      </c>
      <c r="L1450">
        <v>714862</v>
      </c>
      <c r="M1450">
        <v>29</v>
      </c>
      <c r="N1450">
        <v>768628</v>
      </c>
      <c r="O1450">
        <v>20</v>
      </c>
      <c r="P1450">
        <v>544275</v>
      </c>
      <c r="Q1450">
        <v>38</v>
      </c>
      <c r="R1450">
        <v>476812</v>
      </c>
      <c r="S1450">
        <v>45</v>
      </c>
      <c r="T1450">
        <v>663593</v>
      </c>
      <c r="U1450">
        <f>IF('Combine 2011-2014'!W911="quiet",1,IF('Combine 2011-2014'!W911="active",2,IF('Combine 2011-2014'!W911="minor storm",3,IF('Combine 2011-2014'!W911="moderate storm",4,IF('Combine 2011-2014'!W911="major storm",5,6)))))</f>
        <v>4</v>
      </c>
    </row>
    <row r="1451" spans="1:21" x14ac:dyDescent="0.25">
      <c r="A1451">
        <v>387.7</v>
      </c>
      <c r="B1451">
        <v>475.2</v>
      </c>
      <c r="C1451">
        <v>2.2999999999999998</v>
      </c>
      <c r="D1451">
        <v>21.8</v>
      </c>
      <c r="E1451">
        <v>-12.1</v>
      </c>
      <c r="F1451">
        <v>4.9000000000000004</v>
      </c>
      <c r="G1451">
        <f>IF('Combine 2011-2014'!H912="yes",1,0)</f>
        <v>1</v>
      </c>
      <c r="H1451">
        <v>0</v>
      </c>
      <c r="I1451">
        <v>0</v>
      </c>
      <c r="J1451">
        <v>0</v>
      </c>
      <c r="K1451">
        <v>28</v>
      </c>
      <c r="L1451">
        <v>906378</v>
      </c>
      <c r="M1451">
        <v>32</v>
      </c>
      <c r="N1451">
        <v>909662</v>
      </c>
      <c r="O1451">
        <v>29</v>
      </c>
      <c r="P1451">
        <v>768628</v>
      </c>
      <c r="Q1451">
        <v>20</v>
      </c>
      <c r="R1451">
        <v>544275</v>
      </c>
      <c r="S1451">
        <v>38</v>
      </c>
      <c r="T1451">
        <v>476812</v>
      </c>
      <c r="U1451">
        <f>IF('Combine 2011-2014'!W912="quiet",1,IF('Combine 2011-2014'!W912="active",2,IF('Combine 2011-2014'!W912="minor storm",3,IF('Combine 2011-2014'!W912="moderate storm",4,IF('Combine 2011-2014'!W912="major storm",5,6)))))</f>
        <v>4</v>
      </c>
    </row>
    <row r="1452" spans="1:21" x14ac:dyDescent="0.25">
      <c r="A1452">
        <v>348.8</v>
      </c>
      <c r="B1452">
        <v>331.5</v>
      </c>
      <c r="C1452">
        <v>0.4</v>
      </c>
      <c r="D1452">
        <v>25</v>
      </c>
      <c r="E1452">
        <v>-13</v>
      </c>
      <c r="F1452">
        <v>0</v>
      </c>
      <c r="G1452">
        <f>IF('Combine 2011-2014'!H919="yes",1,0)</f>
        <v>1</v>
      </c>
      <c r="H1452">
        <v>0</v>
      </c>
      <c r="I1452">
        <v>0</v>
      </c>
      <c r="J1452">
        <v>0</v>
      </c>
      <c r="K1452">
        <v>16</v>
      </c>
      <c r="L1452">
        <v>741139</v>
      </c>
      <c r="M1452">
        <v>36</v>
      </c>
      <c r="N1452">
        <v>1258490</v>
      </c>
      <c r="O1452">
        <v>32</v>
      </c>
      <c r="P1452">
        <v>909662</v>
      </c>
      <c r="Q1452">
        <v>29</v>
      </c>
      <c r="R1452">
        <v>768628</v>
      </c>
      <c r="S1452">
        <v>20</v>
      </c>
      <c r="T1452">
        <v>544275</v>
      </c>
      <c r="U1452">
        <f>IF('Combine 2011-2014'!W919="quiet",1,IF('Combine 2011-2014'!W919="active",2,IF('Combine 2011-2014'!W919="minor storm",3,IF('Combine 2011-2014'!W919="moderate storm",4,IF('Combine 2011-2014'!W919="major storm",5,6)))))</f>
        <v>4</v>
      </c>
    </row>
    <row r="1453" spans="1:21" x14ac:dyDescent="0.25">
      <c r="A1453">
        <v>410.2</v>
      </c>
      <c r="B1453">
        <v>384.7</v>
      </c>
      <c r="C1453">
        <v>0.4</v>
      </c>
      <c r="D1453">
        <v>13.5</v>
      </c>
      <c r="E1453">
        <v>-10.199999999999999</v>
      </c>
      <c r="F1453">
        <v>3.5</v>
      </c>
      <c r="G1453">
        <f>IF('Combine 2011-2014'!H927="yes",1,0)</f>
        <v>1</v>
      </c>
      <c r="H1453">
        <v>1</v>
      </c>
      <c r="I1453">
        <v>393</v>
      </c>
      <c r="J1453">
        <v>425</v>
      </c>
      <c r="K1453">
        <v>56</v>
      </c>
      <c r="L1453">
        <v>1526563</v>
      </c>
      <c r="M1453">
        <v>37</v>
      </c>
      <c r="N1453">
        <v>1666047</v>
      </c>
      <c r="O1453">
        <v>36</v>
      </c>
      <c r="P1453">
        <v>1258490</v>
      </c>
      <c r="Q1453">
        <v>32</v>
      </c>
      <c r="R1453">
        <v>909662</v>
      </c>
      <c r="S1453">
        <v>29</v>
      </c>
      <c r="T1453">
        <v>768628</v>
      </c>
      <c r="U1453">
        <f>IF('Combine 2011-2014'!W927="quiet",1,IF('Combine 2011-2014'!W927="active",2,IF('Combine 2011-2014'!W927="minor storm",3,IF('Combine 2011-2014'!W927="moderate storm",4,IF('Combine 2011-2014'!W927="major storm",5,6)))))</f>
        <v>4</v>
      </c>
    </row>
    <row r="1454" spans="1:21" x14ac:dyDescent="0.25">
      <c r="A1454">
        <v>412.1</v>
      </c>
      <c r="B1454">
        <v>584</v>
      </c>
      <c r="C1454">
        <v>0.2</v>
      </c>
      <c r="D1454">
        <v>56</v>
      </c>
      <c r="E1454">
        <v>-14.5</v>
      </c>
      <c r="F1454">
        <v>9</v>
      </c>
      <c r="G1454">
        <f>IF('Combine 2011-2014'!H1045="yes",1,0)</f>
        <v>1</v>
      </c>
      <c r="H1454">
        <v>3</v>
      </c>
      <c r="I1454">
        <v>612</v>
      </c>
      <c r="J1454">
        <v>1441</v>
      </c>
      <c r="K1454">
        <v>62</v>
      </c>
      <c r="L1454">
        <v>936796</v>
      </c>
      <c r="M1454">
        <v>33</v>
      </c>
      <c r="N1454">
        <v>1950901</v>
      </c>
      <c r="O1454">
        <v>37</v>
      </c>
      <c r="P1454">
        <v>1666047</v>
      </c>
      <c r="Q1454">
        <v>36</v>
      </c>
      <c r="R1454">
        <v>1258490</v>
      </c>
      <c r="S1454">
        <v>32</v>
      </c>
      <c r="T1454">
        <v>909662</v>
      </c>
      <c r="U1454">
        <f>IF('Combine 2011-2014'!W1045="quiet",1,IF('Combine 2011-2014'!W1045="active",2,IF('Combine 2011-2014'!W1045="minor storm",3,IF('Combine 2011-2014'!W1045="moderate storm",4,IF('Combine 2011-2014'!W1045="major storm",5,6)))))</f>
        <v>4</v>
      </c>
    </row>
    <row r="1455" spans="1:21" x14ac:dyDescent="0.25">
      <c r="A1455">
        <v>399.7</v>
      </c>
      <c r="B1455">
        <v>516.4</v>
      </c>
      <c r="C1455">
        <v>0</v>
      </c>
      <c r="D1455">
        <v>19.899999999999999</v>
      </c>
      <c r="E1455">
        <v>-15.3</v>
      </c>
      <c r="F1455">
        <v>13.8</v>
      </c>
      <c r="G1455">
        <f>IF('Combine 2011-2014'!H1147="yes",1,0)</f>
        <v>1</v>
      </c>
      <c r="H1455">
        <v>3</v>
      </c>
      <c r="I1455">
        <v>833</v>
      </c>
      <c r="J1455">
        <v>1851</v>
      </c>
      <c r="K1455">
        <v>38</v>
      </c>
      <c r="L1455">
        <v>474725</v>
      </c>
      <c r="M1455">
        <v>37</v>
      </c>
      <c r="N1455">
        <v>1939131</v>
      </c>
      <c r="O1455">
        <v>33</v>
      </c>
      <c r="P1455">
        <v>1950901</v>
      </c>
      <c r="Q1455">
        <v>37</v>
      </c>
      <c r="R1455">
        <v>1666047</v>
      </c>
      <c r="S1455">
        <v>36</v>
      </c>
      <c r="T1455">
        <v>1258490</v>
      </c>
      <c r="U1455">
        <f>IF('Combine 2011-2014'!W1147="quiet",1,IF('Combine 2011-2014'!W1147="active",2,IF('Combine 2011-2014'!W1147="minor storm",3,IF('Combine 2011-2014'!W1147="moderate storm",4,IF('Combine 2011-2014'!W1147="major storm",5,6)))))</f>
        <v>4</v>
      </c>
    </row>
    <row r="1456" spans="1:21" x14ac:dyDescent="0.25">
      <c r="A1456">
        <v>517.79999999999995</v>
      </c>
      <c r="B1456">
        <v>517.9</v>
      </c>
      <c r="C1456">
        <v>0.1</v>
      </c>
      <c r="D1456">
        <v>6.1</v>
      </c>
      <c r="E1456">
        <v>-14.6</v>
      </c>
      <c r="F1456">
        <v>4.5999999999999996</v>
      </c>
      <c r="G1456">
        <f>IF('Combine 2011-2014'!H1148="yes",1,0)</f>
        <v>1</v>
      </c>
      <c r="H1456">
        <v>6</v>
      </c>
      <c r="I1456">
        <v>930</v>
      </c>
      <c r="J1456">
        <v>4494</v>
      </c>
      <c r="K1456">
        <v>29</v>
      </c>
      <c r="L1456">
        <v>442519</v>
      </c>
      <c r="M1456">
        <v>28</v>
      </c>
      <c r="N1456">
        <v>2091978</v>
      </c>
      <c r="O1456">
        <v>37</v>
      </c>
      <c r="P1456">
        <v>1939131</v>
      </c>
      <c r="Q1456">
        <v>33</v>
      </c>
      <c r="R1456">
        <v>1950901</v>
      </c>
      <c r="S1456">
        <v>37</v>
      </c>
      <c r="T1456">
        <v>1666047</v>
      </c>
      <c r="U1456">
        <f>IF('Combine 2011-2014'!W1148="quiet",1,IF('Combine 2011-2014'!W1148="active",2,IF('Combine 2011-2014'!W1148="minor storm",3,IF('Combine 2011-2014'!W1148="moderate storm",4,IF('Combine 2011-2014'!W1148="major storm",5,6)))))</f>
        <v>4</v>
      </c>
    </row>
    <row r="1457" spans="1:21" x14ac:dyDescent="0.25">
      <c r="A1457">
        <v>350.3</v>
      </c>
      <c r="B1457">
        <v>450.1</v>
      </c>
      <c r="C1457">
        <v>0.3</v>
      </c>
      <c r="D1457">
        <v>82.1</v>
      </c>
      <c r="E1457">
        <v>-18.3</v>
      </c>
      <c r="F1457">
        <v>14.4</v>
      </c>
      <c r="G1457">
        <f>IF('Combine 2011-2014'!H1155="yes",1,0)</f>
        <v>1</v>
      </c>
      <c r="H1457">
        <v>1</v>
      </c>
      <c r="I1457">
        <v>117</v>
      </c>
      <c r="J1457">
        <v>142</v>
      </c>
      <c r="K1457">
        <v>38</v>
      </c>
      <c r="L1457">
        <v>1537768</v>
      </c>
      <c r="M1457">
        <v>24</v>
      </c>
      <c r="N1457">
        <v>2267730</v>
      </c>
      <c r="O1457">
        <v>28</v>
      </c>
      <c r="P1457">
        <v>2091978</v>
      </c>
      <c r="Q1457">
        <v>37</v>
      </c>
      <c r="R1457">
        <v>1939131</v>
      </c>
      <c r="S1457">
        <v>33</v>
      </c>
      <c r="T1457">
        <v>1950901</v>
      </c>
      <c r="U1457">
        <f>IF('Combine 2011-2014'!W1155="quiet",1,IF('Combine 2011-2014'!W1155="active",2,IF('Combine 2011-2014'!W1155="minor storm",3,IF('Combine 2011-2014'!W1155="moderate storm",4,IF('Combine 2011-2014'!W1155="major storm",5,6)))))</f>
        <v>4</v>
      </c>
    </row>
    <row r="1458" spans="1:21" x14ac:dyDescent="0.25">
      <c r="A1458">
        <v>448.4</v>
      </c>
      <c r="B1458">
        <v>412.6</v>
      </c>
      <c r="C1458">
        <v>1.5</v>
      </c>
      <c r="D1458">
        <v>143.19999999999999</v>
      </c>
      <c r="E1458">
        <v>-9.5</v>
      </c>
      <c r="F1458">
        <v>10.199999999999999</v>
      </c>
      <c r="G1458">
        <f>IF('Combine 2011-2014'!H1156="yes",1,0)</f>
        <v>1</v>
      </c>
      <c r="H1458">
        <v>3</v>
      </c>
      <c r="I1458">
        <v>718</v>
      </c>
      <c r="J1458">
        <v>2178</v>
      </c>
      <c r="K1458">
        <v>35</v>
      </c>
      <c r="L1458">
        <v>1224423</v>
      </c>
      <c r="M1458">
        <v>27</v>
      </c>
      <c r="N1458">
        <v>2359730</v>
      </c>
      <c r="O1458">
        <v>24</v>
      </c>
      <c r="P1458">
        <v>2267730</v>
      </c>
      <c r="Q1458">
        <v>28</v>
      </c>
      <c r="R1458">
        <v>2091978</v>
      </c>
      <c r="S1458">
        <v>37</v>
      </c>
      <c r="T1458">
        <v>1939131</v>
      </c>
      <c r="U1458">
        <f>IF('Combine 2011-2014'!W1156="quiet",1,IF('Combine 2011-2014'!W1156="active",2,IF('Combine 2011-2014'!W1156="minor storm",3,IF('Combine 2011-2014'!W1156="moderate storm",4,IF('Combine 2011-2014'!W1156="major storm",5,6)))))</f>
        <v>4</v>
      </c>
    </row>
    <row r="1459" spans="1:21" x14ac:dyDescent="0.25">
      <c r="A1459">
        <v>357.8</v>
      </c>
      <c r="B1459">
        <v>350.3</v>
      </c>
      <c r="C1459">
        <v>1</v>
      </c>
      <c r="D1459">
        <v>20.8</v>
      </c>
      <c r="E1459">
        <v>-9.1999999999999993</v>
      </c>
      <c r="F1459">
        <v>4.8</v>
      </c>
      <c r="G1459">
        <f>IF('Combine 2011-2014'!H1199="yes",1,0)</f>
        <v>1</v>
      </c>
      <c r="H1459">
        <v>0</v>
      </c>
      <c r="I1459">
        <v>0</v>
      </c>
      <c r="J1459">
        <v>0</v>
      </c>
      <c r="K1459">
        <v>40</v>
      </c>
      <c r="L1459">
        <v>1687128</v>
      </c>
      <c r="M1459">
        <v>34</v>
      </c>
      <c r="N1459">
        <v>2550057</v>
      </c>
      <c r="O1459">
        <v>27</v>
      </c>
      <c r="P1459">
        <v>2359730</v>
      </c>
      <c r="Q1459">
        <v>24</v>
      </c>
      <c r="R1459">
        <v>2267730</v>
      </c>
      <c r="S1459">
        <v>28</v>
      </c>
      <c r="T1459">
        <v>2091978</v>
      </c>
      <c r="U1459">
        <f>IF('Combine 2011-2014'!W1199="quiet",1,IF('Combine 2011-2014'!W1199="active",2,IF('Combine 2011-2014'!W1199="minor storm",3,IF('Combine 2011-2014'!W1199="moderate storm",4,IF('Combine 2011-2014'!W1199="major storm",5,6)))))</f>
        <v>4</v>
      </c>
    </row>
    <row r="1460" spans="1:21" x14ac:dyDescent="0.25">
      <c r="A1460">
        <v>289.5</v>
      </c>
      <c r="B1460">
        <v>353.9</v>
      </c>
      <c r="C1460">
        <v>0.3</v>
      </c>
      <c r="D1460">
        <v>65.400000000000006</v>
      </c>
      <c r="E1460">
        <v>-14.5</v>
      </c>
      <c r="F1460">
        <v>5.4</v>
      </c>
      <c r="G1460">
        <f>IF('Combine 2011-2014'!H1336="yes",1,0)</f>
        <v>1</v>
      </c>
      <c r="H1460">
        <v>5</v>
      </c>
      <c r="I1460">
        <v>978</v>
      </c>
      <c r="J1460">
        <v>2792</v>
      </c>
      <c r="K1460">
        <v>58</v>
      </c>
      <c r="L1460">
        <v>844200</v>
      </c>
      <c r="M1460">
        <v>29</v>
      </c>
      <c r="N1460">
        <v>2921447</v>
      </c>
      <c r="O1460">
        <v>34</v>
      </c>
      <c r="P1460">
        <v>2550057</v>
      </c>
      <c r="Q1460">
        <v>27</v>
      </c>
      <c r="R1460">
        <v>2359730</v>
      </c>
      <c r="S1460">
        <v>24</v>
      </c>
      <c r="T1460">
        <v>2267730</v>
      </c>
      <c r="U1460">
        <f>IF('Combine 2011-2014'!W1336="quiet",1,IF('Combine 2011-2014'!W1336="active",2,IF('Combine 2011-2014'!W1336="minor storm",3,IF('Combine 2011-2014'!W1336="moderate storm",4,IF('Combine 2011-2014'!W1336="major storm",5,6)))))</f>
        <v>4</v>
      </c>
    </row>
    <row r="1461" spans="1:21" x14ac:dyDescent="0.25">
      <c r="A1461">
        <v>485</v>
      </c>
      <c r="B1461">
        <v>488.3</v>
      </c>
      <c r="C1461">
        <v>0</v>
      </c>
      <c r="D1461">
        <v>8.5</v>
      </c>
      <c r="E1461">
        <v>-18.8</v>
      </c>
      <c r="F1461">
        <v>23.4</v>
      </c>
      <c r="G1461">
        <f>IF('Combine 2011-2014'!H299="yes",1,0)</f>
        <v>1</v>
      </c>
      <c r="H1461">
        <v>4</v>
      </c>
      <c r="I1461">
        <v>1116</v>
      </c>
      <c r="J1461">
        <v>2072</v>
      </c>
      <c r="K1461">
        <v>88</v>
      </c>
      <c r="L1461">
        <v>1691647</v>
      </c>
      <c r="M1461">
        <v>29</v>
      </c>
      <c r="N1461">
        <v>3213029</v>
      </c>
      <c r="O1461">
        <v>29</v>
      </c>
      <c r="P1461">
        <v>2921447</v>
      </c>
      <c r="Q1461">
        <v>34</v>
      </c>
      <c r="R1461">
        <v>2550057</v>
      </c>
      <c r="S1461">
        <v>27</v>
      </c>
      <c r="T1461">
        <v>2359730</v>
      </c>
      <c r="U1461">
        <f>IF('Combine 2011-2014'!W299="quiet",1,IF('Combine 2011-2014'!W299="active",2,IF('Combine 2011-2014'!W299="minor storm",3,IF('Combine 2011-2014'!W299="moderate storm",4,IF('Combine 2011-2014'!W299="major storm",5,6)))))</f>
        <v>5</v>
      </c>
    </row>
    <row r="1462" spans="1:21" x14ac:dyDescent="0.25">
      <c r="A1462">
        <v>290.10000000000002</v>
      </c>
      <c r="B1462">
        <v>577.70000000000005</v>
      </c>
      <c r="C1462">
        <v>0</v>
      </c>
      <c r="D1462">
        <v>4.0999999999999996</v>
      </c>
      <c r="E1462">
        <v>-18.2</v>
      </c>
      <c r="F1462">
        <v>13.4</v>
      </c>
      <c r="G1462">
        <f>IF('Combine 2011-2014'!H435="yes",1,0)</f>
        <v>1</v>
      </c>
      <c r="H1462">
        <v>3</v>
      </c>
      <c r="I1462">
        <v>719</v>
      </c>
      <c r="J1462">
        <v>1543</v>
      </c>
      <c r="K1462">
        <v>116</v>
      </c>
      <c r="L1462">
        <v>1827829</v>
      </c>
      <c r="M1462">
        <v>28</v>
      </c>
      <c r="N1462">
        <v>3094208</v>
      </c>
      <c r="O1462">
        <v>29</v>
      </c>
      <c r="P1462">
        <v>3213029</v>
      </c>
      <c r="Q1462">
        <v>29</v>
      </c>
      <c r="R1462">
        <v>2921447</v>
      </c>
      <c r="S1462">
        <v>34</v>
      </c>
      <c r="T1462">
        <v>2550057</v>
      </c>
      <c r="U1462">
        <f>IF('Combine 2011-2014'!W435="quiet",1,IF('Combine 2011-2014'!W435="active",2,IF('Combine 2011-2014'!W435="minor storm",3,IF('Combine 2011-2014'!W435="moderate storm",4,IF('Combine 2011-2014'!W435="major storm",5,6)))))</f>
        <v>5</v>
      </c>
    </row>
  </sheetData>
  <sortState ref="A2:U1462">
    <sortCondition ref="U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6"/>
  <sheetViews>
    <sheetView zoomScale="85" zoomScaleNormal="85" workbookViewId="0">
      <selection activeCell="Y2" sqref="Y2:Y7"/>
    </sheetView>
  </sheetViews>
  <sheetFormatPr defaultRowHeight="15" x14ac:dyDescent="0.25"/>
  <cols>
    <col min="1" max="1" width="10.5703125" bestFit="1" customWidth="1"/>
    <col min="23" max="23" width="14.28515625" bestFit="1" customWidth="1"/>
  </cols>
  <sheetData>
    <row r="1" spans="1:25" ht="90" x14ac:dyDescent="0.25">
      <c r="A1" s="2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9</v>
      </c>
      <c r="G1" s="2" t="s">
        <v>10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1</v>
      </c>
      <c r="M1" s="2" t="s">
        <v>2</v>
      </c>
      <c r="N1" s="2" t="s">
        <v>24</v>
      </c>
      <c r="O1" s="2" t="s">
        <v>23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15</v>
      </c>
      <c r="W1" s="2" t="s">
        <v>16</v>
      </c>
    </row>
    <row r="2" spans="1:25" x14ac:dyDescent="0.25">
      <c r="A2" s="1">
        <v>42005</v>
      </c>
      <c r="B2">
        <v>557.20000000000005</v>
      </c>
      <c r="C2">
        <v>435.9</v>
      </c>
      <c r="D2">
        <v>0.6</v>
      </c>
      <c r="E2">
        <v>8</v>
      </c>
      <c r="F2">
        <v>-4.4000000000000004</v>
      </c>
      <c r="G2">
        <v>2.7</v>
      </c>
      <c r="H2" t="s">
        <v>7</v>
      </c>
      <c r="I2">
        <v>2</v>
      </c>
      <c r="J2">
        <v>230</v>
      </c>
      <c r="K2">
        <v>367</v>
      </c>
      <c r="L2">
        <v>28</v>
      </c>
      <c r="M2">
        <v>2292935</v>
      </c>
      <c r="N2">
        <v>31</v>
      </c>
      <c r="O2">
        <v>2675552</v>
      </c>
      <c r="P2">
        <v>28</v>
      </c>
      <c r="Q2">
        <v>3094208</v>
      </c>
      <c r="R2">
        <v>29</v>
      </c>
      <c r="S2">
        <v>3213029</v>
      </c>
      <c r="T2">
        <v>29</v>
      </c>
      <c r="U2">
        <v>2921447</v>
      </c>
      <c r="V2">
        <v>-15</v>
      </c>
      <c r="W2" t="s">
        <v>17</v>
      </c>
      <c r="Y2">
        <f>COUNTIF($W$2:$W$366,"quiet")</f>
        <v>211</v>
      </c>
    </row>
    <row r="3" spans="1:25" x14ac:dyDescent="0.25">
      <c r="A3" s="1">
        <v>42006</v>
      </c>
      <c r="B3">
        <v>427.4</v>
      </c>
      <c r="C3">
        <v>375.7</v>
      </c>
      <c r="D3">
        <v>1.4</v>
      </c>
      <c r="E3">
        <v>80</v>
      </c>
      <c r="F3">
        <v>-9.6999999999999993</v>
      </c>
      <c r="G3">
        <v>5.9</v>
      </c>
      <c r="H3" t="s">
        <v>7</v>
      </c>
      <c r="I3">
        <v>2</v>
      </c>
      <c r="J3">
        <v>231</v>
      </c>
      <c r="K3">
        <v>876</v>
      </c>
      <c r="L3">
        <v>15</v>
      </c>
      <c r="M3">
        <v>2191603</v>
      </c>
      <c r="N3">
        <v>28</v>
      </c>
      <c r="O3">
        <v>2292935</v>
      </c>
      <c r="P3">
        <v>31</v>
      </c>
      <c r="Q3">
        <v>2675552</v>
      </c>
      <c r="R3">
        <v>28</v>
      </c>
      <c r="S3">
        <v>3094208</v>
      </c>
      <c r="T3">
        <v>29</v>
      </c>
      <c r="U3">
        <v>3213029</v>
      </c>
      <c r="V3">
        <v>-42</v>
      </c>
      <c r="W3" t="s">
        <v>18</v>
      </c>
      <c r="Y3">
        <f>COUNTIF($W$2:$W$366,"active")</f>
        <v>90</v>
      </c>
    </row>
    <row r="4" spans="1:25" x14ac:dyDescent="0.25">
      <c r="A4" s="1">
        <v>42007</v>
      </c>
      <c r="B4">
        <v>376</v>
      </c>
      <c r="C4">
        <v>438.4</v>
      </c>
      <c r="D4">
        <v>0.3</v>
      </c>
      <c r="E4">
        <v>33.1</v>
      </c>
      <c r="F4">
        <v>-9.6999999999999993</v>
      </c>
      <c r="G4">
        <v>10.7</v>
      </c>
      <c r="H4" t="s">
        <v>7</v>
      </c>
      <c r="I4">
        <v>1</v>
      </c>
      <c r="J4">
        <v>154</v>
      </c>
      <c r="K4">
        <v>1478</v>
      </c>
      <c r="L4">
        <v>14</v>
      </c>
      <c r="M4">
        <v>2338815</v>
      </c>
      <c r="N4">
        <v>15</v>
      </c>
      <c r="O4">
        <v>2191603</v>
      </c>
      <c r="P4">
        <v>28</v>
      </c>
      <c r="Q4">
        <v>2292935</v>
      </c>
      <c r="R4">
        <v>31</v>
      </c>
      <c r="S4">
        <v>2675552</v>
      </c>
      <c r="T4">
        <v>28</v>
      </c>
      <c r="U4">
        <v>3094208</v>
      </c>
      <c r="V4">
        <v>-36</v>
      </c>
      <c r="W4" t="s">
        <v>18</v>
      </c>
      <c r="Y4">
        <f>COUNTIF($W$2:$W$366,"minor storm")</f>
        <v>45</v>
      </c>
    </row>
    <row r="5" spans="1:25" x14ac:dyDescent="0.25">
      <c r="A5" s="1">
        <v>42008</v>
      </c>
      <c r="B5">
        <v>438.8</v>
      </c>
      <c r="C5">
        <v>423.7</v>
      </c>
      <c r="D5">
        <v>0.2</v>
      </c>
      <c r="E5">
        <v>16.2</v>
      </c>
      <c r="F5">
        <v>-10.3</v>
      </c>
      <c r="G5">
        <v>6.8</v>
      </c>
      <c r="H5" t="s">
        <v>7</v>
      </c>
      <c r="I5">
        <v>1</v>
      </c>
      <c r="J5">
        <v>206</v>
      </c>
      <c r="K5">
        <v>351</v>
      </c>
      <c r="L5">
        <v>17</v>
      </c>
      <c r="M5">
        <v>2182403</v>
      </c>
      <c r="N5">
        <v>14</v>
      </c>
      <c r="O5">
        <v>2338815</v>
      </c>
      <c r="P5">
        <v>15</v>
      </c>
      <c r="Q5">
        <v>2191603</v>
      </c>
      <c r="R5">
        <v>28</v>
      </c>
      <c r="S5">
        <v>2292935</v>
      </c>
      <c r="T5">
        <v>31</v>
      </c>
      <c r="U5">
        <v>2675552</v>
      </c>
      <c r="V5">
        <v>-71</v>
      </c>
      <c r="W5" t="s">
        <v>19</v>
      </c>
      <c r="Y5">
        <f>COUNTIF($W$2:$W$366,"moderate storm")</f>
        <v>14</v>
      </c>
    </row>
    <row r="6" spans="1:25" x14ac:dyDescent="0.25">
      <c r="A6" s="1">
        <v>42009</v>
      </c>
      <c r="B6">
        <v>413.7</v>
      </c>
      <c r="C6">
        <v>479.2</v>
      </c>
      <c r="D6">
        <v>0.1</v>
      </c>
      <c r="E6">
        <v>20.3</v>
      </c>
      <c r="F6">
        <v>-8.9</v>
      </c>
      <c r="G6">
        <v>11.8</v>
      </c>
      <c r="H6" t="s">
        <v>8</v>
      </c>
      <c r="I6">
        <v>0</v>
      </c>
      <c r="J6">
        <v>0</v>
      </c>
      <c r="K6">
        <v>0</v>
      </c>
      <c r="L6">
        <v>26</v>
      </c>
      <c r="M6">
        <v>1971605</v>
      </c>
      <c r="N6">
        <v>17</v>
      </c>
      <c r="O6">
        <v>2182403</v>
      </c>
      <c r="P6">
        <v>14</v>
      </c>
      <c r="Q6">
        <v>2338815</v>
      </c>
      <c r="R6">
        <v>15</v>
      </c>
      <c r="S6">
        <v>2191603</v>
      </c>
      <c r="T6">
        <v>28</v>
      </c>
      <c r="U6">
        <v>2292935</v>
      </c>
      <c r="V6">
        <v>-62</v>
      </c>
      <c r="W6" t="s">
        <v>19</v>
      </c>
      <c r="Y6">
        <f>COUNTIF($W$2:$W$366,"major storm")</f>
        <v>5</v>
      </c>
    </row>
    <row r="7" spans="1:25" x14ac:dyDescent="0.25">
      <c r="A7" s="1">
        <v>42010</v>
      </c>
      <c r="B7">
        <v>492.9</v>
      </c>
      <c r="C7">
        <v>430.6</v>
      </c>
      <c r="D7">
        <v>0</v>
      </c>
      <c r="E7">
        <v>10.8</v>
      </c>
      <c r="F7">
        <v>-10.199999999999999</v>
      </c>
      <c r="G7">
        <v>11.8</v>
      </c>
      <c r="H7" t="s">
        <v>8</v>
      </c>
      <c r="I7">
        <v>0</v>
      </c>
      <c r="J7">
        <v>0</v>
      </c>
      <c r="K7">
        <v>0</v>
      </c>
      <c r="L7">
        <v>28</v>
      </c>
      <c r="M7">
        <v>1792646</v>
      </c>
      <c r="N7">
        <v>26</v>
      </c>
      <c r="O7">
        <v>1971605</v>
      </c>
      <c r="P7">
        <v>17</v>
      </c>
      <c r="Q7">
        <v>2182403</v>
      </c>
      <c r="R7">
        <v>14</v>
      </c>
      <c r="S7">
        <v>2338815</v>
      </c>
      <c r="T7">
        <v>15</v>
      </c>
      <c r="U7">
        <v>2191603</v>
      </c>
      <c r="V7">
        <v>-42</v>
      </c>
      <c r="W7" t="s">
        <v>18</v>
      </c>
      <c r="Y7">
        <f>SUM(Y2:Y6)</f>
        <v>365</v>
      </c>
    </row>
    <row r="8" spans="1:25" x14ac:dyDescent="0.25">
      <c r="A8" s="1">
        <v>42011</v>
      </c>
      <c r="B8">
        <v>454.1</v>
      </c>
      <c r="C8">
        <v>483.3</v>
      </c>
      <c r="D8">
        <v>0.6</v>
      </c>
      <c r="E8">
        <v>28.7</v>
      </c>
      <c r="F8">
        <v>-21.2</v>
      </c>
      <c r="G8">
        <v>16.600000000000001</v>
      </c>
      <c r="H8" t="s">
        <v>7</v>
      </c>
      <c r="I8">
        <v>0</v>
      </c>
      <c r="J8">
        <v>0</v>
      </c>
      <c r="K8">
        <v>0</v>
      </c>
      <c r="L8">
        <v>38</v>
      </c>
      <c r="M8">
        <v>1706449</v>
      </c>
      <c r="N8">
        <v>28</v>
      </c>
      <c r="O8">
        <v>1792646</v>
      </c>
      <c r="P8">
        <v>26</v>
      </c>
      <c r="Q8">
        <v>1971605</v>
      </c>
      <c r="R8">
        <v>17</v>
      </c>
      <c r="S8">
        <v>2182403</v>
      </c>
      <c r="T8">
        <v>14</v>
      </c>
      <c r="U8">
        <v>2338815</v>
      </c>
      <c r="V8">
        <v>-99</v>
      </c>
      <c r="W8" t="s">
        <v>20</v>
      </c>
    </row>
    <row r="9" spans="1:25" x14ac:dyDescent="0.25">
      <c r="A9" s="1">
        <v>42012</v>
      </c>
      <c r="B9">
        <v>489.3</v>
      </c>
      <c r="C9">
        <v>466.9</v>
      </c>
      <c r="D9">
        <v>0</v>
      </c>
      <c r="E9">
        <v>29</v>
      </c>
      <c r="F9">
        <v>-7.1</v>
      </c>
      <c r="G9">
        <v>7.6</v>
      </c>
      <c r="H9" t="s">
        <v>7</v>
      </c>
      <c r="I9">
        <v>1</v>
      </c>
      <c r="J9">
        <v>133</v>
      </c>
      <c r="K9">
        <v>892</v>
      </c>
      <c r="L9">
        <v>37</v>
      </c>
      <c r="M9">
        <v>1429063</v>
      </c>
      <c r="N9">
        <v>38</v>
      </c>
      <c r="O9">
        <v>1706449</v>
      </c>
      <c r="P9">
        <v>28</v>
      </c>
      <c r="Q9">
        <v>1792646</v>
      </c>
      <c r="R9">
        <v>26</v>
      </c>
      <c r="S9">
        <v>1971605</v>
      </c>
      <c r="T9">
        <v>17</v>
      </c>
      <c r="U9">
        <v>2182403</v>
      </c>
      <c r="V9">
        <v>-52</v>
      </c>
      <c r="W9" t="s">
        <v>19</v>
      </c>
    </row>
    <row r="10" spans="1:25" x14ac:dyDescent="0.25">
      <c r="A10" s="1">
        <v>42013</v>
      </c>
      <c r="B10">
        <v>447.4</v>
      </c>
      <c r="C10">
        <v>414.6</v>
      </c>
      <c r="D10">
        <v>0.1</v>
      </c>
      <c r="E10">
        <v>6.8</v>
      </c>
      <c r="F10">
        <v>-6</v>
      </c>
      <c r="G10">
        <v>6.7</v>
      </c>
      <c r="H10" t="s">
        <v>8</v>
      </c>
      <c r="I10">
        <v>0</v>
      </c>
      <c r="J10">
        <v>0</v>
      </c>
      <c r="K10">
        <v>0</v>
      </c>
      <c r="L10">
        <v>28</v>
      </c>
      <c r="M10">
        <v>1358894</v>
      </c>
      <c r="N10">
        <v>37</v>
      </c>
      <c r="O10">
        <v>1429063</v>
      </c>
      <c r="P10">
        <v>38</v>
      </c>
      <c r="Q10">
        <v>1706449</v>
      </c>
      <c r="R10">
        <v>28</v>
      </c>
      <c r="S10">
        <v>1792646</v>
      </c>
      <c r="T10">
        <v>26</v>
      </c>
      <c r="U10">
        <v>1971605</v>
      </c>
      <c r="V10">
        <v>-38</v>
      </c>
      <c r="W10" t="s">
        <v>18</v>
      </c>
    </row>
    <row r="11" spans="1:25" x14ac:dyDescent="0.25">
      <c r="A11" s="1">
        <v>42014</v>
      </c>
      <c r="B11">
        <v>408.6</v>
      </c>
      <c r="C11">
        <v>496.2</v>
      </c>
      <c r="D11">
        <v>0.1</v>
      </c>
      <c r="E11">
        <v>10.6</v>
      </c>
      <c r="F11">
        <v>-7.6</v>
      </c>
      <c r="G11">
        <v>7.8</v>
      </c>
      <c r="H11" t="s">
        <v>7</v>
      </c>
      <c r="I11">
        <v>1</v>
      </c>
      <c r="J11">
        <v>226</v>
      </c>
      <c r="K11">
        <v>600</v>
      </c>
      <c r="L11">
        <v>27</v>
      </c>
      <c r="M11">
        <v>1158930</v>
      </c>
      <c r="N11">
        <v>28</v>
      </c>
      <c r="O11">
        <v>1358894</v>
      </c>
      <c r="P11">
        <v>37</v>
      </c>
      <c r="Q11">
        <v>1429063</v>
      </c>
      <c r="R11">
        <v>38</v>
      </c>
      <c r="S11">
        <v>1706449</v>
      </c>
      <c r="T11">
        <v>28</v>
      </c>
      <c r="U11">
        <v>1792646</v>
      </c>
      <c r="V11">
        <v>-30</v>
      </c>
      <c r="W11" t="s">
        <v>18</v>
      </c>
    </row>
    <row r="12" spans="1:25" x14ac:dyDescent="0.25">
      <c r="A12" s="1">
        <v>42015</v>
      </c>
      <c r="B12">
        <v>504.2</v>
      </c>
      <c r="C12">
        <v>432.2</v>
      </c>
      <c r="D12">
        <v>0.1</v>
      </c>
      <c r="E12">
        <v>6.1</v>
      </c>
      <c r="F12">
        <v>-7.9</v>
      </c>
      <c r="G12">
        <v>6.5</v>
      </c>
      <c r="H12" t="s">
        <v>7</v>
      </c>
      <c r="I12">
        <v>2</v>
      </c>
      <c r="J12">
        <v>653</v>
      </c>
      <c r="K12">
        <v>2527</v>
      </c>
      <c r="L12">
        <v>35</v>
      </c>
      <c r="M12">
        <v>621465</v>
      </c>
      <c r="N12">
        <v>27</v>
      </c>
      <c r="O12">
        <v>1158930</v>
      </c>
      <c r="P12">
        <v>28</v>
      </c>
      <c r="Q12">
        <v>1358894</v>
      </c>
      <c r="R12">
        <v>37</v>
      </c>
      <c r="S12">
        <v>1429063</v>
      </c>
      <c r="T12">
        <v>38</v>
      </c>
      <c r="U12">
        <v>1706449</v>
      </c>
      <c r="V12">
        <v>-30</v>
      </c>
      <c r="W12" t="s">
        <v>18</v>
      </c>
    </row>
    <row r="13" spans="1:25" x14ac:dyDescent="0.25">
      <c r="A13" s="1">
        <v>42016</v>
      </c>
      <c r="B13">
        <v>428</v>
      </c>
      <c r="C13">
        <v>415.5</v>
      </c>
      <c r="D13">
        <v>0.2</v>
      </c>
      <c r="E13">
        <v>10.3</v>
      </c>
      <c r="F13">
        <v>-6.1</v>
      </c>
      <c r="G13">
        <v>6</v>
      </c>
      <c r="H13" t="s">
        <v>7</v>
      </c>
      <c r="I13">
        <v>3</v>
      </c>
      <c r="J13">
        <v>1200</v>
      </c>
      <c r="K13">
        <v>1549</v>
      </c>
      <c r="L13">
        <v>38</v>
      </c>
      <c r="M13">
        <v>332400</v>
      </c>
      <c r="N13">
        <v>35</v>
      </c>
      <c r="O13">
        <v>621465</v>
      </c>
      <c r="P13">
        <v>27</v>
      </c>
      <c r="Q13">
        <v>1158930</v>
      </c>
      <c r="R13">
        <v>28</v>
      </c>
      <c r="S13">
        <v>1358894</v>
      </c>
      <c r="T13">
        <v>37</v>
      </c>
      <c r="U13">
        <v>1429063</v>
      </c>
      <c r="V13">
        <v>-30</v>
      </c>
      <c r="W13" t="s">
        <v>18</v>
      </c>
    </row>
    <row r="14" spans="1:25" x14ac:dyDescent="0.25">
      <c r="A14" s="1">
        <v>42017</v>
      </c>
      <c r="B14">
        <v>419.7</v>
      </c>
      <c r="C14">
        <v>394.1</v>
      </c>
      <c r="D14">
        <v>0.3</v>
      </c>
      <c r="E14">
        <v>11.5</v>
      </c>
      <c r="F14">
        <v>-6.8</v>
      </c>
      <c r="G14">
        <v>6.6</v>
      </c>
      <c r="H14" t="s">
        <v>7</v>
      </c>
      <c r="I14">
        <v>3</v>
      </c>
      <c r="J14">
        <v>782</v>
      </c>
      <c r="K14">
        <v>2269</v>
      </c>
      <c r="L14">
        <v>28</v>
      </c>
      <c r="M14">
        <v>446235</v>
      </c>
      <c r="N14">
        <v>38</v>
      </c>
      <c r="O14">
        <v>332400</v>
      </c>
      <c r="P14">
        <v>35</v>
      </c>
      <c r="Q14">
        <v>621465</v>
      </c>
      <c r="R14">
        <v>27</v>
      </c>
      <c r="S14">
        <v>1158930</v>
      </c>
      <c r="T14">
        <v>28</v>
      </c>
      <c r="U14">
        <v>1358894</v>
      </c>
      <c r="V14">
        <v>-23</v>
      </c>
      <c r="W14" t="s">
        <v>17</v>
      </c>
    </row>
    <row r="15" spans="1:25" x14ac:dyDescent="0.25">
      <c r="A15" s="1">
        <v>42018</v>
      </c>
      <c r="B15">
        <v>402.7</v>
      </c>
      <c r="C15">
        <v>414.1</v>
      </c>
      <c r="D15">
        <v>0.4</v>
      </c>
      <c r="E15">
        <v>10.4</v>
      </c>
      <c r="F15">
        <v>-6.1</v>
      </c>
      <c r="G15">
        <v>6.9</v>
      </c>
      <c r="H15" t="s">
        <v>7</v>
      </c>
      <c r="I15">
        <v>1</v>
      </c>
      <c r="J15">
        <v>395</v>
      </c>
      <c r="K15">
        <v>1736</v>
      </c>
      <c r="L15">
        <v>28</v>
      </c>
      <c r="M15">
        <v>613112</v>
      </c>
      <c r="N15">
        <v>28</v>
      </c>
      <c r="O15">
        <v>446235</v>
      </c>
      <c r="P15">
        <v>38</v>
      </c>
      <c r="Q15">
        <v>332400</v>
      </c>
      <c r="R15">
        <v>35</v>
      </c>
      <c r="S15">
        <v>621465</v>
      </c>
      <c r="T15">
        <v>27</v>
      </c>
      <c r="U15">
        <v>1158930</v>
      </c>
      <c r="V15">
        <v>-22</v>
      </c>
      <c r="W15" t="s">
        <v>17</v>
      </c>
    </row>
    <row r="16" spans="1:25" x14ac:dyDescent="0.25">
      <c r="A16" s="1">
        <v>42019</v>
      </c>
      <c r="B16">
        <v>405.3</v>
      </c>
      <c r="C16">
        <v>405.7</v>
      </c>
      <c r="D16">
        <v>0.1</v>
      </c>
      <c r="E16">
        <v>16.2</v>
      </c>
      <c r="F16">
        <v>-7.3</v>
      </c>
      <c r="G16">
        <v>8.8000000000000007</v>
      </c>
      <c r="H16" t="s">
        <v>7</v>
      </c>
      <c r="I16">
        <v>0</v>
      </c>
      <c r="J16">
        <v>0</v>
      </c>
      <c r="K16">
        <v>0</v>
      </c>
      <c r="L16">
        <v>38</v>
      </c>
      <c r="M16">
        <v>921591</v>
      </c>
      <c r="N16">
        <v>28</v>
      </c>
      <c r="O16">
        <v>613112</v>
      </c>
      <c r="P16">
        <v>28</v>
      </c>
      <c r="Q16">
        <v>446235</v>
      </c>
      <c r="R16">
        <v>38</v>
      </c>
      <c r="S16">
        <v>332400</v>
      </c>
      <c r="T16">
        <v>35</v>
      </c>
      <c r="U16">
        <v>621465</v>
      </c>
      <c r="V16">
        <v>-14</v>
      </c>
      <c r="W16" t="s">
        <v>17</v>
      </c>
    </row>
    <row r="17" spans="1:23" x14ac:dyDescent="0.25">
      <c r="A17" s="1">
        <v>42020</v>
      </c>
      <c r="B17">
        <v>432.7</v>
      </c>
      <c r="C17">
        <v>360.6</v>
      </c>
      <c r="D17">
        <v>0.3</v>
      </c>
      <c r="E17">
        <v>44.8</v>
      </c>
      <c r="F17">
        <v>-7.8</v>
      </c>
      <c r="G17">
        <v>8.5</v>
      </c>
      <c r="H17" t="s">
        <v>7</v>
      </c>
      <c r="I17">
        <v>6</v>
      </c>
      <c r="J17">
        <v>2732</v>
      </c>
      <c r="K17">
        <v>5708</v>
      </c>
      <c r="L17">
        <v>42</v>
      </c>
      <c r="M17">
        <v>1322183</v>
      </c>
      <c r="N17">
        <v>38</v>
      </c>
      <c r="O17">
        <v>921591</v>
      </c>
      <c r="P17">
        <v>28</v>
      </c>
      <c r="Q17">
        <v>613112</v>
      </c>
      <c r="R17">
        <v>28</v>
      </c>
      <c r="S17">
        <v>446235</v>
      </c>
      <c r="T17">
        <v>38</v>
      </c>
      <c r="U17">
        <v>332400</v>
      </c>
      <c r="V17">
        <v>-13</v>
      </c>
      <c r="W17" t="s">
        <v>17</v>
      </c>
    </row>
    <row r="18" spans="1:23" x14ac:dyDescent="0.25">
      <c r="A18" s="1">
        <v>42021</v>
      </c>
      <c r="B18">
        <v>363</v>
      </c>
      <c r="C18">
        <v>342.4</v>
      </c>
      <c r="D18">
        <v>0.6</v>
      </c>
      <c r="E18">
        <v>17.100000000000001</v>
      </c>
      <c r="F18">
        <v>-5.7</v>
      </c>
      <c r="G18">
        <v>5.4</v>
      </c>
      <c r="H18" t="s">
        <v>7</v>
      </c>
      <c r="I18">
        <v>3</v>
      </c>
      <c r="J18">
        <v>473</v>
      </c>
      <c r="K18">
        <v>3102</v>
      </c>
      <c r="L18">
        <v>43</v>
      </c>
      <c r="M18">
        <v>1670162</v>
      </c>
      <c r="N18">
        <v>42</v>
      </c>
      <c r="O18">
        <v>1322183</v>
      </c>
      <c r="P18">
        <v>38</v>
      </c>
      <c r="Q18">
        <v>921591</v>
      </c>
      <c r="R18">
        <v>28</v>
      </c>
      <c r="S18">
        <v>613112</v>
      </c>
      <c r="T18">
        <v>28</v>
      </c>
      <c r="U18">
        <v>446235</v>
      </c>
      <c r="V18">
        <v>-21</v>
      </c>
      <c r="W18" t="s">
        <v>17</v>
      </c>
    </row>
    <row r="19" spans="1:23" x14ac:dyDescent="0.25">
      <c r="A19" s="1">
        <v>42022</v>
      </c>
      <c r="B19">
        <v>342.7</v>
      </c>
      <c r="C19">
        <v>323.60000000000002</v>
      </c>
      <c r="D19">
        <v>0.4</v>
      </c>
      <c r="E19">
        <v>72.400000000000006</v>
      </c>
      <c r="F19">
        <v>-5.2</v>
      </c>
      <c r="G19">
        <v>5.3</v>
      </c>
      <c r="H19" t="s">
        <v>7</v>
      </c>
      <c r="I19">
        <v>0</v>
      </c>
      <c r="J19">
        <v>0</v>
      </c>
      <c r="K19">
        <v>0</v>
      </c>
      <c r="L19">
        <v>54</v>
      </c>
      <c r="M19">
        <v>1868065</v>
      </c>
      <c r="N19">
        <v>43</v>
      </c>
      <c r="O19">
        <v>1670162</v>
      </c>
      <c r="P19">
        <v>42</v>
      </c>
      <c r="Q19">
        <v>1322183</v>
      </c>
      <c r="R19">
        <v>38</v>
      </c>
      <c r="S19">
        <v>921591</v>
      </c>
      <c r="T19">
        <v>28</v>
      </c>
      <c r="U19">
        <v>613112</v>
      </c>
      <c r="V19">
        <v>-11</v>
      </c>
      <c r="W19" t="s">
        <v>17</v>
      </c>
    </row>
    <row r="20" spans="1:23" x14ac:dyDescent="0.25">
      <c r="A20" s="1">
        <v>42023</v>
      </c>
      <c r="B20">
        <v>320.2</v>
      </c>
      <c r="C20">
        <v>299.60000000000002</v>
      </c>
      <c r="D20">
        <v>0.3</v>
      </c>
      <c r="E20">
        <v>13</v>
      </c>
      <c r="F20">
        <v>-6.2</v>
      </c>
      <c r="G20">
        <v>6</v>
      </c>
      <c r="H20" t="s">
        <v>7</v>
      </c>
      <c r="I20">
        <v>0</v>
      </c>
      <c r="J20">
        <v>0</v>
      </c>
      <c r="K20">
        <v>0</v>
      </c>
      <c r="L20">
        <v>53</v>
      </c>
      <c r="M20">
        <v>1812826</v>
      </c>
      <c r="N20">
        <v>54</v>
      </c>
      <c r="O20">
        <v>1868065</v>
      </c>
      <c r="P20">
        <v>43</v>
      </c>
      <c r="Q20">
        <v>1670162</v>
      </c>
      <c r="R20">
        <v>42</v>
      </c>
      <c r="S20">
        <v>1322183</v>
      </c>
      <c r="T20">
        <v>38</v>
      </c>
      <c r="U20">
        <v>921591</v>
      </c>
      <c r="V20">
        <v>-15</v>
      </c>
      <c r="W20" t="s">
        <v>17</v>
      </c>
    </row>
    <row r="21" spans="1:23" x14ac:dyDescent="0.25">
      <c r="A21" s="1">
        <v>42024</v>
      </c>
      <c r="B21">
        <v>306.8</v>
      </c>
      <c r="C21">
        <v>301.8</v>
      </c>
      <c r="D21">
        <v>0.1</v>
      </c>
      <c r="E21">
        <v>36</v>
      </c>
      <c r="F21">
        <v>-6.5</v>
      </c>
      <c r="G21">
        <v>8.3000000000000007</v>
      </c>
      <c r="H21" t="s">
        <v>7</v>
      </c>
      <c r="I21">
        <v>2</v>
      </c>
      <c r="J21">
        <v>226</v>
      </c>
      <c r="K21">
        <v>2202</v>
      </c>
      <c r="L21">
        <v>27</v>
      </c>
      <c r="M21">
        <v>1740104</v>
      </c>
      <c r="N21">
        <v>53</v>
      </c>
      <c r="O21">
        <v>1812826</v>
      </c>
      <c r="P21">
        <v>54</v>
      </c>
      <c r="Q21">
        <v>1868065</v>
      </c>
      <c r="R21">
        <v>43</v>
      </c>
      <c r="S21">
        <v>1670162</v>
      </c>
      <c r="T21">
        <v>42</v>
      </c>
      <c r="U21">
        <v>1322183</v>
      </c>
      <c r="V21">
        <v>-13</v>
      </c>
      <c r="W21" t="s">
        <v>17</v>
      </c>
    </row>
    <row r="22" spans="1:23" x14ac:dyDescent="0.25">
      <c r="A22" s="1">
        <v>42025</v>
      </c>
      <c r="B22">
        <v>299.7</v>
      </c>
      <c r="C22">
        <v>467.8</v>
      </c>
      <c r="D22">
        <v>0.1</v>
      </c>
      <c r="E22">
        <v>39.200000000000003</v>
      </c>
      <c r="F22">
        <v>-15.3</v>
      </c>
      <c r="G22">
        <v>16.100000000000001</v>
      </c>
      <c r="H22" t="s">
        <v>7</v>
      </c>
      <c r="I22">
        <v>0</v>
      </c>
      <c r="J22">
        <v>0</v>
      </c>
      <c r="K22">
        <v>0</v>
      </c>
      <c r="L22">
        <v>24</v>
      </c>
      <c r="M22">
        <v>1787033</v>
      </c>
      <c r="N22">
        <v>27</v>
      </c>
      <c r="O22">
        <v>1740104</v>
      </c>
      <c r="P22">
        <v>53</v>
      </c>
      <c r="Q22">
        <v>1812826</v>
      </c>
      <c r="R22">
        <v>54</v>
      </c>
      <c r="S22">
        <v>1868065</v>
      </c>
      <c r="T22">
        <v>43</v>
      </c>
      <c r="U22">
        <v>1670162</v>
      </c>
      <c r="V22">
        <v>-11</v>
      </c>
      <c r="W22" t="s">
        <v>17</v>
      </c>
    </row>
    <row r="23" spans="1:23" x14ac:dyDescent="0.25">
      <c r="A23" s="1">
        <v>42026</v>
      </c>
      <c r="B23">
        <v>462.4</v>
      </c>
      <c r="C23">
        <v>439.3</v>
      </c>
      <c r="D23">
        <v>0.1</v>
      </c>
      <c r="E23">
        <v>12.5</v>
      </c>
      <c r="F23">
        <v>-7.5</v>
      </c>
      <c r="G23">
        <v>10.4</v>
      </c>
      <c r="H23" t="s">
        <v>8</v>
      </c>
      <c r="I23">
        <v>0</v>
      </c>
      <c r="J23">
        <v>0</v>
      </c>
      <c r="K23">
        <v>0</v>
      </c>
      <c r="L23">
        <v>23</v>
      </c>
      <c r="M23">
        <v>1946088</v>
      </c>
      <c r="N23">
        <v>24</v>
      </c>
      <c r="O23">
        <v>1787033</v>
      </c>
      <c r="P23">
        <v>27</v>
      </c>
      <c r="Q23">
        <v>1740104</v>
      </c>
      <c r="R23">
        <v>53</v>
      </c>
      <c r="S23">
        <v>1812826</v>
      </c>
      <c r="T23">
        <v>54</v>
      </c>
      <c r="U23">
        <v>1868065</v>
      </c>
      <c r="V23">
        <v>-20</v>
      </c>
      <c r="W23" t="s">
        <v>17</v>
      </c>
    </row>
    <row r="24" spans="1:23" x14ac:dyDescent="0.25">
      <c r="A24" s="1">
        <v>42027</v>
      </c>
      <c r="B24">
        <v>431.9</v>
      </c>
      <c r="C24">
        <v>428.7</v>
      </c>
      <c r="D24">
        <v>0.3</v>
      </c>
      <c r="E24">
        <v>12.1</v>
      </c>
      <c r="F24">
        <v>-6.4</v>
      </c>
      <c r="G24">
        <v>5.5</v>
      </c>
      <c r="H24" t="s">
        <v>7</v>
      </c>
      <c r="I24">
        <v>0</v>
      </c>
      <c r="J24">
        <v>0</v>
      </c>
      <c r="K24">
        <v>0</v>
      </c>
      <c r="L24">
        <v>32</v>
      </c>
      <c r="M24">
        <v>1935567</v>
      </c>
      <c r="N24">
        <v>23</v>
      </c>
      <c r="O24">
        <v>1946088</v>
      </c>
      <c r="P24">
        <v>24</v>
      </c>
      <c r="Q24">
        <v>1787033</v>
      </c>
      <c r="R24">
        <v>27</v>
      </c>
      <c r="S24">
        <v>1740104</v>
      </c>
      <c r="T24">
        <v>53</v>
      </c>
      <c r="U24">
        <v>1812826</v>
      </c>
      <c r="V24">
        <v>-11</v>
      </c>
      <c r="W24" t="s">
        <v>17</v>
      </c>
    </row>
    <row r="25" spans="1:23" x14ac:dyDescent="0.25">
      <c r="A25" s="1">
        <v>42028</v>
      </c>
      <c r="B25">
        <v>426.2</v>
      </c>
      <c r="C25">
        <v>358.3</v>
      </c>
      <c r="D25">
        <v>1.7</v>
      </c>
      <c r="E25">
        <v>16.600000000000001</v>
      </c>
      <c r="F25">
        <v>-5.0999999999999996</v>
      </c>
      <c r="G25">
        <v>4</v>
      </c>
      <c r="H25" t="s">
        <v>7</v>
      </c>
      <c r="I25">
        <v>0</v>
      </c>
      <c r="J25">
        <v>0</v>
      </c>
      <c r="K25">
        <v>0</v>
      </c>
      <c r="L25">
        <v>27</v>
      </c>
      <c r="M25">
        <v>1962528</v>
      </c>
      <c r="N25">
        <v>32</v>
      </c>
      <c r="O25">
        <v>1935567</v>
      </c>
      <c r="P25">
        <v>23</v>
      </c>
      <c r="Q25">
        <v>1946088</v>
      </c>
      <c r="R25">
        <v>24</v>
      </c>
      <c r="S25">
        <v>1787033</v>
      </c>
      <c r="T25">
        <v>27</v>
      </c>
      <c r="U25">
        <v>1740104</v>
      </c>
      <c r="V25">
        <v>-15</v>
      </c>
      <c r="W25" t="s">
        <v>17</v>
      </c>
    </row>
    <row r="26" spans="1:23" x14ac:dyDescent="0.25">
      <c r="A26" s="1">
        <v>42029</v>
      </c>
      <c r="B26">
        <v>358</v>
      </c>
      <c r="C26">
        <v>350.6</v>
      </c>
      <c r="D26">
        <v>2.2999999999999998</v>
      </c>
      <c r="E26">
        <v>77.2</v>
      </c>
      <c r="F26">
        <v>-9.6</v>
      </c>
      <c r="G26">
        <v>7.8</v>
      </c>
      <c r="H26" t="s">
        <v>7</v>
      </c>
      <c r="I26">
        <v>2</v>
      </c>
      <c r="J26">
        <v>281</v>
      </c>
      <c r="K26">
        <v>828</v>
      </c>
      <c r="L26">
        <v>25</v>
      </c>
      <c r="M26">
        <v>2011960</v>
      </c>
      <c r="N26">
        <v>27</v>
      </c>
      <c r="O26">
        <v>1962528</v>
      </c>
      <c r="P26">
        <v>32</v>
      </c>
      <c r="Q26">
        <v>1935567</v>
      </c>
      <c r="R26">
        <v>23</v>
      </c>
      <c r="S26">
        <v>1946088</v>
      </c>
      <c r="T26">
        <v>24</v>
      </c>
      <c r="U26">
        <v>1787033</v>
      </c>
      <c r="V26">
        <v>-2</v>
      </c>
      <c r="W26" t="s">
        <v>17</v>
      </c>
    </row>
    <row r="27" spans="1:23" x14ac:dyDescent="0.25">
      <c r="A27" s="1">
        <v>42030</v>
      </c>
      <c r="B27">
        <v>352.5</v>
      </c>
      <c r="C27">
        <v>368.9</v>
      </c>
      <c r="D27">
        <v>1.4</v>
      </c>
      <c r="E27">
        <v>89.3</v>
      </c>
      <c r="F27">
        <v>-15</v>
      </c>
      <c r="G27">
        <v>8.6</v>
      </c>
      <c r="H27" t="s">
        <v>7</v>
      </c>
      <c r="I27">
        <v>0</v>
      </c>
      <c r="J27">
        <v>0</v>
      </c>
      <c r="K27">
        <v>0</v>
      </c>
      <c r="L27">
        <v>17</v>
      </c>
      <c r="M27">
        <v>2022107</v>
      </c>
      <c r="N27">
        <v>25</v>
      </c>
      <c r="O27">
        <v>2011960</v>
      </c>
      <c r="P27">
        <v>27</v>
      </c>
      <c r="Q27">
        <v>1962528</v>
      </c>
      <c r="R27">
        <v>32</v>
      </c>
      <c r="S27">
        <v>1935567</v>
      </c>
      <c r="T27">
        <v>23</v>
      </c>
      <c r="U27">
        <v>1946088</v>
      </c>
      <c r="V27">
        <v>-34</v>
      </c>
      <c r="W27" t="s">
        <v>18</v>
      </c>
    </row>
    <row r="28" spans="1:23" x14ac:dyDescent="0.25">
      <c r="A28" s="1">
        <v>42031</v>
      </c>
      <c r="B28">
        <v>364.3</v>
      </c>
      <c r="C28">
        <v>462.1</v>
      </c>
      <c r="D28">
        <v>0</v>
      </c>
      <c r="E28">
        <v>19.899999999999999</v>
      </c>
      <c r="F28">
        <v>-9.1999999999999993</v>
      </c>
      <c r="G28">
        <v>6</v>
      </c>
      <c r="H28" t="s">
        <v>7</v>
      </c>
      <c r="I28">
        <v>0</v>
      </c>
      <c r="J28">
        <v>0</v>
      </c>
      <c r="K28">
        <v>0</v>
      </c>
      <c r="L28">
        <v>7</v>
      </c>
      <c r="M28">
        <v>2266024</v>
      </c>
      <c r="N28">
        <v>17</v>
      </c>
      <c r="O28">
        <v>2022107</v>
      </c>
      <c r="P28">
        <v>25</v>
      </c>
      <c r="Q28">
        <v>2011960</v>
      </c>
      <c r="R28">
        <v>27</v>
      </c>
      <c r="S28">
        <v>1962528</v>
      </c>
      <c r="T28">
        <v>32</v>
      </c>
      <c r="U28">
        <v>1935567</v>
      </c>
      <c r="V28">
        <v>-19</v>
      </c>
      <c r="W28" t="s">
        <v>17</v>
      </c>
    </row>
    <row r="29" spans="1:23" x14ac:dyDescent="0.25">
      <c r="A29" s="1">
        <v>42032</v>
      </c>
      <c r="B29">
        <v>461</v>
      </c>
      <c r="C29">
        <v>400.9</v>
      </c>
      <c r="D29">
        <v>0.1</v>
      </c>
      <c r="E29">
        <v>7.7</v>
      </c>
      <c r="F29">
        <v>-7.5</v>
      </c>
      <c r="G29">
        <v>5.7</v>
      </c>
      <c r="H29" t="s">
        <v>7</v>
      </c>
      <c r="I29">
        <v>0</v>
      </c>
      <c r="J29">
        <v>0</v>
      </c>
      <c r="K29">
        <v>0</v>
      </c>
      <c r="L29">
        <v>7</v>
      </c>
      <c r="M29">
        <v>2370211</v>
      </c>
      <c r="N29">
        <v>7</v>
      </c>
      <c r="O29">
        <v>2266024</v>
      </c>
      <c r="P29">
        <v>17</v>
      </c>
      <c r="Q29">
        <v>2022107</v>
      </c>
      <c r="R29">
        <v>25</v>
      </c>
      <c r="S29">
        <v>2011960</v>
      </c>
      <c r="T29">
        <v>27</v>
      </c>
      <c r="U29">
        <v>1962528</v>
      </c>
      <c r="V29">
        <v>-14</v>
      </c>
      <c r="W29" t="s">
        <v>17</v>
      </c>
    </row>
    <row r="30" spans="1:23" x14ac:dyDescent="0.25">
      <c r="A30" s="1">
        <v>42033</v>
      </c>
      <c r="B30">
        <v>384.6</v>
      </c>
      <c r="C30">
        <v>393.5</v>
      </c>
      <c r="D30">
        <v>0</v>
      </c>
      <c r="E30">
        <v>13.7</v>
      </c>
      <c r="F30">
        <v>-8.6999999999999993</v>
      </c>
      <c r="G30">
        <v>9.4</v>
      </c>
      <c r="H30" t="s">
        <v>7</v>
      </c>
      <c r="I30">
        <v>0</v>
      </c>
      <c r="J30">
        <v>0</v>
      </c>
      <c r="K30">
        <v>0</v>
      </c>
      <c r="L30">
        <v>7</v>
      </c>
      <c r="M30">
        <v>2248721</v>
      </c>
      <c r="N30">
        <v>7</v>
      </c>
      <c r="O30">
        <v>2370211</v>
      </c>
      <c r="P30">
        <v>7</v>
      </c>
      <c r="Q30">
        <v>2266024</v>
      </c>
      <c r="R30">
        <v>17</v>
      </c>
      <c r="S30">
        <v>2022107</v>
      </c>
      <c r="T30">
        <v>25</v>
      </c>
      <c r="U30">
        <v>2011960</v>
      </c>
      <c r="V30">
        <v>-12</v>
      </c>
      <c r="W30" t="s">
        <v>17</v>
      </c>
    </row>
    <row r="31" spans="1:23" x14ac:dyDescent="0.25">
      <c r="A31" s="1">
        <v>42034</v>
      </c>
      <c r="B31">
        <v>392.5</v>
      </c>
      <c r="C31">
        <v>404.1</v>
      </c>
      <c r="D31">
        <v>0.1</v>
      </c>
      <c r="E31">
        <v>21.7</v>
      </c>
      <c r="F31">
        <v>-6.7</v>
      </c>
      <c r="G31">
        <v>7.8</v>
      </c>
      <c r="H31" t="s">
        <v>7</v>
      </c>
      <c r="I31">
        <v>0</v>
      </c>
      <c r="J31">
        <v>0</v>
      </c>
      <c r="K31">
        <v>0</v>
      </c>
      <c r="L31">
        <v>7</v>
      </c>
      <c r="M31">
        <v>2125685</v>
      </c>
      <c r="N31">
        <v>7</v>
      </c>
      <c r="O31">
        <v>2248721</v>
      </c>
      <c r="P31">
        <v>7</v>
      </c>
      <c r="Q31">
        <v>2370211</v>
      </c>
      <c r="R31">
        <v>7</v>
      </c>
      <c r="S31">
        <v>2266024</v>
      </c>
      <c r="T31">
        <v>17</v>
      </c>
      <c r="U31">
        <v>2022107</v>
      </c>
      <c r="V31">
        <v>-25</v>
      </c>
      <c r="W31" t="s">
        <v>17</v>
      </c>
    </row>
    <row r="32" spans="1:23" x14ac:dyDescent="0.25">
      <c r="A32" s="1">
        <v>42035</v>
      </c>
      <c r="B32">
        <v>401.9</v>
      </c>
      <c r="C32">
        <v>411.4</v>
      </c>
      <c r="D32">
        <v>0.1</v>
      </c>
      <c r="E32">
        <v>16.399999999999999</v>
      </c>
      <c r="F32">
        <v>-8.4</v>
      </c>
      <c r="G32">
        <v>5.5</v>
      </c>
      <c r="H32" t="s">
        <v>8</v>
      </c>
      <c r="I32">
        <v>0</v>
      </c>
      <c r="J32">
        <v>0</v>
      </c>
      <c r="K32">
        <v>0</v>
      </c>
      <c r="L32">
        <v>7</v>
      </c>
      <c r="M32">
        <v>2011756</v>
      </c>
      <c r="N32">
        <v>7</v>
      </c>
      <c r="O32">
        <v>2125685</v>
      </c>
      <c r="P32">
        <v>7</v>
      </c>
      <c r="Q32">
        <v>2248721</v>
      </c>
      <c r="R32">
        <v>7</v>
      </c>
      <c r="S32">
        <v>2370211</v>
      </c>
      <c r="T32">
        <v>7</v>
      </c>
      <c r="U32">
        <v>2266024</v>
      </c>
      <c r="V32">
        <v>-18</v>
      </c>
      <c r="W32" t="s">
        <v>17</v>
      </c>
    </row>
    <row r="33" spans="1:23" x14ac:dyDescent="0.25">
      <c r="A33" s="1">
        <v>42036</v>
      </c>
      <c r="B33">
        <v>414.1</v>
      </c>
      <c r="C33">
        <v>620.20000000000005</v>
      </c>
      <c r="D33">
        <v>0.1</v>
      </c>
      <c r="E33">
        <v>12.1</v>
      </c>
      <c r="F33">
        <v>-9.8000000000000007</v>
      </c>
      <c r="G33">
        <v>10.6</v>
      </c>
      <c r="H33" t="s">
        <v>7</v>
      </c>
      <c r="I33">
        <v>4</v>
      </c>
      <c r="J33">
        <v>1807</v>
      </c>
      <c r="K33">
        <v>6999</v>
      </c>
      <c r="L33">
        <v>7</v>
      </c>
      <c r="M33">
        <v>1920234</v>
      </c>
      <c r="N33">
        <v>7</v>
      </c>
      <c r="O33">
        <v>2011756</v>
      </c>
      <c r="P33">
        <v>7</v>
      </c>
      <c r="Q33">
        <v>2125685</v>
      </c>
      <c r="R33">
        <v>7</v>
      </c>
      <c r="S33">
        <v>2248721</v>
      </c>
      <c r="T33">
        <v>7</v>
      </c>
      <c r="U33">
        <v>2370211</v>
      </c>
      <c r="V33">
        <v>-28</v>
      </c>
      <c r="W33" t="s">
        <v>18</v>
      </c>
    </row>
    <row r="34" spans="1:23" x14ac:dyDescent="0.25">
      <c r="A34" s="1">
        <v>42037</v>
      </c>
      <c r="B34">
        <v>635</v>
      </c>
      <c r="C34">
        <v>642.29999999999995</v>
      </c>
      <c r="D34">
        <v>0</v>
      </c>
      <c r="E34">
        <v>4.8</v>
      </c>
      <c r="F34">
        <v>-12.1</v>
      </c>
      <c r="G34">
        <v>10.7</v>
      </c>
      <c r="H34" t="s">
        <v>7</v>
      </c>
      <c r="I34">
        <v>2</v>
      </c>
      <c r="J34">
        <v>323</v>
      </c>
      <c r="K34">
        <v>941</v>
      </c>
      <c r="L34">
        <v>17</v>
      </c>
      <c r="M34">
        <v>1771412</v>
      </c>
      <c r="N34">
        <v>7</v>
      </c>
      <c r="O34">
        <v>1920234</v>
      </c>
      <c r="P34">
        <v>7</v>
      </c>
      <c r="Q34">
        <v>2011756</v>
      </c>
      <c r="R34">
        <v>7</v>
      </c>
      <c r="S34">
        <v>2125685</v>
      </c>
      <c r="T34">
        <v>7</v>
      </c>
      <c r="U34">
        <v>2248721</v>
      </c>
      <c r="V34">
        <v>-46</v>
      </c>
      <c r="W34" t="s">
        <v>19</v>
      </c>
    </row>
    <row r="35" spans="1:23" x14ac:dyDescent="0.25">
      <c r="A35" s="1">
        <v>42038</v>
      </c>
      <c r="B35">
        <v>642</v>
      </c>
      <c r="C35">
        <v>537.4</v>
      </c>
      <c r="D35">
        <v>0</v>
      </c>
      <c r="E35">
        <v>3.9</v>
      </c>
      <c r="F35">
        <v>-4.8</v>
      </c>
      <c r="G35">
        <v>4.7</v>
      </c>
      <c r="H35" t="s">
        <v>7</v>
      </c>
      <c r="I35">
        <v>3</v>
      </c>
      <c r="J35">
        <v>865</v>
      </c>
      <c r="K35">
        <v>1777</v>
      </c>
      <c r="L35">
        <v>21</v>
      </c>
      <c r="M35">
        <v>1738571</v>
      </c>
      <c r="N35">
        <v>17</v>
      </c>
      <c r="O35">
        <v>1771412</v>
      </c>
      <c r="P35">
        <v>7</v>
      </c>
      <c r="Q35">
        <v>1920234</v>
      </c>
      <c r="R35">
        <v>7</v>
      </c>
      <c r="S35">
        <v>2011756</v>
      </c>
      <c r="T35">
        <v>7</v>
      </c>
      <c r="U35">
        <v>2125685</v>
      </c>
      <c r="V35">
        <v>-26</v>
      </c>
      <c r="W35" t="s">
        <v>18</v>
      </c>
    </row>
    <row r="36" spans="1:23" x14ac:dyDescent="0.25">
      <c r="A36" s="1">
        <v>42039</v>
      </c>
      <c r="B36">
        <v>535.70000000000005</v>
      </c>
      <c r="C36">
        <v>430.7</v>
      </c>
      <c r="D36">
        <v>0</v>
      </c>
      <c r="E36">
        <v>4</v>
      </c>
      <c r="F36">
        <v>-3.8</v>
      </c>
      <c r="G36">
        <v>3</v>
      </c>
      <c r="H36" t="s">
        <v>7</v>
      </c>
      <c r="I36">
        <v>2</v>
      </c>
      <c r="J36">
        <v>294</v>
      </c>
      <c r="K36">
        <v>677</v>
      </c>
      <c r="L36">
        <v>23</v>
      </c>
      <c r="M36">
        <v>1514310</v>
      </c>
      <c r="N36">
        <v>21</v>
      </c>
      <c r="O36">
        <v>1738571</v>
      </c>
      <c r="P36">
        <v>17</v>
      </c>
      <c r="Q36">
        <v>1771412</v>
      </c>
      <c r="R36">
        <v>7</v>
      </c>
      <c r="S36">
        <v>1920234</v>
      </c>
      <c r="T36">
        <v>7</v>
      </c>
      <c r="U36">
        <v>2011756</v>
      </c>
      <c r="V36">
        <v>-21</v>
      </c>
      <c r="W36" t="s">
        <v>17</v>
      </c>
    </row>
    <row r="37" spans="1:23" x14ac:dyDescent="0.25">
      <c r="A37" s="1">
        <v>42040</v>
      </c>
      <c r="B37">
        <v>439.5</v>
      </c>
      <c r="C37">
        <v>401.2</v>
      </c>
      <c r="D37">
        <v>0</v>
      </c>
      <c r="E37">
        <v>5</v>
      </c>
      <c r="F37">
        <v>-6.4</v>
      </c>
      <c r="G37">
        <v>3.9</v>
      </c>
      <c r="H37" t="s">
        <v>8</v>
      </c>
      <c r="I37">
        <v>0</v>
      </c>
      <c r="J37">
        <v>0</v>
      </c>
      <c r="K37">
        <v>0</v>
      </c>
      <c r="L37">
        <v>36</v>
      </c>
      <c r="M37">
        <v>1512972</v>
      </c>
      <c r="N37">
        <v>23</v>
      </c>
      <c r="O37">
        <v>1514310</v>
      </c>
      <c r="P37">
        <v>21</v>
      </c>
      <c r="Q37">
        <v>1738571</v>
      </c>
      <c r="R37">
        <v>17</v>
      </c>
      <c r="S37">
        <v>1771412</v>
      </c>
      <c r="T37">
        <v>7</v>
      </c>
      <c r="U37">
        <v>1920234</v>
      </c>
      <c r="V37">
        <v>-15</v>
      </c>
      <c r="W37" t="s">
        <v>17</v>
      </c>
    </row>
    <row r="38" spans="1:23" x14ac:dyDescent="0.25">
      <c r="A38" s="1">
        <v>42041</v>
      </c>
      <c r="B38">
        <v>403.5</v>
      </c>
      <c r="C38">
        <v>442.1</v>
      </c>
      <c r="D38">
        <v>0</v>
      </c>
      <c r="E38">
        <v>4.4000000000000004</v>
      </c>
      <c r="F38">
        <v>-6.6</v>
      </c>
      <c r="G38">
        <v>6.6</v>
      </c>
      <c r="H38" t="s">
        <v>7</v>
      </c>
      <c r="I38">
        <v>1</v>
      </c>
      <c r="J38">
        <v>163</v>
      </c>
      <c r="K38">
        <v>336</v>
      </c>
      <c r="L38">
        <v>36</v>
      </c>
      <c r="M38">
        <v>1355309</v>
      </c>
      <c r="N38">
        <v>36</v>
      </c>
      <c r="O38">
        <v>1512972</v>
      </c>
      <c r="P38">
        <v>23</v>
      </c>
      <c r="Q38">
        <v>1514310</v>
      </c>
      <c r="R38">
        <v>21</v>
      </c>
      <c r="S38">
        <v>1738571</v>
      </c>
      <c r="T38">
        <v>17</v>
      </c>
      <c r="U38">
        <v>1771412</v>
      </c>
      <c r="V38">
        <v>-14</v>
      </c>
      <c r="W38" t="s">
        <v>17</v>
      </c>
    </row>
    <row r="39" spans="1:23" x14ac:dyDescent="0.25">
      <c r="A39" s="1">
        <v>42042</v>
      </c>
      <c r="B39">
        <v>442.6</v>
      </c>
      <c r="C39">
        <v>429.3</v>
      </c>
      <c r="D39">
        <v>0</v>
      </c>
      <c r="E39">
        <v>17.600000000000001</v>
      </c>
      <c r="F39">
        <v>-7.8</v>
      </c>
      <c r="G39">
        <v>8.4</v>
      </c>
      <c r="H39" t="s">
        <v>7</v>
      </c>
      <c r="I39">
        <v>0</v>
      </c>
      <c r="J39">
        <v>0</v>
      </c>
      <c r="K39">
        <v>0</v>
      </c>
      <c r="L39">
        <v>45</v>
      </c>
      <c r="M39">
        <v>975543</v>
      </c>
      <c r="N39">
        <v>36</v>
      </c>
      <c r="O39">
        <v>1355309</v>
      </c>
      <c r="P39">
        <v>36</v>
      </c>
      <c r="Q39">
        <v>1512972</v>
      </c>
      <c r="R39">
        <v>23</v>
      </c>
      <c r="S39">
        <v>1514310</v>
      </c>
      <c r="T39">
        <v>21</v>
      </c>
      <c r="U39">
        <v>1738571</v>
      </c>
      <c r="V39">
        <v>-38</v>
      </c>
      <c r="W39" t="s">
        <v>18</v>
      </c>
    </row>
    <row r="40" spans="1:23" x14ac:dyDescent="0.25">
      <c r="A40" s="1">
        <v>42043</v>
      </c>
      <c r="B40">
        <v>430.8</v>
      </c>
      <c r="C40">
        <v>520.79999999999995</v>
      </c>
      <c r="D40">
        <v>0</v>
      </c>
      <c r="E40">
        <v>9.6</v>
      </c>
      <c r="F40">
        <v>-9.3000000000000007</v>
      </c>
      <c r="G40">
        <v>8.8000000000000007</v>
      </c>
      <c r="H40" t="s">
        <v>7</v>
      </c>
      <c r="I40">
        <v>0</v>
      </c>
      <c r="J40">
        <v>0</v>
      </c>
      <c r="K40">
        <v>0</v>
      </c>
      <c r="L40">
        <v>61</v>
      </c>
      <c r="M40">
        <v>724053</v>
      </c>
      <c r="N40">
        <v>45</v>
      </c>
      <c r="O40">
        <v>975543</v>
      </c>
      <c r="P40">
        <v>36</v>
      </c>
      <c r="Q40">
        <v>1355309</v>
      </c>
      <c r="R40">
        <v>36</v>
      </c>
      <c r="S40">
        <v>1512972</v>
      </c>
      <c r="T40">
        <v>23</v>
      </c>
      <c r="U40">
        <v>1514310</v>
      </c>
      <c r="V40">
        <v>-30</v>
      </c>
      <c r="W40" t="s">
        <v>18</v>
      </c>
    </row>
    <row r="41" spans="1:23" x14ac:dyDescent="0.25">
      <c r="A41" s="1">
        <v>42044</v>
      </c>
      <c r="B41">
        <v>507.4</v>
      </c>
      <c r="C41">
        <v>371.6</v>
      </c>
      <c r="D41">
        <v>0.1</v>
      </c>
      <c r="E41">
        <v>5.7</v>
      </c>
      <c r="F41">
        <v>-5.6</v>
      </c>
      <c r="G41">
        <v>5.4</v>
      </c>
      <c r="H41" t="s">
        <v>7</v>
      </c>
      <c r="I41">
        <v>0</v>
      </c>
      <c r="J41">
        <v>0</v>
      </c>
      <c r="K41">
        <v>0</v>
      </c>
      <c r="L41">
        <v>59</v>
      </c>
      <c r="M41">
        <v>591497</v>
      </c>
      <c r="N41">
        <v>61</v>
      </c>
      <c r="O41">
        <v>724053</v>
      </c>
      <c r="P41">
        <v>45</v>
      </c>
      <c r="Q41">
        <v>975543</v>
      </c>
      <c r="R41">
        <v>36</v>
      </c>
      <c r="S41">
        <v>1355309</v>
      </c>
      <c r="T41">
        <v>36</v>
      </c>
      <c r="U41">
        <v>1512972</v>
      </c>
      <c r="V41">
        <v>-20</v>
      </c>
      <c r="W41" t="s">
        <v>17</v>
      </c>
    </row>
    <row r="42" spans="1:23" x14ac:dyDescent="0.25">
      <c r="A42" s="1">
        <v>42045</v>
      </c>
      <c r="B42">
        <v>379.3</v>
      </c>
      <c r="C42">
        <v>387.8</v>
      </c>
      <c r="D42">
        <v>0</v>
      </c>
      <c r="E42">
        <v>5.7</v>
      </c>
      <c r="F42">
        <v>-5.8</v>
      </c>
      <c r="G42">
        <v>6</v>
      </c>
      <c r="H42" t="s">
        <v>7</v>
      </c>
      <c r="I42">
        <v>2</v>
      </c>
      <c r="J42">
        <v>1097</v>
      </c>
      <c r="K42">
        <v>2821</v>
      </c>
      <c r="L42">
        <v>42</v>
      </c>
      <c r="M42">
        <v>547298</v>
      </c>
      <c r="N42">
        <v>59</v>
      </c>
      <c r="O42">
        <v>591497</v>
      </c>
      <c r="P42">
        <v>61</v>
      </c>
      <c r="Q42">
        <v>724053</v>
      </c>
      <c r="R42">
        <v>45</v>
      </c>
      <c r="S42">
        <v>975543</v>
      </c>
      <c r="T42">
        <v>36</v>
      </c>
      <c r="U42">
        <v>1355309</v>
      </c>
      <c r="V42">
        <v>-16</v>
      </c>
      <c r="W42" t="s">
        <v>17</v>
      </c>
    </row>
    <row r="43" spans="1:23" x14ac:dyDescent="0.25">
      <c r="A43" s="1">
        <v>42046</v>
      </c>
      <c r="B43">
        <v>383.2</v>
      </c>
      <c r="C43">
        <v>375.9</v>
      </c>
      <c r="D43">
        <v>0</v>
      </c>
      <c r="E43">
        <v>23.1</v>
      </c>
      <c r="F43">
        <v>-6.6</v>
      </c>
      <c r="G43">
        <v>6.4</v>
      </c>
      <c r="H43" t="s">
        <v>8</v>
      </c>
      <c r="I43">
        <v>0</v>
      </c>
      <c r="J43">
        <v>0</v>
      </c>
      <c r="K43">
        <v>0</v>
      </c>
      <c r="L43">
        <v>39</v>
      </c>
      <c r="M43">
        <v>632971</v>
      </c>
      <c r="N43">
        <v>42</v>
      </c>
      <c r="O43">
        <v>547298</v>
      </c>
      <c r="P43">
        <v>59</v>
      </c>
      <c r="Q43">
        <v>591497</v>
      </c>
      <c r="R43">
        <v>61</v>
      </c>
      <c r="S43">
        <v>724053</v>
      </c>
      <c r="T43">
        <v>45</v>
      </c>
      <c r="U43">
        <v>975543</v>
      </c>
      <c r="V43">
        <v>-13</v>
      </c>
      <c r="W43" t="s">
        <v>17</v>
      </c>
    </row>
    <row r="44" spans="1:23" x14ac:dyDescent="0.25">
      <c r="A44" s="1">
        <v>42047</v>
      </c>
      <c r="B44">
        <v>363.8</v>
      </c>
      <c r="C44">
        <v>347.2</v>
      </c>
      <c r="D44">
        <v>0</v>
      </c>
      <c r="E44">
        <v>19.399999999999999</v>
      </c>
      <c r="F44">
        <v>-5.6</v>
      </c>
      <c r="G44">
        <v>6</v>
      </c>
      <c r="H44" t="s">
        <v>7</v>
      </c>
      <c r="I44">
        <v>0</v>
      </c>
      <c r="J44">
        <v>0</v>
      </c>
      <c r="K44">
        <v>0</v>
      </c>
      <c r="L44">
        <v>39</v>
      </c>
      <c r="M44">
        <v>922499</v>
      </c>
      <c r="N44">
        <v>39</v>
      </c>
      <c r="O44">
        <v>632971</v>
      </c>
      <c r="P44">
        <v>42</v>
      </c>
      <c r="Q44">
        <v>547298</v>
      </c>
      <c r="R44">
        <v>59</v>
      </c>
      <c r="S44">
        <v>591497</v>
      </c>
      <c r="T44">
        <v>61</v>
      </c>
      <c r="U44">
        <v>724053</v>
      </c>
      <c r="V44">
        <v>-12</v>
      </c>
      <c r="W44" t="s">
        <v>17</v>
      </c>
    </row>
    <row r="45" spans="1:23" x14ac:dyDescent="0.25">
      <c r="A45" s="1">
        <v>42048</v>
      </c>
      <c r="B45">
        <v>350.7</v>
      </c>
      <c r="C45">
        <v>346.7</v>
      </c>
      <c r="D45">
        <v>0.1</v>
      </c>
      <c r="E45">
        <v>136.80000000000001</v>
      </c>
      <c r="F45">
        <v>-3.6</v>
      </c>
      <c r="G45">
        <v>6.1</v>
      </c>
      <c r="H45" t="s">
        <v>7</v>
      </c>
      <c r="I45">
        <v>0</v>
      </c>
      <c r="J45">
        <v>0</v>
      </c>
      <c r="K45">
        <v>0</v>
      </c>
      <c r="L45">
        <v>33</v>
      </c>
      <c r="M45">
        <v>1218334</v>
      </c>
      <c r="N45">
        <v>39</v>
      </c>
      <c r="O45">
        <v>922499</v>
      </c>
      <c r="P45">
        <v>39</v>
      </c>
      <c r="Q45">
        <v>632971</v>
      </c>
      <c r="R45">
        <v>42</v>
      </c>
      <c r="S45">
        <v>547298</v>
      </c>
      <c r="T45">
        <v>59</v>
      </c>
      <c r="U45">
        <v>591497</v>
      </c>
      <c r="V45">
        <v>-11</v>
      </c>
      <c r="W45" t="s">
        <v>17</v>
      </c>
    </row>
    <row r="46" spans="1:23" x14ac:dyDescent="0.25">
      <c r="A46" s="1">
        <v>42049</v>
      </c>
      <c r="B46">
        <v>344.8</v>
      </c>
      <c r="C46">
        <v>326.8</v>
      </c>
      <c r="D46">
        <v>0.4</v>
      </c>
      <c r="E46">
        <v>30.3</v>
      </c>
      <c r="F46">
        <v>-5.0999999999999996</v>
      </c>
      <c r="G46">
        <v>7.1</v>
      </c>
      <c r="H46" t="s">
        <v>7</v>
      </c>
      <c r="I46">
        <v>0</v>
      </c>
      <c r="J46">
        <v>0</v>
      </c>
      <c r="K46">
        <v>0</v>
      </c>
      <c r="L46">
        <v>30</v>
      </c>
      <c r="M46">
        <v>1390615</v>
      </c>
      <c r="N46">
        <v>33</v>
      </c>
      <c r="O46">
        <v>1218334</v>
      </c>
      <c r="P46">
        <v>39</v>
      </c>
      <c r="Q46">
        <v>922499</v>
      </c>
      <c r="R46">
        <v>39</v>
      </c>
      <c r="S46">
        <v>632971</v>
      </c>
      <c r="T46">
        <v>42</v>
      </c>
      <c r="U46">
        <v>547298</v>
      </c>
      <c r="V46">
        <v>-1</v>
      </c>
      <c r="W46" t="s">
        <v>17</v>
      </c>
    </row>
    <row r="47" spans="1:23" x14ac:dyDescent="0.25">
      <c r="A47" s="1">
        <v>42050</v>
      </c>
      <c r="B47">
        <v>324.10000000000002</v>
      </c>
      <c r="C47">
        <v>345.3</v>
      </c>
      <c r="D47">
        <v>0.1</v>
      </c>
      <c r="E47">
        <v>26.5</v>
      </c>
      <c r="F47">
        <v>-9.1</v>
      </c>
      <c r="G47">
        <v>9.5</v>
      </c>
      <c r="H47" t="s">
        <v>7</v>
      </c>
      <c r="I47">
        <v>0</v>
      </c>
      <c r="J47">
        <v>0</v>
      </c>
      <c r="K47">
        <v>0</v>
      </c>
      <c r="L47">
        <v>26</v>
      </c>
      <c r="M47">
        <v>1430393</v>
      </c>
      <c r="N47">
        <v>30</v>
      </c>
      <c r="O47">
        <v>1390615</v>
      </c>
      <c r="P47">
        <v>33</v>
      </c>
      <c r="Q47">
        <v>1218334</v>
      </c>
      <c r="R47">
        <v>39</v>
      </c>
      <c r="S47">
        <v>922499</v>
      </c>
      <c r="T47">
        <v>39</v>
      </c>
      <c r="U47">
        <v>632971</v>
      </c>
      <c r="V47">
        <v>-16</v>
      </c>
      <c r="W47" t="s">
        <v>17</v>
      </c>
    </row>
    <row r="48" spans="1:23" x14ac:dyDescent="0.25">
      <c r="A48" s="1">
        <v>42051</v>
      </c>
      <c r="B48">
        <v>348.1</v>
      </c>
      <c r="C48">
        <v>348.2</v>
      </c>
      <c r="D48">
        <v>1.3</v>
      </c>
      <c r="E48">
        <v>152.6</v>
      </c>
      <c r="F48">
        <v>-11.5</v>
      </c>
      <c r="G48">
        <v>11.4</v>
      </c>
      <c r="H48" t="s">
        <v>7</v>
      </c>
      <c r="I48">
        <v>0</v>
      </c>
      <c r="J48">
        <v>0</v>
      </c>
      <c r="K48">
        <v>0</v>
      </c>
      <c r="L48">
        <v>22</v>
      </c>
      <c r="M48">
        <v>1361432</v>
      </c>
      <c r="N48">
        <v>26</v>
      </c>
      <c r="O48">
        <v>1430393</v>
      </c>
      <c r="P48">
        <v>30</v>
      </c>
      <c r="Q48">
        <v>1390615</v>
      </c>
      <c r="R48">
        <v>33</v>
      </c>
      <c r="S48">
        <v>1218334</v>
      </c>
      <c r="T48">
        <v>39</v>
      </c>
      <c r="U48">
        <v>922499</v>
      </c>
      <c r="V48">
        <v>-3</v>
      </c>
      <c r="W48" t="s">
        <v>17</v>
      </c>
    </row>
    <row r="49" spans="1:23" x14ac:dyDescent="0.25">
      <c r="A49" s="1">
        <v>42052</v>
      </c>
      <c r="B49">
        <v>348.5</v>
      </c>
      <c r="C49">
        <v>433.6</v>
      </c>
      <c r="D49">
        <v>0.3</v>
      </c>
      <c r="E49">
        <v>88</v>
      </c>
      <c r="F49">
        <v>-13.5</v>
      </c>
      <c r="G49">
        <v>14.4</v>
      </c>
      <c r="H49" t="s">
        <v>7</v>
      </c>
      <c r="I49">
        <v>2</v>
      </c>
      <c r="J49">
        <v>368</v>
      </c>
      <c r="K49">
        <v>2098</v>
      </c>
      <c r="L49">
        <v>20</v>
      </c>
      <c r="M49">
        <v>1182904</v>
      </c>
      <c r="N49">
        <v>22</v>
      </c>
      <c r="O49">
        <v>1361432</v>
      </c>
      <c r="P49">
        <v>26</v>
      </c>
      <c r="Q49">
        <v>1430393</v>
      </c>
      <c r="R49">
        <v>30</v>
      </c>
      <c r="S49">
        <v>1390615</v>
      </c>
      <c r="T49">
        <v>33</v>
      </c>
      <c r="U49">
        <v>1218334</v>
      </c>
      <c r="V49">
        <v>-62</v>
      </c>
      <c r="W49" t="s">
        <v>19</v>
      </c>
    </row>
    <row r="50" spans="1:23" x14ac:dyDescent="0.25">
      <c r="A50" s="1">
        <v>42053</v>
      </c>
      <c r="B50">
        <v>432.1</v>
      </c>
      <c r="C50">
        <v>391.5</v>
      </c>
      <c r="D50">
        <v>0.6</v>
      </c>
      <c r="E50">
        <v>10.4</v>
      </c>
      <c r="F50">
        <v>-9.9</v>
      </c>
      <c r="G50">
        <v>8.5</v>
      </c>
      <c r="H50" t="s">
        <v>7</v>
      </c>
      <c r="I50">
        <v>1</v>
      </c>
      <c r="J50">
        <v>108</v>
      </c>
      <c r="K50">
        <v>127</v>
      </c>
      <c r="L50">
        <v>23</v>
      </c>
      <c r="M50">
        <v>1251441</v>
      </c>
      <c r="N50">
        <v>20</v>
      </c>
      <c r="O50">
        <v>1182904</v>
      </c>
      <c r="P50">
        <v>22</v>
      </c>
      <c r="Q50">
        <v>1361432</v>
      </c>
      <c r="R50">
        <v>26</v>
      </c>
      <c r="S50">
        <v>1430393</v>
      </c>
      <c r="T50">
        <v>30</v>
      </c>
      <c r="U50">
        <v>1390615</v>
      </c>
      <c r="V50">
        <v>-64</v>
      </c>
      <c r="W50" t="s">
        <v>19</v>
      </c>
    </row>
    <row r="51" spans="1:23" x14ac:dyDescent="0.25">
      <c r="A51" s="1">
        <v>42054</v>
      </c>
      <c r="B51">
        <v>394.8</v>
      </c>
      <c r="C51">
        <v>358.6</v>
      </c>
      <c r="D51">
        <v>0.4</v>
      </c>
      <c r="E51">
        <v>10.9</v>
      </c>
      <c r="F51">
        <v>-6</v>
      </c>
      <c r="G51">
        <v>4.9000000000000004</v>
      </c>
      <c r="H51" t="s">
        <v>7</v>
      </c>
      <c r="I51">
        <v>0</v>
      </c>
      <c r="J51">
        <v>0</v>
      </c>
      <c r="K51">
        <v>0</v>
      </c>
      <c r="L51">
        <v>29</v>
      </c>
      <c r="M51">
        <v>1311924</v>
      </c>
      <c r="N51">
        <v>23</v>
      </c>
      <c r="O51">
        <v>1251441</v>
      </c>
      <c r="P51">
        <v>20</v>
      </c>
      <c r="Q51">
        <v>1182904</v>
      </c>
      <c r="R51">
        <v>22</v>
      </c>
      <c r="S51">
        <v>1361432</v>
      </c>
      <c r="T51">
        <v>26</v>
      </c>
      <c r="U51">
        <v>1430393</v>
      </c>
      <c r="V51">
        <v>-32</v>
      </c>
      <c r="W51" t="s">
        <v>18</v>
      </c>
    </row>
    <row r="52" spans="1:23" x14ac:dyDescent="0.25">
      <c r="A52" s="1">
        <v>42055</v>
      </c>
      <c r="B52">
        <v>355.7</v>
      </c>
      <c r="C52">
        <v>368.4</v>
      </c>
      <c r="D52">
        <v>0.2</v>
      </c>
      <c r="E52">
        <v>13.5</v>
      </c>
      <c r="F52">
        <v>-6.3</v>
      </c>
      <c r="G52">
        <v>5.4</v>
      </c>
      <c r="H52" t="s">
        <v>7</v>
      </c>
      <c r="I52">
        <v>1</v>
      </c>
      <c r="J52">
        <v>117</v>
      </c>
      <c r="K52">
        <v>142</v>
      </c>
      <c r="L52">
        <v>32</v>
      </c>
      <c r="M52">
        <v>1224840</v>
      </c>
      <c r="N52">
        <v>29</v>
      </c>
      <c r="O52">
        <v>1311924</v>
      </c>
      <c r="P52">
        <v>23</v>
      </c>
      <c r="Q52">
        <v>1251441</v>
      </c>
      <c r="R52">
        <v>20</v>
      </c>
      <c r="S52">
        <v>1182904</v>
      </c>
      <c r="T52">
        <v>22</v>
      </c>
      <c r="U52">
        <v>1361432</v>
      </c>
      <c r="V52">
        <v>-26</v>
      </c>
      <c r="W52" t="s">
        <v>18</v>
      </c>
    </row>
    <row r="53" spans="1:23" x14ac:dyDescent="0.25">
      <c r="A53" s="1">
        <v>42056</v>
      </c>
      <c r="B53">
        <v>366.9</v>
      </c>
      <c r="C53">
        <v>337.7</v>
      </c>
      <c r="D53">
        <v>0.5</v>
      </c>
      <c r="E53">
        <v>38.6</v>
      </c>
      <c r="F53">
        <v>-6.6</v>
      </c>
      <c r="G53">
        <v>6.6</v>
      </c>
      <c r="H53" t="s">
        <v>7</v>
      </c>
      <c r="I53">
        <v>4</v>
      </c>
      <c r="J53">
        <v>808</v>
      </c>
      <c r="K53">
        <v>5272</v>
      </c>
      <c r="L53">
        <v>27</v>
      </c>
      <c r="M53">
        <v>1090486</v>
      </c>
      <c r="N53">
        <v>32</v>
      </c>
      <c r="O53">
        <v>1224840</v>
      </c>
      <c r="P53">
        <v>29</v>
      </c>
      <c r="Q53">
        <v>1311924</v>
      </c>
      <c r="R53">
        <v>23</v>
      </c>
      <c r="S53">
        <v>1251441</v>
      </c>
      <c r="T53">
        <v>20</v>
      </c>
      <c r="U53">
        <v>1182904</v>
      </c>
      <c r="V53">
        <v>-22</v>
      </c>
      <c r="W53" t="s">
        <v>17</v>
      </c>
    </row>
    <row r="54" spans="1:23" x14ac:dyDescent="0.25">
      <c r="A54" s="1">
        <v>42057</v>
      </c>
      <c r="B54">
        <v>328.8</v>
      </c>
      <c r="C54">
        <v>351.8</v>
      </c>
      <c r="D54">
        <v>1.4</v>
      </c>
      <c r="E54">
        <v>191.7</v>
      </c>
      <c r="F54">
        <v>-6.5</v>
      </c>
      <c r="G54">
        <v>4</v>
      </c>
      <c r="H54" t="s">
        <v>7</v>
      </c>
      <c r="I54">
        <v>4</v>
      </c>
      <c r="J54">
        <v>1270</v>
      </c>
      <c r="K54">
        <v>4928</v>
      </c>
      <c r="L54">
        <v>23</v>
      </c>
      <c r="M54">
        <v>1214833</v>
      </c>
      <c r="N54">
        <v>27</v>
      </c>
      <c r="O54">
        <v>1090486</v>
      </c>
      <c r="P54">
        <v>32</v>
      </c>
      <c r="Q54">
        <v>1224840</v>
      </c>
      <c r="R54">
        <v>29</v>
      </c>
      <c r="S54">
        <v>1311924</v>
      </c>
      <c r="T54">
        <v>23</v>
      </c>
      <c r="U54">
        <v>1251441</v>
      </c>
      <c r="V54">
        <v>-12</v>
      </c>
      <c r="W54" t="s">
        <v>17</v>
      </c>
    </row>
    <row r="55" spans="1:23" x14ac:dyDescent="0.25">
      <c r="A55" s="1">
        <v>42058</v>
      </c>
      <c r="B55">
        <v>344</v>
      </c>
      <c r="C55">
        <v>433.2</v>
      </c>
      <c r="D55">
        <v>3.7</v>
      </c>
      <c r="E55">
        <v>55.5</v>
      </c>
      <c r="F55">
        <v>-11.4</v>
      </c>
      <c r="G55">
        <v>11.9</v>
      </c>
      <c r="H55" t="s">
        <v>7</v>
      </c>
      <c r="I55">
        <v>2</v>
      </c>
      <c r="J55">
        <v>357</v>
      </c>
      <c r="K55">
        <v>2632</v>
      </c>
      <c r="L55">
        <v>17</v>
      </c>
      <c r="M55">
        <v>1514927</v>
      </c>
      <c r="N55">
        <v>23</v>
      </c>
      <c r="O55">
        <v>1214833</v>
      </c>
      <c r="P55">
        <v>27</v>
      </c>
      <c r="Q55">
        <v>1090486</v>
      </c>
      <c r="R55">
        <v>32</v>
      </c>
      <c r="S55">
        <v>1224840</v>
      </c>
      <c r="T55">
        <v>29</v>
      </c>
      <c r="U55">
        <v>1311924</v>
      </c>
      <c r="V55">
        <v>-34</v>
      </c>
      <c r="W55" t="s">
        <v>18</v>
      </c>
    </row>
    <row r="56" spans="1:23" x14ac:dyDescent="0.25">
      <c r="A56" s="1">
        <v>42059</v>
      </c>
      <c r="B56">
        <v>400.2</v>
      </c>
      <c r="C56">
        <v>493.8</v>
      </c>
      <c r="D56">
        <v>0.9</v>
      </c>
      <c r="E56">
        <v>21.1</v>
      </c>
      <c r="F56">
        <v>-13.1</v>
      </c>
      <c r="G56">
        <v>12.1</v>
      </c>
      <c r="H56" t="s">
        <v>7</v>
      </c>
      <c r="I56">
        <v>7</v>
      </c>
      <c r="J56">
        <v>1002</v>
      </c>
      <c r="K56">
        <v>3558</v>
      </c>
      <c r="L56">
        <v>18</v>
      </c>
      <c r="M56">
        <v>1756402</v>
      </c>
      <c r="N56">
        <v>17</v>
      </c>
      <c r="O56">
        <v>1514927</v>
      </c>
      <c r="P56">
        <v>23</v>
      </c>
      <c r="Q56">
        <v>1214833</v>
      </c>
      <c r="R56">
        <v>27</v>
      </c>
      <c r="S56">
        <v>1090486</v>
      </c>
      <c r="T56">
        <v>32</v>
      </c>
      <c r="U56">
        <v>1224840</v>
      </c>
      <c r="V56">
        <v>-56</v>
      </c>
      <c r="W56" t="s">
        <v>19</v>
      </c>
    </row>
    <row r="57" spans="1:23" x14ac:dyDescent="0.25">
      <c r="A57" s="1">
        <v>42060</v>
      </c>
      <c r="B57">
        <v>480.1</v>
      </c>
      <c r="C57">
        <v>498.2</v>
      </c>
      <c r="D57">
        <v>0.4</v>
      </c>
      <c r="E57">
        <v>7.8</v>
      </c>
      <c r="F57">
        <v>-7.1</v>
      </c>
      <c r="G57">
        <v>5.5</v>
      </c>
      <c r="H57" t="s">
        <v>7</v>
      </c>
      <c r="I57">
        <v>0</v>
      </c>
      <c r="J57">
        <v>0</v>
      </c>
      <c r="K57">
        <v>0</v>
      </c>
      <c r="L57">
        <v>19</v>
      </c>
      <c r="M57">
        <v>1804571</v>
      </c>
      <c r="N57">
        <v>18</v>
      </c>
      <c r="O57">
        <v>1756402</v>
      </c>
      <c r="P57">
        <v>17</v>
      </c>
      <c r="Q57">
        <v>1514927</v>
      </c>
      <c r="R57">
        <v>23</v>
      </c>
      <c r="S57">
        <v>1214833</v>
      </c>
      <c r="T57">
        <v>27</v>
      </c>
      <c r="U57">
        <v>1090486</v>
      </c>
      <c r="V57">
        <v>-31</v>
      </c>
      <c r="W57" t="s">
        <v>18</v>
      </c>
    </row>
    <row r="58" spans="1:23" x14ac:dyDescent="0.25">
      <c r="A58" s="1">
        <v>42061</v>
      </c>
      <c r="B58">
        <v>434.6</v>
      </c>
      <c r="C58">
        <v>360.9</v>
      </c>
      <c r="D58">
        <v>1.8</v>
      </c>
      <c r="E58">
        <v>6.8</v>
      </c>
      <c r="F58">
        <v>-4.2</v>
      </c>
      <c r="G58">
        <v>3.2</v>
      </c>
      <c r="H58" t="s">
        <v>8</v>
      </c>
      <c r="I58">
        <v>0</v>
      </c>
      <c r="J58">
        <v>0</v>
      </c>
      <c r="K58">
        <v>0</v>
      </c>
      <c r="L58">
        <v>18</v>
      </c>
      <c r="M58">
        <v>1624861</v>
      </c>
      <c r="N58">
        <v>19</v>
      </c>
      <c r="O58">
        <v>1804571</v>
      </c>
      <c r="P58">
        <v>18</v>
      </c>
      <c r="Q58">
        <v>1756402</v>
      </c>
      <c r="R58">
        <v>17</v>
      </c>
      <c r="S58">
        <v>1514927</v>
      </c>
      <c r="T58">
        <v>23</v>
      </c>
      <c r="U58">
        <v>1214833</v>
      </c>
      <c r="V58">
        <v>-14</v>
      </c>
      <c r="W58" t="s">
        <v>17</v>
      </c>
    </row>
    <row r="59" spans="1:23" x14ac:dyDescent="0.25">
      <c r="A59" s="1">
        <v>42062</v>
      </c>
      <c r="B59">
        <v>368.9</v>
      </c>
      <c r="C59">
        <v>324</v>
      </c>
      <c r="D59">
        <v>3.1</v>
      </c>
      <c r="E59">
        <v>38.5</v>
      </c>
      <c r="F59">
        <v>-3.3</v>
      </c>
      <c r="G59">
        <v>5.0999999999999996</v>
      </c>
      <c r="H59" t="s">
        <v>7</v>
      </c>
      <c r="I59">
        <v>6</v>
      </c>
      <c r="J59">
        <v>1240</v>
      </c>
      <c r="K59">
        <v>2810</v>
      </c>
      <c r="L59">
        <v>25</v>
      </c>
      <c r="M59">
        <v>1874338</v>
      </c>
      <c r="N59">
        <v>18</v>
      </c>
      <c r="O59">
        <v>1624861</v>
      </c>
      <c r="P59">
        <v>19</v>
      </c>
      <c r="Q59">
        <v>1804571</v>
      </c>
      <c r="R59">
        <v>18</v>
      </c>
      <c r="S59">
        <v>1756402</v>
      </c>
      <c r="T59">
        <v>17</v>
      </c>
      <c r="U59">
        <v>1514927</v>
      </c>
      <c r="V59">
        <v>0</v>
      </c>
      <c r="W59" t="s">
        <v>17</v>
      </c>
    </row>
    <row r="60" spans="1:23" x14ac:dyDescent="0.25">
      <c r="A60" s="1">
        <v>42063</v>
      </c>
      <c r="B60">
        <v>323.89999999999998</v>
      </c>
      <c r="C60">
        <v>475.7</v>
      </c>
      <c r="D60">
        <v>0.2</v>
      </c>
      <c r="E60">
        <v>52</v>
      </c>
      <c r="F60">
        <v>-11.4</v>
      </c>
      <c r="G60">
        <v>9.6999999999999993</v>
      </c>
      <c r="H60" t="s">
        <v>7</v>
      </c>
      <c r="I60">
        <v>8</v>
      </c>
      <c r="J60">
        <v>1617</v>
      </c>
      <c r="K60">
        <v>2862</v>
      </c>
      <c r="L60">
        <v>22</v>
      </c>
      <c r="M60">
        <v>1882331</v>
      </c>
      <c r="N60">
        <v>25</v>
      </c>
      <c r="O60">
        <v>1874338</v>
      </c>
      <c r="P60">
        <v>18</v>
      </c>
      <c r="Q60">
        <v>1624861</v>
      </c>
      <c r="R60">
        <v>19</v>
      </c>
      <c r="S60">
        <v>1804571</v>
      </c>
      <c r="T60">
        <v>18</v>
      </c>
      <c r="U60">
        <v>1756402</v>
      </c>
      <c r="V60">
        <v>-22</v>
      </c>
      <c r="W60" t="s">
        <v>17</v>
      </c>
    </row>
    <row r="61" spans="1:23" x14ac:dyDescent="0.25">
      <c r="A61" s="1">
        <v>42064</v>
      </c>
      <c r="B61">
        <v>506.5</v>
      </c>
      <c r="C61">
        <v>468.3</v>
      </c>
      <c r="D61">
        <v>0.3</v>
      </c>
      <c r="E61">
        <v>17.899999999999999</v>
      </c>
      <c r="F61">
        <v>-10.3</v>
      </c>
      <c r="G61">
        <v>6.9</v>
      </c>
      <c r="H61" t="s">
        <v>7</v>
      </c>
      <c r="I61">
        <v>4</v>
      </c>
      <c r="J61">
        <v>1110</v>
      </c>
      <c r="K61">
        <v>3377</v>
      </c>
      <c r="L61">
        <v>19</v>
      </c>
      <c r="M61">
        <v>1862453</v>
      </c>
      <c r="N61">
        <v>22</v>
      </c>
      <c r="O61">
        <v>1882331</v>
      </c>
      <c r="P61">
        <v>25</v>
      </c>
      <c r="Q61">
        <v>1874338</v>
      </c>
      <c r="R61">
        <v>18</v>
      </c>
      <c r="S61">
        <v>1624861</v>
      </c>
      <c r="T61">
        <v>19</v>
      </c>
      <c r="U61">
        <v>1804571</v>
      </c>
      <c r="V61">
        <v>-46</v>
      </c>
      <c r="W61" t="s">
        <v>19</v>
      </c>
    </row>
    <row r="62" spans="1:23" x14ac:dyDescent="0.25">
      <c r="A62" s="1">
        <v>42065</v>
      </c>
      <c r="B62">
        <v>465.3</v>
      </c>
      <c r="C62">
        <v>574.70000000000005</v>
      </c>
      <c r="D62">
        <v>0.1</v>
      </c>
      <c r="E62">
        <v>31.3</v>
      </c>
      <c r="F62">
        <v>-11.7</v>
      </c>
      <c r="G62">
        <v>12.1</v>
      </c>
      <c r="H62" t="s">
        <v>7</v>
      </c>
      <c r="I62">
        <v>5</v>
      </c>
      <c r="J62">
        <v>1949</v>
      </c>
      <c r="K62">
        <v>4359</v>
      </c>
      <c r="L62">
        <v>31</v>
      </c>
      <c r="M62">
        <v>2079682</v>
      </c>
      <c r="N62">
        <v>19</v>
      </c>
      <c r="O62">
        <v>1862453</v>
      </c>
      <c r="P62">
        <v>22</v>
      </c>
      <c r="Q62">
        <v>1882331</v>
      </c>
      <c r="R62">
        <v>25</v>
      </c>
      <c r="S62">
        <v>1874338</v>
      </c>
      <c r="T62">
        <v>18</v>
      </c>
      <c r="U62">
        <v>1624861</v>
      </c>
      <c r="V62">
        <v>-55</v>
      </c>
      <c r="W62" t="s">
        <v>19</v>
      </c>
    </row>
    <row r="63" spans="1:23" x14ac:dyDescent="0.25">
      <c r="A63" s="1">
        <v>42066</v>
      </c>
      <c r="B63">
        <v>562.20000000000005</v>
      </c>
      <c r="C63">
        <v>430.2</v>
      </c>
      <c r="D63">
        <v>0.4</v>
      </c>
      <c r="E63">
        <v>9.6999999999999993</v>
      </c>
      <c r="F63">
        <v>-5.0999999999999996</v>
      </c>
      <c r="G63">
        <v>4.3</v>
      </c>
      <c r="H63" t="s">
        <v>7</v>
      </c>
      <c r="I63">
        <v>5</v>
      </c>
      <c r="J63">
        <v>2475</v>
      </c>
      <c r="K63">
        <v>4664</v>
      </c>
      <c r="L63">
        <v>32</v>
      </c>
      <c r="M63">
        <v>1927475</v>
      </c>
      <c r="N63">
        <v>31</v>
      </c>
      <c r="O63">
        <v>2079682</v>
      </c>
      <c r="P63">
        <v>19</v>
      </c>
      <c r="Q63">
        <v>1862453</v>
      </c>
      <c r="R63">
        <v>22</v>
      </c>
      <c r="S63">
        <v>1882331</v>
      </c>
      <c r="T63">
        <v>25</v>
      </c>
      <c r="U63">
        <v>1874338</v>
      </c>
      <c r="V63">
        <v>-21</v>
      </c>
      <c r="W63" t="s">
        <v>17</v>
      </c>
    </row>
    <row r="64" spans="1:23" x14ac:dyDescent="0.25">
      <c r="A64" s="1">
        <v>42067</v>
      </c>
      <c r="B64">
        <v>430.4</v>
      </c>
      <c r="C64">
        <v>488.3</v>
      </c>
      <c r="D64">
        <v>0.2</v>
      </c>
      <c r="E64">
        <v>23.7</v>
      </c>
      <c r="F64">
        <v>-7.6</v>
      </c>
      <c r="G64">
        <v>7.1</v>
      </c>
      <c r="H64" t="s">
        <v>7</v>
      </c>
      <c r="I64">
        <v>1</v>
      </c>
      <c r="J64">
        <v>339</v>
      </c>
      <c r="K64">
        <v>496</v>
      </c>
      <c r="L64">
        <v>49</v>
      </c>
      <c r="M64">
        <v>2216068</v>
      </c>
      <c r="N64">
        <v>32</v>
      </c>
      <c r="O64">
        <v>1927475</v>
      </c>
      <c r="P64">
        <v>31</v>
      </c>
      <c r="Q64">
        <v>2079682</v>
      </c>
      <c r="R64">
        <v>19</v>
      </c>
      <c r="S64">
        <v>1862453</v>
      </c>
      <c r="T64">
        <v>22</v>
      </c>
      <c r="U64">
        <v>1882331</v>
      </c>
      <c r="V64">
        <v>-17</v>
      </c>
      <c r="W64" t="s">
        <v>17</v>
      </c>
    </row>
    <row r="65" spans="1:23" x14ac:dyDescent="0.25">
      <c r="A65" s="1">
        <v>42068</v>
      </c>
      <c r="B65">
        <v>493.5</v>
      </c>
      <c r="C65">
        <v>428</v>
      </c>
      <c r="D65">
        <v>1.6</v>
      </c>
      <c r="E65">
        <v>15.1</v>
      </c>
      <c r="F65">
        <v>-6.7</v>
      </c>
      <c r="G65">
        <v>6.9</v>
      </c>
      <c r="H65" t="s">
        <v>7</v>
      </c>
      <c r="I65">
        <v>1</v>
      </c>
      <c r="J65">
        <v>199</v>
      </c>
      <c r="K65">
        <v>269</v>
      </c>
      <c r="L65">
        <v>48</v>
      </c>
      <c r="M65">
        <v>2069663</v>
      </c>
      <c r="N65">
        <v>49</v>
      </c>
      <c r="O65">
        <v>2216068</v>
      </c>
      <c r="P65">
        <v>32</v>
      </c>
      <c r="Q65">
        <v>1927475</v>
      </c>
      <c r="R65">
        <v>31</v>
      </c>
      <c r="S65">
        <v>2079682</v>
      </c>
      <c r="T65">
        <v>19</v>
      </c>
      <c r="U65">
        <v>1862453</v>
      </c>
      <c r="V65">
        <v>-6</v>
      </c>
      <c r="W65" t="s">
        <v>17</v>
      </c>
    </row>
    <row r="66" spans="1:23" x14ac:dyDescent="0.25">
      <c r="A66" s="1">
        <v>42069</v>
      </c>
      <c r="B66">
        <v>426.6</v>
      </c>
      <c r="C66">
        <v>476.5</v>
      </c>
      <c r="D66">
        <v>1.6</v>
      </c>
      <c r="E66">
        <v>19.600000000000001</v>
      </c>
      <c r="F66">
        <v>-8.9</v>
      </c>
      <c r="G66">
        <v>9.3000000000000007</v>
      </c>
      <c r="H66" t="s">
        <v>7</v>
      </c>
      <c r="I66">
        <v>2</v>
      </c>
      <c r="J66">
        <v>1602</v>
      </c>
      <c r="K66">
        <v>1917</v>
      </c>
      <c r="L66">
        <v>49</v>
      </c>
      <c r="M66">
        <v>1559366</v>
      </c>
      <c r="N66">
        <v>48</v>
      </c>
      <c r="O66">
        <v>2069663</v>
      </c>
      <c r="P66">
        <v>49</v>
      </c>
      <c r="Q66">
        <v>2216068</v>
      </c>
      <c r="R66">
        <v>32</v>
      </c>
      <c r="S66">
        <v>1927475</v>
      </c>
      <c r="T66">
        <v>31</v>
      </c>
      <c r="U66">
        <v>2079682</v>
      </c>
      <c r="V66">
        <v>-21</v>
      </c>
      <c r="W66" t="s">
        <v>17</v>
      </c>
    </row>
    <row r="67" spans="1:23" x14ac:dyDescent="0.25">
      <c r="A67" s="1">
        <v>42070</v>
      </c>
      <c r="B67">
        <v>465.1</v>
      </c>
      <c r="C67">
        <v>554.9</v>
      </c>
      <c r="D67">
        <v>0.2</v>
      </c>
      <c r="E67">
        <v>16.899999999999999</v>
      </c>
      <c r="F67">
        <v>-8.3000000000000007</v>
      </c>
      <c r="G67">
        <v>7.8</v>
      </c>
      <c r="H67" t="s">
        <v>7</v>
      </c>
      <c r="I67">
        <v>1</v>
      </c>
      <c r="J67">
        <v>347</v>
      </c>
      <c r="K67">
        <v>363</v>
      </c>
      <c r="L67">
        <v>38</v>
      </c>
      <c r="M67">
        <v>1200041</v>
      </c>
      <c r="N67">
        <v>49</v>
      </c>
      <c r="O67">
        <v>1559366</v>
      </c>
      <c r="P67">
        <v>48</v>
      </c>
      <c r="Q67">
        <v>2069663</v>
      </c>
      <c r="R67">
        <v>49</v>
      </c>
      <c r="S67">
        <v>2216068</v>
      </c>
      <c r="T67">
        <v>32</v>
      </c>
      <c r="U67">
        <v>1927475</v>
      </c>
      <c r="V67">
        <v>-18</v>
      </c>
      <c r="W67" t="s">
        <v>17</v>
      </c>
    </row>
    <row r="68" spans="1:23" x14ac:dyDescent="0.25">
      <c r="A68" s="1">
        <v>42071</v>
      </c>
      <c r="B68">
        <v>553.5</v>
      </c>
      <c r="C68">
        <v>556.9</v>
      </c>
      <c r="D68">
        <v>0.1</v>
      </c>
      <c r="E68">
        <v>11.7</v>
      </c>
      <c r="F68">
        <v>-5.7</v>
      </c>
      <c r="G68">
        <v>5.6</v>
      </c>
      <c r="H68" t="s">
        <v>7</v>
      </c>
      <c r="I68">
        <v>0</v>
      </c>
      <c r="J68">
        <v>0</v>
      </c>
      <c r="K68">
        <v>0</v>
      </c>
      <c r="L68">
        <v>27</v>
      </c>
      <c r="M68">
        <v>788343</v>
      </c>
      <c r="N68">
        <v>38</v>
      </c>
      <c r="O68">
        <v>1200041</v>
      </c>
      <c r="P68">
        <v>49</v>
      </c>
      <c r="Q68">
        <v>1559366</v>
      </c>
      <c r="R68">
        <v>48</v>
      </c>
      <c r="S68">
        <v>2069663</v>
      </c>
      <c r="T68">
        <v>49</v>
      </c>
      <c r="U68">
        <v>2216068</v>
      </c>
      <c r="V68">
        <v>-10</v>
      </c>
      <c r="W68" t="s">
        <v>17</v>
      </c>
    </row>
    <row r="69" spans="1:23" x14ac:dyDescent="0.25">
      <c r="A69" s="1">
        <v>42072</v>
      </c>
      <c r="B69">
        <v>566.5</v>
      </c>
      <c r="C69">
        <v>420.4</v>
      </c>
      <c r="D69">
        <v>0.4</v>
      </c>
      <c r="E69">
        <v>10.6</v>
      </c>
      <c r="F69">
        <v>-3.9</v>
      </c>
      <c r="G69">
        <v>5.5</v>
      </c>
      <c r="H69" t="s">
        <v>7</v>
      </c>
      <c r="I69">
        <v>1</v>
      </c>
      <c r="J69">
        <v>100</v>
      </c>
      <c r="K69">
        <v>132</v>
      </c>
      <c r="L69">
        <v>41</v>
      </c>
      <c r="M69">
        <v>621187</v>
      </c>
      <c r="N69">
        <v>27</v>
      </c>
      <c r="O69">
        <v>788343</v>
      </c>
      <c r="P69">
        <v>38</v>
      </c>
      <c r="Q69">
        <v>1200041</v>
      </c>
      <c r="R69">
        <v>49</v>
      </c>
      <c r="S69">
        <v>1559366</v>
      </c>
      <c r="T69">
        <v>48</v>
      </c>
      <c r="U69">
        <v>2069663</v>
      </c>
      <c r="V69">
        <v>-12</v>
      </c>
      <c r="W69" t="s">
        <v>17</v>
      </c>
    </row>
    <row r="70" spans="1:23" x14ac:dyDescent="0.25">
      <c r="A70" s="1">
        <v>42073</v>
      </c>
      <c r="B70">
        <v>426</v>
      </c>
      <c r="C70">
        <v>367.1</v>
      </c>
      <c r="D70">
        <v>0</v>
      </c>
      <c r="E70">
        <v>8.6</v>
      </c>
      <c r="F70">
        <v>-4.3</v>
      </c>
      <c r="G70">
        <v>6.4</v>
      </c>
      <c r="H70" t="s">
        <v>7</v>
      </c>
      <c r="I70">
        <v>2</v>
      </c>
      <c r="J70">
        <v>539</v>
      </c>
      <c r="K70">
        <v>2647</v>
      </c>
      <c r="L70">
        <v>37</v>
      </c>
      <c r="M70">
        <v>786095</v>
      </c>
      <c r="N70">
        <v>41</v>
      </c>
      <c r="O70">
        <v>621187</v>
      </c>
      <c r="P70">
        <v>27</v>
      </c>
      <c r="Q70">
        <v>788343</v>
      </c>
      <c r="R70">
        <v>38</v>
      </c>
      <c r="S70">
        <v>1200041</v>
      </c>
      <c r="T70">
        <v>49</v>
      </c>
      <c r="U70">
        <v>1559366</v>
      </c>
      <c r="V70">
        <v>3</v>
      </c>
      <c r="W70" t="s">
        <v>17</v>
      </c>
    </row>
    <row r="71" spans="1:23" x14ac:dyDescent="0.25">
      <c r="A71" s="1">
        <v>42074</v>
      </c>
      <c r="B71">
        <v>367.3</v>
      </c>
      <c r="C71">
        <v>387.6</v>
      </c>
      <c r="D71">
        <v>0.2</v>
      </c>
      <c r="E71">
        <v>15.9</v>
      </c>
      <c r="F71">
        <v>-9</v>
      </c>
      <c r="G71">
        <v>9.3000000000000007</v>
      </c>
      <c r="H71" t="s">
        <v>7</v>
      </c>
      <c r="I71">
        <v>1</v>
      </c>
      <c r="J71">
        <v>228</v>
      </c>
      <c r="K71">
        <v>452</v>
      </c>
      <c r="L71">
        <v>32</v>
      </c>
      <c r="M71">
        <v>1188047</v>
      </c>
      <c r="N71">
        <v>37</v>
      </c>
      <c r="O71">
        <v>786095</v>
      </c>
      <c r="P71">
        <v>41</v>
      </c>
      <c r="Q71">
        <v>621187</v>
      </c>
      <c r="R71">
        <v>27</v>
      </c>
      <c r="S71">
        <v>788343</v>
      </c>
      <c r="T71">
        <v>38</v>
      </c>
      <c r="U71">
        <v>1200041</v>
      </c>
      <c r="V71">
        <v>-8</v>
      </c>
      <c r="W71" t="s">
        <v>17</v>
      </c>
    </row>
    <row r="72" spans="1:23" x14ac:dyDescent="0.25">
      <c r="A72" s="1">
        <v>42075</v>
      </c>
      <c r="B72">
        <v>387.9</v>
      </c>
      <c r="C72">
        <v>413.1</v>
      </c>
      <c r="D72">
        <v>1</v>
      </c>
      <c r="E72">
        <v>14.3</v>
      </c>
      <c r="F72">
        <v>-6.9</v>
      </c>
      <c r="G72">
        <v>6.4</v>
      </c>
      <c r="H72" t="s">
        <v>7</v>
      </c>
      <c r="I72">
        <v>2</v>
      </c>
      <c r="J72">
        <v>331</v>
      </c>
      <c r="K72">
        <v>623</v>
      </c>
      <c r="L72">
        <v>24</v>
      </c>
      <c r="M72">
        <v>1418704</v>
      </c>
      <c r="N72">
        <v>32</v>
      </c>
      <c r="O72">
        <v>1188047</v>
      </c>
      <c r="P72">
        <v>37</v>
      </c>
      <c r="Q72">
        <v>786095</v>
      </c>
      <c r="R72">
        <v>41</v>
      </c>
      <c r="S72">
        <v>621187</v>
      </c>
      <c r="T72">
        <v>27</v>
      </c>
      <c r="U72">
        <v>788343</v>
      </c>
      <c r="V72">
        <v>-14</v>
      </c>
      <c r="W72" t="s">
        <v>17</v>
      </c>
    </row>
    <row r="73" spans="1:23" x14ac:dyDescent="0.25">
      <c r="A73" s="1">
        <v>42076</v>
      </c>
      <c r="B73">
        <v>398.3</v>
      </c>
      <c r="C73">
        <v>368.4</v>
      </c>
      <c r="D73">
        <v>1.5</v>
      </c>
      <c r="E73">
        <v>16.8</v>
      </c>
      <c r="F73">
        <v>-7.8</v>
      </c>
      <c r="G73">
        <v>7.2</v>
      </c>
      <c r="H73" t="s">
        <v>7</v>
      </c>
      <c r="I73">
        <v>4</v>
      </c>
      <c r="J73">
        <v>566</v>
      </c>
      <c r="K73">
        <v>3125</v>
      </c>
      <c r="L73">
        <v>32</v>
      </c>
      <c r="M73">
        <v>1918487</v>
      </c>
      <c r="N73">
        <v>24</v>
      </c>
      <c r="O73">
        <v>1418704</v>
      </c>
      <c r="P73">
        <v>32</v>
      </c>
      <c r="Q73">
        <v>1188047</v>
      </c>
      <c r="R73">
        <v>37</v>
      </c>
      <c r="S73">
        <v>786095</v>
      </c>
      <c r="T73">
        <v>41</v>
      </c>
      <c r="U73">
        <v>621187</v>
      </c>
      <c r="V73">
        <v>-8</v>
      </c>
      <c r="W73" t="s">
        <v>17</v>
      </c>
    </row>
    <row r="74" spans="1:23" x14ac:dyDescent="0.25">
      <c r="A74" s="1">
        <v>42077</v>
      </c>
      <c r="B74">
        <v>365.8</v>
      </c>
      <c r="C74">
        <v>333.5</v>
      </c>
      <c r="D74">
        <v>3.1</v>
      </c>
      <c r="E74">
        <v>28.9</v>
      </c>
      <c r="F74">
        <v>-5.5</v>
      </c>
      <c r="G74">
        <v>6.4</v>
      </c>
      <c r="H74" t="s">
        <v>7</v>
      </c>
      <c r="I74">
        <v>2</v>
      </c>
      <c r="J74">
        <v>245</v>
      </c>
      <c r="K74">
        <v>406</v>
      </c>
      <c r="L74">
        <v>20</v>
      </c>
      <c r="M74">
        <v>2106155</v>
      </c>
      <c r="N74">
        <v>32</v>
      </c>
      <c r="O74">
        <v>1918487</v>
      </c>
      <c r="P74">
        <v>24</v>
      </c>
      <c r="Q74">
        <v>1418704</v>
      </c>
      <c r="R74">
        <v>32</v>
      </c>
      <c r="S74">
        <v>1188047</v>
      </c>
      <c r="T74">
        <v>37</v>
      </c>
      <c r="U74">
        <v>786095</v>
      </c>
      <c r="V74">
        <v>-5</v>
      </c>
      <c r="W74" t="s">
        <v>17</v>
      </c>
    </row>
    <row r="75" spans="1:23" x14ac:dyDescent="0.25">
      <c r="A75" s="1">
        <v>42078</v>
      </c>
      <c r="B75">
        <v>328.5</v>
      </c>
      <c r="C75">
        <v>324.39999999999998</v>
      </c>
      <c r="D75">
        <v>1.5</v>
      </c>
      <c r="E75">
        <v>110.5</v>
      </c>
      <c r="F75">
        <v>-5.5</v>
      </c>
      <c r="G75">
        <v>11.9</v>
      </c>
      <c r="H75" t="s">
        <v>7</v>
      </c>
      <c r="I75">
        <v>4</v>
      </c>
      <c r="J75">
        <v>1003</v>
      </c>
      <c r="K75">
        <v>3257</v>
      </c>
      <c r="L75">
        <v>14</v>
      </c>
      <c r="M75">
        <v>2124220</v>
      </c>
      <c r="N75">
        <v>20</v>
      </c>
      <c r="O75">
        <v>2106155</v>
      </c>
      <c r="P75">
        <v>32</v>
      </c>
      <c r="Q75">
        <v>1918487</v>
      </c>
      <c r="R75">
        <v>24</v>
      </c>
      <c r="S75">
        <v>1418704</v>
      </c>
      <c r="T75">
        <v>32</v>
      </c>
      <c r="U75">
        <v>1188047</v>
      </c>
      <c r="V75">
        <v>-1</v>
      </c>
      <c r="W75" t="s">
        <v>17</v>
      </c>
    </row>
    <row r="76" spans="1:23" x14ac:dyDescent="0.25">
      <c r="A76" s="1">
        <v>42079</v>
      </c>
      <c r="B76">
        <v>326.3</v>
      </c>
      <c r="C76">
        <v>420</v>
      </c>
      <c r="D76">
        <v>2.4</v>
      </c>
      <c r="E76">
        <v>160.6</v>
      </c>
      <c r="F76">
        <v>-12.3</v>
      </c>
      <c r="G76">
        <v>13.3</v>
      </c>
      <c r="H76" t="s">
        <v>8</v>
      </c>
      <c r="I76">
        <v>0</v>
      </c>
      <c r="J76">
        <v>0</v>
      </c>
      <c r="K76">
        <v>0</v>
      </c>
      <c r="L76">
        <v>14</v>
      </c>
      <c r="M76">
        <v>1801631</v>
      </c>
      <c r="N76">
        <v>14</v>
      </c>
      <c r="O76">
        <v>2124220</v>
      </c>
      <c r="P76">
        <v>20</v>
      </c>
      <c r="Q76">
        <v>2106155</v>
      </c>
      <c r="R76">
        <v>32</v>
      </c>
      <c r="S76">
        <v>1918487</v>
      </c>
      <c r="T76">
        <v>24</v>
      </c>
      <c r="U76">
        <v>1418704</v>
      </c>
      <c r="V76">
        <v>2</v>
      </c>
      <c r="W76" t="s">
        <v>17</v>
      </c>
    </row>
    <row r="77" spans="1:23" x14ac:dyDescent="0.25">
      <c r="A77" s="1">
        <v>42080</v>
      </c>
      <c r="B77">
        <v>416.1</v>
      </c>
      <c r="C77">
        <v>561.20000000000005</v>
      </c>
      <c r="D77">
        <v>0.2</v>
      </c>
      <c r="E77">
        <v>40.9</v>
      </c>
      <c r="F77">
        <v>-28.3</v>
      </c>
      <c r="G77">
        <v>27.3</v>
      </c>
      <c r="H77" t="s">
        <v>7</v>
      </c>
      <c r="I77">
        <v>1</v>
      </c>
      <c r="J77">
        <v>186</v>
      </c>
      <c r="K77">
        <v>258</v>
      </c>
      <c r="L77">
        <v>22</v>
      </c>
      <c r="M77">
        <v>2121083</v>
      </c>
      <c r="N77">
        <v>14</v>
      </c>
      <c r="O77">
        <v>1801631</v>
      </c>
      <c r="P77">
        <v>14</v>
      </c>
      <c r="Q77">
        <v>2124220</v>
      </c>
      <c r="R77">
        <v>20</v>
      </c>
      <c r="S77">
        <v>2106155</v>
      </c>
      <c r="T77">
        <v>32</v>
      </c>
      <c r="U77">
        <v>1918487</v>
      </c>
      <c r="V77">
        <v>-222</v>
      </c>
      <c r="W77" t="s">
        <v>21</v>
      </c>
    </row>
    <row r="78" spans="1:23" x14ac:dyDescent="0.25">
      <c r="A78" s="1">
        <v>42081</v>
      </c>
      <c r="B78">
        <v>574.5</v>
      </c>
      <c r="C78">
        <v>669</v>
      </c>
      <c r="D78">
        <v>0.2</v>
      </c>
      <c r="E78">
        <v>11.4</v>
      </c>
      <c r="F78">
        <v>-10.6</v>
      </c>
      <c r="G78">
        <v>10.3</v>
      </c>
      <c r="H78" t="s">
        <v>7</v>
      </c>
      <c r="I78">
        <v>3</v>
      </c>
      <c r="J78">
        <v>510</v>
      </c>
      <c r="K78">
        <v>1891</v>
      </c>
      <c r="L78">
        <v>32</v>
      </c>
      <c r="M78">
        <v>2107193</v>
      </c>
      <c r="N78">
        <v>22</v>
      </c>
      <c r="O78">
        <v>2121083</v>
      </c>
      <c r="P78">
        <v>14</v>
      </c>
      <c r="Q78">
        <v>1801631</v>
      </c>
      <c r="R78">
        <v>14</v>
      </c>
      <c r="S78">
        <v>2124220</v>
      </c>
      <c r="T78">
        <v>20</v>
      </c>
      <c r="U78">
        <v>2106155</v>
      </c>
      <c r="V78">
        <v>-189</v>
      </c>
      <c r="W78" t="s">
        <v>21</v>
      </c>
    </row>
    <row r="79" spans="1:23" x14ac:dyDescent="0.25">
      <c r="A79" s="1">
        <v>42082</v>
      </c>
      <c r="B79">
        <v>665.1</v>
      </c>
      <c r="C79">
        <v>574.4</v>
      </c>
      <c r="D79">
        <v>0.4</v>
      </c>
      <c r="E79">
        <v>7.6</v>
      </c>
      <c r="F79">
        <v>-12.1</v>
      </c>
      <c r="G79">
        <v>6.5</v>
      </c>
      <c r="H79" t="s">
        <v>8</v>
      </c>
      <c r="I79">
        <v>0</v>
      </c>
      <c r="J79">
        <v>0</v>
      </c>
      <c r="K79">
        <v>0</v>
      </c>
      <c r="L79">
        <v>33</v>
      </c>
      <c r="M79">
        <v>1863827</v>
      </c>
      <c r="N79">
        <v>32</v>
      </c>
      <c r="O79">
        <v>2107193</v>
      </c>
      <c r="P79">
        <v>22</v>
      </c>
      <c r="Q79">
        <v>2121083</v>
      </c>
      <c r="R79">
        <v>14</v>
      </c>
      <c r="S79">
        <v>1801631</v>
      </c>
      <c r="T79">
        <v>14</v>
      </c>
      <c r="U79">
        <v>2124220</v>
      </c>
      <c r="V79">
        <v>-88</v>
      </c>
      <c r="W79" t="s">
        <v>20</v>
      </c>
    </row>
    <row r="80" spans="1:23" x14ac:dyDescent="0.25">
      <c r="A80" s="1">
        <v>42083</v>
      </c>
      <c r="B80">
        <v>554.29999999999995</v>
      </c>
      <c r="C80">
        <v>566.70000000000005</v>
      </c>
      <c r="D80">
        <v>0.1</v>
      </c>
      <c r="E80">
        <v>10.6</v>
      </c>
      <c r="F80">
        <v>-6.2</v>
      </c>
      <c r="G80">
        <v>6</v>
      </c>
      <c r="H80" t="s">
        <v>7</v>
      </c>
      <c r="I80">
        <v>4</v>
      </c>
      <c r="J80">
        <v>1115</v>
      </c>
      <c r="K80">
        <v>3664</v>
      </c>
      <c r="L80">
        <v>39</v>
      </c>
      <c r="M80">
        <v>1483768</v>
      </c>
      <c r="N80">
        <v>33</v>
      </c>
      <c r="O80">
        <v>1863827</v>
      </c>
      <c r="P80">
        <v>32</v>
      </c>
      <c r="Q80">
        <v>2107193</v>
      </c>
      <c r="R80">
        <v>22</v>
      </c>
      <c r="S80">
        <v>2121083</v>
      </c>
      <c r="T80">
        <v>14</v>
      </c>
      <c r="U80">
        <v>1801631</v>
      </c>
      <c r="V80">
        <v>-69</v>
      </c>
      <c r="W80" t="s">
        <v>19</v>
      </c>
    </row>
    <row r="81" spans="1:23" x14ac:dyDescent="0.25">
      <c r="A81" s="1">
        <v>42084</v>
      </c>
      <c r="B81">
        <v>559.9</v>
      </c>
      <c r="C81">
        <v>617.20000000000005</v>
      </c>
      <c r="D81">
        <v>0.1</v>
      </c>
      <c r="E81">
        <v>9</v>
      </c>
      <c r="F81">
        <v>-6</v>
      </c>
      <c r="G81">
        <v>9.4</v>
      </c>
      <c r="H81" t="s">
        <v>8</v>
      </c>
      <c r="I81">
        <v>0</v>
      </c>
      <c r="J81">
        <v>0</v>
      </c>
      <c r="K81">
        <v>0</v>
      </c>
      <c r="L81">
        <v>22</v>
      </c>
      <c r="M81">
        <v>1302029</v>
      </c>
      <c r="N81">
        <v>39</v>
      </c>
      <c r="O81">
        <v>1483768</v>
      </c>
      <c r="P81">
        <v>33</v>
      </c>
      <c r="Q81">
        <v>1863827</v>
      </c>
      <c r="R81">
        <v>32</v>
      </c>
      <c r="S81">
        <v>2107193</v>
      </c>
      <c r="T81">
        <v>22</v>
      </c>
      <c r="U81">
        <v>2121083</v>
      </c>
      <c r="V81">
        <v>-57</v>
      </c>
      <c r="W81" t="s">
        <v>19</v>
      </c>
    </row>
    <row r="82" spans="1:23" x14ac:dyDescent="0.25">
      <c r="A82" s="1">
        <v>42085</v>
      </c>
      <c r="B82">
        <v>652.5</v>
      </c>
      <c r="C82">
        <v>569.4</v>
      </c>
      <c r="D82">
        <v>0</v>
      </c>
      <c r="E82">
        <v>17.2</v>
      </c>
      <c r="F82">
        <v>-9</v>
      </c>
      <c r="G82">
        <v>13.4</v>
      </c>
      <c r="H82" t="s">
        <v>7</v>
      </c>
      <c r="I82">
        <v>1</v>
      </c>
      <c r="J82">
        <v>119</v>
      </c>
      <c r="K82">
        <v>178</v>
      </c>
      <c r="L82">
        <v>22</v>
      </c>
      <c r="M82">
        <v>1320099</v>
      </c>
      <c r="N82">
        <v>22</v>
      </c>
      <c r="O82">
        <v>1302029</v>
      </c>
      <c r="P82">
        <v>39</v>
      </c>
      <c r="Q82">
        <v>1483768</v>
      </c>
      <c r="R82">
        <v>33</v>
      </c>
      <c r="S82">
        <v>1863827</v>
      </c>
      <c r="T82">
        <v>32</v>
      </c>
      <c r="U82">
        <v>2107193</v>
      </c>
      <c r="V82">
        <v>-43</v>
      </c>
      <c r="W82" t="s">
        <v>18</v>
      </c>
    </row>
    <row r="83" spans="1:23" x14ac:dyDescent="0.25">
      <c r="A83" s="1">
        <v>42086</v>
      </c>
      <c r="B83">
        <v>563.9</v>
      </c>
      <c r="C83">
        <v>537.5</v>
      </c>
      <c r="D83">
        <v>0.1</v>
      </c>
      <c r="E83">
        <v>7.6</v>
      </c>
      <c r="F83">
        <v>-8</v>
      </c>
      <c r="G83">
        <v>5.6</v>
      </c>
      <c r="H83" t="s">
        <v>7</v>
      </c>
      <c r="I83">
        <v>2</v>
      </c>
      <c r="J83">
        <v>344</v>
      </c>
      <c r="K83">
        <v>1180</v>
      </c>
      <c r="L83">
        <v>18</v>
      </c>
      <c r="M83">
        <v>1447684</v>
      </c>
      <c r="N83">
        <v>22</v>
      </c>
      <c r="O83">
        <v>1320099</v>
      </c>
      <c r="P83">
        <v>22</v>
      </c>
      <c r="Q83">
        <v>1302029</v>
      </c>
      <c r="R83">
        <v>39</v>
      </c>
      <c r="S83">
        <v>1483768</v>
      </c>
      <c r="T83">
        <v>33</v>
      </c>
      <c r="U83">
        <v>1863827</v>
      </c>
      <c r="V83">
        <v>-39</v>
      </c>
      <c r="W83" t="s">
        <v>18</v>
      </c>
    </row>
    <row r="84" spans="1:23" x14ac:dyDescent="0.25">
      <c r="A84" s="1">
        <v>42087</v>
      </c>
      <c r="B84">
        <v>542.5</v>
      </c>
      <c r="C84">
        <v>544</v>
      </c>
      <c r="D84">
        <v>0.6</v>
      </c>
      <c r="E84">
        <v>8.1999999999999993</v>
      </c>
      <c r="F84">
        <v>-5.0999999999999996</v>
      </c>
      <c r="G84">
        <v>5.4</v>
      </c>
      <c r="H84" t="s">
        <v>7</v>
      </c>
      <c r="I84">
        <v>0</v>
      </c>
      <c r="J84">
        <v>0</v>
      </c>
      <c r="K84">
        <v>0</v>
      </c>
      <c r="L84">
        <v>8</v>
      </c>
      <c r="M84">
        <v>1533423</v>
      </c>
      <c r="N84">
        <v>18</v>
      </c>
      <c r="O84">
        <v>1447684</v>
      </c>
      <c r="P84">
        <v>22</v>
      </c>
      <c r="Q84">
        <v>1320099</v>
      </c>
      <c r="R84">
        <v>22</v>
      </c>
      <c r="S84">
        <v>1302029</v>
      </c>
      <c r="T84">
        <v>39</v>
      </c>
      <c r="U84">
        <v>1483768</v>
      </c>
      <c r="V84">
        <v>-37</v>
      </c>
      <c r="W84" t="s">
        <v>18</v>
      </c>
    </row>
    <row r="85" spans="1:23" x14ac:dyDescent="0.25">
      <c r="A85" s="1">
        <v>42088</v>
      </c>
      <c r="B85">
        <v>543.6</v>
      </c>
      <c r="C85">
        <v>507.4</v>
      </c>
      <c r="D85">
        <v>0.6</v>
      </c>
      <c r="E85">
        <v>14.7</v>
      </c>
      <c r="F85">
        <v>-4.0999999999999996</v>
      </c>
      <c r="G85">
        <v>6.7</v>
      </c>
      <c r="H85" t="s">
        <v>7</v>
      </c>
      <c r="I85">
        <v>2</v>
      </c>
      <c r="J85">
        <v>589</v>
      </c>
      <c r="K85">
        <v>1032</v>
      </c>
      <c r="L85">
        <v>7</v>
      </c>
      <c r="M85">
        <v>1657028</v>
      </c>
      <c r="N85">
        <v>8</v>
      </c>
      <c r="O85">
        <v>1533423</v>
      </c>
      <c r="P85">
        <v>18</v>
      </c>
      <c r="Q85">
        <v>1447684</v>
      </c>
      <c r="R85">
        <v>22</v>
      </c>
      <c r="S85">
        <v>1320099</v>
      </c>
      <c r="T85">
        <v>22</v>
      </c>
      <c r="U85">
        <v>1302029</v>
      </c>
      <c r="V85">
        <v>-24</v>
      </c>
      <c r="W85" t="s">
        <v>17</v>
      </c>
    </row>
    <row r="86" spans="1:23" x14ac:dyDescent="0.25">
      <c r="A86" s="1">
        <v>42089</v>
      </c>
      <c r="B86">
        <v>505</v>
      </c>
      <c r="C86">
        <v>431.2</v>
      </c>
      <c r="D86">
        <v>0.6</v>
      </c>
      <c r="E86">
        <v>18.7</v>
      </c>
      <c r="F86">
        <v>-4.9000000000000004</v>
      </c>
      <c r="G86">
        <v>6</v>
      </c>
      <c r="H86" t="s">
        <v>8</v>
      </c>
      <c r="I86">
        <v>0</v>
      </c>
      <c r="J86">
        <v>0</v>
      </c>
      <c r="K86">
        <v>0</v>
      </c>
      <c r="L86">
        <v>7</v>
      </c>
      <c r="M86">
        <v>1653957</v>
      </c>
      <c r="N86">
        <v>7</v>
      </c>
      <c r="O86">
        <v>1657028</v>
      </c>
      <c r="P86">
        <v>8</v>
      </c>
      <c r="Q86">
        <v>1533423</v>
      </c>
      <c r="R86">
        <v>18</v>
      </c>
      <c r="S86">
        <v>1447684</v>
      </c>
      <c r="T86">
        <v>22</v>
      </c>
      <c r="U86">
        <v>1320099</v>
      </c>
      <c r="V86">
        <v>-20</v>
      </c>
      <c r="W86" t="s">
        <v>17</v>
      </c>
    </row>
    <row r="87" spans="1:23" x14ac:dyDescent="0.25">
      <c r="A87" s="1">
        <v>42090</v>
      </c>
      <c r="B87">
        <v>430.5</v>
      </c>
      <c r="C87">
        <v>362.7</v>
      </c>
      <c r="D87">
        <v>1.2</v>
      </c>
      <c r="E87">
        <v>9.8000000000000007</v>
      </c>
      <c r="F87">
        <v>-5.7</v>
      </c>
      <c r="G87">
        <v>5.9</v>
      </c>
      <c r="H87" t="s">
        <v>7</v>
      </c>
      <c r="I87">
        <v>1</v>
      </c>
      <c r="J87">
        <v>1305</v>
      </c>
      <c r="K87">
        <v>1838</v>
      </c>
      <c r="L87">
        <v>12</v>
      </c>
      <c r="M87">
        <v>1829799</v>
      </c>
      <c r="N87">
        <v>7</v>
      </c>
      <c r="O87">
        <v>1653957</v>
      </c>
      <c r="P87">
        <v>7</v>
      </c>
      <c r="Q87">
        <v>1657028</v>
      </c>
      <c r="R87">
        <v>8</v>
      </c>
      <c r="S87">
        <v>1533423</v>
      </c>
      <c r="T87">
        <v>18</v>
      </c>
      <c r="U87">
        <v>1447684</v>
      </c>
      <c r="V87">
        <v>-20</v>
      </c>
      <c r="W87" t="s">
        <v>17</v>
      </c>
    </row>
    <row r="88" spans="1:23" x14ac:dyDescent="0.25">
      <c r="A88" s="1">
        <v>42091</v>
      </c>
      <c r="B88">
        <v>363.1</v>
      </c>
      <c r="C88">
        <v>397.2</v>
      </c>
      <c r="D88">
        <v>0.8</v>
      </c>
      <c r="E88">
        <v>24.9</v>
      </c>
      <c r="F88">
        <v>-8.1999999999999993</v>
      </c>
      <c r="G88">
        <v>8.6999999999999993</v>
      </c>
      <c r="H88" t="s">
        <v>7</v>
      </c>
      <c r="I88">
        <v>0</v>
      </c>
      <c r="J88">
        <v>0</v>
      </c>
      <c r="K88">
        <v>0</v>
      </c>
      <c r="L88">
        <v>14</v>
      </c>
      <c r="M88">
        <v>1986099</v>
      </c>
      <c r="N88">
        <v>12</v>
      </c>
      <c r="O88">
        <v>1829799</v>
      </c>
      <c r="P88">
        <v>7</v>
      </c>
      <c r="Q88">
        <v>1653957</v>
      </c>
      <c r="R88">
        <v>7</v>
      </c>
      <c r="S88">
        <v>1657028</v>
      </c>
      <c r="T88">
        <v>8</v>
      </c>
      <c r="U88">
        <v>1533423</v>
      </c>
      <c r="V88">
        <v>-29</v>
      </c>
      <c r="W88" t="s">
        <v>18</v>
      </c>
    </row>
    <row r="89" spans="1:23" x14ac:dyDescent="0.25">
      <c r="A89" s="1">
        <v>42092</v>
      </c>
      <c r="B89">
        <v>393.1</v>
      </c>
      <c r="C89">
        <v>365</v>
      </c>
      <c r="D89">
        <v>0.5</v>
      </c>
      <c r="E89">
        <v>24.8</v>
      </c>
      <c r="F89">
        <v>-9.3000000000000007</v>
      </c>
      <c r="G89">
        <v>3.9</v>
      </c>
      <c r="H89" t="s">
        <v>7</v>
      </c>
      <c r="I89">
        <v>3</v>
      </c>
      <c r="J89">
        <v>1110</v>
      </c>
      <c r="K89">
        <v>3965</v>
      </c>
      <c r="L89">
        <v>15</v>
      </c>
      <c r="M89">
        <v>2131430</v>
      </c>
      <c r="N89">
        <v>14</v>
      </c>
      <c r="O89">
        <v>1986099</v>
      </c>
      <c r="P89">
        <v>12</v>
      </c>
      <c r="Q89">
        <v>1829799</v>
      </c>
      <c r="R89">
        <v>7</v>
      </c>
      <c r="S89">
        <v>1653957</v>
      </c>
      <c r="T89">
        <v>7</v>
      </c>
      <c r="U89">
        <v>1657028</v>
      </c>
      <c r="V89">
        <v>-35</v>
      </c>
      <c r="W89" t="s">
        <v>18</v>
      </c>
    </row>
    <row r="90" spans="1:23" x14ac:dyDescent="0.25">
      <c r="A90" s="1">
        <v>42093</v>
      </c>
      <c r="B90">
        <v>364.1</v>
      </c>
      <c r="C90">
        <v>328.3</v>
      </c>
      <c r="D90">
        <v>0.3</v>
      </c>
      <c r="E90">
        <v>45.4</v>
      </c>
      <c r="F90">
        <v>-5.3</v>
      </c>
      <c r="G90">
        <v>2.8</v>
      </c>
      <c r="H90" t="s">
        <v>8</v>
      </c>
      <c r="I90">
        <v>0</v>
      </c>
      <c r="J90">
        <v>0</v>
      </c>
      <c r="K90">
        <v>0</v>
      </c>
      <c r="L90">
        <v>13</v>
      </c>
      <c r="M90">
        <v>2133031</v>
      </c>
      <c r="N90">
        <v>15</v>
      </c>
      <c r="O90">
        <v>2131430</v>
      </c>
      <c r="P90">
        <v>14</v>
      </c>
      <c r="Q90">
        <v>1986099</v>
      </c>
      <c r="R90">
        <v>12</v>
      </c>
      <c r="S90">
        <v>1829799</v>
      </c>
      <c r="T90">
        <v>7</v>
      </c>
      <c r="U90">
        <v>1653957</v>
      </c>
      <c r="V90">
        <v>-19</v>
      </c>
      <c r="W90" t="s">
        <v>17</v>
      </c>
    </row>
    <row r="91" spans="1:23" x14ac:dyDescent="0.25">
      <c r="A91" s="1">
        <v>42094</v>
      </c>
      <c r="B91">
        <v>328.2</v>
      </c>
      <c r="C91">
        <v>408.3</v>
      </c>
      <c r="D91">
        <v>1.2</v>
      </c>
      <c r="E91">
        <v>37.799999999999997</v>
      </c>
      <c r="F91">
        <v>-12.5</v>
      </c>
      <c r="G91">
        <v>16.8</v>
      </c>
      <c r="H91" t="s">
        <v>7</v>
      </c>
      <c r="I91">
        <v>1</v>
      </c>
      <c r="J91">
        <v>242</v>
      </c>
      <c r="K91">
        <v>568</v>
      </c>
      <c r="L91">
        <v>14</v>
      </c>
      <c r="M91">
        <v>2404034</v>
      </c>
      <c r="N91">
        <v>13</v>
      </c>
      <c r="O91">
        <v>2133031</v>
      </c>
      <c r="P91">
        <v>15</v>
      </c>
      <c r="Q91">
        <v>2131430</v>
      </c>
      <c r="R91">
        <v>14</v>
      </c>
      <c r="S91">
        <v>1986099</v>
      </c>
      <c r="T91">
        <v>12</v>
      </c>
      <c r="U91">
        <v>1829799</v>
      </c>
      <c r="V91">
        <v>-12</v>
      </c>
      <c r="W91" t="s">
        <v>17</v>
      </c>
    </row>
    <row r="92" spans="1:23" x14ac:dyDescent="0.25">
      <c r="A92" s="1">
        <v>42095</v>
      </c>
      <c r="B92">
        <v>403.6</v>
      </c>
      <c r="C92">
        <v>405.6</v>
      </c>
      <c r="D92">
        <v>0.9</v>
      </c>
      <c r="E92">
        <v>21.5</v>
      </c>
      <c r="F92">
        <v>-8.1999999999999993</v>
      </c>
      <c r="G92">
        <v>12.4</v>
      </c>
      <c r="H92" t="s">
        <v>7</v>
      </c>
      <c r="I92">
        <v>1</v>
      </c>
      <c r="J92">
        <v>169</v>
      </c>
      <c r="K92">
        <v>347</v>
      </c>
      <c r="L92">
        <v>16</v>
      </c>
      <c r="M92">
        <v>1734460</v>
      </c>
      <c r="N92">
        <v>14</v>
      </c>
      <c r="O92">
        <v>2404034</v>
      </c>
      <c r="P92">
        <v>13</v>
      </c>
      <c r="Q92">
        <v>2133031</v>
      </c>
      <c r="R92">
        <v>15</v>
      </c>
      <c r="S92">
        <v>2131430</v>
      </c>
      <c r="T92">
        <v>14</v>
      </c>
      <c r="U92">
        <v>1986099</v>
      </c>
      <c r="V92">
        <v>-1</v>
      </c>
      <c r="W92" t="s">
        <v>17</v>
      </c>
    </row>
    <row r="93" spans="1:23" x14ac:dyDescent="0.25">
      <c r="A93" s="1">
        <v>42096</v>
      </c>
      <c r="B93">
        <v>403.8</v>
      </c>
      <c r="C93">
        <v>454.5</v>
      </c>
      <c r="D93">
        <v>0.5</v>
      </c>
      <c r="E93">
        <v>30</v>
      </c>
      <c r="F93">
        <v>-10.5</v>
      </c>
      <c r="G93">
        <v>12.2</v>
      </c>
      <c r="H93" t="s">
        <v>7</v>
      </c>
      <c r="I93">
        <v>1</v>
      </c>
      <c r="J93">
        <v>976</v>
      </c>
      <c r="K93">
        <v>1953</v>
      </c>
      <c r="L93">
        <v>28</v>
      </c>
      <c r="M93">
        <v>2364970</v>
      </c>
      <c r="N93">
        <v>16</v>
      </c>
      <c r="O93">
        <v>1734460</v>
      </c>
      <c r="P93">
        <v>14</v>
      </c>
      <c r="Q93">
        <v>2404034</v>
      </c>
      <c r="R93">
        <v>13</v>
      </c>
      <c r="S93">
        <v>2133031</v>
      </c>
      <c r="T93">
        <v>15</v>
      </c>
      <c r="U93">
        <v>2131430</v>
      </c>
      <c r="V93">
        <v>-21</v>
      </c>
      <c r="W93" t="s">
        <v>17</v>
      </c>
    </row>
    <row r="94" spans="1:23" x14ac:dyDescent="0.25">
      <c r="A94" s="1">
        <v>42097</v>
      </c>
      <c r="B94">
        <v>453.2</v>
      </c>
      <c r="C94">
        <v>558.70000000000005</v>
      </c>
      <c r="D94">
        <v>0.3</v>
      </c>
      <c r="E94">
        <v>19</v>
      </c>
      <c r="F94">
        <v>-7.9</v>
      </c>
      <c r="G94">
        <v>12.8</v>
      </c>
      <c r="H94" t="s">
        <v>7</v>
      </c>
      <c r="I94">
        <v>2</v>
      </c>
      <c r="J94">
        <v>1626</v>
      </c>
      <c r="K94">
        <v>2613</v>
      </c>
      <c r="L94">
        <v>31</v>
      </c>
      <c r="M94">
        <v>1883150</v>
      </c>
      <c r="N94">
        <v>28</v>
      </c>
      <c r="O94">
        <v>2364970</v>
      </c>
      <c r="P94">
        <v>16</v>
      </c>
      <c r="Q94">
        <v>1734460</v>
      </c>
      <c r="R94">
        <v>14</v>
      </c>
      <c r="S94">
        <v>2404034</v>
      </c>
      <c r="T94">
        <v>13</v>
      </c>
      <c r="U94">
        <v>2133031</v>
      </c>
      <c r="V94">
        <v>-20</v>
      </c>
      <c r="W94" t="s">
        <v>17</v>
      </c>
    </row>
    <row r="95" spans="1:23" x14ac:dyDescent="0.25">
      <c r="A95" s="1">
        <v>42098</v>
      </c>
      <c r="B95">
        <v>564.9</v>
      </c>
      <c r="C95">
        <v>555.4</v>
      </c>
      <c r="D95">
        <v>0.6</v>
      </c>
      <c r="E95">
        <v>9.3000000000000007</v>
      </c>
      <c r="F95">
        <v>-5</v>
      </c>
      <c r="G95">
        <v>5.9</v>
      </c>
      <c r="H95" t="s">
        <v>7</v>
      </c>
      <c r="I95">
        <v>0</v>
      </c>
      <c r="J95">
        <v>0</v>
      </c>
      <c r="K95">
        <v>0</v>
      </c>
      <c r="L95">
        <v>43</v>
      </c>
      <c r="M95">
        <v>1563111</v>
      </c>
      <c r="N95">
        <v>31</v>
      </c>
      <c r="O95">
        <v>1883150</v>
      </c>
      <c r="P95">
        <v>28</v>
      </c>
      <c r="Q95">
        <v>2364970</v>
      </c>
      <c r="R95">
        <v>16</v>
      </c>
      <c r="S95">
        <v>1734460</v>
      </c>
      <c r="T95">
        <v>14</v>
      </c>
      <c r="U95">
        <v>2404034</v>
      </c>
      <c r="V95">
        <v>-22</v>
      </c>
      <c r="W95" t="s">
        <v>17</v>
      </c>
    </row>
    <row r="96" spans="1:23" x14ac:dyDescent="0.25">
      <c r="A96" s="1">
        <v>42099</v>
      </c>
      <c r="B96">
        <v>548.20000000000005</v>
      </c>
      <c r="C96">
        <v>496.9</v>
      </c>
      <c r="D96">
        <v>0.5</v>
      </c>
      <c r="E96">
        <v>7.6</v>
      </c>
      <c r="F96">
        <v>-3.6</v>
      </c>
      <c r="G96">
        <v>5.5</v>
      </c>
      <c r="H96" t="s">
        <v>7</v>
      </c>
      <c r="I96">
        <v>3</v>
      </c>
      <c r="J96">
        <v>487</v>
      </c>
      <c r="K96">
        <v>947</v>
      </c>
      <c r="L96">
        <v>46</v>
      </c>
      <c r="M96">
        <v>1143416</v>
      </c>
      <c r="N96">
        <v>43</v>
      </c>
      <c r="O96">
        <v>1563111</v>
      </c>
      <c r="P96">
        <v>31</v>
      </c>
      <c r="Q96">
        <v>1883150</v>
      </c>
      <c r="R96">
        <v>28</v>
      </c>
      <c r="S96">
        <v>2364970</v>
      </c>
      <c r="T96">
        <v>16</v>
      </c>
      <c r="U96">
        <v>1734460</v>
      </c>
      <c r="V96">
        <v>-9</v>
      </c>
      <c r="W96" t="s">
        <v>17</v>
      </c>
    </row>
    <row r="97" spans="1:23" x14ac:dyDescent="0.25">
      <c r="A97" s="1">
        <v>42100</v>
      </c>
      <c r="B97">
        <v>504.4</v>
      </c>
      <c r="C97">
        <v>445.1</v>
      </c>
      <c r="D97">
        <v>0.4</v>
      </c>
      <c r="E97">
        <v>5</v>
      </c>
      <c r="F97">
        <v>-3.3</v>
      </c>
      <c r="G97">
        <v>3.8</v>
      </c>
      <c r="H97" t="s">
        <v>7</v>
      </c>
      <c r="I97">
        <v>4</v>
      </c>
      <c r="J97">
        <v>634</v>
      </c>
      <c r="K97">
        <v>1531</v>
      </c>
      <c r="L97">
        <v>22</v>
      </c>
      <c r="M97">
        <v>882394</v>
      </c>
      <c r="N97">
        <v>46</v>
      </c>
      <c r="O97">
        <v>1143416</v>
      </c>
      <c r="P97">
        <v>43</v>
      </c>
      <c r="Q97">
        <v>1563111</v>
      </c>
      <c r="R97">
        <v>31</v>
      </c>
      <c r="S97">
        <v>1883150</v>
      </c>
      <c r="T97">
        <v>28</v>
      </c>
      <c r="U97">
        <v>2364970</v>
      </c>
      <c r="V97">
        <v>-8</v>
      </c>
      <c r="W97" t="s">
        <v>17</v>
      </c>
    </row>
    <row r="98" spans="1:23" x14ac:dyDescent="0.25">
      <c r="A98" s="1">
        <v>42101</v>
      </c>
      <c r="B98">
        <v>436.2</v>
      </c>
      <c r="C98">
        <v>377.2</v>
      </c>
      <c r="D98">
        <v>0.5</v>
      </c>
      <c r="E98">
        <v>14.7</v>
      </c>
      <c r="F98">
        <v>-3.1</v>
      </c>
      <c r="G98">
        <v>4.3</v>
      </c>
      <c r="H98" t="s">
        <v>7</v>
      </c>
      <c r="I98">
        <v>2</v>
      </c>
      <c r="J98">
        <v>954</v>
      </c>
      <c r="K98">
        <v>1921</v>
      </c>
      <c r="L98">
        <v>21</v>
      </c>
      <c r="M98">
        <v>980207</v>
      </c>
      <c r="N98">
        <v>22</v>
      </c>
      <c r="O98">
        <v>882394</v>
      </c>
      <c r="P98">
        <v>46</v>
      </c>
      <c r="Q98">
        <v>1143416</v>
      </c>
      <c r="R98">
        <v>43</v>
      </c>
      <c r="S98">
        <v>1563111</v>
      </c>
      <c r="T98">
        <v>31</v>
      </c>
      <c r="U98">
        <v>1883150</v>
      </c>
      <c r="V98">
        <v>-8</v>
      </c>
      <c r="W98" t="s">
        <v>17</v>
      </c>
    </row>
    <row r="99" spans="1:23" x14ac:dyDescent="0.25">
      <c r="A99" s="1">
        <v>42102</v>
      </c>
      <c r="B99">
        <v>377.6</v>
      </c>
      <c r="C99">
        <v>342.1</v>
      </c>
      <c r="D99">
        <v>0.7</v>
      </c>
      <c r="E99">
        <v>86</v>
      </c>
      <c r="F99">
        <v>-3.6</v>
      </c>
      <c r="G99">
        <v>4.5</v>
      </c>
      <c r="H99" t="s">
        <v>7</v>
      </c>
      <c r="I99">
        <v>2</v>
      </c>
      <c r="J99">
        <v>989</v>
      </c>
      <c r="K99">
        <v>1716</v>
      </c>
      <c r="L99">
        <v>16</v>
      </c>
      <c r="M99">
        <v>995044</v>
      </c>
      <c r="N99">
        <v>21</v>
      </c>
      <c r="O99">
        <v>980207</v>
      </c>
      <c r="P99">
        <v>22</v>
      </c>
      <c r="Q99">
        <v>882394</v>
      </c>
      <c r="R99">
        <v>46</v>
      </c>
      <c r="S99">
        <v>1143416</v>
      </c>
      <c r="T99">
        <v>43</v>
      </c>
      <c r="U99">
        <v>1563111</v>
      </c>
      <c r="V99">
        <v>4</v>
      </c>
      <c r="W99" t="s">
        <v>17</v>
      </c>
    </row>
    <row r="100" spans="1:23" x14ac:dyDescent="0.25">
      <c r="A100" s="1">
        <v>42103</v>
      </c>
      <c r="B100">
        <v>342</v>
      </c>
      <c r="C100">
        <v>389.4</v>
      </c>
      <c r="D100">
        <v>1.3</v>
      </c>
      <c r="E100">
        <v>38</v>
      </c>
      <c r="F100">
        <v>-11.7</v>
      </c>
      <c r="G100">
        <v>8</v>
      </c>
      <c r="H100" t="s">
        <v>7</v>
      </c>
      <c r="I100">
        <v>2</v>
      </c>
      <c r="J100">
        <v>340</v>
      </c>
      <c r="K100">
        <v>2138</v>
      </c>
      <c r="L100">
        <v>11</v>
      </c>
      <c r="M100">
        <v>1305307</v>
      </c>
      <c r="N100">
        <v>16</v>
      </c>
      <c r="O100">
        <v>995044</v>
      </c>
      <c r="P100">
        <v>21</v>
      </c>
      <c r="Q100">
        <v>980207</v>
      </c>
      <c r="R100">
        <v>22</v>
      </c>
      <c r="S100">
        <v>882394</v>
      </c>
      <c r="T100">
        <v>46</v>
      </c>
      <c r="U100">
        <v>1143416</v>
      </c>
      <c r="V100">
        <v>-7</v>
      </c>
      <c r="W100" t="s">
        <v>17</v>
      </c>
    </row>
    <row r="101" spans="1:23" x14ac:dyDescent="0.25">
      <c r="A101" s="1">
        <v>42104</v>
      </c>
      <c r="B101">
        <v>402.5</v>
      </c>
      <c r="C101">
        <v>370.3</v>
      </c>
      <c r="D101">
        <v>0.8</v>
      </c>
      <c r="E101">
        <v>56.6</v>
      </c>
      <c r="F101">
        <v>-12.3</v>
      </c>
      <c r="G101">
        <v>19.7</v>
      </c>
      <c r="H101" t="s">
        <v>7</v>
      </c>
      <c r="I101">
        <v>3</v>
      </c>
      <c r="J101">
        <v>415</v>
      </c>
      <c r="K101">
        <v>825</v>
      </c>
      <c r="L101">
        <v>9</v>
      </c>
      <c r="M101">
        <v>1641349</v>
      </c>
      <c r="N101">
        <v>11</v>
      </c>
      <c r="O101">
        <v>1305307</v>
      </c>
      <c r="P101">
        <v>16</v>
      </c>
      <c r="Q101">
        <v>995044</v>
      </c>
      <c r="R101">
        <v>21</v>
      </c>
      <c r="S101">
        <v>980207</v>
      </c>
      <c r="T101">
        <v>22</v>
      </c>
      <c r="U101">
        <v>882394</v>
      </c>
      <c r="V101">
        <v>-51</v>
      </c>
      <c r="W101" t="s">
        <v>19</v>
      </c>
    </row>
    <row r="102" spans="1:23" x14ac:dyDescent="0.25">
      <c r="A102" s="1">
        <v>42105</v>
      </c>
      <c r="B102">
        <v>368.3</v>
      </c>
      <c r="C102">
        <v>365.6</v>
      </c>
      <c r="D102">
        <v>2.5</v>
      </c>
      <c r="E102">
        <v>30.3</v>
      </c>
      <c r="F102">
        <v>-10.9</v>
      </c>
      <c r="G102">
        <v>5.8</v>
      </c>
      <c r="H102" t="s">
        <v>7</v>
      </c>
      <c r="I102">
        <v>4</v>
      </c>
      <c r="J102">
        <v>667</v>
      </c>
      <c r="K102">
        <v>1420</v>
      </c>
      <c r="L102">
        <v>14</v>
      </c>
      <c r="M102">
        <v>1619493</v>
      </c>
      <c r="N102">
        <v>9</v>
      </c>
      <c r="O102">
        <v>1641349</v>
      </c>
      <c r="P102">
        <v>11</v>
      </c>
      <c r="Q102">
        <v>1305307</v>
      </c>
      <c r="R102">
        <v>16</v>
      </c>
      <c r="S102">
        <v>995044</v>
      </c>
      <c r="T102">
        <v>21</v>
      </c>
      <c r="U102">
        <v>980207</v>
      </c>
      <c r="V102">
        <v>-75</v>
      </c>
      <c r="W102" t="s">
        <v>19</v>
      </c>
    </row>
    <row r="103" spans="1:23" x14ac:dyDescent="0.25">
      <c r="A103" s="1">
        <v>42106</v>
      </c>
      <c r="B103">
        <v>370.6</v>
      </c>
      <c r="C103">
        <v>353.1</v>
      </c>
      <c r="D103">
        <v>2</v>
      </c>
      <c r="E103">
        <v>51</v>
      </c>
      <c r="F103">
        <v>-3.7</v>
      </c>
      <c r="G103">
        <v>6.1</v>
      </c>
      <c r="H103" t="s">
        <v>7</v>
      </c>
      <c r="I103">
        <v>4</v>
      </c>
      <c r="J103">
        <v>573</v>
      </c>
      <c r="K103">
        <v>3999</v>
      </c>
      <c r="L103">
        <v>18</v>
      </c>
      <c r="M103">
        <v>1593841</v>
      </c>
      <c r="N103">
        <v>14</v>
      </c>
      <c r="O103">
        <v>1619493</v>
      </c>
      <c r="P103">
        <v>9</v>
      </c>
      <c r="Q103">
        <v>1641349</v>
      </c>
      <c r="R103">
        <v>11</v>
      </c>
      <c r="S103">
        <v>1305307</v>
      </c>
      <c r="T103">
        <v>16</v>
      </c>
      <c r="U103">
        <v>995044</v>
      </c>
      <c r="V103">
        <v>-20</v>
      </c>
      <c r="W103" t="s">
        <v>17</v>
      </c>
    </row>
    <row r="104" spans="1:23" x14ac:dyDescent="0.25">
      <c r="A104" s="1">
        <v>42107</v>
      </c>
      <c r="B104">
        <v>355.1</v>
      </c>
      <c r="C104">
        <v>290.89999999999998</v>
      </c>
      <c r="D104">
        <v>3.4</v>
      </c>
      <c r="E104">
        <v>70</v>
      </c>
      <c r="F104">
        <v>-5.4</v>
      </c>
      <c r="G104">
        <v>5.3</v>
      </c>
      <c r="H104" t="s">
        <v>7</v>
      </c>
      <c r="I104">
        <v>2</v>
      </c>
      <c r="J104">
        <v>560</v>
      </c>
      <c r="K104">
        <v>2180</v>
      </c>
      <c r="L104">
        <v>25</v>
      </c>
      <c r="M104">
        <v>1684784</v>
      </c>
      <c r="N104">
        <v>18</v>
      </c>
      <c r="O104">
        <v>1593841</v>
      </c>
      <c r="P104">
        <v>14</v>
      </c>
      <c r="Q104">
        <v>1619493</v>
      </c>
      <c r="R104">
        <v>9</v>
      </c>
      <c r="S104">
        <v>1641349</v>
      </c>
      <c r="T104">
        <v>11</v>
      </c>
      <c r="U104">
        <v>1305307</v>
      </c>
      <c r="V104">
        <v>-20</v>
      </c>
      <c r="W104" t="s">
        <v>17</v>
      </c>
    </row>
    <row r="105" spans="1:23" x14ac:dyDescent="0.25">
      <c r="A105" s="1">
        <v>42108</v>
      </c>
      <c r="B105">
        <v>289.7</v>
      </c>
      <c r="C105">
        <v>339.2</v>
      </c>
      <c r="D105">
        <v>4</v>
      </c>
      <c r="E105">
        <v>167.1</v>
      </c>
      <c r="F105">
        <v>-11.2</v>
      </c>
      <c r="G105">
        <v>11.9</v>
      </c>
      <c r="H105" t="s">
        <v>7</v>
      </c>
      <c r="I105">
        <v>3</v>
      </c>
      <c r="J105">
        <v>816</v>
      </c>
      <c r="K105">
        <v>2632</v>
      </c>
      <c r="L105">
        <v>32</v>
      </c>
      <c r="M105">
        <v>1755966</v>
      </c>
      <c r="N105">
        <v>25</v>
      </c>
      <c r="O105">
        <v>1684784</v>
      </c>
      <c r="P105">
        <v>18</v>
      </c>
      <c r="Q105">
        <v>1593841</v>
      </c>
      <c r="R105">
        <v>14</v>
      </c>
      <c r="S105">
        <v>1619493</v>
      </c>
      <c r="T105">
        <v>9</v>
      </c>
      <c r="U105">
        <v>1641349</v>
      </c>
      <c r="V105">
        <v>-37</v>
      </c>
      <c r="W105" t="s">
        <v>18</v>
      </c>
    </row>
    <row r="106" spans="1:23" x14ac:dyDescent="0.25">
      <c r="A106" s="1">
        <v>42109</v>
      </c>
      <c r="B106">
        <v>340</v>
      </c>
      <c r="C106">
        <v>555.1</v>
      </c>
      <c r="D106">
        <v>0.3</v>
      </c>
      <c r="E106">
        <v>80.7</v>
      </c>
      <c r="F106">
        <v>-12.8</v>
      </c>
      <c r="G106">
        <v>14</v>
      </c>
      <c r="H106" t="s">
        <v>7</v>
      </c>
      <c r="I106">
        <v>1</v>
      </c>
      <c r="J106">
        <v>312</v>
      </c>
      <c r="K106">
        <v>332</v>
      </c>
      <c r="L106">
        <v>36</v>
      </c>
      <c r="M106">
        <v>1301267</v>
      </c>
      <c r="N106">
        <v>32</v>
      </c>
      <c r="O106">
        <v>1755966</v>
      </c>
      <c r="P106">
        <v>25</v>
      </c>
      <c r="Q106">
        <v>1684784</v>
      </c>
      <c r="R106">
        <v>18</v>
      </c>
      <c r="S106">
        <v>1593841</v>
      </c>
      <c r="T106">
        <v>14</v>
      </c>
      <c r="U106">
        <v>1619493</v>
      </c>
      <c r="V106">
        <v>-56</v>
      </c>
      <c r="W106" t="s">
        <v>19</v>
      </c>
    </row>
    <row r="107" spans="1:23" x14ac:dyDescent="0.25">
      <c r="A107" s="1">
        <v>42110</v>
      </c>
      <c r="B107">
        <v>552.70000000000005</v>
      </c>
      <c r="C107">
        <v>674.9</v>
      </c>
      <c r="D107">
        <v>0.1</v>
      </c>
      <c r="E107">
        <v>11.9</v>
      </c>
      <c r="F107">
        <v>-12.6</v>
      </c>
      <c r="G107">
        <v>8.1</v>
      </c>
      <c r="H107" t="s">
        <v>7</v>
      </c>
      <c r="I107">
        <v>1</v>
      </c>
      <c r="J107">
        <v>110</v>
      </c>
      <c r="K107">
        <v>651</v>
      </c>
      <c r="L107">
        <v>43</v>
      </c>
      <c r="M107">
        <v>1327281</v>
      </c>
      <c r="N107">
        <v>36</v>
      </c>
      <c r="O107">
        <v>1301267</v>
      </c>
      <c r="P107">
        <v>32</v>
      </c>
      <c r="Q107">
        <v>1755966</v>
      </c>
      <c r="R107">
        <v>25</v>
      </c>
      <c r="S107">
        <v>1684784</v>
      </c>
      <c r="T107">
        <v>18</v>
      </c>
      <c r="U107">
        <v>1593841</v>
      </c>
      <c r="V107">
        <v>-79</v>
      </c>
      <c r="W107" t="s">
        <v>19</v>
      </c>
    </row>
    <row r="108" spans="1:23" x14ac:dyDescent="0.25">
      <c r="A108" s="1">
        <v>42111</v>
      </c>
      <c r="B108">
        <v>652</v>
      </c>
      <c r="C108">
        <v>579.4</v>
      </c>
      <c r="D108">
        <v>0.3</v>
      </c>
      <c r="E108">
        <v>5.6</v>
      </c>
      <c r="F108">
        <v>-7.1</v>
      </c>
      <c r="G108">
        <v>4.5</v>
      </c>
      <c r="H108" t="s">
        <v>7</v>
      </c>
      <c r="I108">
        <v>1</v>
      </c>
      <c r="J108">
        <v>164</v>
      </c>
      <c r="K108">
        <v>215</v>
      </c>
      <c r="L108">
        <v>37</v>
      </c>
      <c r="M108">
        <v>1139579</v>
      </c>
      <c r="N108">
        <v>43</v>
      </c>
      <c r="O108">
        <v>1327281</v>
      </c>
      <c r="P108">
        <v>36</v>
      </c>
      <c r="Q108">
        <v>1301267</v>
      </c>
      <c r="R108">
        <v>32</v>
      </c>
      <c r="S108">
        <v>1755966</v>
      </c>
      <c r="T108">
        <v>25</v>
      </c>
      <c r="U108">
        <v>1684784</v>
      </c>
      <c r="V108">
        <v>-70</v>
      </c>
      <c r="W108" t="s">
        <v>19</v>
      </c>
    </row>
    <row r="109" spans="1:23" x14ac:dyDescent="0.25">
      <c r="A109" s="1">
        <v>42112</v>
      </c>
      <c r="B109">
        <v>591</v>
      </c>
      <c r="C109">
        <v>475.1</v>
      </c>
      <c r="D109">
        <v>0.4</v>
      </c>
      <c r="E109">
        <v>12.6</v>
      </c>
      <c r="F109">
        <v>-5</v>
      </c>
      <c r="G109">
        <v>4.3</v>
      </c>
      <c r="H109" t="s">
        <v>7</v>
      </c>
      <c r="I109">
        <v>3</v>
      </c>
      <c r="J109">
        <v>1624</v>
      </c>
      <c r="K109">
        <v>2852</v>
      </c>
      <c r="L109">
        <v>26</v>
      </c>
      <c r="M109">
        <v>885552</v>
      </c>
      <c r="N109">
        <v>37</v>
      </c>
      <c r="O109">
        <v>1139579</v>
      </c>
      <c r="P109">
        <v>43</v>
      </c>
      <c r="Q109">
        <v>1327281</v>
      </c>
      <c r="R109">
        <v>36</v>
      </c>
      <c r="S109">
        <v>1301267</v>
      </c>
      <c r="T109">
        <v>32</v>
      </c>
      <c r="U109">
        <v>1755966</v>
      </c>
      <c r="V109">
        <v>-35</v>
      </c>
      <c r="W109" t="s">
        <v>18</v>
      </c>
    </row>
    <row r="110" spans="1:23" x14ac:dyDescent="0.25">
      <c r="A110" s="1">
        <v>42113</v>
      </c>
      <c r="B110">
        <v>476.1</v>
      </c>
      <c r="C110">
        <v>388.8</v>
      </c>
      <c r="D110">
        <v>1.2</v>
      </c>
      <c r="E110">
        <v>13.7</v>
      </c>
      <c r="F110">
        <v>-5.0999999999999996</v>
      </c>
      <c r="G110">
        <v>2.8</v>
      </c>
      <c r="H110" t="s">
        <v>7</v>
      </c>
      <c r="I110">
        <v>5</v>
      </c>
      <c r="J110">
        <v>857</v>
      </c>
      <c r="K110">
        <v>3046</v>
      </c>
      <c r="L110">
        <v>25</v>
      </c>
      <c r="M110">
        <v>852904</v>
      </c>
      <c r="N110">
        <v>26</v>
      </c>
      <c r="O110">
        <v>885552</v>
      </c>
      <c r="P110">
        <v>37</v>
      </c>
      <c r="Q110">
        <v>1139579</v>
      </c>
      <c r="R110">
        <v>43</v>
      </c>
      <c r="S110">
        <v>1327281</v>
      </c>
      <c r="T110">
        <v>36</v>
      </c>
      <c r="U110">
        <v>1301267</v>
      </c>
      <c r="V110">
        <v>-30</v>
      </c>
      <c r="W110" t="s">
        <v>18</v>
      </c>
    </row>
    <row r="111" spans="1:23" x14ac:dyDescent="0.25">
      <c r="A111" s="1">
        <v>42114</v>
      </c>
      <c r="B111">
        <v>388.2</v>
      </c>
      <c r="C111">
        <v>479.2</v>
      </c>
      <c r="D111">
        <v>2.4</v>
      </c>
      <c r="E111">
        <v>29.9</v>
      </c>
      <c r="F111">
        <v>-7.4</v>
      </c>
      <c r="G111">
        <v>11.7</v>
      </c>
      <c r="H111" t="s">
        <v>7</v>
      </c>
      <c r="I111">
        <v>0</v>
      </c>
      <c r="J111">
        <v>0</v>
      </c>
      <c r="K111">
        <v>0</v>
      </c>
      <c r="L111">
        <v>24</v>
      </c>
      <c r="M111">
        <v>924598</v>
      </c>
      <c r="N111">
        <v>25</v>
      </c>
      <c r="O111">
        <v>852904</v>
      </c>
      <c r="P111">
        <v>26</v>
      </c>
      <c r="Q111">
        <v>885552</v>
      </c>
      <c r="R111">
        <v>37</v>
      </c>
      <c r="S111">
        <v>1139579</v>
      </c>
      <c r="T111">
        <v>43</v>
      </c>
      <c r="U111">
        <v>1327281</v>
      </c>
      <c r="V111">
        <v>-25</v>
      </c>
      <c r="W111" t="s">
        <v>17</v>
      </c>
    </row>
    <row r="112" spans="1:23" x14ac:dyDescent="0.25">
      <c r="A112" s="1">
        <v>42115</v>
      </c>
      <c r="B112">
        <v>464.1</v>
      </c>
      <c r="C112">
        <v>571</v>
      </c>
      <c r="D112">
        <v>0.3</v>
      </c>
      <c r="E112">
        <v>15.2</v>
      </c>
      <c r="F112">
        <v>-7.5</v>
      </c>
      <c r="G112">
        <v>8.9</v>
      </c>
      <c r="H112" t="s">
        <v>7</v>
      </c>
      <c r="I112">
        <v>1</v>
      </c>
      <c r="J112">
        <v>153</v>
      </c>
      <c r="K112">
        <v>223</v>
      </c>
      <c r="L112">
        <v>21</v>
      </c>
      <c r="M112">
        <v>1090228</v>
      </c>
      <c r="N112">
        <v>24</v>
      </c>
      <c r="O112">
        <v>924598</v>
      </c>
      <c r="P112">
        <v>25</v>
      </c>
      <c r="Q112">
        <v>852904</v>
      </c>
      <c r="R112">
        <v>26</v>
      </c>
      <c r="S112">
        <v>885552</v>
      </c>
      <c r="T112">
        <v>37</v>
      </c>
      <c r="U112">
        <v>1139579</v>
      </c>
      <c r="V112">
        <v>-27</v>
      </c>
      <c r="W112" t="s">
        <v>18</v>
      </c>
    </row>
    <row r="113" spans="1:23" x14ac:dyDescent="0.25">
      <c r="A113" s="1">
        <v>42116</v>
      </c>
      <c r="B113">
        <v>570.9</v>
      </c>
      <c r="C113">
        <v>499</v>
      </c>
      <c r="D113">
        <v>1</v>
      </c>
      <c r="E113">
        <v>14.2</v>
      </c>
      <c r="F113">
        <v>-4.7</v>
      </c>
      <c r="G113">
        <v>5.8</v>
      </c>
      <c r="H113" t="s">
        <v>8</v>
      </c>
      <c r="I113">
        <v>0</v>
      </c>
      <c r="J113">
        <v>0</v>
      </c>
      <c r="K113">
        <v>0</v>
      </c>
      <c r="L113">
        <v>23</v>
      </c>
      <c r="M113">
        <v>1092966</v>
      </c>
      <c r="N113">
        <v>21</v>
      </c>
      <c r="O113">
        <v>1090228</v>
      </c>
      <c r="P113">
        <v>24</v>
      </c>
      <c r="Q113">
        <v>924598</v>
      </c>
      <c r="R113">
        <v>25</v>
      </c>
      <c r="S113">
        <v>852904</v>
      </c>
      <c r="T113">
        <v>26</v>
      </c>
      <c r="U113">
        <v>885552</v>
      </c>
      <c r="V113">
        <v>-20</v>
      </c>
      <c r="W113" t="s">
        <v>17</v>
      </c>
    </row>
    <row r="114" spans="1:23" x14ac:dyDescent="0.25">
      <c r="A114" s="1">
        <v>42117</v>
      </c>
      <c r="B114">
        <v>489.9</v>
      </c>
      <c r="C114">
        <v>410.5</v>
      </c>
      <c r="D114">
        <v>1.1000000000000001</v>
      </c>
      <c r="E114">
        <v>7.9</v>
      </c>
      <c r="F114">
        <v>-4.2</v>
      </c>
      <c r="G114">
        <v>4.5</v>
      </c>
      <c r="H114" t="s">
        <v>7</v>
      </c>
      <c r="I114">
        <v>1</v>
      </c>
      <c r="J114">
        <v>233</v>
      </c>
      <c r="K114">
        <v>352</v>
      </c>
      <c r="L114">
        <v>26</v>
      </c>
      <c r="M114">
        <v>1089686</v>
      </c>
      <c r="N114">
        <v>23</v>
      </c>
      <c r="O114">
        <v>1092966</v>
      </c>
      <c r="P114">
        <v>21</v>
      </c>
      <c r="Q114">
        <v>1090228</v>
      </c>
      <c r="R114">
        <v>24</v>
      </c>
      <c r="S114">
        <v>924598</v>
      </c>
      <c r="T114">
        <v>25</v>
      </c>
      <c r="U114">
        <v>852904</v>
      </c>
      <c r="V114">
        <v>-20</v>
      </c>
      <c r="W114" t="s">
        <v>17</v>
      </c>
    </row>
    <row r="115" spans="1:23" x14ac:dyDescent="0.25">
      <c r="A115" s="1">
        <v>42118</v>
      </c>
      <c r="B115">
        <v>405.4</v>
      </c>
      <c r="C115">
        <v>378.1</v>
      </c>
      <c r="D115">
        <v>0.8</v>
      </c>
      <c r="E115">
        <v>5.2</v>
      </c>
      <c r="F115">
        <v>-3</v>
      </c>
      <c r="G115">
        <v>2.9</v>
      </c>
      <c r="H115" t="s">
        <v>7</v>
      </c>
      <c r="I115">
        <v>1</v>
      </c>
      <c r="J115">
        <v>231</v>
      </c>
      <c r="K115">
        <v>947</v>
      </c>
      <c r="L115">
        <v>31</v>
      </c>
      <c r="M115">
        <v>916945</v>
      </c>
      <c r="N115">
        <v>26</v>
      </c>
      <c r="O115">
        <v>1089686</v>
      </c>
      <c r="P115">
        <v>23</v>
      </c>
      <c r="Q115">
        <v>1092966</v>
      </c>
      <c r="R115">
        <v>21</v>
      </c>
      <c r="S115">
        <v>1090228</v>
      </c>
      <c r="T115">
        <v>24</v>
      </c>
      <c r="U115">
        <v>924598</v>
      </c>
      <c r="V115">
        <v>-16</v>
      </c>
      <c r="W115" t="s">
        <v>17</v>
      </c>
    </row>
    <row r="116" spans="1:23" x14ac:dyDescent="0.25">
      <c r="A116" s="1">
        <v>42119</v>
      </c>
      <c r="B116">
        <v>374.1</v>
      </c>
      <c r="C116">
        <v>319.2</v>
      </c>
      <c r="D116">
        <v>2</v>
      </c>
      <c r="E116">
        <v>7.1</v>
      </c>
      <c r="F116">
        <v>-0.4</v>
      </c>
      <c r="G116">
        <v>3.5</v>
      </c>
      <c r="H116" t="s">
        <v>7</v>
      </c>
      <c r="I116">
        <v>4</v>
      </c>
      <c r="J116">
        <v>1019</v>
      </c>
      <c r="K116">
        <v>2810</v>
      </c>
      <c r="L116">
        <v>30</v>
      </c>
      <c r="M116">
        <v>912988</v>
      </c>
      <c r="N116">
        <v>31</v>
      </c>
      <c r="O116">
        <v>916945</v>
      </c>
      <c r="P116">
        <v>26</v>
      </c>
      <c r="Q116">
        <v>1089686</v>
      </c>
      <c r="R116">
        <v>23</v>
      </c>
      <c r="S116">
        <v>1092966</v>
      </c>
      <c r="T116">
        <v>21</v>
      </c>
      <c r="U116">
        <v>1090228</v>
      </c>
      <c r="V116">
        <v>-1</v>
      </c>
      <c r="W116" t="s">
        <v>17</v>
      </c>
    </row>
    <row r="117" spans="1:23" x14ac:dyDescent="0.25">
      <c r="A117" s="1">
        <v>42120</v>
      </c>
      <c r="B117">
        <v>317.8</v>
      </c>
      <c r="C117">
        <v>304.2</v>
      </c>
      <c r="D117">
        <v>0.9</v>
      </c>
      <c r="E117">
        <v>7.9</v>
      </c>
      <c r="F117">
        <v>-3</v>
      </c>
      <c r="G117">
        <v>4.2</v>
      </c>
      <c r="H117" t="s">
        <v>7</v>
      </c>
      <c r="I117">
        <v>4</v>
      </c>
      <c r="J117">
        <v>1104</v>
      </c>
      <c r="K117">
        <v>1928</v>
      </c>
      <c r="L117">
        <v>29</v>
      </c>
      <c r="M117">
        <v>1036254</v>
      </c>
      <c r="N117">
        <v>30</v>
      </c>
      <c r="O117">
        <v>912988</v>
      </c>
      <c r="P117">
        <v>31</v>
      </c>
      <c r="Q117">
        <v>916945</v>
      </c>
      <c r="R117">
        <v>26</v>
      </c>
      <c r="S117">
        <v>1089686</v>
      </c>
      <c r="T117">
        <v>23</v>
      </c>
      <c r="U117">
        <v>1092966</v>
      </c>
      <c r="V117">
        <v>6</v>
      </c>
      <c r="W117" t="s">
        <v>17</v>
      </c>
    </row>
    <row r="118" spans="1:23" x14ac:dyDescent="0.25">
      <c r="A118" s="1">
        <v>42121</v>
      </c>
      <c r="B118">
        <v>304</v>
      </c>
      <c r="C118">
        <v>306.3</v>
      </c>
      <c r="D118">
        <v>0.5</v>
      </c>
      <c r="E118">
        <v>17.5</v>
      </c>
      <c r="F118">
        <v>-6.8</v>
      </c>
      <c r="G118">
        <v>4.3</v>
      </c>
      <c r="H118" t="s">
        <v>8</v>
      </c>
      <c r="I118">
        <v>0</v>
      </c>
      <c r="J118">
        <v>0</v>
      </c>
      <c r="K118">
        <v>0</v>
      </c>
      <c r="L118">
        <v>32</v>
      </c>
      <c r="M118">
        <v>1265738</v>
      </c>
      <c r="N118">
        <v>29</v>
      </c>
      <c r="O118">
        <v>1036254</v>
      </c>
      <c r="P118">
        <v>30</v>
      </c>
      <c r="Q118">
        <v>912988</v>
      </c>
      <c r="R118">
        <v>31</v>
      </c>
      <c r="S118">
        <v>916945</v>
      </c>
      <c r="T118">
        <v>26</v>
      </c>
      <c r="U118">
        <v>1089686</v>
      </c>
      <c r="V118">
        <v>-28</v>
      </c>
      <c r="W118" t="s">
        <v>18</v>
      </c>
    </row>
    <row r="119" spans="1:23" x14ac:dyDescent="0.25">
      <c r="A119" s="1">
        <v>42122</v>
      </c>
      <c r="B119">
        <v>307</v>
      </c>
      <c r="C119">
        <v>329.9</v>
      </c>
      <c r="D119">
        <v>0.5</v>
      </c>
      <c r="E119">
        <v>24.1</v>
      </c>
      <c r="F119">
        <v>-5.7</v>
      </c>
      <c r="G119">
        <v>5.6</v>
      </c>
      <c r="H119" t="s">
        <v>7</v>
      </c>
      <c r="I119">
        <v>7</v>
      </c>
      <c r="J119">
        <v>2346</v>
      </c>
      <c r="K119">
        <v>7269</v>
      </c>
      <c r="L119">
        <v>35</v>
      </c>
      <c r="M119">
        <v>1695005</v>
      </c>
      <c r="N119">
        <v>32</v>
      </c>
      <c r="O119">
        <v>1265738</v>
      </c>
      <c r="P119">
        <v>29</v>
      </c>
      <c r="Q119">
        <v>1036254</v>
      </c>
      <c r="R119">
        <v>30</v>
      </c>
      <c r="S119">
        <v>912988</v>
      </c>
      <c r="T119">
        <v>31</v>
      </c>
      <c r="U119">
        <v>916945</v>
      </c>
      <c r="V119">
        <v>-31</v>
      </c>
      <c r="W119" t="s">
        <v>18</v>
      </c>
    </row>
    <row r="120" spans="1:23" x14ac:dyDescent="0.25">
      <c r="A120" s="1">
        <v>42123</v>
      </c>
      <c r="B120">
        <v>328.5</v>
      </c>
      <c r="C120">
        <v>288.89999999999998</v>
      </c>
      <c r="D120">
        <v>0.7</v>
      </c>
      <c r="E120">
        <v>11.8</v>
      </c>
      <c r="F120">
        <v>-4.7</v>
      </c>
      <c r="G120">
        <v>2.8</v>
      </c>
      <c r="H120" t="s">
        <v>7</v>
      </c>
      <c r="I120">
        <v>2</v>
      </c>
      <c r="J120">
        <v>472</v>
      </c>
      <c r="K120">
        <v>614</v>
      </c>
      <c r="L120">
        <v>41</v>
      </c>
      <c r="M120">
        <v>1827071</v>
      </c>
      <c r="N120">
        <v>35</v>
      </c>
      <c r="O120">
        <v>1695005</v>
      </c>
      <c r="P120">
        <v>32</v>
      </c>
      <c r="Q120">
        <v>1265738</v>
      </c>
      <c r="R120">
        <v>29</v>
      </c>
      <c r="S120">
        <v>1036254</v>
      </c>
      <c r="T120">
        <v>30</v>
      </c>
      <c r="U120">
        <v>912988</v>
      </c>
      <c r="V120">
        <v>-16</v>
      </c>
      <c r="W120" t="s">
        <v>17</v>
      </c>
    </row>
    <row r="121" spans="1:23" x14ac:dyDescent="0.25">
      <c r="A121" s="1">
        <v>42124</v>
      </c>
      <c r="B121">
        <v>284.8</v>
      </c>
      <c r="C121">
        <v>382.1</v>
      </c>
      <c r="D121">
        <v>0.2</v>
      </c>
      <c r="E121">
        <v>21.2</v>
      </c>
      <c r="F121">
        <v>-9</v>
      </c>
      <c r="G121">
        <v>8</v>
      </c>
      <c r="H121" t="s">
        <v>7</v>
      </c>
      <c r="I121">
        <v>1</v>
      </c>
      <c r="J121">
        <v>206</v>
      </c>
      <c r="K121">
        <v>385</v>
      </c>
      <c r="L121">
        <v>51</v>
      </c>
      <c r="M121">
        <v>1528215</v>
      </c>
      <c r="N121">
        <v>41</v>
      </c>
      <c r="O121">
        <v>1827071</v>
      </c>
      <c r="P121">
        <v>35</v>
      </c>
      <c r="Q121">
        <v>1695005</v>
      </c>
      <c r="R121">
        <v>32</v>
      </c>
      <c r="S121">
        <v>1265738</v>
      </c>
      <c r="T121">
        <v>29</v>
      </c>
      <c r="U121">
        <v>1036254</v>
      </c>
      <c r="V121">
        <v>-6</v>
      </c>
      <c r="W121" t="s">
        <v>17</v>
      </c>
    </row>
    <row r="122" spans="1:23" x14ac:dyDescent="0.25">
      <c r="A122" s="1">
        <v>42125</v>
      </c>
      <c r="B122">
        <v>378.7</v>
      </c>
      <c r="C122">
        <v>422.6</v>
      </c>
      <c r="D122">
        <v>0.4</v>
      </c>
      <c r="E122">
        <v>19.7</v>
      </c>
      <c r="F122">
        <v>-10.6</v>
      </c>
      <c r="G122">
        <v>9.6</v>
      </c>
      <c r="H122" t="s">
        <v>7</v>
      </c>
      <c r="I122">
        <v>5</v>
      </c>
      <c r="J122">
        <v>2974</v>
      </c>
      <c r="K122">
        <v>5026</v>
      </c>
      <c r="L122">
        <v>45</v>
      </c>
      <c r="M122">
        <v>1428887</v>
      </c>
      <c r="N122">
        <v>51</v>
      </c>
      <c r="O122">
        <v>1528215</v>
      </c>
      <c r="P122">
        <v>41</v>
      </c>
      <c r="Q122">
        <v>1827071</v>
      </c>
      <c r="R122">
        <v>35</v>
      </c>
      <c r="S122">
        <v>1695005</v>
      </c>
      <c r="T122">
        <v>32</v>
      </c>
      <c r="U122">
        <v>1265738</v>
      </c>
      <c r="V122">
        <v>-6</v>
      </c>
      <c r="W122" t="s">
        <v>17</v>
      </c>
    </row>
    <row r="123" spans="1:23" x14ac:dyDescent="0.25">
      <c r="A123" s="1">
        <v>42126</v>
      </c>
      <c r="B123">
        <v>423.8</v>
      </c>
      <c r="C123">
        <v>417.6</v>
      </c>
      <c r="D123">
        <v>0.9</v>
      </c>
      <c r="E123">
        <v>31.3</v>
      </c>
      <c r="F123">
        <v>-7.5</v>
      </c>
      <c r="G123">
        <v>8</v>
      </c>
      <c r="H123" t="s">
        <v>7</v>
      </c>
      <c r="I123">
        <v>2</v>
      </c>
      <c r="J123">
        <v>277</v>
      </c>
      <c r="K123">
        <v>529</v>
      </c>
      <c r="L123">
        <v>54</v>
      </c>
      <c r="M123">
        <v>1373507</v>
      </c>
      <c r="N123">
        <v>45</v>
      </c>
      <c r="O123">
        <v>1428887</v>
      </c>
      <c r="P123">
        <v>51</v>
      </c>
      <c r="Q123">
        <v>1528215</v>
      </c>
      <c r="R123">
        <v>41</v>
      </c>
      <c r="S123">
        <v>1827071</v>
      </c>
      <c r="T123">
        <v>35</v>
      </c>
      <c r="U123">
        <v>1695005</v>
      </c>
      <c r="V123">
        <v>-7</v>
      </c>
      <c r="W123" t="s">
        <v>17</v>
      </c>
    </row>
    <row r="124" spans="1:23" x14ac:dyDescent="0.25">
      <c r="A124" s="1">
        <v>42127</v>
      </c>
      <c r="B124">
        <v>416.3</v>
      </c>
      <c r="C124">
        <v>416.1</v>
      </c>
      <c r="D124">
        <v>1</v>
      </c>
      <c r="E124">
        <v>20.8</v>
      </c>
      <c r="F124">
        <v>-5.4</v>
      </c>
      <c r="G124">
        <v>5.5</v>
      </c>
      <c r="H124" t="s">
        <v>7</v>
      </c>
      <c r="I124">
        <v>2</v>
      </c>
      <c r="J124">
        <v>245</v>
      </c>
      <c r="K124">
        <v>706</v>
      </c>
      <c r="L124">
        <v>39</v>
      </c>
      <c r="M124">
        <v>1144748</v>
      </c>
      <c r="N124">
        <v>54</v>
      </c>
      <c r="O124">
        <v>1373507</v>
      </c>
      <c r="P124">
        <v>45</v>
      </c>
      <c r="Q124">
        <v>1428887</v>
      </c>
      <c r="R124">
        <v>51</v>
      </c>
      <c r="S124">
        <v>1528215</v>
      </c>
      <c r="T124">
        <v>41</v>
      </c>
      <c r="U124">
        <v>1827071</v>
      </c>
      <c r="V124">
        <v>-12</v>
      </c>
      <c r="W124" t="s">
        <v>17</v>
      </c>
    </row>
    <row r="125" spans="1:23" x14ac:dyDescent="0.25">
      <c r="A125" s="1">
        <v>42128</v>
      </c>
      <c r="B125">
        <v>405.3</v>
      </c>
      <c r="C125">
        <v>374</v>
      </c>
      <c r="D125">
        <v>0.6</v>
      </c>
      <c r="E125">
        <v>11.1</v>
      </c>
      <c r="F125">
        <v>-4.8</v>
      </c>
      <c r="G125">
        <v>5.3</v>
      </c>
      <c r="H125" t="s">
        <v>7</v>
      </c>
      <c r="I125">
        <v>3</v>
      </c>
      <c r="J125">
        <v>637</v>
      </c>
      <c r="K125">
        <v>2945</v>
      </c>
      <c r="L125">
        <v>23</v>
      </c>
      <c r="M125">
        <v>1055401</v>
      </c>
      <c r="N125">
        <v>39</v>
      </c>
      <c r="O125">
        <v>1144748</v>
      </c>
      <c r="P125">
        <v>54</v>
      </c>
      <c r="Q125">
        <v>1373507</v>
      </c>
      <c r="R125">
        <v>45</v>
      </c>
      <c r="S125">
        <v>1428887</v>
      </c>
      <c r="T125">
        <v>51</v>
      </c>
      <c r="U125">
        <v>1528215</v>
      </c>
      <c r="V125">
        <v>-6</v>
      </c>
      <c r="W125" t="s">
        <v>17</v>
      </c>
    </row>
    <row r="126" spans="1:23" x14ac:dyDescent="0.25">
      <c r="A126" s="1">
        <v>42129</v>
      </c>
      <c r="B126">
        <v>364.8</v>
      </c>
      <c r="C126">
        <v>379.5</v>
      </c>
      <c r="D126">
        <v>0.7</v>
      </c>
      <c r="E126">
        <v>23</v>
      </c>
      <c r="F126">
        <v>-5.3</v>
      </c>
      <c r="G126">
        <v>4.7</v>
      </c>
      <c r="H126" t="s">
        <v>7</v>
      </c>
      <c r="I126">
        <v>3</v>
      </c>
      <c r="J126">
        <v>612</v>
      </c>
      <c r="K126">
        <v>1218</v>
      </c>
      <c r="L126">
        <v>24</v>
      </c>
      <c r="M126">
        <v>1298643</v>
      </c>
      <c r="N126">
        <v>23</v>
      </c>
      <c r="O126">
        <v>1055401</v>
      </c>
      <c r="P126">
        <v>39</v>
      </c>
      <c r="Q126">
        <v>1144748</v>
      </c>
      <c r="R126">
        <v>54</v>
      </c>
      <c r="S126">
        <v>1373507</v>
      </c>
      <c r="T126">
        <v>45</v>
      </c>
      <c r="U126">
        <v>1428887</v>
      </c>
      <c r="V126">
        <v>-11</v>
      </c>
      <c r="W126" t="s">
        <v>17</v>
      </c>
    </row>
    <row r="127" spans="1:23" x14ac:dyDescent="0.25">
      <c r="A127" s="1">
        <v>42130</v>
      </c>
      <c r="B127">
        <v>367.6</v>
      </c>
      <c r="C127">
        <v>422.2</v>
      </c>
      <c r="D127">
        <v>0.6</v>
      </c>
      <c r="E127">
        <v>32.6</v>
      </c>
      <c r="F127">
        <v>-13.4</v>
      </c>
      <c r="G127">
        <v>12.3</v>
      </c>
      <c r="H127" t="s">
        <v>7</v>
      </c>
      <c r="I127">
        <v>3</v>
      </c>
      <c r="J127">
        <v>1285</v>
      </c>
      <c r="K127">
        <v>3009</v>
      </c>
      <c r="L127">
        <v>23</v>
      </c>
      <c r="M127">
        <v>1659054</v>
      </c>
      <c r="N127">
        <v>24</v>
      </c>
      <c r="O127">
        <v>1298643</v>
      </c>
      <c r="P127">
        <v>23</v>
      </c>
      <c r="Q127">
        <v>1055401</v>
      </c>
      <c r="R127">
        <v>39</v>
      </c>
      <c r="S127">
        <v>1144748</v>
      </c>
      <c r="T127">
        <v>54</v>
      </c>
      <c r="U127">
        <v>1373507</v>
      </c>
      <c r="V127">
        <v>-28</v>
      </c>
      <c r="W127" t="s">
        <v>18</v>
      </c>
    </row>
    <row r="128" spans="1:23" x14ac:dyDescent="0.25">
      <c r="A128" s="1">
        <v>42131</v>
      </c>
      <c r="B128">
        <v>423.2</v>
      </c>
      <c r="C128">
        <v>382.3</v>
      </c>
      <c r="D128">
        <v>0.5</v>
      </c>
      <c r="E128">
        <v>15.2</v>
      </c>
      <c r="F128">
        <v>-4.0999999999999996</v>
      </c>
      <c r="G128">
        <v>12.9</v>
      </c>
      <c r="H128" t="s">
        <v>7</v>
      </c>
      <c r="I128">
        <v>1</v>
      </c>
      <c r="J128">
        <v>168</v>
      </c>
      <c r="K128">
        <v>180</v>
      </c>
      <c r="L128">
        <v>23</v>
      </c>
      <c r="M128">
        <v>1689519</v>
      </c>
      <c r="N128">
        <v>23</v>
      </c>
      <c r="O128">
        <v>1659054</v>
      </c>
      <c r="P128">
        <v>24</v>
      </c>
      <c r="Q128">
        <v>1298643</v>
      </c>
      <c r="R128">
        <v>23</v>
      </c>
      <c r="S128">
        <v>1055401</v>
      </c>
      <c r="T128">
        <v>39</v>
      </c>
      <c r="U128">
        <v>1144748</v>
      </c>
      <c r="V128">
        <v>-13</v>
      </c>
      <c r="W128" t="s">
        <v>17</v>
      </c>
    </row>
    <row r="129" spans="1:23" x14ac:dyDescent="0.25">
      <c r="A129" s="1">
        <v>42132</v>
      </c>
      <c r="B129">
        <v>381.7</v>
      </c>
      <c r="C129">
        <v>375.9</v>
      </c>
      <c r="D129">
        <v>0.5</v>
      </c>
      <c r="E129">
        <v>17.3</v>
      </c>
      <c r="F129">
        <v>-4.5</v>
      </c>
      <c r="G129">
        <v>2.8</v>
      </c>
      <c r="H129" t="s">
        <v>7</v>
      </c>
      <c r="I129">
        <v>0</v>
      </c>
      <c r="J129">
        <v>0</v>
      </c>
      <c r="K129">
        <v>0</v>
      </c>
      <c r="L129">
        <v>23</v>
      </c>
      <c r="M129">
        <v>1593595</v>
      </c>
      <c r="N129">
        <v>23</v>
      </c>
      <c r="O129">
        <v>1689519</v>
      </c>
      <c r="P129">
        <v>23</v>
      </c>
      <c r="Q129">
        <v>1659054</v>
      </c>
      <c r="R129">
        <v>24</v>
      </c>
      <c r="S129">
        <v>1298643</v>
      </c>
      <c r="T129">
        <v>23</v>
      </c>
      <c r="U129">
        <v>1055401</v>
      </c>
      <c r="V129">
        <v>-8</v>
      </c>
      <c r="W129" t="s">
        <v>17</v>
      </c>
    </row>
    <row r="130" spans="1:23" x14ac:dyDescent="0.25">
      <c r="A130" s="1">
        <v>42133</v>
      </c>
      <c r="B130">
        <v>374.4</v>
      </c>
      <c r="C130">
        <v>360.1</v>
      </c>
      <c r="D130">
        <v>0.9</v>
      </c>
      <c r="E130">
        <v>31.1</v>
      </c>
      <c r="F130">
        <v>-4.9000000000000004</v>
      </c>
      <c r="G130">
        <v>6.5</v>
      </c>
      <c r="H130" t="s">
        <v>7</v>
      </c>
      <c r="I130">
        <v>5</v>
      </c>
      <c r="J130">
        <v>2663</v>
      </c>
      <c r="K130">
        <v>6133</v>
      </c>
      <c r="L130">
        <v>19</v>
      </c>
      <c r="M130">
        <v>1472518</v>
      </c>
      <c r="N130">
        <v>23</v>
      </c>
      <c r="O130">
        <v>1593595</v>
      </c>
      <c r="P130">
        <v>23</v>
      </c>
      <c r="Q130">
        <v>1689519</v>
      </c>
      <c r="R130">
        <v>23</v>
      </c>
      <c r="S130">
        <v>1659054</v>
      </c>
      <c r="T130">
        <v>24</v>
      </c>
      <c r="U130">
        <v>1298643</v>
      </c>
      <c r="V130">
        <v>-2</v>
      </c>
      <c r="W130" t="s">
        <v>17</v>
      </c>
    </row>
    <row r="131" spans="1:23" x14ac:dyDescent="0.25">
      <c r="A131" s="1">
        <v>42134</v>
      </c>
      <c r="B131">
        <v>370.9</v>
      </c>
      <c r="C131">
        <v>354.7</v>
      </c>
      <c r="D131">
        <v>0.9</v>
      </c>
      <c r="E131">
        <v>33.6</v>
      </c>
      <c r="F131">
        <v>-10.3</v>
      </c>
      <c r="G131">
        <v>7.6</v>
      </c>
      <c r="H131" t="s">
        <v>7</v>
      </c>
      <c r="I131">
        <v>0</v>
      </c>
      <c r="J131">
        <v>0</v>
      </c>
      <c r="K131">
        <v>0</v>
      </c>
      <c r="L131">
        <v>23</v>
      </c>
      <c r="M131">
        <v>1501098</v>
      </c>
      <c r="N131">
        <v>19</v>
      </c>
      <c r="O131">
        <v>1472518</v>
      </c>
      <c r="P131">
        <v>23</v>
      </c>
      <c r="Q131">
        <v>1593595</v>
      </c>
      <c r="R131">
        <v>23</v>
      </c>
      <c r="S131">
        <v>1689519</v>
      </c>
      <c r="T131">
        <v>23</v>
      </c>
      <c r="U131">
        <v>1659054</v>
      </c>
      <c r="V131">
        <v>-29</v>
      </c>
      <c r="W131" t="s">
        <v>18</v>
      </c>
    </row>
    <row r="132" spans="1:23" x14ac:dyDescent="0.25">
      <c r="A132" s="1">
        <v>42135</v>
      </c>
      <c r="B132">
        <v>357</v>
      </c>
      <c r="C132">
        <v>334.4</v>
      </c>
      <c r="D132">
        <v>2.7</v>
      </c>
      <c r="E132">
        <v>69.599999999999994</v>
      </c>
      <c r="F132">
        <v>-10.199999999999999</v>
      </c>
      <c r="G132">
        <v>4.5999999999999996</v>
      </c>
      <c r="H132" t="s">
        <v>7</v>
      </c>
      <c r="I132">
        <v>1</v>
      </c>
      <c r="J132">
        <v>181</v>
      </c>
      <c r="K132">
        <v>254</v>
      </c>
      <c r="L132">
        <v>28</v>
      </c>
      <c r="M132">
        <v>1500011</v>
      </c>
      <c r="N132">
        <v>23</v>
      </c>
      <c r="O132">
        <v>1501098</v>
      </c>
      <c r="P132">
        <v>19</v>
      </c>
      <c r="Q132">
        <v>1472518</v>
      </c>
      <c r="R132">
        <v>23</v>
      </c>
      <c r="S132">
        <v>1593595</v>
      </c>
      <c r="T132">
        <v>23</v>
      </c>
      <c r="U132">
        <v>1689519</v>
      </c>
      <c r="V132">
        <v>-51</v>
      </c>
      <c r="W132" t="s">
        <v>19</v>
      </c>
    </row>
    <row r="133" spans="1:23" x14ac:dyDescent="0.25">
      <c r="A133" s="1">
        <v>42136</v>
      </c>
      <c r="B133">
        <v>337.6</v>
      </c>
      <c r="C133">
        <v>556.20000000000005</v>
      </c>
      <c r="D133">
        <v>0.4</v>
      </c>
      <c r="E133">
        <v>145.6</v>
      </c>
      <c r="F133">
        <v>-16.399999999999999</v>
      </c>
      <c r="G133">
        <v>10.5</v>
      </c>
      <c r="H133" t="s">
        <v>7</v>
      </c>
      <c r="I133">
        <v>2</v>
      </c>
      <c r="J133">
        <v>457</v>
      </c>
      <c r="K133">
        <v>1525</v>
      </c>
      <c r="L133">
        <v>28</v>
      </c>
      <c r="M133">
        <v>1441737</v>
      </c>
      <c r="N133">
        <v>28</v>
      </c>
      <c r="O133">
        <v>1500011</v>
      </c>
      <c r="P133">
        <v>23</v>
      </c>
      <c r="Q133">
        <v>1501098</v>
      </c>
      <c r="R133">
        <v>19</v>
      </c>
      <c r="S133">
        <v>1472518</v>
      </c>
      <c r="T133">
        <v>23</v>
      </c>
      <c r="U133">
        <v>1593595</v>
      </c>
      <c r="V133">
        <v>-44</v>
      </c>
      <c r="W133" t="s">
        <v>18</v>
      </c>
    </row>
    <row r="134" spans="1:23" x14ac:dyDescent="0.25">
      <c r="A134" s="1">
        <v>42137</v>
      </c>
      <c r="B134">
        <v>535.6</v>
      </c>
      <c r="C134">
        <v>704.2</v>
      </c>
      <c r="D134">
        <v>0.2</v>
      </c>
      <c r="E134">
        <v>27.8</v>
      </c>
      <c r="F134">
        <v>-14.4</v>
      </c>
      <c r="G134">
        <v>11.2</v>
      </c>
      <c r="H134" t="s">
        <v>7</v>
      </c>
      <c r="I134">
        <v>4</v>
      </c>
      <c r="J134">
        <v>1569</v>
      </c>
      <c r="K134">
        <v>4806</v>
      </c>
      <c r="L134">
        <v>24</v>
      </c>
      <c r="M134">
        <v>1060863</v>
      </c>
      <c r="N134">
        <v>28</v>
      </c>
      <c r="O134">
        <v>1441737</v>
      </c>
      <c r="P134">
        <v>28</v>
      </c>
      <c r="Q134">
        <v>1500011</v>
      </c>
      <c r="R134">
        <v>23</v>
      </c>
      <c r="S134">
        <v>1501098</v>
      </c>
      <c r="T134">
        <v>19</v>
      </c>
      <c r="U134">
        <v>1472518</v>
      </c>
      <c r="V134">
        <v>-76</v>
      </c>
      <c r="W134" t="s">
        <v>19</v>
      </c>
    </row>
    <row r="135" spans="1:23" x14ac:dyDescent="0.25">
      <c r="A135" s="1">
        <v>42138</v>
      </c>
      <c r="B135">
        <v>747.1</v>
      </c>
      <c r="C135">
        <v>580.9</v>
      </c>
      <c r="D135">
        <v>0.5</v>
      </c>
      <c r="E135">
        <v>5.9</v>
      </c>
      <c r="F135">
        <v>-4.0999999999999996</v>
      </c>
      <c r="G135">
        <v>4.2</v>
      </c>
      <c r="H135" t="s">
        <v>7</v>
      </c>
      <c r="I135">
        <v>1</v>
      </c>
      <c r="J135">
        <v>254</v>
      </c>
      <c r="K135">
        <v>1358</v>
      </c>
      <c r="L135">
        <v>27</v>
      </c>
      <c r="M135">
        <v>899152</v>
      </c>
      <c r="N135">
        <v>24</v>
      </c>
      <c r="O135">
        <v>1060863</v>
      </c>
      <c r="P135">
        <v>28</v>
      </c>
      <c r="Q135">
        <v>1441737</v>
      </c>
      <c r="R135">
        <v>28</v>
      </c>
      <c r="S135">
        <v>1500011</v>
      </c>
      <c r="T135">
        <v>23</v>
      </c>
      <c r="U135">
        <v>1501098</v>
      </c>
      <c r="V135">
        <v>-33</v>
      </c>
      <c r="W135" t="s">
        <v>18</v>
      </c>
    </row>
    <row r="136" spans="1:23" x14ac:dyDescent="0.25">
      <c r="A136" s="1">
        <v>42139</v>
      </c>
      <c r="B136">
        <v>560.6</v>
      </c>
      <c r="C136">
        <v>489.8</v>
      </c>
      <c r="D136">
        <v>0.3</v>
      </c>
      <c r="E136">
        <v>12.1</v>
      </c>
      <c r="F136">
        <v>-3.9</v>
      </c>
      <c r="G136">
        <v>4.0999999999999996</v>
      </c>
      <c r="H136" t="s">
        <v>7</v>
      </c>
      <c r="I136">
        <v>2</v>
      </c>
      <c r="J136">
        <v>386</v>
      </c>
      <c r="K136">
        <v>818</v>
      </c>
      <c r="L136">
        <v>30</v>
      </c>
      <c r="M136">
        <v>816721</v>
      </c>
      <c r="N136">
        <v>27</v>
      </c>
      <c r="O136">
        <v>899152</v>
      </c>
      <c r="P136">
        <v>24</v>
      </c>
      <c r="Q136">
        <v>1060863</v>
      </c>
      <c r="R136">
        <v>28</v>
      </c>
      <c r="S136">
        <v>1441737</v>
      </c>
      <c r="T136">
        <v>28</v>
      </c>
      <c r="U136">
        <v>1500011</v>
      </c>
      <c r="V136">
        <v>-24</v>
      </c>
      <c r="W136" t="s">
        <v>17</v>
      </c>
    </row>
    <row r="137" spans="1:23" x14ac:dyDescent="0.25">
      <c r="A137" s="1">
        <v>42140</v>
      </c>
      <c r="B137">
        <v>490.1</v>
      </c>
      <c r="C137">
        <v>410.2</v>
      </c>
      <c r="D137">
        <v>0.6</v>
      </c>
      <c r="E137">
        <v>48.8</v>
      </c>
      <c r="F137">
        <v>-3.6</v>
      </c>
      <c r="G137">
        <v>2.2000000000000002</v>
      </c>
      <c r="H137" t="s">
        <v>7</v>
      </c>
      <c r="I137">
        <v>9</v>
      </c>
      <c r="J137">
        <v>2248</v>
      </c>
      <c r="K137">
        <v>6805</v>
      </c>
      <c r="L137">
        <v>33</v>
      </c>
      <c r="M137">
        <v>813487</v>
      </c>
      <c r="N137">
        <v>30</v>
      </c>
      <c r="O137">
        <v>816721</v>
      </c>
      <c r="P137">
        <v>27</v>
      </c>
      <c r="Q137">
        <v>899152</v>
      </c>
      <c r="R137">
        <v>24</v>
      </c>
      <c r="S137">
        <v>1060863</v>
      </c>
      <c r="T137">
        <v>28</v>
      </c>
      <c r="U137">
        <v>1441737</v>
      </c>
      <c r="V137">
        <v>-15</v>
      </c>
      <c r="W137" t="s">
        <v>17</v>
      </c>
    </row>
    <row r="138" spans="1:23" x14ac:dyDescent="0.25">
      <c r="A138" s="1">
        <v>42141</v>
      </c>
      <c r="B138">
        <v>415.6</v>
      </c>
      <c r="C138">
        <v>379.6</v>
      </c>
      <c r="D138">
        <v>0.2</v>
      </c>
      <c r="E138">
        <v>24.2</v>
      </c>
      <c r="F138">
        <v>-5.3</v>
      </c>
      <c r="G138">
        <v>8.6999999999999993</v>
      </c>
      <c r="H138" t="s">
        <v>7</v>
      </c>
      <c r="I138">
        <v>3</v>
      </c>
      <c r="J138">
        <v>605</v>
      </c>
      <c r="K138">
        <v>1324</v>
      </c>
      <c r="L138">
        <v>29</v>
      </c>
      <c r="M138">
        <v>905287</v>
      </c>
      <c r="N138">
        <v>33</v>
      </c>
      <c r="O138">
        <v>813487</v>
      </c>
      <c r="P138">
        <v>30</v>
      </c>
      <c r="Q138">
        <v>816721</v>
      </c>
      <c r="R138">
        <v>27</v>
      </c>
      <c r="S138">
        <v>899152</v>
      </c>
      <c r="T138">
        <v>24</v>
      </c>
      <c r="U138">
        <v>1060863</v>
      </c>
      <c r="V138">
        <v>-14</v>
      </c>
      <c r="W138" t="s">
        <v>17</v>
      </c>
    </row>
    <row r="139" spans="1:23" x14ac:dyDescent="0.25">
      <c r="A139" s="1">
        <v>42142</v>
      </c>
      <c r="B139">
        <v>382.2</v>
      </c>
      <c r="C139">
        <v>455</v>
      </c>
      <c r="D139">
        <v>0.4</v>
      </c>
      <c r="E139">
        <v>19.3</v>
      </c>
      <c r="F139">
        <v>-15.7</v>
      </c>
      <c r="G139">
        <v>13.5</v>
      </c>
      <c r="H139" t="s">
        <v>7</v>
      </c>
      <c r="I139">
        <v>4</v>
      </c>
      <c r="J139">
        <v>871</v>
      </c>
      <c r="K139">
        <v>1566</v>
      </c>
      <c r="L139">
        <v>38</v>
      </c>
      <c r="M139">
        <v>900132</v>
      </c>
      <c r="N139">
        <v>29</v>
      </c>
      <c r="O139">
        <v>905287</v>
      </c>
      <c r="P139">
        <v>33</v>
      </c>
      <c r="Q139">
        <v>813487</v>
      </c>
      <c r="R139">
        <v>30</v>
      </c>
      <c r="S139">
        <v>816721</v>
      </c>
      <c r="T139">
        <v>27</v>
      </c>
      <c r="U139">
        <v>899152</v>
      </c>
      <c r="V139">
        <v>-42</v>
      </c>
      <c r="W139" t="s">
        <v>18</v>
      </c>
    </row>
    <row r="140" spans="1:23" x14ac:dyDescent="0.25">
      <c r="A140" s="1">
        <v>42143</v>
      </c>
      <c r="B140">
        <v>454.6</v>
      </c>
      <c r="C140">
        <v>489.8</v>
      </c>
      <c r="D140">
        <v>0.1</v>
      </c>
      <c r="E140">
        <v>36.299999999999997</v>
      </c>
      <c r="F140">
        <v>-14.2</v>
      </c>
      <c r="G140">
        <v>14.2</v>
      </c>
      <c r="H140" t="s">
        <v>7</v>
      </c>
      <c r="I140">
        <v>1</v>
      </c>
      <c r="J140">
        <v>187</v>
      </c>
      <c r="K140">
        <v>312</v>
      </c>
      <c r="L140">
        <v>26</v>
      </c>
      <c r="M140">
        <v>651410</v>
      </c>
      <c r="N140">
        <v>38</v>
      </c>
      <c r="O140">
        <v>900132</v>
      </c>
      <c r="P140">
        <v>29</v>
      </c>
      <c r="Q140">
        <v>905287</v>
      </c>
      <c r="R140">
        <v>33</v>
      </c>
      <c r="S140">
        <v>813487</v>
      </c>
      <c r="T140">
        <v>30</v>
      </c>
      <c r="U140">
        <v>816721</v>
      </c>
      <c r="V140">
        <v>-44</v>
      </c>
      <c r="W140" t="s">
        <v>18</v>
      </c>
    </row>
    <row r="141" spans="1:23" x14ac:dyDescent="0.25">
      <c r="A141" s="1">
        <v>42144</v>
      </c>
      <c r="B141">
        <v>516.20000000000005</v>
      </c>
      <c r="C141">
        <v>406.3</v>
      </c>
      <c r="D141">
        <v>0.4</v>
      </c>
      <c r="E141">
        <v>97.1</v>
      </c>
      <c r="F141">
        <v>-5.7</v>
      </c>
      <c r="G141">
        <v>4.3</v>
      </c>
      <c r="H141" t="s">
        <v>7</v>
      </c>
      <c r="I141">
        <v>2</v>
      </c>
      <c r="J141">
        <v>275</v>
      </c>
      <c r="K141">
        <v>1705</v>
      </c>
      <c r="L141">
        <v>18</v>
      </c>
      <c r="M141">
        <v>799242</v>
      </c>
      <c r="N141">
        <v>26</v>
      </c>
      <c r="O141">
        <v>651410</v>
      </c>
      <c r="P141">
        <v>38</v>
      </c>
      <c r="Q141">
        <v>900132</v>
      </c>
      <c r="R141">
        <v>29</v>
      </c>
      <c r="S141">
        <v>905287</v>
      </c>
      <c r="T141">
        <v>33</v>
      </c>
      <c r="U141">
        <v>813487</v>
      </c>
      <c r="V141">
        <v>-22</v>
      </c>
      <c r="W141" t="s">
        <v>17</v>
      </c>
    </row>
    <row r="142" spans="1:23" x14ac:dyDescent="0.25">
      <c r="A142" s="1">
        <v>42145</v>
      </c>
      <c r="B142">
        <v>406.4</v>
      </c>
      <c r="C142">
        <v>418.1</v>
      </c>
      <c r="D142">
        <v>0.3</v>
      </c>
      <c r="E142">
        <v>115.3</v>
      </c>
      <c r="F142">
        <v>-3.7</v>
      </c>
      <c r="G142">
        <v>2.6</v>
      </c>
      <c r="H142" t="s">
        <v>7</v>
      </c>
      <c r="I142">
        <v>1</v>
      </c>
      <c r="J142">
        <v>180</v>
      </c>
      <c r="K142">
        <v>1602</v>
      </c>
      <c r="L142">
        <v>19</v>
      </c>
      <c r="M142">
        <v>986014</v>
      </c>
      <c r="N142">
        <v>18</v>
      </c>
      <c r="O142">
        <v>799242</v>
      </c>
      <c r="P142">
        <v>26</v>
      </c>
      <c r="Q142">
        <v>651410</v>
      </c>
      <c r="R142">
        <v>38</v>
      </c>
      <c r="S142">
        <v>900132</v>
      </c>
      <c r="T142">
        <v>29</v>
      </c>
      <c r="U142">
        <v>905287</v>
      </c>
      <c r="V142">
        <v>-18</v>
      </c>
      <c r="W142" t="s">
        <v>17</v>
      </c>
    </row>
    <row r="143" spans="1:23" x14ac:dyDescent="0.25">
      <c r="A143" s="1">
        <v>42146</v>
      </c>
      <c r="B143">
        <v>402.6</v>
      </c>
      <c r="C143">
        <v>351.1</v>
      </c>
      <c r="D143">
        <v>0.5</v>
      </c>
      <c r="E143">
        <v>15.3</v>
      </c>
      <c r="F143">
        <v>-1.6</v>
      </c>
      <c r="G143">
        <v>3</v>
      </c>
      <c r="H143" t="s">
        <v>7</v>
      </c>
      <c r="I143">
        <v>2</v>
      </c>
      <c r="J143">
        <v>242</v>
      </c>
      <c r="K143">
        <v>673</v>
      </c>
      <c r="L143">
        <v>32</v>
      </c>
      <c r="M143">
        <v>1151267</v>
      </c>
      <c r="N143">
        <v>19</v>
      </c>
      <c r="O143">
        <v>986014</v>
      </c>
      <c r="P143">
        <v>18</v>
      </c>
      <c r="Q143">
        <v>799242</v>
      </c>
      <c r="R143">
        <v>26</v>
      </c>
      <c r="S143">
        <v>651410</v>
      </c>
      <c r="T143">
        <v>38</v>
      </c>
      <c r="U143">
        <v>900132</v>
      </c>
      <c r="V143">
        <v>-7</v>
      </c>
      <c r="W143" t="s">
        <v>17</v>
      </c>
    </row>
    <row r="144" spans="1:23" x14ac:dyDescent="0.25">
      <c r="A144" s="1">
        <v>42147</v>
      </c>
      <c r="B144">
        <v>339.2</v>
      </c>
      <c r="C144">
        <v>340.9</v>
      </c>
      <c r="D144">
        <v>0.5</v>
      </c>
      <c r="E144">
        <v>37.4</v>
      </c>
      <c r="F144">
        <v>-5.5</v>
      </c>
      <c r="G144">
        <v>2.9</v>
      </c>
      <c r="H144" t="s">
        <v>7</v>
      </c>
      <c r="I144">
        <v>1</v>
      </c>
      <c r="J144">
        <v>123</v>
      </c>
      <c r="K144">
        <v>201</v>
      </c>
      <c r="L144">
        <v>38</v>
      </c>
      <c r="M144">
        <v>1234305</v>
      </c>
      <c r="N144">
        <v>32</v>
      </c>
      <c r="O144">
        <v>1151267</v>
      </c>
      <c r="P144">
        <v>19</v>
      </c>
      <c r="Q144">
        <v>986014</v>
      </c>
      <c r="R144">
        <v>18</v>
      </c>
      <c r="S144">
        <v>799242</v>
      </c>
      <c r="T144">
        <v>26</v>
      </c>
      <c r="U144">
        <v>651410</v>
      </c>
      <c r="V144">
        <v>-1</v>
      </c>
      <c r="W144" t="s">
        <v>17</v>
      </c>
    </row>
    <row r="145" spans="1:23" x14ac:dyDescent="0.25">
      <c r="A145" s="1">
        <v>42148</v>
      </c>
      <c r="B145">
        <v>341.1</v>
      </c>
      <c r="C145">
        <v>348.4</v>
      </c>
      <c r="D145">
        <v>2.4</v>
      </c>
      <c r="E145">
        <v>16.399999999999999</v>
      </c>
      <c r="F145">
        <v>-4.5</v>
      </c>
      <c r="G145">
        <v>5.0999999999999996</v>
      </c>
      <c r="H145" t="s">
        <v>7</v>
      </c>
      <c r="I145">
        <v>1</v>
      </c>
      <c r="J145">
        <v>150</v>
      </c>
      <c r="K145">
        <v>217</v>
      </c>
      <c r="L145">
        <v>37</v>
      </c>
      <c r="M145">
        <v>1562415</v>
      </c>
      <c r="N145">
        <v>38</v>
      </c>
      <c r="O145">
        <v>1234305</v>
      </c>
      <c r="P145">
        <v>32</v>
      </c>
      <c r="Q145">
        <v>1151267</v>
      </c>
      <c r="R145">
        <v>19</v>
      </c>
      <c r="S145">
        <v>986014</v>
      </c>
      <c r="T145">
        <v>18</v>
      </c>
      <c r="U145">
        <v>799242</v>
      </c>
      <c r="V145">
        <v>-7</v>
      </c>
      <c r="W145" t="s">
        <v>17</v>
      </c>
    </row>
    <row r="146" spans="1:23" x14ac:dyDescent="0.25">
      <c r="A146" s="1">
        <v>42149</v>
      </c>
      <c r="B146">
        <v>346.8</v>
      </c>
      <c r="C146">
        <v>309.8</v>
      </c>
      <c r="D146">
        <v>0.3</v>
      </c>
      <c r="E146">
        <v>41</v>
      </c>
      <c r="F146">
        <v>-2.9</v>
      </c>
      <c r="G146">
        <v>4.4000000000000004</v>
      </c>
      <c r="H146" t="s">
        <v>7</v>
      </c>
      <c r="I146">
        <v>4</v>
      </c>
      <c r="J146">
        <v>596</v>
      </c>
      <c r="K146">
        <v>1432</v>
      </c>
      <c r="L146">
        <v>44</v>
      </c>
      <c r="M146">
        <v>1956751</v>
      </c>
      <c r="N146">
        <v>37</v>
      </c>
      <c r="O146">
        <v>1562415</v>
      </c>
      <c r="P146">
        <v>38</v>
      </c>
      <c r="Q146">
        <v>1234305</v>
      </c>
      <c r="R146">
        <v>32</v>
      </c>
      <c r="S146">
        <v>1151267</v>
      </c>
      <c r="T146">
        <v>19</v>
      </c>
      <c r="U146">
        <v>986014</v>
      </c>
      <c r="V146">
        <v>1</v>
      </c>
      <c r="W146" t="s">
        <v>17</v>
      </c>
    </row>
    <row r="147" spans="1:23" x14ac:dyDescent="0.25">
      <c r="A147" s="1">
        <v>42150</v>
      </c>
      <c r="B147">
        <v>333.4</v>
      </c>
      <c r="C147">
        <v>325.89999999999998</v>
      </c>
      <c r="D147">
        <v>1.7</v>
      </c>
      <c r="E147">
        <v>28.6</v>
      </c>
      <c r="F147">
        <v>-7.8</v>
      </c>
      <c r="G147">
        <v>8.9</v>
      </c>
      <c r="H147" t="s">
        <v>7</v>
      </c>
      <c r="I147">
        <v>2</v>
      </c>
      <c r="J147">
        <v>317</v>
      </c>
      <c r="K147">
        <v>486</v>
      </c>
      <c r="L147">
        <v>47</v>
      </c>
      <c r="M147">
        <v>1962524</v>
      </c>
      <c r="N147">
        <v>44</v>
      </c>
      <c r="O147">
        <v>1956751</v>
      </c>
      <c r="P147">
        <v>37</v>
      </c>
      <c r="Q147">
        <v>1562415</v>
      </c>
      <c r="R147">
        <v>38</v>
      </c>
      <c r="S147">
        <v>1234305</v>
      </c>
      <c r="T147">
        <v>32</v>
      </c>
      <c r="U147">
        <v>1151267</v>
      </c>
      <c r="V147">
        <v>0</v>
      </c>
      <c r="W147" t="s">
        <v>17</v>
      </c>
    </row>
    <row r="148" spans="1:23" x14ac:dyDescent="0.25">
      <c r="A148" s="1">
        <v>42151</v>
      </c>
      <c r="B148">
        <v>324.10000000000002</v>
      </c>
      <c r="C148">
        <v>307.10000000000002</v>
      </c>
      <c r="D148">
        <v>0.5</v>
      </c>
      <c r="E148">
        <v>195.3</v>
      </c>
      <c r="F148">
        <v>-6.1</v>
      </c>
      <c r="G148">
        <v>6.6</v>
      </c>
      <c r="H148" t="s">
        <v>7</v>
      </c>
      <c r="I148">
        <v>2</v>
      </c>
      <c r="J148">
        <v>392</v>
      </c>
      <c r="K148">
        <v>857</v>
      </c>
      <c r="L148">
        <v>51</v>
      </c>
      <c r="M148">
        <v>1853459</v>
      </c>
      <c r="N148">
        <v>47</v>
      </c>
      <c r="O148">
        <v>1962524</v>
      </c>
      <c r="P148">
        <v>44</v>
      </c>
      <c r="Q148">
        <v>1956751</v>
      </c>
      <c r="R148">
        <v>37</v>
      </c>
      <c r="S148">
        <v>1562415</v>
      </c>
      <c r="T148">
        <v>38</v>
      </c>
      <c r="U148">
        <v>1234305</v>
      </c>
      <c r="V148">
        <v>-9</v>
      </c>
      <c r="W148" t="s">
        <v>17</v>
      </c>
    </row>
    <row r="149" spans="1:23" x14ac:dyDescent="0.25">
      <c r="A149" s="1">
        <v>42152</v>
      </c>
      <c r="B149">
        <v>308.10000000000002</v>
      </c>
      <c r="C149">
        <v>368.9</v>
      </c>
      <c r="D149">
        <v>1.1000000000000001</v>
      </c>
      <c r="E149">
        <v>193.5</v>
      </c>
      <c r="F149">
        <v>-7.9</v>
      </c>
      <c r="G149">
        <v>8.3000000000000007</v>
      </c>
      <c r="H149" t="s">
        <v>7</v>
      </c>
      <c r="I149">
        <v>2</v>
      </c>
      <c r="J149">
        <v>689</v>
      </c>
      <c r="K149">
        <v>1585</v>
      </c>
      <c r="L149">
        <v>61</v>
      </c>
      <c r="M149">
        <v>1523195</v>
      </c>
      <c r="N149">
        <v>51</v>
      </c>
      <c r="O149">
        <v>1853459</v>
      </c>
      <c r="P149">
        <v>47</v>
      </c>
      <c r="Q149">
        <v>1962524</v>
      </c>
      <c r="R149">
        <v>44</v>
      </c>
      <c r="S149">
        <v>1956751</v>
      </c>
      <c r="T149">
        <v>37</v>
      </c>
      <c r="U149">
        <v>1562415</v>
      </c>
      <c r="V149">
        <v>-9</v>
      </c>
      <c r="W149" t="s">
        <v>17</v>
      </c>
    </row>
    <row r="150" spans="1:23" x14ac:dyDescent="0.25">
      <c r="A150" s="1">
        <v>42153</v>
      </c>
      <c r="B150">
        <v>368</v>
      </c>
      <c r="C150">
        <v>389.5</v>
      </c>
      <c r="D150">
        <v>1.8</v>
      </c>
      <c r="E150">
        <v>92.1</v>
      </c>
      <c r="F150">
        <v>-6.8</v>
      </c>
      <c r="G150">
        <v>8.6999999999999993</v>
      </c>
      <c r="H150" t="s">
        <v>7</v>
      </c>
      <c r="I150">
        <v>2</v>
      </c>
      <c r="J150">
        <v>477</v>
      </c>
      <c r="K150">
        <v>1146</v>
      </c>
      <c r="L150">
        <v>55</v>
      </c>
      <c r="M150">
        <v>1103697</v>
      </c>
      <c r="N150">
        <v>61</v>
      </c>
      <c r="O150">
        <v>1523195</v>
      </c>
      <c r="P150">
        <v>51</v>
      </c>
      <c r="Q150">
        <v>1853459</v>
      </c>
      <c r="R150">
        <v>47</v>
      </c>
      <c r="S150">
        <v>1962524</v>
      </c>
      <c r="T150">
        <v>44</v>
      </c>
      <c r="U150">
        <v>1956751</v>
      </c>
      <c r="V150">
        <v>8</v>
      </c>
      <c r="W150" t="s">
        <v>17</v>
      </c>
    </row>
    <row r="151" spans="1:23" x14ac:dyDescent="0.25">
      <c r="A151" s="1">
        <v>42154</v>
      </c>
      <c r="B151">
        <v>388</v>
      </c>
      <c r="C151">
        <v>386.8</v>
      </c>
      <c r="D151">
        <v>1.8</v>
      </c>
      <c r="E151">
        <v>60.6</v>
      </c>
      <c r="F151">
        <v>-5.0999999999999996</v>
      </c>
      <c r="G151">
        <v>5.3</v>
      </c>
      <c r="H151" t="s">
        <v>7</v>
      </c>
      <c r="I151">
        <v>0</v>
      </c>
      <c r="J151">
        <v>0</v>
      </c>
      <c r="K151">
        <v>0</v>
      </c>
      <c r="L151">
        <v>33</v>
      </c>
      <c r="M151">
        <v>987937</v>
      </c>
      <c r="N151">
        <v>55</v>
      </c>
      <c r="O151">
        <v>1103697</v>
      </c>
      <c r="P151">
        <v>61</v>
      </c>
      <c r="Q151">
        <v>1523195</v>
      </c>
      <c r="R151">
        <v>51</v>
      </c>
      <c r="S151">
        <v>1853459</v>
      </c>
      <c r="T151">
        <v>47</v>
      </c>
      <c r="U151">
        <v>1962524</v>
      </c>
      <c r="V151">
        <v>3</v>
      </c>
      <c r="W151" t="s">
        <v>17</v>
      </c>
    </row>
    <row r="152" spans="1:23" x14ac:dyDescent="0.25">
      <c r="A152" s="1">
        <v>42155</v>
      </c>
      <c r="B152">
        <v>377.1</v>
      </c>
      <c r="C152">
        <v>346.2</v>
      </c>
      <c r="D152">
        <v>2</v>
      </c>
      <c r="E152">
        <v>24.3</v>
      </c>
      <c r="F152">
        <v>-6.2</v>
      </c>
      <c r="G152">
        <v>6.6</v>
      </c>
      <c r="H152" t="s">
        <v>7</v>
      </c>
      <c r="I152">
        <v>0</v>
      </c>
      <c r="J152">
        <v>0</v>
      </c>
      <c r="K152">
        <v>0</v>
      </c>
      <c r="L152">
        <v>22</v>
      </c>
      <c r="M152">
        <v>853483</v>
      </c>
      <c r="N152">
        <v>33</v>
      </c>
      <c r="O152">
        <v>987937</v>
      </c>
      <c r="P152">
        <v>55</v>
      </c>
      <c r="Q152">
        <v>1103697</v>
      </c>
      <c r="R152">
        <v>61</v>
      </c>
      <c r="S152">
        <v>1523195</v>
      </c>
      <c r="T152">
        <v>51</v>
      </c>
      <c r="U152">
        <v>1853459</v>
      </c>
      <c r="V152">
        <v>-1</v>
      </c>
      <c r="W152" t="s">
        <v>17</v>
      </c>
    </row>
    <row r="153" spans="1:23" x14ac:dyDescent="0.25">
      <c r="A153" s="1">
        <v>42156</v>
      </c>
      <c r="B153">
        <v>346</v>
      </c>
      <c r="C153">
        <v>354.4</v>
      </c>
      <c r="D153">
        <v>1.4</v>
      </c>
      <c r="E153">
        <v>11.5</v>
      </c>
      <c r="F153">
        <v>-5.0999999999999996</v>
      </c>
      <c r="G153">
        <v>5.3</v>
      </c>
      <c r="H153" t="s">
        <v>7</v>
      </c>
      <c r="I153">
        <v>2</v>
      </c>
      <c r="J153">
        <v>353</v>
      </c>
      <c r="K153">
        <v>2186</v>
      </c>
      <c r="L153">
        <v>27</v>
      </c>
      <c r="M153">
        <v>718484</v>
      </c>
      <c r="N153">
        <v>22</v>
      </c>
      <c r="O153">
        <v>853483</v>
      </c>
      <c r="P153">
        <v>33</v>
      </c>
      <c r="Q153">
        <v>987937</v>
      </c>
      <c r="R153">
        <v>55</v>
      </c>
      <c r="S153">
        <v>1103697</v>
      </c>
      <c r="T153">
        <v>61</v>
      </c>
      <c r="U153">
        <v>1523195</v>
      </c>
      <c r="V153">
        <v>-16</v>
      </c>
      <c r="W153" t="s">
        <v>17</v>
      </c>
    </row>
    <row r="154" spans="1:23" x14ac:dyDescent="0.25">
      <c r="A154" s="1">
        <v>42157</v>
      </c>
      <c r="B154">
        <v>354.3</v>
      </c>
      <c r="C154">
        <v>316.10000000000002</v>
      </c>
      <c r="D154">
        <v>1.3</v>
      </c>
      <c r="E154">
        <v>40.700000000000003</v>
      </c>
      <c r="F154">
        <v>-4</v>
      </c>
      <c r="G154">
        <v>5.7</v>
      </c>
      <c r="H154" t="s">
        <v>7</v>
      </c>
      <c r="I154">
        <v>5</v>
      </c>
      <c r="J154">
        <v>731</v>
      </c>
      <c r="K154">
        <v>3220</v>
      </c>
      <c r="L154">
        <v>27</v>
      </c>
      <c r="M154">
        <v>661856</v>
      </c>
      <c r="N154">
        <v>27</v>
      </c>
      <c r="O154">
        <v>718484</v>
      </c>
      <c r="P154">
        <v>22</v>
      </c>
      <c r="Q154">
        <v>853483</v>
      </c>
      <c r="R154">
        <v>33</v>
      </c>
      <c r="S154">
        <v>987937</v>
      </c>
      <c r="T154">
        <v>55</v>
      </c>
      <c r="U154">
        <v>1103697</v>
      </c>
      <c r="V154">
        <v>-4</v>
      </c>
      <c r="W154" t="s">
        <v>17</v>
      </c>
    </row>
    <row r="155" spans="1:23" x14ac:dyDescent="0.25">
      <c r="A155" s="1">
        <v>42158</v>
      </c>
      <c r="B155">
        <v>325</v>
      </c>
      <c r="C155">
        <v>304.5</v>
      </c>
      <c r="D155">
        <v>0.2</v>
      </c>
      <c r="E155">
        <v>190.3</v>
      </c>
      <c r="F155">
        <v>-4.2</v>
      </c>
      <c r="G155">
        <v>6.1</v>
      </c>
      <c r="H155" t="s">
        <v>7</v>
      </c>
      <c r="I155">
        <v>3</v>
      </c>
      <c r="J155">
        <v>1014</v>
      </c>
      <c r="K155">
        <v>3796</v>
      </c>
      <c r="L155">
        <v>23</v>
      </c>
      <c r="M155">
        <v>735520</v>
      </c>
      <c r="N155">
        <v>27</v>
      </c>
      <c r="O155">
        <v>661856</v>
      </c>
      <c r="P155">
        <v>27</v>
      </c>
      <c r="Q155">
        <v>718484</v>
      </c>
      <c r="R155">
        <v>22</v>
      </c>
      <c r="S155">
        <v>853483</v>
      </c>
      <c r="T155">
        <v>33</v>
      </c>
      <c r="U155">
        <v>987937</v>
      </c>
      <c r="V155">
        <v>-3</v>
      </c>
      <c r="W155" t="s">
        <v>17</v>
      </c>
    </row>
    <row r="156" spans="1:23" x14ac:dyDescent="0.25">
      <c r="A156" s="1">
        <v>42159</v>
      </c>
      <c r="B156">
        <v>314.60000000000002</v>
      </c>
      <c r="C156">
        <v>261.10000000000002</v>
      </c>
      <c r="D156">
        <v>0.1</v>
      </c>
      <c r="E156">
        <v>185.2</v>
      </c>
      <c r="F156">
        <v>-3.5</v>
      </c>
      <c r="G156">
        <v>3.7</v>
      </c>
      <c r="H156" t="s">
        <v>7</v>
      </c>
      <c r="I156">
        <v>0</v>
      </c>
      <c r="J156">
        <v>0</v>
      </c>
      <c r="K156">
        <v>0</v>
      </c>
      <c r="L156">
        <v>21</v>
      </c>
      <c r="M156">
        <v>840198</v>
      </c>
      <c r="N156">
        <v>23</v>
      </c>
      <c r="O156">
        <v>735520</v>
      </c>
      <c r="P156">
        <v>27</v>
      </c>
      <c r="Q156">
        <v>661856</v>
      </c>
      <c r="R156">
        <v>27</v>
      </c>
      <c r="S156">
        <v>718484</v>
      </c>
      <c r="T156">
        <v>22</v>
      </c>
      <c r="U156">
        <v>853483</v>
      </c>
      <c r="V156">
        <v>-1</v>
      </c>
      <c r="W156" t="s">
        <v>17</v>
      </c>
    </row>
    <row r="157" spans="1:23" x14ac:dyDescent="0.25">
      <c r="A157" s="1">
        <v>42160</v>
      </c>
      <c r="B157">
        <v>258.7</v>
      </c>
      <c r="C157">
        <v>280</v>
      </c>
      <c r="D157">
        <v>0.6</v>
      </c>
      <c r="E157">
        <v>199.7</v>
      </c>
      <c r="F157">
        <v>-2.9</v>
      </c>
      <c r="G157">
        <v>6.4</v>
      </c>
      <c r="H157" t="s">
        <v>7</v>
      </c>
      <c r="I157">
        <v>2</v>
      </c>
      <c r="J157">
        <v>280</v>
      </c>
      <c r="K157">
        <v>567</v>
      </c>
      <c r="L157">
        <v>23</v>
      </c>
      <c r="M157">
        <v>963367</v>
      </c>
      <c r="N157">
        <v>21</v>
      </c>
      <c r="O157">
        <v>840198</v>
      </c>
      <c r="P157">
        <v>23</v>
      </c>
      <c r="Q157">
        <v>735520</v>
      </c>
      <c r="R157">
        <v>27</v>
      </c>
      <c r="S157">
        <v>661856</v>
      </c>
      <c r="T157">
        <v>27</v>
      </c>
      <c r="U157">
        <v>718484</v>
      </c>
      <c r="V157">
        <v>0</v>
      </c>
      <c r="W157" t="s">
        <v>17</v>
      </c>
    </row>
    <row r="158" spans="1:23" x14ac:dyDescent="0.25">
      <c r="A158" s="1">
        <v>42161</v>
      </c>
      <c r="B158">
        <v>277.60000000000002</v>
      </c>
      <c r="C158">
        <v>320.2</v>
      </c>
      <c r="D158">
        <v>0.2</v>
      </c>
      <c r="E158">
        <v>161.9</v>
      </c>
      <c r="F158">
        <v>-7.9</v>
      </c>
      <c r="G158">
        <v>7.6</v>
      </c>
      <c r="H158" t="s">
        <v>7</v>
      </c>
      <c r="I158">
        <v>2</v>
      </c>
      <c r="J158">
        <v>479</v>
      </c>
      <c r="K158">
        <v>951</v>
      </c>
      <c r="L158">
        <v>21</v>
      </c>
      <c r="M158">
        <v>1138777</v>
      </c>
      <c r="N158">
        <v>23</v>
      </c>
      <c r="O158">
        <v>963367</v>
      </c>
      <c r="P158">
        <v>21</v>
      </c>
      <c r="Q158">
        <v>840198</v>
      </c>
      <c r="R158">
        <v>23</v>
      </c>
      <c r="S158">
        <v>735520</v>
      </c>
      <c r="T158">
        <v>27</v>
      </c>
      <c r="U158">
        <v>661856</v>
      </c>
      <c r="V158">
        <v>4</v>
      </c>
      <c r="W158" t="s">
        <v>17</v>
      </c>
    </row>
    <row r="159" spans="1:23" x14ac:dyDescent="0.25">
      <c r="A159" s="1">
        <v>42162</v>
      </c>
      <c r="B159">
        <v>319.39999999999998</v>
      </c>
      <c r="C159">
        <v>391.7</v>
      </c>
      <c r="D159">
        <v>0.7</v>
      </c>
      <c r="E159">
        <v>189.3</v>
      </c>
      <c r="F159">
        <v>-12.4</v>
      </c>
      <c r="G159">
        <v>14.5</v>
      </c>
      <c r="H159" t="s">
        <v>7</v>
      </c>
      <c r="I159">
        <v>0</v>
      </c>
      <c r="J159">
        <v>0</v>
      </c>
      <c r="K159">
        <v>0</v>
      </c>
      <c r="L159">
        <v>27</v>
      </c>
      <c r="M159">
        <v>1344378</v>
      </c>
      <c r="N159">
        <v>21</v>
      </c>
      <c r="O159">
        <v>1138777</v>
      </c>
      <c r="P159">
        <v>23</v>
      </c>
      <c r="Q159">
        <v>963367</v>
      </c>
      <c r="R159">
        <v>21</v>
      </c>
      <c r="S159">
        <v>840198</v>
      </c>
      <c r="T159">
        <v>23</v>
      </c>
      <c r="U159">
        <v>735520</v>
      </c>
      <c r="V159">
        <v>-6</v>
      </c>
      <c r="W159" t="s">
        <v>17</v>
      </c>
    </row>
    <row r="160" spans="1:23" x14ac:dyDescent="0.25">
      <c r="A160" s="1">
        <v>42163</v>
      </c>
      <c r="B160">
        <v>400.5</v>
      </c>
      <c r="C160">
        <v>637.1</v>
      </c>
      <c r="D160">
        <v>0.1</v>
      </c>
      <c r="E160">
        <v>131.4</v>
      </c>
      <c r="F160">
        <v>-21.1</v>
      </c>
      <c r="G160">
        <v>16</v>
      </c>
      <c r="H160" t="s">
        <v>8</v>
      </c>
      <c r="I160">
        <v>0</v>
      </c>
      <c r="J160">
        <v>0</v>
      </c>
      <c r="K160">
        <v>0</v>
      </c>
      <c r="L160">
        <v>35</v>
      </c>
      <c r="M160">
        <v>1496283</v>
      </c>
      <c r="N160">
        <v>27</v>
      </c>
      <c r="O160">
        <v>1344378</v>
      </c>
      <c r="P160">
        <v>21</v>
      </c>
      <c r="Q160">
        <v>1138777</v>
      </c>
      <c r="R160">
        <v>23</v>
      </c>
      <c r="S160">
        <v>963367</v>
      </c>
      <c r="T160">
        <v>21</v>
      </c>
      <c r="U160">
        <v>840198</v>
      </c>
      <c r="V160">
        <v>-73</v>
      </c>
      <c r="W160" t="s">
        <v>19</v>
      </c>
    </row>
    <row r="161" spans="1:23" x14ac:dyDescent="0.25">
      <c r="A161" s="1">
        <v>42164</v>
      </c>
      <c r="B161">
        <v>635.20000000000005</v>
      </c>
      <c r="C161">
        <v>613.9</v>
      </c>
      <c r="D161">
        <v>0.4</v>
      </c>
      <c r="E161">
        <v>49.9</v>
      </c>
      <c r="F161">
        <v>-5.5</v>
      </c>
      <c r="G161">
        <v>5.9</v>
      </c>
      <c r="H161" t="s">
        <v>7</v>
      </c>
      <c r="I161">
        <v>0</v>
      </c>
      <c r="J161">
        <v>0</v>
      </c>
      <c r="K161">
        <v>0</v>
      </c>
      <c r="L161">
        <v>35</v>
      </c>
      <c r="M161">
        <v>1398213</v>
      </c>
      <c r="N161">
        <v>35</v>
      </c>
      <c r="O161">
        <v>1496283</v>
      </c>
      <c r="P161">
        <v>27</v>
      </c>
      <c r="Q161">
        <v>1344378</v>
      </c>
      <c r="R161">
        <v>21</v>
      </c>
      <c r="S161">
        <v>1138777</v>
      </c>
      <c r="T161">
        <v>23</v>
      </c>
      <c r="U161">
        <v>963367</v>
      </c>
      <c r="V161">
        <v>-42</v>
      </c>
      <c r="W161" t="s">
        <v>18</v>
      </c>
    </row>
    <row r="162" spans="1:23" x14ac:dyDescent="0.25">
      <c r="A162" s="1">
        <v>42165</v>
      </c>
      <c r="B162">
        <v>586.9</v>
      </c>
      <c r="C162">
        <v>597.70000000000005</v>
      </c>
      <c r="D162">
        <v>0.7</v>
      </c>
      <c r="E162">
        <v>139.1</v>
      </c>
      <c r="F162">
        <v>-4.5</v>
      </c>
      <c r="G162">
        <v>5</v>
      </c>
      <c r="H162" t="s">
        <v>7</v>
      </c>
      <c r="I162">
        <v>1</v>
      </c>
      <c r="J162">
        <v>99</v>
      </c>
      <c r="K162">
        <v>117</v>
      </c>
      <c r="L162">
        <v>34</v>
      </c>
      <c r="M162">
        <v>1206080</v>
      </c>
      <c r="N162">
        <v>35</v>
      </c>
      <c r="O162">
        <v>1398213</v>
      </c>
      <c r="P162">
        <v>35</v>
      </c>
      <c r="Q162">
        <v>1496283</v>
      </c>
      <c r="R162">
        <v>27</v>
      </c>
      <c r="S162">
        <v>1344378</v>
      </c>
      <c r="T162">
        <v>21</v>
      </c>
      <c r="U162">
        <v>1138777</v>
      </c>
      <c r="V162">
        <v>-31</v>
      </c>
      <c r="W162" t="s">
        <v>18</v>
      </c>
    </row>
    <row r="163" spans="1:23" x14ac:dyDescent="0.25">
      <c r="A163" s="1">
        <v>42166</v>
      </c>
      <c r="B163">
        <v>603.29999999999995</v>
      </c>
      <c r="C163">
        <v>497.4</v>
      </c>
      <c r="D163">
        <v>0.5</v>
      </c>
      <c r="E163">
        <v>85.5</v>
      </c>
      <c r="F163">
        <v>-4</v>
      </c>
      <c r="G163">
        <v>8.3000000000000007</v>
      </c>
      <c r="H163" t="s">
        <v>7</v>
      </c>
      <c r="I163">
        <v>0</v>
      </c>
      <c r="J163">
        <v>0</v>
      </c>
      <c r="K163">
        <v>0</v>
      </c>
      <c r="L163">
        <v>44</v>
      </c>
      <c r="M163">
        <v>994029</v>
      </c>
      <c r="N163">
        <v>34</v>
      </c>
      <c r="O163">
        <v>1206080</v>
      </c>
      <c r="P163">
        <v>35</v>
      </c>
      <c r="Q163">
        <v>1398213</v>
      </c>
      <c r="R163">
        <v>35</v>
      </c>
      <c r="S163">
        <v>1496283</v>
      </c>
      <c r="T163">
        <v>27</v>
      </c>
      <c r="U163">
        <v>1344378</v>
      </c>
      <c r="V163">
        <v>-33</v>
      </c>
      <c r="W163" t="s">
        <v>18</v>
      </c>
    </row>
    <row r="164" spans="1:23" x14ac:dyDescent="0.25">
      <c r="A164" s="1">
        <v>42167</v>
      </c>
      <c r="B164">
        <v>500.2</v>
      </c>
      <c r="C164">
        <v>515.70000000000005</v>
      </c>
      <c r="D164">
        <v>0.4</v>
      </c>
      <c r="E164">
        <v>24.8</v>
      </c>
      <c r="F164">
        <v>-5</v>
      </c>
      <c r="G164">
        <v>7</v>
      </c>
      <c r="H164" t="s">
        <v>8</v>
      </c>
      <c r="I164">
        <v>0</v>
      </c>
      <c r="J164">
        <v>0</v>
      </c>
      <c r="K164">
        <v>0</v>
      </c>
      <c r="L164">
        <v>45</v>
      </c>
      <c r="M164">
        <v>892951</v>
      </c>
      <c r="N164">
        <v>44</v>
      </c>
      <c r="O164">
        <v>994029</v>
      </c>
      <c r="P164">
        <v>34</v>
      </c>
      <c r="Q164">
        <v>1206080</v>
      </c>
      <c r="R164">
        <v>35</v>
      </c>
      <c r="S164">
        <v>1398213</v>
      </c>
      <c r="T164">
        <v>35</v>
      </c>
      <c r="U164">
        <v>1496283</v>
      </c>
      <c r="V164">
        <v>-24</v>
      </c>
      <c r="W164" t="s">
        <v>17</v>
      </c>
    </row>
    <row r="165" spans="1:23" x14ac:dyDescent="0.25">
      <c r="A165" s="1">
        <v>42168</v>
      </c>
      <c r="B165">
        <v>517.6</v>
      </c>
      <c r="C165">
        <v>472.3</v>
      </c>
      <c r="D165">
        <v>0.8</v>
      </c>
      <c r="E165">
        <v>37.6</v>
      </c>
      <c r="F165">
        <v>-7.9</v>
      </c>
      <c r="G165">
        <v>6.9</v>
      </c>
      <c r="H165" t="s">
        <v>8</v>
      </c>
      <c r="I165">
        <v>0</v>
      </c>
      <c r="J165">
        <v>0</v>
      </c>
      <c r="K165">
        <v>0</v>
      </c>
      <c r="L165">
        <v>42</v>
      </c>
      <c r="M165">
        <v>814780</v>
      </c>
      <c r="N165">
        <v>45</v>
      </c>
      <c r="O165">
        <v>892951</v>
      </c>
      <c r="P165">
        <v>44</v>
      </c>
      <c r="Q165">
        <v>994029</v>
      </c>
      <c r="R165">
        <v>34</v>
      </c>
      <c r="S165">
        <v>1206080</v>
      </c>
      <c r="T165">
        <v>35</v>
      </c>
      <c r="U165">
        <v>1398213</v>
      </c>
      <c r="V165">
        <v>-21</v>
      </c>
      <c r="W165" t="s">
        <v>17</v>
      </c>
    </row>
    <row r="166" spans="1:23" x14ac:dyDescent="0.25">
      <c r="A166" s="1">
        <v>42169</v>
      </c>
      <c r="B166">
        <v>472.2</v>
      </c>
      <c r="C166">
        <v>581.5</v>
      </c>
      <c r="D166">
        <v>0.4</v>
      </c>
      <c r="E166">
        <v>67.900000000000006</v>
      </c>
      <c r="F166">
        <v>-8.4</v>
      </c>
      <c r="G166">
        <v>10.199999999999999</v>
      </c>
      <c r="H166" t="s">
        <v>7</v>
      </c>
      <c r="I166">
        <v>5</v>
      </c>
      <c r="J166">
        <v>1841</v>
      </c>
      <c r="K166">
        <v>5444</v>
      </c>
      <c r="L166">
        <v>48</v>
      </c>
      <c r="M166">
        <v>596814</v>
      </c>
      <c r="N166">
        <v>42</v>
      </c>
      <c r="O166">
        <v>814780</v>
      </c>
      <c r="P166">
        <v>45</v>
      </c>
      <c r="Q166">
        <v>892951</v>
      </c>
      <c r="R166">
        <v>44</v>
      </c>
      <c r="S166">
        <v>994029</v>
      </c>
      <c r="T166">
        <v>34</v>
      </c>
      <c r="U166">
        <v>1206080</v>
      </c>
      <c r="V166">
        <v>-25</v>
      </c>
      <c r="W166" t="s">
        <v>17</v>
      </c>
    </row>
    <row r="167" spans="1:23" x14ac:dyDescent="0.25">
      <c r="A167" s="1">
        <v>42170</v>
      </c>
      <c r="B167">
        <v>597.79999999999995</v>
      </c>
      <c r="C167">
        <v>546</v>
      </c>
      <c r="D167">
        <v>0.4</v>
      </c>
      <c r="E167">
        <v>19.5</v>
      </c>
      <c r="F167">
        <v>-6</v>
      </c>
      <c r="G167">
        <v>5.8</v>
      </c>
      <c r="H167" t="s">
        <v>7</v>
      </c>
      <c r="I167">
        <v>3</v>
      </c>
      <c r="J167">
        <v>543</v>
      </c>
      <c r="K167">
        <v>1460</v>
      </c>
      <c r="L167">
        <v>37</v>
      </c>
      <c r="M167">
        <v>498267</v>
      </c>
      <c r="N167">
        <v>48</v>
      </c>
      <c r="O167">
        <v>596814</v>
      </c>
      <c r="P167">
        <v>42</v>
      </c>
      <c r="Q167">
        <v>814780</v>
      </c>
      <c r="R167">
        <v>45</v>
      </c>
      <c r="S167">
        <v>892951</v>
      </c>
      <c r="T167">
        <v>44</v>
      </c>
      <c r="U167">
        <v>994029</v>
      </c>
      <c r="V167">
        <v>-34</v>
      </c>
      <c r="W167" t="s">
        <v>18</v>
      </c>
    </row>
    <row r="168" spans="1:23" x14ac:dyDescent="0.25">
      <c r="A168" s="1">
        <v>42171</v>
      </c>
      <c r="B168">
        <v>548</v>
      </c>
      <c r="C168">
        <v>505</v>
      </c>
      <c r="D168">
        <v>0.3</v>
      </c>
      <c r="E168">
        <v>83.7</v>
      </c>
      <c r="F168">
        <v>-6.2</v>
      </c>
      <c r="G168">
        <v>7.5</v>
      </c>
      <c r="H168" t="s">
        <v>7</v>
      </c>
      <c r="I168">
        <v>3</v>
      </c>
      <c r="J168">
        <v>673</v>
      </c>
      <c r="K168">
        <v>3148</v>
      </c>
      <c r="L168">
        <v>39</v>
      </c>
      <c r="M168">
        <v>349815</v>
      </c>
      <c r="N168">
        <v>37</v>
      </c>
      <c r="O168">
        <v>498267</v>
      </c>
      <c r="P168">
        <v>48</v>
      </c>
      <c r="Q168">
        <v>596814</v>
      </c>
      <c r="R168">
        <v>42</v>
      </c>
      <c r="S168">
        <v>814780</v>
      </c>
      <c r="T168">
        <v>45</v>
      </c>
      <c r="U168">
        <v>892951</v>
      </c>
      <c r="V168">
        <v>-30</v>
      </c>
      <c r="W168" t="s">
        <v>18</v>
      </c>
    </row>
    <row r="169" spans="1:23" x14ac:dyDescent="0.25">
      <c r="A169" s="1">
        <v>42172</v>
      </c>
      <c r="B169">
        <v>511.8</v>
      </c>
      <c r="C169">
        <v>479.4</v>
      </c>
      <c r="D169">
        <v>0.5</v>
      </c>
      <c r="E169">
        <v>54.2</v>
      </c>
      <c r="F169">
        <v>-6.9</v>
      </c>
      <c r="G169">
        <v>5.6</v>
      </c>
      <c r="H169" t="s">
        <v>7</v>
      </c>
      <c r="I169">
        <v>3</v>
      </c>
      <c r="J169">
        <v>501</v>
      </c>
      <c r="K169">
        <v>1764</v>
      </c>
      <c r="L169">
        <v>33</v>
      </c>
      <c r="M169">
        <v>406065</v>
      </c>
      <c r="N169">
        <v>39</v>
      </c>
      <c r="O169">
        <v>349815</v>
      </c>
      <c r="P169">
        <v>37</v>
      </c>
      <c r="Q169">
        <v>498267</v>
      </c>
      <c r="R169">
        <v>48</v>
      </c>
      <c r="S169">
        <v>596814</v>
      </c>
      <c r="T169">
        <v>42</v>
      </c>
      <c r="U169">
        <v>814780</v>
      </c>
      <c r="V169">
        <v>-44</v>
      </c>
      <c r="W169" t="s">
        <v>18</v>
      </c>
    </row>
    <row r="170" spans="1:23" x14ac:dyDescent="0.25">
      <c r="A170" s="1">
        <v>42173</v>
      </c>
      <c r="B170">
        <v>475.7</v>
      </c>
      <c r="C170">
        <v>395.7</v>
      </c>
      <c r="D170">
        <v>0.4</v>
      </c>
      <c r="E170">
        <v>14.8</v>
      </c>
      <c r="F170">
        <v>-4.8</v>
      </c>
      <c r="G170">
        <v>4.7</v>
      </c>
      <c r="H170" t="s">
        <v>7</v>
      </c>
      <c r="I170">
        <v>3</v>
      </c>
      <c r="J170">
        <v>906</v>
      </c>
      <c r="K170">
        <v>4910</v>
      </c>
      <c r="L170">
        <v>28</v>
      </c>
      <c r="M170">
        <v>479903</v>
      </c>
      <c r="N170">
        <v>33</v>
      </c>
      <c r="O170">
        <v>406065</v>
      </c>
      <c r="P170">
        <v>39</v>
      </c>
      <c r="Q170">
        <v>349815</v>
      </c>
      <c r="R170">
        <v>37</v>
      </c>
      <c r="S170">
        <v>498267</v>
      </c>
      <c r="T170">
        <v>48</v>
      </c>
      <c r="U170">
        <v>596814</v>
      </c>
      <c r="V170">
        <v>-32</v>
      </c>
      <c r="W170" t="s">
        <v>18</v>
      </c>
    </row>
    <row r="171" spans="1:23" x14ac:dyDescent="0.25">
      <c r="A171" s="1">
        <v>42174</v>
      </c>
      <c r="B171">
        <v>393.8</v>
      </c>
      <c r="C171">
        <v>327.2</v>
      </c>
      <c r="D171">
        <v>0.5</v>
      </c>
      <c r="E171">
        <v>65.3</v>
      </c>
      <c r="F171">
        <v>-4.0999999999999996</v>
      </c>
      <c r="G171">
        <v>4</v>
      </c>
      <c r="H171" t="s">
        <v>7</v>
      </c>
      <c r="I171">
        <v>5</v>
      </c>
      <c r="J171">
        <v>1139</v>
      </c>
      <c r="K171">
        <v>1978</v>
      </c>
      <c r="L171">
        <v>28</v>
      </c>
      <c r="M171">
        <v>937928</v>
      </c>
      <c r="N171">
        <v>28</v>
      </c>
      <c r="O171">
        <v>479903</v>
      </c>
      <c r="P171">
        <v>33</v>
      </c>
      <c r="Q171">
        <v>406065</v>
      </c>
      <c r="R171">
        <v>39</v>
      </c>
      <c r="S171">
        <v>349815</v>
      </c>
      <c r="T171">
        <v>37</v>
      </c>
      <c r="U171">
        <v>498267</v>
      </c>
      <c r="V171">
        <v>-25</v>
      </c>
      <c r="W171" t="s">
        <v>17</v>
      </c>
    </row>
    <row r="172" spans="1:23" x14ac:dyDescent="0.25">
      <c r="A172" s="1">
        <v>42175</v>
      </c>
      <c r="B172">
        <v>328.8</v>
      </c>
      <c r="C172">
        <v>277.3</v>
      </c>
      <c r="D172">
        <v>0.1</v>
      </c>
      <c r="E172">
        <v>5</v>
      </c>
      <c r="F172">
        <v>-2.1</v>
      </c>
      <c r="G172">
        <v>2.9</v>
      </c>
      <c r="H172" t="s">
        <v>7</v>
      </c>
      <c r="I172">
        <v>2</v>
      </c>
      <c r="J172">
        <v>275</v>
      </c>
      <c r="K172">
        <v>1000</v>
      </c>
      <c r="L172">
        <v>32</v>
      </c>
      <c r="M172">
        <v>891477</v>
      </c>
      <c r="N172">
        <v>28</v>
      </c>
      <c r="O172">
        <v>937928</v>
      </c>
      <c r="P172">
        <v>28</v>
      </c>
      <c r="Q172">
        <v>479903</v>
      </c>
      <c r="R172">
        <v>33</v>
      </c>
      <c r="S172">
        <v>406065</v>
      </c>
      <c r="T172">
        <v>39</v>
      </c>
      <c r="U172">
        <v>349815</v>
      </c>
      <c r="V172">
        <v>-14</v>
      </c>
      <c r="W172" t="s">
        <v>17</v>
      </c>
    </row>
    <row r="173" spans="1:23" x14ac:dyDescent="0.25">
      <c r="A173" s="1">
        <v>42176</v>
      </c>
      <c r="B173">
        <v>276.5</v>
      </c>
      <c r="C173">
        <v>344.7</v>
      </c>
      <c r="D173">
        <v>0.8</v>
      </c>
      <c r="E173">
        <v>114.7</v>
      </c>
      <c r="F173">
        <v>-6.2</v>
      </c>
      <c r="G173">
        <v>8.5</v>
      </c>
      <c r="H173" t="s">
        <v>7</v>
      </c>
      <c r="I173">
        <v>2</v>
      </c>
      <c r="J173">
        <v>375</v>
      </c>
      <c r="K173">
        <v>2334</v>
      </c>
      <c r="L173">
        <v>32</v>
      </c>
      <c r="M173">
        <v>660357</v>
      </c>
      <c r="N173">
        <v>32</v>
      </c>
      <c r="O173">
        <v>891477</v>
      </c>
      <c r="P173">
        <v>28</v>
      </c>
      <c r="Q173">
        <v>937928</v>
      </c>
      <c r="R173">
        <v>28</v>
      </c>
      <c r="S173">
        <v>479903</v>
      </c>
      <c r="T173">
        <v>33</v>
      </c>
      <c r="U173">
        <v>406065</v>
      </c>
      <c r="V173">
        <v>-3</v>
      </c>
      <c r="W173" t="s">
        <v>17</v>
      </c>
    </row>
    <row r="174" spans="1:23" x14ac:dyDescent="0.25">
      <c r="A174" s="1">
        <v>42177</v>
      </c>
      <c r="B174">
        <v>364.1</v>
      </c>
      <c r="C174">
        <v>446.5</v>
      </c>
      <c r="D174">
        <v>0.2</v>
      </c>
      <c r="E174">
        <v>105.2</v>
      </c>
      <c r="F174">
        <v>-39.799999999999997</v>
      </c>
      <c r="G174">
        <v>32</v>
      </c>
      <c r="H174" t="s">
        <v>7</v>
      </c>
      <c r="I174">
        <v>3</v>
      </c>
      <c r="J174">
        <v>720</v>
      </c>
      <c r="K174">
        <v>3775</v>
      </c>
      <c r="L174">
        <v>27</v>
      </c>
      <c r="M174">
        <v>665268</v>
      </c>
      <c r="N174">
        <v>32</v>
      </c>
      <c r="O174">
        <v>660357</v>
      </c>
      <c r="P174">
        <v>32</v>
      </c>
      <c r="Q174">
        <v>891477</v>
      </c>
      <c r="R174">
        <v>28</v>
      </c>
      <c r="S174">
        <v>937928</v>
      </c>
      <c r="T174">
        <v>28</v>
      </c>
      <c r="U174">
        <v>479903</v>
      </c>
      <c r="V174">
        <v>-121</v>
      </c>
      <c r="W174" t="s">
        <v>20</v>
      </c>
    </row>
    <row r="175" spans="1:23" x14ac:dyDescent="0.25">
      <c r="A175" s="1">
        <v>42178</v>
      </c>
      <c r="B175">
        <v>612.79999999999995</v>
      </c>
      <c r="C175">
        <v>576.29999999999995</v>
      </c>
      <c r="D175">
        <v>0.1</v>
      </c>
      <c r="E175">
        <v>19.3</v>
      </c>
      <c r="F175">
        <v>-25.3</v>
      </c>
      <c r="G175">
        <v>31.1</v>
      </c>
      <c r="H175" t="s">
        <v>7</v>
      </c>
      <c r="I175">
        <v>4</v>
      </c>
      <c r="J175">
        <v>838</v>
      </c>
      <c r="K175">
        <v>3293</v>
      </c>
      <c r="L175">
        <v>28</v>
      </c>
      <c r="M175">
        <v>660330</v>
      </c>
      <c r="N175">
        <v>27</v>
      </c>
      <c r="O175">
        <v>665268</v>
      </c>
      <c r="P175">
        <v>32</v>
      </c>
      <c r="Q175">
        <v>660357</v>
      </c>
      <c r="R175">
        <v>32</v>
      </c>
      <c r="S175">
        <v>891477</v>
      </c>
      <c r="T175">
        <v>28</v>
      </c>
      <c r="U175">
        <v>937928</v>
      </c>
      <c r="V175">
        <v>-204</v>
      </c>
      <c r="W175" t="s">
        <v>21</v>
      </c>
    </row>
    <row r="176" spans="1:23" x14ac:dyDescent="0.25">
      <c r="A176" s="1">
        <v>42179</v>
      </c>
      <c r="B176">
        <v>566.29999999999995</v>
      </c>
      <c r="C176">
        <v>652.5</v>
      </c>
      <c r="D176">
        <v>0</v>
      </c>
      <c r="E176">
        <v>13.3</v>
      </c>
      <c r="F176">
        <v>-6.1</v>
      </c>
      <c r="G176">
        <v>7.7</v>
      </c>
      <c r="H176" t="s">
        <v>7</v>
      </c>
      <c r="I176">
        <v>1</v>
      </c>
      <c r="J176">
        <v>325</v>
      </c>
      <c r="K176">
        <v>425</v>
      </c>
      <c r="L176">
        <v>21</v>
      </c>
      <c r="M176">
        <v>656444</v>
      </c>
      <c r="N176">
        <v>28</v>
      </c>
      <c r="O176">
        <v>660330</v>
      </c>
      <c r="P176">
        <v>27</v>
      </c>
      <c r="Q176">
        <v>665268</v>
      </c>
      <c r="R176">
        <v>32</v>
      </c>
      <c r="S176">
        <v>660357</v>
      </c>
      <c r="T176">
        <v>32</v>
      </c>
      <c r="U176">
        <v>891477</v>
      </c>
      <c r="V176">
        <v>-91</v>
      </c>
      <c r="W176" t="s">
        <v>20</v>
      </c>
    </row>
    <row r="177" spans="1:23" x14ac:dyDescent="0.25">
      <c r="A177" s="1">
        <v>42180</v>
      </c>
      <c r="B177">
        <v>629</v>
      </c>
      <c r="C177">
        <v>506.1</v>
      </c>
      <c r="D177">
        <v>0.3</v>
      </c>
      <c r="E177">
        <v>33.4</v>
      </c>
      <c r="F177">
        <v>-10.9</v>
      </c>
      <c r="G177">
        <v>12.2</v>
      </c>
      <c r="H177" t="s">
        <v>7</v>
      </c>
      <c r="I177">
        <v>2</v>
      </c>
      <c r="J177">
        <v>1924</v>
      </c>
      <c r="K177">
        <v>3738</v>
      </c>
      <c r="L177">
        <v>24</v>
      </c>
      <c r="M177">
        <v>634745</v>
      </c>
      <c r="N177">
        <v>21</v>
      </c>
      <c r="O177">
        <v>656444</v>
      </c>
      <c r="P177">
        <v>28</v>
      </c>
      <c r="Q177">
        <v>660330</v>
      </c>
      <c r="R177">
        <v>27</v>
      </c>
      <c r="S177">
        <v>665268</v>
      </c>
      <c r="T177">
        <v>32</v>
      </c>
      <c r="U177">
        <v>660357</v>
      </c>
      <c r="V177">
        <v>-86</v>
      </c>
      <c r="W177" t="s">
        <v>20</v>
      </c>
    </row>
    <row r="178" spans="1:23" x14ac:dyDescent="0.25">
      <c r="A178" s="1">
        <v>42181</v>
      </c>
      <c r="B178">
        <v>508.3</v>
      </c>
      <c r="C178">
        <v>459.6</v>
      </c>
      <c r="D178">
        <v>0.1</v>
      </c>
      <c r="E178">
        <v>9.6999999999999993</v>
      </c>
      <c r="F178">
        <v>-4</v>
      </c>
      <c r="G178">
        <v>3.2</v>
      </c>
      <c r="H178" t="s">
        <v>7</v>
      </c>
      <c r="I178">
        <v>2</v>
      </c>
      <c r="J178">
        <v>683</v>
      </c>
      <c r="K178">
        <v>1356</v>
      </c>
      <c r="L178">
        <v>26</v>
      </c>
      <c r="M178">
        <v>606460</v>
      </c>
      <c r="N178">
        <v>24</v>
      </c>
      <c r="O178">
        <v>634745</v>
      </c>
      <c r="P178">
        <v>21</v>
      </c>
      <c r="Q178">
        <v>656444</v>
      </c>
      <c r="R178">
        <v>28</v>
      </c>
      <c r="S178">
        <v>660330</v>
      </c>
      <c r="T178">
        <v>27</v>
      </c>
      <c r="U178">
        <v>665268</v>
      </c>
      <c r="V178">
        <v>-64</v>
      </c>
      <c r="W178" t="s">
        <v>19</v>
      </c>
    </row>
    <row r="179" spans="1:23" x14ac:dyDescent="0.25">
      <c r="A179" s="1">
        <v>42182</v>
      </c>
      <c r="B179">
        <v>462.9</v>
      </c>
      <c r="C179">
        <v>485.6</v>
      </c>
      <c r="D179">
        <v>0</v>
      </c>
      <c r="E179">
        <v>7</v>
      </c>
      <c r="F179">
        <v>-7</v>
      </c>
      <c r="G179">
        <v>9.5</v>
      </c>
      <c r="H179" t="s">
        <v>7</v>
      </c>
      <c r="I179">
        <v>1</v>
      </c>
      <c r="J179">
        <v>196</v>
      </c>
      <c r="K179">
        <v>1953</v>
      </c>
      <c r="L179">
        <v>26</v>
      </c>
      <c r="M179">
        <v>551867</v>
      </c>
      <c r="N179">
        <v>26</v>
      </c>
      <c r="O179">
        <v>606460</v>
      </c>
      <c r="P179">
        <v>24</v>
      </c>
      <c r="Q179">
        <v>634745</v>
      </c>
      <c r="R179">
        <v>21</v>
      </c>
      <c r="S179">
        <v>656444</v>
      </c>
      <c r="T179">
        <v>28</v>
      </c>
      <c r="U179">
        <v>660330</v>
      </c>
      <c r="V179">
        <v>-43</v>
      </c>
      <c r="W179" t="s">
        <v>18</v>
      </c>
    </row>
    <row r="180" spans="1:23" x14ac:dyDescent="0.25">
      <c r="A180" s="1">
        <v>42183</v>
      </c>
      <c r="B180">
        <v>488.7</v>
      </c>
      <c r="C180">
        <v>402.3</v>
      </c>
      <c r="D180">
        <v>0.2</v>
      </c>
      <c r="E180">
        <v>37.299999999999997</v>
      </c>
      <c r="F180">
        <v>-7</v>
      </c>
      <c r="G180">
        <v>4.5999999999999996</v>
      </c>
      <c r="H180" t="s">
        <v>7</v>
      </c>
      <c r="I180">
        <v>3</v>
      </c>
      <c r="J180">
        <v>685</v>
      </c>
      <c r="K180">
        <v>2280</v>
      </c>
      <c r="L180">
        <v>27</v>
      </c>
      <c r="M180">
        <v>535811</v>
      </c>
      <c r="N180">
        <v>26</v>
      </c>
      <c r="O180">
        <v>551867</v>
      </c>
      <c r="P180">
        <v>26</v>
      </c>
      <c r="Q180">
        <v>606460</v>
      </c>
      <c r="R180">
        <v>24</v>
      </c>
      <c r="S180">
        <v>634745</v>
      </c>
      <c r="T180">
        <v>21</v>
      </c>
      <c r="U180">
        <v>656444</v>
      </c>
      <c r="V180">
        <v>-55</v>
      </c>
      <c r="W180" t="s">
        <v>19</v>
      </c>
    </row>
    <row r="181" spans="1:23" x14ac:dyDescent="0.25">
      <c r="A181" s="1">
        <v>42184</v>
      </c>
      <c r="B181">
        <v>402.9</v>
      </c>
      <c r="C181">
        <v>386.2</v>
      </c>
      <c r="D181">
        <v>0.7</v>
      </c>
      <c r="E181">
        <v>11.2</v>
      </c>
      <c r="F181">
        <v>-5.6</v>
      </c>
      <c r="G181">
        <v>6</v>
      </c>
      <c r="H181" t="s">
        <v>7</v>
      </c>
      <c r="I181">
        <v>0</v>
      </c>
      <c r="J181">
        <v>0</v>
      </c>
      <c r="K181">
        <v>0</v>
      </c>
      <c r="L181">
        <v>26</v>
      </c>
      <c r="M181">
        <v>706877</v>
      </c>
      <c r="N181">
        <v>27</v>
      </c>
      <c r="O181">
        <v>535811</v>
      </c>
      <c r="P181">
        <v>26</v>
      </c>
      <c r="Q181">
        <v>551867</v>
      </c>
      <c r="R181">
        <v>26</v>
      </c>
      <c r="S181">
        <v>606460</v>
      </c>
      <c r="T181">
        <v>24</v>
      </c>
      <c r="U181">
        <v>634745</v>
      </c>
      <c r="V181">
        <v>-34</v>
      </c>
      <c r="W181" t="s">
        <v>18</v>
      </c>
    </row>
    <row r="182" spans="1:23" x14ac:dyDescent="0.25">
      <c r="A182" s="1">
        <v>42185</v>
      </c>
      <c r="B182">
        <v>375.6</v>
      </c>
      <c r="C182">
        <v>368.8</v>
      </c>
      <c r="D182">
        <v>0.7</v>
      </c>
      <c r="E182">
        <v>61.6</v>
      </c>
      <c r="F182">
        <v>-5.4</v>
      </c>
      <c r="G182">
        <v>4.5999999999999996</v>
      </c>
      <c r="H182" t="s">
        <v>8</v>
      </c>
      <c r="I182">
        <v>0</v>
      </c>
      <c r="J182">
        <v>0</v>
      </c>
      <c r="K182">
        <v>0</v>
      </c>
      <c r="L182">
        <v>20</v>
      </c>
      <c r="M182">
        <v>823032</v>
      </c>
      <c r="N182">
        <v>26</v>
      </c>
      <c r="O182">
        <v>706877</v>
      </c>
      <c r="P182">
        <v>27</v>
      </c>
      <c r="Q182">
        <v>535811</v>
      </c>
      <c r="R182">
        <v>26</v>
      </c>
      <c r="S182">
        <v>551867</v>
      </c>
      <c r="T182">
        <v>26</v>
      </c>
      <c r="U182">
        <v>606460</v>
      </c>
      <c r="V182">
        <v>-25</v>
      </c>
      <c r="W182" t="s">
        <v>17</v>
      </c>
    </row>
    <row r="183" spans="1:23" x14ac:dyDescent="0.25">
      <c r="A183" s="1">
        <v>42186</v>
      </c>
      <c r="B183">
        <v>367.4</v>
      </c>
      <c r="C183">
        <v>396</v>
      </c>
      <c r="D183">
        <v>1.7</v>
      </c>
      <c r="E183">
        <v>55.6</v>
      </c>
      <c r="F183">
        <v>-4.8</v>
      </c>
      <c r="G183">
        <v>5</v>
      </c>
      <c r="H183" t="s">
        <v>7</v>
      </c>
      <c r="I183">
        <v>5</v>
      </c>
      <c r="J183">
        <v>1287</v>
      </c>
      <c r="K183">
        <v>2495</v>
      </c>
      <c r="L183">
        <v>13</v>
      </c>
      <c r="M183">
        <v>750245</v>
      </c>
      <c r="N183">
        <v>20</v>
      </c>
      <c r="O183">
        <v>823032</v>
      </c>
      <c r="P183">
        <v>26</v>
      </c>
      <c r="Q183">
        <v>706877</v>
      </c>
      <c r="R183">
        <v>27</v>
      </c>
      <c r="S183">
        <v>535811</v>
      </c>
      <c r="T183">
        <v>26</v>
      </c>
      <c r="U183">
        <v>551867</v>
      </c>
      <c r="V183">
        <v>-18</v>
      </c>
      <c r="W183" t="s">
        <v>17</v>
      </c>
    </row>
    <row r="184" spans="1:23" x14ac:dyDescent="0.25">
      <c r="A184" s="1">
        <v>42187</v>
      </c>
      <c r="B184">
        <v>392.9</v>
      </c>
      <c r="C184">
        <v>344.4</v>
      </c>
      <c r="D184">
        <v>1.4</v>
      </c>
      <c r="E184">
        <v>16.7</v>
      </c>
      <c r="F184">
        <v>-2.2999999999999998</v>
      </c>
      <c r="G184">
        <v>1</v>
      </c>
      <c r="H184" t="s">
        <v>7</v>
      </c>
      <c r="I184">
        <v>0</v>
      </c>
      <c r="J184">
        <v>0</v>
      </c>
      <c r="K184">
        <v>0</v>
      </c>
      <c r="L184">
        <v>21</v>
      </c>
      <c r="M184">
        <v>996607</v>
      </c>
      <c r="N184">
        <v>13</v>
      </c>
      <c r="O184">
        <v>750245</v>
      </c>
      <c r="P184">
        <v>20</v>
      </c>
      <c r="Q184">
        <v>823032</v>
      </c>
      <c r="R184">
        <v>26</v>
      </c>
      <c r="S184">
        <v>706877</v>
      </c>
      <c r="T184">
        <v>27</v>
      </c>
      <c r="U184">
        <v>535811</v>
      </c>
      <c r="V184">
        <v>-15</v>
      </c>
      <c r="W184" t="s">
        <v>17</v>
      </c>
    </row>
    <row r="185" spans="1:23" x14ac:dyDescent="0.25">
      <c r="A185" s="1">
        <v>42188</v>
      </c>
      <c r="B185">
        <v>343.3</v>
      </c>
      <c r="C185">
        <v>305.60000000000002</v>
      </c>
      <c r="D185">
        <v>1.4</v>
      </c>
      <c r="E185">
        <v>12.5</v>
      </c>
      <c r="F185">
        <v>-2.8</v>
      </c>
      <c r="G185">
        <v>3.6</v>
      </c>
      <c r="H185" t="s">
        <v>8</v>
      </c>
      <c r="I185">
        <v>0</v>
      </c>
      <c r="J185">
        <v>0</v>
      </c>
      <c r="K185">
        <v>0</v>
      </c>
      <c r="L185">
        <v>28</v>
      </c>
      <c r="M185">
        <v>1215877</v>
      </c>
      <c r="N185">
        <v>21</v>
      </c>
      <c r="O185">
        <v>996607</v>
      </c>
      <c r="P185">
        <v>13</v>
      </c>
      <c r="Q185">
        <v>750245</v>
      </c>
      <c r="R185">
        <v>20</v>
      </c>
      <c r="S185">
        <v>823032</v>
      </c>
      <c r="T185">
        <v>26</v>
      </c>
      <c r="U185">
        <v>706877</v>
      </c>
      <c r="V185">
        <v>-8</v>
      </c>
      <c r="W185" t="s">
        <v>17</v>
      </c>
    </row>
    <row r="186" spans="1:23" x14ac:dyDescent="0.25">
      <c r="A186" s="1">
        <v>42189</v>
      </c>
      <c r="B186">
        <v>307</v>
      </c>
      <c r="C186">
        <v>544.9</v>
      </c>
      <c r="D186">
        <v>0.2</v>
      </c>
      <c r="E186">
        <v>190.5</v>
      </c>
      <c r="F186">
        <v>-22.8</v>
      </c>
      <c r="G186">
        <v>17.899999999999999</v>
      </c>
      <c r="H186" t="s">
        <v>7</v>
      </c>
      <c r="I186">
        <v>1</v>
      </c>
      <c r="J186">
        <v>234</v>
      </c>
      <c r="K186">
        <v>328</v>
      </c>
      <c r="L186">
        <v>44</v>
      </c>
      <c r="M186">
        <v>1257221</v>
      </c>
      <c r="N186">
        <v>28</v>
      </c>
      <c r="O186">
        <v>1215877</v>
      </c>
      <c r="P186">
        <v>21</v>
      </c>
      <c r="Q186">
        <v>996607</v>
      </c>
      <c r="R186">
        <v>13</v>
      </c>
      <c r="S186">
        <v>750245</v>
      </c>
      <c r="T186">
        <v>20</v>
      </c>
      <c r="U186">
        <v>823032</v>
      </c>
      <c r="V186">
        <v>-58</v>
      </c>
      <c r="W186" t="s">
        <v>19</v>
      </c>
    </row>
    <row r="187" spans="1:23" x14ac:dyDescent="0.25">
      <c r="A187" s="1">
        <v>42190</v>
      </c>
      <c r="B187">
        <v>544.6</v>
      </c>
      <c r="C187">
        <v>490.1</v>
      </c>
      <c r="D187">
        <v>0.2</v>
      </c>
      <c r="E187">
        <v>13.4</v>
      </c>
      <c r="F187">
        <v>-14.1</v>
      </c>
      <c r="G187">
        <v>10</v>
      </c>
      <c r="H187" t="s">
        <v>7</v>
      </c>
      <c r="I187">
        <v>1</v>
      </c>
      <c r="J187">
        <v>637</v>
      </c>
      <c r="K187">
        <v>710</v>
      </c>
      <c r="L187">
        <v>44</v>
      </c>
      <c r="M187">
        <v>1110454</v>
      </c>
      <c r="N187">
        <v>44</v>
      </c>
      <c r="O187">
        <v>1257221</v>
      </c>
      <c r="P187">
        <v>28</v>
      </c>
      <c r="Q187">
        <v>1215877</v>
      </c>
      <c r="R187">
        <v>21</v>
      </c>
      <c r="S187">
        <v>996607</v>
      </c>
      <c r="T187">
        <v>13</v>
      </c>
      <c r="U187">
        <v>750245</v>
      </c>
      <c r="V187">
        <v>-67</v>
      </c>
      <c r="W187" t="s">
        <v>19</v>
      </c>
    </row>
    <row r="188" spans="1:23" x14ac:dyDescent="0.25">
      <c r="A188" s="1">
        <v>42191</v>
      </c>
      <c r="B188">
        <v>482.8</v>
      </c>
      <c r="C188">
        <v>493</v>
      </c>
      <c r="D188">
        <v>0.2</v>
      </c>
      <c r="E188">
        <v>15</v>
      </c>
      <c r="F188">
        <v>-5.8</v>
      </c>
      <c r="G188">
        <v>4.5999999999999996</v>
      </c>
      <c r="H188" t="s">
        <v>7</v>
      </c>
      <c r="I188">
        <v>2</v>
      </c>
      <c r="J188">
        <v>1430</v>
      </c>
      <c r="K188">
        <v>3255</v>
      </c>
      <c r="L188">
        <v>38</v>
      </c>
      <c r="M188">
        <v>950665</v>
      </c>
      <c r="N188">
        <v>44</v>
      </c>
      <c r="O188">
        <v>1110454</v>
      </c>
      <c r="P188">
        <v>44</v>
      </c>
      <c r="Q188">
        <v>1257221</v>
      </c>
      <c r="R188">
        <v>28</v>
      </c>
      <c r="S188">
        <v>1215877</v>
      </c>
      <c r="T188">
        <v>21</v>
      </c>
      <c r="U188">
        <v>996607</v>
      </c>
      <c r="V188">
        <v>-50</v>
      </c>
      <c r="W188" t="s">
        <v>19</v>
      </c>
    </row>
    <row r="189" spans="1:23" x14ac:dyDescent="0.25">
      <c r="A189" s="1">
        <v>42192</v>
      </c>
      <c r="B189">
        <v>499.8</v>
      </c>
      <c r="C189">
        <v>404.8</v>
      </c>
      <c r="D189">
        <v>0.5</v>
      </c>
      <c r="E189">
        <v>21.1</v>
      </c>
      <c r="F189">
        <v>-3.4</v>
      </c>
      <c r="G189">
        <v>3.9</v>
      </c>
      <c r="H189" t="s">
        <v>7</v>
      </c>
      <c r="I189">
        <v>1</v>
      </c>
      <c r="J189">
        <v>612</v>
      </c>
      <c r="K189">
        <v>726</v>
      </c>
      <c r="L189">
        <v>30</v>
      </c>
      <c r="M189">
        <v>798938</v>
      </c>
      <c r="N189">
        <v>38</v>
      </c>
      <c r="O189">
        <v>950665</v>
      </c>
      <c r="P189">
        <v>44</v>
      </c>
      <c r="Q189">
        <v>1110454</v>
      </c>
      <c r="R189">
        <v>44</v>
      </c>
      <c r="S189">
        <v>1257221</v>
      </c>
      <c r="T189">
        <v>28</v>
      </c>
      <c r="U189">
        <v>1215877</v>
      </c>
      <c r="V189">
        <v>-27</v>
      </c>
      <c r="W189" t="s">
        <v>18</v>
      </c>
    </row>
    <row r="190" spans="1:23" x14ac:dyDescent="0.25">
      <c r="A190" s="1">
        <v>42193</v>
      </c>
      <c r="B190">
        <v>413.1</v>
      </c>
      <c r="C190">
        <v>385.9</v>
      </c>
      <c r="D190">
        <v>0.8</v>
      </c>
      <c r="E190">
        <v>14.6</v>
      </c>
      <c r="F190">
        <v>-4.4000000000000004</v>
      </c>
      <c r="G190">
        <v>4.2</v>
      </c>
      <c r="H190" t="s">
        <v>7</v>
      </c>
      <c r="I190">
        <v>3</v>
      </c>
      <c r="J190">
        <v>921</v>
      </c>
      <c r="K190">
        <v>1196</v>
      </c>
      <c r="L190">
        <v>28</v>
      </c>
      <c r="M190">
        <v>778405</v>
      </c>
      <c r="N190">
        <v>30</v>
      </c>
      <c r="O190">
        <v>798938</v>
      </c>
      <c r="P190">
        <v>38</v>
      </c>
      <c r="Q190">
        <v>950665</v>
      </c>
      <c r="R190">
        <v>44</v>
      </c>
      <c r="S190">
        <v>1110454</v>
      </c>
      <c r="T190">
        <v>44</v>
      </c>
      <c r="U190">
        <v>1257221</v>
      </c>
      <c r="V190">
        <v>-22</v>
      </c>
      <c r="W190" t="s">
        <v>17</v>
      </c>
    </row>
    <row r="191" spans="1:23" x14ac:dyDescent="0.25">
      <c r="A191" s="1">
        <v>42194</v>
      </c>
      <c r="B191">
        <v>387.2</v>
      </c>
      <c r="C191">
        <v>348.3</v>
      </c>
      <c r="D191">
        <v>1.5</v>
      </c>
      <c r="E191">
        <v>13.3</v>
      </c>
      <c r="F191">
        <v>-4.5999999999999996</v>
      </c>
      <c r="G191">
        <v>3.7</v>
      </c>
      <c r="H191" t="s">
        <v>7</v>
      </c>
      <c r="I191">
        <v>1</v>
      </c>
      <c r="J191">
        <v>199</v>
      </c>
      <c r="K191">
        <v>646</v>
      </c>
      <c r="L191">
        <v>40</v>
      </c>
      <c r="M191">
        <v>913331</v>
      </c>
      <c r="N191">
        <v>28</v>
      </c>
      <c r="O191">
        <v>778405</v>
      </c>
      <c r="P191">
        <v>30</v>
      </c>
      <c r="Q191">
        <v>798938</v>
      </c>
      <c r="R191">
        <v>38</v>
      </c>
      <c r="S191">
        <v>950665</v>
      </c>
      <c r="T191">
        <v>44</v>
      </c>
      <c r="U191">
        <v>1110454</v>
      </c>
      <c r="V191">
        <v>-19</v>
      </c>
      <c r="W191" t="s">
        <v>17</v>
      </c>
    </row>
    <row r="192" spans="1:23" x14ac:dyDescent="0.25">
      <c r="A192" s="1">
        <v>42195</v>
      </c>
      <c r="B192">
        <v>362.4</v>
      </c>
      <c r="C192">
        <v>553.70000000000005</v>
      </c>
      <c r="D192">
        <v>0.3</v>
      </c>
      <c r="E192">
        <v>127.7</v>
      </c>
      <c r="F192">
        <v>-14.9</v>
      </c>
      <c r="G192">
        <v>13.5</v>
      </c>
      <c r="H192" t="s">
        <v>7</v>
      </c>
      <c r="I192">
        <v>5</v>
      </c>
      <c r="J192">
        <v>694</v>
      </c>
      <c r="K192">
        <v>1555</v>
      </c>
      <c r="L192">
        <v>36</v>
      </c>
      <c r="M192">
        <v>1038797</v>
      </c>
      <c r="N192">
        <v>40</v>
      </c>
      <c r="O192">
        <v>913331</v>
      </c>
      <c r="P192">
        <v>28</v>
      </c>
      <c r="Q192">
        <v>778405</v>
      </c>
      <c r="R192">
        <v>30</v>
      </c>
      <c r="S192">
        <v>798938</v>
      </c>
      <c r="T192">
        <v>38</v>
      </c>
      <c r="U192">
        <v>950665</v>
      </c>
      <c r="V192">
        <v>-14</v>
      </c>
      <c r="W192" t="s">
        <v>17</v>
      </c>
    </row>
    <row r="193" spans="1:23" x14ac:dyDescent="0.25">
      <c r="A193" s="1">
        <v>42196</v>
      </c>
      <c r="B193">
        <v>567</v>
      </c>
      <c r="C193">
        <v>585.70000000000005</v>
      </c>
      <c r="D193">
        <v>0.1</v>
      </c>
      <c r="E193">
        <v>14</v>
      </c>
      <c r="F193">
        <v>-13.5</v>
      </c>
      <c r="G193">
        <v>16.899999999999999</v>
      </c>
      <c r="H193" t="s">
        <v>7</v>
      </c>
      <c r="I193">
        <v>0</v>
      </c>
      <c r="J193">
        <v>0</v>
      </c>
      <c r="K193">
        <v>0</v>
      </c>
      <c r="L193">
        <v>37</v>
      </c>
      <c r="M193">
        <v>784747</v>
      </c>
      <c r="N193">
        <v>36</v>
      </c>
      <c r="O193">
        <v>1038797</v>
      </c>
      <c r="P193">
        <v>40</v>
      </c>
      <c r="Q193">
        <v>913331</v>
      </c>
      <c r="R193">
        <v>28</v>
      </c>
      <c r="S193">
        <v>778405</v>
      </c>
      <c r="T193">
        <v>30</v>
      </c>
      <c r="U193">
        <v>798938</v>
      </c>
      <c r="V193">
        <v>-29</v>
      </c>
      <c r="W193" t="s">
        <v>18</v>
      </c>
    </row>
    <row r="194" spans="1:23" x14ac:dyDescent="0.25">
      <c r="A194" s="1">
        <v>42197</v>
      </c>
      <c r="B194">
        <v>601.70000000000005</v>
      </c>
      <c r="C194">
        <v>605.6</v>
      </c>
      <c r="D194">
        <v>0.4</v>
      </c>
      <c r="E194">
        <v>6.8</v>
      </c>
      <c r="F194">
        <v>-4.5</v>
      </c>
      <c r="G194">
        <v>4</v>
      </c>
      <c r="H194" t="s">
        <v>7</v>
      </c>
      <c r="I194">
        <v>2</v>
      </c>
      <c r="J194">
        <v>317</v>
      </c>
      <c r="K194">
        <v>1282</v>
      </c>
      <c r="L194">
        <v>33</v>
      </c>
      <c r="M194">
        <v>535131</v>
      </c>
      <c r="N194">
        <v>37</v>
      </c>
      <c r="O194">
        <v>784747</v>
      </c>
      <c r="P194">
        <v>36</v>
      </c>
      <c r="Q194">
        <v>1038797</v>
      </c>
      <c r="R194">
        <v>40</v>
      </c>
      <c r="S194">
        <v>913331</v>
      </c>
      <c r="T194">
        <v>28</v>
      </c>
      <c r="U194">
        <v>778405</v>
      </c>
      <c r="V194">
        <v>-26</v>
      </c>
      <c r="W194" t="s">
        <v>18</v>
      </c>
    </row>
    <row r="195" spans="1:23" x14ac:dyDescent="0.25">
      <c r="A195" s="1">
        <v>42198</v>
      </c>
      <c r="B195">
        <v>572.70000000000005</v>
      </c>
      <c r="C195">
        <v>449.6</v>
      </c>
      <c r="D195">
        <v>0.5</v>
      </c>
      <c r="E195">
        <v>23.6</v>
      </c>
      <c r="F195">
        <v>-9.6999999999999993</v>
      </c>
      <c r="G195">
        <v>4.2</v>
      </c>
      <c r="H195" t="s">
        <v>7</v>
      </c>
      <c r="I195">
        <v>0</v>
      </c>
      <c r="J195">
        <v>0</v>
      </c>
      <c r="K195">
        <v>0</v>
      </c>
      <c r="L195">
        <v>39</v>
      </c>
      <c r="M195">
        <v>584771</v>
      </c>
      <c r="N195">
        <v>33</v>
      </c>
      <c r="O195">
        <v>535131</v>
      </c>
      <c r="P195">
        <v>37</v>
      </c>
      <c r="Q195">
        <v>784747</v>
      </c>
      <c r="R195">
        <v>36</v>
      </c>
      <c r="S195">
        <v>1038797</v>
      </c>
      <c r="T195">
        <v>40</v>
      </c>
      <c r="U195">
        <v>913331</v>
      </c>
      <c r="V195">
        <v>-61</v>
      </c>
      <c r="W195" t="s">
        <v>19</v>
      </c>
    </row>
    <row r="196" spans="1:23" x14ac:dyDescent="0.25">
      <c r="A196" s="1">
        <v>42199</v>
      </c>
      <c r="B196">
        <v>453.5</v>
      </c>
      <c r="C196">
        <v>509.6</v>
      </c>
      <c r="D196">
        <v>0.2</v>
      </c>
      <c r="E196">
        <v>55.1</v>
      </c>
      <c r="F196">
        <v>-4.0999999999999996</v>
      </c>
      <c r="G196">
        <v>9.1999999999999993</v>
      </c>
      <c r="H196" t="s">
        <v>7</v>
      </c>
      <c r="I196">
        <v>1</v>
      </c>
      <c r="J196">
        <v>130</v>
      </c>
      <c r="K196">
        <v>335</v>
      </c>
      <c r="L196">
        <v>67</v>
      </c>
      <c r="M196">
        <v>455895</v>
      </c>
      <c r="N196">
        <v>39</v>
      </c>
      <c r="O196">
        <v>584771</v>
      </c>
      <c r="P196">
        <v>33</v>
      </c>
      <c r="Q196">
        <v>535131</v>
      </c>
      <c r="R196">
        <v>37</v>
      </c>
      <c r="S196">
        <v>784747</v>
      </c>
      <c r="T196">
        <v>36</v>
      </c>
      <c r="U196">
        <v>1038797</v>
      </c>
      <c r="V196">
        <v>-43</v>
      </c>
      <c r="W196" t="s">
        <v>18</v>
      </c>
    </row>
    <row r="197" spans="1:23" x14ac:dyDescent="0.25">
      <c r="A197" s="1">
        <v>42200</v>
      </c>
      <c r="B197">
        <v>521.9</v>
      </c>
      <c r="C197">
        <v>494.3</v>
      </c>
      <c r="D197">
        <v>0.1</v>
      </c>
      <c r="E197">
        <v>22.4</v>
      </c>
      <c r="F197">
        <v>-8.1999999999999993</v>
      </c>
      <c r="G197">
        <v>6.1</v>
      </c>
      <c r="H197" t="s">
        <v>8</v>
      </c>
      <c r="I197">
        <v>0</v>
      </c>
      <c r="J197">
        <v>0</v>
      </c>
      <c r="K197">
        <v>0</v>
      </c>
      <c r="L197">
        <v>67</v>
      </c>
      <c r="M197">
        <v>425648</v>
      </c>
      <c r="N197">
        <v>67</v>
      </c>
      <c r="O197">
        <v>455895</v>
      </c>
      <c r="P197">
        <v>39</v>
      </c>
      <c r="Q197">
        <v>584771</v>
      </c>
      <c r="R197">
        <v>33</v>
      </c>
      <c r="S197">
        <v>535131</v>
      </c>
      <c r="T197">
        <v>37</v>
      </c>
      <c r="U197">
        <v>784747</v>
      </c>
      <c r="V197">
        <v>-17</v>
      </c>
      <c r="W197" t="s">
        <v>17</v>
      </c>
    </row>
    <row r="198" spans="1:23" x14ac:dyDescent="0.25">
      <c r="A198" s="1">
        <v>42201</v>
      </c>
      <c r="B198">
        <v>492.9</v>
      </c>
      <c r="C198">
        <v>458.5</v>
      </c>
      <c r="D198">
        <v>0.1</v>
      </c>
      <c r="E198">
        <v>8.8000000000000007</v>
      </c>
      <c r="F198">
        <v>-4.8</v>
      </c>
      <c r="G198">
        <v>3.8</v>
      </c>
      <c r="H198" t="s">
        <v>7</v>
      </c>
      <c r="I198">
        <v>3</v>
      </c>
      <c r="J198">
        <v>527</v>
      </c>
      <c r="K198">
        <v>1846</v>
      </c>
      <c r="L198">
        <v>71</v>
      </c>
      <c r="M198">
        <v>635354</v>
      </c>
      <c r="N198">
        <v>67</v>
      </c>
      <c r="O198">
        <v>425648</v>
      </c>
      <c r="P198">
        <v>67</v>
      </c>
      <c r="Q198">
        <v>455895</v>
      </c>
      <c r="R198">
        <v>39</v>
      </c>
      <c r="S198">
        <v>584771</v>
      </c>
      <c r="T198">
        <v>33</v>
      </c>
      <c r="U198">
        <v>535131</v>
      </c>
      <c r="V198">
        <v>-24</v>
      </c>
      <c r="W198" t="s">
        <v>17</v>
      </c>
    </row>
    <row r="199" spans="1:23" x14ac:dyDescent="0.25">
      <c r="A199" s="1">
        <v>42202</v>
      </c>
      <c r="B199">
        <v>513.20000000000005</v>
      </c>
      <c r="C199">
        <v>373.7</v>
      </c>
      <c r="D199">
        <v>0.3</v>
      </c>
      <c r="E199">
        <v>4.8</v>
      </c>
      <c r="F199">
        <v>-4.0999999999999996</v>
      </c>
      <c r="G199">
        <v>3.2</v>
      </c>
      <c r="H199" t="s">
        <v>7</v>
      </c>
      <c r="I199">
        <v>5</v>
      </c>
      <c r="J199">
        <v>908</v>
      </c>
      <c r="K199">
        <v>3144</v>
      </c>
      <c r="L199">
        <v>65</v>
      </c>
      <c r="M199">
        <v>681507</v>
      </c>
      <c r="N199">
        <v>71</v>
      </c>
      <c r="O199">
        <v>635354</v>
      </c>
      <c r="P199">
        <v>67</v>
      </c>
      <c r="Q199">
        <v>425648</v>
      </c>
      <c r="R199">
        <v>67</v>
      </c>
      <c r="S199">
        <v>455895</v>
      </c>
      <c r="T199">
        <v>39</v>
      </c>
      <c r="U199">
        <v>584771</v>
      </c>
      <c r="V199">
        <v>-18</v>
      </c>
      <c r="W199" t="s">
        <v>17</v>
      </c>
    </row>
    <row r="200" spans="1:23" x14ac:dyDescent="0.25">
      <c r="A200" s="1">
        <v>42203</v>
      </c>
      <c r="B200">
        <v>363.4</v>
      </c>
      <c r="C200">
        <v>320.3</v>
      </c>
      <c r="D200">
        <v>0.4</v>
      </c>
      <c r="E200">
        <v>91</v>
      </c>
      <c r="F200">
        <v>-3.6</v>
      </c>
      <c r="G200">
        <v>3.7</v>
      </c>
      <c r="H200" t="s">
        <v>7</v>
      </c>
      <c r="I200">
        <v>6</v>
      </c>
      <c r="J200">
        <v>1032</v>
      </c>
      <c r="K200">
        <v>2642</v>
      </c>
      <c r="L200">
        <v>58</v>
      </c>
      <c r="M200">
        <v>843534</v>
      </c>
      <c r="N200">
        <v>65</v>
      </c>
      <c r="O200">
        <v>681507</v>
      </c>
      <c r="P200">
        <v>71</v>
      </c>
      <c r="Q200">
        <v>635354</v>
      </c>
      <c r="R200">
        <v>67</v>
      </c>
      <c r="S200">
        <v>425648</v>
      </c>
      <c r="T200">
        <v>67</v>
      </c>
      <c r="U200">
        <v>455895</v>
      </c>
      <c r="V200">
        <v>-15</v>
      </c>
      <c r="W200" t="s">
        <v>17</v>
      </c>
    </row>
    <row r="201" spans="1:23" x14ac:dyDescent="0.25">
      <c r="A201" s="1">
        <v>42204</v>
      </c>
      <c r="B201">
        <v>323.2</v>
      </c>
      <c r="C201">
        <v>280.2</v>
      </c>
      <c r="D201">
        <v>0.3</v>
      </c>
      <c r="E201">
        <v>60.6</v>
      </c>
      <c r="F201">
        <v>-2.9</v>
      </c>
      <c r="G201">
        <v>3</v>
      </c>
      <c r="H201" t="s">
        <v>7</v>
      </c>
      <c r="I201">
        <v>11</v>
      </c>
      <c r="J201">
        <v>2337</v>
      </c>
      <c r="K201">
        <v>12098</v>
      </c>
      <c r="L201">
        <v>43</v>
      </c>
      <c r="M201">
        <v>909577</v>
      </c>
      <c r="N201">
        <v>58</v>
      </c>
      <c r="O201">
        <v>843534</v>
      </c>
      <c r="P201">
        <v>65</v>
      </c>
      <c r="Q201">
        <v>681507</v>
      </c>
      <c r="R201">
        <v>71</v>
      </c>
      <c r="S201">
        <v>635354</v>
      </c>
      <c r="T201">
        <v>67</v>
      </c>
      <c r="U201">
        <v>425648</v>
      </c>
      <c r="V201">
        <v>-7</v>
      </c>
      <c r="W201" t="s">
        <v>17</v>
      </c>
    </row>
    <row r="202" spans="1:23" x14ac:dyDescent="0.25">
      <c r="A202" s="1">
        <v>42205</v>
      </c>
      <c r="B202">
        <v>280.89999999999998</v>
      </c>
      <c r="C202">
        <v>312.89999999999998</v>
      </c>
      <c r="D202">
        <v>1</v>
      </c>
      <c r="E202">
        <v>24.9</v>
      </c>
      <c r="F202">
        <v>-6.2</v>
      </c>
      <c r="G202">
        <v>7.8</v>
      </c>
      <c r="H202" t="s">
        <v>7</v>
      </c>
      <c r="I202">
        <v>4</v>
      </c>
      <c r="J202">
        <v>803</v>
      </c>
      <c r="K202">
        <v>1532</v>
      </c>
      <c r="L202">
        <v>28</v>
      </c>
      <c r="M202">
        <v>749117</v>
      </c>
      <c r="N202">
        <v>43</v>
      </c>
      <c r="O202">
        <v>909577</v>
      </c>
      <c r="P202">
        <v>58</v>
      </c>
      <c r="Q202">
        <v>843534</v>
      </c>
      <c r="R202">
        <v>65</v>
      </c>
      <c r="S202">
        <v>681507</v>
      </c>
      <c r="T202">
        <v>71</v>
      </c>
      <c r="U202">
        <v>635354</v>
      </c>
      <c r="V202">
        <v>3</v>
      </c>
      <c r="W202" t="s">
        <v>17</v>
      </c>
    </row>
    <row r="203" spans="1:23" x14ac:dyDescent="0.25">
      <c r="A203" s="1">
        <v>42206</v>
      </c>
      <c r="B203">
        <v>312.5</v>
      </c>
      <c r="C203">
        <v>365.3</v>
      </c>
      <c r="D203">
        <v>1.9</v>
      </c>
      <c r="E203">
        <v>91.5</v>
      </c>
      <c r="F203">
        <v>-10.199999999999999</v>
      </c>
      <c r="G203">
        <v>10.199999999999999</v>
      </c>
      <c r="H203" t="s">
        <v>7</v>
      </c>
      <c r="I203">
        <v>4</v>
      </c>
      <c r="J203">
        <v>1029</v>
      </c>
      <c r="K203">
        <v>1760</v>
      </c>
      <c r="L203">
        <v>33</v>
      </c>
      <c r="M203">
        <v>668903</v>
      </c>
      <c r="N203">
        <v>28</v>
      </c>
      <c r="O203">
        <v>749117</v>
      </c>
      <c r="P203">
        <v>43</v>
      </c>
      <c r="Q203">
        <v>909577</v>
      </c>
      <c r="R203">
        <v>58</v>
      </c>
      <c r="S203">
        <v>843534</v>
      </c>
      <c r="T203">
        <v>65</v>
      </c>
      <c r="U203">
        <v>681507</v>
      </c>
      <c r="V203">
        <v>-1</v>
      </c>
      <c r="W203" t="s">
        <v>17</v>
      </c>
    </row>
    <row r="204" spans="1:23" x14ac:dyDescent="0.25">
      <c r="A204" s="1">
        <v>42207</v>
      </c>
      <c r="B204">
        <v>371.2</v>
      </c>
      <c r="C204">
        <v>381.3</v>
      </c>
      <c r="D204">
        <v>1.4</v>
      </c>
      <c r="E204">
        <v>78.099999999999994</v>
      </c>
      <c r="F204">
        <v>-9.5</v>
      </c>
      <c r="G204">
        <v>8.1999999999999993</v>
      </c>
      <c r="H204" t="s">
        <v>8</v>
      </c>
      <c r="I204">
        <v>0</v>
      </c>
      <c r="J204">
        <v>0</v>
      </c>
      <c r="K204">
        <v>0</v>
      </c>
      <c r="L204">
        <v>29</v>
      </c>
      <c r="M204">
        <v>688307</v>
      </c>
      <c r="N204">
        <v>33</v>
      </c>
      <c r="O204">
        <v>668903</v>
      </c>
      <c r="P204">
        <v>28</v>
      </c>
      <c r="Q204">
        <v>749117</v>
      </c>
      <c r="R204">
        <v>43</v>
      </c>
      <c r="S204">
        <v>909577</v>
      </c>
      <c r="T204">
        <v>58</v>
      </c>
      <c r="U204">
        <v>843534</v>
      </c>
      <c r="V204">
        <v>-8</v>
      </c>
      <c r="W204" t="s">
        <v>17</v>
      </c>
    </row>
    <row r="205" spans="1:23" x14ac:dyDescent="0.25">
      <c r="A205" s="1">
        <v>42208</v>
      </c>
      <c r="B205">
        <v>381</v>
      </c>
      <c r="C205">
        <v>437.4</v>
      </c>
      <c r="D205">
        <v>0</v>
      </c>
      <c r="E205">
        <v>12.2</v>
      </c>
      <c r="F205">
        <v>-11.6</v>
      </c>
      <c r="G205">
        <v>8</v>
      </c>
      <c r="H205" t="s">
        <v>7</v>
      </c>
      <c r="I205">
        <v>3</v>
      </c>
      <c r="J205">
        <v>865</v>
      </c>
      <c r="K205">
        <v>2932</v>
      </c>
      <c r="L205">
        <v>34</v>
      </c>
      <c r="M205">
        <v>898945</v>
      </c>
      <c r="N205">
        <v>29</v>
      </c>
      <c r="O205">
        <v>688307</v>
      </c>
      <c r="P205">
        <v>33</v>
      </c>
      <c r="Q205">
        <v>668903</v>
      </c>
      <c r="R205">
        <v>28</v>
      </c>
      <c r="S205">
        <v>749117</v>
      </c>
      <c r="T205">
        <v>43</v>
      </c>
      <c r="U205">
        <v>909577</v>
      </c>
      <c r="V205">
        <v>-63</v>
      </c>
      <c r="W205" t="s">
        <v>19</v>
      </c>
    </row>
    <row r="206" spans="1:23" x14ac:dyDescent="0.25">
      <c r="A206" s="1">
        <v>42209</v>
      </c>
      <c r="B206">
        <v>428.3</v>
      </c>
      <c r="C206">
        <v>412.9</v>
      </c>
      <c r="D206">
        <v>0.1</v>
      </c>
      <c r="E206">
        <v>70.7</v>
      </c>
      <c r="F206">
        <v>-6</v>
      </c>
      <c r="G206">
        <v>6.8</v>
      </c>
      <c r="H206" t="s">
        <v>7</v>
      </c>
      <c r="I206">
        <v>2</v>
      </c>
      <c r="J206">
        <v>501</v>
      </c>
      <c r="K206">
        <v>1164</v>
      </c>
      <c r="L206">
        <v>42</v>
      </c>
      <c r="M206">
        <v>771740</v>
      </c>
      <c r="N206">
        <v>34</v>
      </c>
      <c r="O206">
        <v>898945</v>
      </c>
      <c r="P206">
        <v>29</v>
      </c>
      <c r="Q206">
        <v>688307</v>
      </c>
      <c r="R206">
        <v>33</v>
      </c>
      <c r="S206">
        <v>668903</v>
      </c>
      <c r="T206">
        <v>28</v>
      </c>
      <c r="U206">
        <v>749117</v>
      </c>
      <c r="V206">
        <v>-43</v>
      </c>
      <c r="W206" t="s">
        <v>18</v>
      </c>
    </row>
    <row r="207" spans="1:23" x14ac:dyDescent="0.25">
      <c r="A207" s="1">
        <v>42210</v>
      </c>
      <c r="B207">
        <v>425</v>
      </c>
      <c r="C207">
        <v>432.4</v>
      </c>
      <c r="D207">
        <v>0.2</v>
      </c>
      <c r="E207">
        <v>5.7</v>
      </c>
      <c r="F207">
        <v>-6.2</v>
      </c>
      <c r="G207">
        <v>7</v>
      </c>
      <c r="H207" t="s">
        <v>7</v>
      </c>
      <c r="I207">
        <v>2</v>
      </c>
      <c r="J207">
        <v>378</v>
      </c>
      <c r="K207">
        <v>1258</v>
      </c>
      <c r="L207">
        <v>40</v>
      </c>
      <c r="M207">
        <v>548327</v>
      </c>
      <c r="N207">
        <v>42</v>
      </c>
      <c r="O207">
        <v>771740</v>
      </c>
      <c r="P207">
        <v>34</v>
      </c>
      <c r="Q207">
        <v>898945</v>
      </c>
      <c r="R207">
        <v>29</v>
      </c>
      <c r="S207">
        <v>688307</v>
      </c>
      <c r="T207">
        <v>33</v>
      </c>
      <c r="U207">
        <v>668903</v>
      </c>
      <c r="V207">
        <v>-35</v>
      </c>
      <c r="W207" t="s">
        <v>18</v>
      </c>
    </row>
    <row r="208" spans="1:23" x14ac:dyDescent="0.25">
      <c r="A208" s="1">
        <v>42211</v>
      </c>
      <c r="B208">
        <v>447.4</v>
      </c>
      <c r="C208">
        <v>418</v>
      </c>
      <c r="D208">
        <v>0.6</v>
      </c>
      <c r="E208">
        <v>41.8</v>
      </c>
      <c r="F208">
        <v>-5.4</v>
      </c>
      <c r="G208">
        <v>5.9</v>
      </c>
      <c r="H208" t="s">
        <v>8</v>
      </c>
      <c r="I208">
        <v>0</v>
      </c>
      <c r="J208">
        <v>0</v>
      </c>
      <c r="K208">
        <v>0</v>
      </c>
      <c r="L208">
        <v>30</v>
      </c>
      <c r="M208">
        <v>474266</v>
      </c>
      <c r="N208">
        <v>40</v>
      </c>
      <c r="O208">
        <v>548327</v>
      </c>
      <c r="P208">
        <v>42</v>
      </c>
      <c r="Q208">
        <v>771740</v>
      </c>
      <c r="R208">
        <v>34</v>
      </c>
      <c r="S208">
        <v>898945</v>
      </c>
      <c r="T208">
        <v>29</v>
      </c>
      <c r="U208">
        <v>688307</v>
      </c>
      <c r="V208">
        <v>-36</v>
      </c>
      <c r="W208" t="s">
        <v>18</v>
      </c>
    </row>
    <row r="209" spans="1:23" x14ac:dyDescent="0.25">
      <c r="A209" s="1">
        <v>42212</v>
      </c>
      <c r="B209">
        <v>435.3</v>
      </c>
      <c r="C209">
        <v>426.6</v>
      </c>
      <c r="D209">
        <v>0.3</v>
      </c>
      <c r="E209">
        <v>26.4</v>
      </c>
      <c r="F209">
        <v>-6.7</v>
      </c>
      <c r="G209">
        <v>6</v>
      </c>
      <c r="H209" t="s">
        <v>8</v>
      </c>
      <c r="I209">
        <v>0</v>
      </c>
      <c r="J209">
        <v>0</v>
      </c>
      <c r="K209">
        <v>0</v>
      </c>
      <c r="L209">
        <v>29</v>
      </c>
      <c r="M209">
        <v>449744</v>
      </c>
      <c r="N209">
        <v>30</v>
      </c>
      <c r="O209">
        <v>474266</v>
      </c>
      <c r="P209">
        <v>40</v>
      </c>
      <c r="Q209">
        <v>548327</v>
      </c>
      <c r="R209">
        <v>42</v>
      </c>
      <c r="S209">
        <v>771740</v>
      </c>
      <c r="T209">
        <v>34</v>
      </c>
      <c r="U209">
        <v>898945</v>
      </c>
      <c r="V209">
        <v>-18</v>
      </c>
      <c r="W209" t="s">
        <v>17</v>
      </c>
    </row>
    <row r="210" spans="1:23" x14ac:dyDescent="0.25">
      <c r="A210" s="1">
        <v>42213</v>
      </c>
      <c r="B210">
        <v>433.3</v>
      </c>
      <c r="C210">
        <v>421.1</v>
      </c>
      <c r="D210">
        <v>0.8</v>
      </c>
      <c r="E210">
        <v>11.3</v>
      </c>
      <c r="F210">
        <v>-5.5</v>
      </c>
      <c r="G210">
        <v>4.5</v>
      </c>
      <c r="H210" t="s">
        <v>8</v>
      </c>
      <c r="I210">
        <v>0</v>
      </c>
      <c r="J210">
        <v>0</v>
      </c>
      <c r="K210">
        <v>0</v>
      </c>
      <c r="L210">
        <v>22</v>
      </c>
      <c r="M210">
        <v>541430</v>
      </c>
      <c r="N210">
        <v>29</v>
      </c>
      <c r="O210">
        <v>449744</v>
      </c>
      <c r="P210">
        <v>30</v>
      </c>
      <c r="Q210">
        <v>474266</v>
      </c>
      <c r="R210">
        <v>40</v>
      </c>
      <c r="S210">
        <v>548327</v>
      </c>
      <c r="T210">
        <v>42</v>
      </c>
      <c r="U210">
        <v>771740</v>
      </c>
      <c r="V210">
        <v>-20</v>
      </c>
      <c r="W210" t="s">
        <v>17</v>
      </c>
    </row>
    <row r="211" spans="1:23" x14ac:dyDescent="0.25">
      <c r="A211" s="1">
        <v>42214</v>
      </c>
      <c r="B211">
        <v>425.3</v>
      </c>
      <c r="C211">
        <v>359.5</v>
      </c>
      <c r="D211">
        <v>0.1</v>
      </c>
      <c r="E211">
        <v>6.9</v>
      </c>
      <c r="F211">
        <v>-3.9</v>
      </c>
      <c r="G211">
        <v>4.3</v>
      </c>
      <c r="H211" t="s">
        <v>7</v>
      </c>
      <c r="I211">
        <v>3</v>
      </c>
      <c r="J211">
        <v>473</v>
      </c>
      <c r="K211">
        <v>952</v>
      </c>
      <c r="L211">
        <v>24</v>
      </c>
      <c r="M211">
        <v>735397</v>
      </c>
      <c r="N211">
        <v>22</v>
      </c>
      <c r="O211">
        <v>541430</v>
      </c>
      <c r="P211">
        <v>29</v>
      </c>
      <c r="Q211">
        <v>449744</v>
      </c>
      <c r="R211">
        <v>30</v>
      </c>
      <c r="S211">
        <v>474266</v>
      </c>
      <c r="T211">
        <v>40</v>
      </c>
      <c r="U211">
        <v>548327</v>
      </c>
      <c r="V211">
        <v>-12</v>
      </c>
      <c r="W211" t="s">
        <v>17</v>
      </c>
    </row>
    <row r="212" spans="1:23" x14ac:dyDescent="0.25">
      <c r="A212" s="1">
        <v>42215</v>
      </c>
      <c r="B212">
        <v>358.3</v>
      </c>
      <c r="C212">
        <v>397.3</v>
      </c>
      <c r="D212">
        <v>1.1000000000000001</v>
      </c>
      <c r="E212">
        <v>91.1</v>
      </c>
      <c r="F212">
        <v>-10.8</v>
      </c>
      <c r="G212">
        <v>9.1</v>
      </c>
      <c r="H212" t="s">
        <v>7</v>
      </c>
      <c r="I212">
        <v>1</v>
      </c>
      <c r="J212">
        <v>102</v>
      </c>
      <c r="K212">
        <v>117</v>
      </c>
      <c r="L212">
        <v>23</v>
      </c>
      <c r="M212">
        <v>852206</v>
      </c>
      <c r="N212">
        <v>24</v>
      </c>
      <c r="O212">
        <v>735397</v>
      </c>
      <c r="P212">
        <v>22</v>
      </c>
      <c r="Q212">
        <v>541430</v>
      </c>
      <c r="R212">
        <v>29</v>
      </c>
      <c r="S212">
        <v>449744</v>
      </c>
      <c r="T212">
        <v>30</v>
      </c>
      <c r="U212">
        <v>474266</v>
      </c>
      <c r="V212">
        <v>-23</v>
      </c>
      <c r="W212" t="s">
        <v>17</v>
      </c>
    </row>
    <row r="213" spans="1:23" x14ac:dyDescent="0.25">
      <c r="A213" s="1">
        <v>42216</v>
      </c>
      <c r="B213">
        <v>394.9</v>
      </c>
      <c r="C213">
        <v>524.6</v>
      </c>
      <c r="D213">
        <v>0.1</v>
      </c>
      <c r="E213">
        <v>12.2</v>
      </c>
      <c r="F213">
        <v>-10.5</v>
      </c>
      <c r="G213">
        <v>13.8</v>
      </c>
      <c r="H213" t="s">
        <v>7</v>
      </c>
      <c r="I213">
        <v>2</v>
      </c>
      <c r="J213">
        <v>246</v>
      </c>
      <c r="K213">
        <v>574</v>
      </c>
      <c r="L213">
        <v>28</v>
      </c>
      <c r="M213">
        <v>1070988</v>
      </c>
      <c r="N213">
        <v>23</v>
      </c>
      <c r="O213">
        <v>852206</v>
      </c>
      <c r="P213">
        <v>24</v>
      </c>
      <c r="Q213">
        <v>735397</v>
      </c>
      <c r="R213">
        <v>22</v>
      </c>
      <c r="S213">
        <v>541430</v>
      </c>
      <c r="T213">
        <v>29</v>
      </c>
      <c r="U213">
        <v>449744</v>
      </c>
      <c r="V213">
        <v>-29</v>
      </c>
      <c r="W213" t="s">
        <v>18</v>
      </c>
    </row>
    <row r="214" spans="1:23" x14ac:dyDescent="0.25">
      <c r="A214" s="1">
        <v>42217</v>
      </c>
      <c r="B214">
        <v>545.1</v>
      </c>
      <c r="C214">
        <v>600.20000000000005</v>
      </c>
      <c r="D214">
        <v>0</v>
      </c>
      <c r="E214">
        <v>6.4</v>
      </c>
      <c r="F214">
        <v>-5.7</v>
      </c>
      <c r="G214">
        <v>6.3</v>
      </c>
      <c r="H214" t="s">
        <v>7</v>
      </c>
      <c r="I214">
        <v>0</v>
      </c>
      <c r="J214">
        <v>0</v>
      </c>
      <c r="K214">
        <v>0</v>
      </c>
      <c r="L214">
        <v>23</v>
      </c>
      <c r="M214">
        <v>1010128</v>
      </c>
      <c r="N214">
        <v>28</v>
      </c>
      <c r="O214">
        <v>1070988</v>
      </c>
      <c r="P214">
        <v>23</v>
      </c>
      <c r="Q214">
        <v>852206</v>
      </c>
      <c r="R214">
        <v>24</v>
      </c>
      <c r="S214">
        <v>735397</v>
      </c>
      <c r="T214">
        <v>22</v>
      </c>
      <c r="U214">
        <v>541430</v>
      </c>
      <c r="V214">
        <v>-7</v>
      </c>
      <c r="W214" t="s">
        <v>17</v>
      </c>
    </row>
    <row r="215" spans="1:23" x14ac:dyDescent="0.25">
      <c r="A215" s="1">
        <v>42218</v>
      </c>
      <c r="B215">
        <v>592.1</v>
      </c>
      <c r="C215">
        <v>529.9</v>
      </c>
      <c r="D215">
        <v>0.1</v>
      </c>
      <c r="E215">
        <v>5.0999999999999996</v>
      </c>
      <c r="F215">
        <v>-6</v>
      </c>
      <c r="G215">
        <v>5.8</v>
      </c>
      <c r="H215" t="s">
        <v>7</v>
      </c>
      <c r="I215">
        <v>0</v>
      </c>
      <c r="J215">
        <v>0</v>
      </c>
      <c r="K215">
        <v>0</v>
      </c>
      <c r="L215">
        <v>34</v>
      </c>
      <c r="M215">
        <v>806380</v>
      </c>
      <c r="N215">
        <v>23</v>
      </c>
      <c r="O215">
        <v>1010128</v>
      </c>
      <c r="P215">
        <v>28</v>
      </c>
      <c r="Q215">
        <v>1070988</v>
      </c>
      <c r="R215">
        <v>23</v>
      </c>
      <c r="S215">
        <v>852206</v>
      </c>
      <c r="T215">
        <v>24</v>
      </c>
      <c r="U215">
        <v>735397</v>
      </c>
      <c r="V215">
        <v>-9</v>
      </c>
      <c r="W215" t="s">
        <v>17</v>
      </c>
    </row>
    <row r="216" spans="1:23" x14ac:dyDescent="0.25">
      <c r="A216" s="1">
        <v>42219</v>
      </c>
      <c r="B216">
        <v>523.9</v>
      </c>
      <c r="C216">
        <v>452.9</v>
      </c>
      <c r="D216">
        <v>0.5</v>
      </c>
      <c r="E216">
        <v>20.5</v>
      </c>
      <c r="F216">
        <v>-4.0999999999999996</v>
      </c>
      <c r="G216">
        <v>4.8</v>
      </c>
      <c r="H216" t="s">
        <v>7</v>
      </c>
      <c r="I216">
        <v>0</v>
      </c>
      <c r="J216">
        <v>0</v>
      </c>
      <c r="K216">
        <v>0</v>
      </c>
      <c r="L216">
        <v>32</v>
      </c>
      <c r="M216">
        <v>622597</v>
      </c>
      <c r="N216">
        <v>34</v>
      </c>
      <c r="O216">
        <v>806380</v>
      </c>
      <c r="P216">
        <v>23</v>
      </c>
      <c r="Q216">
        <v>1010128</v>
      </c>
      <c r="R216">
        <v>28</v>
      </c>
      <c r="S216">
        <v>1070988</v>
      </c>
      <c r="T216">
        <v>23</v>
      </c>
      <c r="U216">
        <v>852206</v>
      </c>
      <c r="V216">
        <v>-2</v>
      </c>
      <c r="W216" t="s">
        <v>17</v>
      </c>
    </row>
    <row r="217" spans="1:23" x14ac:dyDescent="0.25">
      <c r="A217" s="1">
        <v>42220</v>
      </c>
      <c r="B217">
        <v>451.3</v>
      </c>
      <c r="C217">
        <v>418.5</v>
      </c>
      <c r="D217">
        <v>1.1000000000000001</v>
      </c>
      <c r="E217">
        <v>7.9</v>
      </c>
      <c r="F217">
        <v>-4.3</v>
      </c>
      <c r="G217">
        <v>5.3</v>
      </c>
      <c r="H217" t="s">
        <v>7</v>
      </c>
      <c r="I217">
        <v>4</v>
      </c>
      <c r="J217">
        <v>1037</v>
      </c>
      <c r="K217">
        <v>2435</v>
      </c>
      <c r="L217">
        <v>26</v>
      </c>
      <c r="M217">
        <v>479066</v>
      </c>
      <c r="N217">
        <v>32</v>
      </c>
      <c r="O217">
        <v>622597</v>
      </c>
      <c r="P217">
        <v>34</v>
      </c>
      <c r="Q217">
        <v>806380</v>
      </c>
      <c r="R217">
        <v>23</v>
      </c>
      <c r="S217">
        <v>1010128</v>
      </c>
      <c r="T217">
        <v>28</v>
      </c>
      <c r="U217">
        <v>1070988</v>
      </c>
      <c r="V217">
        <v>1</v>
      </c>
      <c r="W217" t="s">
        <v>17</v>
      </c>
    </row>
    <row r="218" spans="1:23" x14ac:dyDescent="0.25">
      <c r="A218" s="1">
        <v>42221</v>
      </c>
      <c r="B218">
        <v>418.3</v>
      </c>
      <c r="C218">
        <v>377.3</v>
      </c>
      <c r="D218">
        <v>0.4</v>
      </c>
      <c r="E218">
        <v>12.9</v>
      </c>
      <c r="F218">
        <v>-5.6</v>
      </c>
      <c r="G218">
        <v>4.5999999999999996</v>
      </c>
      <c r="H218" t="s">
        <v>7</v>
      </c>
      <c r="I218">
        <v>2</v>
      </c>
      <c r="J218">
        <v>440</v>
      </c>
      <c r="K218">
        <v>2009</v>
      </c>
      <c r="L218">
        <v>18</v>
      </c>
      <c r="M218">
        <v>367445</v>
      </c>
      <c r="N218">
        <v>26</v>
      </c>
      <c r="O218">
        <v>479066</v>
      </c>
      <c r="P218">
        <v>32</v>
      </c>
      <c r="Q218">
        <v>622597</v>
      </c>
      <c r="R218">
        <v>34</v>
      </c>
      <c r="S218">
        <v>806380</v>
      </c>
      <c r="T218">
        <v>23</v>
      </c>
      <c r="U218">
        <v>1010128</v>
      </c>
      <c r="V218">
        <v>3</v>
      </c>
      <c r="W218" t="s">
        <v>17</v>
      </c>
    </row>
    <row r="219" spans="1:23" x14ac:dyDescent="0.25">
      <c r="A219" s="1">
        <v>42222</v>
      </c>
      <c r="B219">
        <v>368.3</v>
      </c>
      <c r="C219">
        <v>551</v>
      </c>
      <c r="D219">
        <v>0.1</v>
      </c>
      <c r="E219">
        <v>19.100000000000001</v>
      </c>
      <c r="F219">
        <v>-8.6</v>
      </c>
      <c r="G219">
        <v>10.1</v>
      </c>
      <c r="H219" t="s">
        <v>7</v>
      </c>
      <c r="I219">
        <v>1</v>
      </c>
      <c r="J219">
        <v>312</v>
      </c>
      <c r="K219">
        <v>374</v>
      </c>
      <c r="L219">
        <v>7</v>
      </c>
      <c r="M219">
        <v>329116</v>
      </c>
      <c r="N219">
        <v>18</v>
      </c>
      <c r="O219">
        <v>367445</v>
      </c>
      <c r="P219">
        <v>26</v>
      </c>
      <c r="Q219">
        <v>479066</v>
      </c>
      <c r="R219">
        <v>32</v>
      </c>
      <c r="S219">
        <v>622597</v>
      </c>
      <c r="T219">
        <v>34</v>
      </c>
      <c r="U219">
        <v>806380</v>
      </c>
      <c r="V219">
        <v>-11</v>
      </c>
      <c r="W219" t="s">
        <v>17</v>
      </c>
    </row>
    <row r="220" spans="1:23" x14ac:dyDescent="0.25">
      <c r="A220" s="1">
        <v>42223</v>
      </c>
      <c r="B220">
        <v>539.79999999999995</v>
      </c>
      <c r="C220">
        <v>513.29999999999995</v>
      </c>
      <c r="D220">
        <v>0.2</v>
      </c>
      <c r="E220">
        <v>12.1</v>
      </c>
      <c r="F220">
        <v>-8.5</v>
      </c>
      <c r="G220">
        <v>6.9</v>
      </c>
      <c r="H220" t="s">
        <v>7</v>
      </c>
      <c r="I220">
        <v>1</v>
      </c>
      <c r="J220">
        <v>119</v>
      </c>
      <c r="K220">
        <v>218</v>
      </c>
      <c r="L220">
        <v>13</v>
      </c>
      <c r="M220">
        <v>320927</v>
      </c>
      <c r="N220">
        <v>7</v>
      </c>
      <c r="O220">
        <v>329116</v>
      </c>
      <c r="P220">
        <v>18</v>
      </c>
      <c r="Q220">
        <v>367445</v>
      </c>
      <c r="R220">
        <v>26</v>
      </c>
      <c r="S220">
        <v>479066</v>
      </c>
      <c r="T220">
        <v>32</v>
      </c>
      <c r="U220">
        <v>622597</v>
      </c>
      <c r="V220">
        <v>-14</v>
      </c>
      <c r="W220" t="s">
        <v>17</v>
      </c>
    </row>
    <row r="221" spans="1:23" x14ac:dyDescent="0.25">
      <c r="A221" s="1">
        <v>42224</v>
      </c>
      <c r="B221">
        <v>515.79999999999995</v>
      </c>
      <c r="C221">
        <v>484</v>
      </c>
      <c r="D221">
        <v>0.4</v>
      </c>
      <c r="E221">
        <v>15.7</v>
      </c>
      <c r="F221">
        <v>-10.9</v>
      </c>
      <c r="G221">
        <v>6.7</v>
      </c>
      <c r="H221" t="s">
        <v>7</v>
      </c>
      <c r="I221">
        <v>4</v>
      </c>
      <c r="J221">
        <v>1454</v>
      </c>
      <c r="K221">
        <v>3678</v>
      </c>
      <c r="L221">
        <v>15</v>
      </c>
      <c r="M221">
        <v>258545</v>
      </c>
      <c r="N221">
        <v>13</v>
      </c>
      <c r="O221">
        <v>320927</v>
      </c>
      <c r="P221">
        <v>7</v>
      </c>
      <c r="Q221">
        <v>329116</v>
      </c>
      <c r="R221">
        <v>18</v>
      </c>
      <c r="S221">
        <v>367445</v>
      </c>
      <c r="T221">
        <v>26</v>
      </c>
      <c r="U221">
        <v>479066</v>
      </c>
      <c r="V221">
        <v>-25</v>
      </c>
      <c r="W221" t="s">
        <v>17</v>
      </c>
    </row>
    <row r="222" spans="1:23" x14ac:dyDescent="0.25">
      <c r="A222" s="1">
        <v>42225</v>
      </c>
      <c r="B222">
        <v>488.7</v>
      </c>
      <c r="C222">
        <v>541.6</v>
      </c>
      <c r="D222">
        <v>0</v>
      </c>
      <c r="E222">
        <v>12.9</v>
      </c>
      <c r="F222">
        <v>-5.9</v>
      </c>
      <c r="G222">
        <v>5.3</v>
      </c>
      <c r="H222" t="s">
        <v>7</v>
      </c>
      <c r="I222">
        <v>4</v>
      </c>
      <c r="J222">
        <v>2052</v>
      </c>
      <c r="K222">
        <v>4176</v>
      </c>
      <c r="L222">
        <v>28</v>
      </c>
      <c r="M222">
        <v>336863</v>
      </c>
      <c r="N222">
        <v>15</v>
      </c>
      <c r="O222">
        <v>258545</v>
      </c>
      <c r="P222">
        <v>13</v>
      </c>
      <c r="Q222">
        <v>320927</v>
      </c>
      <c r="R222">
        <v>7</v>
      </c>
      <c r="S222">
        <v>329116</v>
      </c>
      <c r="T222">
        <v>18</v>
      </c>
      <c r="U222">
        <v>367445</v>
      </c>
      <c r="V222">
        <v>-16</v>
      </c>
      <c r="W222" t="s">
        <v>17</v>
      </c>
    </row>
    <row r="223" spans="1:23" x14ac:dyDescent="0.25">
      <c r="A223" s="1">
        <v>42226</v>
      </c>
      <c r="B223">
        <v>541.6</v>
      </c>
      <c r="C223">
        <v>432.8</v>
      </c>
      <c r="D223">
        <v>0.2</v>
      </c>
      <c r="E223">
        <v>14.5</v>
      </c>
      <c r="F223">
        <v>-5</v>
      </c>
      <c r="G223">
        <v>4.9000000000000004</v>
      </c>
      <c r="H223" t="s">
        <v>7</v>
      </c>
      <c r="I223">
        <v>1</v>
      </c>
      <c r="J223">
        <v>209</v>
      </c>
      <c r="K223">
        <v>553</v>
      </c>
      <c r="L223">
        <v>40</v>
      </c>
      <c r="M223">
        <v>509916</v>
      </c>
      <c r="N223">
        <v>28</v>
      </c>
      <c r="O223">
        <v>336863</v>
      </c>
      <c r="P223">
        <v>15</v>
      </c>
      <c r="Q223">
        <v>258545</v>
      </c>
      <c r="R223">
        <v>13</v>
      </c>
      <c r="S223">
        <v>320927</v>
      </c>
      <c r="T223">
        <v>7</v>
      </c>
      <c r="U223">
        <v>329116</v>
      </c>
      <c r="V223">
        <v>-17</v>
      </c>
      <c r="W223" t="s">
        <v>17</v>
      </c>
    </row>
    <row r="224" spans="1:23" x14ac:dyDescent="0.25">
      <c r="A224" s="1">
        <v>42227</v>
      </c>
      <c r="B224">
        <v>407.7</v>
      </c>
      <c r="C224">
        <v>379.5</v>
      </c>
      <c r="D224">
        <v>0.2</v>
      </c>
      <c r="E224">
        <v>126.6</v>
      </c>
      <c r="F224">
        <v>-5.0999999999999996</v>
      </c>
      <c r="G224">
        <v>4</v>
      </c>
      <c r="H224" t="s">
        <v>7</v>
      </c>
      <c r="I224">
        <v>1</v>
      </c>
      <c r="J224">
        <v>138</v>
      </c>
      <c r="K224">
        <v>367</v>
      </c>
      <c r="L224">
        <v>63</v>
      </c>
      <c r="M224">
        <v>677042</v>
      </c>
      <c r="N224">
        <v>40</v>
      </c>
      <c r="O224">
        <v>509916</v>
      </c>
      <c r="P224">
        <v>28</v>
      </c>
      <c r="Q224">
        <v>336863</v>
      </c>
      <c r="R224">
        <v>15</v>
      </c>
      <c r="S224">
        <v>258545</v>
      </c>
      <c r="T224">
        <v>13</v>
      </c>
      <c r="U224">
        <v>320927</v>
      </c>
      <c r="V224">
        <v>-11</v>
      </c>
      <c r="W224" t="s">
        <v>17</v>
      </c>
    </row>
    <row r="225" spans="1:23" x14ac:dyDescent="0.25">
      <c r="A225" s="1">
        <v>42228</v>
      </c>
      <c r="B225">
        <v>382.4</v>
      </c>
      <c r="C225">
        <v>405.3</v>
      </c>
      <c r="D225">
        <v>0</v>
      </c>
      <c r="E225">
        <v>129.9</v>
      </c>
      <c r="F225">
        <v>-7.5</v>
      </c>
      <c r="G225">
        <v>6.6</v>
      </c>
      <c r="H225" t="s">
        <v>7</v>
      </c>
      <c r="I225">
        <v>1</v>
      </c>
      <c r="J225">
        <v>134</v>
      </c>
      <c r="K225">
        <v>710</v>
      </c>
      <c r="L225">
        <v>65</v>
      </c>
      <c r="M225">
        <v>850617</v>
      </c>
      <c r="N225">
        <v>63</v>
      </c>
      <c r="O225">
        <v>677042</v>
      </c>
      <c r="P225">
        <v>40</v>
      </c>
      <c r="Q225">
        <v>509916</v>
      </c>
      <c r="R225">
        <v>28</v>
      </c>
      <c r="S225">
        <v>336863</v>
      </c>
      <c r="T225">
        <v>15</v>
      </c>
      <c r="U225">
        <v>258545</v>
      </c>
      <c r="V225">
        <v>-14</v>
      </c>
      <c r="W225" t="s">
        <v>17</v>
      </c>
    </row>
    <row r="226" spans="1:23" x14ac:dyDescent="0.25">
      <c r="A226" s="1">
        <v>42229</v>
      </c>
      <c r="B226">
        <v>413.6</v>
      </c>
      <c r="C226">
        <v>344.4</v>
      </c>
      <c r="D226">
        <v>0.9</v>
      </c>
      <c r="E226">
        <v>14.4</v>
      </c>
      <c r="F226">
        <v>-6.7</v>
      </c>
      <c r="G226">
        <v>4.2</v>
      </c>
      <c r="H226" t="s">
        <v>7</v>
      </c>
      <c r="I226">
        <v>4</v>
      </c>
      <c r="J226">
        <v>1450</v>
      </c>
      <c r="K226">
        <v>5369</v>
      </c>
      <c r="L226">
        <v>48</v>
      </c>
      <c r="M226">
        <v>1202459</v>
      </c>
      <c r="N226">
        <v>65</v>
      </c>
      <c r="O226">
        <v>850617</v>
      </c>
      <c r="P226">
        <v>63</v>
      </c>
      <c r="Q226">
        <v>677042</v>
      </c>
      <c r="R226">
        <v>40</v>
      </c>
      <c r="S226">
        <v>509916</v>
      </c>
      <c r="T226">
        <v>28</v>
      </c>
      <c r="U226">
        <v>336863</v>
      </c>
      <c r="V226">
        <v>-24</v>
      </c>
      <c r="W226" t="s">
        <v>17</v>
      </c>
    </row>
    <row r="227" spans="1:23" x14ac:dyDescent="0.25">
      <c r="A227" s="1">
        <v>42230</v>
      </c>
      <c r="B227">
        <v>350.6</v>
      </c>
      <c r="C227">
        <v>353.9</v>
      </c>
      <c r="D227">
        <v>0.3</v>
      </c>
      <c r="E227">
        <v>22</v>
      </c>
      <c r="F227">
        <v>-6.2</v>
      </c>
      <c r="G227">
        <v>7.3</v>
      </c>
      <c r="H227" t="s">
        <v>7</v>
      </c>
      <c r="I227">
        <v>2</v>
      </c>
      <c r="J227">
        <v>252</v>
      </c>
      <c r="K227">
        <v>567</v>
      </c>
      <c r="L227">
        <v>42</v>
      </c>
      <c r="M227">
        <v>1341556</v>
      </c>
      <c r="N227">
        <v>48</v>
      </c>
      <c r="O227">
        <v>1202459</v>
      </c>
      <c r="P227">
        <v>65</v>
      </c>
      <c r="Q227">
        <v>850617</v>
      </c>
      <c r="R227">
        <v>63</v>
      </c>
      <c r="S227">
        <v>677042</v>
      </c>
      <c r="T227">
        <v>40</v>
      </c>
      <c r="U227">
        <v>509916</v>
      </c>
      <c r="V227">
        <v>-3</v>
      </c>
      <c r="W227" t="s">
        <v>17</v>
      </c>
    </row>
    <row r="228" spans="1:23" x14ac:dyDescent="0.25">
      <c r="A228" s="1">
        <v>42231</v>
      </c>
      <c r="B228">
        <v>351.4</v>
      </c>
      <c r="C228">
        <v>506</v>
      </c>
      <c r="D228">
        <v>0.6</v>
      </c>
      <c r="E228">
        <v>38.4</v>
      </c>
      <c r="F228">
        <v>-21.3</v>
      </c>
      <c r="G228">
        <v>14</v>
      </c>
      <c r="H228" t="s">
        <v>7</v>
      </c>
      <c r="I228">
        <v>2</v>
      </c>
      <c r="J228">
        <v>492</v>
      </c>
      <c r="K228">
        <v>1723</v>
      </c>
      <c r="L228">
        <v>37</v>
      </c>
      <c r="M228">
        <v>1146330</v>
      </c>
      <c r="N228">
        <v>42</v>
      </c>
      <c r="O228">
        <v>1341556</v>
      </c>
      <c r="P228">
        <v>48</v>
      </c>
      <c r="Q228">
        <v>1202459</v>
      </c>
      <c r="R228">
        <v>65</v>
      </c>
      <c r="S228">
        <v>850617</v>
      </c>
      <c r="T228">
        <v>63</v>
      </c>
      <c r="U228">
        <v>677042</v>
      </c>
      <c r="V228">
        <v>-57</v>
      </c>
      <c r="W228" t="s">
        <v>19</v>
      </c>
    </row>
    <row r="229" spans="1:23" x14ac:dyDescent="0.25">
      <c r="A229" s="1">
        <v>42232</v>
      </c>
      <c r="B229">
        <v>457.5</v>
      </c>
      <c r="C229">
        <v>514.1</v>
      </c>
      <c r="D229">
        <v>0.1</v>
      </c>
      <c r="E229">
        <v>13.8</v>
      </c>
      <c r="F229">
        <v>-11.2</v>
      </c>
      <c r="G229">
        <v>9.4</v>
      </c>
      <c r="H229" t="s">
        <v>7</v>
      </c>
      <c r="I229">
        <v>0</v>
      </c>
      <c r="J229">
        <v>0</v>
      </c>
      <c r="K229">
        <v>0</v>
      </c>
      <c r="L229">
        <v>39</v>
      </c>
      <c r="M229">
        <v>1204549</v>
      </c>
      <c r="N229">
        <v>37</v>
      </c>
      <c r="O229">
        <v>1146330</v>
      </c>
      <c r="P229">
        <v>42</v>
      </c>
      <c r="Q229">
        <v>1341556</v>
      </c>
      <c r="R229">
        <v>48</v>
      </c>
      <c r="S229">
        <v>1202459</v>
      </c>
      <c r="T229">
        <v>65</v>
      </c>
      <c r="U229">
        <v>850617</v>
      </c>
      <c r="V229">
        <v>-84</v>
      </c>
      <c r="W229" t="s">
        <v>20</v>
      </c>
    </row>
    <row r="230" spans="1:23" x14ac:dyDescent="0.25">
      <c r="A230" s="1">
        <v>42233</v>
      </c>
      <c r="B230">
        <v>566.6</v>
      </c>
      <c r="C230">
        <v>540.9</v>
      </c>
      <c r="D230">
        <v>0.2</v>
      </c>
      <c r="E230">
        <v>12.1</v>
      </c>
      <c r="F230">
        <v>-7.4</v>
      </c>
      <c r="G230">
        <v>5.7</v>
      </c>
      <c r="H230" t="s">
        <v>7</v>
      </c>
      <c r="I230">
        <v>0</v>
      </c>
      <c r="J230">
        <v>0</v>
      </c>
      <c r="K230">
        <v>0</v>
      </c>
      <c r="L230">
        <v>31</v>
      </c>
      <c r="M230">
        <v>1353410</v>
      </c>
      <c r="N230">
        <v>39</v>
      </c>
      <c r="O230">
        <v>1204549</v>
      </c>
      <c r="P230">
        <v>37</v>
      </c>
      <c r="Q230">
        <v>1146330</v>
      </c>
      <c r="R230">
        <v>42</v>
      </c>
      <c r="S230">
        <v>1341556</v>
      </c>
      <c r="T230">
        <v>48</v>
      </c>
      <c r="U230">
        <v>1202459</v>
      </c>
      <c r="V230">
        <v>-38</v>
      </c>
      <c r="W230" t="s">
        <v>18</v>
      </c>
    </row>
    <row r="231" spans="1:23" x14ac:dyDescent="0.25">
      <c r="A231" s="1">
        <v>42234</v>
      </c>
      <c r="B231">
        <v>519.70000000000005</v>
      </c>
      <c r="C231">
        <v>414.8</v>
      </c>
      <c r="D231">
        <v>0.6</v>
      </c>
      <c r="E231">
        <v>76.599999999999994</v>
      </c>
      <c r="F231">
        <v>-6.7</v>
      </c>
      <c r="G231">
        <v>3.8</v>
      </c>
      <c r="H231" t="s">
        <v>8</v>
      </c>
      <c r="I231">
        <v>0</v>
      </c>
      <c r="J231">
        <v>0</v>
      </c>
      <c r="K231">
        <v>0</v>
      </c>
      <c r="L231">
        <v>29</v>
      </c>
      <c r="M231">
        <v>1322220</v>
      </c>
      <c r="N231">
        <v>31</v>
      </c>
      <c r="O231">
        <v>1353410</v>
      </c>
      <c r="P231">
        <v>39</v>
      </c>
      <c r="Q231">
        <v>1204549</v>
      </c>
      <c r="R231">
        <v>37</v>
      </c>
      <c r="S231">
        <v>1146330</v>
      </c>
      <c r="T231">
        <v>42</v>
      </c>
      <c r="U231">
        <v>1341556</v>
      </c>
      <c r="V231">
        <v>-24</v>
      </c>
      <c r="W231" t="s">
        <v>17</v>
      </c>
    </row>
    <row r="232" spans="1:23" x14ac:dyDescent="0.25">
      <c r="A232" s="1">
        <v>42235</v>
      </c>
      <c r="B232">
        <v>411.8</v>
      </c>
      <c r="C232">
        <v>492.6</v>
      </c>
      <c r="D232">
        <v>0.1</v>
      </c>
      <c r="E232">
        <v>11.1</v>
      </c>
      <c r="F232">
        <v>-8.3000000000000007</v>
      </c>
      <c r="G232">
        <v>7.9</v>
      </c>
      <c r="H232" t="s">
        <v>7</v>
      </c>
      <c r="I232">
        <v>2</v>
      </c>
      <c r="J232">
        <v>764</v>
      </c>
      <c r="K232">
        <v>1078</v>
      </c>
      <c r="L232">
        <v>29</v>
      </c>
      <c r="M232">
        <v>1201837</v>
      </c>
      <c r="N232">
        <v>29</v>
      </c>
      <c r="O232">
        <v>1322220</v>
      </c>
      <c r="P232">
        <v>31</v>
      </c>
      <c r="Q232">
        <v>1353410</v>
      </c>
      <c r="R232">
        <v>39</v>
      </c>
      <c r="S232">
        <v>1204549</v>
      </c>
      <c r="T232">
        <v>37</v>
      </c>
      <c r="U232">
        <v>1146330</v>
      </c>
      <c r="V232">
        <v>-50</v>
      </c>
      <c r="W232" t="s">
        <v>19</v>
      </c>
    </row>
    <row r="233" spans="1:23" x14ac:dyDescent="0.25">
      <c r="A233" s="1">
        <v>42236</v>
      </c>
      <c r="B233">
        <v>482.5</v>
      </c>
      <c r="C233">
        <v>463.4</v>
      </c>
      <c r="D233">
        <v>0</v>
      </c>
      <c r="E233">
        <v>33.5</v>
      </c>
      <c r="F233">
        <v>-6.5</v>
      </c>
      <c r="G233">
        <v>6.7</v>
      </c>
      <c r="H233" t="s">
        <v>7</v>
      </c>
      <c r="I233">
        <v>2</v>
      </c>
      <c r="J233">
        <v>211</v>
      </c>
      <c r="K233">
        <v>259</v>
      </c>
      <c r="L233">
        <v>25</v>
      </c>
      <c r="M233">
        <v>1161420</v>
      </c>
      <c r="N233">
        <v>29</v>
      </c>
      <c r="O233">
        <v>1201837</v>
      </c>
      <c r="P233">
        <v>29</v>
      </c>
      <c r="Q233">
        <v>1322220</v>
      </c>
      <c r="R233">
        <v>31</v>
      </c>
      <c r="S233">
        <v>1353410</v>
      </c>
      <c r="T233">
        <v>39</v>
      </c>
      <c r="U233">
        <v>1204549</v>
      </c>
      <c r="V233">
        <v>-15</v>
      </c>
      <c r="W233" t="s">
        <v>17</v>
      </c>
    </row>
    <row r="234" spans="1:23" x14ac:dyDescent="0.25">
      <c r="A234" s="1">
        <v>42237</v>
      </c>
      <c r="B234">
        <v>479.3</v>
      </c>
      <c r="C234">
        <v>417.1</v>
      </c>
      <c r="D234">
        <v>0</v>
      </c>
      <c r="E234">
        <v>13.3</v>
      </c>
      <c r="F234">
        <v>-4.8</v>
      </c>
      <c r="G234">
        <v>4.8</v>
      </c>
      <c r="H234" t="s">
        <v>7</v>
      </c>
      <c r="I234">
        <v>3</v>
      </c>
      <c r="J234">
        <v>716</v>
      </c>
      <c r="K234">
        <v>1645</v>
      </c>
      <c r="L234">
        <v>40</v>
      </c>
      <c r="M234">
        <v>747381</v>
      </c>
      <c r="N234">
        <v>25</v>
      </c>
      <c r="O234">
        <v>1161420</v>
      </c>
      <c r="P234">
        <v>29</v>
      </c>
      <c r="Q234">
        <v>1201837</v>
      </c>
      <c r="R234">
        <v>29</v>
      </c>
      <c r="S234">
        <v>1322220</v>
      </c>
      <c r="T234">
        <v>31</v>
      </c>
      <c r="U234">
        <v>1353410</v>
      </c>
      <c r="V234">
        <v>-10</v>
      </c>
      <c r="W234" t="s">
        <v>17</v>
      </c>
    </row>
    <row r="235" spans="1:23" x14ac:dyDescent="0.25">
      <c r="A235" s="1">
        <v>42238</v>
      </c>
      <c r="B235">
        <v>413.7</v>
      </c>
      <c r="C235">
        <v>362.7</v>
      </c>
      <c r="D235">
        <v>0.4</v>
      </c>
      <c r="E235">
        <v>19</v>
      </c>
      <c r="F235">
        <v>-5.9</v>
      </c>
      <c r="G235">
        <v>6.8</v>
      </c>
      <c r="H235" t="s">
        <v>7</v>
      </c>
      <c r="I235">
        <v>2</v>
      </c>
      <c r="J235">
        <v>395</v>
      </c>
      <c r="K235">
        <v>670</v>
      </c>
      <c r="L235">
        <v>53</v>
      </c>
      <c r="M235">
        <v>459400</v>
      </c>
      <c r="N235">
        <v>40</v>
      </c>
      <c r="O235">
        <v>747381</v>
      </c>
      <c r="P235">
        <v>25</v>
      </c>
      <c r="Q235">
        <v>1161420</v>
      </c>
      <c r="R235">
        <v>29</v>
      </c>
      <c r="S235">
        <v>1201837</v>
      </c>
      <c r="T235">
        <v>29</v>
      </c>
      <c r="U235">
        <v>1322220</v>
      </c>
      <c r="V235">
        <v>-21</v>
      </c>
      <c r="W235" t="s">
        <v>17</v>
      </c>
    </row>
    <row r="236" spans="1:23" x14ac:dyDescent="0.25">
      <c r="A236" s="1">
        <v>42239</v>
      </c>
      <c r="B236">
        <v>372.4</v>
      </c>
      <c r="C236">
        <v>545.20000000000005</v>
      </c>
      <c r="D236">
        <v>0.1</v>
      </c>
      <c r="E236">
        <v>173.7</v>
      </c>
      <c r="F236">
        <v>-12.3</v>
      </c>
      <c r="G236">
        <v>8.6999999999999993</v>
      </c>
      <c r="H236" t="s">
        <v>7</v>
      </c>
      <c r="I236">
        <v>1</v>
      </c>
      <c r="J236">
        <v>578</v>
      </c>
      <c r="K236">
        <v>651</v>
      </c>
      <c r="L236">
        <v>40</v>
      </c>
      <c r="M236">
        <v>586421</v>
      </c>
      <c r="N236">
        <v>53</v>
      </c>
      <c r="O236">
        <v>459400</v>
      </c>
      <c r="P236">
        <v>40</v>
      </c>
      <c r="Q236">
        <v>747381</v>
      </c>
      <c r="R236">
        <v>25</v>
      </c>
      <c r="S236">
        <v>1161420</v>
      </c>
      <c r="T236">
        <v>29</v>
      </c>
      <c r="U236">
        <v>1201837</v>
      </c>
      <c r="V236">
        <v>-43</v>
      </c>
      <c r="W236" t="s">
        <v>18</v>
      </c>
    </row>
    <row r="237" spans="1:23" x14ac:dyDescent="0.25">
      <c r="A237" s="1">
        <v>42240</v>
      </c>
      <c r="B237">
        <v>540.70000000000005</v>
      </c>
      <c r="C237">
        <v>418.1</v>
      </c>
      <c r="D237">
        <v>0.4</v>
      </c>
      <c r="E237">
        <v>8.8000000000000007</v>
      </c>
      <c r="F237">
        <v>-3.9</v>
      </c>
      <c r="G237">
        <v>4.0999999999999996</v>
      </c>
      <c r="H237" t="s">
        <v>7</v>
      </c>
      <c r="I237">
        <v>2</v>
      </c>
      <c r="J237">
        <v>500</v>
      </c>
      <c r="K237">
        <v>1195</v>
      </c>
      <c r="L237">
        <v>36</v>
      </c>
      <c r="M237">
        <v>561982</v>
      </c>
      <c r="N237">
        <v>40</v>
      </c>
      <c r="O237">
        <v>586421</v>
      </c>
      <c r="P237">
        <v>53</v>
      </c>
      <c r="Q237">
        <v>459400</v>
      </c>
      <c r="R237">
        <v>40</v>
      </c>
      <c r="S237">
        <v>747381</v>
      </c>
      <c r="T237">
        <v>25</v>
      </c>
      <c r="U237">
        <v>1161420</v>
      </c>
      <c r="V237">
        <v>-22</v>
      </c>
      <c r="W237" t="s">
        <v>17</v>
      </c>
    </row>
    <row r="238" spans="1:23" x14ac:dyDescent="0.25">
      <c r="A238" s="1">
        <v>42241</v>
      </c>
      <c r="B238">
        <v>420.9</v>
      </c>
      <c r="C238">
        <v>423.1</v>
      </c>
      <c r="D238">
        <v>0.9</v>
      </c>
      <c r="E238">
        <v>25.5</v>
      </c>
      <c r="F238">
        <v>-6.4</v>
      </c>
      <c r="G238">
        <v>3.2</v>
      </c>
      <c r="H238" t="s">
        <v>7</v>
      </c>
      <c r="I238">
        <v>4</v>
      </c>
      <c r="J238">
        <v>983</v>
      </c>
      <c r="K238">
        <v>1521</v>
      </c>
      <c r="L238">
        <v>36</v>
      </c>
      <c r="M238">
        <v>836609</v>
      </c>
      <c r="N238">
        <v>36</v>
      </c>
      <c r="O238">
        <v>561982</v>
      </c>
      <c r="P238">
        <v>40</v>
      </c>
      <c r="Q238">
        <v>586421</v>
      </c>
      <c r="R238">
        <v>53</v>
      </c>
      <c r="S238">
        <v>459400</v>
      </c>
      <c r="T238">
        <v>40</v>
      </c>
      <c r="U238">
        <v>747381</v>
      </c>
      <c r="V238">
        <v>-20</v>
      </c>
      <c r="W238" t="s">
        <v>17</v>
      </c>
    </row>
    <row r="239" spans="1:23" x14ac:dyDescent="0.25">
      <c r="A239" s="1">
        <v>42242</v>
      </c>
      <c r="B239">
        <v>413.3</v>
      </c>
      <c r="C239">
        <v>364.3</v>
      </c>
      <c r="D239">
        <v>0.4</v>
      </c>
      <c r="E239">
        <v>78.099999999999994</v>
      </c>
      <c r="F239">
        <v>-9.3000000000000007</v>
      </c>
      <c r="G239">
        <v>4.7</v>
      </c>
      <c r="H239" t="s">
        <v>7</v>
      </c>
      <c r="I239">
        <v>2</v>
      </c>
      <c r="J239">
        <v>408</v>
      </c>
      <c r="K239">
        <v>946</v>
      </c>
      <c r="L239">
        <v>31</v>
      </c>
      <c r="M239">
        <v>1117488</v>
      </c>
      <c r="N239">
        <v>36</v>
      </c>
      <c r="O239">
        <v>836609</v>
      </c>
      <c r="P239">
        <v>36</v>
      </c>
      <c r="Q239">
        <v>561982</v>
      </c>
      <c r="R239">
        <v>40</v>
      </c>
      <c r="S239">
        <v>586421</v>
      </c>
      <c r="T239">
        <v>53</v>
      </c>
      <c r="U239">
        <v>459400</v>
      </c>
      <c r="V239">
        <v>-68</v>
      </c>
      <c r="W239" t="s">
        <v>19</v>
      </c>
    </row>
    <row r="240" spans="1:23" x14ac:dyDescent="0.25">
      <c r="A240" s="1">
        <v>42243</v>
      </c>
      <c r="B240">
        <v>363.1</v>
      </c>
      <c r="C240">
        <v>354.4</v>
      </c>
      <c r="D240">
        <v>2.5</v>
      </c>
      <c r="E240">
        <v>45</v>
      </c>
      <c r="F240">
        <v>-13.6</v>
      </c>
      <c r="G240">
        <v>4.8</v>
      </c>
      <c r="H240" t="s">
        <v>7</v>
      </c>
      <c r="I240">
        <v>2</v>
      </c>
      <c r="J240">
        <v>355</v>
      </c>
      <c r="K240">
        <v>873</v>
      </c>
      <c r="L240">
        <v>41</v>
      </c>
      <c r="M240">
        <v>1294096</v>
      </c>
      <c r="N240">
        <v>31</v>
      </c>
      <c r="O240">
        <v>1117488</v>
      </c>
      <c r="P240">
        <v>36</v>
      </c>
      <c r="Q240">
        <v>836609</v>
      </c>
      <c r="R240">
        <v>36</v>
      </c>
      <c r="S240">
        <v>561982</v>
      </c>
      <c r="T240">
        <v>40</v>
      </c>
      <c r="U240">
        <v>586421</v>
      </c>
      <c r="V240">
        <v>-92</v>
      </c>
      <c r="W240" t="s">
        <v>20</v>
      </c>
    </row>
    <row r="241" spans="1:23" x14ac:dyDescent="0.25">
      <c r="A241" s="1">
        <v>42244</v>
      </c>
      <c r="B241">
        <v>356.3</v>
      </c>
      <c r="C241">
        <v>453.5</v>
      </c>
      <c r="D241">
        <v>2</v>
      </c>
      <c r="E241">
        <v>36.9</v>
      </c>
      <c r="F241">
        <v>-16.3</v>
      </c>
      <c r="G241">
        <v>13.5</v>
      </c>
      <c r="H241" t="s">
        <v>7</v>
      </c>
      <c r="I241">
        <v>2</v>
      </c>
      <c r="J241">
        <v>404</v>
      </c>
      <c r="K241">
        <v>1681</v>
      </c>
      <c r="L241">
        <v>33</v>
      </c>
      <c r="M241">
        <v>1145185</v>
      </c>
      <c r="N241">
        <v>41</v>
      </c>
      <c r="O241">
        <v>1294096</v>
      </c>
      <c r="P241">
        <v>31</v>
      </c>
      <c r="Q241">
        <v>1117488</v>
      </c>
      <c r="R241">
        <v>36</v>
      </c>
      <c r="S241">
        <v>836609</v>
      </c>
      <c r="T241">
        <v>36</v>
      </c>
      <c r="U241">
        <v>561982</v>
      </c>
      <c r="V241">
        <v>-89</v>
      </c>
      <c r="W241" t="s">
        <v>20</v>
      </c>
    </row>
    <row r="242" spans="1:23" x14ac:dyDescent="0.25">
      <c r="A242" s="1">
        <v>42245</v>
      </c>
      <c r="B242">
        <v>464.9</v>
      </c>
      <c r="C242">
        <v>463.8</v>
      </c>
      <c r="D242">
        <v>0.2</v>
      </c>
      <c r="E242">
        <v>14.2</v>
      </c>
      <c r="F242">
        <v>-10</v>
      </c>
      <c r="G242">
        <v>9.8000000000000007</v>
      </c>
      <c r="H242" t="s">
        <v>8</v>
      </c>
      <c r="I242">
        <v>0</v>
      </c>
      <c r="J242">
        <v>0</v>
      </c>
      <c r="K242">
        <v>0</v>
      </c>
      <c r="L242">
        <v>31</v>
      </c>
      <c r="M242">
        <v>970564</v>
      </c>
      <c r="N242">
        <v>33</v>
      </c>
      <c r="O242">
        <v>1145185</v>
      </c>
      <c r="P242">
        <v>41</v>
      </c>
      <c r="Q242">
        <v>1294096</v>
      </c>
      <c r="R242">
        <v>31</v>
      </c>
      <c r="S242">
        <v>1117488</v>
      </c>
      <c r="T242">
        <v>36</v>
      </c>
      <c r="U242">
        <v>836609</v>
      </c>
      <c r="V242">
        <v>-36</v>
      </c>
      <c r="W242" t="s">
        <v>18</v>
      </c>
    </row>
    <row r="243" spans="1:23" x14ac:dyDescent="0.25">
      <c r="A243" s="1">
        <v>42246</v>
      </c>
      <c r="B243">
        <v>435.7</v>
      </c>
      <c r="C243">
        <v>391.8</v>
      </c>
      <c r="D243">
        <v>0.8</v>
      </c>
      <c r="E243">
        <v>10.9</v>
      </c>
      <c r="F243">
        <v>-4</v>
      </c>
      <c r="G243">
        <v>5.6</v>
      </c>
      <c r="H243" t="s">
        <v>7</v>
      </c>
      <c r="I243">
        <v>0</v>
      </c>
      <c r="J243">
        <v>0</v>
      </c>
      <c r="K243">
        <v>0</v>
      </c>
      <c r="L243">
        <v>43</v>
      </c>
      <c r="M243">
        <v>594673</v>
      </c>
      <c r="N243">
        <v>31</v>
      </c>
      <c r="O243">
        <v>970564</v>
      </c>
      <c r="P243">
        <v>33</v>
      </c>
      <c r="Q243">
        <v>1145185</v>
      </c>
      <c r="R243">
        <v>41</v>
      </c>
      <c r="S243">
        <v>1294096</v>
      </c>
      <c r="T243">
        <v>31</v>
      </c>
      <c r="U243">
        <v>1117488</v>
      </c>
      <c r="V243">
        <v>-17</v>
      </c>
      <c r="W243" t="s">
        <v>17</v>
      </c>
    </row>
    <row r="244" spans="1:23" x14ac:dyDescent="0.25">
      <c r="A244" s="1">
        <v>42247</v>
      </c>
      <c r="B244">
        <v>392.5</v>
      </c>
      <c r="C244">
        <v>370.2</v>
      </c>
      <c r="D244">
        <v>0.8</v>
      </c>
      <c r="E244">
        <v>100.4</v>
      </c>
      <c r="F244">
        <v>-4.2</v>
      </c>
      <c r="G244">
        <v>4.7</v>
      </c>
      <c r="H244" t="s">
        <v>7</v>
      </c>
      <c r="I244">
        <v>3</v>
      </c>
      <c r="J244">
        <v>656</v>
      </c>
      <c r="K244">
        <v>2106</v>
      </c>
      <c r="L244">
        <v>32</v>
      </c>
      <c r="M244">
        <v>396566</v>
      </c>
      <c r="N244">
        <v>43</v>
      </c>
      <c r="O244">
        <v>594673</v>
      </c>
      <c r="P244">
        <v>31</v>
      </c>
      <c r="Q244">
        <v>970564</v>
      </c>
      <c r="R244">
        <v>33</v>
      </c>
      <c r="S244">
        <v>1145185</v>
      </c>
      <c r="T244">
        <v>41</v>
      </c>
      <c r="U244">
        <v>1294096</v>
      </c>
      <c r="V244">
        <v>-11</v>
      </c>
      <c r="W244" t="s">
        <v>17</v>
      </c>
    </row>
    <row r="245" spans="1:23" x14ac:dyDescent="0.25">
      <c r="A245" s="1">
        <v>42248</v>
      </c>
      <c r="B245">
        <v>374.6</v>
      </c>
      <c r="C245">
        <v>339.9</v>
      </c>
      <c r="D245">
        <v>1.7</v>
      </c>
      <c r="E245">
        <v>10.3</v>
      </c>
      <c r="F245">
        <v>-4.7</v>
      </c>
      <c r="G245">
        <v>5.9</v>
      </c>
      <c r="H245" t="s">
        <v>7</v>
      </c>
      <c r="I245">
        <v>2</v>
      </c>
      <c r="J245">
        <v>231</v>
      </c>
      <c r="K245">
        <v>995</v>
      </c>
      <c r="L245">
        <v>27</v>
      </c>
      <c r="M245">
        <v>587489</v>
      </c>
      <c r="N245">
        <v>32</v>
      </c>
      <c r="O245">
        <v>396566</v>
      </c>
      <c r="P245">
        <v>43</v>
      </c>
      <c r="Q245">
        <v>594673</v>
      </c>
      <c r="R245">
        <v>31</v>
      </c>
      <c r="S245">
        <v>970564</v>
      </c>
      <c r="T245">
        <v>33</v>
      </c>
      <c r="U245">
        <v>1145185</v>
      </c>
      <c r="V245">
        <v>-9</v>
      </c>
      <c r="W245" t="s">
        <v>17</v>
      </c>
    </row>
    <row r="246" spans="1:23" x14ac:dyDescent="0.25">
      <c r="A246" s="1">
        <v>42249</v>
      </c>
      <c r="B246">
        <v>342.2</v>
      </c>
      <c r="C246">
        <v>406.7</v>
      </c>
      <c r="D246">
        <v>1</v>
      </c>
      <c r="E246">
        <v>23.9</v>
      </c>
      <c r="F246">
        <v>-6.2</v>
      </c>
      <c r="G246">
        <v>7.8</v>
      </c>
      <c r="H246" t="s">
        <v>7</v>
      </c>
      <c r="I246">
        <v>1</v>
      </c>
      <c r="J246">
        <v>108</v>
      </c>
      <c r="K246">
        <v>291</v>
      </c>
      <c r="L246">
        <v>43</v>
      </c>
      <c r="M246">
        <v>744383</v>
      </c>
      <c r="N246">
        <v>27</v>
      </c>
      <c r="O246">
        <v>587489</v>
      </c>
      <c r="P246">
        <v>32</v>
      </c>
      <c r="Q246">
        <v>396566</v>
      </c>
      <c r="R246">
        <v>43</v>
      </c>
      <c r="S246">
        <v>594673</v>
      </c>
      <c r="T246">
        <v>31</v>
      </c>
      <c r="U246">
        <v>970564</v>
      </c>
      <c r="V246">
        <v>-10</v>
      </c>
      <c r="W246" t="s">
        <v>17</v>
      </c>
    </row>
    <row r="247" spans="1:23" x14ac:dyDescent="0.25">
      <c r="A247" s="1">
        <v>42250</v>
      </c>
      <c r="B247">
        <v>415.6</v>
      </c>
      <c r="C247">
        <v>448.3</v>
      </c>
      <c r="D247">
        <v>2.2000000000000002</v>
      </c>
      <c r="E247">
        <v>57.5</v>
      </c>
      <c r="F247">
        <v>-10.199999999999999</v>
      </c>
      <c r="G247">
        <v>10.1</v>
      </c>
      <c r="H247" t="s">
        <v>7</v>
      </c>
      <c r="I247">
        <v>3</v>
      </c>
      <c r="J247">
        <v>372</v>
      </c>
      <c r="K247">
        <v>639</v>
      </c>
      <c r="L247">
        <v>35</v>
      </c>
      <c r="M247">
        <v>634168</v>
      </c>
      <c r="N247">
        <v>43</v>
      </c>
      <c r="O247">
        <v>744383</v>
      </c>
      <c r="P247">
        <v>27</v>
      </c>
      <c r="Q247">
        <v>587489</v>
      </c>
      <c r="R247">
        <v>32</v>
      </c>
      <c r="S247">
        <v>396566</v>
      </c>
      <c r="T247">
        <v>43</v>
      </c>
      <c r="U247">
        <v>594673</v>
      </c>
      <c r="V247">
        <v>-13</v>
      </c>
      <c r="W247" t="s">
        <v>17</v>
      </c>
    </row>
    <row r="248" spans="1:23" x14ac:dyDescent="0.25">
      <c r="A248" s="1">
        <v>42251</v>
      </c>
      <c r="B248">
        <v>443.9</v>
      </c>
      <c r="C248">
        <v>553.20000000000005</v>
      </c>
      <c r="D248">
        <v>0.3</v>
      </c>
      <c r="E248">
        <v>73.7</v>
      </c>
      <c r="F248">
        <v>-10.6</v>
      </c>
      <c r="G248">
        <v>9.6999999999999993</v>
      </c>
      <c r="H248" t="s">
        <v>7</v>
      </c>
      <c r="I248">
        <v>5</v>
      </c>
      <c r="J248">
        <v>1403</v>
      </c>
      <c r="K248">
        <v>2437</v>
      </c>
      <c r="L248">
        <v>54</v>
      </c>
      <c r="M248">
        <v>796897</v>
      </c>
      <c r="N248">
        <v>35</v>
      </c>
      <c r="O248">
        <v>634168</v>
      </c>
      <c r="P248">
        <v>43</v>
      </c>
      <c r="Q248">
        <v>744383</v>
      </c>
      <c r="R248">
        <v>27</v>
      </c>
      <c r="S248">
        <v>587489</v>
      </c>
      <c r="T248">
        <v>32</v>
      </c>
      <c r="U248">
        <v>396566</v>
      </c>
      <c r="V248">
        <v>-44</v>
      </c>
      <c r="W248" t="s">
        <v>18</v>
      </c>
    </row>
    <row r="249" spans="1:23" x14ac:dyDescent="0.25">
      <c r="A249" s="1">
        <v>42252</v>
      </c>
      <c r="B249">
        <v>505.4</v>
      </c>
      <c r="C249">
        <v>434.5</v>
      </c>
      <c r="D249">
        <v>0.5</v>
      </c>
      <c r="E249">
        <v>40.1</v>
      </c>
      <c r="F249">
        <v>-5.4</v>
      </c>
      <c r="G249">
        <v>5.9</v>
      </c>
      <c r="H249" t="s">
        <v>7</v>
      </c>
      <c r="I249">
        <v>2</v>
      </c>
      <c r="J249">
        <v>838</v>
      </c>
      <c r="K249">
        <v>1093</v>
      </c>
      <c r="L249">
        <v>45</v>
      </c>
      <c r="M249">
        <v>913224</v>
      </c>
      <c r="N249">
        <v>54</v>
      </c>
      <c r="O249">
        <v>796897</v>
      </c>
      <c r="P249">
        <v>35</v>
      </c>
      <c r="Q249">
        <v>634168</v>
      </c>
      <c r="R249">
        <v>43</v>
      </c>
      <c r="S249">
        <v>744383</v>
      </c>
      <c r="T249">
        <v>27</v>
      </c>
      <c r="U249">
        <v>587489</v>
      </c>
      <c r="V249">
        <v>-23</v>
      </c>
      <c r="W249" t="s">
        <v>17</v>
      </c>
    </row>
    <row r="250" spans="1:23" x14ac:dyDescent="0.25">
      <c r="A250" s="1">
        <v>42253</v>
      </c>
      <c r="B250">
        <v>423.5</v>
      </c>
      <c r="C250">
        <v>482.5</v>
      </c>
      <c r="D250">
        <v>0.1</v>
      </c>
      <c r="E250">
        <v>117.8</v>
      </c>
      <c r="F250">
        <v>-7.7</v>
      </c>
      <c r="G250">
        <v>8.1</v>
      </c>
      <c r="H250" t="s">
        <v>7</v>
      </c>
      <c r="I250">
        <v>0</v>
      </c>
      <c r="J250">
        <v>0</v>
      </c>
      <c r="K250">
        <v>0</v>
      </c>
      <c r="L250">
        <v>40</v>
      </c>
      <c r="M250">
        <v>941025</v>
      </c>
      <c r="N250">
        <v>45</v>
      </c>
      <c r="O250">
        <v>913224</v>
      </c>
      <c r="P250">
        <v>54</v>
      </c>
      <c r="Q250">
        <v>796897</v>
      </c>
      <c r="R250">
        <v>35</v>
      </c>
      <c r="S250">
        <v>634168</v>
      </c>
      <c r="T250">
        <v>43</v>
      </c>
      <c r="U250">
        <v>744383</v>
      </c>
      <c r="V250">
        <v>-28</v>
      </c>
      <c r="W250" t="s">
        <v>18</v>
      </c>
    </row>
    <row r="251" spans="1:23" x14ac:dyDescent="0.25">
      <c r="A251" s="1">
        <v>42254</v>
      </c>
      <c r="B251">
        <v>450.1</v>
      </c>
      <c r="C251">
        <v>552.1</v>
      </c>
      <c r="D251">
        <v>0.3</v>
      </c>
      <c r="E251">
        <v>68.2</v>
      </c>
      <c r="F251">
        <v>-11.6</v>
      </c>
      <c r="G251">
        <v>8.5</v>
      </c>
      <c r="H251" t="s">
        <v>7</v>
      </c>
      <c r="I251">
        <v>3</v>
      </c>
      <c r="J251">
        <v>410</v>
      </c>
      <c r="K251">
        <v>771</v>
      </c>
      <c r="L251">
        <v>30</v>
      </c>
      <c r="M251">
        <v>1053586</v>
      </c>
      <c r="N251">
        <v>40</v>
      </c>
      <c r="O251">
        <v>941025</v>
      </c>
      <c r="P251">
        <v>45</v>
      </c>
      <c r="Q251">
        <v>913224</v>
      </c>
      <c r="R251">
        <v>54</v>
      </c>
      <c r="S251">
        <v>796897</v>
      </c>
      <c r="T251">
        <v>35</v>
      </c>
      <c r="U251">
        <v>634168</v>
      </c>
      <c r="V251">
        <v>-70</v>
      </c>
      <c r="W251" t="s">
        <v>19</v>
      </c>
    </row>
    <row r="252" spans="1:23" x14ac:dyDescent="0.25">
      <c r="A252" s="1">
        <v>42255</v>
      </c>
      <c r="B252">
        <v>549.4</v>
      </c>
      <c r="C252">
        <v>431.3</v>
      </c>
      <c r="D252">
        <v>0.4</v>
      </c>
      <c r="E252">
        <v>84.7</v>
      </c>
      <c r="F252">
        <v>-9.6</v>
      </c>
      <c r="G252">
        <v>16</v>
      </c>
      <c r="H252" t="s">
        <v>7</v>
      </c>
      <c r="I252">
        <v>2</v>
      </c>
      <c r="J252">
        <v>487</v>
      </c>
      <c r="K252">
        <v>1103</v>
      </c>
      <c r="L252">
        <v>27</v>
      </c>
      <c r="M252">
        <v>1006735</v>
      </c>
      <c r="N252">
        <v>30</v>
      </c>
      <c r="O252">
        <v>1053586</v>
      </c>
      <c r="P252">
        <v>40</v>
      </c>
      <c r="Q252">
        <v>941025</v>
      </c>
      <c r="R252">
        <v>45</v>
      </c>
      <c r="S252">
        <v>913224</v>
      </c>
      <c r="T252">
        <v>54</v>
      </c>
      <c r="U252">
        <v>796897</v>
      </c>
      <c r="V252">
        <v>-66</v>
      </c>
      <c r="W252" t="s">
        <v>19</v>
      </c>
    </row>
    <row r="253" spans="1:23" x14ac:dyDescent="0.25">
      <c r="A253" s="1">
        <v>42256</v>
      </c>
      <c r="B253">
        <v>435.7</v>
      </c>
      <c r="C253">
        <v>443.9</v>
      </c>
      <c r="D253">
        <v>1</v>
      </c>
      <c r="E253">
        <v>27.9</v>
      </c>
      <c r="F253">
        <v>-10.1</v>
      </c>
      <c r="G253">
        <v>5.3</v>
      </c>
      <c r="H253" t="s">
        <v>7</v>
      </c>
      <c r="I253">
        <v>2</v>
      </c>
      <c r="J253">
        <v>715</v>
      </c>
      <c r="K253">
        <v>856</v>
      </c>
      <c r="L253">
        <v>27</v>
      </c>
      <c r="M253">
        <v>1128697</v>
      </c>
      <c r="N253">
        <v>27</v>
      </c>
      <c r="O253">
        <v>1006735</v>
      </c>
      <c r="P253">
        <v>30</v>
      </c>
      <c r="Q253">
        <v>1053586</v>
      </c>
      <c r="R253">
        <v>40</v>
      </c>
      <c r="S253">
        <v>941025</v>
      </c>
      <c r="T253">
        <v>45</v>
      </c>
      <c r="U253">
        <v>913224</v>
      </c>
      <c r="V253">
        <v>-98</v>
      </c>
      <c r="W253" t="s">
        <v>20</v>
      </c>
    </row>
    <row r="254" spans="1:23" x14ac:dyDescent="0.25">
      <c r="A254" s="1">
        <v>42257</v>
      </c>
      <c r="B254">
        <v>433.4</v>
      </c>
      <c r="C254">
        <v>405.9</v>
      </c>
      <c r="D254">
        <v>1.9</v>
      </c>
      <c r="E254">
        <v>32</v>
      </c>
      <c r="F254">
        <v>-7.9</v>
      </c>
      <c r="G254">
        <v>9.1</v>
      </c>
      <c r="H254" t="s">
        <v>7</v>
      </c>
      <c r="I254">
        <v>0</v>
      </c>
      <c r="J254">
        <v>0</v>
      </c>
      <c r="K254">
        <v>0</v>
      </c>
      <c r="L254">
        <v>27</v>
      </c>
      <c r="M254">
        <v>1417996</v>
      </c>
      <c r="N254">
        <v>27</v>
      </c>
      <c r="O254">
        <v>1128697</v>
      </c>
      <c r="P254">
        <v>27</v>
      </c>
      <c r="Q254">
        <v>1006735</v>
      </c>
      <c r="R254">
        <v>30</v>
      </c>
      <c r="S254">
        <v>1053586</v>
      </c>
      <c r="T254">
        <v>40</v>
      </c>
      <c r="U254">
        <v>941025</v>
      </c>
      <c r="V254">
        <v>-48</v>
      </c>
      <c r="W254" t="s">
        <v>19</v>
      </c>
    </row>
    <row r="255" spans="1:23" x14ac:dyDescent="0.25">
      <c r="A255" s="1">
        <v>42258</v>
      </c>
      <c r="B255">
        <v>409.5</v>
      </c>
      <c r="C255">
        <v>602.70000000000005</v>
      </c>
      <c r="D255">
        <v>0.5</v>
      </c>
      <c r="E255">
        <v>50</v>
      </c>
      <c r="F255">
        <v>-16.7</v>
      </c>
      <c r="G255">
        <v>10.3</v>
      </c>
      <c r="H255" t="s">
        <v>7</v>
      </c>
      <c r="I255">
        <v>1</v>
      </c>
      <c r="J255">
        <v>303</v>
      </c>
      <c r="K255">
        <v>466</v>
      </c>
      <c r="L255">
        <v>20</v>
      </c>
      <c r="M255">
        <v>1551063</v>
      </c>
      <c r="N255">
        <v>27</v>
      </c>
      <c r="O255">
        <v>1417996</v>
      </c>
      <c r="P255">
        <v>27</v>
      </c>
      <c r="Q255">
        <v>1128697</v>
      </c>
      <c r="R255">
        <v>27</v>
      </c>
      <c r="S255">
        <v>1006735</v>
      </c>
      <c r="T255">
        <v>30</v>
      </c>
      <c r="U255">
        <v>1053586</v>
      </c>
      <c r="V255">
        <v>-81</v>
      </c>
      <c r="W255" t="s">
        <v>20</v>
      </c>
    </row>
    <row r="256" spans="1:23" x14ac:dyDescent="0.25">
      <c r="A256" s="1">
        <v>42259</v>
      </c>
      <c r="B256">
        <v>605.29999999999995</v>
      </c>
      <c r="C256">
        <v>482.7</v>
      </c>
      <c r="D256">
        <v>0.7</v>
      </c>
      <c r="E256">
        <v>9.3000000000000007</v>
      </c>
      <c r="F256">
        <v>-4.5999999999999996</v>
      </c>
      <c r="G256">
        <v>3.5</v>
      </c>
      <c r="H256" t="s">
        <v>8</v>
      </c>
      <c r="I256">
        <v>0</v>
      </c>
      <c r="J256">
        <v>0</v>
      </c>
      <c r="K256">
        <v>0</v>
      </c>
      <c r="L256">
        <v>36</v>
      </c>
      <c r="M256">
        <v>1750859</v>
      </c>
      <c r="N256">
        <v>20</v>
      </c>
      <c r="O256">
        <v>1551063</v>
      </c>
      <c r="P256">
        <v>27</v>
      </c>
      <c r="Q256">
        <v>1417996</v>
      </c>
      <c r="R256">
        <v>27</v>
      </c>
      <c r="S256">
        <v>1128697</v>
      </c>
      <c r="T256">
        <v>27</v>
      </c>
      <c r="U256">
        <v>1006735</v>
      </c>
      <c r="V256">
        <v>-38</v>
      </c>
      <c r="W256" t="s">
        <v>18</v>
      </c>
    </row>
    <row r="257" spans="1:23" x14ac:dyDescent="0.25">
      <c r="A257" s="1">
        <v>42260</v>
      </c>
      <c r="B257">
        <v>483.4</v>
      </c>
      <c r="C257">
        <v>415.2</v>
      </c>
      <c r="D257">
        <v>0.9</v>
      </c>
      <c r="E257">
        <v>11.6</v>
      </c>
      <c r="F257">
        <v>-5.2</v>
      </c>
      <c r="G257">
        <v>4.5999999999999996</v>
      </c>
      <c r="H257" t="s">
        <v>7</v>
      </c>
      <c r="I257">
        <v>2</v>
      </c>
      <c r="J257">
        <v>528</v>
      </c>
      <c r="K257">
        <v>1838</v>
      </c>
      <c r="L257">
        <v>41</v>
      </c>
      <c r="M257">
        <v>1668151</v>
      </c>
      <c r="N257">
        <v>36</v>
      </c>
      <c r="O257">
        <v>1750859</v>
      </c>
      <c r="P257">
        <v>20</v>
      </c>
      <c r="Q257">
        <v>1551063</v>
      </c>
      <c r="R257">
        <v>27</v>
      </c>
      <c r="S257">
        <v>1417996</v>
      </c>
      <c r="T257">
        <v>27</v>
      </c>
      <c r="U257">
        <v>1128697</v>
      </c>
      <c r="V257">
        <v>-38</v>
      </c>
      <c r="W257" t="s">
        <v>18</v>
      </c>
    </row>
    <row r="258" spans="1:23" x14ac:dyDescent="0.25">
      <c r="A258" s="1">
        <v>42261</v>
      </c>
      <c r="B258">
        <v>425.8</v>
      </c>
      <c r="C258">
        <v>509.8</v>
      </c>
      <c r="D258">
        <v>1.6</v>
      </c>
      <c r="E258">
        <v>15.8</v>
      </c>
      <c r="F258">
        <v>-8.8000000000000007</v>
      </c>
      <c r="G258">
        <v>7.4</v>
      </c>
      <c r="H258" t="s">
        <v>7</v>
      </c>
      <c r="I258">
        <v>0</v>
      </c>
      <c r="J258">
        <v>0</v>
      </c>
      <c r="K258">
        <v>0</v>
      </c>
      <c r="L258">
        <v>33</v>
      </c>
      <c r="M258">
        <v>1555664</v>
      </c>
      <c r="N258">
        <v>41</v>
      </c>
      <c r="O258">
        <v>1668151</v>
      </c>
      <c r="P258">
        <v>36</v>
      </c>
      <c r="Q258">
        <v>1750859</v>
      </c>
      <c r="R258">
        <v>20</v>
      </c>
      <c r="S258">
        <v>1551063</v>
      </c>
      <c r="T258">
        <v>27</v>
      </c>
      <c r="U258">
        <v>1417996</v>
      </c>
      <c r="V258">
        <v>-41</v>
      </c>
      <c r="W258" t="s">
        <v>18</v>
      </c>
    </row>
    <row r="259" spans="1:23" x14ac:dyDescent="0.25">
      <c r="A259" s="1">
        <v>42262</v>
      </c>
      <c r="B259">
        <v>480.4</v>
      </c>
      <c r="C259">
        <v>475</v>
      </c>
      <c r="D259">
        <v>0.8</v>
      </c>
      <c r="E259">
        <v>10.1</v>
      </c>
      <c r="F259">
        <v>-5.7</v>
      </c>
      <c r="G259">
        <v>6.8</v>
      </c>
      <c r="H259" t="s">
        <v>7</v>
      </c>
      <c r="I259">
        <v>1</v>
      </c>
      <c r="J259">
        <v>372</v>
      </c>
      <c r="K259">
        <v>612</v>
      </c>
      <c r="L259">
        <v>29</v>
      </c>
      <c r="M259">
        <v>1183952</v>
      </c>
      <c r="N259">
        <v>33</v>
      </c>
      <c r="O259">
        <v>1555664</v>
      </c>
      <c r="P259">
        <v>41</v>
      </c>
      <c r="Q259">
        <v>1668151</v>
      </c>
      <c r="R259">
        <v>36</v>
      </c>
      <c r="S259">
        <v>1750859</v>
      </c>
      <c r="T259">
        <v>20</v>
      </c>
      <c r="U259">
        <v>1551063</v>
      </c>
      <c r="V259">
        <v>-31</v>
      </c>
      <c r="W259" t="s">
        <v>18</v>
      </c>
    </row>
    <row r="260" spans="1:23" x14ac:dyDescent="0.25">
      <c r="A260" s="1">
        <v>42263</v>
      </c>
      <c r="B260">
        <v>473.1</v>
      </c>
      <c r="C260">
        <v>445</v>
      </c>
      <c r="D260">
        <v>1.2</v>
      </c>
      <c r="E260">
        <v>11.3</v>
      </c>
      <c r="F260">
        <v>-5.5</v>
      </c>
      <c r="G260">
        <v>4.3</v>
      </c>
      <c r="H260" t="s">
        <v>7</v>
      </c>
      <c r="I260">
        <v>1</v>
      </c>
      <c r="J260">
        <v>206</v>
      </c>
      <c r="K260">
        <v>1077</v>
      </c>
      <c r="L260">
        <v>36</v>
      </c>
      <c r="M260">
        <v>1245123</v>
      </c>
      <c r="N260">
        <v>29</v>
      </c>
      <c r="O260">
        <v>1183952</v>
      </c>
      <c r="P260">
        <v>33</v>
      </c>
      <c r="Q260">
        <v>1555664</v>
      </c>
      <c r="R260">
        <v>41</v>
      </c>
      <c r="S260">
        <v>1668151</v>
      </c>
      <c r="T260">
        <v>36</v>
      </c>
      <c r="U260">
        <v>1750859</v>
      </c>
      <c r="V260">
        <v>-22</v>
      </c>
      <c r="W260" t="s">
        <v>17</v>
      </c>
    </row>
    <row r="261" spans="1:23" x14ac:dyDescent="0.25">
      <c r="A261" s="1">
        <v>42264</v>
      </c>
      <c r="B261">
        <v>447.9</v>
      </c>
      <c r="C261">
        <v>412</v>
      </c>
      <c r="D261">
        <v>0.5</v>
      </c>
      <c r="E261">
        <v>13.2</v>
      </c>
      <c r="F261">
        <v>-4.5</v>
      </c>
      <c r="G261">
        <v>4.0999999999999996</v>
      </c>
      <c r="H261" t="s">
        <v>7</v>
      </c>
      <c r="I261">
        <v>1</v>
      </c>
      <c r="J261">
        <v>279</v>
      </c>
      <c r="K261">
        <v>802</v>
      </c>
      <c r="L261">
        <v>46</v>
      </c>
      <c r="M261">
        <v>892143</v>
      </c>
      <c r="N261">
        <v>36</v>
      </c>
      <c r="O261">
        <v>1245123</v>
      </c>
      <c r="P261">
        <v>29</v>
      </c>
      <c r="Q261">
        <v>1183952</v>
      </c>
      <c r="R261">
        <v>33</v>
      </c>
      <c r="S261">
        <v>1555664</v>
      </c>
      <c r="T261">
        <v>41</v>
      </c>
      <c r="U261">
        <v>1668151</v>
      </c>
      <c r="V261">
        <v>-27</v>
      </c>
      <c r="W261" t="s">
        <v>18</v>
      </c>
    </row>
    <row r="262" spans="1:23" x14ac:dyDescent="0.25">
      <c r="A262" s="1">
        <v>42265</v>
      </c>
      <c r="B262">
        <v>380.9</v>
      </c>
      <c r="C262">
        <v>445.2</v>
      </c>
      <c r="D262">
        <v>1.8</v>
      </c>
      <c r="E262">
        <v>18.100000000000001</v>
      </c>
      <c r="F262">
        <v>-6.7</v>
      </c>
      <c r="G262">
        <v>3.6</v>
      </c>
      <c r="H262" t="s">
        <v>7</v>
      </c>
      <c r="I262">
        <v>3</v>
      </c>
      <c r="J262">
        <v>906</v>
      </c>
      <c r="K262">
        <v>2665</v>
      </c>
      <c r="L262">
        <v>29</v>
      </c>
      <c r="M262">
        <v>668915</v>
      </c>
      <c r="N262">
        <v>46</v>
      </c>
      <c r="O262">
        <v>892143</v>
      </c>
      <c r="P262">
        <v>36</v>
      </c>
      <c r="Q262">
        <v>1245123</v>
      </c>
      <c r="R262">
        <v>29</v>
      </c>
      <c r="S262">
        <v>1183952</v>
      </c>
      <c r="T262">
        <v>33</v>
      </c>
      <c r="U262">
        <v>1555664</v>
      </c>
      <c r="V262">
        <v>-33</v>
      </c>
      <c r="W262" t="s">
        <v>18</v>
      </c>
    </row>
    <row r="263" spans="1:23" x14ac:dyDescent="0.25">
      <c r="A263" s="1">
        <v>42266</v>
      </c>
      <c r="B263">
        <v>427.6</v>
      </c>
      <c r="C263">
        <v>430.7</v>
      </c>
      <c r="D263">
        <v>1.6</v>
      </c>
      <c r="E263">
        <v>23.5</v>
      </c>
      <c r="F263">
        <v>-8.5</v>
      </c>
      <c r="G263">
        <v>8.4</v>
      </c>
      <c r="H263" t="s">
        <v>7</v>
      </c>
      <c r="I263">
        <v>1</v>
      </c>
      <c r="J263">
        <v>443</v>
      </c>
      <c r="K263">
        <v>1157</v>
      </c>
      <c r="L263">
        <v>29</v>
      </c>
      <c r="M263">
        <v>647475</v>
      </c>
      <c r="N263">
        <v>29</v>
      </c>
      <c r="O263">
        <v>668915</v>
      </c>
      <c r="P263">
        <v>46</v>
      </c>
      <c r="Q263">
        <v>892143</v>
      </c>
      <c r="R263">
        <v>36</v>
      </c>
      <c r="S263">
        <v>1245123</v>
      </c>
      <c r="T263">
        <v>29</v>
      </c>
      <c r="U263">
        <v>1183952</v>
      </c>
      <c r="V263">
        <v>-29</v>
      </c>
      <c r="W263" t="s">
        <v>18</v>
      </c>
    </row>
    <row r="264" spans="1:23" x14ac:dyDescent="0.25">
      <c r="A264" s="1">
        <v>42267</v>
      </c>
      <c r="B264">
        <v>431.4</v>
      </c>
      <c r="C264">
        <v>573.29999999999995</v>
      </c>
      <c r="D264">
        <v>0.1</v>
      </c>
      <c r="E264">
        <v>9.9</v>
      </c>
      <c r="F264">
        <v>-17.8</v>
      </c>
      <c r="G264">
        <v>13.6</v>
      </c>
      <c r="H264" t="s">
        <v>7</v>
      </c>
      <c r="I264">
        <v>2</v>
      </c>
      <c r="J264">
        <v>641</v>
      </c>
      <c r="K264">
        <v>1260</v>
      </c>
      <c r="L264">
        <v>28</v>
      </c>
      <c r="M264">
        <v>617306</v>
      </c>
      <c r="N264">
        <v>29</v>
      </c>
      <c r="O264">
        <v>647475</v>
      </c>
      <c r="P264">
        <v>29</v>
      </c>
      <c r="Q264">
        <v>668915</v>
      </c>
      <c r="R264">
        <v>46</v>
      </c>
      <c r="S264">
        <v>892143</v>
      </c>
      <c r="T264">
        <v>36</v>
      </c>
      <c r="U264">
        <v>1245123</v>
      </c>
      <c r="V264">
        <v>-75</v>
      </c>
      <c r="W264" t="s">
        <v>19</v>
      </c>
    </row>
    <row r="265" spans="1:23" x14ac:dyDescent="0.25">
      <c r="A265" s="1">
        <v>42268</v>
      </c>
      <c r="B265">
        <v>565.79999999999995</v>
      </c>
      <c r="C265">
        <v>493.8</v>
      </c>
      <c r="D265">
        <v>0.7</v>
      </c>
      <c r="E265">
        <v>20.399999999999999</v>
      </c>
      <c r="F265">
        <v>-4.2</v>
      </c>
      <c r="G265">
        <v>7.8</v>
      </c>
      <c r="H265" t="s">
        <v>7</v>
      </c>
      <c r="I265">
        <v>1</v>
      </c>
      <c r="J265">
        <v>336</v>
      </c>
      <c r="K265">
        <v>558</v>
      </c>
      <c r="L265">
        <v>25</v>
      </c>
      <c r="M265">
        <v>616869</v>
      </c>
      <c r="N265">
        <v>28</v>
      </c>
      <c r="O265">
        <v>617306</v>
      </c>
      <c r="P265">
        <v>29</v>
      </c>
      <c r="Q265">
        <v>647475</v>
      </c>
      <c r="R265">
        <v>29</v>
      </c>
      <c r="S265">
        <v>668915</v>
      </c>
      <c r="T265">
        <v>46</v>
      </c>
      <c r="U265">
        <v>892143</v>
      </c>
      <c r="V265">
        <v>-35</v>
      </c>
      <c r="W265" t="s">
        <v>18</v>
      </c>
    </row>
    <row r="266" spans="1:23" x14ac:dyDescent="0.25">
      <c r="A266" s="1">
        <v>42269</v>
      </c>
      <c r="B266">
        <v>464.5</v>
      </c>
      <c r="C266">
        <v>468.3</v>
      </c>
      <c r="D266">
        <v>0.7</v>
      </c>
      <c r="E266">
        <v>23.1</v>
      </c>
      <c r="F266">
        <v>-5.6</v>
      </c>
      <c r="G266">
        <v>7.7</v>
      </c>
      <c r="H266" t="s">
        <v>7</v>
      </c>
      <c r="I266">
        <v>1</v>
      </c>
      <c r="J266">
        <v>295</v>
      </c>
      <c r="K266">
        <v>631</v>
      </c>
      <c r="L266">
        <v>21</v>
      </c>
      <c r="M266">
        <v>692557</v>
      </c>
      <c r="N266">
        <v>25</v>
      </c>
      <c r="O266">
        <v>616869</v>
      </c>
      <c r="P266">
        <v>28</v>
      </c>
      <c r="Q266">
        <v>617306</v>
      </c>
      <c r="R266">
        <v>29</v>
      </c>
      <c r="S266">
        <v>647475</v>
      </c>
      <c r="T266">
        <v>29</v>
      </c>
      <c r="U266">
        <v>668915</v>
      </c>
      <c r="V266">
        <v>-21</v>
      </c>
      <c r="W266" t="s">
        <v>17</v>
      </c>
    </row>
    <row r="267" spans="1:23" x14ac:dyDescent="0.25">
      <c r="A267" s="1">
        <v>42270</v>
      </c>
      <c r="B267">
        <v>470.1</v>
      </c>
      <c r="C267">
        <v>465.8</v>
      </c>
      <c r="D267">
        <v>0.4</v>
      </c>
      <c r="E267">
        <v>18.5</v>
      </c>
      <c r="F267">
        <v>-8.6999999999999993</v>
      </c>
      <c r="G267">
        <v>14.7</v>
      </c>
      <c r="H267" t="s">
        <v>7</v>
      </c>
      <c r="I267">
        <v>4</v>
      </c>
      <c r="J267">
        <v>1147</v>
      </c>
      <c r="K267">
        <v>2260</v>
      </c>
      <c r="L267">
        <v>23</v>
      </c>
      <c r="M267">
        <v>707271</v>
      </c>
      <c r="N267">
        <v>21</v>
      </c>
      <c r="O267">
        <v>692557</v>
      </c>
      <c r="P267">
        <v>25</v>
      </c>
      <c r="Q267">
        <v>616869</v>
      </c>
      <c r="R267">
        <v>28</v>
      </c>
      <c r="S267">
        <v>617306</v>
      </c>
      <c r="T267">
        <v>29</v>
      </c>
      <c r="U267">
        <v>647475</v>
      </c>
      <c r="V267">
        <v>-37</v>
      </c>
      <c r="W267" t="s">
        <v>18</v>
      </c>
    </row>
    <row r="268" spans="1:23" x14ac:dyDescent="0.25">
      <c r="A268" s="1">
        <v>42271</v>
      </c>
      <c r="B268">
        <v>467</v>
      </c>
      <c r="C268">
        <v>503.9</v>
      </c>
      <c r="D268">
        <v>1</v>
      </c>
      <c r="E268">
        <v>12.6</v>
      </c>
      <c r="F268">
        <v>-4.5</v>
      </c>
      <c r="G268">
        <v>5.7</v>
      </c>
      <c r="H268" t="s">
        <v>7</v>
      </c>
      <c r="I268">
        <v>0</v>
      </c>
      <c r="J268">
        <v>0</v>
      </c>
      <c r="K268">
        <v>0</v>
      </c>
      <c r="L268">
        <v>25</v>
      </c>
      <c r="M268">
        <v>562582</v>
      </c>
      <c r="N268">
        <v>23</v>
      </c>
      <c r="O268">
        <v>707271</v>
      </c>
      <c r="P268">
        <v>21</v>
      </c>
      <c r="Q268">
        <v>692557</v>
      </c>
      <c r="R268">
        <v>25</v>
      </c>
      <c r="S268">
        <v>616869</v>
      </c>
      <c r="T268">
        <v>28</v>
      </c>
      <c r="U268">
        <v>617306</v>
      </c>
      <c r="V268">
        <v>-21</v>
      </c>
      <c r="W268" t="s">
        <v>17</v>
      </c>
    </row>
    <row r="269" spans="1:23" x14ac:dyDescent="0.25">
      <c r="A269" s="1">
        <v>42272</v>
      </c>
      <c r="B269">
        <v>464.4</v>
      </c>
      <c r="C269">
        <v>489.3</v>
      </c>
      <c r="D269">
        <v>1.9</v>
      </c>
      <c r="E269">
        <v>16.600000000000001</v>
      </c>
      <c r="F269">
        <v>-5.2</v>
      </c>
      <c r="G269">
        <v>5.3</v>
      </c>
      <c r="H269" t="s">
        <v>7</v>
      </c>
      <c r="I269">
        <v>0</v>
      </c>
      <c r="J269">
        <v>0</v>
      </c>
      <c r="K269">
        <v>0</v>
      </c>
      <c r="L269">
        <v>28</v>
      </c>
      <c r="M269">
        <v>473756</v>
      </c>
      <c r="N269">
        <v>25</v>
      </c>
      <c r="O269">
        <v>562582</v>
      </c>
      <c r="P269">
        <v>23</v>
      </c>
      <c r="Q269">
        <v>707271</v>
      </c>
      <c r="R269">
        <v>21</v>
      </c>
      <c r="S269">
        <v>692557</v>
      </c>
      <c r="T269">
        <v>25</v>
      </c>
      <c r="U269">
        <v>616869</v>
      </c>
      <c r="V269">
        <v>-16</v>
      </c>
      <c r="W269" t="s">
        <v>17</v>
      </c>
    </row>
    <row r="270" spans="1:23" x14ac:dyDescent="0.25">
      <c r="A270" s="1">
        <v>42273</v>
      </c>
      <c r="B270">
        <v>489.7</v>
      </c>
      <c r="C270">
        <v>416.6</v>
      </c>
      <c r="D270">
        <v>1.7</v>
      </c>
      <c r="E270">
        <v>145.4</v>
      </c>
      <c r="F270">
        <v>-3.2</v>
      </c>
      <c r="G270">
        <v>5.2</v>
      </c>
      <c r="H270" t="s">
        <v>7</v>
      </c>
      <c r="I270">
        <v>0</v>
      </c>
      <c r="J270">
        <v>0</v>
      </c>
      <c r="K270">
        <v>0</v>
      </c>
      <c r="L270">
        <v>14</v>
      </c>
      <c r="M270">
        <v>336015</v>
      </c>
      <c r="N270">
        <v>28</v>
      </c>
      <c r="O270">
        <v>473756</v>
      </c>
      <c r="P270">
        <v>25</v>
      </c>
      <c r="Q270">
        <v>562582</v>
      </c>
      <c r="R270">
        <v>23</v>
      </c>
      <c r="S270">
        <v>707271</v>
      </c>
      <c r="T270">
        <v>21</v>
      </c>
      <c r="U270">
        <v>692557</v>
      </c>
      <c r="V270">
        <v>-7</v>
      </c>
      <c r="W270" t="s">
        <v>17</v>
      </c>
    </row>
    <row r="271" spans="1:23" x14ac:dyDescent="0.25">
      <c r="A271" s="1">
        <v>42274</v>
      </c>
      <c r="B271">
        <v>416.7</v>
      </c>
      <c r="C271">
        <v>394</v>
      </c>
      <c r="D271">
        <v>1.7</v>
      </c>
      <c r="E271">
        <v>8.8000000000000007</v>
      </c>
      <c r="F271">
        <v>-5</v>
      </c>
      <c r="G271">
        <v>5.6</v>
      </c>
      <c r="H271" t="s">
        <v>7</v>
      </c>
      <c r="I271">
        <v>1</v>
      </c>
      <c r="J271">
        <v>332</v>
      </c>
      <c r="K271">
        <v>1736</v>
      </c>
      <c r="L271">
        <v>18</v>
      </c>
      <c r="M271">
        <v>261578</v>
      </c>
      <c r="N271">
        <v>14</v>
      </c>
      <c r="O271">
        <v>336015</v>
      </c>
      <c r="P271">
        <v>28</v>
      </c>
      <c r="Q271">
        <v>473756</v>
      </c>
      <c r="R271">
        <v>25</v>
      </c>
      <c r="S271">
        <v>562582</v>
      </c>
      <c r="T271">
        <v>23</v>
      </c>
      <c r="U271">
        <v>707271</v>
      </c>
      <c r="V271">
        <v>-3</v>
      </c>
      <c r="W271" t="s">
        <v>17</v>
      </c>
    </row>
    <row r="272" spans="1:23" x14ac:dyDescent="0.25">
      <c r="A272" s="1">
        <v>42275</v>
      </c>
      <c r="B272">
        <v>402.4</v>
      </c>
      <c r="C272">
        <v>354.2</v>
      </c>
      <c r="D272">
        <v>1.8</v>
      </c>
      <c r="E272">
        <v>38.4</v>
      </c>
      <c r="F272">
        <v>-4.3</v>
      </c>
      <c r="G272">
        <v>4.8</v>
      </c>
      <c r="H272" t="s">
        <v>7</v>
      </c>
      <c r="I272">
        <v>2</v>
      </c>
      <c r="J272">
        <v>384</v>
      </c>
      <c r="K272">
        <v>1471</v>
      </c>
      <c r="L272">
        <v>28</v>
      </c>
      <c r="M272">
        <v>206181</v>
      </c>
      <c r="N272">
        <v>18</v>
      </c>
      <c r="O272">
        <v>261578</v>
      </c>
      <c r="P272">
        <v>14</v>
      </c>
      <c r="Q272">
        <v>336015</v>
      </c>
      <c r="R272">
        <v>28</v>
      </c>
      <c r="S272">
        <v>473756</v>
      </c>
      <c r="T272">
        <v>25</v>
      </c>
      <c r="U272">
        <v>562582</v>
      </c>
      <c r="V272">
        <v>-7</v>
      </c>
      <c r="W272" t="s">
        <v>17</v>
      </c>
    </row>
    <row r="273" spans="1:23" x14ac:dyDescent="0.25">
      <c r="A273" s="1">
        <v>42276</v>
      </c>
      <c r="B273">
        <v>357.4</v>
      </c>
      <c r="C273">
        <v>337.8</v>
      </c>
      <c r="D273">
        <v>1.1000000000000001</v>
      </c>
      <c r="E273">
        <v>20.6</v>
      </c>
      <c r="F273">
        <v>-4.2</v>
      </c>
      <c r="G273">
        <v>4.5</v>
      </c>
      <c r="H273" t="s">
        <v>7</v>
      </c>
      <c r="I273">
        <v>4</v>
      </c>
      <c r="J273">
        <v>556</v>
      </c>
      <c r="K273">
        <v>1402</v>
      </c>
      <c r="L273">
        <v>23</v>
      </c>
      <c r="M273">
        <v>141863</v>
      </c>
      <c r="N273">
        <v>28</v>
      </c>
      <c r="O273">
        <v>206181</v>
      </c>
      <c r="P273">
        <v>18</v>
      </c>
      <c r="Q273">
        <v>261578</v>
      </c>
      <c r="R273">
        <v>14</v>
      </c>
      <c r="S273">
        <v>336015</v>
      </c>
      <c r="T273">
        <v>28</v>
      </c>
      <c r="U273">
        <v>473756</v>
      </c>
      <c r="V273">
        <v>-16</v>
      </c>
      <c r="W273" t="s">
        <v>17</v>
      </c>
    </row>
    <row r="274" spans="1:23" x14ac:dyDescent="0.25">
      <c r="A274" s="1">
        <v>42277</v>
      </c>
      <c r="B274">
        <v>336.9</v>
      </c>
      <c r="C274">
        <v>289.5</v>
      </c>
      <c r="D274">
        <v>1.6</v>
      </c>
      <c r="E274">
        <v>23.5</v>
      </c>
      <c r="F274">
        <v>-2.9</v>
      </c>
      <c r="G274">
        <v>4.3</v>
      </c>
      <c r="H274" t="s">
        <v>7</v>
      </c>
      <c r="I274">
        <v>6</v>
      </c>
      <c r="J274">
        <v>1889</v>
      </c>
      <c r="K274">
        <v>8015</v>
      </c>
      <c r="L274">
        <v>26</v>
      </c>
      <c r="M274">
        <v>679650</v>
      </c>
      <c r="N274">
        <v>23</v>
      </c>
      <c r="O274">
        <v>141863</v>
      </c>
      <c r="P274">
        <v>28</v>
      </c>
      <c r="Q274">
        <v>206181</v>
      </c>
      <c r="R274">
        <v>18</v>
      </c>
      <c r="S274">
        <v>261578</v>
      </c>
      <c r="T274">
        <v>14</v>
      </c>
      <c r="U274">
        <v>336015</v>
      </c>
      <c r="V274">
        <v>1</v>
      </c>
      <c r="W274" t="s">
        <v>17</v>
      </c>
    </row>
    <row r="275" spans="1:23" x14ac:dyDescent="0.25">
      <c r="A275" s="1">
        <v>42278</v>
      </c>
      <c r="B275">
        <v>300.89999999999998</v>
      </c>
      <c r="C275">
        <v>380.8</v>
      </c>
      <c r="D275">
        <v>2.1</v>
      </c>
      <c r="E275">
        <v>41.9</v>
      </c>
      <c r="F275">
        <v>-10.3</v>
      </c>
      <c r="G275">
        <v>9.8000000000000007</v>
      </c>
      <c r="H275" t="s">
        <v>7</v>
      </c>
      <c r="I275">
        <v>8</v>
      </c>
      <c r="J275">
        <v>2409</v>
      </c>
      <c r="K275">
        <v>6718</v>
      </c>
      <c r="L275">
        <v>24</v>
      </c>
      <c r="M275">
        <v>1066484</v>
      </c>
      <c r="N275">
        <v>26</v>
      </c>
      <c r="O275">
        <v>679650</v>
      </c>
      <c r="P275">
        <v>23</v>
      </c>
      <c r="Q275">
        <v>141863</v>
      </c>
      <c r="R275">
        <v>28</v>
      </c>
      <c r="S275">
        <v>206181</v>
      </c>
      <c r="T275">
        <v>18</v>
      </c>
      <c r="U275">
        <v>261578</v>
      </c>
      <c r="V275">
        <v>-40</v>
      </c>
      <c r="W275" t="s">
        <v>18</v>
      </c>
    </row>
    <row r="276" spans="1:23" x14ac:dyDescent="0.25">
      <c r="A276" s="1">
        <v>42279</v>
      </c>
      <c r="B276">
        <v>377.2</v>
      </c>
      <c r="C276">
        <v>368.6</v>
      </c>
      <c r="D276">
        <v>2.1</v>
      </c>
      <c r="E276">
        <v>54.9</v>
      </c>
      <c r="F276">
        <v>-8.6</v>
      </c>
      <c r="G276">
        <v>8.1</v>
      </c>
      <c r="H276" t="s">
        <v>7</v>
      </c>
      <c r="I276">
        <v>1</v>
      </c>
      <c r="J276">
        <v>150</v>
      </c>
      <c r="K276">
        <v>279</v>
      </c>
      <c r="L276">
        <v>32</v>
      </c>
      <c r="M276">
        <v>1207061</v>
      </c>
      <c r="N276">
        <v>24</v>
      </c>
      <c r="O276">
        <v>1066484</v>
      </c>
      <c r="P276">
        <v>26</v>
      </c>
      <c r="Q276">
        <v>679650</v>
      </c>
      <c r="R276">
        <v>23</v>
      </c>
      <c r="S276">
        <v>141863</v>
      </c>
      <c r="T276">
        <v>28</v>
      </c>
      <c r="U276">
        <v>206181</v>
      </c>
      <c r="V276">
        <v>-30</v>
      </c>
      <c r="W276" t="s">
        <v>18</v>
      </c>
    </row>
    <row r="277" spans="1:23" x14ac:dyDescent="0.25">
      <c r="A277" s="1">
        <v>42280</v>
      </c>
      <c r="B277">
        <v>370.4</v>
      </c>
      <c r="C277">
        <v>393.6</v>
      </c>
      <c r="D277">
        <v>0.9</v>
      </c>
      <c r="E277">
        <v>16.899999999999999</v>
      </c>
      <c r="F277">
        <v>-7.7</v>
      </c>
      <c r="G277">
        <v>7.6</v>
      </c>
      <c r="H277" t="s">
        <v>7</v>
      </c>
      <c r="I277">
        <v>2</v>
      </c>
      <c r="J277">
        <v>846</v>
      </c>
      <c r="K277">
        <v>1993</v>
      </c>
      <c r="L277">
        <v>40</v>
      </c>
      <c r="M277">
        <v>1211812</v>
      </c>
      <c r="N277">
        <v>32</v>
      </c>
      <c r="O277">
        <v>1207061</v>
      </c>
      <c r="P277">
        <v>24</v>
      </c>
      <c r="Q277">
        <v>1066484</v>
      </c>
      <c r="R277">
        <v>26</v>
      </c>
      <c r="S277">
        <v>679650</v>
      </c>
      <c r="T277">
        <v>23</v>
      </c>
      <c r="U277">
        <v>141863</v>
      </c>
      <c r="V277">
        <v>-34</v>
      </c>
      <c r="W277" t="s">
        <v>18</v>
      </c>
    </row>
    <row r="278" spans="1:23" x14ac:dyDescent="0.25">
      <c r="A278" s="1">
        <v>42281</v>
      </c>
      <c r="B278">
        <v>373.3</v>
      </c>
      <c r="C278">
        <v>446.2</v>
      </c>
      <c r="D278">
        <v>0.2</v>
      </c>
      <c r="E278">
        <v>9.1</v>
      </c>
      <c r="F278">
        <v>-9.1999999999999993</v>
      </c>
      <c r="G278">
        <v>6.4</v>
      </c>
      <c r="H278" t="s">
        <v>7</v>
      </c>
      <c r="I278">
        <v>2</v>
      </c>
      <c r="J278">
        <v>1082</v>
      </c>
      <c r="K278">
        <v>3791</v>
      </c>
      <c r="L278">
        <v>45</v>
      </c>
      <c r="M278">
        <v>1121320</v>
      </c>
      <c r="N278">
        <v>40</v>
      </c>
      <c r="O278">
        <v>1211812</v>
      </c>
      <c r="P278">
        <v>32</v>
      </c>
      <c r="Q278">
        <v>1207061</v>
      </c>
      <c r="R278">
        <v>24</v>
      </c>
      <c r="S278">
        <v>1066484</v>
      </c>
      <c r="T278">
        <v>26</v>
      </c>
      <c r="U278">
        <v>679650</v>
      </c>
      <c r="V278">
        <v>-55</v>
      </c>
      <c r="W278" t="s">
        <v>19</v>
      </c>
    </row>
    <row r="279" spans="1:23" x14ac:dyDescent="0.25">
      <c r="A279" s="1">
        <v>42282</v>
      </c>
      <c r="B279">
        <v>448.8</v>
      </c>
      <c r="C279">
        <v>412.7</v>
      </c>
      <c r="D279">
        <v>1.3</v>
      </c>
      <c r="E279">
        <v>13</v>
      </c>
      <c r="F279">
        <v>-7.7</v>
      </c>
      <c r="G279">
        <v>6.5</v>
      </c>
      <c r="H279" t="s">
        <v>7</v>
      </c>
      <c r="I279">
        <v>3</v>
      </c>
      <c r="J279">
        <v>1111</v>
      </c>
      <c r="K279">
        <v>2069</v>
      </c>
      <c r="L279">
        <v>40</v>
      </c>
      <c r="M279">
        <v>1397694</v>
      </c>
      <c r="N279">
        <v>45</v>
      </c>
      <c r="O279">
        <v>1121320</v>
      </c>
      <c r="P279">
        <v>40</v>
      </c>
      <c r="Q279">
        <v>1211812</v>
      </c>
      <c r="R279">
        <v>32</v>
      </c>
      <c r="S279">
        <v>1207061</v>
      </c>
      <c r="T279">
        <v>24</v>
      </c>
      <c r="U279">
        <v>1066484</v>
      </c>
      <c r="V279">
        <v>-44</v>
      </c>
      <c r="W279" t="s">
        <v>18</v>
      </c>
    </row>
    <row r="280" spans="1:23" x14ac:dyDescent="0.25">
      <c r="A280" s="1">
        <v>42283</v>
      </c>
      <c r="B280">
        <v>406.4</v>
      </c>
      <c r="C280">
        <v>394.3</v>
      </c>
      <c r="D280">
        <v>1</v>
      </c>
      <c r="E280">
        <v>18.8</v>
      </c>
      <c r="F280">
        <v>-8.1999999999999993</v>
      </c>
      <c r="G280">
        <v>6</v>
      </c>
      <c r="H280" t="s">
        <v>7</v>
      </c>
      <c r="I280">
        <v>1</v>
      </c>
      <c r="J280">
        <v>233</v>
      </c>
      <c r="K280">
        <v>434</v>
      </c>
      <c r="L280">
        <v>31</v>
      </c>
      <c r="M280">
        <v>1770459</v>
      </c>
      <c r="N280">
        <v>40</v>
      </c>
      <c r="O280">
        <v>1397694</v>
      </c>
      <c r="P280">
        <v>45</v>
      </c>
      <c r="Q280">
        <v>1121320</v>
      </c>
      <c r="R280">
        <v>40</v>
      </c>
      <c r="S280">
        <v>1211812</v>
      </c>
      <c r="T280">
        <v>32</v>
      </c>
      <c r="U280">
        <v>1207061</v>
      </c>
      <c r="V280">
        <v>-42</v>
      </c>
      <c r="W280" t="s">
        <v>18</v>
      </c>
    </row>
    <row r="281" spans="1:23" x14ac:dyDescent="0.25">
      <c r="A281" s="1">
        <v>42284</v>
      </c>
      <c r="B281">
        <v>380.3</v>
      </c>
      <c r="C281">
        <v>765.7</v>
      </c>
      <c r="D281">
        <v>0.9</v>
      </c>
      <c r="E281">
        <v>31.3</v>
      </c>
      <c r="F281">
        <v>-18.100000000000001</v>
      </c>
      <c r="G281">
        <v>12.8</v>
      </c>
      <c r="H281" t="s">
        <v>7</v>
      </c>
      <c r="I281">
        <v>4</v>
      </c>
      <c r="J281">
        <v>1026</v>
      </c>
      <c r="K281">
        <v>2827</v>
      </c>
      <c r="L281">
        <v>26</v>
      </c>
      <c r="M281">
        <v>2267614</v>
      </c>
      <c r="N281">
        <v>31</v>
      </c>
      <c r="O281">
        <v>1770459</v>
      </c>
      <c r="P281">
        <v>40</v>
      </c>
      <c r="Q281">
        <v>1397694</v>
      </c>
      <c r="R281">
        <v>45</v>
      </c>
      <c r="S281">
        <v>1121320</v>
      </c>
      <c r="T281">
        <v>40</v>
      </c>
      <c r="U281">
        <v>1211812</v>
      </c>
      <c r="V281">
        <v>-124</v>
      </c>
      <c r="W281" t="s">
        <v>20</v>
      </c>
    </row>
    <row r="282" spans="1:23" x14ac:dyDescent="0.25">
      <c r="A282" s="1">
        <v>42285</v>
      </c>
      <c r="B282">
        <v>787.6</v>
      </c>
      <c r="C282">
        <v>738.2</v>
      </c>
      <c r="D282">
        <v>0.4</v>
      </c>
      <c r="E282">
        <v>6.1</v>
      </c>
      <c r="F282">
        <v>-6.6</v>
      </c>
      <c r="G282">
        <v>4.8</v>
      </c>
      <c r="H282" t="s">
        <v>7</v>
      </c>
      <c r="I282">
        <v>1</v>
      </c>
      <c r="J282">
        <v>355</v>
      </c>
      <c r="K282">
        <v>606</v>
      </c>
      <c r="L282">
        <v>42</v>
      </c>
      <c r="M282">
        <v>2016007</v>
      </c>
      <c r="N282">
        <v>26</v>
      </c>
      <c r="O282">
        <v>2267614</v>
      </c>
      <c r="P282">
        <v>31</v>
      </c>
      <c r="Q282">
        <v>1770459</v>
      </c>
      <c r="R282">
        <v>40</v>
      </c>
      <c r="S282">
        <v>1397694</v>
      </c>
      <c r="T282">
        <v>45</v>
      </c>
      <c r="U282">
        <v>1121320</v>
      </c>
      <c r="V282">
        <v>-92</v>
      </c>
      <c r="W282" t="s">
        <v>20</v>
      </c>
    </row>
    <row r="283" spans="1:23" x14ac:dyDescent="0.25">
      <c r="A283" s="1">
        <v>42286</v>
      </c>
      <c r="B283">
        <v>733.5</v>
      </c>
      <c r="C283">
        <v>635.20000000000005</v>
      </c>
      <c r="D283">
        <v>0.4</v>
      </c>
      <c r="E283">
        <v>5.2</v>
      </c>
      <c r="F283">
        <v>-5</v>
      </c>
      <c r="G283">
        <v>4.0999999999999996</v>
      </c>
      <c r="H283" t="s">
        <v>8</v>
      </c>
      <c r="I283">
        <v>0</v>
      </c>
      <c r="J283">
        <v>0</v>
      </c>
      <c r="K283">
        <v>0</v>
      </c>
      <c r="L283">
        <v>41</v>
      </c>
      <c r="M283">
        <v>1719864</v>
      </c>
      <c r="N283">
        <v>42</v>
      </c>
      <c r="O283">
        <v>2016007</v>
      </c>
      <c r="P283">
        <v>26</v>
      </c>
      <c r="Q283">
        <v>2267614</v>
      </c>
      <c r="R283">
        <v>31</v>
      </c>
      <c r="S283">
        <v>1770459</v>
      </c>
      <c r="T283">
        <v>40</v>
      </c>
      <c r="U283">
        <v>1397694</v>
      </c>
      <c r="V283">
        <v>-49</v>
      </c>
      <c r="W283" t="s">
        <v>19</v>
      </c>
    </row>
    <row r="284" spans="1:23" x14ac:dyDescent="0.25">
      <c r="A284" s="1">
        <v>42287</v>
      </c>
      <c r="B284">
        <v>649.70000000000005</v>
      </c>
      <c r="C284">
        <v>573.1</v>
      </c>
      <c r="D284">
        <v>0.3</v>
      </c>
      <c r="E284">
        <v>19.399999999999999</v>
      </c>
      <c r="F284">
        <v>-5</v>
      </c>
      <c r="G284">
        <v>4.7</v>
      </c>
      <c r="H284" t="s">
        <v>7</v>
      </c>
      <c r="I284">
        <v>0</v>
      </c>
      <c r="J284">
        <v>0</v>
      </c>
      <c r="K284">
        <v>0</v>
      </c>
      <c r="L284">
        <v>23</v>
      </c>
      <c r="M284">
        <v>1776127</v>
      </c>
      <c r="N284">
        <v>41</v>
      </c>
      <c r="O284">
        <v>1719864</v>
      </c>
      <c r="P284">
        <v>42</v>
      </c>
      <c r="Q284">
        <v>2016007</v>
      </c>
      <c r="R284">
        <v>26</v>
      </c>
      <c r="S284">
        <v>2267614</v>
      </c>
      <c r="T284">
        <v>31</v>
      </c>
      <c r="U284">
        <v>1770459</v>
      </c>
      <c r="V284">
        <v>-50</v>
      </c>
      <c r="W284" t="s">
        <v>19</v>
      </c>
    </row>
    <row r="285" spans="1:23" x14ac:dyDescent="0.25">
      <c r="A285" s="1">
        <v>42288</v>
      </c>
      <c r="B285">
        <v>567.29999999999995</v>
      </c>
      <c r="C285">
        <v>427.4</v>
      </c>
      <c r="D285">
        <v>0.5</v>
      </c>
      <c r="E285">
        <v>17.899999999999999</v>
      </c>
      <c r="F285">
        <v>-4.5</v>
      </c>
      <c r="G285">
        <v>5.5</v>
      </c>
      <c r="H285" t="s">
        <v>7</v>
      </c>
      <c r="I285">
        <v>1</v>
      </c>
      <c r="J285">
        <v>336</v>
      </c>
      <c r="K285">
        <v>657</v>
      </c>
      <c r="L285">
        <v>26</v>
      </c>
      <c r="M285">
        <v>1808722</v>
      </c>
      <c r="N285">
        <v>23</v>
      </c>
      <c r="O285">
        <v>1776127</v>
      </c>
      <c r="P285">
        <v>41</v>
      </c>
      <c r="Q285">
        <v>1719864</v>
      </c>
      <c r="R285">
        <v>42</v>
      </c>
      <c r="S285">
        <v>2016007</v>
      </c>
      <c r="T285">
        <v>26</v>
      </c>
      <c r="U285">
        <v>2267614</v>
      </c>
      <c r="V285">
        <v>-48</v>
      </c>
      <c r="W285" t="s">
        <v>19</v>
      </c>
    </row>
    <row r="286" spans="1:23" x14ac:dyDescent="0.25">
      <c r="A286" s="1">
        <v>42289</v>
      </c>
      <c r="B286">
        <v>442.1</v>
      </c>
      <c r="C286">
        <v>457.6</v>
      </c>
      <c r="D286">
        <v>0.2</v>
      </c>
      <c r="E286">
        <v>19.8</v>
      </c>
      <c r="F286">
        <v>-7.6</v>
      </c>
      <c r="G286">
        <v>7.3</v>
      </c>
      <c r="H286" t="s">
        <v>7</v>
      </c>
      <c r="I286">
        <v>1</v>
      </c>
      <c r="J286">
        <v>434</v>
      </c>
      <c r="K286">
        <v>856</v>
      </c>
      <c r="L286">
        <v>30</v>
      </c>
      <c r="M286">
        <v>1735975</v>
      </c>
      <c r="N286">
        <v>26</v>
      </c>
      <c r="O286">
        <v>1808722</v>
      </c>
      <c r="P286">
        <v>23</v>
      </c>
      <c r="Q286">
        <v>1776127</v>
      </c>
      <c r="R286">
        <v>41</v>
      </c>
      <c r="S286">
        <v>1719864</v>
      </c>
      <c r="T286">
        <v>42</v>
      </c>
      <c r="U286">
        <v>2016007</v>
      </c>
      <c r="V286">
        <v>-42</v>
      </c>
      <c r="W286" t="s">
        <v>18</v>
      </c>
    </row>
    <row r="287" spans="1:23" x14ac:dyDescent="0.25">
      <c r="A287" s="1">
        <v>42290</v>
      </c>
      <c r="B287">
        <v>459</v>
      </c>
      <c r="C287">
        <v>502.5</v>
      </c>
      <c r="D287">
        <v>0.2</v>
      </c>
      <c r="E287">
        <v>11.7</v>
      </c>
      <c r="F287">
        <v>-7.4</v>
      </c>
      <c r="G287">
        <v>6.1</v>
      </c>
      <c r="H287" t="s">
        <v>7</v>
      </c>
      <c r="I287">
        <v>0</v>
      </c>
      <c r="J287">
        <v>0</v>
      </c>
      <c r="K287">
        <v>0</v>
      </c>
      <c r="L287">
        <v>37</v>
      </c>
      <c r="M287">
        <v>1666893</v>
      </c>
      <c r="N287">
        <v>30</v>
      </c>
      <c r="O287">
        <v>1735975</v>
      </c>
      <c r="P287">
        <v>26</v>
      </c>
      <c r="Q287">
        <v>1808722</v>
      </c>
      <c r="R287">
        <v>23</v>
      </c>
      <c r="S287">
        <v>1776127</v>
      </c>
      <c r="T287">
        <v>41</v>
      </c>
      <c r="U287">
        <v>1719864</v>
      </c>
      <c r="V287">
        <v>-43</v>
      </c>
      <c r="W287" t="s">
        <v>18</v>
      </c>
    </row>
    <row r="288" spans="1:23" x14ac:dyDescent="0.25">
      <c r="A288" s="1">
        <v>42291</v>
      </c>
      <c r="B288">
        <v>505.5</v>
      </c>
      <c r="C288">
        <v>461.7</v>
      </c>
      <c r="D288">
        <v>0.3</v>
      </c>
      <c r="E288">
        <v>37.799999999999997</v>
      </c>
      <c r="F288">
        <v>-6.7</v>
      </c>
      <c r="G288">
        <v>5</v>
      </c>
      <c r="H288" t="s">
        <v>7</v>
      </c>
      <c r="I288">
        <v>0</v>
      </c>
      <c r="J288">
        <v>0</v>
      </c>
      <c r="K288">
        <v>0</v>
      </c>
      <c r="L288">
        <v>48</v>
      </c>
      <c r="M288">
        <v>1709271</v>
      </c>
      <c r="N288">
        <v>37</v>
      </c>
      <c r="O288">
        <v>1666893</v>
      </c>
      <c r="P288">
        <v>30</v>
      </c>
      <c r="Q288">
        <v>1735975</v>
      </c>
      <c r="R288">
        <v>26</v>
      </c>
      <c r="S288">
        <v>1808722</v>
      </c>
      <c r="T288">
        <v>23</v>
      </c>
      <c r="U288">
        <v>1776127</v>
      </c>
      <c r="V288">
        <v>-46</v>
      </c>
      <c r="W288" t="s">
        <v>19</v>
      </c>
    </row>
    <row r="289" spans="1:23" x14ac:dyDescent="0.25">
      <c r="A289" s="1">
        <v>42292</v>
      </c>
      <c r="B289">
        <v>468.3</v>
      </c>
      <c r="C289">
        <v>412.6</v>
      </c>
      <c r="D289">
        <v>0.3</v>
      </c>
      <c r="E289">
        <v>8.8000000000000007</v>
      </c>
      <c r="F289">
        <v>-6.9</v>
      </c>
      <c r="G289">
        <v>3.5</v>
      </c>
      <c r="H289" t="s">
        <v>7</v>
      </c>
      <c r="I289">
        <v>1</v>
      </c>
      <c r="J289">
        <v>234</v>
      </c>
      <c r="K289">
        <v>383</v>
      </c>
      <c r="L289">
        <v>36</v>
      </c>
      <c r="M289">
        <v>1554716</v>
      </c>
      <c r="N289">
        <v>48</v>
      </c>
      <c r="O289">
        <v>1709271</v>
      </c>
      <c r="P289">
        <v>37</v>
      </c>
      <c r="Q289">
        <v>1666893</v>
      </c>
      <c r="R289">
        <v>30</v>
      </c>
      <c r="S289">
        <v>1735975</v>
      </c>
      <c r="T289">
        <v>26</v>
      </c>
      <c r="U289">
        <v>1808722</v>
      </c>
      <c r="V289">
        <v>-24</v>
      </c>
      <c r="W289" t="s">
        <v>17</v>
      </c>
    </row>
    <row r="290" spans="1:23" x14ac:dyDescent="0.25">
      <c r="A290" s="1">
        <v>42293</v>
      </c>
      <c r="B290">
        <v>413.8</v>
      </c>
      <c r="C290">
        <v>365.8</v>
      </c>
      <c r="D290">
        <v>2</v>
      </c>
      <c r="E290">
        <v>13.2</v>
      </c>
      <c r="F290">
        <v>-5.2</v>
      </c>
      <c r="G290">
        <v>2.2000000000000002</v>
      </c>
      <c r="H290" t="s">
        <v>7</v>
      </c>
      <c r="I290">
        <v>0</v>
      </c>
      <c r="J290">
        <v>0</v>
      </c>
      <c r="K290">
        <v>0</v>
      </c>
      <c r="L290">
        <v>35</v>
      </c>
      <c r="M290">
        <v>1094122</v>
      </c>
      <c r="N290">
        <v>36</v>
      </c>
      <c r="O290">
        <v>1554716</v>
      </c>
      <c r="P290">
        <v>48</v>
      </c>
      <c r="Q290">
        <v>1709271</v>
      </c>
      <c r="R290">
        <v>37</v>
      </c>
      <c r="S290">
        <v>1666893</v>
      </c>
      <c r="T290">
        <v>30</v>
      </c>
      <c r="U290">
        <v>1735975</v>
      </c>
      <c r="V290">
        <v>-27</v>
      </c>
      <c r="W290" t="s">
        <v>18</v>
      </c>
    </row>
    <row r="291" spans="1:23" x14ac:dyDescent="0.25">
      <c r="A291" s="1">
        <v>42294</v>
      </c>
      <c r="B291">
        <v>366.4</v>
      </c>
      <c r="C291">
        <v>362</v>
      </c>
      <c r="D291">
        <v>4.4000000000000004</v>
      </c>
      <c r="E291">
        <v>150</v>
      </c>
      <c r="F291">
        <v>-7.6</v>
      </c>
      <c r="G291">
        <v>6.9</v>
      </c>
      <c r="H291" t="s">
        <v>7</v>
      </c>
      <c r="I291">
        <v>1</v>
      </c>
      <c r="J291">
        <v>212</v>
      </c>
      <c r="K291">
        <v>473</v>
      </c>
      <c r="L291">
        <v>39</v>
      </c>
      <c r="M291">
        <v>673939</v>
      </c>
      <c r="N291">
        <v>35</v>
      </c>
      <c r="O291">
        <v>1094122</v>
      </c>
      <c r="P291">
        <v>36</v>
      </c>
      <c r="Q291">
        <v>1554716</v>
      </c>
      <c r="R291">
        <v>48</v>
      </c>
      <c r="S291">
        <v>1709271</v>
      </c>
      <c r="T291">
        <v>37</v>
      </c>
      <c r="U291">
        <v>1666893</v>
      </c>
      <c r="V291">
        <v>-18</v>
      </c>
      <c r="W291" t="s">
        <v>17</v>
      </c>
    </row>
    <row r="292" spans="1:23" x14ac:dyDescent="0.25">
      <c r="A292" s="1">
        <v>42295</v>
      </c>
      <c r="B292">
        <v>363.2</v>
      </c>
      <c r="C292">
        <v>436.6</v>
      </c>
      <c r="D292">
        <v>0.8</v>
      </c>
      <c r="E292">
        <v>117.2</v>
      </c>
      <c r="F292">
        <v>-11.7</v>
      </c>
      <c r="G292">
        <v>10.7</v>
      </c>
      <c r="H292" t="s">
        <v>7</v>
      </c>
      <c r="I292">
        <v>0</v>
      </c>
      <c r="J292">
        <v>0</v>
      </c>
      <c r="K292">
        <v>0</v>
      </c>
      <c r="L292">
        <v>46</v>
      </c>
      <c r="M292">
        <v>406750</v>
      </c>
      <c r="N292">
        <v>39</v>
      </c>
      <c r="O292">
        <v>673939</v>
      </c>
      <c r="P292">
        <v>35</v>
      </c>
      <c r="Q292">
        <v>1094122</v>
      </c>
      <c r="R292">
        <v>36</v>
      </c>
      <c r="S292">
        <v>1554716</v>
      </c>
      <c r="T292">
        <v>48</v>
      </c>
      <c r="U292">
        <v>1709271</v>
      </c>
      <c r="V292">
        <v>-48</v>
      </c>
      <c r="W292" t="s">
        <v>19</v>
      </c>
    </row>
    <row r="293" spans="1:23" x14ac:dyDescent="0.25">
      <c r="A293" s="1">
        <v>42296</v>
      </c>
      <c r="B293">
        <v>438</v>
      </c>
      <c r="C293">
        <v>375.9</v>
      </c>
      <c r="D293">
        <v>0.5</v>
      </c>
      <c r="E293">
        <v>14.3</v>
      </c>
      <c r="F293">
        <v>-4</v>
      </c>
      <c r="G293">
        <v>2.5</v>
      </c>
      <c r="H293" t="s">
        <v>7</v>
      </c>
      <c r="I293">
        <v>0</v>
      </c>
      <c r="J293">
        <v>0</v>
      </c>
      <c r="K293">
        <v>0</v>
      </c>
      <c r="L293">
        <v>38</v>
      </c>
      <c r="M293">
        <v>309840</v>
      </c>
      <c r="N293">
        <v>46</v>
      </c>
      <c r="O293">
        <v>406750</v>
      </c>
      <c r="P293">
        <v>39</v>
      </c>
      <c r="Q293">
        <v>673939</v>
      </c>
      <c r="R293">
        <v>35</v>
      </c>
      <c r="S293">
        <v>1094122</v>
      </c>
      <c r="T293">
        <v>36</v>
      </c>
      <c r="U293">
        <v>1554716</v>
      </c>
      <c r="V293">
        <v>-26</v>
      </c>
      <c r="W293" t="s">
        <v>18</v>
      </c>
    </row>
    <row r="294" spans="1:23" x14ac:dyDescent="0.25">
      <c r="A294" s="1">
        <v>42297</v>
      </c>
      <c r="B294">
        <v>371.5</v>
      </c>
      <c r="C294">
        <v>362.6</v>
      </c>
      <c r="D294">
        <v>2.1</v>
      </c>
      <c r="E294">
        <v>55.1</v>
      </c>
      <c r="F294">
        <v>-5.8</v>
      </c>
      <c r="G294">
        <v>4.8</v>
      </c>
      <c r="H294" t="s">
        <v>7</v>
      </c>
      <c r="I294">
        <v>0</v>
      </c>
      <c r="J294">
        <v>0</v>
      </c>
      <c r="K294">
        <v>0</v>
      </c>
      <c r="L294">
        <v>29</v>
      </c>
      <c r="M294">
        <v>294257</v>
      </c>
      <c r="N294">
        <v>38</v>
      </c>
      <c r="O294">
        <v>309840</v>
      </c>
      <c r="P294">
        <v>46</v>
      </c>
      <c r="Q294">
        <v>406750</v>
      </c>
      <c r="R294">
        <v>39</v>
      </c>
      <c r="S294">
        <v>673939</v>
      </c>
      <c r="T294">
        <v>35</v>
      </c>
      <c r="U294">
        <v>1094122</v>
      </c>
      <c r="V294">
        <v>-12</v>
      </c>
      <c r="W294" t="s">
        <v>17</v>
      </c>
    </row>
    <row r="295" spans="1:23" x14ac:dyDescent="0.25">
      <c r="A295" s="1">
        <v>42298</v>
      </c>
      <c r="B295">
        <v>355.8</v>
      </c>
      <c r="C295">
        <v>448</v>
      </c>
      <c r="D295">
        <v>0.2</v>
      </c>
      <c r="E295">
        <v>29.1</v>
      </c>
      <c r="F295">
        <v>-8.8000000000000007</v>
      </c>
      <c r="G295">
        <v>10.9</v>
      </c>
      <c r="H295" t="s">
        <v>8</v>
      </c>
      <c r="I295">
        <v>0</v>
      </c>
      <c r="J295">
        <v>0</v>
      </c>
      <c r="K295">
        <v>0</v>
      </c>
      <c r="L295">
        <v>22</v>
      </c>
      <c r="M295">
        <v>290286</v>
      </c>
      <c r="N295">
        <v>29</v>
      </c>
      <c r="O295">
        <v>294257</v>
      </c>
      <c r="P295">
        <v>38</v>
      </c>
      <c r="Q295">
        <v>309840</v>
      </c>
      <c r="R295">
        <v>46</v>
      </c>
      <c r="S295">
        <v>406750</v>
      </c>
      <c r="T295">
        <v>39</v>
      </c>
      <c r="U295">
        <v>673939</v>
      </c>
      <c r="V295">
        <v>-15</v>
      </c>
      <c r="W295" t="s">
        <v>17</v>
      </c>
    </row>
    <row r="296" spans="1:23" x14ac:dyDescent="0.25">
      <c r="A296" s="1">
        <v>42299</v>
      </c>
      <c r="B296">
        <v>466.9</v>
      </c>
      <c r="C296">
        <v>476.6</v>
      </c>
      <c r="D296">
        <v>1.1000000000000001</v>
      </c>
      <c r="E296">
        <v>12.2</v>
      </c>
      <c r="F296">
        <v>-3.8</v>
      </c>
      <c r="G296">
        <v>6.9</v>
      </c>
      <c r="H296" t="s">
        <v>7</v>
      </c>
      <c r="I296">
        <v>2</v>
      </c>
      <c r="J296">
        <v>589</v>
      </c>
      <c r="K296">
        <v>2715</v>
      </c>
      <c r="L296">
        <v>20</v>
      </c>
      <c r="M296">
        <v>270727</v>
      </c>
      <c r="N296">
        <v>22</v>
      </c>
      <c r="O296">
        <v>290286</v>
      </c>
      <c r="P296">
        <v>29</v>
      </c>
      <c r="Q296">
        <v>294257</v>
      </c>
      <c r="R296">
        <v>38</v>
      </c>
      <c r="S296">
        <v>309840</v>
      </c>
      <c r="T296">
        <v>46</v>
      </c>
      <c r="U296">
        <v>406750</v>
      </c>
      <c r="V296">
        <v>-13</v>
      </c>
      <c r="W296" t="s">
        <v>17</v>
      </c>
    </row>
    <row r="297" spans="1:23" x14ac:dyDescent="0.25">
      <c r="A297" s="1">
        <v>42300</v>
      </c>
      <c r="B297">
        <v>446</v>
      </c>
      <c r="C297">
        <v>452.1</v>
      </c>
      <c r="D297">
        <v>1.3</v>
      </c>
      <c r="E297">
        <v>116</v>
      </c>
      <c r="F297">
        <v>-4.9000000000000004</v>
      </c>
      <c r="G297">
        <v>6.8</v>
      </c>
      <c r="H297" t="s">
        <v>7</v>
      </c>
      <c r="I297">
        <v>2</v>
      </c>
      <c r="J297">
        <v>291</v>
      </c>
      <c r="K297">
        <v>686</v>
      </c>
      <c r="L297">
        <v>11</v>
      </c>
      <c r="M297">
        <v>325044</v>
      </c>
      <c r="N297">
        <v>20</v>
      </c>
      <c r="O297">
        <v>270727</v>
      </c>
      <c r="P297">
        <v>22</v>
      </c>
      <c r="Q297">
        <v>290286</v>
      </c>
      <c r="R297">
        <v>29</v>
      </c>
      <c r="S297">
        <v>294257</v>
      </c>
      <c r="T297">
        <v>38</v>
      </c>
      <c r="U297">
        <v>309840</v>
      </c>
      <c r="V297">
        <v>-8</v>
      </c>
      <c r="W297" t="s">
        <v>17</v>
      </c>
    </row>
    <row r="298" spans="1:23" x14ac:dyDescent="0.25">
      <c r="A298" s="1">
        <v>42301</v>
      </c>
      <c r="B298">
        <v>463.1</v>
      </c>
      <c r="C298">
        <v>481.3</v>
      </c>
      <c r="D298">
        <v>0.2</v>
      </c>
      <c r="E298">
        <v>45</v>
      </c>
      <c r="F298">
        <v>-9</v>
      </c>
      <c r="G298">
        <v>10.8</v>
      </c>
      <c r="H298" t="s">
        <v>7</v>
      </c>
      <c r="I298">
        <v>0</v>
      </c>
      <c r="J298">
        <v>0</v>
      </c>
      <c r="K298">
        <v>0</v>
      </c>
      <c r="L298">
        <v>14</v>
      </c>
      <c r="M298">
        <v>564872</v>
      </c>
      <c r="N298">
        <v>11</v>
      </c>
      <c r="O298">
        <v>325044</v>
      </c>
      <c r="P298">
        <v>20</v>
      </c>
      <c r="Q298">
        <v>270727</v>
      </c>
      <c r="R298">
        <v>22</v>
      </c>
      <c r="S298">
        <v>290286</v>
      </c>
      <c r="T298">
        <v>29</v>
      </c>
      <c r="U298">
        <v>294257</v>
      </c>
      <c r="V298">
        <v>-10</v>
      </c>
      <c r="W298" t="s">
        <v>17</v>
      </c>
    </row>
    <row r="299" spans="1:23" x14ac:dyDescent="0.25">
      <c r="A299" s="1">
        <v>42302</v>
      </c>
      <c r="B299">
        <v>482.6</v>
      </c>
      <c r="C299">
        <v>455.5</v>
      </c>
      <c r="D299">
        <v>0.4</v>
      </c>
      <c r="E299">
        <v>42.9</v>
      </c>
      <c r="F299">
        <v>-3.4</v>
      </c>
      <c r="G299">
        <v>8.6999999999999993</v>
      </c>
      <c r="H299" t="s">
        <v>7</v>
      </c>
      <c r="I299">
        <v>0</v>
      </c>
      <c r="J299">
        <v>0</v>
      </c>
      <c r="K299">
        <v>0</v>
      </c>
      <c r="L299">
        <v>14</v>
      </c>
      <c r="M299">
        <v>830398</v>
      </c>
      <c r="N299">
        <v>14</v>
      </c>
      <c r="O299">
        <v>564872</v>
      </c>
      <c r="P299">
        <v>11</v>
      </c>
      <c r="Q299">
        <v>325044</v>
      </c>
      <c r="R299">
        <v>20</v>
      </c>
      <c r="S299">
        <v>270727</v>
      </c>
      <c r="T299">
        <v>22</v>
      </c>
      <c r="U299">
        <v>290286</v>
      </c>
      <c r="V299">
        <v>-1</v>
      </c>
      <c r="W299" t="s">
        <v>17</v>
      </c>
    </row>
    <row r="300" spans="1:23" x14ac:dyDescent="0.25">
      <c r="A300" s="1">
        <v>42303</v>
      </c>
      <c r="B300">
        <v>446.6</v>
      </c>
      <c r="C300">
        <v>387.8</v>
      </c>
      <c r="D300">
        <v>0.1</v>
      </c>
      <c r="E300">
        <v>13.4</v>
      </c>
      <c r="F300">
        <v>-4.2</v>
      </c>
      <c r="G300">
        <v>5.0999999999999996</v>
      </c>
      <c r="H300" t="s">
        <v>7</v>
      </c>
      <c r="I300">
        <v>0</v>
      </c>
      <c r="J300">
        <v>0</v>
      </c>
      <c r="K300">
        <v>0</v>
      </c>
      <c r="L300">
        <v>19</v>
      </c>
      <c r="M300">
        <v>1317170</v>
      </c>
      <c r="N300">
        <v>14</v>
      </c>
      <c r="O300">
        <v>830398</v>
      </c>
      <c r="P300">
        <v>14</v>
      </c>
      <c r="Q300">
        <v>564872</v>
      </c>
      <c r="R300">
        <v>11</v>
      </c>
      <c r="S300">
        <v>325044</v>
      </c>
      <c r="T300">
        <v>20</v>
      </c>
      <c r="U300">
        <v>270727</v>
      </c>
      <c r="V300">
        <v>-7</v>
      </c>
      <c r="W300" t="s">
        <v>17</v>
      </c>
    </row>
    <row r="301" spans="1:23" x14ac:dyDescent="0.25">
      <c r="A301" s="1">
        <v>42304</v>
      </c>
      <c r="B301">
        <v>387.6</v>
      </c>
      <c r="C301">
        <v>360.9</v>
      </c>
      <c r="D301">
        <v>0.7</v>
      </c>
      <c r="E301">
        <v>192.7</v>
      </c>
      <c r="F301">
        <v>-4.2</v>
      </c>
      <c r="G301">
        <v>3.2</v>
      </c>
      <c r="H301" t="s">
        <v>7</v>
      </c>
      <c r="I301">
        <v>3</v>
      </c>
      <c r="J301">
        <v>507</v>
      </c>
      <c r="K301">
        <v>1088</v>
      </c>
      <c r="L301">
        <v>24</v>
      </c>
      <c r="M301">
        <v>1606384</v>
      </c>
      <c r="N301">
        <v>19</v>
      </c>
      <c r="O301">
        <v>1317170</v>
      </c>
      <c r="P301">
        <v>14</v>
      </c>
      <c r="Q301">
        <v>830398</v>
      </c>
      <c r="R301">
        <v>14</v>
      </c>
      <c r="S301">
        <v>564872</v>
      </c>
      <c r="T301">
        <v>11</v>
      </c>
      <c r="U301">
        <v>325044</v>
      </c>
      <c r="V301">
        <v>-3</v>
      </c>
      <c r="W301" t="s">
        <v>17</v>
      </c>
    </row>
    <row r="302" spans="1:23" x14ac:dyDescent="0.25">
      <c r="A302" s="1">
        <v>42305</v>
      </c>
      <c r="B302">
        <v>361.6</v>
      </c>
      <c r="C302">
        <v>313.3</v>
      </c>
      <c r="D302">
        <v>1.1000000000000001</v>
      </c>
      <c r="E302">
        <v>11.2</v>
      </c>
      <c r="F302">
        <v>-4.2</v>
      </c>
      <c r="G302">
        <v>5</v>
      </c>
      <c r="H302" t="s">
        <v>7</v>
      </c>
      <c r="I302">
        <v>3</v>
      </c>
      <c r="J302">
        <v>593</v>
      </c>
      <c r="K302">
        <v>1642</v>
      </c>
      <c r="L302">
        <v>19</v>
      </c>
      <c r="M302">
        <v>1602904</v>
      </c>
      <c r="N302">
        <v>24</v>
      </c>
      <c r="O302">
        <v>1606384</v>
      </c>
      <c r="P302">
        <v>19</v>
      </c>
      <c r="Q302">
        <v>1317170</v>
      </c>
      <c r="R302">
        <v>14</v>
      </c>
      <c r="S302">
        <v>830398</v>
      </c>
      <c r="T302">
        <v>14</v>
      </c>
      <c r="U302">
        <v>564872</v>
      </c>
      <c r="V302">
        <v>-1</v>
      </c>
      <c r="W302" t="s">
        <v>17</v>
      </c>
    </row>
    <row r="303" spans="1:23" x14ac:dyDescent="0.25">
      <c r="A303" s="1">
        <v>42306</v>
      </c>
      <c r="B303">
        <v>308</v>
      </c>
      <c r="C303">
        <v>330.3</v>
      </c>
      <c r="D303">
        <v>0.1</v>
      </c>
      <c r="E303">
        <v>19.899999999999999</v>
      </c>
      <c r="F303">
        <v>-5.8</v>
      </c>
      <c r="G303">
        <v>6.5</v>
      </c>
      <c r="H303" t="s">
        <v>7</v>
      </c>
      <c r="I303">
        <v>5</v>
      </c>
      <c r="J303">
        <v>1075</v>
      </c>
      <c r="K303">
        <v>2321</v>
      </c>
      <c r="L303">
        <v>28</v>
      </c>
      <c r="M303">
        <v>1877512</v>
      </c>
      <c r="N303">
        <v>19</v>
      </c>
      <c r="O303">
        <v>1602904</v>
      </c>
      <c r="P303">
        <v>24</v>
      </c>
      <c r="Q303">
        <v>1606384</v>
      </c>
      <c r="R303">
        <v>19</v>
      </c>
      <c r="S303">
        <v>1317170</v>
      </c>
      <c r="T303">
        <v>14</v>
      </c>
      <c r="U303">
        <v>830398</v>
      </c>
      <c r="V303">
        <v>-2</v>
      </c>
      <c r="W303" t="s">
        <v>17</v>
      </c>
    </row>
    <row r="304" spans="1:23" x14ac:dyDescent="0.25">
      <c r="A304" s="1">
        <v>42307</v>
      </c>
      <c r="B304">
        <v>326.7</v>
      </c>
      <c r="C304">
        <v>336.2</v>
      </c>
      <c r="D304">
        <v>0.2</v>
      </c>
      <c r="E304">
        <v>121</v>
      </c>
      <c r="F304">
        <v>-4.7</v>
      </c>
      <c r="G304">
        <v>7.9</v>
      </c>
      <c r="H304" t="s">
        <v>7</v>
      </c>
      <c r="I304">
        <v>3</v>
      </c>
      <c r="J304">
        <v>583</v>
      </c>
      <c r="K304">
        <v>1718</v>
      </c>
      <c r="L304">
        <v>28</v>
      </c>
      <c r="M304">
        <v>1779901</v>
      </c>
      <c r="N304">
        <v>28</v>
      </c>
      <c r="O304">
        <v>1877512</v>
      </c>
      <c r="P304">
        <v>19</v>
      </c>
      <c r="Q304">
        <v>1602904</v>
      </c>
      <c r="R304">
        <v>24</v>
      </c>
      <c r="S304">
        <v>1606384</v>
      </c>
      <c r="T304">
        <v>19</v>
      </c>
      <c r="U304">
        <v>1317170</v>
      </c>
      <c r="V304">
        <v>-17</v>
      </c>
      <c r="W304" t="s">
        <v>17</v>
      </c>
    </row>
    <row r="305" spans="1:23" x14ac:dyDescent="0.25">
      <c r="A305" s="1">
        <v>42308</v>
      </c>
      <c r="B305">
        <v>329.9</v>
      </c>
      <c r="C305">
        <v>348.4</v>
      </c>
      <c r="D305">
        <v>1.2</v>
      </c>
      <c r="E305">
        <v>108.4</v>
      </c>
      <c r="F305">
        <v>-5.5</v>
      </c>
      <c r="G305">
        <v>6.9</v>
      </c>
      <c r="H305" t="s">
        <v>7</v>
      </c>
      <c r="I305">
        <v>4</v>
      </c>
      <c r="J305">
        <v>673</v>
      </c>
      <c r="K305">
        <v>2176</v>
      </c>
      <c r="L305">
        <v>30</v>
      </c>
      <c r="M305">
        <v>1650391</v>
      </c>
      <c r="N305">
        <v>28</v>
      </c>
      <c r="O305">
        <v>1779901</v>
      </c>
      <c r="P305">
        <v>28</v>
      </c>
      <c r="Q305">
        <v>1877512</v>
      </c>
      <c r="R305">
        <v>19</v>
      </c>
      <c r="S305">
        <v>1602904</v>
      </c>
      <c r="T305">
        <v>24</v>
      </c>
      <c r="U305">
        <v>1606384</v>
      </c>
      <c r="V305">
        <v>-7</v>
      </c>
      <c r="W305" t="s">
        <v>17</v>
      </c>
    </row>
    <row r="306" spans="1:23" x14ac:dyDescent="0.25">
      <c r="A306" s="1">
        <v>42309</v>
      </c>
      <c r="B306">
        <v>346.9</v>
      </c>
      <c r="C306">
        <v>331.5</v>
      </c>
      <c r="D306">
        <v>4</v>
      </c>
      <c r="E306">
        <v>146.1</v>
      </c>
      <c r="F306">
        <v>-7.4</v>
      </c>
      <c r="G306">
        <v>6.6</v>
      </c>
      <c r="H306" t="s">
        <v>7</v>
      </c>
      <c r="I306">
        <v>4</v>
      </c>
      <c r="J306">
        <v>1125</v>
      </c>
      <c r="K306">
        <v>3441</v>
      </c>
      <c r="L306">
        <v>32</v>
      </c>
      <c r="M306">
        <v>1450368</v>
      </c>
      <c r="N306">
        <v>30</v>
      </c>
      <c r="O306">
        <v>1650391</v>
      </c>
      <c r="P306">
        <v>28</v>
      </c>
      <c r="Q306">
        <v>1779901</v>
      </c>
      <c r="R306">
        <v>28</v>
      </c>
      <c r="S306">
        <v>1877512</v>
      </c>
      <c r="T306">
        <v>19</v>
      </c>
      <c r="U306">
        <v>1602904</v>
      </c>
      <c r="V306">
        <v>-43</v>
      </c>
      <c r="W306" t="s">
        <v>18</v>
      </c>
    </row>
    <row r="307" spans="1:23" x14ac:dyDescent="0.25">
      <c r="A307" s="1">
        <v>42310</v>
      </c>
      <c r="B307">
        <v>330.5</v>
      </c>
      <c r="C307">
        <v>321.2</v>
      </c>
      <c r="D307">
        <v>2.2999999999999998</v>
      </c>
      <c r="E307">
        <v>92.4</v>
      </c>
      <c r="F307">
        <v>-8.6</v>
      </c>
      <c r="G307">
        <v>7.3</v>
      </c>
      <c r="H307" t="s">
        <v>7</v>
      </c>
      <c r="I307">
        <v>3</v>
      </c>
      <c r="J307">
        <v>1025</v>
      </c>
      <c r="K307">
        <v>2908</v>
      </c>
      <c r="L307">
        <v>34</v>
      </c>
      <c r="M307">
        <v>1637887</v>
      </c>
      <c r="N307">
        <v>32</v>
      </c>
      <c r="O307">
        <v>1450368</v>
      </c>
      <c r="P307">
        <v>30</v>
      </c>
      <c r="Q307">
        <v>1650391</v>
      </c>
      <c r="R307">
        <v>28</v>
      </c>
      <c r="S307">
        <v>1779901</v>
      </c>
      <c r="T307">
        <v>28</v>
      </c>
      <c r="U307">
        <v>1877512</v>
      </c>
      <c r="V307">
        <v>-15</v>
      </c>
      <c r="W307" t="s">
        <v>17</v>
      </c>
    </row>
    <row r="308" spans="1:23" x14ac:dyDescent="0.25">
      <c r="A308" s="1">
        <v>42311</v>
      </c>
      <c r="B308">
        <v>321.60000000000002</v>
      </c>
      <c r="C308">
        <v>654.4</v>
      </c>
      <c r="D308">
        <v>0.5</v>
      </c>
      <c r="E308">
        <v>191.5</v>
      </c>
      <c r="F308">
        <v>-24.6</v>
      </c>
      <c r="G308">
        <v>26.7</v>
      </c>
      <c r="H308" t="s">
        <v>7</v>
      </c>
      <c r="I308">
        <v>1</v>
      </c>
      <c r="J308">
        <v>516</v>
      </c>
      <c r="K308">
        <v>664</v>
      </c>
      <c r="L308">
        <v>35</v>
      </c>
      <c r="M308">
        <v>1920169</v>
      </c>
      <c r="N308">
        <v>34</v>
      </c>
      <c r="O308">
        <v>1637887</v>
      </c>
      <c r="P308">
        <v>32</v>
      </c>
      <c r="Q308">
        <v>1450368</v>
      </c>
      <c r="R308">
        <v>30</v>
      </c>
      <c r="S308">
        <v>1650391</v>
      </c>
      <c r="T308">
        <v>28</v>
      </c>
      <c r="U308">
        <v>1779901</v>
      </c>
      <c r="V308">
        <v>-55</v>
      </c>
      <c r="W308" t="s">
        <v>19</v>
      </c>
    </row>
    <row r="309" spans="1:23" x14ac:dyDescent="0.25">
      <c r="A309" s="1">
        <v>42312</v>
      </c>
      <c r="B309">
        <v>670.9</v>
      </c>
      <c r="C309">
        <v>571.4</v>
      </c>
      <c r="D309">
        <v>0.4</v>
      </c>
      <c r="E309">
        <v>17.399999999999999</v>
      </c>
      <c r="F309">
        <v>-8.8000000000000007</v>
      </c>
      <c r="G309">
        <v>8.6999999999999993</v>
      </c>
      <c r="H309" t="s">
        <v>7</v>
      </c>
      <c r="I309">
        <v>5</v>
      </c>
      <c r="J309">
        <v>902</v>
      </c>
      <c r="K309">
        <v>3041</v>
      </c>
      <c r="L309">
        <v>32</v>
      </c>
      <c r="M309">
        <v>2223266</v>
      </c>
      <c r="N309">
        <v>35</v>
      </c>
      <c r="O309">
        <v>1920169</v>
      </c>
      <c r="P309">
        <v>34</v>
      </c>
      <c r="Q309">
        <v>1637887</v>
      </c>
      <c r="R309">
        <v>32</v>
      </c>
      <c r="S309">
        <v>1450368</v>
      </c>
      <c r="T309">
        <v>30</v>
      </c>
      <c r="U309">
        <v>1650391</v>
      </c>
      <c r="V309">
        <v>-60</v>
      </c>
      <c r="W309" t="s">
        <v>19</v>
      </c>
    </row>
    <row r="310" spans="1:23" x14ac:dyDescent="0.25">
      <c r="A310" s="1">
        <v>42313</v>
      </c>
      <c r="B310">
        <v>576.1</v>
      </c>
      <c r="C310">
        <v>497</v>
      </c>
      <c r="D310">
        <v>0.3</v>
      </c>
      <c r="E310">
        <v>8.1999999999999993</v>
      </c>
      <c r="F310">
        <v>-4.8</v>
      </c>
      <c r="G310">
        <v>4.5</v>
      </c>
      <c r="H310" t="s">
        <v>7</v>
      </c>
      <c r="I310">
        <v>3</v>
      </c>
      <c r="J310">
        <v>1017</v>
      </c>
      <c r="K310">
        <v>2027</v>
      </c>
      <c r="L310">
        <v>35</v>
      </c>
      <c r="M310">
        <v>2151409</v>
      </c>
      <c r="N310">
        <v>32</v>
      </c>
      <c r="O310">
        <v>2223266</v>
      </c>
      <c r="P310">
        <v>35</v>
      </c>
      <c r="Q310">
        <v>1920169</v>
      </c>
      <c r="R310">
        <v>34</v>
      </c>
      <c r="S310">
        <v>1637887</v>
      </c>
      <c r="T310">
        <v>32</v>
      </c>
      <c r="U310">
        <v>1450368</v>
      </c>
      <c r="V310">
        <v>-36</v>
      </c>
      <c r="W310" t="s">
        <v>18</v>
      </c>
    </row>
    <row r="311" spans="1:23" x14ac:dyDescent="0.25">
      <c r="A311" s="1">
        <v>42314</v>
      </c>
      <c r="B311">
        <v>505.9</v>
      </c>
      <c r="C311">
        <v>616.70000000000005</v>
      </c>
      <c r="D311">
        <v>0.1</v>
      </c>
      <c r="E311">
        <v>13.4</v>
      </c>
      <c r="F311">
        <v>-16.8</v>
      </c>
      <c r="G311">
        <v>18.399999999999999</v>
      </c>
      <c r="H311" t="s">
        <v>7</v>
      </c>
      <c r="I311">
        <v>1</v>
      </c>
      <c r="J311">
        <v>405</v>
      </c>
      <c r="K311">
        <v>612</v>
      </c>
      <c r="L311">
        <v>30</v>
      </c>
      <c r="M311">
        <v>2429629</v>
      </c>
      <c r="N311">
        <v>35</v>
      </c>
      <c r="O311">
        <v>2151409</v>
      </c>
      <c r="P311">
        <v>32</v>
      </c>
      <c r="Q311">
        <v>2223266</v>
      </c>
      <c r="R311">
        <v>35</v>
      </c>
      <c r="S311">
        <v>1920169</v>
      </c>
      <c r="T311">
        <v>34</v>
      </c>
      <c r="U311">
        <v>1637887</v>
      </c>
      <c r="V311">
        <v>-32</v>
      </c>
      <c r="W311" t="s">
        <v>18</v>
      </c>
    </row>
    <row r="312" spans="1:23" x14ac:dyDescent="0.25">
      <c r="A312" s="1">
        <v>42315</v>
      </c>
      <c r="B312">
        <v>614.5</v>
      </c>
      <c r="C312">
        <v>493.7</v>
      </c>
      <c r="D312">
        <v>0.3</v>
      </c>
      <c r="E312">
        <v>9.3000000000000007</v>
      </c>
      <c r="F312">
        <v>-11.7</v>
      </c>
      <c r="G312">
        <v>17.399999999999999</v>
      </c>
      <c r="H312" t="s">
        <v>7</v>
      </c>
      <c r="I312">
        <v>0</v>
      </c>
      <c r="J312">
        <v>0</v>
      </c>
      <c r="K312">
        <v>0</v>
      </c>
      <c r="L312">
        <v>26</v>
      </c>
      <c r="M312">
        <v>2490860</v>
      </c>
      <c r="N312">
        <v>30</v>
      </c>
      <c r="O312">
        <v>2429629</v>
      </c>
      <c r="P312">
        <v>35</v>
      </c>
      <c r="Q312">
        <v>2151409</v>
      </c>
      <c r="R312">
        <v>32</v>
      </c>
      <c r="S312">
        <v>2223266</v>
      </c>
      <c r="T312">
        <v>35</v>
      </c>
      <c r="U312">
        <v>1920169</v>
      </c>
      <c r="V312">
        <v>-89</v>
      </c>
      <c r="W312" t="s">
        <v>20</v>
      </c>
    </row>
    <row r="313" spans="1:23" x14ac:dyDescent="0.25">
      <c r="A313" s="1">
        <v>42316</v>
      </c>
      <c r="B313">
        <v>473.7</v>
      </c>
      <c r="C313">
        <v>495.3</v>
      </c>
      <c r="D313">
        <v>0.1</v>
      </c>
      <c r="E313">
        <v>5</v>
      </c>
      <c r="F313">
        <v>-9.1999999999999993</v>
      </c>
      <c r="G313">
        <v>12.4</v>
      </c>
      <c r="H313" t="s">
        <v>7</v>
      </c>
      <c r="I313">
        <v>2</v>
      </c>
      <c r="J313">
        <v>1052</v>
      </c>
      <c r="K313">
        <v>1676</v>
      </c>
      <c r="L313">
        <v>21</v>
      </c>
      <c r="M313">
        <v>2192292</v>
      </c>
      <c r="N313">
        <v>26</v>
      </c>
      <c r="O313">
        <v>2490860</v>
      </c>
      <c r="P313">
        <v>30</v>
      </c>
      <c r="Q313">
        <v>2429629</v>
      </c>
      <c r="R313">
        <v>35</v>
      </c>
      <c r="S313">
        <v>2151409</v>
      </c>
      <c r="T313">
        <v>32</v>
      </c>
      <c r="U313">
        <v>2223266</v>
      </c>
      <c r="V313">
        <v>-49</v>
      </c>
      <c r="W313" t="s">
        <v>19</v>
      </c>
    </row>
    <row r="314" spans="1:23" x14ac:dyDescent="0.25">
      <c r="A314" s="1">
        <v>42317</v>
      </c>
      <c r="B314">
        <v>491.8</v>
      </c>
      <c r="C314">
        <v>601</v>
      </c>
      <c r="D314">
        <v>0.1</v>
      </c>
      <c r="E314">
        <v>6.6</v>
      </c>
      <c r="F314">
        <v>-9.4</v>
      </c>
      <c r="G314">
        <v>10.5</v>
      </c>
      <c r="H314" t="s">
        <v>7</v>
      </c>
      <c r="I314">
        <v>3</v>
      </c>
      <c r="J314">
        <v>2930</v>
      </c>
      <c r="K314">
        <v>5807</v>
      </c>
      <c r="L314">
        <v>20</v>
      </c>
      <c r="M314">
        <v>1980810</v>
      </c>
      <c r="N314">
        <v>21</v>
      </c>
      <c r="O314">
        <v>2192292</v>
      </c>
      <c r="P314">
        <v>26</v>
      </c>
      <c r="Q314">
        <v>2490860</v>
      </c>
      <c r="R314">
        <v>30</v>
      </c>
      <c r="S314">
        <v>2429629</v>
      </c>
      <c r="T314">
        <v>35</v>
      </c>
      <c r="U314">
        <v>2151409</v>
      </c>
      <c r="V314">
        <v>-55</v>
      </c>
      <c r="W314" t="s">
        <v>19</v>
      </c>
    </row>
    <row r="315" spans="1:23" x14ac:dyDescent="0.25">
      <c r="A315" s="1">
        <v>42318</v>
      </c>
      <c r="B315">
        <v>602.6</v>
      </c>
      <c r="C315">
        <v>675.5</v>
      </c>
      <c r="D315">
        <v>0.1</v>
      </c>
      <c r="E315">
        <v>30.1</v>
      </c>
      <c r="F315">
        <v>-9.3000000000000007</v>
      </c>
      <c r="G315">
        <v>8.8000000000000007</v>
      </c>
      <c r="H315" t="s">
        <v>7</v>
      </c>
      <c r="I315">
        <v>1</v>
      </c>
      <c r="J315">
        <v>856</v>
      </c>
      <c r="K315">
        <v>1157</v>
      </c>
      <c r="L315">
        <v>35</v>
      </c>
      <c r="M315">
        <v>1665253</v>
      </c>
      <c r="N315">
        <v>20</v>
      </c>
      <c r="O315">
        <v>1980810</v>
      </c>
      <c r="P315">
        <v>21</v>
      </c>
      <c r="Q315">
        <v>2192292</v>
      </c>
      <c r="R315">
        <v>26</v>
      </c>
      <c r="S315">
        <v>2490860</v>
      </c>
      <c r="T315">
        <v>30</v>
      </c>
      <c r="U315">
        <v>2429629</v>
      </c>
      <c r="V315">
        <v>-58</v>
      </c>
      <c r="W315" t="s">
        <v>19</v>
      </c>
    </row>
    <row r="316" spans="1:23" x14ac:dyDescent="0.25">
      <c r="A316" s="1">
        <v>42319</v>
      </c>
      <c r="B316">
        <v>668.2</v>
      </c>
      <c r="C316">
        <v>596</v>
      </c>
      <c r="D316">
        <v>0.1</v>
      </c>
      <c r="E316">
        <v>4.8</v>
      </c>
      <c r="F316">
        <v>-4.8</v>
      </c>
      <c r="G316">
        <v>4.8</v>
      </c>
      <c r="H316" t="s">
        <v>7</v>
      </c>
      <c r="I316">
        <v>4</v>
      </c>
      <c r="J316">
        <v>1770</v>
      </c>
      <c r="K316">
        <v>2327</v>
      </c>
      <c r="L316">
        <v>24</v>
      </c>
      <c r="M316">
        <v>1441062</v>
      </c>
      <c r="N316">
        <v>35</v>
      </c>
      <c r="O316">
        <v>1665253</v>
      </c>
      <c r="P316">
        <v>20</v>
      </c>
      <c r="Q316">
        <v>1980810</v>
      </c>
      <c r="R316">
        <v>21</v>
      </c>
      <c r="S316">
        <v>2192292</v>
      </c>
      <c r="T316">
        <v>26</v>
      </c>
      <c r="U316">
        <v>2490860</v>
      </c>
      <c r="V316">
        <v>-37</v>
      </c>
      <c r="W316" t="s">
        <v>18</v>
      </c>
    </row>
    <row r="317" spans="1:23" x14ac:dyDescent="0.25">
      <c r="A317" s="1">
        <v>42320</v>
      </c>
      <c r="B317">
        <v>585.9</v>
      </c>
      <c r="C317">
        <v>386.6</v>
      </c>
      <c r="D317">
        <v>0.3</v>
      </c>
      <c r="E317">
        <v>32.200000000000003</v>
      </c>
      <c r="F317">
        <v>-3.8</v>
      </c>
      <c r="G317">
        <v>2.6</v>
      </c>
      <c r="H317" t="s">
        <v>7</v>
      </c>
      <c r="I317">
        <v>1</v>
      </c>
      <c r="J317">
        <v>240</v>
      </c>
      <c r="K317">
        <v>452</v>
      </c>
      <c r="L317">
        <v>23</v>
      </c>
      <c r="M317">
        <v>1307921</v>
      </c>
      <c r="N317">
        <v>24</v>
      </c>
      <c r="O317">
        <v>1441062</v>
      </c>
      <c r="P317">
        <v>35</v>
      </c>
      <c r="Q317">
        <v>1665253</v>
      </c>
      <c r="R317">
        <v>20</v>
      </c>
      <c r="S317">
        <v>1980810</v>
      </c>
      <c r="T317">
        <v>21</v>
      </c>
      <c r="U317">
        <v>2192292</v>
      </c>
      <c r="V317">
        <v>-37</v>
      </c>
      <c r="W317" t="s">
        <v>18</v>
      </c>
    </row>
    <row r="318" spans="1:23" x14ac:dyDescent="0.25">
      <c r="A318" s="1">
        <v>42321</v>
      </c>
      <c r="B318">
        <v>410.9</v>
      </c>
      <c r="C318">
        <v>455.1</v>
      </c>
      <c r="D318">
        <v>1.1000000000000001</v>
      </c>
      <c r="E318">
        <v>60.7</v>
      </c>
      <c r="F318">
        <v>-8.8000000000000007</v>
      </c>
      <c r="G318">
        <v>8</v>
      </c>
      <c r="H318" t="s">
        <v>8</v>
      </c>
      <c r="I318">
        <v>0</v>
      </c>
      <c r="J318">
        <v>0</v>
      </c>
      <c r="K318">
        <v>0</v>
      </c>
      <c r="L318">
        <v>34</v>
      </c>
      <c r="M318">
        <v>1023115</v>
      </c>
      <c r="N318">
        <v>23</v>
      </c>
      <c r="O318">
        <v>1307921</v>
      </c>
      <c r="P318">
        <v>24</v>
      </c>
      <c r="Q318">
        <v>1441062</v>
      </c>
      <c r="R318">
        <v>35</v>
      </c>
      <c r="S318">
        <v>1665253</v>
      </c>
      <c r="T318">
        <v>20</v>
      </c>
      <c r="U318">
        <v>1980810</v>
      </c>
      <c r="V318">
        <v>-32</v>
      </c>
      <c r="W318" t="s">
        <v>18</v>
      </c>
    </row>
    <row r="319" spans="1:23" x14ac:dyDescent="0.25">
      <c r="A319" s="1">
        <v>42322</v>
      </c>
      <c r="B319">
        <v>461.2</v>
      </c>
      <c r="C319">
        <v>431.5</v>
      </c>
      <c r="D319">
        <v>1</v>
      </c>
      <c r="E319">
        <v>15.9</v>
      </c>
      <c r="F319">
        <v>-5.3</v>
      </c>
      <c r="G319">
        <v>5.5</v>
      </c>
      <c r="H319" t="s">
        <v>7</v>
      </c>
      <c r="I319">
        <v>1</v>
      </c>
      <c r="J319">
        <v>548</v>
      </c>
      <c r="K319">
        <v>919</v>
      </c>
      <c r="L319">
        <v>34</v>
      </c>
      <c r="M319">
        <v>697520</v>
      </c>
      <c r="N319">
        <v>34</v>
      </c>
      <c r="O319">
        <v>1023115</v>
      </c>
      <c r="P319">
        <v>23</v>
      </c>
      <c r="Q319">
        <v>1307921</v>
      </c>
      <c r="R319">
        <v>24</v>
      </c>
      <c r="S319">
        <v>1441062</v>
      </c>
      <c r="T319">
        <v>35</v>
      </c>
      <c r="U319">
        <v>1665253</v>
      </c>
      <c r="V319">
        <v>-32</v>
      </c>
      <c r="W319" t="s">
        <v>18</v>
      </c>
    </row>
    <row r="320" spans="1:23" x14ac:dyDescent="0.25">
      <c r="A320" s="1">
        <v>42323</v>
      </c>
      <c r="B320">
        <v>425.2</v>
      </c>
      <c r="C320">
        <v>393.6</v>
      </c>
      <c r="D320">
        <v>0.8</v>
      </c>
      <c r="E320">
        <v>36.5</v>
      </c>
      <c r="F320">
        <v>-7.2</v>
      </c>
      <c r="G320">
        <v>8.4</v>
      </c>
      <c r="H320" t="s">
        <v>7</v>
      </c>
      <c r="I320">
        <v>2</v>
      </c>
      <c r="J320">
        <v>366</v>
      </c>
      <c r="K320">
        <v>760</v>
      </c>
      <c r="L320">
        <v>36</v>
      </c>
      <c r="M320">
        <v>511345</v>
      </c>
      <c r="N320">
        <v>34</v>
      </c>
      <c r="O320">
        <v>697520</v>
      </c>
      <c r="P320">
        <v>34</v>
      </c>
      <c r="Q320">
        <v>1023115</v>
      </c>
      <c r="R320">
        <v>23</v>
      </c>
      <c r="S320">
        <v>1307921</v>
      </c>
      <c r="T320">
        <v>24</v>
      </c>
      <c r="U320">
        <v>1441062</v>
      </c>
      <c r="V320">
        <v>-20</v>
      </c>
      <c r="W320" t="s">
        <v>17</v>
      </c>
    </row>
    <row r="321" spans="1:23" x14ac:dyDescent="0.25">
      <c r="A321" s="1">
        <v>42324</v>
      </c>
      <c r="B321">
        <v>395.7</v>
      </c>
      <c r="C321">
        <v>372.1</v>
      </c>
      <c r="D321">
        <v>1.3</v>
      </c>
      <c r="E321">
        <v>15</v>
      </c>
      <c r="F321">
        <v>-7.9</v>
      </c>
      <c r="G321">
        <v>4.3</v>
      </c>
      <c r="H321" t="s">
        <v>7</v>
      </c>
      <c r="I321">
        <v>7</v>
      </c>
      <c r="J321">
        <v>1826</v>
      </c>
      <c r="K321">
        <v>3192</v>
      </c>
      <c r="L321">
        <v>29</v>
      </c>
      <c r="M321">
        <v>466021</v>
      </c>
      <c r="N321">
        <v>36</v>
      </c>
      <c r="O321">
        <v>511345</v>
      </c>
      <c r="P321">
        <v>34</v>
      </c>
      <c r="Q321">
        <v>697520</v>
      </c>
      <c r="R321">
        <v>34</v>
      </c>
      <c r="S321">
        <v>1023115</v>
      </c>
      <c r="T321">
        <v>23</v>
      </c>
      <c r="U321">
        <v>1307921</v>
      </c>
      <c r="V321">
        <v>-39</v>
      </c>
      <c r="W321" t="s">
        <v>18</v>
      </c>
    </row>
    <row r="322" spans="1:23" x14ac:dyDescent="0.25">
      <c r="A322" s="1">
        <v>42325</v>
      </c>
      <c r="B322">
        <v>376</v>
      </c>
      <c r="C322">
        <v>367</v>
      </c>
      <c r="D322">
        <v>2.6</v>
      </c>
      <c r="E322">
        <v>36.799999999999997</v>
      </c>
      <c r="F322">
        <v>-4.9000000000000004</v>
      </c>
      <c r="G322">
        <v>4</v>
      </c>
      <c r="H322" t="s">
        <v>7</v>
      </c>
      <c r="I322">
        <v>0</v>
      </c>
      <c r="J322">
        <v>0</v>
      </c>
      <c r="K322">
        <v>0</v>
      </c>
      <c r="L322">
        <v>25</v>
      </c>
      <c r="M322">
        <v>504373</v>
      </c>
      <c r="N322">
        <v>29</v>
      </c>
      <c r="O322">
        <v>466021</v>
      </c>
      <c r="P322">
        <v>36</v>
      </c>
      <c r="Q322">
        <v>511345</v>
      </c>
      <c r="R322">
        <v>34</v>
      </c>
      <c r="S322">
        <v>697520</v>
      </c>
      <c r="T322">
        <v>34</v>
      </c>
      <c r="U322">
        <v>1023115</v>
      </c>
      <c r="V322">
        <v>-22</v>
      </c>
      <c r="W322" t="s">
        <v>17</v>
      </c>
    </row>
    <row r="323" spans="1:23" x14ac:dyDescent="0.25">
      <c r="A323" s="1">
        <v>42326</v>
      </c>
      <c r="B323">
        <v>368</v>
      </c>
      <c r="C323">
        <v>482.1</v>
      </c>
      <c r="D323">
        <v>0.3</v>
      </c>
      <c r="E323">
        <v>65.2</v>
      </c>
      <c r="F323">
        <v>-10.8</v>
      </c>
      <c r="G323">
        <v>8.6</v>
      </c>
      <c r="H323" t="s">
        <v>7</v>
      </c>
      <c r="I323">
        <v>2</v>
      </c>
      <c r="J323">
        <v>1148</v>
      </c>
      <c r="K323">
        <v>2651</v>
      </c>
      <c r="L323">
        <v>31</v>
      </c>
      <c r="M323">
        <v>528692</v>
      </c>
      <c r="N323">
        <v>25</v>
      </c>
      <c r="O323">
        <v>504373</v>
      </c>
      <c r="P323">
        <v>29</v>
      </c>
      <c r="Q323">
        <v>466021</v>
      </c>
      <c r="R323">
        <v>36</v>
      </c>
      <c r="S323">
        <v>511345</v>
      </c>
      <c r="T323">
        <v>34</v>
      </c>
      <c r="U323">
        <v>697520</v>
      </c>
      <c r="V323">
        <v>-36</v>
      </c>
      <c r="W323" t="s">
        <v>18</v>
      </c>
    </row>
    <row r="324" spans="1:23" x14ac:dyDescent="0.25">
      <c r="A324" s="1">
        <v>42327</v>
      </c>
      <c r="B324">
        <v>501.2</v>
      </c>
      <c r="C324">
        <v>411.7</v>
      </c>
      <c r="D324">
        <v>0.7</v>
      </c>
      <c r="E324">
        <v>28.1</v>
      </c>
      <c r="F324">
        <v>-6.7</v>
      </c>
      <c r="G324">
        <v>7</v>
      </c>
      <c r="H324" t="s">
        <v>7</v>
      </c>
      <c r="I324">
        <v>1</v>
      </c>
      <c r="J324">
        <v>107</v>
      </c>
      <c r="K324">
        <v>428</v>
      </c>
      <c r="L324">
        <v>28</v>
      </c>
      <c r="M324">
        <v>572967</v>
      </c>
      <c r="N324">
        <v>31</v>
      </c>
      <c r="O324">
        <v>528692</v>
      </c>
      <c r="P324">
        <v>25</v>
      </c>
      <c r="Q324">
        <v>504373</v>
      </c>
      <c r="R324">
        <v>29</v>
      </c>
      <c r="S324">
        <v>466021</v>
      </c>
      <c r="T324">
        <v>36</v>
      </c>
      <c r="U324">
        <v>511345</v>
      </c>
      <c r="V324">
        <v>-35</v>
      </c>
      <c r="W324" t="s">
        <v>18</v>
      </c>
    </row>
    <row r="325" spans="1:23" x14ac:dyDescent="0.25">
      <c r="A325" s="1">
        <v>42328</v>
      </c>
      <c r="B325">
        <v>414.1</v>
      </c>
      <c r="C325">
        <v>411.6</v>
      </c>
      <c r="D325">
        <v>2.2999999999999998</v>
      </c>
      <c r="E325">
        <v>116.1</v>
      </c>
      <c r="F325">
        <v>-7.2</v>
      </c>
      <c r="G325">
        <v>8.6999999999999993</v>
      </c>
      <c r="H325" t="s">
        <v>8</v>
      </c>
      <c r="I325">
        <v>0</v>
      </c>
      <c r="J325">
        <v>0</v>
      </c>
      <c r="K325">
        <v>0</v>
      </c>
      <c r="L325">
        <v>22</v>
      </c>
      <c r="M325">
        <v>723480</v>
      </c>
      <c r="N325">
        <v>28</v>
      </c>
      <c r="O325">
        <v>572967</v>
      </c>
      <c r="P325">
        <v>31</v>
      </c>
      <c r="Q325">
        <v>528692</v>
      </c>
      <c r="R325">
        <v>25</v>
      </c>
      <c r="S325">
        <v>504373</v>
      </c>
      <c r="T325">
        <v>29</v>
      </c>
      <c r="U325">
        <v>466021</v>
      </c>
      <c r="V325">
        <v>-12</v>
      </c>
      <c r="W325" t="s">
        <v>17</v>
      </c>
    </row>
    <row r="326" spans="1:23" x14ac:dyDescent="0.25">
      <c r="A326" s="1">
        <v>42329</v>
      </c>
      <c r="B326">
        <v>414.9</v>
      </c>
      <c r="C326">
        <v>356.4</v>
      </c>
      <c r="D326">
        <v>1.9</v>
      </c>
      <c r="E326">
        <v>13.4</v>
      </c>
      <c r="F326">
        <v>-3.5</v>
      </c>
      <c r="G326">
        <v>4.8</v>
      </c>
      <c r="H326" t="s">
        <v>8</v>
      </c>
      <c r="I326">
        <v>0</v>
      </c>
      <c r="J326">
        <v>0</v>
      </c>
      <c r="K326">
        <v>0</v>
      </c>
      <c r="L326">
        <v>28</v>
      </c>
      <c r="M326">
        <v>894435</v>
      </c>
      <c r="N326">
        <v>22</v>
      </c>
      <c r="O326">
        <v>723480</v>
      </c>
      <c r="P326">
        <v>28</v>
      </c>
      <c r="Q326">
        <v>572967</v>
      </c>
      <c r="R326">
        <v>31</v>
      </c>
      <c r="S326">
        <v>528692</v>
      </c>
      <c r="T326">
        <v>25</v>
      </c>
      <c r="U326">
        <v>504373</v>
      </c>
      <c r="V326">
        <v>-15</v>
      </c>
      <c r="W326" t="s">
        <v>17</v>
      </c>
    </row>
    <row r="327" spans="1:23" x14ac:dyDescent="0.25">
      <c r="A327" s="1">
        <v>42330</v>
      </c>
      <c r="B327">
        <v>354.2</v>
      </c>
      <c r="C327">
        <v>331.3</v>
      </c>
      <c r="D327">
        <v>1.3</v>
      </c>
      <c r="E327">
        <v>73.900000000000006</v>
      </c>
      <c r="F327">
        <v>-3.5</v>
      </c>
      <c r="G327">
        <v>4.2</v>
      </c>
      <c r="H327" t="s">
        <v>7</v>
      </c>
      <c r="I327">
        <v>0</v>
      </c>
      <c r="J327">
        <v>0</v>
      </c>
      <c r="K327">
        <v>0</v>
      </c>
      <c r="L327">
        <v>22</v>
      </c>
      <c r="M327">
        <v>911632</v>
      </c>
      <c r="N327">
        <v>28</v>
      </c>
      <c r="O327">
        <v>894435</v>
      </c>
      <c r="P327">
        <v>22</v>
      </c>
      <c r="Q327">
        <v>723480</v>
      </c>
      <c r="R327">
        <v>28</v>
      </c>
      <c r="S327">
        <v>572967</v>
      </c>
      <c r="T327">
        <v>31</v>
      </c>
      <c r="U327">
        <v>528692</v>
      </c>
      <c r="V327">
        <v>-12</v>
      </c>
      <c r="W327" t="s">
        <v>17</v>
      </c>
    </row>
    <row r="328" spans="1:23" x14ac:dyDescent="0.25">
      <c r="A328" s="1">
        <v>42331</v>
      </c>
      <c r="B328">
        <v>333</v>
      </c>
      <c r="C328">
        <v>330.5</v>
      </c>
      <c r="D328">
        <v>1.1000000000000001</v>
      </c>
      <c r="E328">
        <v>9.5</v>
      </c>
      <c r="F328">
        <v>-2.8</v>
      </c>
      <c r="G328">
        <v>3.4</v>
      </c>
      <c r="H328" t="s">
        <v>8</v>
      </c>
      <c r="I328">
        <v>0</v>
      </c>
      <c r="J328">
        <v>0</v>
      </c>
      <c r="K328">
        <v>0</v>
      </c>
      <c r="L328">
        <v>20</v>
      </c>
      <c r="M328">
        <v>935674</v>
      </c>
      <c r="N328">
        <v>22</v>
      </c>
      <c r="O328">
        <v>911632</v>
      </c>
      <c r="P328">
        <v>28</v>
      </c>
      <c r="Q328">
        <v>894435</v>
      </c>
      <c r="R328">
        <v>22</v>
      </c>
      <c r="S328">
        <v>723480</v>
      </c>
      <c r="T328">
        <v>28</v>
      </c>
      <c r="U328">
        <v>572967</v>
      </c>
      <c r="V328">
        <v>-6</v>
      </c>
      <c r="W328" t="s">
        <v>17</v>
      </c>
    </row>
    <row r="329" spans="1:23" x14ac:dyDescent="0.25">
      <c r="A329" s="1">
        <v>42332</v>
      </c>
      <c r="B329">
        <v>336.1</v>
      </c>
      <c r="C329">
        <v>275.8</v>
      </c>
      <c r="D329">
        <v>0.4</v>
      </c>
      <c r="E329">
        <v>12</v>
      </c>
      <c r="F329">
        <v>-2.1</v>
      </c>
      <c r="G329">
        <v>2.5</v>
      </c>
      <c r="H329" t="s">
        <v>7</v>
      </c>
      <c r="I329">
        <v>1</v>
      </c>
      <c r="J329">
        <v>473</v>
      </c>
      <c r="K329">
        <v>612</v>
      </c>
      <c r="L329">
        <v>18</v>
      </c>
      <c r="M329">
        <v>1053496</v>
      </c>
      <c r="N329">
        <v>20</v>
      </c>
      <c r="O329">
        <v>935674</v>
      </c>
      <c r="P329">
        <v>22</v>
      </c>
      <c r="Q329">
        <v>911632</v>
      </c>
      <c r="R329">
        <v>28</v>
      </c>
      <c r="S329">
        <v>894435</v>
      </c>
      <c r="T329">
        <v>22</v>
      </c>
      <c r="U329">
        <v>723480</v>
      </c>
      <c r="V329">
        <v>-4</v>
      </c>
      <c r="W329" t="s">
        <v>17</v>
      </c>
    </row>
    <row r="330" spans="1:23" x14ac:dyDescent="0.25">
      <c r="A330" s="1">
        <v>42333</v>
      </c>
      <c r="B330">
        <v>263.2</v>
      </c>
      <c r="C330">
        <v>252.2</v>
      </c>
      <c r="D330">
        <v>0.7</v>
      </c>
      <c r="E330">
        <v>4.5999999999999996</v>
      </c>
      <c r="F330">
        <v>-0.6</v>
      </c>
      <c r="G330">
        <v>3.8</v>
      </c>
      <c r="H330" t="s">
        <v>7</v>
      </c>
      <c r="I330">
        <v>5</v>
      </c>
      <c r="J330">
        <v>799</v>
      </c>
      <c r="K330">
        <v>2792</v>
      </c>
      <c r="L330">
        <v>26</v>
      </c>
      <c r="M330">
        <v>1282895</v>
      </c>
      <c r="N330">
        <v>18</v>
      </c>
      <c r="O330">
        <v>1053496</v>
      </c>
      <c r="P330">
        <v>20</v>
      </c>
      <c r="Q330">
        <v>935674</v>
      </c>
      <c r="R330">
        <v>22</v>
      </c>
      <c r="S330">
        <v>911632</v>
      </c>
      <c r="T330">
        <v>28</v>
      </c>
      <c r="U330">
        <v>894435</v>
      </c>
      <c r="V330">
        <v>0</v>
      </c>
      <c r="W330" t="s">
        <v>17</v>
      </c>
    </row>
    <row r="331" spans="1:23" x14ac:dyDescent="0.25">
      <c r="A331" s="1">
        <v>42334</v>
      </c>
      <c r="B331">
        <v>253.9</v>
      </c>
      <c r="C331">
        <v>266.39999999999998</v>
      </c>
      <c r="D331">
        <v>1.8</v>
      </c>
      <c r="E331">
        <v>14.3</v>
      </c>
      <c r="F331">
        <v>-6.7</v>
      </c>
      <c r="G331">
        <v>3.7</v>
      </c>
      <c r="H331" t="s">
        <v>7</v>
      </c>
      <c r="I331">
        <v>2</v>
      </c>
      <c r="J331">
        <v>382</v>
      </c>
      <c r="K331">
        <v>1089</v>
      </c>
      <c r="L331">
        <v>35</v>
      </c>
      <c r="M331">
        <v>1398935</v>
      </c>
      <c r="N331">
        <v>26</v>
      </c>
      <c r="O331">
        <v>1282895</v>
      </c>
      <c r="P331">
        <v>18</v>
      </c>
      <c r="Q331">
        <v>1053496</v>
      </c>
      <c r="R331">
        <v>20</v>
      </c>
      <c r="S331">
        <v>935674</v>
      </c>
      <c r="T331">
        <v>22</v>
      </c>
      <c r="U331">
        <v>911632</v>
      </c>
      <c r="V331">
        <v>-12</v>
      </c>
      <c r="W331" t="s">
        <v>17</v>
      </c>
    </row>
    <row r="332" spans="1:23" x14ac:dyDescent="0.25">
      <c r="A332" s="1">
        <v>42335</v>
      </c>
      <c r="B332">
        <v>270.2</v>
      </c>
      <c r="C332">
        <v>332</v>
      </c>
      <c r="D332">
        <v>0.8</v>
      </c>
      <c r="E332">
        <v>33</v>
      </c>
      <c r="F332">
        <v>-9.1</v>
      </c>
      <c r="G332">
        <v>6.8</v>
      </c>
      <c r="H332" t="s">
        <v>7</v>
      </c>
      <c r="I332">
        <v>1</v>
      </c>
      <c r="J332">
        <v>262</v>
      </c>
      <c r="K332">
        <v>481</v>
      </c>
      <c r="L332">
        <v>29</v>
      </c>
      <c r="M332">
        <v>1422659</v>
      </c>
      <c r="N332">
        <v>35</v>
      </c>
      <c r="O332">
        <v>1398935</v>
      </c>
      <c r="P332">
        <v>26</v>
      </c>
      <c r="Q332">
        <v>1282895</v>
      </c>
      <c r="R332">
        <v>18</v>
      </c>
      <c r="S332">
        <v>1053496</v>
      </c>
      <c r="T332">
        <v>20</v>
      </c>
      <c r="U332">
        <v>935674</v>
      </c>
      <c r="V332">
        <v>-14</v>
      </c>
      <c r="W332" t="s">
        <v>17</v>
      </c>
    </row>
    <row r="333" spans="1:23" x14ac:dyDescent="0.25">
      <c r="A333" s="1">
        <v>42336</v>
      </c>
      <c r="B333">
        <v>321.7</v>
      </c>
      <c r="C333">
        <v>356.6</v>
      </c>
      <c r="D333">
        <v>0.2</v>
      </c>
      <c r="E333">
        <v>77.099999999999994</v>
      </c>
      <c r="F333">
        <v>-11.3</v>
      </c>
      <c r="G333">
        <v>10.5</v>
      </c>
      <c r="H333" t="s">
        <v>7</v>
      </c>
      <c r="I333">
        <v>0</v>
      </c>
      <c r="J333">
        <v>0</v>
      </c>
      <c r="K333">
        <v>0</v>
      </c>
      <c r="L333">
        <v>27</v>
      </c>
      <c r="M333">
        <v>1378374</v>
      </c>
      <c r="N333">
        <v>29</v>
      </c>
      <c r="O333">
        <v>1422659</v>
      </c>
      <c r="P333">
        <v>35</v>
      </c>
      <c r="Q333">
        <v>1398935</v>
      </c>
      <c r="R333">
        <v>26</v>
      </c>
      <c r="S333">
        <v>1282895</v>
      </c>
      <c r="T333">
        <v>18</v>
      </c>
      <c r="U333">
        <v>1053496</v>
      </c>
      <c r="V333">
        <v>-17</v>
      </c>
      <c r="W333" t="s">
        <v>17</v>
      </c>
    </row>
    <row r="334" spans="1:23" x14ac:dyDescent="0.25">
      <c r="A334" s="1">
        <v>42337</v>
      </c>
      <c r="B334">
        <v>352.3</v>
      </c>
      <c r="C334">
        <v>428.8</v>
      </c>
      <c r="D334">
        <v>3.4</v>
      </c>
      <c r="E334">
        <v>70.7</v>
      </c>
      <c r="F334">
        <v>-6.9</v>
      </c>
      <c r="G334">
        <v>13.7</v>
      </c>
      <c r="H334" t="s">
        <v>7</v>
      </c>
      <c r="I334">
        <v>0</v>
      </c>
      <c r="J334">
        <v>0</v>
      </c>
      <c r="K334">
        <v>0</v>
      </c>
      <c r="L334">
        <v>42</v>
      </c>
      <c r="M334">
        <v>1149969</v>
      </c>
      <c r="N334">
        <v>27</v>
      </c>
      <c r="O334">
        <v>1378374</v>
      </c>
      <c r="P334">
        <v>29</v>
      </c>
      <c r="Q334">
        <v>1422659</v>
      </c>
      <c r="R334">
        <v>35</v>
      </c>
      <c r="S334">
        <v>1398935</v>
      </c>
      <c r="T334">
        <v>26</v>
      </c>
      <c r="U334">
        <v>1282895</v>
      </c>
      <c r="V334">
        <v>-20</v>
      </c>
      <c r="W334" t="s">
        <v>17</v>
      </c>
    </row>
    <row r="335" spans="1:23" x14ac:dyDescent="0.25">
      <c r="A335" s="1">
        <v>42338</v>
      </c>
      <c r="B335">
        <v>430</v>
      </c>
      <c r="C335">
        <v>454.1</v>
      </c>
      <c r="D335">
        <v>0.5</v>
      </c>
      <c r="E335">
        <v>43.4</v>
      </c>
      <c r="F335">
        <v>-13.3</v>
      </c>
      <c r="G335">
        <v>4.5999999999999996</v>
      </c>
      <c r="H335" t="s">
        <v>7</v>
      </c>
      <c r="I335">
        <v>2</v>
      </c>
      <c r="J335">
        <v>449</v>
      </c>
      <c r="K335">
        <v>1428</v>
      </c>
      <c r="L335">
        <v>53</v>
      </c>
      <c r="M335">
        <v>1510874</v>
      </c>
      <c r="N335">
        <v>42</v>
      </c>
      <c r="O335">
        <v>1149969</v>
      </c>
      <c r="P335">
        <v>27</v>
      </c>
      <c r="Q335">
        <v>1378374</v>
      </c>
      <c r="R335">
        <v>29</v>
      </c>
      <c r="S335">
        <v>1422659</v>
      </c>
      <c r="T335">
        <v>35</v>
      </c>
      <c r="U335">
        <v>1398935</v>
      </c>
      <c r="V335">
        <v>-42</v>
      </c>
      <c r="W335" t="s">
        <v>18</v>
      </c>
    </row>
    <row r="336" spans="1:23" x14ac:dyDescent="0.25">
      <c r="A336" s="1">
        <v>42339</v>
      </c>
      <c r="B336">
        <v>452.4</v>
      </c>
      <c r="C336">
        <v>423</v>
      </c>
      <c r="D336">
        <v>0.4</v>
      </c>
      <c r="E336">
        <v>10.7</v>
      </c>
      <c r="F336">
        <v>-6.5</v>
      </c>
      <c r="G336">
        <v>6</v>
      </c>
      <c r="H336" t="s">
        <v>7</v>
      </c>
      <c r="I336">
        <v>3</v>
      </c>
      <c r="J336">
        <v>740</v>
      </c>
      <c r="K336">
        <v>1707</v>
      </c>
      <c r="L336">
        <v>34</v>
      </c>
      <c r="M336">
        <v>2018927</v>
      </c>
      <c r="N336">
        <v>53</v>
      </c>
      <c r="O336">
        <v>1510874</v>
      </c>
      <c r="P336">
        <v>42</v>
      </c>
      <c r="Q336">
        <v>1149969</v>
      </c>
      <c r="R336">
        <v>27</v>
      </c>
      <c r="S336">
        <v>1378374</v>
      </c>
      <c r="T336">
        <v>29</v>
      </c>
      <c r="U336">
        <v>1422659</v>
      </c>
      <c r="V336">
        <v>-28</v>
      </c>
      <c r="W336" t="s">
        <v>18</v>
      </c>
    </row>
    <row r="337" spans="1:23" x14ac:dyDescent="0.25">
      <c r="A337" s="1">
        <v>42340</v>
      </c>
      <c r="B337">
        <v>426.9</v>
      </c>
      <c r="C337">
        <v>425.7</v>
      </c>
      <c r="D337">
        <v>0.6</v>
      </c>
      <c r="E337">
        <v>83.7</v>
      </c>
      <c r="F337">
        <v>-6.1</v>
      </c>
      <c r="G337">
        <v>4.8</v>
      </c>
      <c r="H337" t="s">
        <v>7</v>
      </c>
      <c r="I337">
        <v>3</v>
      </c>
      <c r="J337">
        <v>666</v>
      </c>
      <c r="K337">
        <v>1748</v>
      </c>
      <c r="L337">
        <v>41</v>
      </c>
      <c r="M337">
        <v>2345715</v>
      </c>
      <c r="N337">
        <v>34</v>
      </c>
      <c r="O337">
        <v>2018927</v>
      </c>
      <c r="P337">
        <v>53</v>
      </c>
      <c r="Q337">
        <v>1510874</v>
      </c>
      <c r="R337">
        <v>42</v>
      </c>
      <c r="S337">
        <v>1149969</v>
      </c>
      <c r="T337">
        <v>27</v>
      </c>
      <c r="U337">
        <v>1378374</v>
      </c>
      <c r="V337">
        <v>-21</v>
      </c>
      <c r="W337" t="s">
        <v>17</v>
      </c>
    </row>
    <row r="338" spans="1:23" x14ac:dyDescent="0.25">
      <c r="A338" s="1">
        <v>42341</v>
      </c>
      <c r="B338">
        <v>426.3</v>
      </c>
      <c r="C338">
        <v>369.9</v>
      </c>
      <c r="D338">
        <v>1</v>
      </c>
      <c r="E338">
        <v>9.1</v>
      </c>
      <c r="F338">
        <v>-4.5999999999999996</v>
      </c>
      <c r="G338">
        <v>4.3</v>
      </c>
      <c r="H338" t="s">
        <v>7</v>
      </c>
      <c r="I338">
        <v>4</v>
      </c>
      <c r="J338">
        <v>1692</v>
      </c>
      <c r="K338">
        <v>2947</v>
      </c>
      <c r="L338">
        <v>46</v>
      </c>
      <c r="M338">
        <v>2594893</v>
      </c>
      <c r="N338">
        <v>41</v>
      </c>
      <c r="O338">
        <v>2345715</v>
      </c>
      <c r="P338">
        <v>34</v>
      </c>
      <c r="Q338">
        <v>2018927</v>
      </c>
      <c r="R338">
        <v>53</v>
      </c>
      <c r="S338">
        <v>1510874</v>
      </c>
      <c r="T338">
        <v>42</v>
      </c>
      <c r="U338">
        <v>1149969</v>
      </c>
      <c r="V338">
        <v>-13</v>
      </c>
      <c r="W338" t="s">
        <v>17</v>
      </c>
    </row>
    <row r="339" spans="1:23" x14ac:dyDescent="0.25">
      <c r="A339" s="1">
        <v>42342</v>
      </c>
      <c r="B339">
        <v>373.1</v>
      </c>
      <c r="C339">
        <v>366.9</v>
      </c>
      <c r="D339">
        <v>1.4</v>
      </c>
      <c r="E339">
        <v>47.6</v>
      </c>
      <c r="F339">
        <v>-6.9</v>
      </c>
      <c r="G339">
        <v>4.2</v>
      </c>
      <c r="H339" t="s">
        <v>7</v>
      </c>
      <c r="I339">
        <v>2</v>
      </c>
      <c r="J339">
        <v>600</v>
      </c>
      <c r="K339">
        <v>1031</v>
      </c>
      <c r="L339">
        <v>35</v>
      </c>
      <c r="M339">
        <v>2748214</v>
      </c>
      <c r="N339">
        <v>46</v>
      </c>
      <c r="O339">
        <v>2594893</v>
      </c>
      <c r="P339">
        <v>41</v>
      </c>
      <c r="Q339">
        <v>2345715</v>
      </c>
      <c r="R339">
        <v>34</v>
      </c>
      <c r="S339">
        <v>2018927</v>
      </c>
      <c r="T339">
        <v>53</v>
      </c>
      <c r="U339">
        <v>1510874</v>
      </c>
      <c r="V339">
        <v>-4</v>
      </c>
      <c r="W339" t="s">
        <v>17</v>
      </c>
    </row>
    <row r="340" spans="1:23" x14ac:dyDescent="0.25">
      <c r="A340" s="1">
        <v>42343</v>
      </c>
      <c r="B340">
        <v>368.3</v>
      </c>
      <c r="C340">
        <v>475.2</v>
      </c>
      <c r="D340">
        <v>0.8</v>
      </c>
      <c r="E340">
        <v>20.100000000000001</v>
      </c>
      <c r="F340">
        <v>-9.8000000000000007</v>
      </c>
      <c r="G340">
        <v>7.9</v>
      </c>
      <c r="H340" t="s">
        <v>7</v>
      </c>
      <c r="I340">
        <v>0</v>
      </c>
      <c r="J340">
        <v>0</v>
      </c>
      <c r="K340">
        <v>0</v>
      </c>
      <c r="L340">
        <v>37</v>
      </c>
      <c r="M340">
        <v>2574311</v>
      </c>
      <c r="N340">
        <v>35</v>
      </c>
      <c r="O340">
        <v>2748214</v>
      </c>
      <c r="P340">
        <v>46</v>
      </c>
      <c r="Q340">
        <v>2594893</v>
      </c>
      <c r="R340">
        <v>41</v>
      </c>
      <c r="S340">
        <v>2345715</v>
      </c>
      <c r="T340">
        <v>34</v>
      </c>
      <c r="U340">
        <v>2018927</v>
      </c>
      <c r="V340">
        <v>-14</v>
      </c>
      <c r="W340" t="s">
        <v>17</v>
      </c>
    </row>
    <row r="341" spans="1:23" x14ac:dyDescent="0.25">
      <c r="A341" s="1">
        <v>42344</v>
      </c>
      <c r="B341">
        <v>483.1</v>
      </c>
      <c r="C341">
        <v>547.4</v>
      </c>
      <c r="D341">
        <v>0.2</v>
      </c>
      <c r="E341">
        <v>15.7</v>
      </c>
      <c r="F341">
        <v>-10.1</v>
      </c>
      <c r="G341">
        <v>8.3000000000000007</v>
      </c>
      <c r="H341" t="s">
        <v>7</v>
      </c>
      <c r="I341">
        <v>2</v>
      </c>
      <c r="J341">
        <v>634</v>
      </c>
      <c r="K341">
        <v>1859</v>
      </c>
      <c r="L341">
        <v>37</v>
      </c>
      <c r="M341">
        <v>2326936</v>
      </c>
      <c r="N341">
        <v>37</v>
      </c>
      <c r="O341">
        <v>2574311</v>
      </c>
      <c r="P341">
        <v>35</v>
      </c>
      <c r="Q341">
        <v>2748214</v>
      </c>
      <c r="R341">
        <v>46</v>
      </c>
      <c r="S341">
        <v>2594893</v>
      </c>
      <c r="T341">
        <v>41</v>
      </c>
      <c r="U341">
        <v>2345715</v>
      </c>
      <c r="V341">
        <v>-28</v>
      </c>
      <c r="W341" t="s">
        <v>18</v>
      </c>
    </row>
    <row r="342" spans="1:23" x14ac:dyDescent="0.25">
      <c r="A342" s="1">
        <v>42345</v>
      </c>
      <c r="B342">
        <v>538.9</v>
      </c>
      <c r="C342">
        <v>618.79999999999995</v>
      </c>
      <c r="D342">
        <v>0.5</v>
      </c>
      <c r="E342">
        <v>18</v>
      </c>
      <c r="F342">
        <v>-8.9</v>
      </c>
      <c r="G342">
        <v>13.5</v>
      </c>
      <c r="H342" t="s">
        <v>7</v>
      </c>
      <c r="I342">
        <v>1</v>
      </c>
      <c r="J342">
        <v>244</v>
      </c>
      <c r="K342">
        <v>1524</v>
      </c>
      <c r="L342">
        <v>46</v>
      </c>
      <c r="M342">
        <v>2043489</v>
      </c>
      <c r="N342">
        <v>37</v>
      </c>
      <c r="O342">
        <v>2326936</v>
      </c>
      <c r="P342">
        <v>37</v>
      </c>
      <c r="Q342">
        <v>2574311</v>
      </c>
      <c r="R342">
        <v>35</v>
      </c>
      <c r="S342">
        <v>2748214</v>
      </c>
      <c r="T342">
        <v>46</v>
      </c>
      <c r="U342">
        <v>2594893</v>
      </c>
      <c r="V342">
        <v>-15</v>
      </c>
      <c r="W342" t="s">
        <v>17</v>
      </c>
    </row>
    <row r="343" spans="1:23" x14ac:dyDescent="0.25">
      <c r="A343" s="1">
        <v>42346</v>
      </c>
      <c r="B343">
        <v>619.5</v>
      </c>
      <c r="C343">
        <v>501.3</v>
      </c>
      <c r="D343">
        <v>0.6</v>
      </c>
      <c r="E343">
        <v>20.2</v>
      </c>
      <c r="F343">
        <v>-5.2</v>
      </c>
      <c r="G343">
        <v>3.5</v>
      </c>
      <c r="H343" t="s">
        <v>7</v>
      </c>
      <c r="I343">
        <v>0</v>
      </c>
      <c r="J343">
        <v>0</v>
      </c>
      <c r="K343">
        <v>0</v>
      </c>
      <c r="L343">
        <v>31</v>
      </c>
      <c r="M343">
        <v>1683996</v>
      </c>
      <c r="N343">
        <v>46</v>
      </c>
      <c r="O343">
        <v>2043489</v>
      </c>
      <c r="P343">
        <v>37</v>
      </c>
      <c r="Q343">
        <v>2326936</v>
      </c>
      <c r="R343">
        <v>37</v>
      </c>
      <c r="S343">
        <v>2574311</v>
      </c>
      <c r="T343">
        <v>35</v>
      </c>
      <c r="U343">
        <v>2748214</v>
      </c>
      <c r="V343">
        <v>-17</v>
      </c>
      <c r="W343" t="s">
        <v>17</v>
      </c>
    </row>
    <row r="344" spans="1:23" x14ac:dyDescent="0.25">
      <c r="A344" s="1">
        <v>42347</v>
      </c>
      <c r="B344">
        <v>491.6</v>
      </c>
      <c r="C344">
        <v>452</v>
      </c>
      <c r="D344">
        <v>0.4</v>
      </c>
      <c r="E344">
        <v>14.9</v>
      </c>
      <c r="F344">
        <v>-5.4</v>
      </c>
      <c r="G344">
        <v>5.9</v>
      </c>
      <c r="H344" t="s">
        <v>8</v>
      </c>
      <c r="I344">
        <v>0</v>
      </c>
      <c r="J344">
        <v>0</v>
      </c>
      <c r="K344">
        <v>0</v>
      </c>
      <c r="L344">
        <v>19</v>
      </c>
      <c r="M344">
        <v>1445473</v>
      </c>
      <c r="N344">
        <v>31</v>
      </c>
      <c r="O344">
        <v>1683996</v>
      </c>
      <c r="P344">
        <v>46</v>
      </c>
      <c r="Q344">
        <v>2043489</v>
      </c>
      <c r="R344">
        <v>37</v>
      </c>
      <c r="S344">
        <v>2326936</v>
      </c>
      <c r="T344">
        <v>37</v>
      </c>
      <c r="U344">
        <v>2574311</v>
      </c>
      <c r="V344">
        <v>-6</v>
      </c>
      <c r="W344" t="s">
        <v>17</v>
      </c>
    </row>
    <row r="345" spans="1:23" x14ac:dyDescent="0.25">
      <c r="A345" s="1">
        <v>42348</v>
      </c>
      <c r="B345">
        <v>463.3</v>
      </c>
      <c r="C345">
        <v>618.70000000000005</v>
      </c>
      <c r="D345">
        <v>0.4</v>
      </c>
      <c r="E345">
        <v>18.5</v>
      </c>
      <c r="F345">
        <v>-9.5</v>
      </c>
      <c r="G345">
        <v>10.5</v>
      </c>
      <c r="H345" t="s">
        <v>8</v>
      </c>
      <c r="I345">
        <v>0</v>
      </c>
      <c r="J345">
        <v>0</v>
      </c>
      <c r="K345">
        <v>0</v>
      </c>
      <c r="L345">
        <v>33</v>
      </c>
      <c r="M345">
        <v>1144028</v>
      </c>
      <c r="N345">
        <v>19</v>
      </c>
      <c r="O345">
        <v>1445473</v>
      </c>
      <c r="P345">
        <v>31</v>
      </c>
      <c r="Q345">
        <v>1683996</v>
      </c>
      <c r="R345">
        <v>46</v>
      </c>
      <c r="S345">
        <v>2043489</v>
      </c>
      <c r="T345">
        <v>37</v>
      </c>
      <c r="U345">
        <v>2326936</v>
      </c>
      <c r="V345">
        <v>-15</v>
      </c>
      <c r="W345" t="s">
        <v>17</v>
      </c>
    </row>
    <row r="346" spans="1:23" x14ac:dyDescent="0.25">
      <c r="A346" s="1">
        <v>42349</v>
      </c>
      <c r="B346">
        <v>641.29999999999995</v>
      </c>
      <c r="C346">
        <v>655.9</v>
      </c>
      <c r="D346">
        <v>0.3</v>
      </c>
      <c r="E346">
        <v>7.8</v>
      </c>
      <c r="F346">
        <v>-5.4</v>
      </c>
      <c r="G346">
        <v>5.6</v>
      </c>
      <c r="H346" t="s">
        <v>7</v>
      </c>
      <c r="I346">
        <v>2</v>
      </c>
      <c r="J346">
        <v>232</v>
      </c>
      <c r="K346">
        <v>320</v>
      </c>
      <c r="L346">
        <v>37</v>
      </c>
      <c r="M346">
        <v>843755</v>
      </c>
      <c r="N346">
        <v>33</v>
      </c>
      <c r="O346">
        <v>1144028</v>
      </c>
      <c r="P346">
        <v>19</v>
      </c>
      <c r="Q346">
        <v>1445473</v>
      </c>
      <c r="R346">
        <v>31</v>
      </c>
      <c r="S346">
        <v>1683996</v>
      </c>
      <c r="T346">
        <v>46</v>
      </c>
      <c r="U346">
        <v>2043489</v>
      </c>
      <c r="V346">
        <v>-14</v>
      </c>
      <c r="W346" t="s">
        <v>17</v>
      </c>
    </row>
    <row r="347" spans="1:23" x14ac:dyDescent="0.25">
      <c r="A347" s="1">
        <v>42350</v>
      </c>
      <c r="B347">
        <v>662.9</v>
      </c>
      <c r="C347">
        <v>512.6</v>
      </c>
      <c r="D347">
        <v>0.2</v>
      </c>
      <c r="E347">
        <v>5.9</v>
      </c>
      <c r="F347">
        <v>-4.5999999999999996</v>
      </c>
      <c r="G347">
        <v>4.4000000000000004</v>
      </c>
      <c r="H347" t="s">
        <v>7</v>
      </c>
      <c r="I347">
        <v>0</v>
      </c>
      <c r="J347">
        <v>0</v>
      </c>
      <c r="K347">
        <v>0</v>
      </c>
      <c r="L347">
        <v>32</v>
      </c>
      <c r="M347">
        <v>570287</v>
      </c>
      <c r="N347">
        <v>37</v>
      </c>
      <c r="O347">
        <v>843755</v>
      </c>
      <c r="P347">
        <v>33</v>
      </c>
      <c r="Q347">
        <v>1144028</v>
      </c>
      <c r="R347">
        <v>19</v>
      </c>
      <c r="S347">
        <v>1445473</v>
      </c>
      <c r="T347">
        <v>31</v>
      </c>
      <c r="U347">
        <v>1683996</v>
      </c>
      <c r="V347">
        <v>-15</v>
      </c>
      <c r="W347" t="s">
        <v>17</v>
      </c>
    </row>
    <row r="348" spans="1:23" x14ac:dyDescent="0.25">
      <c r="A348" s="1">
        <v>42351</v>
      </c>
      <c r="B348">
        <v>515.70000000000005</v>
      </c>
      <c r="C348">
        <v>424.1</v>
      </c>
      <c r="D348">
        <v>0.2</v>
      </c>
      <c r="E348">
        <v>7.7</v>
      </c>
      <c r="F348">
        <v>-3.2</v>
      </c>
      <c r="G348">
        <v>2.9</v>
      </c>
      <c r="H348" t="s">
        <v>7</v>
      </c>
      <c r="I348">
        <v>0</v>
      </c>
      <c r="J348">
        <v>0</v>
      </c>
      <c r="K348">
        <v>0</v>
      </c>
      <c r="L348">
        <v>21</v>
      </c>
      <c r="M348">
        <v>428954</v>
      </c>
      <c r="N348">
        <v>32</v>
      </c>
      <c r="O348">
        <v>570287</v>
      </c>
      <c r="P348">
        <v>37</v>
      </c>
      <c r="Q348">
        <v>843755</v>
      </c>
      <c r="R348">
        <v>33</v>
      </c>
      <c r="S348">
        <v>1144028</v>
      </c>
      <c r="T348">
        <v>19</v>
      </c>
      <c r="U348">
        <v>1445473</v>
      </c>
      <c r="V348">
        <v>-7</v>
      </c>
      <c r="W348" t="s">
        <v>17</v>
      </c>
    </row>
    <row r="349" spans="1:23" x14ac:dyDescent="0.25">
      <c r="A349" s="1">
        <v>42352</v>
      </c>
      <c r="B349">
        <v>447.3</v>
      </c>
      <c r="C349">
        <v>554.70000000000005</v>
      </c>
      <c r="D349">
        <v>0.1</v>
      </c>
      <c r="E349">
        <v>51.3</v>
      </c>
      <c r="F349">
        <v>-12.7</v>
      </c>
      <c r="G349">
        <v>11.9</v>
      </c>
      <c r="H349" t="s">
        <v>7</v>
      </c>
      <c r="I349">
        <v>0</v>
      </c>
      <c r="J349">
        <v>0</v>
      </c>
      <c r="K349">
        <v>0</v>
      </c>
      <c r="L349">
        <v>14</v>
      </c>
      <c r="M349">
        <v>407406</v>
      </c>
      <c r="N349">
        <v>21</v>
      </c>
      <c r="O349">
        <v>428954</v>
      </c>
      <c r="P349">
        <v>32</v>
      </c>
      <c r="Q349">
        <v>570287</v>
      </c>
      <c r="R349">
        <v>37</v>
      </c>
      <c r="S349">
        <v>843755</v>
      </c>
      <c r="T349">
        <v>33</v>
      </c>
      <c r="U349">
        <v>1144028</v>
      </c>
      <c r="V349">
        <v>-47</v>
      </c>
      <c r="W349" t="s">
        <v>19</v>
      </c>
    </row>
    <row r="350" spans="1:23" x14ac:dyDescent="0.25">
      <c r="A350" s="1">
        <v>42353</v>
      </c>
      <c r="B350">
        <v>562.1</v>
      </c>
      <c r="C350">
        <v>573.6</v>
      </c>
      <c r="D350">
        <v>0.2</v>
      </c>
      <c r="E350">
        <v>11</v>
      </c>
      <c r="F350">
        <v>-9</v>
      </c>
      <c r="G350">
        <v>9.8000000000000007</v>
      </c>
      <c r="H350" t="s">
        <v>7</v>
      </c>
      <c r="I350">
        <v>0</v>
      </c>
      <c r="J350">
        <v>0</v>
      </c>
      <c r="K350">
        <v>0</v>
      </c>
      <c r="L350">
        <v>18</v>
      </c>
      <c r="M350">
        <v>376369</v>
      </c>
      <c r="N350">
        <v>14</v>
      </c>
      <c r="O350">
        <v>407406</v>
      </c>
      <c r="P350">
        <v>21</v>
      </c>
      <c r="Q350">
        <v>428954</v>
      </c>
      <c r="R350">
        <v>32</v>
      </c>
      <c r="S350">
        <v>570287</v>
      </c>
      <c r="T350">
        <v>37</v>
      </c>
      <c r="U350">
        <v>843755</v>
      </c>
      <c r="V350">
        <v>-38</v>
      </c>
      <c r="W350" t="s">
        <v>18</v>
      </c>
    </row>
    <row r="351" spans="1:23" x14ac:dyDescent="0.25">
      <c r="A351" s="1">
        <v>42354</v>
      </c>
      <c r="B351">
        <v>574.29999999999995</v>
      </c>
      <c r="C351">
        <v>394</v>
      </c>
      <c r="D351">
        <v>0.2</v>
      </c>
      <c r="E351">
        <v>5.0999999999999996</v>
      </c>
      <c r="F351">
        <v>-6.7</v>
      </c>
      <c r="G351">
        <v>5.5</v>
      </c>
      <c r="H351" t="s">
        <v>7</v>
      </c>
      <c r="I351">
        <v>3</v>
      </c>
      <c r="J351">
        <v>736</v>
      </c>
      <c r="K351">
        <v>1087</v>
      </c>
      <c r="L351">
        <v>19</v>
      </c>
      <c r="M351">
        <v>333844</v>
      </c>
      <c r="N351">
        <v>18</v>
      </c>
      <c r="O351">
        <v>376369</v>
      </c>
      <c r="P351">
        <v>14</v>
      </c>
      <c r="Q351">
        <v>407406</v>
      </c>
      <c r="R351">
        <v>21</v>
      </c>
      <c r="S351">
        <v>428954</v>
      </c>
      <c r="T351">
        <v>32</v>
      </c>
      <c r="U351">
        <v>570287</v>
      </c>
      <c r="V351">
        <v>-27</v>
      </c>
      <c r="W351" t="s">
        <v>18</v>
      </c>
    </row>
    <row r="352" spans="1:23" x14ac:dyDescent="0.25">
      <c r="A352" s="1">
        <v>42355</v>
      </c>
      <c r="B352">
        <v>394.3</v>
      </c>
      <c r="C352">
        <v>423.1</v>
      </c>
      <c r="D352">
        <v>0.1</v>
      </c>
      <c r="E352">
        <v>11.2</v>
      </c>
      <c r="F352">
        <v>-7.3</v>
      </c>
      <c r="G352">
        <v>5.3</v>
      </c>
      <c r="H352" t="s">
        <v>7</v>
      </c>
      <c r="I352">
        <v>2</v>
      </c>
      <c r="J352">
        <v>346</v>
      </c>
      <c r="K352">
        <v>952</v>
      </c>
      <c r="L352">
        <v>11</v>
      </c>
      <c r="M352">
        <v>551060</v>
      </c>
      <c r="N352">
        <v>19</v>
      </c>
      <c r="O352">
        <v>333844</v>
      </c>
      <c r="P352">
        <v>18</v>
      </c>
      <c r="Q352">
        <v>376369</v>
      </c>
      <c r="R352">
        <v>14</v>
      </c>
      <c r="S352">
        <v>407406</v>
      </c>
      <c r="T352">
        <v>21</v>
      </c>
      <c r="U352">
        <v>428954</v>
      </c>
      <c r="V352">
        <v>-18</v>
      </c>
      <c r="W352" t="s">
        <v>17</v>
      </c>
    </row>
    <row r="353" spans="1:23" x14ac:dyDescent="0.25">
      <c r="A353" s="1">
        <v>42356</v>
      </c>
      <c r="B353">
        <v>435.4</v>
      </c>
      <c r="C353">
        <v>388.7</v>
      </c>
      <c r="D353">
        <v>1.2</v>
      </c>
      <c r="E353">
        <v>22</v>
      </c>
      <c r="F353">
        <v>-4.9000000000000004</v>
      </c>
      <c r="G353">
        <v>5.2</v>
      </c>
      <c r="H353" t="s">
        <v>7</v>
      </c>
      <c r="I353">
        <v>1</v>
      </c>
      <c r="J353">
        <v>238</v>
      </c>
      <c r="K353">
        <v>315</v>
      </c>
      <c r="L353">
        <v>7</v>
      </c>
      <c r="M353">
        <v>875241</v>
      </c>
      <c r="N353">
        <v>11</v>
      </c>
      <c r="O353">
        <v>551060</v>
      </c>
      <c r="P353">
        <v>19</v>
      </c>
      <c r="Q353">
        <v>333844</v>
      </c>
      <c r="R353">
        <v>18</v>
      </c>
      <c r="S353">
        <v>376369</v>
      </c>
      <c r="T353">
        <v>14</v>
      </c>
      <c r="U353">
        <v>407406</v>
      </c>
      <c r="V353">
        <v>-12</v>
      </c>
      <c r="W353" t="s">
        <v>17</v>
      </c>
    </row>
    <row r="354" spans="1:23" x14ac:dyDescent="0.25">
      <c r="A354" s="1">
        <v>42357</v>
      </c>
      <c r="B354">
        <v>386</v>
      </c>
      <c r="C354">
        <v>463.7</v>
      </c>
      <c r="D354">
        <v>0.6</v>
      </c>
      <c r="E354">
        <v>66.599999999999994</v>
      </c>
      <c r="F354">
        <v>-14.1</v>
      </c>
      <c r="G354">
        <v>15.5</v>
      </c>
      <c r="H354" t="s">
        <v>7</v>
      </c>
      <c r="I354">
        <v>2</v>
      </c>
      <c r="J354">
        <v>436</v>
      </c>
      <c r="K354">
        <v>2300</v>
      </c>
      <c r="L354">
        <v>12</v>
      </c>
      <c r="M354">
        <v>1140523</v>
      </c>
      <c r="N354">
        <v>7</v>
      </c>
      <c r="O354">
        <v>875241</v>
      </c>
      <c r="P354">
        <v>11</v>
      </c>
      <c r="Q354">
        <v>551060</v>
      </c>
      <c r="R354">
        <v>19</v>
      </c>
      <c r="S354">
        <v>333844</v>
      </c>
      <c r="T354">
        <v>18</v>
      </c>
      <c r="U354">
        <v>376369</v>
      </c>
      <c r="V354">
        <v>-9</v>
      </c>
      <c r="W354" t="s">
        <v>17</v>
      </c>
    </row>
    <row r="355" spans="1:23" x14ac:dyDescent="0.25">
      <c r="A355" s="1">
        <v>42358</v>
      </c>
      <c r="B355">
        <v>466.4</v>
      </c>
      <c r="C355">
        <v>431.8</v>
      </c>
      <c r="D355">
        <v>0.5</v>
      </c>
      <c r="E355">
        <v>63.2</v>
      </c>
      <c r="F355">
        <v>-18.5</v>
      </c>
      <c r="G355">
        <v>17.399999999999999</v>
      </c>
      <c r="H355" t="s">
        <v>7</v>
      </c>
      <c r="I355">
        <v>4</v>
      </c>
      <c r="J355">
        <v>873</v>
      </c>
      <c r="K355">
        <v>3214</v>
      </c>
      <c r="L355">
        <v>14</v>
      </c>
      <c r="M355">
        <v>1367656</v>
      </c>
      <c r="N355">
        <v>12</v>
      </c>
      <c r="O355">
        <v>1140523</v>
      </c>
      <c r="P355">
        <v>7</v>
      </c>
      <c r="Q355">
        <v>875241</v>
      </c>
      <c r="R355">
        <v>11</v>
      </c>
      <c r="S355">
        <v>551060</v>
      </c>
      <c r="T355">
        <v>19</v>
      </c>
      <c r="U355">
        <v>333844</v>
      </c>
      <c r="V355">
        <v>-155</v>
      </c>
      <c r="W355" t="s">
        <v>21</v>
      </c>
    </row>
    <row r="356" spans="1:23" x14ac:dyDescent="0.25">
      <c r="A356" s="1">
        <v>42359</v>
      </c>
      <c r="B356">
        <v>421.1</v>
      </c>
      <c r="C356">
        <v>390.4</v>
      </c>
      <c r="D356">
        <v>0.3</v>
      </c>
      <c r="E356">
        <v>39.5</v>
      </c>
      <c r="F356">
        <v>-17.3</v>
      </c>
      <c r="G356">
        <v>8.6999999999999993</v>
      </c>
      <c r="H356" t="s">
        <v>7</v>
      </c>
      <c r="I356">
        <v>1</v>
      </c>
      <c r="J356">
        <v>105</v>
      </c>
      <c r="K356">
        <v>202</v>
      </c>
      <c r="L356">
        <v>14</v>
      </c>
      <c r="M356">
        <v>1626318</v>
      </c>
      <c r="N356">
        <v>14</v>
      </c>
      <c r="O356">
        <v>1367656</v>
      </c>
      <c r="P356">
        <v>12</v>
      </c>
      <c r="Q356">
        <v>1140523</v>
      </c>
      <c r="R356">
        <v>7</v>
      </c>
      <c r="S356">
        <v>875241</v>
      </c>
      <c r="T356">
        <v>11</v>
      </c>
      <c r="U356">
        <v>551060</v>
      </c>
      <c r="V356">
        <v>-148</v>
      </c>
      <c r="W356" t="s">
        <v>21</v>
      </c>
    </row>
    <row r="357" spans="1:23" x14ac:dyDescent="0.25">
      <c r="A357" s="1">
        <v>42360</v>
      </c>
      <c r="B357">
        <v>424.4</v>
      </c>
      <c r="C357">
        <v>429.9</v>
      </c>
      <c r="D357">
        <v>0.2</v>
      </c>
      <c r="E357">
        <v>31.5</v>
      </c>
      <c r="F357">
        <v>-10.3</v>
      </c>
      <c r="G357">
        <v>8.3000000000000007</v>
      </c>
      <c r="H357" t="s">
        <v>7</v>
      </c>
      <c r="I357">
        <v>1</v>
      </c>
      <c r="J357">
        <v>156</v>
      </c>
      <c r="K357">
        <v>279</v>
      </c>
      <c r="L357">
        <v>14</v>
      </c>
      <c r="M357">
        <v>1978650</v>
      </c>
      <c r="N357">
        <v>14</v>
      </c>
      <c r="O357">
        <v>1626318</v>
      </c>
      <c r="P357">
        <v>14</v>
      </c>
      <c r="Q357">
        <v>1367656</v>
      </c>
      <c r="R357">
        <v>12</v>
      </c>
      <c r="S357">
        <v>1140523</v>
      </c>
      <c r="T357">
        <v>7</v>
      </c>
      <c r="U357">
        <v>875241</v>
      </c>
      <c r="V357">
        <v>-40</v>
      </c>
      <c r="W357" t="s">
        <v>18</v>
      </c>
    </row>
    <row r="358" spans="1:23" x14ac:dyDescent="0.25">
      <c r="A358" s="1">
        <v>42361</v>
      </c>
      <c r="B358">
        <v>433.5</v>
      </c>
      <c r="C358">
        <v>440.9</v>
      </c>
      <c r="D358">
        <v>1.6</v>
      </c>
      <c r="E358">
        <v>90.7</v>
      </c>
      <c r="F358">
        <v>-7.2</v>
      </c>
      <c r="G358">
        <v>6.3</v>
      </c>
      <c r="H358" t="s">
        <v>7</v>
      </c>
      <c r="I358">
        <v>2</v>
      </c>
      <c r="J358">
        <v>696</v>
      </c>
      <c r="K358">
        <v>1144</v>
      </c>
      <c r="L358">
        <v>16</v>
      </c>
      <c r="M358">
        <v>2015515</v>
      </c>
      <c r="N358">
        <v>14</v>
      </c>
      <c r="O358">
        <v>1978650</v>
      </c>
      <c r="P358">
        <v>14</v>
      </c>
      <c r="Q358">
        <v>1626318</v>
      </c>
      <c r="R358">
        <v>14</v>
      </c>
      <c r="S358">
        <v>1367656</v>
      </c>
      <c r="T358">
        <v>12</v>
      </c>
      <c r="U358">
        <v>1140523</v>
      </c>
      <c r="V358">
        <v>-28</v>
      </c>
      <c r="W358" t="s">
        <v>18</v>
      </c>
    </row>
    <row r="359" spans="1:23" x14ac:dyDescent="0.25">
      <c r="A359" s="1">
        <v>42362</v>
      </c>
      <c r="B359">
        <v>449.7</v>
      </c>
      <c r="C359">
        <v>532.6</v>
      </c>
      <c r="D359">
        <v>0.1</v>
      </c>
      <c r="E359">
        <v>13.8</v>
      </c>
      <c r="F359">
        <v>-7.6</v>
      </c>
      <c r="G359">
        <v>7.7</v>
      </c>
      <c r="H359" t="s">
        <v>7</v>
      </c>
      <c r="I359">
        <v>0</v>
      </c>
      <c r="J359">
        <v>0</v>
      </c>
      <c r="K359">
        <v>0</v>
      </c>
      <c r="L359">
        <v>28</v>
      </c>
      <c r="M359">
        <v>1717425</v>
      </c>
      <c r="N359">
        <v>16</v>
      </c>
      <c r="O359">
        <v>2015515</v>
      </c>
      <c r="P359">
        <v>14</v>
      </c>
      <c r="Q359">
        <v>1978650</v>
      </c>
      <c r="R359">
        <v>14</v>
      </c>
      <c r="S359">
        <v>1626318</v>
      </c>
      <c r="T359">
        <v>14</v>
      </c>
      <c r="U359">
        <v>1367656</v>
      </c>
      <c r="V359">
        <v>-15</v>
      </c>
      <c r="W359" t="s">
        <v>17</v>
      </c>
    </row>
    <row r="360" spans="1:23" x14ac:dyDescent="0.25">
      <c r="A360" s="1">
        <v>42363</v>
      </c>
      <c r="B360">
        <v>526.29999999999995</v>
      </c>
      <c r="C360">
        <v>506.5</v>
      </c>
      <c r="D360">
        <v>0.4</v>
      </c>
      <c r="E360">
        <v>28.5</v>
      </c>
      <c r="F360">
        <v>-8.6999999999999993</v>
      </c>
      <c r="G360">
        <v>7.9</v>
      </c>
      <c r="H360" t="s">
        <v>8</v>
      </c>
      <c r="I360">
        <v>0</v>
      </c>
      <c r="J360">
        <v>0</v>
      </c>
      <c r="K360">
        <v>0</v>
      </c>
      <c r="L360">
        <v>20</v>
      </c>
      <c r="M360">
        <v>1452684</v>
      </c>
      <c r="N360">
        <v>28</v>
      </c>
      <c r="O360">
        <v>1717425</v>
      </c>
      <c r="P360">
        <v>16</v>
      </c>
      <c r="Q360">
        <v>2015515</v>
      </c>
      <c r="R360">
        <v>14</v>
      </c>
      <c r="S360">
        <v>1978650</v>
      </c>
      <c r="T360">
        <v>14</v>
      </c>
      <c r="U360">
        <v>1626318</v>
      </c>
      <c r="V360">
        <v>-10</v>
      </c>
      <c r="W360" t="s">
        <v>17</v>
      </c>
    </row>
    <row r="361" spans="1:23" x14ac:dyDescent="0.25">
      <c r="A361" s="1">
        <v>42364</v>
      </c>
      <c r="B361">
        <v>496.9</v>
      </c>
      <c r="C361">
        <v>549.70000000000005</v>
      </c>
      <c r="D361">
        <v>0.6</v>
      </c>
      <c r="E361">
        <v>9.6</v>
      </c>
      <c r="F361">
        <v>-6.9</v>
      </c>
      <c r="G361">
        <v>6.6</v>
      </c>
      <c r="H361" t="s">
        <v>7</v>
      </c>
      <c r="I361">
        <v>0</v>
      </c>
      <c r="J361">
        <v>0</v>
      </c>
      <c r="K361">
        <v>0</v>
      </c>
      <c r="L361">
        <v>17</v>
      </c>
      <c r="M361">
        <v>989015</v>
      </c>
      <c r="N361">
        <v>20</v>
      </c>
      <c r="O361">
        <v>1452684</v>
      </c>
      <c r="P361">
        <v>28</v>
      </c>
      <c r="Q361">
        <v>1717425</v>
      </c>
      <c r="R361">
        <v>16</v>
      </c>
      <c r="S361">
        <v>2015515</v>
      </c>
      <c r="T361">
        <v>14</v>
      </c>
      <c r="U361">
        <v>1978650</v>
      </c>
      <c r="V361">
        <v>-11</v>
      </c>
      <c r="W361" t="s">
        <v>17</v>
      </c>
    </row>
    <row r="362" spans="1:23" x14ac:dyDescent="0.25">
      <c r="A362" s="1">
        <v>42365</v>
      </c>
      <c r="B362">
        <v>533.5</v>
      </c>
      <c r="C362">
        <v>489.2</v>
      </c>
      <c r="D362">
        <v>0.6</v>
      </c>
      <c r="E362">
        <v>15.8</v>
      </c>
      <c r="F362">
        <v>-4.5999999999999996</v>
      </c>
      <c r="G362">
        <v>4.0999999999999996</v>
      </c>
      <c r="H362" t="s">
        <v>8</v>
      </c>
      <c r="I362">
        <v>0</v>
      </c>
      <c r="J362">
        <v>0</v>
      </c>
      <c r="K362">
        <v>0</v>
      </c>
      <c r="L362">
        <v>7</v>
      </c>
      <c r="M362">
        <v>480976</v>
      </c>
      <c r="N362">
        <v>17</v>
      </c>
      <c r="O362">
        <v>989015</v>
      </c>
      <c r="P362">
        <v>20</v>
      </c>
      <c r="Q362">
        <v>1452684</v>
      </c>
      <c r="R362">
        <v>28</v>
      </c>
      <c r="S362">
        <v>1717425</v>
      </c>
      <c r="T362">
        <v>16</v>
      </c>
      <c r="U362">
        <v>2015515</v>
      </c>
      <c r="V362">
        <v>-25</v>
      </c>
      <c r="W362" t="s">
        <v>17</v>
      </c>
    </row>
    <row r="363" spans="1:23" x14ac:dyDescent="0.25">
      <c r="A363" s="1">
        <v>42366</v>
      </c>
      <c r="B363">
        <v>493.3</v>
      </c>
      <c r="C363">
        <v>399.2</v>
      </c>
      <c r="D363">
        <v>1</v>
      </c>
      <c r="E363">
        <v>18.399999999999999</v>
      </c>
      <c r="F363">
        <v>-3.4</v>
      </c>
      <c r="G363">
        <v>3.2</v>
      </c>
      <c r="H363" t="s">
        <v>7</v>
      </c>
      <c r="I363">
        <v>1</v>
      </c>
      <c r="J363">
        <v>102</v>
      </c>
      <c r="K363">
        <v>977</v>
      </c>
      <c r="L363">
        <v>14</v>
      </c>
      <c r="M363">
        <v>1877722</v>
      </c>
      <c r="N363">
        <v>7</v>
      </c>
      <c r="O363">
        <v>480976</v>
      </c>
      <c r="P363">
        <v>17</v>
      </c>
      <c r="Q363">
        <v>989015</v>
      </c>
      <c r="R363">
        <v>20</v>
      </c>
      <c r="S363">
        <v>1452684</v>
      </c>
      <c r="T363">
        <v>28</v>
      </c>
      <c r="U363">
        <v>1717425</v>
      </c>
      <c r="V363">
        <v>-4</v>
      </c>
      <c r="W363" t="s">
        <v>17</v>
      </c>
    </row>
    <row r="364" spans="1:23" x14ac:dyDescent="0.25">
      <c r="A364" s="1">
        <v>42367</v>
      </c>
      <c r="B364">
        <v>408</v>
      </c>
      <c r="C364">
        <v>367.7</v>
      </c>
      <c r="D364">
        <v>1.8</v>
      </c>
      <c r="E364">
        <v>9.8000000000000007</v>
      </c>
      <c r="F364">
        <v>-5.2</v>
      </c>
      <c r="G364">
        <v>4.0999999999999996</v>
      </c>
      <c r="H364" t="s">
        <v>8</v>
      </c>
      <c r="I364">
        <v>0</v>
      </c>
      <c r="J364">
        <v>0</v>
      </c>
      <c r="K364">
        <v>0</v>
      </c>
      <c r="L364">
        <v>20</v>
      </c>
      <c r="M364">
        <v>2087370</v>
      </c>
      <c r="N364">
        <v>14</v>
      </c>
      <c r="O364">
        <v>1877722</v>
      </c>
      <c r="P364">
        <v>7</v>
      </c>
      <c r="Q364">
        <v>480976</v>
      </c>
      <c r="R364">
        <v>17</v>
      </c>
      <c r="S364">
        <v>989015</v>
      </c>
      <c r="T364">
        <v>20</v>
      </c>
      <c r="U364">
        <v>1452684</v>
      </c>
      <c r="V364">
        <v>-3</v>
      </c>
      <c r="W364" t="s">
        <v>17</v>
      </c>
    </row>
    <row r="365" spans="1:23" x14ac:dyDescent="0.25">
      <c r="A365" s="1">
        <v>42368</v>
      </c>
      <c r="B365">
        <v>374.8</v>
      </c>
      <c r="C365">
        <v>350.6</v>
      </c>
      <c r="D365">
        <v>1.3</v>
      </c>
      <c r="E365">
        <v>8.9</v>
      </c>
      <c r="F365">
        <v>-4.4000000000000004</v>
      </c>
      <c r="G365">
        <v>4.2</v>
      </c>
      <c r="H365" t="s">
        <v>7</v>
      </c>
      <c r="I365">
        <v>3</v>
      </c>
      <c r="J365">
        <v>627</v>
      </c>
      <c r="K365">
        <v>1280</v>
      </c>
      <c r="L365">
        <v>23</v>
      </c>
      <c r="M365">
        <v>2637534</v>
      </c>
      <c r="N365">
        <v>20</v>
      </c>
      <c r="O365">
        <v>2087370</v>
      </c>
      <c r="P365">
        <v>14</v>
      </c>
      <c r="Q365">
        <v>1877722</v>
      </c>
      <c r="R365">
        <v>7</v>
      </c>
      <c r="S365">
        <v>480976</v>
      </c>
      <c r="T365">
        <v>17</v>
      </c>
      <c r="U365">
        <v>989015</v>
      </c>
      <c r="V365">
        <v>0</v>
      </c>
      <c r="W365" t="s">
        <v>17</v>
      </c>
    </row>
    <row r="366" spans="1:23" x14ac:dyDescent="0.25">
      <c r="A366" s="1">
        <v>42369</v>
      </c>
      <c r="B366">
        <v>346.1</v>
      </c>
      <c r="C366">
        <v>463.9</v>
      </c>
      <c r="D366">
        <v>0.2</v>
      </c>
      <c r="E366">
        <v>53.3</v>
      </c>
      <c r="F366">
        <v>-16.5</v>
      </c>
      <c r="G366">
        <v>13.3</v>
      </c>
      <c r="H366" t="s">
        <v>7</v>
      </c>
      <c r="I366">
        <v>0</v>
      </c>
      <c r="J366">
        <v>0</v>
      </c>
      <c r="K366">
        <v>0</v>
      </c>
      <c r="L366">
        <v>38</v>
      </c>
      <c r="M366">
        <v>2646115</v>
      </c>
      <c r="N366">
        <v>23</v>
      </c>
      <c r="O366">
        <v>2637534</v>
      </c>
      <c r="P366">
        <v>20</v>
      </c>
      <c r="Q366">
        <v>2087370</v>
      </c>
      <c r="R366">
        <v>14</v>
      </c>
      <c r="S366">
        <v>1877722</v>
      </c>
      <c r="T366">
        <v>7</v>
      </c>
      <c r="U366">
        <v>480976</v>
      </c>
      <c r="V366">
        <v>-93</v>
      </c>
      <c r="W366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6"/>
  <sheetViews>
    <sheetView workbookViewId="0">
      <selection activeCell="P7" sqref="P7"/>
    </sheetView>
  </sheetViews>
  <sheetFormatPr defaultRowHeight="15" x14ac:dyDescent="0.25"/>
  <cols>
    <col min="21" max="21" width="14.28515625" bestFit="1" customWidth="1"/>
  </cols>
  <sheetData>
    <row r="1" spans="1:21" ht="90" x14ac:dyDescent="0.25">
      <c r="A1" s="2" t="s">
        <v>11</v>
      </c>
      <c r="B1" s="2" t="s">
        <v>12</v>
      </c>
      <c r="C1" s="2" t="s">
        <v>13</v>
      </c>
      <c r="D1" s="2" t="s">
        <v>14</v>
      </c>
      <c r="E1" s="2" t="s">
        <v>9</v>
      </c>
      <c r="F1" s="2" t="s">
        <v>10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1</v>
      </c>
      <c r="L1" s="2" t="s">
        <v>2</v>
      </c>
      <c r="M1" s="2" t="s">
        <v>24</v>
      </c>
      <c r="N1" s="2" t="s">
        <v>23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16</v>
      </c>
    </row>
    <row r="2" spans="1:21" x14ac:dyDescent="0.25">
      <c r="A2">
        <v>557.20000000000005</v>
      </c>
      <c r="B2">
        <v>435.9</v>
      </c>
      <c r="C2">
        <v>0.6</v>
      </c>
      <c r="D2">
        <v>8</v>
      </c>
      <c r="E2">
        <v>-4.4000000000000004</v>
      </c>
      <c r="F2">
        <v>2.7</v>
      </c>
      <c r="G2">
        <f>IF('2015'!H2="yes",1,0)</f>
        <v>1</v>
      </c>
      <c r="H2">
        <v>2</v>
      </c>
      <c r="I2">
        <v>230</v>
      </c>
      <c r="J2">
        <v>367</v>
      </c>
      <c r="K2">
        <v>28</v>
      </c>
      <c r="L2">
        <v>2292935</v>
      </c>
      <c r="M2">
        <v>31</v>
      </c>
      <c r="N2">
        <v>2675552</v>
      </c>
      <c r="O2">
        <v>28</v>
      </c>
      <c r="P2">
        <v>3094208</v>
      </c>
      <c r="Q2">
        <v>29</v>
      </c>
      <c r="R2">
        <v>3213029</v>
      </c>
      <c r="S2">
        <v>29</v>
      </c>
      <c r="T2">
        <v>2921447</v>
      </c>
      <c r="U2">
        <f>IF('2015'!W2="quiet",1,IF('2015'!W2="active",2,IF('2015'!W2="minor storm",3,IF('2015'!W2="moderate storm",4,IF('2015'!W2="major storm",5,6)))))</f>
        <v>1</v>
      </c>
    </row>
    <row r="3" spans="1:21" x14ac:dyDescent="0.25">
      <c r="A3">
        <v>427.4</v>
      </c>
      <c r="B3">
        <v>375.7</v>
      </c>
      <c r="C3">
        <v>1.4</v>
      </c>
      <c r="D3">
        <v>80</v>
      </c>
      <c r="E3">
        <v>-9.6999999999999993</v>
      </c>
      <c r="F3">
        <v>5.9</v>
      </c>
      <c r="G3">
        <f>IF('2015'!H3="yes",1,0)</f>
        <v>1</v>
      </c>
      <c r="H3">
        <v>2</v>
      </c>
      <c r="I3">
        <v>231</v>
      </c>
      <c r="J3">
        <v>876</v>
      </c>
      <c r="K3">
        <v>15</v>
      </c>
      <c r="L3">
        <v>2191603</v>
      </c>
      <c r="M3">
        <v>28</v>
      </c>
      <c r="N3">
        <v>2292935</v>
      </c>
      <c r="O3">
        <v>31</v>
      </c>
      <c r="P3">
        <v>2675552</v>
      </c>
      <c r="Q3">
        <v>28</v>
      </c>
      <c r="R3">
        <v>3094208</v>
      </c>
      <c r="S3">
        <v>29</v>
      </c>
      <c r="T3">
        <v>3213029</v>
      </c>
      <c r="U3">
        <f>IF('2015'!W3="quiet",1,IF('2015'!W3="active",2,IF('2015'!W3="minor storm",3,IF('2015'!W3="moderate storm",4,IF('2015'!W3="major storm",5,6)))))</f>
        <v>2</v>
      </c>
    </row>
    <row r="4" spans="1:21" x14ac:dyDescent="0.25">
      <c r="A4">
        <v>376</v>
      </c>
      <c r="B4">
        <v>438.4</v>
      </c>
      <c r="C4">
        <v>0.3</v>
      </c>
      <c r="D4">
        <v>33.1</v>
      </c>
      <c r="E4">
        <v>-9.6999999999999993</v>
      </c>
      <c r="F4">
        <v>10.7</v>
      </c>
      <c r="G4">
        <f>IF('2015'!H4="yes",1,0)</f>
        <v>1</v>
      </c>
      <c r="H4">
        <v>1</v>
      </c>
      <c r="I4">
        <v>154</v>
      </c>
      <c r="J4">
        <v>1478</v>
      </c>
      <c r="K4">
        <v>14</v>
      </c>
      <c r="L4">
        <v>2338815</v>
      </c>
      <c r="M4">
        <v>15</v>
      </c>
      <c r="N4">
        <v>2191603</v>
      </c>
      <c r="O4">
        <v>28</v>
      </c>
      <c r="P4">
        <v>2292935</v>
      </c>
      <c r="Q4">
        <v>31</v>
      </c>
      <c r="R4">
        <v>2675552</v>
      </c>
      <c r="S4">
        <v>28</v>
      </c>
      <c r="T4">
        <v>3094208</v>
      </c>
      <c r="U4">
        <f>IF('2015'!W4="quiet",1,IF('2015'!W4="active",2,IF('2015'!W4="minor storm",3,IF('2015'!W4="moderate storm",4,IF('2015'!W4="major storm",5,6)))))</f>
        <v>2</v>
      </c>
    </row>
    <row r="5" spans="1:21" x14ac:dyDescent="0.25">
      <c r="A5">
        <v>438.8</v>
      </c>
      <c r="B5">
        <v>423.7</v>
      </c>
      <c r="C5">
        <v>0.2</v>
      </c>
      <c r="D5">
        <v>16.2</v>
      </c>
      <c r="E5">
        <v>-10.3</v>
      </c>
      <c r="F5">
        <v>6.8</v>
      </c>
      <c r="G5">
        <f>IF('2015'!H5="yes",1,0)</f>
        <v>1</v>
      </c>
      <c r="H5">
        <v>1</v>
      </c>
      <c r="I5">
        <v>206</v>
      </c>
      <c r="J5">
        <v>351</v>
      </c>
      <c r="K5">
        <v>17</v>
      </c>
      <c r="L5">
        <v>2182403</v>
      </c>
      <c r="M5">
        <v>14</v>
      </c>
      <c r="N5">
        <v>2338815</v>
      </c>
      <c r="O5">
        <v>15</v>
      </c>
      <c r="P5">
        <v>2191603</v>
      </c>
      <c r="Q5">
        <v>28</v>
      </c>
      <c r="R5">
        <v>2292935</v>
      </c>
      <c r="S5">
        <v>31</v>
      </c>
      <c r="T5">
        <v>2675552</v>
      </c>
      <c r="U5">
        <f>IF('2015'!W5="quiet",1,IF('2015'!W5="active",2,IF('2015'!W5="minor storm",3,IF('2015'!W5="moderate storm",4,IF('2015'!W5="major storm",5,6)))))</f>
        <v>3</v>
      </c>
    </row>
    <row r="6" spans="1:21" x14ac:dyDescent="0.25">
      <c r="A6">
        <v>413.7</v>
      </c>
      <c r="B6">
        <v>479.2</v>
      </c>
      <c r="C6">
        <v>0.1</v>
      </c>
      <c r="D6">
        <v>20.3</v>
      </c>
      <c r="E6">
        <v>-8.9</v>
      </c>
      <c r="F6">
        <v>11.8</v>
      </c>
      <c r="G6">
        <f>IF('2015'!H6="yes",1,0)</f>
        <v>0</v>
      </c>
      <c r="H6">
        <v>0</v>
      </c>
      <c r="I6">
        <v>0</v>
      </c>
      <c r="J6">
        <v>0</v>
      </c>
      <c r="K6">
        <v>26</v>
      </c>
      <c r="L6">
        <v>1971605</v>
      </c>
      <c r="M6">
        <v>17</v>
      </c>
      <c r="N6">
        <v>2182403</v>
      </c>
      <c r="O6">
        <v>14</v>
      </c>
      <c r="P6">
        <v>2338815</v>
      </c>
      <c r="Q6">
        <v>15</v>
      </c>
      <c r="R6">
        <v>2191603</v>
      </c>
      <c r="S6">
        <v>28</v>
      </c>
      <c r="T6">
        <v>2292935</v>
      </c>
      <c r="U6">
        <f>IF('2015'!W6="quiet",1,IF('2015'!W6="active",2,IF('2015'!W6="minor storm",3,IF('2015'!W6="moderate storm",4,IF('2015'!W6="major storm",5,6)))))</f>
        <v>3</v>
      </c>
    </row>
    <row r="7" spans="1:21" x14ac:dyDescent="0.25">
      <c r="A7">
        <v>492.9</v>
      </c>
      <c r="B7">
        <v>430.6</v>
      </c>
      <c r="C7">
        <v>0</v>
      </c>
      <c r="D7">
        <v>10.8</v>
      </c>
      <c r="E7">
        <v>-10.199999999999999</v>
      </c>
      <c r="F7">
        <v>11.8</v>
      </c>
      <c r="G7">
        <f>IF('2015'!H7="yes",1,0)</f>
        <v>0</v>
      </c>
      <c r="H7">
        <v>0</v>
      </c>
      <c r="I7">
        <v>0</v>
      </c>
      <c r="J7">
        <v>0</v>
      </c>
      <c r="K7">
        <v>28</v>
      </c>
      <c r="L7">
        <v>1792646</v>
      </c>
      <c r="M7">
        <v>26</v>
      </c>
      <c r="N7">
        <v>1971605</v>
      </c>
      <c r="O7">
        <v>17</v>
      </c>
      <c r="P7">
        <v>2182403</v>
      </c>
      <c r="Q7">
        <v>14</v>
      </c>
      <c r="R7">
        <v>2338815</v>
      </c>
      <c r="S7">
        <v>15</v>
      </c>
      <c r="T7">
        <v>2191603</v>
      </c>
      <c r="U7">
        <f>IF('2015'!W7="quiet",1,IF('2015'!W7="active",2,IF('2015'!W7="minor storm",3,IF('2015'!W7="moderate storm",4,IF('2015'!W7="major storm",5,6)))))</f>
        <v>2</v>
      </c>
    </row>
    <row r="8" spans="1:21" x14ac:dyDescent="0.25">
      <c r="A8">
        <v>454.1</v>
      </c>
      <c r="B8">
        <v>483.3</v>
      </c>
      <c r="C8">
        <v>0.6</v>
      </c>
      <c r="D8">
        <v>28.7</v>
      </c>
      <c r="E8">
        <v>-21.2</v>
      </c>
      <c r="F8">
        <v>16.600000000000001</v>
      </c>
      <c r="G8">
        <f>IF('2015'!H8="yes",1,0)</f>
        <v>1</v>
      </c>
      <c r="H8">
        <v>0</v>
      </c>
      <c r="I8">
        <v>0</v>
      </c>
      <c r="J8">
        <v>0</v>
      </c>
      <c r="K8">
        <v>38</v>
      </c>
      <c r="L8">
        <v>1706449</v>
      </c>
      <c r="M8">
        <v>28</v>
      </c>
      <c r="N8">
        <v>1792646</v>
      </c>
      <c r="O8">
        <v>26</v>
      </c>
      <c r="P8">
        <v>1971605</v>
      </c>
      <c r="Q8">
        <v>17</v>
      </c>
      <c r="R8">
        <v>2182403</v>
      </c>
      <c r="S8">
        <v>14</v>
      </c>
      <c r="T8">
        <v>2338815</v>
      </c>
      <c r="U8">
        <f>IF('2015'!W8="quiet",1,IF('2015'!W8="active",2,IF('2015'!W8="minor storm",3,IF('2015'!W8="moderate storm",4,IF('2015'!W8="major storm",5,6)))))</f>
        <v>4</v>
      </c>
    </row>
    <row r="9" spans="1:21" x14ac:dyDescent="0.25">
      <c r="A9">
        <v>489.3</v>
      </c>
      <c r="B9">
        <v>466.9</v>
      </c>
      <c r="C9">
        <v>0</v>
      </c>
      <c r="D9">
        <v>29</v>
      </c>
      <c r="E9">
        <v>-7.1</v>
      </c>
      <c r="F9">
        <v>7.6</v>
      </c>
      <c r="G9">
        <f>IF('2015'!H9="yes",1,0)</f>
        <v>1</v>
      </c>
      <c r="H9">
        <v>1</v>
      </c>
      <c r="I9">
        <v>133</v>
      </c>
      <c r="J9">
        <v>892</v>
      </c>
      <c r="K9">
        <v>37</v>
      </c>
      <c r="L9">
        <v>1429063</v>
      </c>
      <c r="M9">
        <v>38</v>
      </c>
      <c r="N9">
        <v>1706449</v>
      </c>
      <c r="O9">
        <v>28</v>
      </c>
      <c r="P9">
        <v>1792646</v>
      </c>
      <c r="Q9">
        <v>26</v>
      </c>
      <c r="R9">
        <v>1971605</v>
      </c>
      <c r="S9">
        <v>17</v>
      </c>
      <c r="T9">
        <v>2182403</v>
      </c>
      <c r="U9">
        <f>IF('2015'!W9="quiet",1,IF('2015'!W9="active",2,IF('2015'!W9="minor storm",3,IF('2015'!W9="moderate storm",4,IF('2015'!W9="major storm",5,6)))))</f>
        <v>3</v>
      </c>
    </row>
    <row r="10" spans="1:21" x14ac:dyDescent="0.25">
      <c r="A10">
        <v>447.4</v>
      </c>
      <c r="B10">
        <v>414.6</v>
      </c>
      <c r="C10">
        <v>0.1</v>
      </c>
      <c r="D10">
        <v>6.8</v>
      </c>
      <c r="E10">
        <v>-6</v>
      </c>
      <c r="F10">
        <v>6.7</v>
      </c>
      <c r="G10">
        <f>IF('2015'!H10="yes",1,0)</f>
        <v>0</v>
      </c>
      <c r="H10">
        <v>0</v>
      </c>
      <c r="I10">
        <v>0</v>
      </c>
      <c r="J10">
        <v>0</v>
      </c>
      <c r="K10">
        <v>28</v>
      </c>
      <c r="L10">
        <v>1358894</v>
      </c>
      <c r="M10">
        <v>37</v>
      </c>
      <c r="N10">
        <v>1429063</v>
      </c>
      <c r="O10">
        <v>38</v>
      </c>
      <c r="P10">
        <v>1706449</v>
      </c>
      <c r="Q10">
        <v>28</v>
      </c>
      <c r="R10">
        <v>1792646</v>
      </c>
      <c r="S10">
        <v>26</v>
      </c>
      <c r="T10">
        <v>1971605</v>
      </c>
      <c r="U10">
        <f>IF('2015'!W10="quiet",1,IF('2015'!W10="active",2,IF('2015'!W10="minor storm",3,IF('2015'!W10="moderate storm",4,IF('2015'!W10="major storm",5,6)))))</f>
        <v>2</v>
      </c>
    </row>
    <row r="11" spans="1:21" x14ac:dyDescent="0.25">
      <c r="A11">
        <v>408.6</v>
      </c>
      <c r="B11">
        <v>496.2</v>
      </c>
      <c r="C11">
        <v>0.1</v>
      </c>
      <c r="D11">
        <v>10.6</v>
      </c>
      <c r="E11">
        <v>-7.6</v>
      </c>
      <c r="F11">
        <v>7.8</v>
      </c>
      <c r="G11">
        <f>IF('2015'!H11="yes",1,0)</f>
        <v>1</v>
      </c>
      <c r="H11">
        <v>1</v>
      </c>
      <c r="I11">
        <v>226</v>
      </c>
      <c r="J11">
        <v>600</v>
      </c>
      <c r="K11">
        <v>27</v>
      </c>
      <c r="L11">
        <v>1158930</v>
      </c>
      <c r="M11">
        <v>28</v>
      </c>
      <c r="N11">
        <v>1358894</v>
      </c>
      <c r="O11">
        <v>37</v>
      </c>
      <c r="P11">
        <v>1429063</v>
      </c>
      <c r="Q11">
        <v>38</v>
      </c>
      <c r="R11">
        <v>1706449</v>
      </c>
      <c r="S11">
        <v>28</v>
      </c>
      <c r="T11">
        <v>1792646</v>
      </c>
      <c r="U11">
        <f>IF('2015'!W11="quiet",1,IF('2015'!W11="active",2,IF('2015'!W11="minor storm",3,IF('2015'!W11="moderate storm",4,IF('2015'!W11="major storm",5,6)))))</f>
        <v>2</v>
      </c>
    </row>
    <row r="12" spans="1:21" x14ac:dyDescent="0.25">
      <c r="A12">
        <v>504.2</v>
      </c>
      <c r="B12">
        <v>432.2</v>
      </c>
      <c r="C12">
        <v>0.1</v>
      </c>
      <c r="D12">
        <v>6.1</v>
      </c>
      <c r="E12">
        <v>-7.9</v>
      </c>
      <c r="F12">
        <v>6.5</v>
      </c>
      <c r="G12">
        <f>IF('2015'!H12="yes",1,0)</f>
        <v>1</v>
      </c>
      <c r="H12">
        <v>2</v>
      </c>
      <c r="I12">
        <v>653</v>
      </c>
      <c r="J12">
        <v>2527</v>
      </c>
      <c r="K12">
        <v>35</v>
      </c>
      <c r="L12">
        <v>621465</v>
      </c>
      <c r="M12">
        <v>27</v>
      </c>
      <c r="N12">
        <v>1158930</v>
      </c>
      <c r="O12">
        <v>28</v>
      </c>
      <c r="P12">
        <v>1358894</v>
      </c>
      <c r="Q12">
        <v>37</v>
      </c>
      <c r="R12">
        <v>1429063</v>
      </c>
      <c r="S12">
        <v>38</v>
      </c>
      <c r="T12">
        <v>1706449</v>
      </c>
      <c r="U12">
        <f>IF('2015'!W12="quiet",1,IF('2015'!W12="active",2,IF('2015'!W12="minor storm",3,IF('2015'!W12="moderate storm",4,IF('2015'!W12="major storm",5,6)))))</f>
        <v>2</v>
      </c>
    </row>
    <row r="13" spans="1:21" x14ac:dyDescent="0.25">
      <c r="A13">
        <v>428</v>
      </c>
      <c r="B13">
        <v>415.5</v>
      </c>
      <c r="C13">
        <v>0.2</v>
      </c>
      <c r="D13">
        <v>10.3</v>
      </c>
      <c r="E13">
        <v>-6.1</v>
      </c>
      <c r="F13">
        <v>6</v>
      </c>
      <c r="G13">
        <f>IF('2015'!H13="yes",1,0)</f>
        <v>1</v>
      </c>
      <c r="H13">
        <v>3</v>
      </c>
      <c r="I13">
        <v>1200</v>
      </c>
      <c r="J13">
        <v>1549</v>
      </c>
      <c r="K13">
        <v>38</v>
      </c>
      <c r="L13">
        <v>332400</v>
      </c>
      <c r="M13">
        <v>35</v>
      </c>
      <c r="N13">
        <v>621465</v>
      </c>
      <c r="O13">
        <v>27</v>
      </c>
      <c r="P13">
        <v>1158930</v>
      </c>
      <c r="Q13">
        <v>28</v>
      </c>
      <c r="R13">
        <v>1358894</v>
      </c>
      <c r="S13">
        <v>37</v>
      </c>
      <c r="T13">
        <v>1429063</v>
      </c>
      <c r="U13">
        <f>IF('2015'!W13="quiet",1,IF('2015'!W13="active",2,IF('2015'!W13="minor storm",3,IF('2015'!W13="moderate storm",4,IF('2015'!W13="major storm",5,6)))))</f>
        <v>2</v>
      </c>
    </row>
    <row r="14" spans="1:21" x14ac:dyDescent="0.25">
      <c r="A14">
        <v>419.7</v>
      </c>
      <c r="B14">
        <v>394.1</v>
      </c>
      <c r="C14">
        <v>0.3</v>
      </c>
      <c r="D14">
        <v>11.5</v>
      </c>
      <c r="E14">
        <v>-6.8</v>
      </c>
      <c r="F14">
        <v>6.6</v>
      </c>
      <c r="G14">
        <f>IF('2015'!H14="yes",1,0)</f>
        <v>1</v>
      </c>
      <c r="H14">
        <v>3</v>
      </c>
      <c r="I14">
        <v>782</v>
      </c>
      <c r="J14">
        <v>2269</v>
      </c>
      <c r="K14">
        <v>28</v>
      </c>
      <c r="L14">
        <v>446235</v>
      </c>
      <c r="M14">
        <v>38</v>
      </c>
      <c r="N14">
        <v>332400</v>
      </c>
      <c r="O14">
        <v>35</v>
      </c>
      <c r="P14">
        <v>621465</v>
      </c>
      <c r="Q14">
        <v>27</v>
      </c>
      <c r="R14">
        <v>1158930</v>
      </c>
      <c r="S14">
        <v>28</v>
      </c>
      <c r="T14">
        <v>1358894</v>
      </c>
      <c r="U14">
        <f>IF('2015'!W14="quiet",1,IF('2015'!W14="active",2,IF('2015'!W14="minor storm",3,IF('2015'!W14="moderate storm",4,IF('2015'!W14="major storm",5,6)))))</f>
        <v>1</v>
      </c>
    </row>
    <row r="15" spans="1:21" x14ac:dyDescent="0.25">
      <c r="A15">
        <v>402.7</v>
      </c>
      <c r="B15">
        <v>414.1</v>
      </c>
      <c r="C15">
        <v>0.4</v>
      </c>
      <c r="D15">
        <v>10.4</v>
      </c>
      <c r="E15">
        <v>-6.1</v>
      </c>
      <c r="F15">
        <v>6.9</v>
      </c>
      <c r="G15">
        <f>IF('2015'!H15="yes",1,0)</f>
        <v>1</v>
      </c>
      <c r="H15">
        <v>1</v>
      </c>
      <c r="I15">
        <v>395</v>
      </c>
      <c r="J15">
        <v>1736</v>
      </c>
      <c r="K15">
        <v>28</v>
      </c>
      <c r="L15">
        <v>613112</v>
      </c>
      <c r="M15">
        <v>28</v>
      </c>
      <c r="N15">
        <v>446235</v>
      </c>
      <c r="O15">
        <v>38</v>
      </c>
      <c r="P15">
        <v>332400</v>
      </c>
      <c r="Q15">
        <v>35</v>
      </c>
      <c r="R15">
        <v>621465</v>
      </c>
      <c r="S15">
        <v>27</v>
      </c>
      <c r="T15">
        <v>1158930</v>
      </c>
      <c r="U15">
        <f>IF('2015'!W15="quiet",1,IF('2015'!W15="active",2,IF('2015'!W15="minor storm",3,IF('2015'!W15="moderate storm",4,IF('2015'!W15="major storm",5,6)))))</f>
        <v>1</v>
      </c>
    </row>
    <row r="16" spans="1:21" x14ac:dyDescent="0.25">
      <c r="A16">
        <v>405.3</v>
      </c>
      <c r="B16">
        <v>405.7</v>
      </c>
      <c r="C16">
        <v>0.1</v>
      </c>
      <c r="D16">
        <v>16.2</v>
      </c>
      <c r="E16">
        <v>-7.3</v>
      </c>
      <c r="F16">
        <v>8.8000000000000007</v>
      </c>
      <c r="G16">
        <f>IF('2015'!H16="yes",1,0)</f>
        <v>1</v>
      </c>
      <c r="H16">
        <v>0</v>
      </c>
      <c r="I16">
        <v>0</v>
      </c>
      <c r="J16">
        <v>0</v>
      </c>
      <c r="K16">
        <v>38</v>
      </c>
      <c r="L16">
        <v>921591</v>
      </c>
      <c r="M16">
        <v>28</v>
      </c>
      <c r="N16">
        <v>613112</v>
      </c>
      <c r="O16">
        <v>28</v>
      </c>
      <c r="P16">
        <v>446235</v>
      </c>
      <c r="Q16">
        <v>38</v>
      </c>
      <c r="R16">
        <v>332400</v>
      </c>
      <c r="S16">
        <v>35</v>
      </c>
      <c r="T16">
        <v>621465</v>
      </c>
      <c r="U16">
        <f>IF('2015'!W16="quiet",1,IF('2015'!W16="active",2,IF('2015'!W16="minor storm",3,IF('2015'!W16="moderate storm",4,IF('2015'!W16="major storm",5,6)))))</f>
        <v>1</v>
      </c>
    </row>
    <row r="17" spans="1:21" x14ac:dyDescent="0.25">
      <c r="A17">
        <v>432.7</v>
      </c>
      <c r="B17">
        <v>360.6</v>
      </c>
      <c r="C17">
        <v>0.3</v>
      </c>
      <c r="D17">
        <v>44.8</v>
      </c>
      <c r="E17">
        <v>-7.8</v>
      </c>
      <c r="F17">
        <v>8.5</v>
      </c>
      <c r="G17">
        <f>IF('2015'!H17="yes",1,0)</f>
        <v>1</v>
      </c>
      <c r="H17">
        <v>6</v>
      </c>
      <c r="I17">
        <v>2732</v>
      </c>
      <c r="J17">
        <v>5708</v>
      </c>
      <c r="K17">
        <v>42</v>
      </c>
      <c r="L17">
        <v>1322183</v>
      </c>
      <c r="M17">
        <v>38</v>
      </c>
      <c r="N17">
        <v>921591</v>
      </c>
      <c r="O17">
        <v>28</v>
      </c>
      <c r="P17">
        <v>613112</v>
      </c>
      <c r="Q17">
        <v>28</v>
      </c>
      <c r="R17">
        <v>446235</v>
      </c>
      <c r="S17">
        <v>38</v>
      </c>
      <c r="T17">
        <v>332400</v>
      </c>
      <c r="U17">
        <f>IF('2015'!W17="quiet",1,IF('2015'!W17="active",2,IF('2015'!W17="minor storm",3,IF('2015'!W17="moderate storm",4,IF('2015'!W17="major storm",5,6)))))</f>
        <v>1</v>
      </c>
    </row>
    <row r="18" spans="1:21" x14ac:dyDescent="0.25">
      <c r="A18">
        <v>363</v>
      </c>
      <c r="B18">
        <v>342.4</v>
      </c>
      <c r="C18">
        <v>0.6</v>
      </c>
      <c r="D18">
        <v>17.100000000000001</v>
      </c>
      <c r="E18">
        <v>-5.7</v>
      </c>
      <c r="F18">
        <v>5.4</v>
      </c>
      <c r="G18">
        <f>IF('2015'!H18="yes",1,0)</f>
        <v>1</v>
      </c>
      <c r="H18">
        <v>3</v>
      </c>
      <c r="I18">
        <v>473</v>
      </c>
      <c r="J18">
        <v>3102</v>
      </c>
      <c r="K18">
        <v>43</v>
      </c>
      <c r="L18">
        <v>1670162</v>
      </c>
      <c r="M18">
        <v>42</v>
      </c>
      <c r="N18">
        <v>1322183</v>
      </c>
      <c r="O18">
        <v>38</v>
      </c>
      <c r="P18">
        <v>921591</v>
      </c>
      <c r="Q18">
        <v>28</v>
      </c>
      <c r="R18">
        <v>613112</v>
      </c>
      <c r="S18">
        <v>28</v>
      </c>
      <c r="T18">
        <v>446235</v>
      </c>
      <c r="U18">
        <f>IF('2015'!W18="quiet",1,IF('2015'!W18="active",2,IF('2015'!W18="minor storm",3,IF('2015'!W18="moderate storm",4,IF('2015'!W18="major storm",5,6)))))</f>
        <v>1</v>
      </c>
    </row>
    <row r="19" spans="1:21" x14ac:dyDescent="0.25">
      <c r="A19">
        <v>342.7</v>
      </c>
      <c r="B19">
        <v>323.60000000000002</v>
      </c>
      <c r="C19">
        <v>0.4</v>
      </c>
      <c r="D19">
        <v>72.400000000000006</v>
      </c>
      <c r="E19">
        <v>-5.2</v>
      </c>
      <c r="F19">
        <v>5.3</v>
      </c>
      <c r="G19">
        <f>IF('2015'!H19="yes",1,0)</f>
        <v>1</v>
      </c>
      <c r="H19">
        <v>0</v>
      </c>
      <c r="I19">
        <v>0</v>
      </c>
      <c r="J19">
        <v>0</v>
      </c>
      <c r="K19">
        <v>54</v>
      </c>
      <c r="L19">
        <v>1868065</v>
      </c>
      <c r="M19">
        <v>43</v>
      </c>
      <c r="N19">
        <v>1670162</v>
      </c>
      <c r="O19">
        <v>42</v>
      </c>
      <c r="P19">
        <v>1322183</v>
      </c>
      <c r="Q19">
        <v>38</v>
      </c>
      <c r="R19">
        <v>921591</v>
      </c>
      <c r="S19">
        <v>28</v>
      </c>
      <c r="T19">
        <v>613112</v>
      </c>
      <c r="U19">
        <f>IF('2015'!W19="quiet",1,IF('2015'!W19="active",2,IF('2015'!W19="minor storm",3,IF('2015'!W19="moderate storm",4,IF('2015'!W19="major storm",5,6)))))</f>
        <v>1</v>
      </c>
    </row>
    <row r="20" spans="1:21" x14ac:dyDescent="0.25">
      <c r="A20">
        <v>320.2</v>
      </c>
      <c r="B20">
        <v>299.60000000000002</v>
      </c>
      <c r="C20">
        <v>0.3</v>
      </c>
      <c r="D20">
        <v>13</v>
      </c>
      <c r="E20">
        <v>-6.2</v>
      </c>
      <c r="F20">
        <v>6</v>
      </c>
      <c r="G20">
        <f>IF('2015'!H20="yes",1,0)</f>
        <v>1</v>
      </c>
      <c r="H20">
        <v>0</v>
      </c>
      <c r="I20">
        <v>0</v>
      </c>
      <c r="J20">
        <v>0</v>
      </c>
      <c r="K20">
        <v>53</v>
      </c>
      <c r="L20">
        <v>1812826</v>
      </c>
      <c r="M20">
        <v>54</v>
      </c>
      <c r="N20">
        <v>1868065</v>
      </c>
      <c r="O20">
        <v>43</v>
      </c>
      <c r="P20">
        <v>1670162</v>
      </c>
      <c r="Q20">
        <v>42</v>
      </c>
      <c r="R20">
        <v>1322183</v>
      </c>
      <c r="S20">
        <v>38</v>
      </c>
      <c r="T20">
        <v>921591</v>
      </c>
      <c r="U20">
        <f>IF('2015'!W20="quiet",1,IF('2015'!W20="active",2,IF('2015'!W20="minor storm",3,IF('2015'!W20="moderate storm",4,IF('2015'!W20="major storm",5,6)))))</f>
        <v>1</v>
      </c>
    </row>
    <row r="21" spans="1:21" x14ac:dyDescent="0.25">
      <c r="A21">
        <v>306.8</v>
      </c>
      <c r="B21">
        <v>301.8</v>
      </c>
      <c r="C21">
        <v>0.1</v>
      </c>
      <c r="D21">
        <v>36</v>
      </c>
      <c r="E21">
        <v>-6.5</v>
      </c>
      <c r="F21">
        <v>8.3000000000000007</v>
      </c>
      <c r="G21">
        <f>IF('2015'!H21="yes",1,0)</f>
        <v>1</v>
      </c>
      <c r="H21">
        <v>2</v>
      </c>
      <c r="I21">
        <v>226</v>
      </c>
      <c r="J21">
        <v>2202</v>
      </c>
      <c r="K21">
        <v>27</v>
      </c>
      <c r="L21">
        <v>1740104</v>
      </c>
      <c r="M21">
        <v>53</v>
      </c>
      <c r="N21">
        <v>1812826</v>
      </c>
      <c r="O21">
        <v>54</v>
      </c>
      <c r="P21">
        <v>1868065</v>
      </c>
      <c r="Q21">
        <v>43</v>
      </c>
      <c r="R21">
        <v>1670162</v>
      </c>
      <c r="S21">
        <v>42</v>
      </c>
      <c r="T21">
        <v>1322183</v>
      </c>
      <c r="U21">
        <f>IF('2015'!W21="quiet",1,IF('2015'!W21="active",2,IF('2015'!W21="minor storm",3,IF('2015'!W21="moderate storm",4,IF('2015'!W21="major storm",5,6)))))</f>
        <v>1</v>
      </c>
    </row>
    <row r="22" spans="1:21" x14ac:dyDescent="0.25">
      <c r="A22">
        <v>299.7</v>
      </c>
      <c r="B22">
        <v>467.8</v>
      </c>
      <c r="C22">
        <v>0.1</v>
      </c>
      <c r="D22">
        <v>39.200000000000003</v>
      </c>
      <c r="E22">
        <v>-15.3</v>
      </c>
      <c r="F22">
        <v>16.100000000000001</v>
      </c>
      <c r="G22">
        <f>IF('2015'!H22="yes",1,0)</f>
        <v>1</v>
      </c>
      <c r="H22">
        <v>0</v>
      </c>
      <c r="I22">
        <v>0</v>
      </c>
      <c r="J22">
        <v>0</v>
      </c>
      <c r="K22">
        <v>24</v>
      </c>
      <c r="L22">
        <v>1787033</v>
      </c>
      <c r="M22">
        <v>27</v>
      </c>
      <c r="N22">
        <v>1740104</v>
      </c>
      <c r="O22">
        <v>53</v>
      </c>
      <c r="P22">
        <v>1812826</v>
      </c>
      <c r="Q22">
        <v>54</v>
      </c>
      <c r="R22">
        <v>1868065</v>
      </c>
      <c r="S22">
        <v>43</v>
      </c>
      <c r="T22">
        <v>1670162</v>
      </c>
      <c r="U22">
        <f>IF('2015'!W22="quiet",1,IF('2015'!W22="active",2,IF('2015'!W22="minor storm",3,IF('2015'!W22="moderate storm",4,IF('2015'!W22="major storm",5,6)))))</f>
        <v>1</v>
      </c>
    </row>
    <row r="23" spans="1:21" x14ac:dyDescent="0.25">
      <c r="A23">
        <v>462.4</v>
      </c>
      <c r="B23">
        <v>439.3</v>
      </c>
      <c r="C23">
        <v>0.1</v>
      </c>
      <c r="D23">
        <v>12.5</v>
      </c>
      <c r="E23">
        <v>-7.5</v>
      </c>
      <c r="F23">
        <v>10.4</v>
      </c>
      <c r="G23">
        <f>IF('2015'!H23="yes",1,0)</f>
        <v>0</v>
      </c>
      <c r="H23">
        <v>0</v>
      </c>
      <c r="I23">
        <v>0</v>
      </c>
      <c r="J23">
        <v>0</v>
      </c>
      <c r="K23">
        <v>23</v>
      </c>
      <c r="L23">
        <v>1946088</v>
      </c>
      <c r="M23">
        <v>24</v>
      </c>
      <c r="N23">
        <v>1787033</v>
      </c>
      <c r="O23">
        <v>27</v>
      </c>
      <c r="P23">
        <v>1740104</v>
      </c>
      <c r="Q23">
        <v>53</v>
      </c>
      <c r="R23">
        <v>1812826</v>
      </c>
      <c r="S23">
        <v>54</v>
      </c>
      <c r="T23">
        <v>1868065</v>
      </c>
      <c r="U23">
        <f>IF('2015'!W23="quiet",1,IF('2015'!W23="active",2,IF('2015'!W23="minor storm",3,IF('2015'!W23="moderate storm",4,IF('2015'!W23="major storm",5,6)))))</f>
        <v>1</v>
      </c>
    </row>
    <row r="24" spans="1:21" x14ac:dyDescent="0.25">
      <c r="A24">
        <v>431.9</v>
      </c>
      <c r="B24">
        <v>428.7</v>
      </c>
      <c r="C24">
        <v>0.3</v>
      </c>
      <c r="D24">
        <v>12.1</v>
      </c>
      <c r="E24">
        <v>-6.4</v>
      </c>
      <c r="F24">
        <v>5.5</v>
      </c>
      <c r="G24">
        <f>IF('2015'!H24="yes",1,0)</f>
        <v>1</v>
      </c>
      <c r="H24">
        <v>0</v>
      </c>
      <c r="I24">
        <v>0</v>
      </c>
      <c r="J24">
        <v>0</v>
      </c>
      <c r="K24">
        <v>32</v>
      </c>
      <c r="L24">
        <v>1935567</v>
      </c>
      <c r="M24">
        <v>23</v>
      </c>
      <c r="N24">
        <v>1946088</v>
      </c>
      <c r="O24">
        <v>24</v>
      </c>
      <c r="P24">
        <v>1787033</v>
      </c>
      <c r="Q24">
        <v>27</v>
      </c>
      <c r="R24">
        <v>1740104</v>
      </c>
      <c r="S24">
        <v>53</v>
      </c>
      <c r="T24">
        <v>1812826</v>
      </c>
      <c r="U24">
        <f>IF('2015'!W24="quiet",1,IF('2015'!W24="active",2,IF('2015'!W24="minor storm",3,IF('2015'!W24="moderate storm",4,IF('2015'!W24="major storm",5,6)))))</f>
        <v>1</v>
      </c>
    </row>
    <row r="25" spans="1:21" x14ac:dyDescent="0.25">
      <c r="A25">
        <v>426.2</v>
      </c>
      <c r="B25">
        <v>358.3</v>
      </c>
      <c r="C25">
        <v>1.7</v>
      </c>
      <c r="D25">
        <v>16.600000000000001</v>
      </c>
      <c r="E25">
        <v>-5.0999999999999996</v>
      </c>
      <c r="F25">
        <v>4</v>
      </c>
      <c r="G25">
        <f>IF('2015'!H25="yes",1,0)</f>
        <v>1</v>
      </c>
      <c r="H25">
        <v>0</v>
      </c>
      <c r="I25">
        <v>0</v>
      </c>
      <c r="J25">
        <v>0</v>
      </c>
      <c r="K25">
        <v>27</v>
      </c>
      <c r="L25">
        <v>1962528</v>
      </c>
      <c r="M25">
        <v>32</v>
      </c>
      <c r="N25">
        <v>1935567</v>
      </c>
      <c r="O25">
        <v>23</v>
      </c>
      <c r="P25">
        <v>1946088</v>
      </c>
      <c r="Q25">
        <v>24</v>
      </c>
      <c r="R25">
        <v>1787033</v>
      </c>
      <c r="S25">
        <v>27</v>
      </c>
      <c r="T25">
        <v>1740104</v>
      </c>
      <c r="U25">
        <f>IF('2015'!W25="quiet",1,IF('2015'!W25="active",2,IF('2015'!W25="minor storm",3,IF('2015'!W25="moderate storm",4,IF('2015'!W25="major storm",5,6)))))</f>
        <v>1</v>
      </c>
    </row>
    <row r="26" spans="1:21" x14ac:dyDescent="0.25">
      <c r="A26">
        <v>358</v>
      </c>
      <c r="B26">
        <v>350.6</v>
      </c>
      <c r="C26">
        <v>2.2999999999999998</v>
      </c>
      <c r="D26">
        <v>77.2</v>
      </c>
      <c r="E26">
        <v>-9.6</v>
      </c>
      <c r="F26">
        <v>7.8</v>
      </c>
      <c r="G26">
        <f>IF('2015'!H26="yes",1,0)</f>
        <v>1</v>
      </c>
      <c r="H26">
        <v>2</v>
      </c>
      <c r="I26">
        <v>281</v>
      </c>
      <c r="J26">
        <v>828</v>
      </c>
      <c r="K26">
        <v>25</v>
      </c>
      <c r="L26">
        <v>2011960</v>
      </c>
      <c r="M26">
        <v>27</v>
      </c>
      <c r="N26">
        <v>1962528</v>
      </c>
      <c r="O26">
        <v>32</v>
      </c>
      <c r="P26">
        <v>1935567</v>
      </c>
      <c r="Q26">
        <v>23</v>
      </c>
      <c r="R26">
        <v>1946088</v>
      </c>
      <c r="S26">
        <v>24</v>
      </c>
      <c r="T26">
        <v>1787033</v>
      </c>
      <c r="U26">
        <f>IF('2015'!W26="quiet",1,IF('2015'!W26="active",2,IF('2015'!W26="minor storm",3,IF('2015'!W26="moderate storm",4,IF('2015'!W26="major storm",5,6)))))</f>
        <v>1</v>
      </c>
    </row>
    <row r="27" spans="1:21" x14ac:dyDescent="0.25">
      <c r="A27">
        <v>352.5</v>
      </c>
      <c r="B27">
        <v>368.9</v>
      </c>
      <c r="C27">
        <v>1.4</v>
      </c>
      <c r="D27">
        <v>89.3</v>
      </c>
      <c r="E27">
        <v>-15</v>
      </c>
      <c r="F27">
        <v>8.6</v>
      </c>
      <c r="G27">
        <f>IF('2015'!H27="yes",1,0)</f>
        <v>1</v>
      </c>
      <c r="H27">
        <v>0</v>
      </c>
      <c r="I27">
        <v>0</v>
      </c>
      <c r="J27">
        <v>0</v>
      </c>
      <c r="K27">
        <v>17</v>
      </c>
      <c r="L27">
        <v>2022107</v>
      </c>
      <c r="M27">
        <v>25</v>
      </c>
      <c r="N27">
        <v>2011960</v>
      </c>
      <c r="O27">
        <v>27</v>
      </c>
      <c r="P27">
        <v>1962528</v>
      </c>
      <c r="Q27">
        <v>32</v>
      </c>
      <c r="R27">
        <v>1935567</v>
      </c>
      <c r="S27">
        <v>23</v>
      </c>
      <c r="T27">
        <v>1946088</v>
      </c>
      <c r="U27">
        <f>IF('2015'!W27="quiet",1,IF('2015'!W27="active",2,IF('2015'!W27="minor storm",3,IF('2015'!W27="moderate storm",4,IF('2015'!W27="major storm",5,6)))))</f>
        <v>2</v>
      </c>
    </row>
    <row r="28" spans="1:21" x14ac:dyDescent="0.25">
      <c r="A28">
        <v>364.3</v>
      </c>
      <c r="B28">
        <v>462.1</v>
      </c>
      <c r="C28">
        <v>0</v>
      </c>
      <c r="D28">
        <v>19.899999999999999</v>
      </c>
      <c r="E28">
        <v>-9.1999999999999993</v>
      </c>
      <c r="F28">
        <v>6</v>
      </c>
      <c r="G28">
        <f>IF('2015'!H28="yes",1,0)</f>
        <v>1</v>
      </c>
      <c r="H28">
        <v>0</v>
      </c>
      <c r="I28">
        <v>0</v>
      </c>
      <c r="J28">
        <v>0</v>
      </c>
      <c r="K28">
        <v>7</v>
      </c>
      <c r="L28">
        <v>2266024</v>
      </c>
      <c r="M28">
        <v>17</v>
      </c>
      <c r="N28">
        <v>2022107</v>
      </c>
      <c r="O28">
        <v>25</v>
      </c>
      <c r="P28">
        <v>2011960</v>
      </c>
      <c r="Q28">
        <v>27</v>
      </c>
      <c r="R28">
        <v>1962528</v>
      </c>
      <c r="S28">
        <v>32</v>
      </c>
      <c r="T28">
        <v>1935567</v>
      </c>
      <c r="U28">
        <f>IF('2015'!W28="quiet",1,IF('2015'!W28="active",2,IF('2015'!W28="minor storm",3,IF('2015'!W28="moderate storm",4,IF('2015'!W28="major storm",5,6)))))</f>
        <v>1</v>
      </c>
    </row>
    <row r="29" spans="1:21" x14ac:dyDescent="0.25">
      <c r="A29">
        <v>461</v>
      </c>
      <c r="B29">
        <v>400.9</v>
      </c>
      <c r="C29">
        <v>0.1</v>
      </c>
      <c r="D29">
        <v>7.7</v>
      </c>
      <c r="E29">
        <v>-7.5</v>
      </c>
      <c r="F29">
        <v>5.7</v>
      </c>
      <c r="G29">
        <f>IF('2015'!H29="yes",1,0)</f>
        <v>1</v>
      </c>
      <c r="H29">
        <v>0</v>
      </c>
      <c r="I29">
        <v>0</v>
      </c>
      <c r="J29">
        <v>0</v>
      </c>
      <c r="K29">
        <v>7</v>
      </c>
      <c r="L29">
        <v>2370211</v>
      </c>
      <c r="M29">
        <v>7</v>
      </c>
      <c r="N29">
        <v>2266024</v>
      </c>
      <c r="O29">
        <v>17</v>
      </c>
      <c r="P29">
        <v>2022107</v>
      </c>
      <c r="Q29">
        <v>25</v>
      </c>
      <c r="R29">
        <v>2011960</v>
      </c>
      <c r="S29">
        <v>27</v>
      </c>
      <c r="T29">
        <v>1962528</v>
      </c>
      <c r="U29">
        <f>IF('2015'!W29="quiet",1,IF('2015'!W29="active",2,IF('2015'!W29="minor storm",3,IF('2015'!W29="moderate storm",4,IF('2015'!W29="major storm",5,6)))))</f>
        <v>1</v>
      </c>
    </row>
    <row r="30" spans="1:21" x14ac:dyDescent="0.25">
      <c r="A30">
        <v>384.6</v>
      </c>
      <c r="B30">
        <v>393.5</v>
      </c>
      <c r="C30">
        <v>0</v>
      </c>
      <c r="D30">
        <v>13.7</v>
      </c>
      <c r="E30">
        <v>-8.6999999999999993</v>
      </c>
      <c r="F30">
        <v>9.4</v>
      </c>
      <c r="G30">
        <f>IF('2015'!H30="yes",1,0)</f>
        <v>1</v>
      </c>
      <c r="H30">
        <v>0</v>
      </c>
      <c r="I30">
        <v>0</v>
      </c>
      <c r="J30">
        <v>0</v>
      </c>
      <c r="K30">
        <v>7</v>
      </c>
      <c r="L30">
        <v>2248721</v>
      </c>
      <c r="M30">
        <v>7</v>
      </c>
      <c r="N30">
        <v>2370211</v>
      </c>
      <c r="O30">
        <v>7</v>
      </c>
      <c r="P30">
        <v>2266024</v>
      </c>
      <c r="Q30">
        <v>17</v>
      </c>
      <c r="R30">
        <v>2022107</v>
      </c>
      <c r="S30">
        <v>25</v>
      </c>
      <c r="T30">
        <v>2011960</v>
      </c>
      <c r="U30">
        <f>IF('2015'!W30="quiet",1,IF('2015'!W30="active",2,IF('2015'!W30="minor storm",3,IF('2015'!W30="moderate storm",4,IF('2015'!W30="major storm",5,6)))))</f>
        <v>1</v>
      </c>
    </row>
    <row r="31" spans="1:21" x14ac:dyDescent="0.25">
      <c r="A31">
        <v>392.5</v>
      </c>
      <c r="B31">
        <v>404.1</v>
      </c>
      <c r="C31">
        <v>0.1</v>
      </c>
      <c r="D31">
        <v>21.7</v>
      </c>
      <c r="E31">
        <v>-6.7</v>
      </c>
      <c r="F31">
        <v>7.8</v>
      </c>
      <c r="G31">
        <f>IF('2015'!H31="yes",1,0)</f>
        <v>1</v>
      </c>
      <c r="H31">
        <v>0</v>
      </c>
      <c r="I31">
        <v>0</v>
      </c>
      <c r="J31">
        <v>0</v>
      </c>
      <c r="K31">
        <v>7</v>
      </c>
      <c r="L31">
        <v>2125685</v>
      </c>
      <c r="M31">
        <v>7</v>
      </c>
      <c r="N31">
        <v>2248721</v>
      </c>
      <c r="O31">
        <v>7</v>
      </c>
      <c r="P31">
        <v>2370211</v>
      </c>
      <c r="Q31">
        <v>7</v>
      </c>
      <c r="R31">
        <v>2266024</v>
      </c>
      <c r="S31">
        <v>17</v>
      </c>
      <c r="T31">
        <v>2022107</v>
      </c>
      <c r="U31">
        <f>IF('2015'!W31="quiet",1,IF('2015'!W31="active",2,IF('2015'!W31="minor storm",3,IF('2015'!W31="moderate storm",4,IF('2015'!W31="major storm",5,6)))))</f>
        <v>1</v>
      </c>
    </row>
    <row r="32" spans="1:21" x14ac:dyDescent="0.25">
      <c r="A32">
        <v>401.9</v>
      </c>
      <c r="B32">
        <v>411.4</v>
      </c>
      <c r="C32">
        <v>0.1</v>
      </c>
      <c r="D32">
        <v>16.399999999999999</v>
      </c>
      <c r="E32">
        <v>-8.4</v>
      </c>
      <c r="F32">
        <v>5.5</v>
      </c>
      <c r="G32">
        <f>IF('2015'!H32="yes",1,0)</f>
        <v>0</v>
      </c>
      <c r="H32">
        <v>0</v>
      </c>
      <c r="I32">
        <v>0</v>
      </c>
      <c r="J32">
        <v>0</v>
      </c>
      <c r="K32">
        <v>7</v>
      </c>
      <c r="L32">
        <v>2011756</v>
      </c>
      <c r="M32">
        <v>7</v>
      </c>
      <c r="N32">
        <v>2125685</v>
      </c>
      <c r="O32">
        <v>7</v>
      </c>
      <c r="P32">
        <v>2248721</v>
      </c>
      <c r="Q32">
        <v>7</v>
      </c>
      <c r="R32">
        <v>2370211</v>
      </c>
      <c r="S32">
        <v>7</v>
      </c>
      <c r="T32">
        <v>2266024</v>
      </c>
      <c r="U32">
        <f>IF('2015'!W32="quiet",1,IF('2015'!W32="active",2,IF('2015'!W32="minor storm",3,IF('2015'!W32="moderate storm",4,IF('2015'!W32="major storm",5,6)))))</f>
        <v>1</v>
      </c>
    </row>
    <row r="33" spans="1:21" x14ac:dyDescent="0.25">
      <c r="A33">
        <v>414.1</v>
      </c>
      <c r="B33">
        <v>620.20000000000005</v>
      </c>
      <c r="C33">
        <v>0.1</v>
      </c>
      <c r="D33">
        <v>12.1</v>
      </c>
      <c r="E33">
        <v>-9.8000000000000007</v>
      </c>
      <c r="F33">
        <v>10.6</v>
      </c>
      <c r="G33">
        <f>IF('2015'!H33="yes",1,0)</f>
        <v>1</v>
      </c>
      <c r="H33">
        <v>4</v>
      </c>
      <c r="I33">
        <v>1807</v>
      </c>
      <c r="J33">
        <v>6999</v>
      </c>
      <c r="K33">
        <v>7</v>
      </c>
      <c r="L33">
        <v>1920234</v>
      </c>
      <c r="M33">
        <v>7</v>
      </c>
      <c r="N33">
        <v>2011756</v>
      </c>
      <c r="O33">
        <v>7</v>
      </c>
      <c r="P33">
        <v>2125685</v>
      </c>
      <c r="Q33">
        <v>7</v>
      </c>
      <c r="R33">
        <v>2248721</v>
      </c>
      <c r="S33">
        <v>7</v>
      </c>
      <c r="T33">
        <v>2370211</v>
      </c>
      <c r="U33">
        <f>IF('2015'!W33="quiet",1,IF('2015'!W33="active",2,IF('2015'!W33="minor storm",3,IF('2015'!W33="moderate storm",4,IF('2015'!W33="major storm",5,6)))))</f>
        <v>2</v>
      </c>
    </row>
    <row r="34" spans="1:21" x14ac:dyDescent="0.25">
      <c r="A34">
        <v>635</v>
      </c>
      <c r="B34">
        <v>642.29999999999995</v>
      </c>
      <c r="C34">
        <v>0</v>
      </c>
      <c r="D34">
        <v>4.8</v>
      </c>
      <c r="E34">
        <v>-12.1</v>
      </c>
      <c r="F34">
        <v>10.7</v>
      </c>
      <c r="G34">
        <f>IF('2015'!H34="yes",1,0)</f>
        <v>1</v>
      </c>
      <c r="H34">
        <v>2</v>
      </c>
      <c r="I34">
        <v>323</v>
      </c>
      <c r="J34">
        <v>941</v>
      </c>
      <c r="K34">
        <v>17</v>
      </c>
      <c r="L34">
        <v>1771412</v>
      </c>
      <c r="M34">
        <v>7</v>
      </c>
      <c r="N34">
        <v>1920234</v>
      </c>
      <c r="O34">
        <v>7</v>
      </c>
      <c r="P34">
        <v>2011756</v>
      </c>
      <c r="Q34">
        <v>7</v>
      </c>
      <c r="R34">
        <v>2125685</v>
      </c>
      <c r="S34">
        <v>7</v>
      </c>
      <c r="T34">
        <v>2248721</v>
      </c>
      <c r="U34">
        <f>IF('2015'!W34="quiet",1,IF('2015'!W34="active",2,IF('2015'!W34="minor storm",3,IF('2015'!W34="moderate storm",4,IF('2015'!W34="major storm",5,6)))))</f>
        <v>3</v>
      </c>
    </row>
    <row r="35" spans="1:21" x14ac:dyDescent="0.25">
      <c r="A35">
        <v>642</v>
      </c>
      <c r="B35">
        <v>537.4</v>
      </c>
      <c r="C35">
        <v>0</v>
      </c>
      <c r="D35">
        <v>3.9</v>
      </c>
      <c r="E35">
        <v>-4.8</v>
      </c>
      <c r="F35">
        <v>4.7</v>
      </c>
      <c r="G35">
        <f>IF('2015'!H35="yes",1,0)</f>
        <v>1</v>
      </c>
      <c r="H35">
        <v>3</v>
      </c>
      <c r="I35">
        <v>865</v>
      </c>
      <c r="J35">
        <v>1777</v>
      </c>
      <c r="K35">
        <v>21</v>
      </c>
      <c r="L35">
        <v>1738571</v>
      </c>
      <c r="M35">
        <v>17</v>
      </c>
      <c r="N35">
        <v>1771412</v>
      </c>
      <c r="O35">
        <v>7</v>
      </c>
      <c r="P35">
        <v>1920234</v>
      </c>
      <c r="Q35">
        <v>7</v>
      </c>
      <c r="R35">
        <v>2011756</v>
      </c>
      <c r="S35">
        <v>7</v>
      </c>
      <c r="T35">
        <v>2125685</v>
      </c>
      <c r="U35">
        <f>IF('2015'!W35="quiet",1,IF('2015'!W35="active",2,IF('2015'!W35="minor storm",3,IF('2015'!W35="moderate storm",4,IF('2015'!W35="major storm",5,6)))))</f>
        <v>2</v>
      </c>
    </row>
    <row r="36" spans="1:21" x14ac:dyDescent="0.25">
      <c r="A36">
        <v>535.70000000000005</v>
      </c>
      <c r="B36">
        <v>430.7</v>
      </c>
      <c r="C36">
        <v>0</v>
      </c>
      <c r="D36">
        <v>4</v>
      </c>
      <c r="E36">
        <v>-3.8</v>
      </c>
      <c r="F36">
        <v>3</v>
      </c>
      <c r="G36">
        <f>IF('2015'!H36="yes",1,0)</f>
        <v>1</v>
      </c>
      <c r="H36">
        <v>2</v>
      </c>
      <c r="I36">
        <v>294</v>
      </c>
      <c r="J36">
        <v>677</v>
      </c>
      <c r="K36">
        <v>23</v>
      </c>
      <c r="L36">
        <v>1514310</v>
      </c>
      <c r="M36">
        <v>21</v>
      </c>
      <c r="N36">
        <v>1738571</v>
      </c>
      <c r="O36">
        <v>17</v>
      </c>
      <c r="P36">
        <v>1771412</v>
      </c>
      <c r="Q36">
        <v>7</v>
      </c>
      <c r="R36">
        <v>1920234</v>
      </c>
      <c r="S36">
        <v>7</v>
      </c>
      <c r="T36">
        <v>2011756</v>
      </c>
      <c r="U36">
        <f>IF('2015'!W36="quiet",1,IF('2015'!W36="active",2,IF('2015'!W36="minor storm",3,IF('2015'!W36="moderate storm",4,IF('2015'!W36="major storm",5,6)))))</f>
        <v>1</v>
      </c>
    </row>
    <row r="37" spans="1:21" x14ac:dyDescent="0.25">
      <c r="A37">
        <v>439.5</v>
      </c>
      <c r="B37">
        <v>401.2</v>
      </c>
      <c r="C37">
        <v>0</v>
      </c>
      <c r="D37">
        <v>5</v>
      </c>
      <c r="E37">
        <v>-6.4</v>
      </c>
      <c r="F37">
        <v>3.9</v>
      </c>
      <c r="G37">
        <f>IF('2015'!H37="yes",1,0)</f>
        <v>0</v>
      </c>
      <c r="H37">
        <v>0</v>
      </c>
      <c r="I37">
        <v>0</v>
      </c>
      <c r="J37">
        <v>0</v>
      </c>
      <c r="K37">
        <v>36</v>
      </c>
      <c r="L37">
        <v>1512972</v>
      </c>
      <c r="M37">
        <v>23</v>
      </c>
      <c r="N37">
        <v>1514310</v>
      </c>
      <c r="O37">
        <v>21</v>
      </c>
      <c r="P37">
        <v>1738571</v>
      </c>
      <c r="Q37">
        <v>17</v>
      </c>
      <c r="R37">
        <v>1771412</v>
      </c>
      <c r="S37">
        <v>7</v>
      </c>
      <c r="T37">
        <v>1920234</v>
      </c>
      <c r="U37">
        <f>IF('2015'!W37="quiet",1,IF('2015'!W37="active",2,IF('2015'!W37="minor storm",3,IF('2015'!W37="moderate storm",4,IF('2015'!W37="major storm",5,6)))))</f>
        <v>1</v>
      </c>
    </row>
    <row r="38" spans="1:21" x14ac:dyDescent="0.25">
      <c r="A38">
        <v>403.5</v>
      </c>
      <c r="B38">
        <v>442.1</v>
      </c>
      <c r="C38">
        <v>0</v>
      </c>
      <c r="D38">
        <v>4.4000000000000004</v>
      </c>
      <c r="E38">
        <v>-6.6</v>
      </c>
      <c r="F38">
        <v>6.6</v>
      </c>
      <c r="G38">
        <f>IF('2015'!H38="yes",1,0)</f>
        <v>1</v>
      </c>
      <c r="H38">
        <v>1</v>
      </c>
      <c r="I38">
        <v>163</v>
      </c>
      <c r="J38">
        <v>336</v>
      </c>
      <c r="K38">
        <v>36</v>
      </c>
      <c r="L38">
        <v>1355309</v>
      </c>
      <c r="M38">
        <v>36</v>
      </c>
      <c r="N38">
        <v>1512972</v>
      </c>
      <c r="O38">
        <v>23</v>
      </c>
      <c r="P38">
        <v>1514310</v>
      </c>
      <c r="Q38">
        <v>21</v>
      </c>
      <c r="R38">
        <v>1738571</v>
      </c>
      <c r="S38">
        <v>17</v>
      </c>
      <c r="T38">
        <v>1771412</v>
      </c>
      <c r="U38">
        <f>IF('2015'!W38="quiet",1,IF('2015'!W38="active",2,IF('2015'!W38="minor storm",3,IF('2015'!W38="moderate storm",4,IF('2015'!W38="major storm",5,6)))))</f>
        <v>1</v>
      </c>
    </row>
    <row r="39" spans="1:21" x14ac:dyDescent="0.25">
      <c r="A39">
        <v>442.6</v>
      </c>
      <c r="B39">
        <v>429.3</v>
      </c>
      <c r="C39">
        <v>0</v>
      </c>
      <c r="D39">
        <v>17.600000000000001</v>
      </c>
      <c r="E39">
        <v>-7.8</v>
      </c>
      <c r="F39">
        <v>8.4</v>
      </c>
      <c r="G39">
        <f>IF('2015'!H39="yes",1,0)</f>
        <v>1</v>
      </c>
      <c r="H39">
        <v>0</v>
      </c>
      <c r="I39">
        <v>0</v>
      </c>
      <c r="J39">
        <v>0</v>
      </c>
      <c r="K39">
        <v>45</v>
      </c>
      <c r="L39">
        <v>975543</v>
      </c>
      <c r="M39">
        <v>36</v>
      </c>
      <c r="N39">
        <v>1355309</v>
      </c>
      <c r="O39">
        <v>36</v>
      </c>
      <c r="P39">
        <v>1512972</v>
      </c>
      <c r="Q39">
        <v>23</v>
      </c>
      <c r="R39">
        <v>1514310</v>
      </c>
      <c r="S39">
        <v>21</v>
      </c>
      <c r="T39">
        <v>1738571</v>
      </c>
      <c r="U39">
        <f>IF('2015'!W39="quiet",1,IF('2015'!W39="active",2,IF('2015'!W39="minor storm",3,IF('2015'!W39="moderate storm",4,IF('2015'!W39="major storm",5,6)))))</f>
        <v>2</v>
      </c>
    </row>
    <row r="40" spans="1:21" x14ac:dyDescent="0.25">
      <c r="A40">
        <v>430.8</v>
      </c>
      <c r="B40">
        <v>520.79999999999995</v>
      </c>
      <c r="C40">
        <v>0</v>
      </c>
      <c r="D40">
        <v>9.6</v>
      </c>
      <c r="E40">
        <v>-9.3000000000000007</v>
      </c>
      <c r="F40">
        <v>8.8000000000000007</v>
      </c>
      <c r="G40">
        <f>IF('2015'!H40="yes",1,0)</f>
        <v>1</v>
      </c>
      <c r="H40">
        <v>0</v>
      </c>
      <c r="I40">
        <v>0</v>
      </c>
      <c r="J40">
        <v>0</v>
      </c>
      <c r="K40">
        <v>61</v>
      </c>
      <c r="L40">
        <v>724053</v>
      </c>
      <c r="M40">
        <v>45</v>
      </c>
      <c r="N40">
        <v>975543</v>
      </c>
      <c r="O40">
        <v>36</v>
      </c>
      <c r="P40">
        <v>1355309</v>
      </c>
      <c r="Q40">
        <v>36</v>
      </c>
      <c r="R40">
        <v>1512972</v>
      </c>
      <c r="S40">
        <v>23</v>
      </c>
      <c r="T40">
        <v>1514310</v>
      </c>
      <c r="U40">
        <f>IF('2015'!W40="quiet",1,IF('2015'!W40="active",2,IF('2015'!W40="minor storm",3,IF('2015'!W40="moderate storm",4,IF('2015'!W40="major storm",5,6)))))</f>
        <v>2</v>
      </c>
    </row>
    <row r="41" spans="1:21" x14ac:dyDescent="0.25">
      <c r="A41">
        <v>507.4</v>
      </c>
      <c r="B41">
        <v>371.6</v>
      </c>
      <c r="C41">
        <v>0.1</v>
      </c>
      <c r="D41">
        <v>5.7</v>
      </c>
      <c r="E41">
        <v>-5.6</v>
      </c>
      <c r="F41">
        <v>5.4</v>
      </c>
      <c r="G41">
        <f>IF('2015'!H41="yes",1,0)</f>
        <v>1</v>
      </c>
      <c r="H41">
        <v>0</v>
      </c>
      <c r="I41">
        <v>0</v>
      </c>
      <c r="J41">
        <v>0</v>
      </c>
      <c r="K41">
        <v>59</v>
      </c>
      <c r="L41">
        <v>591497</v>
      </c>
      <c r="M41">
        <v>61</v>
      </c>
      <c r="N41">
        <v>724053</v>
      </c>
      <c r="O41">
        <v>45</v>
      </c>
      <c r="P41">
        <v>975543</v>
      </c>
      <c r="Q41">
        <v>36</v>
      </c>
      <c r="R41">
        <v>1355309</v>
      </c>
      <c r="S41">
        <v>36</v>
      </c>
      <c r="T41">
        <v>1512972</v>
      </c>
      <c r="U41">
        <f>IF('2015'!W41="quiet",1,IF('2015'!W41="active",2,IF('2015'!W41="minor storm",3,IF('2015'!W41="moderate storm",4,IF('2015'!W41="major storm",5,6)))))</f>
        <v>1</v>
      </c>
    </row>
    <row r="42" spans="1:21" x14ac:dyDescent="0.25">
      <c r="A42">
        <v>379.3</v>
      </c>
      <c r="B42">
        <v>387.8</v>
      </c>
      <c r="C42">
        <v>0</v>
      </c>
      <c r="D42">
        <v>5.7</v>
      </c>
      <c r="E42">
        <v>-5.8</v>
      </c>
      <c r="F42">
        <v>6</v>
      </c>
      <c r="G42">
        <f>IF('2015'!H42="yes",1,0)</f>
        <v>1</v>
      </c>
      <c r="H42">
        <v>2</v>
      </c>
      <c r="I42">
        <v>1097</v>
      </c>
      <c r="J42">
        <v>2821</v>
      </c>
      <c r="K42">
        <v>42</v>
      </c>
      <c r="L42">
        <v>547298</v>
      </c>
      <c r="M42">
        <v>59</v>
      </c>
      <c r="N42">
        <v>591497</v>
      </c>
      <c r="O42">
        <v>61</v>
      </c>
      <c r="P42">
        <v>724053</v>
      </c>
      <c r="Q42">
        <v>45</v>
      </c>
      <c r="R42">
        <v>975543</v>
      </c>
      <c r="S42">
        <v>36</v>
      </c>
      <c r="T42">
        <v>1355309</v>
      </c>
      <c r="U42">
        <f>IF('2015'!W42="quiet",1,IF('2015'!W42="active",2,IF('2015'!W42="minor storm",3,IF('2015'!W42="moderate storm",4,IF('2015'!W42="major storm",5,6)))))</f>
        <v>1</v>
      </c>
    </row>
    <row r="43" spans="1:21" x14ac:dyDescent="0.25">
      <c r="A43">
        <v>383.2</v>
      </c>
      <c r="B43">
        <v>375.9</v>
      </c>
      <c r="C43">
        <v>0</v>
      </c>
      <c r="D43">
        <v>23.1</v>
      </c>
      <c r="E43">
        <v>-6.6</v>
      </c>
      <c r="F43">
        <v>6.4</v>
      </c>
      <c r="G43">
        <f>IF('2015'!H43="yes",1,0)</f>
        <v>0</v>
      </c>
      <c r="H43">
        <v>0</v>
      </c>
      <c r="I43">
        <v>0</v>
      </c>
      <c r="J43">
        <v>0</v>
      </c>
      <c r="K43">
        <v>39</v>
      </c>
      <c r="L43">
        <v>632971</v>
      </c>
      <c r="M43">
        <v>42</v>
      </c>
      <c r="N43">
        <v>547298</v>
      </c>
      <c r="O43">
        <v>59</v>
      </c>
      <c r="P43">
        <v>591497</v>
      </c>
      <c r="Q43">
        <v>61</v>
      </c>
      <c r="R43">
        <v>724053</v>
      </c>
      <c r="S43">
        <v>45</v>
      </c>
      <c r="T43">
        <v>975543</v>
      </c>
      <c r="U43">
        <f>IF('2015'!W43="quiet",1,IF('2015'!W43="active",2,IF('2015'!W43="minor storm",3,IF('2015'!W43="moderate storm",4,IF('2015'!W43="major storm",5,6)))))</f>
        <v>1</v>
      </c>
    </row>
    <row r="44" spans="1:21" x14ac:dyDescent="0.25">
      <c r="A44">
        <v>363.8</v>
      </c>
      <c r="B44">
        <v>347.2</v>
      </c>
      <c r="C44">
        <v>0</v>
      </c>
      <c r="D44">
        <v>19.399999999999999</v>
      </c>
      <c r="E44">
        <v>-5.6</v>
      </c>
      <c r="F44">
        <v>6</v>
      </c>
      <c r="G44">
        <f>IF('2015'!H44="yes",1,0)</f>
        <v>1</v>
      </c>
      <c r="H44">
        <v>0</v>
      </c>
      <c r="I44">
        <v>0</v>
      </c>
      <c r="J44">
        <v>0</v>
      </c>
      <c r="K44">
        <v>39</v>
      </c>
      <c r="L44">
        <v>922499</v>
      </c>
      <c r="M44">
        <v>39</v>
      </c>
      <c r="N44">
        <v>632971</v>
      </c>
      <c r="O44">
        <v>42</v>
      </c>
      <c r="P44">
        <v>547298</v>
      </c>
      <c r="Q44">
        <v>59</v>
      </c>
      <c r="R44">
        <v>591497</v>
      </c>
      <c r="S44">
        <v>61</v>
      </c>
      <c r="T44">
        <v>724053</v>
      </c>
      <c r="U44">
        <f>IF('2015'!W44="quiet",1,IF('2015'!W44="active",2,IF('2015'!W44="minor storm",3,IF('2015'!W44="moderate storm",4,IF('2015'!W44="major storm",5,6)))))</f>
        <v>1</v>
      </c>
    </row>
    <row r="45" spans="1:21" x14ac:dyDescent="0.25">
      <c r="A45">
        <v>350.7</v>
      </c>
      <c r="B45">
        <v>346.7</v>
      </c>
      <c r="C45">
        <v>0.1</v>
      </c>
      <c r="D45">
        <v>136.80000000000001</v>
      </c>
      <c r="E45">
        <v>-3.6</v>
      </c>
      <c r="F45">
        <v>6.1</v>
      </c>
      <c r="G45">
        <f>IF('2015'!H45="yes",1,0)</f>
        <v>1</v>
      </c>
      <c r="H45">
        <v>0</v>
      </c>
      <c r="I45">
        <v>0</v>
      </c>
      <c r="J45">
        <v>0</v>
      </c>
      <c r="K45">
        <v>33</v>
      </c>
      <c r="L45">
        <v>1218334</v>
      </c>
      <c r="M45">
        <v>39</v>
      </c>
      <c r="N45">
        <v>922499</v>
      </c>
      <c r="O45">
        <v>39</v>
      </c>
      <c r="P45">
        <v>632971</v>
      </c>
      <c r="Q45">
        <v>42</v>
      </c>
      <c r="R45">
        <v>547298</v>
      </c>
      <c r="S45">
        <v>59</v>
      </c>
      <c r="T45">
        <v>591497</v>
      </c>
      <c r="U45">
        <f>IF('2015'!W45="quiet",1,IF('2015'!W45="active",2,IF('2015'!W45="minor storm",3,IF('2015'!W45="moderate storm",4,IF('2015'!W45="major storm",5,6)))))</f>
        <v>1</v>
      </c>
    </row>
    <row r="46" spans="1:21" x14ac:dyDescent="0.25">
      <c r="A46">
        <v>344.8</v>
      </c>
      <c r="B46">
        <v>326.8</v>
      </c>
      <c r="C46">
        <v>0.4</v>
      </c>
      <c r="D46">
        <v>30.3</v>
      </c>
      <c r="E46">
        <v>-5.0999999999999996</v>
      </c>
      <c r="F46">
        <v>7.1</v>
      </c>
      <c r="G46">
        <f>IF('2015'!H46="yes",1,0)</f>
        <v>1</v>
      </c>
      <c r="H46">
        <v>0</v>
      </c>
      <c r="I46">
        <v>0</v>
      </c>
      <c r="J46">
        <v>0</v>
      </c>
      <c r="K46">
        <v>30</v>
      </c>
      <c r="L46">
        <v>1390615</v>
      </c>
      <c r="M46">
        <v>33</v>
      </c>
      <c r="N46">
        <v>1218334</v>
      </c>
      <c r="O46">
        <v>39</v>
      </c>
      <c r="P46">
        <v>922499</v>
      </c>
      <c r="Q46">
        <v>39</v>
      </c>
      <c r="R46">
        <v>632971</v>
      </c>
      <c r="S46">
        <v>42</v>
      </c>
      <c r="T46">
        <v>547298</v>
      </c>
      <c r="U46">
        <f>IF('2015'!W46="quiet",1,IF('2015'!W46="active",2,IF('2015'!W46="minor storm",3,IF('2015'!W46="moderate storm",4,IF('2015'!W46="major storm",5,6)))))</f>
        <v>1</v>
      </c>
    </row>
    <row r="47" spans="1:21" x14ac:dyDescent="0.25">
      <c r="A47">
        <v>324.10000000000002</v>
      </c>
      <c r="B47">
        <v>345.3</v>
      </c>
      <c r="C47">
        <v>0.1</v>
      </c>
      <c r="D47">
        <v>26.5</v>
      </c>
      <c r="E47">
        <v>-9.1</v>
      </c>
      <c r="F47">
        <v>9.5</v>
      </c>
      <c r="G47">
        <f>IF('2015'!H47="yes",1,0)</f>
        <v>1</v>
      </c>
      <c r="H47">
        <v>0</v>
      </c>
      <c r="I47">
        <v>0</v>
      </c>
      <c r="J47">
        <v>0</v>
      </c>
      <c r="K47">
        <v>26</v>
      </c>
      <c r="L47">
        <v>1430393</v>
      </c>
      <c r="M47">
        <v>30</v>
      </c>
      <c r="N47">
        <v>1390615</v>
      </c>
      <c r="O47">
        <v>33</v>
      </c>
      <c r="P47">
        <v>1218334</v>
      </c>
      <c r="Q47">
        <v>39</v>
      </c>
      <c r="R47">
        <v>922499</v>
      </c>
      <c r="S47">
        <v>39</v>
      </c>
      <c r="T47">
        <v>632971</v>
      </c>
      <c r="U47">
        <f>IF('2015'!W47="quiet",1,IF('2015'!W47="active",2,IF('2015'!W47="minor storm",3,IF('2015'!W47="moderate storm",4,IF('2015'!W47="major storm",5,6)))))</f>
        <v>1</v>
      </c>
    </row>
    <row r="48" spans="1:21" x14ac:dyDescent="0.25">
      <c r="A48">
        <v>348.1</v>
      </c>
      <c r="B48">
        <v>348.2</v>
      </c>
      <c r="C48">
        <v>1.3</v>
      </c>
      <c r="D48">
        <v>152.6</v>
      </c>
      <c r="E48">
        <v>-11.5</v>
      </c>
      <c r="F48">
        <v>11.4</v>
      </c>
      <c r="G48">
        <f>IF('2015'!H48="yes",1,0)</f>
        <v>1</v>
      </c>
      <c r="H48">
        <v>0</v>
      </c>
      <c r="I48">
        <v>0</v>
      </c>
      <c r="J48">
        <v>0</v>
      </c>
      <c r="K48">
        <v>22</v>
      </c>
      <c r="L48">
        <v>1361432</v>
      </c>
      <c r="M48">
        <v>26</v>
      </c>
      <c r="N48">
        <v>1430393</v>
      </c>
      <c r="O48">
        <v>30</v>
      </c>
      <c r="P48">
        <v>1390615</v>
      </c>
      <c r="Q48">
        <v>33</v>
      </c>
      <c r="R48">
        <v>1218334</v>
      </c>
      <c r="S48">
        <v>39</v>
      </c>
      <c r="T48">
        <v>922499</v>
      </c>
      <c r="U48">
        <f>IF('2015'!W48="quiet",1,IF('2015'!W48="active",2,IF('2015'!W48="minor storm",3,IF('2015'!W48="moderate storm",4,IF('2015'!W48="major storm",5,6)))))</f>
        <v>1</v>
      </c>
    </row>
    <row r="49" spans="1:21" x14ac:dyDescent="0.25">
      <c r="A49">
        <v>348.5</v>
      </c>
      <c r="B49">
        <v>433.6</v>
      </c>
      <c r="C49">
        <v>0.3</v>
      </c>
      <c r="D49">
        <v>88</v>
      </c>
      <c r="E49">
        <v>-13.5</v>
      </c>
      <c r="F49">
        <v>14.4</v>
      </c>
      <c r="G49">
        <f>IF('2015'!H49="yes",1,0)</f>
        <v>1</v>
      </c>
      <c r="H49">
        <v>2</v>
      </c>
      <c r="I49">
        <v>368</v>
      </c>
      <c r="J49">
        <v>2098</v>
      </c>
      <c r="K49">
        <v>20</v>
      </c>
      <c r="L49">
        <v>1182904</v>
      </c>
      <c r="M49">
        <v>22</v>
      </c>
      <c r="N49">
        <v>1361432</v>
      </c>
      <c r="O49">
        <v>26</v>
      </c>
      <c r="P49">
        <v>1430393</v>
      </c>
      <c r="Q49">
        <v>30</v>
      </c>
      <c r="R49">
        <v>1390615</v>
      </c>
      <c r="S49">
        <v>33</v>
      </c>
      <c r="T49">
        <v>1218334</v>
      </c>
      <c r="U49">
        <f>IF('2015'!W49="quiet",1,IF('2015'!W49="active",2,IF('2015'!W49="minor storm",3,IF('2015'!W49="moderate storm",4,IF('2015'!W49="major storm",5,6)))))</f>
        <v>3</v>
      </c>
    </row>
    <row r="50" spans="1:21" x14ac:dyDescent="0.25">
      <c r="A50">
        <v>432.1</v>
      </c>
      <c r="B50">
        <v>391.5</v>
      </c>
      <c r="C50">
        <v>0.6</v>
      </c>
      <c r="D50">
        <v>10.4</v>
      </c>
      <c r="E50">
        <v>-9.9</v>
      </c>
      <c r="F50">
        <v>8.5</v>
      </c>
      <c r="G50">
        <f>IF('2015'!H50="yes",1,0)</f>
        <v>1</v>
      </c>
      <c r="H50">
        <v>1</v>
      </c>
      <c r="I50">
        <v>108</v>
      </c>
      <c r="J50">
        <v>127</v>
      </c>
      <c r="K50">
        <v>23</v>
      </c>
      <c r="L50">
        <v>1251441</v>
      </c>
      <c r="M50">
        <v>20</v>
      </c>
      <c r="N50">
        <v>1182904</v>
      </c>
      <c r="O50">
        <v>22</v>
      </c>
      <c r="P50">
        <v>1361432</v>
      </c>
      <c r="Q50">
        <v>26</v>
      </c>
      <c r="R50">
        <v>1430393</v>
      </c>
      <c r="S50">
        <v>30</v>
      </c>
      <c r="T50">
        <v>1390615</v>
      </c>
      <c r="U50">
        <f>IF('2015'!W50="quiet",1,IF('2015'!W50="active",2,IF('2015'!W50="minor storm",3,IF('2015'!W50="moderate storm",4,IF('2015'!W50="major storm",5,6)))))</f>
        <v>3</v>
      </c>
    </row>
    <row r="51" spans="1:21" x14ac:dyDescent="0.25">
      <c r="A51">
        <v>394.8</v>
      </c>
      <c r="B51">
        <v>358.6</v>
      </c>
      <c r="C51">
        <v>0.4</v>
      </c>
      <c r="D51">
        <v>10.9</v>
      </c>
      <c r="E51">
        <v>-6</v>
      </c>
      <c r="F51">
        <v>4.9000000000000004</v>
      </c>
      <c r="G51">
        <f>IF('2015'!H51="yes",1,0)</f>
        <v>1</v>
      </c>
      <c r="H51">
        <v>0</v>
      </c>
      <c r="I51">
        <v>0</v>
      </c>
      <c r="J51">
        <v>0</v>
      </c>
      <c r="K51">
        <v>29</v>
      </c>
      <c r="L51">
        <v>1311924</v>
      </c>
      <c r="M51">
        <v>23</v>
      </c>
      <c r="N51">
        <v>1251441</v>
      </c>
      <c r="O51">
        <v>20</v>
      </c>
      <c r="P51">
        <v>1182904</v>
      </c>
      <c r="Q51">
        <v>22</v>
      </c>
      <c r="R51">
        <v>1361432</v>
      </c>
      <c r="S51">
        <v>26</v>
      </c>
      <c r="T51">
        <v>1430393</v>
      </c>
      <c r="U51">
        <f>IF('2015'!W51="quiet",1,IF('2015'!W51="active",2,IF('2015'!W51="minor storm",3,IF('2015'!W51="moderate storm",4,IF('2015'!W51="major storm",5,6)))))</f>
        <v>2</v>
      </c>
    </row>
    <row r="52" spans="1:21" x14ac:dyDescent="0.25">
      <c r="A52">
        <v>355.7</v>
      </c>
      <c r="B52">
        <v>368.4</v>
      </c>
      <c r="C52">
        <v>0.2</v>
      </c>
      <c r="D52">
        <v>13.5</v>
      </c>
      <c r="E52">
        <v>-6.3</v>
      </c>
      <c r="F52">
        <v>5.4</v>
      </c>
      <c r="G52">
        <f>IF('2015'!H52="yes",1,0)</f>
        <v>1</v>
      </c>
      <c r="H52">
        <v>1</v>
      </c>
      <c r="I52">
        <v>117</v>
      </c>
      <c r="J52">
        <v>142</v>
      </c>
      <c r="K52">
        <v>32</v>
      </c>
      <c r="L52">
        <v>1224840</v>
      </c>
      <c r="M52">
        <v>29</v>
      </c>
      <c r="N52">
        <v>1311924</v>
      </c>
      <c r="O52">
        <v>23</v>
      </c>
      <c r="P52">
        <v>1251441</v>
      </c>
      <c r="Q52">
        <v>20</v>
      </c>
      <c r="R52">
        <v>1182904</v>
      </c>
      <c r="S52">
        <v>22</v>
      </c>
      <c r="T52">
        <v>1361432</v>
      </c>
      <c r="U52">
        <f>IF('2015'!W52="quiet",1,IF('2015'!W52="active",2,IF('2015'!W52="minor storm",3,IF('2015'!W52="moderate storm",4,IF('2015'!W52="major storm",5,6)))))</f>
        <v>2</v>
      </c>
    </row>
    <row r="53" spans="1:21" x14ac:dyDescent="0.25">
      <c r="A53">
        <v>366.9</v>
      </c>
      <c r="B53">
        <v>337.7</v>
      </c>
      <c r="C53">
        <v>0.5</v>
      </c>
      <c r="D53">
        <v>38.6</v>
      </c>
      <c r="E53">
        <v>-6.6</v>
      </c>
      <c r="F53">
        <v>6.6</v>
      </c>
      <c r="G53">
        <f>IF('2015'!H53="yes",1,0)</f>
        <v>1</v>
      </c>
      <c r="H53">
        <v>4</v>
      </c>
      <c r="I53">
        <v>808</v>
      </c>
      <c r="J53">
        <v>5272</v>
      </c>
      <c r="K53">
        <v>27</v>
      </c>
      <c r="L53">
        <v>1090486</v>
      </c>
      <c r="M53">
        <v>32</v>
      </c>
      <c r="N53">
        <v>1224840</v>
      </c>
      <c r="O53">
        <v>29</v>
      </c>
      <c r="P53">
        <v>1311924</v>
      </c>
      <c r="Q53">
        <v>23</v>
      </c>
      <c r="R53">
        <v>1251441</v>
      </c>
      <c r="S53">
        <v>20</v>
      </c>
      <c r="T53">
        <v>1182904</v>
      </c>
      <c r="U53">
        <f>IF('2015'!W53="quiet",1,IF('2015'!W53="active",2,IF('2015'!W53="minor storm",3,IF('2015'!W53="moderate storm",4,IF('2015'!W53="major storm",5,6)))))</f>
        <v>1</v>
      </c>
    </row>
    <row r="54" spans="1:21" x14ac:dyDescent="0.25">
      <c r="A54">
        <v>328.8</v>
      </c>
      <c r="B54">
        <v>351.8</v>
      </c>
      <c r="C54">
        <v>1.4</v>
      </c>
      <c r="D54">
        <v>191.7</v>
      </c>
      <c r="E54">
        <v>-6.5</v>
      </c>
      <c r="F54">
        <v>4</v>
      </c>
      <c r="G54">
        <f>IF('2015'!H54="yes",1,0)</f>
        <v>1</v>
      </c>
      <c r="H54">
        <v>4</v>
      </c>
      <c r="I54">
        <v>1270</v>
      </c>
      <c r="J54">
        <v>4928</v>
      </c>
      <c r="K54">
        <v>23</v>
      </c>
      <c r="L54">
        <v>1214833</v>
      </c>
      <c r="M54">
        <v>27</v>
      </c>
      <c r="N54">
        <v>1090486</v>
      </c>
      <c r="O54">
        <v>32</v>
      </c>
      <c r="P54">
        <v>1224840</v>
      </c>
      <c r="Q54">
        <v>29</v>
      </c>
      <c r="R54">
        <v>1311924</v>
      </c>
      <c r="S54">
        <v>23</v>
      </c>
      <c r="T54">
        <v>1251441</v>
      </c>
      <c r="U54">
        <f>IF('2015'!W54="quiet",1,IF('2015'!W54="active",2,IF('2015'!W54="minor storm",3,IF('2015'!W54="moderate storm",4,IF('2015'!W54="major storm",5,6)))))</f>
        <v>1</v>
      </c>
    </row>
    <row r="55" spans="1:21" x14ac:dyDescent="0.25">
      <c r="A55">
        <v>344</v>
      </c>
      <c r="B55">
        <v>433.2</v>
      </c>
      <c r="C55">
        <v>3.7</v>
      </c>
      <c r="D55">
        <v>55.5</v>
      </c>
      <c r="E55">
        <v>-11.4</v>
      </c>
      <c r="F55">
        <v>11.9</v>
      </c>
      <c r="G55">
        <f>IF('2015'!H55="yes",1,0)</f>
        <v>1</v>
      </c>
      <c r="H55">
        <v>2</v>
      </c>
      <c r="I55">
        <v>357</v>
      </c>
      <c r="J55">
        <v>2632</v>
      </c>
      <c r="K55">
        <v>17</v>
      </c>
      <c r="L55">
        <v>1514927</v>
      </c>
      <c r="M55">
        <v>23</v>
      </c>
      <c r="N55">
        <v>1214833</v>
      </c>
      <c r="O55">
        <v>27</v>
      </c>
      <c r="P55">
        <v>1090486</v>
      </c>
      <c r="Q55">
        <v>32</v>
      </c>
      <c r="R55">
        <v>1224840</v>
      </c>
      <c r="S55">
        <v>29</v>
      </c>
      <c r="T55">
        <v>1311924</v>
      </c>
      <c r="U55">
        <f>IF('2015'!W55="quiet",1,IF('2015'!W55="active",2,IF('2015'!W55="minor storm",3,IF('2015'!W55="moderate storm",4,IF('2015'!W55="major storm",5,6)))))</f>
        <v>2</v>
      </c>
    </row>
    <row r="56" spans="1:21" x14ac:dyDescent="0.25">
      <c r="A56">
        <v>400.2</v>
      </c>
      <c r="B56">
        <v>493.8</v>
      </c>
      <c r="C56">
        <v>0.9</v>
      </c>
      <c r="D56">
        <v>21.1</v>
      </c>
      <c r="E56">
        <v>-13.1</v>
      </c>
      <c r="F56">
        <v>12.1</v>
      </c>
      <c r="G56">
        <f>IF('2015'!H56="yes",1,0)</f>
        <v>1</v>
      </c>
      <c r="H56">
        <v>7</v>
      </c>
      <c r="I56">
        <v>1002</v>
      </c>
      <c r="J56">
        <v>3558</v>
      </c>
      <c r="K56">
        <v>18</v>
      </c>
      <c r="L56">
        <v>1756402</v>
      </c>
      <c r="M56">
        <v>17</v>
      </c>
      <c r="N56">
        <v>1514927</v>
      </c>
      <c r="O56">
        <v>23</v>
      </c>
      <c r="P56">
        <v>1214833</v>
      </c>
      <c r="Q56">
        <v>27</v>
      </c>
      <c r="R56">
        <v>1090486</v>
      </c>
      <c r="S56">
        <v>32</v>
      </c>
      <c r="T56">
        <v>1224840</v>
      </c>
      <c r="U56">
        <f>IF('2015'!W56="quiet",1,IF('2015'!W56="active",2,IF('2015'!W56="minor storm",3,IF('2015'!W56="moderate storm",4,IF('2015'!W56="major storm",5,6)))))</f>
        <v>3</v>
      </c>
    </row>
    <row r="57" spans="1:21" x14ac:dyDescent="0.25">
      <c r="A57">
        <v>480.1</v>
      </c>
      <c r="B57">
        <v>498.2</v>
      </c>
      <c r="C57">
        <v>0.4</v>
      </c>
      <c r="D57">
        <v>7.8</v>
      </c>
      <c r="E57">
        <v>-7.1</v>
      </c>
      <c r="F57">
        <v>5.5</v>
      </c>
      <c r="G57">
        <f>IF('2015'!H57="yes",1,0)</f>
        <v>1</v>
      </c>
      <c r="H57">
        <v>0</v>
      </c>
      <c r="I57">
        <v>0</v>
      </c>
      <c r="J57">
        <v>0</v>
      </c>
      <c r="K57">
        <v>19</v>
      </c>
      <c r="L57">
        <v>1804571</v>
      </c>
      <c r="M57">
        <v>18</v>
      </c>
      <c r="N57">
        <v>1756402</v>
      </c>
      <c r="O57">
        <v>17</v>
      </c>
      <c r="P57">
        <v>1514927</v>
      </c>
      <c r="Q57">
        <v>23</v>
      </c>
      <c r="R57">
        <v>1214833</v>
      </c>
      <c r="S57">
        <v>27</v>
      </c>
      <c r="T57">
        <v>1090486</v>
      </c>
      <c r="U57">
        <f>IF('2015'!W57="quiet",1,IF('2015'!W57="active",2,IF('2015'!W57="minor storm",3,IF('2015'!W57="moderate storm",4,IF('2015'!W57="major storm",5,6)))))</f>
        <v>2</v>
      </c>
    </row>
    <row r="58" spans="1:21" x14ac:dyDescent="0.25">
      <c r="A58">
        <v>434.6</v>
      </c>
      <c r="B58">
        <v>360.9</v>
      </c>
      <c r="C58">
        <v>1.8</v>
      </c>
      <c r="D58">
        <v>6.8</v>
      </c>
      <c r="E58">
        <v>-4.2</v>
      </c>
      <c r="F58">
        <v>3.2</v>
      </c>
      <c r="G58">
        <f>IF('2015'!H58="yes",1,0)</f>
        <v>0</v>
      </c>
      <c r="H58">
        <v>0</v>
      </c>
      <c r="I58">
        <v>0</v>
      </c>
      <c r="J58">
        <v>0</v>
      </c>
      <c r="K58">
        <v>18</v>
      </c>
      <c r="L58">
        <v>1624861</v>
      </c>
      <c r="M58">
        <v>19</v>
      </c>
      <c r="N58">
        <v>1804571</v>
      </c>
      <c r="O58">
        <v>18</v>
      </c>
      <c r="P58">
        <v>1756402</v>
      </c>
      <c r="Q58">
        <v>17</v>
      </c>
      <c r="R58">
        <v>1514927</v>
      </c>
      <c r="S58">
        <v>23</v>
      </c>
      <c r="T58">
        <v>1214833</v>
      </c>
      <c r="U58">
        <f>IF('2015'!W58="quiet",1,IF('2015'!W58="active",2,IF('2015'!W58="minor storm",3,IF('2015'!W58="moderate storm",4,IF('2015'!W58="major storm",5,6)))))</f>
        <v>1</v>
      </c>
    </row>
    <row r="59" spans="1:21" x14ac:dyDescent="0.25">
      <c r="A59">
        <v>368.9</v>
      </c>
      <c r="B59">
        <v>324</v>
      </c>
      <c r="C59">
        <v>3.1</v>
      </c>
      <c r="D59">
        <v>38.5</v>
      </c>
      <c r="E59">
        <v>-3.3</v>
      </c>
      <c r="F59">
        <v>5.0999999999999996</v>
      </c>
      <c r="G59">
        <f>IF('2015'!H59="yes",1,0)</f>
        <v>1</v>
      </c>
      <c r="H59">
        <v>6</v>
      </c>
      <c r="I59">
        <v>1240</v>
      </c>
      <c r="J59">
        <v>2810</v>
      </c>
      <c r="K59">
        <v>25</v>
      </c>
      <c r="L59">
        <v>1874338</v>
      </c>
      <c r="M59">
        <v>18</v>
      </c>
      <c r="N59">
        <v>1624861</v>
      </c>
      <c r="O59">
        <v>19</v>
      </c>
      <c r="P59">
        <v>1804571</v>
      </c>
      <c r="Q59">
        <v>18</v>
      </c>
      <c r="R59">
        <v>1756402</v>
      </c>
      <c r="S59">
        <v>17</v>
      </c>
      <c r="T59">
        <v>1514927</v>
      </c>
      <c r="U59">
        <f>IF('2015'!W59="quiet",1,IF('2015'!W59="active",2,IF('2015'!W59="minor storm",3,IF('2015'!W59="moderate storm",4,IF('2015'!W59="major storm",5,6)))))</f>
        <v>1</v>
      </c>
    </row>
    <row r="60" spans="1:21" x14ac:dyDescent="0.25">
      <c r="A60">
        <v>323.89999999999998</v>
      </c>
      <c r="B60">
        <v>475.7</v>
      </c>
      <c r="C60">
        <v>0.2</v>
      </c>
      <c r="D60">
        <v>52</v>
      </c>
      <c r="E60">
        <v>-11.4</v>
      </c>
      <c r="F60">
        <v>9.6999999999999993</v>
      </c>
      <c r="G60">
        <f>IF('2015'!H60="yes",1,0)</f>
        <v>1</v>
      </c>
      <c r="H60">
        <v>8</v>
      </c>
      <c r="I60">
        <v>1617</v>
      </c>
      <c r="J60">
        <v>2862</v>
      </c>
      <c r="K60">
        <v>22</v>
      </c>
      <c r="L60">
        <v>1882331</v>
      </c>
      <c r="M60">
        <v>25</v>
      </c>
      <c r="N60">
        <v>1874338</v>
      </c>
      <c r="O60">
        <v>18</v>
      </c>
      <c r="P60">
        <v>1624861</v>
      </c>
      <c r="Q60">
        <v>19</v>
      </c>
      <c r="R60">
        <v>1804571</v>
      </c>
      <c r="S60">
        <v>18</v>
      </c>
      <c r="T60">
        <v>1756402</v>
      </c>
      <c r="U60">
        <f>IF('2015'!W60="quiet",1,IF('2015'!W60="active",2,IF('2015'!W60="minor storm",3,IF('2015'!W60="moderate storm",4,IF('2015'!W60="major storm",5,6)))))</f>
        <v>1</v>
      </c>
    </row>
    <row r="61" spans="1:21" x14ac:dyDescent="0.25">
      <c r="A61">
        <v>506.5</v>
      </c>
      <c r="B61">
        <v>468.3</v>
      </c>
      <c r="C61">
        <v>0.3</v>
      </c>
      <c r="D61">
        <v>17.899999999999999</v>
      </c>
      <c r="E61">
        <v>-10.3</v>
      </c>
      <c r="F61">
        <v>6.9</v>
      </c>
      <c r="G61">
        <f>IF('2015'!H61="yes",1,0)</f>
        <v>1</v>
      </c>
      <c r="H61">
        <v>4</v>
      </c>
      <c r="I61">
        <v>1110</v>
      </c>
      <c r="J61">
        <v>3377</v>
      </c>
      <c r="K61">
        <v>19</v>
      </c>
      <c r="L61">
        <v>1862453</v>
      </c>
      <c r="M61">
        <v>22</v>
      </c>
      <c r="N61">
        <v>1882331</v>
      </c>
      <c r="O61">
        <v>25</v>
      </c>
      <c r="P61">
        <v>1874338</v>
      </c>
      <c r="Q61">
        <v>18</v>
      </c>
      <c r="R61">
        <v>1624861</v>
      </c>
      <c r="S61">
        <v>19</v>
      </c>
      <c r="T61">
        <v>1804571</v>
      </c>
      <c r="U61">
        <f>IF('2015'!W61="quiet",1,IF('2015'!W61="active",2,IF('2015'!W61="minor storm",3,IF('2015'!W61="moderate storm",4,IF('2015'!W61="major storm",5,6)))))</f>
        <v>3</v>
      </c>
    </row>
    <row r="62" spans="1:21" x14ac:dyDescent="0.25">
      <c r="A62">
        <v>465.3</v>
      </c>
      <c r="B62">
        <v>574.70000000000005</v>
      </c>
      <c r="C62">
        <v>0.1</v>
      </c>
      <c r="D62">
        <v>31.3</v>
      </c>
      <c r="E62">
        <v>-11.7</v>
      </c>
      <c r="F62">
        <v>12.1</v>
      </c>
      <c r="G62">
        <f>IF('2015'!H62="yes",1,0)</f>
        <v>1</v>
      </c>
      <c r="H62">
        <v>5</v>
      </c>
      <c r="I62">
        <v>1949</v>
      </c>
      <c r="J62">
        <v>4359</v>
      </c>
      <c r="K62">
        <v>31</v>
      </c>
      <c r="L62">
        <v>2079682</v>
      </c>
      <c r="M62">
        <v>19</v>
      </c>
      <c r="N62">
        <v>1862453</v>
      </c>
      <c r="O62">
        <v>22</v>
      </c>
      <c r="P62">
        <v>1882331</v>
      </c>
      <c r="Q62">
        <v>25</v>
      </c>
      <c r="R62">
        <v>1874338</v>
      </c>
      <c r="S62">
        <v>18</v>
      </c>
      <c r="T62">
        <v>1624861</v>
      </c>
      <c r="U62">
        <f>IF('2015'!W62="quiet",1,IF('2015'!W62="active",2,IF('2015'!W62="minor storm",3,IF('2015'!W62="moderate storm",4,IF('2015'!W62="major storm",5,6)))))</f>
        <v>3</v>
      </c>
    </row>
    <row r="63" spans="1:21" x14ac:dyDescent="0.25">
      <c r="A63">
        <v>562.20000000000005</v>
      </c>
      <c r="B63">
        <v>430.2</v>
      </c>
      <c r="C63">
        <v>0.4</v>
      </c>
      <c r="D63">
        <v>9.6999999999999993</v>
      </c>
      <c r="E63">
        <v>-5.0999999999999996</v>
      </c>
      <c r="F63">
        <v>4.3</v>
      </c>
      <c r="G63">
        <f>IF('2015'!H63="yes",1,0)</f>
        <v>1</v>
      </c>
      <c r="H63">
        <v>5</v>
      </c>
      <c r="I63">
        <v>2475</v>
      </c>
      <c r="J63">
        <v>4664</v>
      </c>
      <c r="K63">
        <v>32</v>
      </c>
      <c r="L63">
        <v>1927475</v>
      </c>
      <c r="M63">
        <v>31</v>
      </c>
      <c r="N63">
        <v>2079682</v>
      </c>
      <c r="O63">
        <v>19</v>
      </c>
      <c r="P63">
        <v>1862453</v>
      </c>
      <c r="Q63">
        <v>22</v>
      </c>
      <c r="R63">
        <v>1882331</v>
      </c>
      <c r="S63">
        <v>25</v>
      </c>
      <c r="T63">
        <v>1874338</v>
      </c>
      <c r="U63">
        <f>IF('2015'!W63="quiet",1,IF('2015'!W63="active",2,IF('2015'!W63="minor storm",3,IF('2015'!W63="moderate storm",4,IF('2015'!W63="major storm",5,6)))))</f>
        <v>1</v>
      </c>
    </row>
    <row r="64" spans="1:21" x14ac:dyDescent="0.25">
      <c r="A64">
        <v>430.4</v>
      </c>
      <c r="B64">
        <v>488.3</v>
      </c>
      <c r="C64">
        <v>0.2</v>
      </c>
      <c r="D64">
        <v>23.7</v>
      </c>
      <c r="E64">
        <v>-7.6</v>
      </c>
      <c r="F64">
        <v>7.1</v>
      </c>
      <c r="G64">
        <f>IF('2015'!H64="yes",1,0)</f>
        <v>1</v>
      </c>
      <c r="H64">
        <v>1</v>
      </c>
      <c r="I64">
        <v>339</v>
      </c>
      <c r="J64">
        <v>496</v>
      </c>
      <c r="K64">
        <v>49</v>
      </c>
      <c r="L64">
        <v>2216068</v>
      </c>
      <c r="M64">
        <v>32</v>
      </c>
      <c r="N64">
        <v>1927475</v>
      </c>
      <c r="O64">
        <v>31</v>
      </c>
      <c r="P64">
        <v>2079682</v>
      </c>
      <c r="Q64">
        <v>19</v>
      </c>
      <c r="R64">
        <v>1862453</v>
      </c>
      <c r="S64">
        <v>22</v>
      </c>
      <c r="T64">
        <v>1882331</v>
      </c>
      <c r="U64">
        <f>IF('2015'!W64="quiet",1,IF('2015'!W64="active",2,IF('2015'!W64="minor storm",3,IF('2015'!W64="moderate storm",4,IF('2015'!W64="major storm",5,6)))))</f>
        <v>1</v>
      </c>
    </row>
    <row r="65" spans="1:21" x14ac:dyDescent="0.25">
      <c r="A65">
        <v>493.5</v>
      </c>
      <c r="B65">
        <v>428</v>
      </c>
      <c r="C65">
        <v>1.6</v>
      </c>
      <c r="D65">
        <v>15.1</v>
      </c>
      <c r="E65">
        <v>-6.7</v>
      </c>
      <c r="F65">
        <v>6.9</v>
      </c>
      <c r="G65">
        <f>IF('2015'!H65="yes",1,0)</f>
        <v>1</v>
      </c>
      <c r="H65">
        <v>1</v>
      </c>
      <c r="I65">
        <v>199</v>
      </c>
      <c r="J65">
        <v>269</v>
      </c>
      <c r="K65">
        <v>48</v>
      </c>
      <c r="L65">
        <v>2069663</v>
      </c>
      <c r="M65">
        <v>49</v>
      </c>
      <c r="N65">
        <v>2216068</v>
      </c>
      <c r="O65">
        <v>32</v>
      </c>
      <c r="P65">
        <v>1927475</v>
      </c>
      <c r="Q65">
        <v>31</v>
      </c>
      <c r="R65">
        <v>2079682</v>
      </c>
      <c r="S65">
        <v>19</v>
      </c>
      <c r="T65">
        <v>1862453</v>
      </c>
      <c r="U65">
        <f>IF('2015'!W65="quiet",1,IF('2015'!W65="active",2,IF('2015'!W65="minor storm",3,IF('2015'!W65="moderate storm",4,IF('2015'!W65="major storm",5,6)))))</f>
        <v>1</v>
      </c>
    </row>
    <row r="66" spans="1:21" x14ac:dyDescent="0.25">
      <c r="A66">
        <v>426.6</v>
      </c>
      <c r="B66">
        <v>476.5</v>
      </c>
      <c r="C66">
        <v>1.6</v>
      </c>
      <c r="D66">
        <v>19.600000000000001</v>
      </c>
      <c r="E66">
        <v>-8.9</v>
      </c>
      <c r="F66">
        <v>9.3000000000000007</v>
      </c>
      <c r="G66">
        <f>IF('2015'!H66="yes",1,0)</f>
        <v>1</v>
      </c>
      <c r="H66">
        <v>2</v>
      </c>
      <c r="I66">
        <v>1602</v>
      </c>
      <c r="J66">
        <v>1917</v>
      </c>
      <c r="K66">
        <v>49</v>
      </c>
      <c r="L66">
        <v>1559366</v>
      </c>
      <c r="M66">
        <v>48</v>
      </c>
      <c r="N66">
        <v>2069663</v>
      </c>
      <c r="O66">
        <v>49</v>
      </c>
      <c r="P66">
        <v>2216068</v>
      </c>
      <c r="Q66">
        <v>32</v>
      </c>
      <c r="R66">
        <v>1927475</v>
      </c>
      <c r="S66">
        <v>31</v>
      </c>
      <c r="T66">
        <v>2079682</v>
      </c>
      <c r="U66">
        <f>IF('2015'!W66="quiet",1,IF('2015'!W66="active",2,IF('2015'!W66="minor storm",3,IF('2015'!W66="moderate storm",4,IF('2015'!W66="major storm",5,6)))))</f>
        <v>1</v>
      </c>
    </row>
    <row r="67" spans="1:21" x14ac:dyDescent="0.25">
      <c r="A67">
        <v>465.1</v>
      </c>
      <c r="B67">
        <v>554.9</v>
      </c>
      <c r="C67">
        <v>0.2</v>
      </c>
      <c r="D67">
        <v>16.899999999999999</v>
      </c>
      <c r="E67">
        <v>-8.3000000000000007</v>
      </c>
      <c r="F67">
        <v>7.8</v>
      </c>
      <c r="G67">
        <f>IF('2015'!H67="yes",1,0)</f>
        <v>1</v>
      </c>
      <c r="H67">
        <v>1</v>
      </c>
      <c r="I67">
        <v>347</v>
      </c>
      <c r="J67">
        <v>363</v>
      </c>
      <c r="K67">
        <v>38</v>
      </c>
      <c r="L67">
        <v>1200041</v>
      </c>
      <c r="M67">
        <v>49</v>
      </c>
      <c r="N67">
        <v>1559366</v>
      </c>
      <c r="O67">
        <v>48</v>
      </c>
      <c r="P67">
        <v>2069663</v>
      </c>
      <c r="Q67">
        <v>49</v>
      </c>
      <c r="R67">
        <v>2216068</v>
      </c>
      <c r="S67">
        <v>32</v>
      </c>
      <c r="T67">
        <v>1927475</v>
      </c>
      <c r="U67">
        <f>IF('2015'!W67="quiet",1,IF('2015'!W67="active",2,IF('2015'!W67="minor storm",3,IF('2015'!W67="moderate storm",4,IF('2015'!W67="major storm",5,6)))))</f>
        <v>1</v>
      </c>
    </row>
    <row r="68" spans="1:21" x14ac:dyDescent="0.25">
      <c r="A68">
        <v>553.5</v>
      </c>
      <c r="B68">
        <v>556.9</v>
      </c>
      <c r="C68">
        <v>0.1</v>
      </c>
      <c r="D68">
        <v>11.7</v>
      </c>
      <c r="E68">
        <v>-5.7</v>
      </c>
      <c r="F68">
        <v>5.6</v>
      </c>
      <c r="G68">
        <f>IF('2015'!H68="yes",1,0)</f>
        <v>1</v>
      </c>
      <c r="H68">
        <v>0</v>
      </c>
      <c r="I68">
        <v>0</v>
      </c>
      <c r="J68">
        <v>0</v>
      </c>
      <c r="K68">
        <v>27</v>
      </c>
      <c r="L68">
        <v>788343</v>
      </c>
      <c r="M68">
        <v>38</v>
      </c>
      <c r="N68">
        <v>1200041</v>
      </c>
      <c r="O68">
        <v>49</v>
      </c>
      <c r="P68">
        <v>1559366</v>
      </c>
      <c r="Q68">
        <v>48</v>
      </c>
      <c r="R68">
        <v>2069663</v>
      </c>
      <c r="S68">
        <v>49</v>
      </c>
      <c r="T68">
        <v>2216068</v>
      </c>
      <c r="U68">
        <f>IF('2015'!W68="quiet",1,IF('2015'!W68="active",2,IF('2015'!W68="minor storm",3,IF('2015'!W68="moderate storm",4,IF('2015'!W68="major storm",5,6)))))</f>
        <v>1</v>
      </c>
    </row>
    <row r="69" spans="1:21" x14ac:dyDescent="0.25">
      <c r="A69">
        <v>566.5</v>
      </c>
      <c r="B69">
        <v>420.4</v>
      </c>
      <c r="C69">
        <v>0.4</v>
      </c>
      <c r="D69">
        <v>10.6</v>
      </c>
      <c r="E69">
        <v>-3.9</v>
      </c>
      <c r="F69">
        <v>5.5</v>
      </c>
      <c r="G69">
        <f>IF('2015'!H69="yes",1,0)</f>
        <v>1</v>
      </c>
      <c r="H69">
        <v>1</v>
      </c>
      <c r="I69">
        <v>100</v>
      </c>
      <c r="J69">
        <v>132</v>
      </c>
      <c r="K69">
        <v>41</v>
      </c>
      <c r="L69">
        <v>621187</v>
      </c>
      <c r="M69">
        <v>27</v>
      </c>
      <c r="N69">
        <v>788343</v>
      </c>
      <c r="O69">
        <v>38</v>
      </c>
      <c r="P69">
        <v>1200041</v>
      </c>
      <c r="Q69">
        <v>49</v>
      </c>
      <c r="R69">
        <v>1559366</v>
      </c>
      <c r="S69">
        <v>48</v>
      </c>
      <c r="T69">
        <v>2069663</v>
      </c>
      <c r="U69">
        <f>IF('2015'!W69="quiet",1,IF('2015'!W69="active",2,IF('2015'!W69="minor storm",3,IF('2015'!W69="moderate storm",4,IF('2015'!W69="major storm",5,6)))))</f>
        <v>1</v>
      </c>
    </row>
    <row r="70" spans="1:21" x14ac:dyDescent="0.25">
      <c r="A70">
        <v>426</v>
      </c>
      <c r="B70">
        <v>367.1</v>
      </c>
      <c r="C70">
        <v>0</v>
      </c>
      <c r="D70">
        <v>8.6</v>
      </c>
      <c r="E70">
        <v>-4.3</v>
      </c>
      <c r="F70">
        <v>6.4</v>
      </c>
      <c r="G70">
        <f>IF('2015'!H70="yes",1,0)</f>
        <v>1</v>
      </c>
      <c r="H70">
        <v>2</v>
      </c>
      <c r="I70">
        <v>539</v>
      </c>
      <c r="J70">
        <v>2647</v>
      </c>
      <c r="K70">
        <v>37</v>
      </c>
      <c r="L70">
        <v>786095</v>
      </c>
      <c r="M70">
        <v>41</v>
      </c>
      <c r="N70">
        <v>621187</v>
      </c>
      <c r="O70">
        <v>27</v>
      </c>
      <c r="P70">
        <v>788343</v>
      </c>
      <c r="Q70">
        <v>38</v>
      </c>
      <c r="R70">
        <v>1200041</v>
      </c>
      <c r="S70">
        <v>49</v>
      </c>
      <c r="T70">
        <v>1559366</v>
      </c>
      <c r="U70">
        <f>IF('2015'!W70="quiet",1,IF('2015'!W70="active",2,IF('2015'!W70="minor storm",3,IF('2015'!W70="moderate storm",4,IF('2015'!W70="major storm",5,6)))))</f>
        <v>1</v>
      </c>
    </row>
    <row r="71" spans="1:21" x14ac:dyDescent="0.25">
      <c r="A71">
        <v>367.3</v>
      </c>
      <c r="B71">
        <v>387.6</v>
      </c>
      <c r="C71">
        <v>0.2</v>
      </c>
      <c r="D71">
        <v>15.9</v>
      </c>
      <c r="E71">
        <v>-9</v>
      </c>
      <c r="F71">
        <v>9.3000000000000007</v>
      </c>
      <c r="G71">
        <f>IF('2015'!H71="yes",1,0)</f>
        <v>1</v>
      </c>
      <c r="H71">
        <v>1</v>
      </c>
      <c r="I71">
        <v>228</v>
      </c>
      <c r="J71">
        <v>452</v>
      </c>
      <c r="K71">
        <v>32</v>
      </c>
      <c r="L71">
        <v>1188047</v>
      </c>
      <c r="M71">
        <v>37</v>
      </c>
      <c r="N71">
        <v>786095</v>
      </c>
      <c r="O71">
        <v>41</v>
      </c>
      <c r="P71">
        <v>621187</v>
      </c>
      <c r="Q71">
        <v>27</v>
      </c>
      <c r="R71">
        <v>788343</v>
      </c>
      <c r="S71">
        <v>38</v>
      </c>
      <c r="T71">
        <v>1200041</v>
      </c>
      <c r="U71">
        <f>IF('2015'!W71="quiet",1,IF('2015'!W71="active",2,IF('2015'!W71="minor storm",3,IF('2015'!W71="moderate storm",4,IF('2015'!W71="major storm",5,6)))))</f>
        <v>1</v>
      </c>
    </row>
    <row r="72" spans="1:21" x14ac:dyDescent="0.25">
      <c r="A72">
        <v>387.9</v>
      </c>
      <c r="B72">
        <v>413.1</v>
      </c>
      <c r="C72">
        <v>1</v>
      </c>
      <c r="D72">
        <v>14.3</v>
      </c>
      <c r="E72">
        <v>-6.9</v>
      </c>
      <c r="F72">
        <v>6.4</v>
      </c>
      <c r="G72">
        <f>IF('2015'!H72="yes",1,0)</f>
        <v>1</v>
      </c>
      <c r="H72">
        <v>2</v>
      </c>
      <c r="I72">
        <v>331</v>
      </c>
      <c r="J72">
        <v>623</v>
      </c>
      <c r="K72">
        <v>24</v>
      </c>
      <c r="L72">
        <v>1418704</v>
      </c>
      <c r="M72">
        <v>32</v>
      </c>
      <c r="N72">
        <v>1188047</v>
      </c>
      <c r="O72">
        <v>37</v>
      </c>
      <c r="P72">
        <v>786095</v>
      </c>
      <c r="Q72">
        <v>41</v>
      </c>
      <c r="R72">
        <v>621187</v>
      </c>
      <c r="S72">
        <v>27</v>
      </c>
      <c r="T72">
        <v>788343</v>
      </c>
      <c r="U72">
        <f>IF('2015'!W72="quiet",1,IF('2015'!W72="active",2,IF('2015'!W72="minor storm",3,IF('2015'!W72="moderate storm",4,IF('2015'!W72="major storm",5,6)))))</f>
        <v>1</v>
      </c>
    </row>
    <row r="73" spans="1:21" x14ac:dyDescent="0.25">
      <c r="A73">
        <v>398.3</v>
      </c>
      <c r="B73">
        <v>368.4</v>
      </c>
      <c r="C73">
        <v>1.5</v>
      </c>
      <c r="D73">
        <v>16.8</v>
      </c>
      <c r="E73">
        <v>-7.8</v>
      </c>
      <c r="F73">
        <v>7.2</v>
      </c>
      <c r="G73">
        <f>IF('2015'!H73="yes",1,0)</f>
        <v>1</v>
      </c>
      <c r="H73">
        <v>4</v>
      </c>
      <c r="I73">
        <v>566</v>
      </c>
      <c r="J73">
        <v>3125</v>
      </c>
      <c r="K73">
        <v>32</v>
      </c>
      <c r="L73">
        <v>1918487</v>
      </c>
      <c r="M73">
        <v>24</v>
      </c>
      <c r="N73">
        <v>1418704</v>
      </c>
      <c r="O73">
        <v>32</v>
      </c>
      <c r="P73">
        <v>1188047</v>
      </c>
      <c r="Q73">
        <v>37</v>
      </c>
      <c r="R73">
        <v>786095</v>
      </c>
      <c r="S73">
        <v>41</v>
      </c>
      <c r="T73">
        <v>621187</v>
      </c>
      <c r="U73">
        <f>IF('2015'!W73="quiet",1,IF('2015'!W73="active",2,IF('2015'!W73="minor storm",3,IF('2015'!W73="moderate storm",4,IF('2015'!W73="major storm",5,6)))))</f>
        <v>1</v>
      </c>
    </row>
    <row r="74" spans="1:21" x14ac:dyDescent="0.25">
      <c r="A74">
        <v>365.8</v>
      </c>
      <c r="B74">
        <v>333.5</v>
      </c>
      <c r="C74">
        <v>3.1</v>
      </c>
      <c r="D74">
        <v>28.9</v>
      </c>
      <c r="E74">
        <v>-5.5</v>
      </c>
      <c r="F74">
        <v>6.4</v>
      </c>
      <c r="G74">
        <f>IF('2015'!H74="yes",1,0)</f>
        <v>1</v>
      </c>
      <c r="H74">
        <v>2</v>
      </c>
      <c r="I74">
        <v>245</v>
      </c>
      <c r="J74">
        <v>406</v>
      </c>
      <c r="K74">
        <v>20</v>
      </c>
      <c r="L74">
        <v>2106155</v>
      </c>
      <c r="M74">
        <v>32</v>
      </c>
      <c r="N74">
        <v>1918487</v>
      </c>
      <c r="O74">
        <v>24</v>
      </c>
      <c r="P74">
        <v>1418704</v>
      </c>
      <c r="Q74">
        <v>32</v>
      </c>
      <c r="R74">
        <v>1188047</v>
      </c>
      <c r="S74">
        <v>37</v>
      </c>
      <c r="T74">
        <v>786095</v>
      </c>
      <c r="U74">
        <f>IF('2015'!W74="quiet",1,IF('2015'!W74="active",2,IF('2015'!W74="minor storm",3,IF('2015'!W74="moderate storm",4,IF('2015'!W74="major storm",5,6)))))</f>
        <v>1</v>
      </c>
    </row>
    <row r="75" spans="1:21" x14ac:dyDescent="0.25">
      <c r="A75">
        <v>328.5</v>
      </c>
      <c r="B75">
        <v>324.39999999999998</v>
      </c>
      <c r="C75">
        <v>1.5</v>
      </c>
      <c r="D75">
        <v>110.5</v>
      </c>
      <c r="E75">
        <v>-5.5</v>
      </c>
      <c r="F75">
        <v>11.9</v>
      </c>
      <c r="G75">
        <f>IF('2015'!H75="yes",1,0)</f>
        <v>1</v>
      </c>
      <c r="H75">
        <v>4</v>
      </c>
      <c r="I75">
        <v>1003</v>
      </c>
      <c r="J75">
        <v>3257</v>
      </c>
      <c r="K75">
        <v>14</v>
      </c>
      <c r="L75">
        <v>2124220</v>
      </c>
      <c r="M75">
        <v>20</v>
      </c>
      <c r="N75">
        <v>2106155</v>
      </c>
      <c r="O75">
        <v>32</v>
      </c>
      <c r="P75">
        <v>1918487</v>
      </c>
      <c r="Q75">
        <v>24</v>
      </c>
      <c r="R75">
        <v>1418704</v>
      </c>
      <c r="S75">
        <v>32</v>
      </c>
      <c r="T75">
        <v>1188047</v>
      </c>
      <c r="U75">
        <f>IF('2015'!W75="quiet",1,IF('2015'!W75="active",2,IF('2015'!W75="minor storm",3,IF('2015'!W75="moderate storm",4,IF('2015'!W75="major storm",5,6)))))</f>
        <v>1</v>
      </c>
    </row>
    <row r="76" spans="1:21" x14ac:dyDescent="0.25">
      <c r="A76">
        <v>326.3</v>
      </c>
      <c r="B76">
        <v>420</v>
      </c>
      <c r="C76">
        <v>2.4</v>
      </c>
      <c r="D76">
        <v>160.6</v>
      </c>
      <c r="E76">
        <v>-12.3</v>
      </c>
      <c r="F76">
        <v>13.3</v>
      </c>
      <c r="G76">
        <f>IF('2015'!H76="yes",1,0)</f>
        <v>0</v>
      </c>
      <c r="H76">
        <v>0</v>
      </c>
      <c r="I76">
        <v>0</v>
      </c>
      <c r="J76">
        <v>0</v>
      </c>
      <c r="K76">
        <v>14</v>
      </c>
      <c r="L76">
        <v>1801631</v>
      </c>
      <c r="M76">
        <v>14</v>
      </c>
      <c r="N76">
        <v>2124220</v>
      </c>
      <c r="O76">
        <v>20</v>
      </c>
      <c r="P76">
        <v>2106155</v>
      </c>
      <c r="Q76">
        <v>32</v>
      </c>
      <c r="R76">
        <v>1918487</v>
      </c>
      <c r="S76">
        <v>24</v>
      </c>
      <c r="T76">
        <v>1418704</v>
      </c>
      <c r="U76">
        <f>IF('2015'!W76="quiet",1,IF('2015'!W76="active",2,IF('2015'!W76="minor storm",3,IF('2015'!W76="moderate storm",4,IF('2015'!W76="major storm",5,6)))))</f>
        <v>1</v>
      </c>
    </row>
    <row r="77" spans="1:21" x14ac:dyDescent="0.25">
      <c r="A77">
        <v>416.1</v>
      </c>
      <c r="B77">
        <v>561.20000000000005</v>
      </c>
      <c r="C77">
        <v>0.2</v>
      </c>
      <c r="D77">
        <v>40.9</v>
      </c>
      <c r="E77">
        <v>-28.3</v>
      </c>
      <c r="F77">
        <v>27.3</v>
      </c>
      <c r="G77">
        <f>IF('2015'!H77="yes",1,0)</f>
        <v>1</v>
      </c>
      <c r="H77">
        <v>1</v>
      </c>
      <c r="I77">
        <v>186</v>
      </c>
      <c r="J77">
        <v>258</v>
      </c>
      <c r="K77">
        <v>22</v>
      </c>
      <c r="L77">
        <v>2121083</v>
      </c>
      <c r="M77">
        <v>14</v>
      </c>
      <c r="N77">
        <v>1801631</v>
      </c>
      <c r="O77">
        <v>14</v>
      </c>
      <c r="P77">
        <v>2124220</v>
      </c>
      <c r="Q77">
        <v>20</v>
      </c>
      <c r="R77">
        <v>2106155</v>
      </c>
      <c r="S77">
        <v>32</v>
      </c>
      <c r="T77">
        <v>1918487</v>
      </c>
      <c r="U77">
        <f>IF('2015'!W77="quiet",1,IF('2015'!W77="active",2,IF('2015'!W77="minor storm",3,IF('2015'!W77="moderate storm",4,IF('2015'!W77="major storm",5,6)))))</f>
        <v>5</v>
      </c>
    </row>
    <row r="78" spans="1:21" x14ac:dyDescent="0.25">
      <c r="A78">
        <v>574.5</v>
      </c>
      <c r="B78">
        <v>669</v>
      </c>
      <c r="C78">
        <v>0.2</v>
      </c>
      <c r="D78">
        <v>11.4</v>
      </c>
      <c r="E78">
        <v>-10.6</v>
      </c>
      <c r="F78">
        <v>10.3</v>
      </c>
      <c r="G78">
        <f>IF('2015'!H78="yes",1,0)</f>
        <v>1</v>
      </c>
      <c r="H78">
        <v>3</v>
      </c>
      <c r="I78">
        <v>510</v>
      </c>
      <c r="J78">
        <v>1891</v>
      </c>
      <c r="K78">
        <v>32</v>
      </c>
      <c r="L78">
        <v>2107193</v>
      </c>
      <c r="M78">
        <v>22</v>
      </c>
      <c r="N78">
        <v>2121083</v>
      </c>
      <c r="O78">
        <v>14</v>
      </c>
      <c r="P78">
        <v>1801631</v>
      </c>
      <c r="Q78">
        <v>14</v>
      </c>
      <c r="R78">
        <v>2124220</v>
      </c>
      <c r="S78">
        <v>20</v>
      </c>
      <c r="T78">
        <v>2106155</v>
      </c>
      <c r="U78">
        <f>IF('2015'!W78="quiet",1,IF('2015'!W78="active",2,IF('2015'!W78="minor storm",3,IF('2015'!W78="moderate storm",4,IF('2015'!W78="major storm",5,6)))))</f>
        <v>5</v>
      </c>
    </row>
    <row r="79" spans="1:21" x14ac:dyDescent="0.25">
      <c r="A79">
        <v>665.1</v>
      </c>
      <c r="B79">
        <v>574.4</v>
      </c>
      <c r="C79">
        <v>0.4</v>
      </c>
      <c r="D79">
        <v>7.6</v>
      </c>
      <c r="E79">
        <v>-12.1</v>
      </c>
      <c r="F79">
        <v>6.5</v>
      </c>
      <c r="G79">
        <f>IF('2015'!H79="yes",1,0)</f>
        <v>0</v>
      </c>
      <c r="H79">
        <v>0</v>
      </c>
      <c r="I79">
        <v>0</v>
      </c>
      <c r="J79">
        <v>0</v>
      </c>
      <c r="K79">
        <v>33</v>
      </c>
      <c r="L79">
        <v>1863827</v>
      </c>
      <c r="M79">
        <v>32</v>
      </c>
      <c r="N79">
        <v>2107193</v>
      </c>
      <c r="O79">
        <v>22</v>
      </c>
      <c r="P79">
        <v>2121083</v>
      </c>
      <c r="Q79">
        <v>14</v>
      </c>
      <c r="R79">
        <v>1801631</v>
      </c>
      <c r="S79">
        <v>14</v>
      </c>
      <c r="T79">
        <v>2124220</v>
      </c>
      <c r="U79">
        <f>IF('2015'!W79="quiet",1,IF('2015'!W79="active",2,IF('2015'!W79="minor storm",3,IF('2015'!W79="moderate storm",4,IF('2015'!W79="major storm",5,6)))))</f>
        <v>4</v>
      </c>
    </row>
    <row r="80" spans="1:21" x14ac:dyDescent="0.25">
      <c r="A80">
        <v>554.29999999999995</v>
      </c>
      <c r="B80">
        <v>566.70000000000005</v>
      </c>
      <c r="C80">
        <v>0.1</v>
      </c>
      <c r="D80">
        <v>10.6</v>
      </c>
      <c r="E80">
        <v>-6.2</v>
      </c>
      <c r="F80">
        <v>6</v>
      </c>
      <c r="G80">
        <f>IF('2015'!H80="yes",1,0)</f>
        <v>1</v>
      </c>
      <c r="H80">
        <v>4</v>
      </c>
      <c r="I80">
        <v>1115</v>
      </c>
      <c r="J80">
        <v>3664</v>
      </c>
      <c r="K80">
        <v>39</v>
      </c>
      <c r="L80">
        <v>1483768</v>
      </c>
      <c r="M80">
        <v>33</v>
      </c>
      <c r="N80">
        <v>1863827</v>
      </c>
      <c r="O80">
        <v>32</v>
      </c>
      <c r="P80">
        <v>2107193</v>
      </c>
      <c r="Q80">
        <v>22</v>
      </c>
      <c r="R80">
        <v>2121083</v>
      </c>
      <c r="S80">
        <v>14</v>
      </c>
      <c r="T80">
        <v>1801631</v>
      </c>
      <c r="U80">
        <f>IF('2015'!W80="quiet",1,IF('2015'!W80="active",2,IF('2015'!W80="minor storm",3,IF('2015'!W80="moderate storm",4,IF('2015'!W80="major storm",5,6)))))</f>
        <v>3</v>
      </c>
    </row>
    <row r="81" spans="1:21" x14ac:dyDescent="0.25">
      <c r="A81">
        <v>559.9</v>
      </c>
      <c r="B81">
        <v>617.20000000000005</v>
      </c>
      <c r="C81">
        <v>0.1</v>
      </c>
      <c r="D81">
        <v>9</v>
      </c>
      <c r="E81">
        <v>-6</v>
      </c>
      <c r="F81">
        <v>9.4</v>
      </c>
      <c r="G81">
        <f>IF('2015'!H81="yes",1,0)</f>
        <v>0</v>
      </c>
      <c r="H81">
        <v>0</v>
      </c>
      <c r="I81">
        <v>0</v>
      </c>
      <c r="J81">
        <v>0</v>
      </c>
      <c r="K81">
        <v>22</v>
      </c>
      <c r="L81">
        <v>1302029</v>
      </c>
      <c r="M81">
        <v>39</v>
      </c>
      <c r="N81">
        <v>1483768</v>
      </c>
      <c r="O81">
        <v>33</v>
      </c>
      <c r="P81">
        <v>1863827</v>
      </c>
      <c r="Q81">
        <v>32</v>
      </c>
      <c r="R81">
        <v>2107193</v>
      </c>
      <c r="S81">
        <v>22</v>
      </c>
      <c r="T81">
        <v>2121083</v>
      </c>
      <c r="U81">
        <f>IF('2015'!W81="quiet",1,IF('2015'!W81="active",2,IF('2015'!W81="minor storm",3,IF('2015'!W81="moderate storm",4,IF('2015'!W81="major storm",5,6)))))</f>
        <v>3</v>
      </c>
    </row>
    <row r="82" spans="1:21" x14ac:dyDescent="0.25">
      <c r="A82">
        <v>652.5</v>
      </c>
      <c r="B82">
        <v>569.4</v>
      </c>
      <c r="C82">
        <v>0</v>
      </c>
      <c r="D82">
        <v>17.2</v>
      </c>
      <c r="E82">
        <v>-9</v>
      </c>
      <c r="F82">
        <v>13.4</v>
      </c>
      <c r="G82">
        <f>IF('2015'!H82="yes",1,0)</f>
        <v>1</v>
      </c>
      <c r="H82">
        <v>1</v>
      </c>
      <c r="I82">
        <v>119</v>
      </c>
      <c r="J82">
        <v>178</v>
      </c>
      <c r="K82">
        <v>22</v>
      </c>
      <c r="L82">
        <v>1320099</v>
      </c>
      <c r="M82">
        <v>22</v>
      </c>
      <c r="N82">
        <v>1302029</v>
      </c>
      <c r="O82">
        <v>39</v>
      </c>
      <c r="P82">
        <v>1483768</v>
      </c>
      <c r="Q82">
        <v>33</v>
      </c>
      <c r="R82">
        <v>1863827</v>
      </c>
      <c r="S82">
        <v>32</v>
      </c>
      <c r="T82">
        <v>2107193</v>
      </c>
      <c r="U82">
        <f>IF('2015'!W82="quiet",1,IF('2015'!W82="active",2,IF('2015'!W82="minor storm",3,IF('2015'!W82="moderate storm",4,IF('2015'!W82="major storm",5,6)))))</f>
        <v>2</v>
      </c>
    </row>
    <row r="83" spans="1:21" x14ac:dyDescent="0.25">
      <c r="A83">
        <v>563.9</v>
      </c>
      <c r="B83">
        <v>537.5</v>
      </c>
      <c r="C83">
        <v>0.1</v>
      </c>
      <c r="D83">
        <v>7.6</v>
      </c>
      <c r="E83">
        <v>-8</v>
      </c>
      <c r="F83">
        <v>5.6</v>
      </c>
      <c r="G83">
        <f>IF('2015'!H83="yes",1,0)</f>
        <v>1</v>
      </c>
      <c r="H83">
        <v>2</v>
      </c>
      <c r="I83">
        <v>344</v>
      </c>
      <c r="J83">
        <v>1180</v>
      </c>
      <c r="K83">
        <v>18</v>
      </c>
      <c r="L83">
        <v>1447684</v>
      </c>
      <c r="M83">
        <v>22</v>
      </c>
      <c r="N83">
        <v>1320099</v>
      </c>
      <c r="O83">
        <v>22</v>
      </c>
      <c r="P83">
        <v>1302029</v>
      </c>
      <c r="Q83">
        <v>39</v>
      </c>
      <c r="R83">
        <v>1483768</v>
      </c>
      <c r="S83">
        <v>33</v>
      </c>
      <c r="T83">
        <v>1863827</v>
      </c>
      <c r="U83">
        <f>IF('2015'!W83="quiet",1,IF('2015'!W83="active",2,IF('2015'!W83="minor storm",3,IF('2015'!W83="moderate storm",4,IF('2015'!W83="major storm",5,6)))))</f>
        <v>2</v>
      </c>
    </row>
    <row r="84" spans="1:21" x14ac:dyDescent="0.25">
      <c r="A84">
        <v>542.5</v>
      </c>
      <c r="B84">
        <v>544</v>
      </c>
      <c r="C84">
        <v>0.6</v>
      </c>
      <c r="D84">
        <v>8.1999999999999993</v>
      </c>
      <c r="E84">
        <v>-5.0999999999999996</v>
      </c>
      <c r="F84">
        <v>5.4</v>
      </c>
      <c r="G84">
        <f>IF('2015'!H84="yes",1,0)</f>
        <v>1</v>
      </c>
      <c r="H84">
        <v>0</v>
      </c>
      <c r="I84">
        <v>0</v>
      </c>
      <c r="J84">
        <v>0</v>
      </c>
      <c r="K84">
        <v>8</v>
      </c>
      <c r="L84">
        <v>1533423</v>
      </c>
      <c r="M84">
        <v>18</v>
      </c>
      <c r="N84">
        <v>1447684</v>
      </c>
      <c r="O84">
        <v>22</v>
      </c>
      <c r="P84">
        <v>1320099</v>
      </c>
      <c r="Q84">
        <v>22</v>
      </c>
      <c r="R84">
        <v>1302029</v>
      </c>
      <c r="S84">
        <v>39</v>
      </c>
      <c r="T84">
        <v>1483768</v>
      </c>
      <c r="U84">
        <f>IF('2015'!W84="quiet",1,IF('2015'!W84="active",2,IF('2015'!W84="minor storm",3,IF('2015'!W84="moderate storm",4,IF('2015'!W84="major storm",5,6)))))</f>
        <v>2</v>
      </c>
    </row>
    <row r="85" spans="1:21" x14ac:dyDescent="0.25">
      <c r="A85">
        <v>543.6</v>
      </c>
      <c r="B85">
        <v>507.4</v>
      </c>
      <c r="C85">
        <v>0.6</v>
      </c>
      <c r="D85">
        <v>14.7</v>
      </c>
      <c r="E85">
        <v>-4.0999999999999996</v>
      </c>
      <c r="F85">
        <v>6.7</v>
      </c>
      <c r="G85">
        <f>IF('2015'!H85="yes",1,0)</f>
        <v>1</v>
      </c>
      <c r="H85">
        <v>2</v>
      </c>
      <c r="I85">
        <v>589</v>
      </c>
      <c r="J85">
        <v>1032</v>
      </c>
      <c r="K85">
        <v>7</v>
      </c>
      <c r="L85">
        <v>1657028</v>
      </c>
      <c r="M85">
        <v>8</v>
      </c>
      <c r="N85">
        <v>1533423</v>
      </c>
      <c r="O85">
        <v>18</v>
      </c>
      <c r="P85">
        <v>1447684</v>
      </c>
      <c r="Q85">
        <v>22</v>
      </c>
      <c r="R85">
        <v>1320099</v>
      </c>
      <c r="S85">
        <v>22</v>
      </c>
      <c r="T85">
        <v>1302029</v>
      </c>
      <c r="U85">
        <f>IF('2015'!W85="quiet",1,IF('2015'!W85="active",2,IF('2015'!W85="minor storm",3,IF('2015'!W85="moderate storm",4,IF('2015'!W85="major storm",5,6)))))</f>
        <v>1</v>
      </c>
    </row>
    <row r="86" spans="1:21" x14ac:dyDescent="0.25">
      <c r="A86">
        <v>505</v>
      </c>
      <c r="B86">
        <v>431.2</v>
      </c>
      <c r="C86">
        <v>0.6</v>
      </c>
      <c r="D86">
        <v>18.7</v>
      </c>
      <c r="E86">
        <v>-4.9000000000000004</v>
      </c>
      <c r="F86">
        <v>6</v>
      </c>
      <c r="G86">
        <f>IF('2015'!H86="yes",1,0)</f>
        <v>0</v>
      </c>
      <c r="H86">
        <v>0</v>
      </c>
      <c r="I86">
        <v>0</v>
      </c>
      <c r="J86">
        <v>0</v>
      </c>
      <c r="K86">
        <v>7</v>
      </c>
      <c r="L86">
        <v>1653957</v>
      </c>
      <c r="M86">
        <v>7</v>
      </c>
      <c r="N86">
        <v>1657028</v>
      </c>
      <c r="O86">
        <v>8</v>
      </c>
      <c r="P86">
        <v>1533423</v>
      </c>
      <c r="Q86">
        <v>18</v>
      </c>
      <c r="R86">
        <v>1447684</v>
      </c>
      <c r="S86">
        <v>22</v>
      </c>
      <c r="T86">
        <v>1320099</v>
      </c>
      <c r="U86">
        <f>IF('2015'!W86="quiet",1,IF('2015'!W86="active",2,IF('2015'!W86="minor storm",3,IF('2015'!W86="moderate storm",4,IF('2015'!W86="major storm",5,6)))))</f>
        <v>1</v>
      </c>
    </row>
    <row r="87" spans="1:21" x14ac:dyDescent="0.25">
      <c r="A87">
        <v>430.5</v>
      </c>
      <c r="B87">
        <v>362.7</v>
      </c>
      <c r="C87">
        <v>1.2</v>
      </c>
      <c r="D87">
        <v>9.8000000000000007</v>
      </c>
      <c r="E87">
        <v>-5.7</v>
      </c>
      <c r="F87">
        <v>5.9</v>
      </c>
      <c r="G87">
        <f>IF('2015'!H87="yes",1,0)</f>
        <v>1</v>
      </c>
      <c r="H87">
        <v>1</v>
      </c>
      <c r="I87">
        <v>1305</v>
      </c>
      <c r="J87">
        <v>1838</v>
      </c>
      <c r="K87">
        <v>12</v>
      </c>
      <c r="L87">
        <v>1829799</v>
      </c>
      <c r="M87">
        <v>7</v>
      </c>
      <c r="N87">
        <v>1653957</v>
      </c>
      <c r="O87">
        <v>7</v>
      </c>
      <c r="P87">
        <v>1657028</v>
      </c>
      <c r="Q87">
        <v>8</v>
      </c>
      <c r="R87">
        <v>1533423</v>
      </c>
      <c r="S87">
        <v>18</v>
      </c>
      <c r="T87">
        <v>1447684</v>
      </c>
      <c r="U87">
        <f>IF('2015'!W87="quiet",1,IF('2015'!W87="active",2,IF('2015'!W87="minor storm",3,IF('2015'!W87="moderate storm",4,IF('2015'!W87="major storm",5,6)))))</f>
        <v>1</v>
      </c>
    </row>
    <row r="88" spans="1:21" x14ac:dyDescent="0.25">
      <c r="A88">
        <v>363.1</v>
      </c>
      <c r="B88">
        <v>397.2</v>
      </c>
      <c r="C88">
        <v>0.8</v>
      </c>
      <c r="D88">
        <v>24.9</v>
      </c>
      <c r="E88">
        <v>-8.1999999999999993</v>
      </c>
      <c r="F88">
        <v>8.6999999999999993</v>
      </c>
      <c r="G88">
        <f>IF('2015'!H88="yes",1,0)</f>
        <v>1</v>
      </c>
      <c r="H88">
        <v>0</v>
      </c>
      <c r="I88">
        <v>0</v>
      </c>
      <c r="J88">
        <v>0</v>
      </c>
      <c r="K88">
        <v>14</v>
      </c>
      <c r="L88">
        <v>1986099</v>
      </c>
      <c r="M88">
        <v>12</v>
      </c>
      <c r="N88">
        <v>1829799</v>
      </c>
      <c r="O88">
        <v>7</v>
      </c>
      <c r="P88">
        <v>1653957</v>
      </c>
      <c r="Q88">
        <v>7</v>
      </c>
      <c r="R88">
        <v>1657028</v>
      </c>
      <c r="S88">
        <v>8</v>
      </c>
      <c r="T88">
        <v>1533423</v>
      </c>
      <c r="U88">
        <f>IF('2015'!W88="quiet",1,IF('2015'!W88="active",2,IF('2015'!W88="minor storm",3,IF('2015'!W88="moderate storm",4,IF('2015'!W88="major storm",5,6)))))</f>
        <v>2</v>
      </c>
    </row>
    <row r="89" spans="1:21" x14ac:dyDescent="0.25">
      <c r="A89">
        <v>393.1</v>
      </c>
      <c r="B89">
        <v>365</v>
      </c>
      <c r="C89">
        <v>0.5</v>
      </c>
      <c r="D89">
        <v>24.8</v>
      </c>
      <c r="E89">
        <v>-9.3000000000000007</v>
      </c>
      <c r="F89">
        <v>3.9</v>
      </c>
      <c r="G89">
        <f>IF('2015'!H89="yes",1,0)</f>
        <v>1</v>
      </c>
      <c r="H89">
        <v>3</v>
      </c>
      <c r="I89">
        <v>1110</v>
      </c>
      <c r="J89">
        <v>3965</v>
      </c>
      <c r="K89">
        <v>15</v>
      </c>
      <c r="L89">
        <v>2131430</v>
      </c>
      <c r="M89">
        <v>14</v>
      </c>
      <c r="N89">
        <v>1986099</v>
      </c>
      <c r="O89">
        <v>12</v>
      </c>
      <c r="P89">
        <v>1829799</v>
      </c>
      <c r="Q89">
        <v>7</v>
      </c>
      <c r="R89">
        <v>1653957</v>
      </c>
      <c r="S89">
        <v>7</v>
      </c>
      <c r="T89">
        <v>1657028</v>
      </c>
      <c r="U89">
        <f>IF('2015'!W89="quiet",1,IF('2015'!W89="active",2,IF('2015'!W89="minor storm",3,IF('2015'!W89="moderate storm",4,IF('2015'!W89="major storm",5,6)))))</f>
        <v>2</v>
      </c>
    </row>
    <row r="90" spans="1:21" x14ac:dyDescent="0.25">
      <c r="A90">
        <v>364.1</v>
      </c>
      <c r="B90">
        <v>328.3</v>
      </c>
      <c r="C90">
        <v>0.3</v>
      </c>
      <c r="D90">
        <v>45.4</v>
      </c>
      <c r="E90">
        <v>-5.3</v>
      </c>
      <c r="F90">
        <v>2.8</v>
      </c>
      <c r="G90">
        <f>IF('2015'!H90="yes",1,0)</f>
        <v>0</v>
      </c>
      <c r="H90">
        <v>0</v>
      </c>
      <c r="I90">
        <v>0</v>
      </c>
      <c r="J90">
        <v>0</v>
      </c>
      <c r="K90">
        <v>13</v>
      </c>
      <c r="L90">
        <v>2133031</v>
      </c>
      <c r="M90">
        <v>15</v>
      </c>
      <c r="N90">
        <v>2131430</v>
      </c>
      <c r="O90">
        <v>14</v>
      </c>
      <c r="P90">
        <v>1986099</v>
      </c>
      <c r="Q90">
        <v>12</v>
      </c>
      <c r="R90">
        <v>1829799</v>
      </c>
      <c r="S90">
        <v>7</v>
      </c>
      <c r="T90">
        <v>1653957</v>
      </c>
      <c r="U90">
        <f>IF('2015'!W90="quiet",1,IF('2015'!W90="active",2,IF('2015'!W90="minor storm",3,IF('2015'!W90="moderate storm",4,IF('2015'!W90="major storm",5,6)))))</f>
        <v>1</v>
      </c>
    </row>
    <row r="91" spans="1:21" x14ac:dyDescent="0.25">
      <c r="A91">
        <v>328.2</v>
      </c>
      <c r="B91">
        <v>408.3</v>
      </c>
      <c r="C91">
        <v>1.2</v>
      </c>
      <c r="D91">
        <v>37.799999999999997</v>
      </c>
      <c r="E91">
        <v>-12.5</v>
      </c>
      <c r="F91">
        <v>16.8</v>
      </c>
      <c r="G91">
        <f>IF('2015'!H91="yes",1,0)</f>
        <v>1</v>
      </c>
      <c r="H91">
        <v>1</v>
      </c>
      <c r="I91">
        <v>242</v>
      </c>
      <c r="J91">
        <v>568</v>
      </c>
      <c r="K91">
        <v>14</v>
      </c>
      <c r="L91">
        <v>2404034</v>
      </c>
      <c r="M91">
        <v>13</v>
      </c>
      <c r="N91">
        <v>2133031</v>
      </c>
      <c r="O91">
        <v>15</v>
      </c>
      <c r="P91">
        <v>2131430</v>
      </c>
      <c r="Q91">
        <v>14</v>
      </c>
      <c r="R91">
        <v>1986099</v>
      </c>
      <c r="S91">
        <v>12</v>
      </c>
      <c r="T91">
        <v>1829799</v>
      </c>
      <c r="U91">
        <f>IF('2015'!W91="quiet",1,IF('2015'!W91="active",2,IF('2015'!W91="minor storm",3,IF('2015'!W91="moderate storm",4,IF('2015'!W91="major storm",5,6)))))</f>
        <v>1</v>
      </c>
    </row>
    <row r="92" spans="1:21" x14ac:dyDescent="0.25">
      <c r="A92">
        <v>403.6</v>
      </c>
      <c r="B92">
        <v>405.6</v>
      </c>
      <c r="C92">
        <v>0.9</v>
      </c>
      <c r="D92">
        <v>21.5</v>
      </c>
      <c r="E92">
        <v>-8.1999999999999993</v>
      </c>
      <c r="F92">
        <v>12.4</v>
      </c>
      <c r="G92">
        <f>IF('2015'!H92="yes",1,0)</f>
        <v>1</v>
      </c>
      <c r="H92">
        <v>1</v>
      </c>
      <c r="I92">
        <v>169</v>
      </c>
      <c r="J92">
        <v>347</v>
      </c>
      <c r="K92">
        <v>16</v>
      </c>
      <c r="L92">
        <v>1734460</v>
      </c>
      <c r="M92">
        <v>14</v>
      </c>
      <c r="N92">
        <v>2404034</v>
      </c>
      <c r="O92">
        <v>13</v>
      </c>
      <c r="P92">
        <v>2133031</v>
      </c>
      <c r="Q92">
        <v>15</v>
      </c>
      <c r="R92">
        <v>2131430</v>
      </c>
      <c r="S92">
        <v>14</v>
      </c>
      <c r="T92">
        <v>1986099</v>
      </c>
      <c r="U92">
        <f>IF('2015'!W92="quiet",1,IF('2015'!W92="active",2,IF('2015'!W92="minor storm",3,IF('2015'!W92="moderate storm",4,IF('2015'!W92="major storm",5,6)))))</f>
        <v>1</v>
      </c>
    </row>
    <row r="93" spans="1:21" x14ac:dyDescent="0.25">
      <c r="A93">
        <v>403.8</v>
      </c>
      <c r="B93">
        <v>454.5</v>
      </c>
      <c r="C93">
        <v>0.5</v>
      </c>
      <c r="D93">
        <v>30</v>
      </c>
      <c r="E93">
        <v>-10.5</v>
      </c>
      <c r="F93">
        <v>12.2</v>
      </c>
      <c r="G93">
        <f>IF('2015'!H93="yes",1,0)</f>
        <v>1</v>
      </c>
      <c r="H93">
        <v>1</v>
      </c>
      <c r="I93">
        <v>976</v>
      </c>
      <c r="J93">
        <v>1953</v>
      </c>
      <c r="K93">
        <v>28</v>
      </c>
      <c r="L93">
        <v>2364970</v>
      </c>
      <c r="M93">
        <v>16</v>
      </c>
      <c r="N93">
        <v>1734460</v>
      </c>
      <c r="O93">
        <v>14</v>
      </c>
      <c r="P93">
        <v>2404034</v>
      </c>
      <c r="Q93">
        <v>13</v>
      </c>
      <c r="R93">
        <v>2133031</v>
      </c>
      <c r="S93">
        <v>15</v>
      </c>
      <c r="T93">
        <v>2131430</v>
      </c>
      <c r="U93">
        <f>IF('2015'!W93="quiet",1,IF('2015'!W93="active",2,IF('2015'!W93="minor storm",3,IF('2015'!W93="moderate storm",4,IF('2015'!W93="major storm",5,6)))))</f>
        <v>1</v>
      </c>
    </row>
    <row r="94" spans="1:21" x14ac:dyDescent="0.25">
      <c r="A94">
        <v>453.2</v>
      </c>
      <c r="B94">
        <v>558.70000000000005</v>
      </c>
      <c r="C94">
        <v>0.3</v>
      </c>
      <c r="D94">
        <v>19</v>
      </c>
      <c r="E94">
        <v>-7.9</v>
      </c>
      <c r="F94">
        <v>12.8</v>
      </c>
      <c r="G94">
        <f>IF('2015'!H94="yes",1,0)</f>
        <v>1</v>
      </c>
      <c r="H94">
        <v>2</v>
      </c>
      <c r="I94">
        <v>1626</v>
      </c>
      <c r="J94">
        <v>2613</v>
      </c>
      <c r="K94">
        <v>31</v>
      </c>
      <c r="L94">
        <v>1883150</v>
      </c>
      <c r="M94">
        <v>28</v>
      </c>
      <c r="N94">
        <v>2364970</v>
      </c>
      <c r="O94">
        <v>16</v>
      </c>
      <c r="P94">
        <v>1734460</v>
      </c>
      <c r="Q94">
        <v>14</v>
      </c>
      <c r="R94">
        <v>2404034</v>
      </c>
      <c r="S94">
        <v>13</v>
      </c>
      <c r="T94">
        <v>2133031</v>
      </c>
      <c r="U94">
        <f>IF('2015'!W94="quiet",1,IF('2015'!W94="active",2,IF('2015'!W94="minor storm",3,IF('2015'!W94="moderate storm",4,IF('2015'!W94="major storm",5,6)))))</f>
        <v>1</v>
      </c>
    </row>
    <row r="95" spans="1:21" x14ac:dyDescent="0.25">
      <c r="A95">
        <v>564.9</v>
      </c>
      <c r="B95">
        <v>555.4</v>
      </c>
      <c r="C95">
        <v>0.6</v>
      </c>
      <c r="D95">
        <v>9.3000000000000007</v>
      </c>
      <c r="E95">
        <v>-5</v>
      </c>
      <c r="F95">
        <v>5.9</v>
      </c>
      <c r="G95">
        <f>IF('2015'!H95="yes",1,0)</f>
        <v>1</v>
      </c>
      <c r="H95">
        <v>0</v>
      </c>
      <c r="I95">
        <v>0</v>
      </c>
      <c r="J95">
        <v>0</v>
      </c>
      <c r="K95">
        <v>43</v>
      </c>
      <c r="L95">
        <v>1563111</v>
      </c>
      <c r="M95">
        <v>31</v>
      </c>
      <c r="N95">
        <v>1883150</v>
      </c>
      <c r="O95">
        <v>28</v>
      </c>
      <c r="P95">
        <v>2364970</v>
      </c>
      <c r="Q95">
        <v>16</v>
      </c>
      <c r="R95">
        <v>1734460</v>
      </c>
      <c r="S95">
        <v>14</v>
      </c>
      <c r="T95">
        <v>2404034</v>
      </c>
      <c r="U95">
        <f>IF('2015'!W95="quiet",1,IF('2015'!W95="active",2,IF('2015'!W95="minor storm",3,IF('2015'!W95="moderate storm",4,IF('2015'!W95="major storm",5,6)))))</f>
        <v>1</v>
      </c>
    </row>
    <row r="96" spans="1:21" x14ac:dyDescent="0.25">
      <c r="A96">
        <v>548.20000000000005</v>
      </c>
      <c r="B96">
        <v>496.9</v>
      </c>
      <c r="C96">
        <v>0.5</v>
      </c>
      <c r="D96">
        <v>7.6</v>
      </c>
      <c r="E96">
        <v>-3.6</v>
      </c>
      <c r="F96">
        <v>5.5</v>
      </c>
      <c r="G96">
        <f>IF('2015'!H96="yes",1,0)</f>
        <v>1</v>
      </c>
      <c r="H96">
        <v>3</v>
      </c>
      <c r="I96">
        <v>487</v>
      </c>
      <c r="J96">
        <v>947</v>
      </c>
      <c r="K96">
        <v>46</v>
      </c>
      <c r="L96">
        <v>1143416</v>
      </c>
      <c r="M96">
        <v>43</v>
      </c>
      <c r="N96">
        <v>1563111</v>
      </c>
      <c r="O96">
        <v>31</v>
      </c>
      <c r="P96">
        <v>1883150</v>
      </c>
      <c r="Q96">
        <v>28</v>
      </c>
      <c r="R96">
        <v>2364970</v>
      </c>
      <c r="S96">
        <v>16</v>
      </c>
      <c r="T96">
        <v>1734460</v>
      </c>
      <c r="U96">
        <f>IF('2015'!W96="quiet",1,IF('2015'!W96="active",2,IF('2015'!W96="minor storm",3,IF('2015'!W96="moderate storm",4,IF('2015'!W96="major storm",5,6)))))</f>
        <v>1</v>
      </c>
    </row>
    <row r="97" spans="1:21" x14ac:dyDescent="0.25">
      <c r="A97">
        <v>504.4</v>
      </c>
      <c r="B97">
        <v>445.1</v>
      </c>
      <c r="C97">
        <v>0.4</v>
      </c>
      <c r="D97">
        <v>5</v>
      </c>
      <c r="E97">
        <v>-3.3</v>
      </c>
      <c r="F97">
        <v>3.8</v>
      </c>
      <c r="G97">
        <f>IF('2015'!H97="yes",1,0)</f>
        <v>1</v>
      </c>
      <c r="H97">
        <v>4</v>
      </c>
      <c r="I97">
        <v>634</v>
      </c>
      <c r="J97">
        <v>1531</v>
      </c>
      <c r="K97">
        <v>22</v>
      </c>
      <c r="L97">
        <v>882394</v>
      </c>
      <c r="M97">
        <v>46</v>
      </c>
      <c r="N97">
        <v>1143416</v>
      </c>
      <c r="O97">
        <v>43</v>
      </c>
      <c r="P97">
        <v>1563111</v>
      </c>
      <c r="Q97">
        <v>31</v>
      </c>
      <c r="R97">
        <v>1883150</v>
      </c>
      <c r="S97">
        <v>28</v>
      </c>
      <c r="T97">
        <v>2364970</v>
      </c>
      <c r="U97">
        <f>IF('2015'!W97="quiet",1,IF('2015'!W97="active",2,IF('2015'!W97="minor storm",3,IF('2015'!W97="moderate storm",4,IF('2015'!W97="major storm",5,6)))))</f>
        <v>1</v>
      </c>
    </row>
    <row r="98" spans="1:21" x14ac:dyDescent="0.25">
      <c r="A98">
        <v>436.2</v>
      </c>
      <c r="B98">
        <v>377.2</v>
      </c>
      <c r="C98">
        <v>0.5</v>
      </c>
      <c r="D98">
        <v>14.7</v>
      </c>
      <c r="E98">
        <v>-3.1</v>
      </c>
      <c r="F98">
        <v>4.3</v>
      </c>
      <c r="G98">
        <f>IF('2015'!H98="yes",1,0)</f>
        <v>1</v>
      </c>
      <c r="H98">
        <v>2</v>
      </c>
      <c r="I98">
        <v>954</v>
      </c>
      <c r="J98">
        <v>1921</v>
      </c>
      <c r="K98">
        <v>21</v>
      </c>
      <c r="L98">
        <v>980207</v>
      </c>
      <c r="M98">
        <v>22</v>
      </c>
      <c r="N98">
        <v>882394</v>
      </c>
      <c r="O98">
        <v>46</v>
      </c>
      <c r="P98">
        <v>1143416</v>
      </c>
      <c r="Q98">
        <v>43</v>
      </c>
      <c r="R98">
        <v>1563111</v>
      </c>
      <c r="S98">
        <v>31</v>
      </c>
      <c r="T98">
        <v>1883150</v>
      </c>
      <c r="U98">
        <f>IF('2015'!W98="quiet",1,IF('2015'!W98="active",2,IF('2015'!W98="minor storm",3,IF('2015'!W98="moderate storm",4,IF('2015'!W98="major storm",5,6)))))</f>
        <v>1</v>
      </c>
    </row>
    <row r="99" spans="1:21" x14ac:dyDescent="0.25">
      <c r="A99">
        <v>377.6</v>
      </c>
      <c r="B99">
        <v>342.1</v>
      </c>
      <c r="C99">
        <v>0.7</v>
      </c>
      <c r="D99">
        <v>86</v>
      </c>
      <c r="E99">
        <v>-3.6</v>
      </c>
      <c r="F99">
        <v>4.5</v>
      </c>
      <c r="G99">
        <f>IF('2015'!H99="yes",1,0)</f>
        <v>1</v>
      </c>
      <c r="H99">
        <v>2</v>
      </c>
      <c r="I99">
        <v>989</v>
      </c>
      <c r="J99">
        <v>1716</v>
      </c>
      <c r="K99">
        <v>16</v>
      </c>
      <c r="L99">
        <v>995044</v>
      </c>
      <c r="M99">
        <v>21</v>
      </c>
      <c r="N99">
        <v>980207</v>
      </c>
      <c r="O99">
        <v>22</v>
      </c>
      <c r="P99">
        <v>882394</v>
      </c>
      <c r="Q99">
        <v>46</v>
      </c>
      <c r="R99">
        <v>1143416</v>
      </c>
      <c r="S99">
        <v>43</v>
      </c>
      <c r="T99">
        <v>1563111</v>
      </c>
      <c r="U99">
        <f>IF('2015'!W99="quiet",1,IF('2015'!W99="active",2,IF('2015'!W99="minor storm",3,IF('2015'!W99="moderate storm",4,IF('2015'!W99="major storm",5,6)))))</f>
        <v>1</v>
      </c>
    </row>
    <row r="100" spans="1:21" x14ac:dyDescent="0.25">
      <c r="A100">
        <v>342</v>
      </c>
      <c r="B100">
        <v>389.4</v>
      </c>
      <c r="C100">
        <v>1.3</v>
      </c>
      <c r="D100">
        <v>38</v>
      </c>
      <c r="E100">
        <v>-11.7</v>
      </c>
      <c r="F100">
        <v>8</v>
      </c>
      <c r="G100">
        <f>IF('2015'!H100="yes",1,0)</f>
        <v>1</v>
      </c>
      <c r="H100">
        <v>2</v>
      </c>
      <c r="I100">
        <v>340</v>
      </c>
      <c r="J100">
        <v>2138</v>
      </c>
      <c r="K100">
        <v>11</v>
      </c>
      <c r="L100">
        <v>1305307</v>
      </c>
      <c r="M100">
        <v>16</v>
      </c>
      <c r="N100">
        <v>995044</v>
      </c>
      <c r="O100">
        <v>21</v>
      </c>
      <c r="P100">
        <v>980207</v>
      </c>
      <c r="Q100">
        <v>22</v>
      </c>
      <c r="R100">
        <v>882394</v>
      </c>
      <c r="S100">
        <v>46</v>
      </c>
      <c r="T100">
        <v>1143416</v>
      </c>
      <c r="U100">
        <f>IF('2015'!W100="quiet",1,IF('2015'!W100="active",2,IF('2015'!W100="minor storm",3,IF('2015'!W100="moderate storm",4,IF('2015'!W100="major storm",5,6)))))</f>
        <v>1</v>
      </c>
    </row>
    <row r="101" spans="1:21" x14ac:dyDescent="0.25">
      <c r="A101">
        <v>402.5</v>
      </c>
      <c r="B101">
        <v>370.3</v>
      </c>
      <c r="C101">
        <v>0.8</v>
      </c>
      <c r="D101">
        <v>56.6</v>
      </c>
      <c r="E101">
        <v>-12.3</v>
      </c>
      <c r="F101">
        <v>19.7</v>
      </c>
      <c r="G101">
        <f>IF('2015'!H101="yes",1,0)</f>
        <v>1</v>
      </c>
      <c r="H101">
        <v>3</v>
      </c>
      <c r="I101">
        <v>415</v>
      </c>
      <c r="J101">
        <v>825</v>
      </c>
      <c r="K101">
        <v>9</v>
      </c>
      <c r="L101">
        <v>1641349</v>
      </c>
      <c r="M101">
        <v>11</v>
      </c>
      <c r="N101">
        <v>1305307</v>
      </c>
      <c r="O101">
        <v>16</v>
      </c>
      <c r="P101">
        <v>995044</v>
      </c>
      <c r="Q101">
        <v>21</v>
      </c>
      <c r="R101">
        <v>980207</v>
      </c>
      <c r="S101">
        <v>22</v>
      </c>
      <c r="T101">
        <v>882394</v>
      </c>
      <c r="U101">
        <f>IF('2015'!W101="quiet",1,IF('2015'!W101="active",2,IF('2015'!W101="minor storm",3,IF('2015'!W101="moderate storm",4,IF('2015'!W101="major storm",5,6)))))</f>
        <v>3</v>
      </c>
    </row>
    <row r="102" spans="1:21" x14ac:dyDescent="0.25">
      <c r="A102">
        <v>368.3</v>
      </c>
      <c r="B102">
        <v>365.6</v>
      </c>
      <c r="C102">
        <v>2.5</v>
      </c>
      <c r="D102">
        <v>30.3</v>
      </c>
      <c r="E102">
        <v>-10.9</v>
      </c>
      <c r="F102">
        <v>5.8</v>
      </c>
      <c r="G102">
        <f>IF('2015'!H102="yes",1,0)</f>
        <v>1</v>
      </c>
      <c r="H102">
        <v>4</v>
      </c>
      <c r="I102">
        <v>667</v>
      </c>
      <c r="J102">
        <v>1420</v>
      </c>
      <c r="K102">
        <v>14</v>
      </c>
      <c r="L102">
        <v>1619493</v>
      </c>
      <c r="M102">
        <v>9</v>
      </c>
      <c r="N102">
        <v>1641349</v>
      </c>
      <c r="O102">
        <v>11</v>
      </c>
      <c r="P102">
        <v>1305307</v>
      </c>
      <c r="Q102">
        <v>16</v>
      </c>
      <c r="R102">
        <v>995044</v>
      </c>
      <c r="S102">
        <v>21</v>
      </c>
      <c r="T102">
        <v>980207</v>
      </c>
      <c r="U102">
        <f>IF('2015'!W102="quiet",1,IF('2015'!W102="active",2,IF('2015'!W102="minor storm",3,IF('2015'!W102="moderate storm",4,IF('2015'!W102="major storm",5,6)))))</f>
        <v>3</v>
      </c>
    </row>
    <row r="103" spans="1:21" x14ac:dyDescent="0.25">
      <c r="A103">
        <v>370.6</v>
      </c>
      <c r="B103">
        <v>353.1</v>
      </c>
      <c r="C103">
        <v>2</v>
      </c>
      <c r="D103">
        <v>51</v>
      </c>
      <c r="E103">
        <v>-3.7</v>
      </c>
      <c r="F103">
        <v>6.1</v>
      </c>
      <c r="G103">
        <f>IF('2015'!H103="yes",1,0)</f>
        <v>1</v>
      </c>
      <c r="H103">
        <v>4</v>
      </c>
      <c r="I103">
        <v>573</v>
      </c>
      <c r="J103">
        <v>3999</v>
      </c>
      <c r="K103">
        <v>18</v>
      </c>
      <c r="L103">
        <v>1593841</v>
      </c>
      <c r="M103">
        <v>14</v>
      </c>
      <c r="N103">
        <v>1619493</v>
      </c>
      <c r="O103">
        <v>9</v>
      </c>
      <c r="P103">
        <v>1641349</v>
      </c>
      <c r="Q103">
        <v>11</v>
      </c>
      <c r="R103">
        <v>1305307</v>
      </c>
      <c r="S103">
        <v>16</v>
      </c>
      <c r="T103">
        <v>995044</v>
      </c>
      <c r="U103">
        <f>IF('2015'!W103="quiet",1,IF('2015'!W103="active",2,IF('2015'!W103="minor storm",3,IF('2015'!W103="moderate storm",4,IF('2015'!W103="major storm",5,6)))))</f>
        <v>1</v>
      </c>
    </row>
    <row r="104" spans="1:21" x14ac:dyDescent="0.25">
      <c r="A104">
        <v>355.1</v>
      </c>
      <c r="B104">
        <v>290.89999999999998</v>
      </c>
      <c r="C104">
        <v>3.4</v>
      </c>
      <c r="D104">
        <v>70</v>
      </c>
      <c r="E104">
        <v>-5.4</v>
      </c>
      <c r="F104">
        <v>5.3</v>
      </c>
      <c r="G104">
        <f>IF('2015'!H104="yes",1,0)</f>
        <v>1</v>
      </c>
      <c r="H104">
        <v>2</v>
      </c>
      <c r="I104">
        <v>560</v>
      </c>
      <c r="J104">
        <v>2180</v>
      </c>
      <c r="K104">
        <v>25</v>
      </c>
      <c r="L104">
        <v>1684784</v>
      </c>
      <c r="M104">
        <v>18</v>
      </c>
      <c r="N104">
        <v>1593841</v>
      </c>
      <c r="O104">
        <v>14</v>
      </c>
      <c r="P104">
        <v>1619493</v>
      </c>
      <c r="Q104">
        <v>9</v>
      </c>
      <c r="R104">
        <v>1641349</v>
      </c>
      <c r="S104">
        <v>11</v>
      </c>
      <c r="T104">
        <v>1305307</v>
      </c>
      <c r="U104">
        <f>IF('2015'!W104="quiet",1,IF('2015'!W104="active",2,IF('2015'!W104="minor storm",3,IF('2015'!W104="moderate storm",4,IF('2015'!W104="major storm",5,6)))))</f>
        <v>1</v>
      </c>
    </row>
    <row r="105" spans="1:21" x14ac:dyDescent="0.25">
      <c r="A105">
        <v>289.7</v>
      </c>
      <c r="B105">
        <v>339.2</v>
      </c>
      <c r="C105">
        <v>4</v>
      </c>
      <c r="D105">
        <v>167.1</v>
      </c>
      <c r="E105">
        <v>-11.2</v>
      </c>
      <c r="F105">
        <v>11.9</v>
      </c>
      <c r="G105">
        <f>IF('2015'!H105="yes",1,0)</f>
        <v>1</v>
      </c>
      <c r="H105">
        <v>3</v>
      </c>
      <c r="I105">
        <v>816</v>
      </c>
      <c r="J105">
        <v>2632</v>
      </c>
      <c r="K105">
        <v>32</v>
      </c>
      <c r="L105">
        <v>1755966</v>
      </c>
      <c r="M105">
        <v>25</v>
      </c>
      <c r="N105">
        <v>1684784</v>
      </c>
      <c r="O105">
        <v>18</v>
      </c>
      <c r="P105">
        <v>1593841</v>
      </c>
      <c r="Q105">
        <v>14</v>
      </c>
      <c r="R105">
        <v>1619493</v>
      </c>
      <c r="S105">
        <v>9</v>
      </c>
      <c r="T105">
        <v>1641349</v>
      </c>
      <c r="U105">
        <f>IF('2015'!W105="quiet",1,IF('2015'!W105="active",2,IF('2015'!W105="minor storm",3,IF('2015'!W105="moderate storm",4,IF('2015'!W105="major storm",5,6)))))</f>
        <v>2</v>
      </c>
    </row>
    <row r="106" spans="1:21" x14ac:dyDescent="0.25">
      <c r="A106">
        <v>340</v>
      </c>
      <c r="B106">
        <v>555.1</v>
      </c>
      <c r="C106">
        <v>0.3</v>
      </c>
      <c r="D106">
        <v>80.7</v>
      </c>
      <c r="E106">
        <v>-12.8</v>
      </c>
      <c r="F106">
        <v>14</v>
      </c>
      <c r="G106">
        <f>IF('2015'!H106="yes",1,0)</f>
        <v>1</v>
      </c>
      <c r="H106">
        <v>1</v>
      </c>
      <c r="I106">
        <v>312</v>
      </c>
      <c r="J106">
        <v>332</v>
      </c>
      <c r="K106">
        <v>36</v>
      </c>
      <c r="L106">
        <v>1301267</v>
      </c>
      <c r="M106">
        <v>32</v>
      </c>
      <c r="N106">
        <v>1755966</v>
      </c>
      <c r="O106">
        <v>25</v>
      </c>
      <c r="P106">
        <v>1684784</v>
      </c>
      <c r="Q106">
        <v>18</v>
      </c>
      <c r="R106">
        <v>1593841</v>
      </c>
      <c r="S106">
        <v>14</v>
      </c>
      <c r="T106">
        <v>1619493</v>
      </c>
      <c r="U106">
        <f>IF('2015'!W106="quiet",1,IF('2015'!W106="active",2,IF('2015'!W106="minor storm",3,IF('2015'!W106="moderate storm",4,IF('2015'!W106="major storm",5,6)))))</f>
        <v>3</v>
      </c>
    </row>
    <row r="107" spans="1:21" x14ac:dyDescent="0.25">
      <c r="A107">
        <v>552.70000000000005</v>
      </c>
      <c r="B107">
        <v>674.9</v>
      </c>
      <c r="C107">
        <v>0.1</v>
      </c>
      <c r="D107">
        <v>11.9</v>
      </c>
      <c r="E107">
        <v>-12.6</v>
      </c>
      <c r="F107">
        <v>8.1</v>
      </c>
      <c r="G107">
        <f>IF('2015'!H107="yes",1,0)</f>
        <v>1</v>
      </c>
      <c r="H107">
        <v>1</v>
      </c>
      <c r="I107">
        <v>110</v>
      </c>
      <c r="J107">
        <v>651</v>
      </c>
      <c r="K107">
        <v>43</v>
      </c>
      <c r="L107">
        <v>1327281</v>
      </c>
      <c r="M107">
        <v>36</v>
      </c>
      <c r="N107">
        <v>1301267</v>
      </c>
      <c r="O107">
        <v>32</v>
      </c>
      <c r="P107">
        <v>1755966</v>
      </c>
      <c r="Q107">
        <v>25</v>
      </c>
      <c r="R107">
        <v>1684784</v>
      </c>
      <c r="S107">
        <v>18</v>
      </c>
      <c r="T107">
        <v>1593841</v>
      </c>
      <c r="U107">
        <f>IF('2015'!W107="quiet",1,IF('2015'!W107="active",2,IF('2015'!W107="minor storm",3,IF('2015'!W107="moderate storm",4,IF('2015'!W107="major storm",5,6)))))</f>
        <v>3</v>
      </c>
    </row>
    <row r="108" spans="1:21" x14ac:dyDescent="0.25">
      <c r="A108">
        <v>652</v>
      </c>
      <c r="B108">
        <v>579.4</v>
      </c>
      <c r="C108">
        <v>0.3</v>
      </c>
      <c r="D108">
        <v>5.6</v>
      </c>
      <c r="E108">
        <v>-7.1</v>
      </c>
      <c r="F108">
        <v>4.5</v>
      </c>
      <c r="G108">
        <f>IF('2015'!H108="yes",1,0)</f>
        <v>1</v>
      </c>
      <c r="H108">
        <v>1</v>
      </c>
      <c r="I108">
        <v>164</v>
      </c>
      <c r="J108">
        <v>215</v>
      </c>
      <c r="K108">
        <v>37</v>
      </c>
      <c r="L108">
        <v>1139579</v>
      </c>
      <c r="M108">
        <v>43</v>
      </c>
      <c r="N108">
        <v>1327281</v>
      </c>
      <c r="O108">
        <v>36</v>
      </c>
      <c r="P108">
        <v>1301267</v>
      </c>
      <c r="Q108">
        <v>32</v>
      </c>
      <c r="R108">
        <v>1755966</v>
      </c>
      <c r="S108">
        <v>25</v>
      </c>
      <c r="T108">
        <v>1684784</v>
      </c>
      <c r="U108">
        <f>IF('2015'!W108="quiet",1,IF('2015'!W108="active",2,IF('2015'!W108="minor storm",3,IF('2015'!W108="moderate storm",4,IF('2015'!W108="major storm",5,6)))))</f>
        <v>3</v>
      </c>
    </row>
    <row r="109" spans="1:21" x14ac:dyDescent="0.25">
      <c r="A109">
        <v>591</v>
      </c>
      <c r="B109">
        <v>475.1</v>
      </c>
      <c r="C109">
        <v>0.4</v>
      </c>
      <c r="D109">
        <v>12.6</v>
      </c>
      <c r="E109">
        <v>-5</v>
      </c>
      <c r="F109">
        <v>4.3</v>
      </c>
      <c r="G109">
        <f>IF('2015'!H109="yes",1,0)</f>
        <v>1</v>
      </c>
      <c r="H109">
        <v>3</v>
      </c>
      <c r="I109">
        <v>1624</v>
      </c>
      <c r="J109">
        <v>2852</v>
      </c>
      <c r="K109">
        <v>26</v>
      </c>
      <c r="L109">
        <v>885552</v>
      </c>
      <c r="M109">
        <v>37</v>
      </c>
      <c r="N109">
        <v>1139579</v>
      </c>
      <c r="O109">
        <v>43</v>
      </c>
      <c r="P109">
        <v>1327281</v>
      </c>
      <c r="Q109">
        <v>36</v>
      </c>
      <c r="R109">
        <v>1301267</v>
      </c>
      <c r="S109">
        <v>32</v>
      </c>
      <c r="T109">
        <v>1755966</v>
      </c>
      <c r="U109">
        <f>IF('2015'!W109="quiet",1,IF('2015'!W109="active",2,IF('2015'!W109="minor storm",3,IF('2015'!W109="moderate storm",4,IF('2015'!W109="major storm",5,6)))))</f>
        <v>2</v>
      </c>
    </row>
    <row r="110" spans="1:21" x14ac:dyDescent="0.25">
      <c r="A110">
        <v>476.1</v>
      </c>
      <c r="B110">
        <v>388.8</v>
      </c>
      <c r="C110">
        <v>1.2</v>
      </c>
      <c r="D110">
        <v>13.7</v>
      </c>
      <c r="E110">
        <v>-5.0999999999999996</v>
      </c>
      <c r="F110">
        <v>2.8</v>
      </c>
      <c r="G110">
        <f>IF('2015'!H110="yes",1,0)</f>
        <v>1</v>
      </c>
      <c r="H110">
        <v>5</v>
      </c>
      <c r="I110">
        <v>857</v>
      </c>
      <c r="J110">
        <v>3046</v>
      </c>
      <c r="K110">
        <v>25</v>
      </c>
      <c r="L110">
        <v>852904</v>
      </c>
      <c r="M110">
        <v>26</v>
      </c>
      <c r="N110">
        <v>885552</v>
      </c>
      <c r="O110">
        <v>37</v>
      </c>
      <c r="P110">
        <v>1139579</v>
      </c>
      <c r="Q110">
        <v>43</v>
      </c>
      <c r="R110">
        <v>1327281</v>
      </c>
      <c r="S110">
        <v>36</v>
      </c>
      <c r="T110">
        <v>1301267</v>
      </c>
      <c r="U110">
        <f>IF('2015'!W110="quiet",1,IF('2015'!W110="active",2,IF('2015'!W110="minor storm",3,IF('2015'!W110="moderate storm",4,IF('2015'!W110="major storm",5,6)))))</f>
        <v>2</v>
      </c>
    </row>
    <row r="111" spans="1:21" x14ac:dyDescent="0.25">
      <c r="A111">
        <v>388.2</v>
      </c>
      <c r="B111">
        <v>479.2</v>
      </c>
      <c r="C111">
        <v>2.4</v>
      </c>
      <c r="D111">
        <v>29.9</v>
      </c>
      <c r="E111">
        <v>-7.4</v>
      </c>
      <c r="F111">
        <v>11.7</v>
      </c>
      <c r="G111">
        <f>IF('2015'!H111="yes",1,0)</f>
        <v>1</v>
      </c>
      <c r="H111">
        <v>0</v>
      </c>
      <c r="I111">
        <v>0</v>
      </c>
      <c r="J111">
        <v>0</v>
      </c>
      <c r="K111">
        <v>24</v>
      </c>
      <c r="L111">
        <v>924598</v>
      </c>
      <c r="M111">
        <v>25</v>
      </c>
      <c r="N111">
        <v>852904</v>
      </c>
      <c r="O111">
        <v>26</v>
      </c>
      <c r="P111">
        <v>885552</v>
      </c>
      <c r="Q111">
        <v>37</v>
      </c>
      <c r="R111">
        <v>1139579</v>
      </c>
      <c r="S111">
        <v>43</v>
      </c>
      <c r="T111">
        <v>1327281</v>
      </c>
      <c r="U111">
        <f>IF('2015'!W111="quiet",1,IF('2015'!W111="active",2,IF('2015'!W111="minor storm",3,IF('2015'!W111="moderate storm",4,IF('2015'!W111="major storm",5,6)))))</f>
        <v>1</v>
      </c>
    </row>
    <row r="112" spans="1:21" x14ac:dyDescent="0.25">
      <c r="A112">
        <v>464.1</v>
      </c>
      <c r="B112">
        <v>571</v>
      </c>
      <c r="C112">
        <v>0.3</v>
      </c>
      <c r="D112">
        <v>15.2</v>
      </c>
      <c r="E112">
        <v>-7.5</v>
      </c>
      <c r="F112">
        <v>8.9</v>
      </c>
      <c r="G112">
        <f>IF('2015'!H112="yes",1,0)</f>
        <v>1</v>
      </c>
      <c r="H112">
        <v>1</v>
      </c>
      <c r="I112">
        <v>153</v>
      </c>
      <c r="J112">
        <v>223</v>
      </c>
      <c r="K112">
        <v>21</v>
      </c>
      <c r="L112">
        <v>1090228</v>
      </c>
      <c r="M112">
        <v>24</v>
      </c>
      <c r="N112">
        <v>924598</v>
      </c>
      <c r="O112">
        <v>25</v>
      </c>
      <c r="P112">
        <v>852904</v>
      </c>
      <c r="Q112">
        <v>26</v>
      </c>
      <c r="R112">
        <v>885552</v>
      </c>
      <c r="S112">
        <v>37</v>
      </c>
      <c r="T112">
        <v>1139579</v>
      </c>
      <c r="U112">
        <f>IF('2015'!W112="quiet",1,IF('2015'!W112="active",2,IF('2015'!W112="minor storm",3,IF('2015'!W112="moderate storm",4,IF('2015'!W112="major storm",5,6)))))</f>
        <v>2</v>
      </c>
    </row>
    <row r="113" spans="1:21" x14ac:dyDescent="0.25">
      <c r="A113">
        <v>570.9</v>
      </c>
      <c r="B113">
        <v>499</v>
      </c>
      <c r="C113">
        <v>1</v>
      </c>
      <c r="D113">
        <v>14.2</v>
      </c>
      <c r="E113">
        <v>-4.7</v>
      </c>
      <c r="F113">
        <v>5.8</v>
      </c>
      <c r="G113">
        <f>IF('2015'!H113="yes",1,0)</f>
        <v>0</v>
      </c>
      <c r="H113">
        <v>0</v>
      </c>
      <c r="I113">
        <v>0</v>
      </c>
      <c r="J113">
        <v>0</v>
      </c>
      <c r="K113">
        <v>23</v>
      </c>
      <c r="L113">
        <v>1092966</v>
      </c>
      <c r="M113">
        <v>21</v>
      </c>
      <c r="N113">
        <v>1090228</v>
      </c>
      <c r="O113">
        <v>24</v>
      </c>
      <c r="P113">
        <v>924598</v>
      </c>
      <c r="Q113">
        <v>25</v>
      </c>
      <c r="R113">
        <v>852904</v>
      </c>
      <c r="S113">
        <v>26</v>
      </c>
      <c r="T113">
        <v>885552</v>
      </c>
      <c r="U113">
        <f>IF('2015'!W113="quiet",1,IF('2015'!W113="active",2,IF('2015'!W113="minor storm",3,IF('2015'!W113="moderate storm",4,IF('2015'!W113="major storm",5,6)))))</f>
        <v>1</v>
      </c>
    </row>
    <row r="114" spans="1:21" x14ac:dyDescent="0.25">
      <c r="A114">
        <v>489.9</v>
      </c>
      <c r="B114">
        <v>410.5</v>
      </c>
      <c r="C114">
        <v>1.1000000000000001</v>
      </c>
      <c r="D114">
        <v>7.9</v>
      </c>
      <c r="E114">
        <v>-4.2</v>
      </c>
      <c r="F114">
        <v>4.5</v>
      </c>
      <c r="G114">
        <f>IF('2015'!H114="yes",1,0)</f>
        <v>1</v>
      </c>
      <c r="H114">
        <v>1</v>
      </c>
      <c r="I114">
        <v>233</v>
      </c>
      <c r="J114">
        <v>352</v>
      </c>
      <c r="K114">
        <v>26</v>
      </c>
      <c r="L114">
        <v>1089686</v>
      </c>
      <c r="M114">
        <v>23</v>
      </c>
      <c r="N114">
        <v>1092966</v>
      </c>
      <c r="O114">
        <v>21</v>
      </c>
      <c r="P114">
        <v>1090228</v>
      </c>
      <c r="Q114">
        <v>24</v>
      </c>
      <c r="R114">
        <v>924598</v>
      </c>
      <c r="S114">
        <v>25</v>
      </c>
      <c r="T114">
        <v>852904</v>
      </c>
      <c r="U114">
        <f>IF('2015'!W114="quiet",1,IF('2015'!W114="active",2,IF('2015'!W114="minor storm",3,IF('2015'!W114="moderate storm",4,IF('2015'!W114="major storm",5,6)))))</f>
        <v>1</v>
      </c>
    </row>
    <row r="115" spans="1:21" x14ac:dyDescent="0.25">
      <c r="A115">
        <v>405.4</v>
      </c>
      <c r="B115">
        <v>378.1</v>
      </c>
      <c r="C115">
        <v>0.8</v>
      </c>
      <c r="D115">
        <v>5.2</v>
      </c>
      <c r="E115">
        <v>-3</v>
      </c>
      <c r="F115">
        <v>2.9</v>
      </c>
      <c r="G115">
        <f>IF('2015'!H115="yes",1,0)</f>
        <v>1</v>
      </c>
      <c r="H115">
        <v>1</v>
      </c>
      <c r="I115">
        <v>231</v>
      </c>
      <c r="J115">
        <v>947</v>
      </c>
      <c r="K115">
        <v>31</v>
      </c>
      <c r="L115">
        <v>916945</v>
      </c>
      <c r="M115">
        <v>26</v>
      </c>
      <c r="N115">
        <v>1089686</v>
      </c>
      <c r="O115">
        <v>23</v>
      </c>
      <c r="P115">
        <v>1092966</v>
      </c>
      <c r="Q115">
        <v>21</v>
      </c>
      <c r="R115">
        <v>1090228</v>
      </c>
      <c r="S115">
        <v>24</v>
      </c>
      <c r="T115">
        <v>924598</v>
      </c>
      <c r="U115">
        <f>IF('2015'!W115="quiet",1,IF('2015'!W115="active",2,IF('2015'!W115="minor storm",3,IF('2015'!W115="moderate storm",4,IF('2015'!W115="major storm",5,6)))))</f>
        <v>1</v>
      </c>
    </row>
    <row r="116" spans="1:21" x14ac:dyDescent="0.25">
      <c r="A116">
        <v>374.1</v>
      </c>
      <c r="B116">
        <v>319.2</v>
      </c>
      <c r="C116">
        <v>2</v>
      </c>
      <c r="D116">
        <v>7.1</v>
      </c>
      <c r="E116">
        <v>-0.4</v>
      </c>
      <c r="F116">
        <v>3.5</v>
      </c>
      <c r="G116">
        <f>IF('2015'!H116="yes",1,0)</f>
        <v>1</v>
      </c>
      <c r="H116">
        <v>4</v>
      </c>
      <c r="I116">
        <v>1019</v>
      </c>
      <c r="J116">
        <v>2810</v>
      </c>
      <c r="K116">
        <v>30</v>
      </c>
      <c r="L116">
        <v>912988</v>
      </c>
      <c r="M116">
        <v>31</v>
      </c>
      <c r="N116">
        <v>916945</v>
      </c>
      <c r="O116">
        <v>26</v>
      </c>
      <c r="P116">
        <v>1089686</v>
      </c>
      <c r="Q116">
        <v>23</v>
      </c>
      <c r="R116">
        <v>1092966</v>
      </c>
      <c r="S116">
        <v>21</v>
      </c>
      <c r="T116">
        <v>1090228</v>
      </c>
      <c r="U116">
        <f>IF('2015'!W116="quiet",1,IF('2015'!W116="active",2,IF('2015'!W116="minor storm",3,IF('2015'!W116="moderate storm",4,IF('2015'!W116="major storm",5,6)))))</f>
        <v>1</v>
      </c>
    </row>
    <row r="117" spans="1:21" x14ac:dyDescent="0.25">
      <c r="A117">
        <v>317.8</v>
      </c>
      <c r="B117">
        <v>304.2</v>
      </c>
      <c r="C117">
        <v>0.9</v>
      </c>
      <c r="D117">
        <v>7.9</v>
      </c>
      <c r="E117">
        <v>-3</v>
      </c>
      <c r="F117">
        <v>4.2</v>
      </c>
      <c r="G117">
        <f>IF('2015'!H117="yes",1,0)</f>
        <v>1</v>
      </c>
      <c r="H117">
        <v>4</v>
      </c>
      <c r="I117">
        <v>1104</v>
      </c>
      <c r="J117">
        <v>1928</v>
      </c>
      <c r="K117">
        <v>29</v>
      </c>
      <c r="L117">
        <v>1036254</v>
      </c>
      <c r="M117">
        <v>30</v>
      </c>
      <c r="N117">
        <v>912988</v>
      </c>
      <c r="O117">
        <v>31</v>
      </c>
      <c r="P117">
        <v>916945</v>
      </c>
      <c r="Q117">
        <v>26</v>
      </c>
      <c r="R117">
        <v>1089686</v>
      </c>
      <c r="S117">
        <v>23</v>
      </c>
      <c r="T117">
        <v>1092966</v>
      </c>
      <c r="U117">
        <f>IF('2015'!W117="quiet",1,IF('2015'!W117="active",2,IF('2015'!W117="minor storm",3,IF('2015'!W117="moderate storm",4,IF('2015'!W117="major storm",5,6)))))</f>
        <v>1</v>
      </c>
    </row>
    <row r="118" spans="1:21" x14ac:dyDescent="0.25">
      <c r="A118">
        <v>304</v>
      </c>
      <c r="B118">
        <v>306.3</v>
      </c>
      <c r="C118">
        <v>0.5</v>
      </c>
      <c r="D118">
        <v>17.5</v>
      </c>
      <c r="E118">
        <v>-6.8</v>
      </c>
      <c r="F118">
        <v>4.3</v>
      </c>
      <c r="G118">
        <f>IF('2015'!H118="yes",1,0)</f>
        <v>0</v>
      </c>
      <c r="H118">
        <v>0</v>
      </c>
      <c r="I118">
        <v>0</v>
      </c>
      <c r="J118">
        <v>0</v>
      </c>
      <c r="K118">
        <v>32</v>
      </c>
      <c r="L118">
        <v>1265738</v>
      </c>
      <c r="M118">
        <v>29</v>
      </c>
      <c r="N118">
        <v>1036254</v>
      </c>
      <c r="O118">
        <v>30</v>
      </c>
      <c r="P118">
        <v>912988</v>
      </c>
      <c r="Q118">
        <v>31</v>
      </c>
      <c r="R118">
        <v>916945</v>
      </c>
      <c r="S118">
        <v>26</v>
      </c>
      <c r="T118">
        <v>1089686</v>
      </c>
      <c r="U118">
        <f>IF('2015'!W118="quiet",1,IF('2015'!W118="active",2,IF('2015'!W118="minor storm",3,IF('2015'!W118="moderate storm",4,IF('2015'!W118="major storm",5,6)))))</f>
        <v>2</v>
      </c>
    </row>
    <row r="119" spans="1:21" x14ac:dyDescent="0.25">
      <c r="A119">
        <v>307</v>
      </c>
      <c r="B119">
        <v>329.9</v>
      </c>
      <c r="C119">
        <v>0.5</v>
      </c>
      <c r="D119">
        <v>24.1</v>
      </c>
      <c r="E119">
        <v>-5.7</v>
      </c>
      <c r="F119">
        <v>5.6</v>
      </c>
      <c r="G119">
        <f>IF('2015'!H119="yes",1,0)</f>
        <v>1</v>
      </c>
      <c r="H119">
        <v>7</v>
      </c>
      <c r="I119">
        <v>2346</v>
      </c>
      <c r="J119">
        <v>7269</v>
      </c>
      <c r="K119">
        <v>35</v>
      </c>
      <c r="L119">
        <v>1695005</v>
      </c>
      <c r="M119">
        <v>32</v>
      </c>
      <c r="N119">
        <v>1265738</v>
      </c>
      <c r="O119">
        <v>29</v>
      </c>
      <c r="P119">
        <v>1036254</v>
      </c>
      <c r="Q119">
        <v>30</v>
      </c>
      <c r="R119">
        <v>912988</v>
      </c>
      <c r="S119">
        <v>31</v>
      </c>
      <c r="T119">
        <v>916945</v>
      </c>
      <c r="U119">
        <f>IF('2015'!W119="quiet",1,IF('2015'!W119="active",2,IF('2015'!W119="minor storm",3,IF('2015'!W119="moderate storm",4,IF('2015'!W119="major storm",5,6)))))</f>
        <v>2</v>
      </c>
    </row>
    <row r="120" spans="1:21" x14ac:dyDescent="0.25">
      <c r="A120">
        <v>328.5</v>
      </c>
      <c r="B120">
        <v>288.89999999999998</v>
      </c>
      <c r="C120">
        <v>0.7</v>
      </c>
      <c r="D120">
        <v>11.8</v>
      </c>
      <c r="E120">
        <v>-4.7</v>
      </c>
      <c r="F120">
        <v>2.8</v>
      </c>
      <c r="G120">
        <f>IF('2015'!H120="yes",1,0)</f>
        <v>1</v>
      </c>
      <c r="H120">
        <v>2</v>
      </c>
      <c r="I120">
        <v>472</v>
      </c>
      <c r="J120">
        <v>614</v>
      </c>
      <c r="K120">
        <v>41</v>
      </c>
      <c r="L120">
        <v>1827071</v>
      </c>
      <c r="M120">
        <v>35</v>
      </c>
      <c r="N120">
        <v>1695005</v>
      </c>
      <c r="O120">
        <v>32</v>
      </c>
      <c r="P120">
        <v>1265738</v>
      </c>
      <c r="Q120">
        <v>29</v>
      </c>
      <c r="R120">
        <v>1036254</v>
      </c>
      <c r="S120">
        <v>30</v>
      </c>
      <c r="T120">
        <v>912988</v>
      </c>
      <c r="U120">
        <f>IF('2015'!W120="quiet",1,IF('2015'!W120="active",2,IF('2015'!W120="minor storm",3,IF('2015'!W120="moderate storm",4,IF('2015'!W120="major storm",5,6)))))</f>
        <v>1</v>
      </c>
    </row>
    <row r="121" spans="1:21" x14ac:dyDescent="0.25">
      <c r="A121">
        <v>284.8</v>
      </c>
      <c r="B121">
        <v>382.1</v>
      </c>
      <c r="C121">
        <v>0.2</v>
      </c>
      <c r="D121">
        <v>21.2</v>
      </c>
      <c r="E121">
        <v>-9</v>
      </c>
      <c r="F121">
        <v>8</v>
      </c>
      <c r="G121">
        <f>IF('2015'!H121="yes",1,0)</f>
        <v>1</v>
      </c>
      <c r="H121">
        <v>1</v>
      </c>
      <c r="I121">
        <v>206</v>
      </c>
      <c r="J121">
        <v>385</v>
      </c>
      <c r="K121">
        <v>51</v>
      </c>
      <c r="L121">
        <v>1528215</v>
      </c>
      <c r="M121">
        <v>41</v>
      </c>
      <c r="N121">
        <v>1827071</v>
      </c>
      <c r="O121">
        <v>35</v>
      </c>
      <c r="P121">
        <v>1695005</v>
      </c>
      <c r="Q121">
        <v>32</v>
      </c>
      <c r="R121">
        <v>1265738</v>
      </c>
      <c r="S121">
        <v>29</v>
      </c>
      <c r="T121">
        <v>1036254</v>
      </c>
      <c r="U121">
        <f>IF('2015'!W121="quiet",1,IF('2015'!W121="active",2,IF('2015'!W121="minor storm",3,IF('2015'!W121="moderate storm",4,IF('2015'!W121="major storm",5,6)))))</f>
        <v>1</v>
      </c>
    </row>
    <row r="122" spans="1:21" x14ac:dyDescent="0.25">
      <c r="A122">
        <v>378.7</v>
      </c>
      <c r="B122">
        <v>422.6</v>
      </c>
      <c r="C122">
        <v>0.4</v>
      </c>
      <c r="D122">
        <v>19.7</v>
      </c>
      <c r="E122">
        <v>-10.6</v>
      </c>
      <c r="F122">
        <v>9.6</v>
      </c>
      <c r="G122">
        <f>IF('2015'!H122="yes",1,0)</f>
        <v>1</v>
      </c>
      <c r="H122">
        <v>5</v>
      </c>
      <c r="I122">
        <v>2974</v>
      </c>
      <c r="J122">
        <v>5026</v>
      </c>
      <c r="K122">
        <v>45</v>
      </c>
      <c r="L122">
        <v>1428887</v>
      </c>
      <c r="M122">
        <v>51</v>
      </c>
      <c r="N122">
        <v>1528215</v>
      </c>
      <c r="O122">
        <v>41</v>
      </c>
      <c r="P122">
        <v>1827071</v>
      </c>
      <c r="Q122">
        <v>35</v>
      </c>
      <c r="R122">
        <v>1695005</v>
      </c>
      <c r="S122">
        <v>32</v>
      </c>
      <c r="T122">
        <v>1265738</v>
      </c>
      <c r="U122">
        <f>IF('2015'!W122="quiet",1,IF('2015'!W122="active",2,IF('2015'!W122="minor storm",3,IF('2015'!W122="moderate storm",4,IF('2015'!W122="major storm",5,6)))))</f>
        <v>1</v>
      </c>
    </row>
    <row r="123" spans="1:21" x14ac:dyDescent="0.25">
      <c r="A123">
        <v>423.8</v>
      </c>
      <c r="B123">
        <v>417.6</v>
      </c>
      <c r="C123">
        <v>0.9</v>
      </c>
      <c r="D123">
        <v>31.3</v>
      </c>
      <c r="E123">
        <v>-7.5</v>
      </c>
      <c r="F123">
        <v>8</v>
      </c>
      <c r="G123">
        <f>IF('2015'!H123="yes",1,0)</f>
        <v>1</v>
      </c>
      <c r="H123">
        <v>2</v>
      </c>
      <c r="I123">
        <v>277</v>
      </c>
      <c r="J123">
        <v>529</v>
      </c>
      <c r="K123">
        <v>54</v>
      </c>
      <c r="L123">
        <v>1373507</v>
      </c>
      <c r="M123">
        <v>45</v>
      </c>
      <c r="N123">
        <v>1428887</v>
      </c>
      <c r="O123">
        <v>51</v>
      </c>
      <c r="P123">
        <v>1528215</v>
      </c>
      <c r="Q123">
        <v>41</v>
      </c>
      <c r="R123">
        <v>1827071</v>
      </c>
      <c r="S123">
        <v>35</v>
      </c>
      <c r="T123">
        <v>1695005</v>
      </c>
      <c r="U123">
        <f>IF('2015'!W123="quiet",1,IF('2015'!W123="active",2,IF('2015'!W123="minor storm",3,IF('2015'!W123="moderate storm",4,IF('2015'!W123="major storm",5,6)))))</f>
        <v>1</v>
      </c>
    </row>
    <row r="124" spans="1:21" x14ac:dyDescent="0.25">
      <c r="A124">
        <v>416.3</v>
      </c>
      <c r="B124">
        <v>416.1</v>
      </c>
      <c r="C124">
        <v>1</v>
      </c>
      <c r="D124">
        <v>20.8</v>
      </c>
      <c r="E124">
        <v>-5.4</v>
      </c>
      <c r="F124">
        <v>5.5</v>
      </c>
      <c r="G124">
        <f>IF('2015'!H124="yes",1,0)</f>
        <v>1</v>
      </c>
      <c r="H124">
        <v>2</v>
      </c>
      <c r="I124">
        <v>245</v>
      </c>
      <c r="J124">
        <v>706</v>
      </c>
      <c r="K124">
        <v>39</v>
      </c>
      <c r="L124">
        <v>1144748</v>
      </c>
      <c r="M124">
        <v>54</v>
      </c>
      <c r="N124">
        <v>1373507</v>
      </c>
      <c r="O124">
        <v>45</v>
      </c>
      <c r="P124">
        <v>1428887</v>
      </c>
      <c r="Q124">
        <v>51</v>
      </c>
      <c r="R124">
        <v>1528215</v>
      </c>
      <c r="S124">
        <v>41</v>
      </c>
      <c r="T124">
        <v>1827071</v>
      </c>
      <c r="U124">
        <f>IF('2015'!W124="quiet",1,IF('2015'!W124="active",2,IF('2015'!W124="minor storm",3,IF('2015'!W124="moderate storm",4,IF('2015'!W124="major storm",5,6)))))</f>
        <v>1</v>
      </c>
    </row>
    <row r="125" spans="1:21" x14ac:dyDescent="0.25">
      <c r="A125">
        <v>405.3</v>
      </c>
      <c r="B125">
        <v>374</v>
      </c>
      <c r="C125">
        <v>0.6</v>
      </c>
      <c r="D125">
        <v>11.1</v>
      </c>
      <c r="E125">
        <v>-4.8</v>
      </c>
      <c r="F125">
        <v>5.3</v>
      </c>
      <c r="G125">
        <f>IF('2015'!H125="yes",1,0)</f>
        <v>1</v>
      </c>
      <c r="H125">
        <v>3</v>
      </c>
      <c r="I125">
        <v>637</v>
      </c>
      <c r="J125">
        <v>2945</v>
      </c>
      <c r="K125">
        <v>23</v>
      </c>
      <c r="L125">
        <v>1055401</v>
      </c>
      <c r="M125">
        <v>39</v>
      </c>
      <c r="N125">
        <v>1144748</v>
      </c>
      <c r="O125">
        <v>54</v>
      </c>
      <c r="P125">
        <v>1373507</v>
      </c>
      <c r="Q125">
        <v>45</v>
      </c>
      <c r="R125">
        <v>1428887</v>
      </c>
      <c r="S125">
        <v>51</v>
      </c>
      <c r="T125">
        <v>1528215</v>
      </c>
      <c r="U125">
        <f>IF('2015'!W125="quiet",1,IF('2015'!W125="active",2,IF('2015'!W125="minor storm",3,IF('2015'!W125="moderate storm",4,IF('2015'!W125="major storm",5,6)))))</f>
        <v>1</v>
      </c>
    </row>
    <row r="126" spans="1:21" x14ac:dyDescent="0.25">
      <c r="A126">
        <v>364.8</v>
      </c>
      <c r="B126">
        <v>379.5</v>
      </c>
      <c r="C126">
        <v>0.7</v>
      </c>
      <c r="D126">
        <v>23</v>
      </c>
      <c r="E126">
        <v>-5.3</v>
      </c>
      <c r="F126">
        <v>4.7</v>
      </c>
      <c r="G126">
        <f>IF('2015'!H126="yes",1,0)</f>
        <v>1</v>
      </c>
      <c r="H126">
        <v>3</v>
      </c>
      <c r="I126">
        <v>612</v>
      </c>
      <c r="J126">
        <v>1218</v>
      </c>
      <c r="K126">
        <v>24</v>
      </c>
      <c r="L126">
        <v>1298643</v>
      </c>
      <c r="M126">
        <v>23</v>
      </c>
      <c r="N126">
        <v>1055401</v>
      </c>
      <c r="O126">
        <v>39</v>
      </c>
      <c r="P126">
        <v>1144748</v>
      </c>
      <c r="Q126">
        <v>54</v>
      </c>
      <c r="R126">
        <v>1373507</v>
      </c>
      <c r="S126">
        <v>45</v>
      </c>
      <c r="T126">
        <v>1428887</v>
      </c>
      <c r="U126">
        <f>IF('2015'!W126="quiet",1,IF('2015'!W126="active",2,IF('2015'!W126="minor storm",3,IF('2015'!W126="moderate storm",4,IF('2015'!W126="major storm",5,6)))))</f>
        <v>1</v>
      </c>
    </row>
    <row r="127" spans="1:21" x14ac:dyDescent="0.25">
      <c r="A127">
        <v>367.6</v>
      </c>
      <c r="B127">
        <v>422.2</v>
      </c>
      <c r="C127">
        <v>0.6</v>
      </c>
      <c r="D127">
        <v>32.6</v>
      </c>
      <c r="E127">
        <v>-13.4</v>
      </c>
      <c r="F127">
        <v>12.3</v>
      </c>
      <c r="G127">
        <f>IF('2015'!H127="yes",1,0)</f>
        <v>1</v>
      </c>
      <c r="H127">
        <v>3</v>
      </c>
      <c r="I127">
        <v>1285</v>
      </c>
      <c r="J127">
        <v>3009</v>
      </c>
      <c r="K127">
        <v>23</v>
      </c>
      <c r="L127">
        <v>1659054</v>
      </c>
      <c r="M127">
        <v>24</v>
      </c>
      <c r="N127">
        <v>1298643</v>
      </c>
      <c r="O127">
        <v>23</v>
      </c>
      <c r="P127">
        <v>1055401</v>
      </c>
      <c r="Q127">
        <v>39</v>
      </c>
      <c r="R127">
        <v>1144748</v>
      </c>
      <c r="S127">
        <v>54</v>
      </c>
      <c r="T127">
        <v>1373507</v>
      </c>
      <c r="U127">
        <f>IF('2015'!W127="quiet",1,IF('2015'!W127="active",2,IF('2015'!W127="minor storm",3,IF('2015'!W127="moderate storm",4,IF('2015'!W127="major storm",5,6)))))</f>
        <v>2</v>
      </c>
    </row>
    <row r="128" spans="1:21" x14ac:dyDescent="0.25">
      <c r="A128">
        <v>423.2</v>
      </c>
      <c r="B128">
        <v>382.3</v>
      </c>
      <c r="C128">
        <v>0.5</v>
      </c>
      <c r="D128">
        <v>15.2</v>
      </c>
      <c r="E128">
        <v>-4.0999999999999996</v>
      </c>
      <c r="F128">
        <v>12.9</v>
      </c>
      <c r="G128">
        <f>IF('2015'!H128="yes",1,0)</f>
        <v>1</v>
      </c>
      <c r="H128">
        <v>1</v>
      </c>
      <c r="I128">
        <v>168</v>
      </c>
      <c r="J128">
        <v>180</v>
      </c>
      <c r="K128">
        <v>23</v>
      </c>
      <c r="L128">
        <v>1689519</v>
      </c>
      <c r="M128">
        <v>23</v>
      </c>
      <c r="N128">
        <v>1659054</v>
      </c>
      <c r="O128">
        <v>24</v>
      </c>
      <c r="P128">
        <v>1298643</v>
      </c>
      <c r="Q128">
        <v>23</v>
      </c>
      <c r="R128">
        <v>1055401</v>
      </c>
      <c r="S128">
        <v>39</v>
      </c>
      <c r="T128">
        <v>1144748</v>
      </c>
      <c r="U128">
        <f>IF('2015'!W128="quiet",1,IF('2015'!W128="active",2,IF('2015'!W128="minor storm",3,IF('2015'!W128="moderate storm",4,IF('2015'!W128="major storm",5,6)))))</f>
        <v>1</v>
      </c>
    </row>
    <row r="129" spans="1:21" x14ac:dyDescent="0.25">
      <c r="A129">
        <v>381.7</v>
      </c>
      <c r="B129">
        <v>375.9</v>
      </c>
      <c r="C129">
        <v>0.5</v>
      </c>
      <c r="D129">
        <v>17.3</v>
      </c>
      <c r="E129">
        <v>-4.5</v>
      </c>
      <c r="F129">
        <v>2.8</v>
      </c>
      <c r="G129">
        <f>IF('2015'!H129="yes",1,0)</f>
        <v>1</v>
      </c>
      <c r="H129">
        <v>0</v>
      </c>
      <c r="I129">
        <v>0</v>
      </c>
      <c r="J129">
        <v>0</v>
      </c>
      <c r="K129">
        <v>23</v>
      </c>
      <c r="L129">
        <v>1593595</v>
      </c>
      <c r="M129">
        <v>23</v>
      </c>
      <c r="N129">
        <v>1689519</v>
      </c>
      <c r="O129">
        <v>23</v>
      </c>
      <c r="P129">
        <v>1659054</v>
      </c>
      <c r="Q129">
        <v>24</v>
      </c>
      <c r="R129">
        <v>1298643</v>
      </c>
      <c r="S129">
        <v>23</v>
      </c>
      <c r="T129">
        <v>1055401</v>
      </c>
      <c r="U129">
        <f>IF('2015'!W129="quiet",1,IF('2015'!W129="active",2,IF('2015'!W129="minor storm",3,IF('2015'!W129="moderate storm",4,IF('2015'!W129="major storm",5,6)))))</f>
        <v>1</v>
      </c>
    </row>
    <row r="130" spans="1:21" x14ac:dyDescent="0.25">
      <c r="A130">
        <v>374.4</v>
      </c>
      <c r="B130">
        <v>360.1</v>
      </c>
      <c r="C130">
        <v>0.9</v>
      </c>
      <c r="D130">
        <v>31.1</v>
      </c>
      <c r="E130">
        <v>-4.9000000000000004</v>
      </c>
      <c r="F130">
        <v>6.5</v>
      </c>
      <c r="G130">
        <f>IF('2015'!H130="yes",1,0)</f>
        <v>1</v>
      </c>
      <c r="H130">
        <v>5</v>
      </c>
      <c r="I130">
        <v>2663</v>
      </c>
      <c r="J130">
        <v>6133</v>
      </c>
      <c r="K130">
        <v>19</v>
      </c>
      <c r="L130">
        <v>1472518</v>
      </c>
      <c r="M130">
        <v>23</v>
      </c>
      <c r="N130">
        <v>1593595</v>
      </c>
      <c r="O130">
        <v>23</v>
      </c>
      <c r="P130">
        <v>1689519</v>
      </c>
      <c r="Q130">
        <v>23</v>
      </c>
      <c r="R130">
        <v>1659054</v>
      </c>
      <c r="S130">
        <v>24</v>
      </c>
      <c r="T130">
        <v>1298643</v>
      </c>
      <c r="U130">
        <f>IF('2015'!W130="quiet",1,IF('2015'!W130="active",2,IF('2015'!W130="minor storm",3,IF('2015'!W130="moderate storm",4,IF('2015'!W130="major storm",5,6)))))</f>
        <v>1</v>
      </c>
    </row>
    <row r="131" spans="1:21" x14ac:dyDescent="0.25">
      <c r="A131">
        <v>370.9</v>
      </c>
      <c r="B131">
        <v>354.7</v>
      </c>
      <c r="C131">
        <v>0.9</v>
      </c>
      <c r="D131">
        <v>33.6</v>
      </c>
      <c r="E131">
        <v>-10.3</v>
      </c>
      <c r="F131">
        <v>7.6</v>
      </c>
      <c r="G131">
        <f>IF('2015'!H131="yes",1,0)</f>
        <v>1</v>
      </c>
      <c r="H131">
        <v>0</v>
      </c>
      <c r="I131">
        <v>0</v>
      </c>
      <c r="J131">
        <v>0</v>
      </c>
      <c r="K131">
        <v>23</v>
      </c>
      <c r="L131">
        <v>1501098</v>
      </c>
      <c r="M131">
        <v>19</v>
      </c>
      <c r="N131">
        <v>1472518</v>
      </c>
      <c r="O131">
        <v>23</v>
      </c>
      <c r="P131">
        <v>1593595</v>
      </c>
      <c r="Q131">
        <v>23</v>
      </c>
      <c r="R131">
        <v>1689519</v>
      </c>
      <c r="S131">
        <v>23</v>
      </c>
      <c r="T131">
        <v>1659054</v>
      </c>
      <c r="U131">
        <f>IF('2015'!W131="quiet",1,IF('2015'!W131="active",2,IF('2015'!W131="minor storm",3,IF('2015'!W131="moderate storm",4,IF('2015'!W131="major storm",5,6)))))</f>
        <v>2</v>
      </c>
    </row>
    <row r="132" spans="1:21" x14ac:dyDescent="0.25">
      <c r="A132">
        <v>357</v>
      </c>
      <c r="B132">
        <v>334.4</v>
      </c>
      <c r="C132">
        <v>2.7</v>
      </c>
      <c r="D132">
        <v>69.599999999999994</v>
      </c>
      <c r="E132">
        <v>-10.199999999999999</v>
      </c>
      <c r="F132">
        <v>4.5999999999999996</v>
      </c>
      <c r="G132">
        <f>IF('2015'!H132="yes",1,0)</f>
        <v>1</v>
      </c>
      <c r="H132">
        <v>1</v>
      </c>
      <c r="I132">
        <v>181</v>
      </c>
      <c r="J132">
        <v>254</v>
      </c>
      <c r="K132">
        <v>28</v>
      </c>
      <c r="L132">
        <v>1500011</v>
      </c>
      <c r="M132">
        <v>23</v>
      </c>
      <c r="N132">
        <v>1501098</v>
      </c>
      <c r="O132">
        <v>19</v>
      </c>
      <c r="P132">
        <v>1472518</v>
      </c>
      <c r="Q132">
        <v>23</v>
      </c>
      <c r="R132">
        <v>1593595</v>
      </c>
      <c r="S132">
        <v>23</v>
      </c>
      <c r="T132">
        <v>1689519</v>
      </c>
      <c r="U132">
        <f>IF('2015'!W132="quiet",1,IF('2015'!W132="active",2,IF('2015'!W132="minor storm",3,IF('2015'!W132="moderate storm",4,IF('2015'!W132="major storm",5,6)))))</f>
        <v>3</v>
      </c>
    </row>
    <row r="133" spans="1:21" x14ac:dyDescent="0.25">
      <c r="A133">
        <v>337.6</v>
      </c>
      <c r="B133">
        <v>556.20000000000005</v>
      </c>
      <c r="C133">
        <v>0.4</v>
      </c>
      <c r="D133">
        <v>145.6</v>
      </c>
      <c r="E133">
        <v>-16.399999999999999</v>
      </c>
      <c r="F133">
        <v>10.5</v>
      </c>
      <c r="G133">
        <f>IF('2015'!H133="yes",1,0)</f>
        <v>1</v>
      </c>
      <c r="H133">
        <v>2</v>
      </c>
      <c r="I133">
        <v>457</v>
      </c>
      <c r="J133">
        <v>1525</v>
      </c>
      <c r="K133">
        <v>28</v>
      </c>
      <c r="L133">
        <v>1441737</v>
      </c>
      <c r="M133">
        <v>28</v>
      </c>
      <c r="N133">
        <v>1500011</v>
      </c>
      <c r="O133">
        <v>23</v>
      </c>
      <c r="P133">
        <v>1501098</v>
      </c>
      <c r="Q133">
        <v>19</v>
      </c>
      <c r="R133">
        <v>1472518</v>
      </c>
      <c r="S133">
        <v>23</v>
      </c>
      <c r="T133">
        <v>1593595</v>
      </c>
      <c r="U133">
        <f>IF('2015'!W133="quiet",1,IF('2015'!W133="active",2,IF('2015'!W133="minor storm",3,IF('2015'!W133="moderate storm",4,IF('2015'!W133="major storm",5,6)))))</f>
        <v>2</v>
      </c>
    </row>
    <row r="134" spans="1:21" x14ac:dyDescent="0.25">
      <c r="A134">
        <v>535.6</v>
      </c>
      <c r="B134">
        <v>704.2</v>
      </c>
      <c r="C134">
        <v>0.2</v>
      </c>
      <c r="D134">
        <v>27.8</v>
      </c>
      <c r="E134">
        <v>-14.4</v>
      </c>
      <c r="F134">
        <v>11.2</v>
      </c>
      <c r="G134">
        <f>IF('2015'!H134="yes",1,0)</f>
        <v>1</v>
      </c>
      <c r="H134">
        <v>4</v>
      </c>
      <c r="I134">
        <v>1569</v>
      </c>
      <c r="J134">
        <v>4806</v>
      </c>
      <c r="K134">
        <v>24</v>
      </c>
      <c r="L134">
        <v>1060863</v>
      </c>
      <c r="M134">
        <v>28</v>
      </c>
      <c r="N134">
        <v>1441737</v>
      </c>
      <c r="O134">
        <v>28</v>
      </c>
      <c r="P134">
        <v>1500011</v>
      </c>
      <c r="Q134">
        <v>23</v>
      </c>
      <c r="R134">
        <v>1501098</v>
      </c>
      <c r="S134">
        <v>19</v>
      </c>
      <c r="T134">
        <v>1472518</v>
      </c>
      <c r="U134">
        <f>IF('2015'!W134="quiet",1,IF('2015'!W134="active",2,IF('2015'!W134="minor storm",3,IF('2015'!W134="moderate storm",4,IF('2015'!W134="major storm",5,6)))))</f>
        <v>3</v>
      </c>
    </row>
    <row r="135" spans="1:21" x14ac:dyDescent="0.25">
      <c r="A135">
        <v>747.1</v>
      </c>
      <c r="B135">
        <v>580.9</v>
      </c>
      <c r="C135">
        <v>0.5</v>
      </c>
      <c r="D135">
        <v>5.9</v>
      </c>
      <c r="E135">
        <v>-4.0999999999999996</v>
      </c>
      <c r="F135">
        <v>4.2</v>
      </c>
      <c r="G135">
        <f>IF('2015'!H135="yes",1,0)</f>
        <v>1</v>
      </c>
      <c r="H135">
        <v>1</v>
      </c>
      <c r="I135">
        <v>254</v>
      </c>
      <c r="J135">
        <v>1358</v>
      </c>
      <c r="K135">
        <v>27</v>
      </c>
      <c r="L135">
        <v>899152</v>
      </c>
      <c r="M135">
        <v>24</v>
      </c>
      <c r="N135">
        <v>1060863</v>
      </c>
      <c r="O135">
        <v>28</v>
      </c>
      <c r="P135">
        <v>1441737</v>
      </c>
      <c r="Q135">
        <v>28</v>
      </c>
      <c r="R135">
        <v>1500011</v>
      </c>
      <c r="S135">
        <v>23</v>
      </c>
      <c r="T135">
        <v>1501098</v>
      </c>
      <c r="U135">
        <f>IF('2015'!W135="quiet",1,IF('2015'!W135="active",2,IF('2015'!W135="minor storm",3,IF('2015'!W135="moderate storm",4,IF('2015'!W135="major storm",5,6)))))</f>
        <v>2</v>
      </c>
    </row>
    <row r="136" spans="1:21" x14ac:dyDescent="0.25">
      <c r="A136">
        <v>560.6</v>
      </c>
      <c r="B136">
        <v>489.8</v>
      </c>
      <c r="C136">
        <v>0.3</v>
      </c>
      <c r="D136">
        <v>12.1</v>
      </c>
      <c r="E136">
        <v>-3.9</v>
      </c>
      <c r="F136">
        <v>4.0999999999999996</v>
      </c>
      <c r="G136">
        <f>IF('2015'!H136="yes",1,0)</f>
        <v>1</v>
      </c>
      <c r="H136">
        <v>2</v>
      </c>
      <c r="I136">
        <v>386</v>
      </c>
      <c r="J136">
        <v>818</v>
      </c>
      <c r="K136">
        <v>30</v>
      </c>
      <c r="L136">
        <v>816721</v>
      </c>
      <c r="M136">
        <v>27</v>
      </c>
      <c r="N136">
        <v>899152</v>
      </c>
      <c r="O136">
        <v>24</v>
      </c>
      <c r="P136">
        <v>1060863</v>
      </c>
      <c r="Q136">
        <v>28</v>
      </c>
      <c r="R136">
        <v>1441737</v>
      </c>
      <c r="S136">
        <v>28</v>
      </c>
      <c r="T136">
        <v>1500011</v>
      </c>
      <c r="U136">
        <f>IF('2015'!W136="quiet",1,IF('2015'!W136="active",2,IF('2015'!W136="minor storm",3,IF('2015'!W136="moderate storm",4,IF('2015'!W136="major storm",5,6)))))</f>
        <v>1</v>
      </c>
    </row>
    <row r="137" spans="1:21" x14ac:dyDescent="0.25">
      <c r="A137">
        <v>490.1</v>
      </c>
      <c r="B137">
        <v>410.2</v>
      </c>
      <c r="C137">
        <v>0.6</v>
      </c>
      <c r="D137">
        <v>48.8</v>
      </c>
      <c r="E137">
        <v>-3.6</v>
      </c>
      <c r="F137">
        <v>2.2000000000000002</v>
      </c>
      <c r="G137">
        <f>IF('2015'!H137="yes",1,0)</f>
        <v>1</v>
      </c>
      <c r="H137">
        <v>9</v>
      </c>
      <c r="I137">
        <v>2248</v>
      </c>
      <c r="J137">
        <v>6805</v>
      </c>
      <c r="K137">
        <v>33</v>
      </c>
      <c r="L137">
        <v>813487</v>
      </c>
      <c r="M137">
        <v>30</v>
      </c>
      <c r="N137">
        <v>816721</v>
      </c>
      <c r="O137">
        <v>27</v>
      </c>
      <c r="P137">
        <v>899152</v>
      </c>
      <c r="Q137">
        <v>24</v>
      </c>
      <c r="R137">
        <v>1060863</v>
      </c>
      <c r="S137">
        <v>28</v>
      </c>
      <c r="T137">
        <v>1441737</v>
      </c>
      <c r="U137">
        <f>IF('2015'!W137="quiet",1,IF('2015'!W137="active",2,IF('2015'!W137="minor storm",3,IF('2015'!W137="moderate storm",4,IF('2015'!W137="major storm",5,6)))))</f>
        <v>1</v>
      </c>
    </row>
    <row r="138" spans="1:21" x14ac:dyDescent="0.25">
      <c r="A138">
        <v>415.6</v>
      </c>
      <c r="B138">
        <v>379.6</v>
      </c>
      <c r="C138">
        <v>0.2</v>
      </c>
      <c r="D138">
        <v>24.2</v>
      </c>
      <c r="E138">
        <v>-5.3</v>
      </c>
      <c r="F138">
        <v>8.6999999999999993</v>
      </c>
      <c r="G138">
        <f>IF('2015'!H138="yes",1,0)</f>
        <v>1</v>
      </c>
      <c r="H138">
        <v>3</v>
      </c>
      <c r="I138">
        <v>605</v>
      </c>
      <c r="J138">
        <v>1324</v>
      </c>
      <c r="K138">
        <v>29</v>
      </c>
      <c r="L138">
        <v>905287</v>
      </c>
      <c r="M138">
        <v>33</v>
      </c>
      <c r="N138">
        <v>813487</v>
      </c>
      <c r="O138">
        <v>30</v>
      </c>
      <c r="P138">
        <v>816721</v>
      </c>
      <c r="Q138">
        <v>27</v>
      </c>
      <c r="R138">
        <v>899152</v>
      </c>
      <c r="S138">
        <v>24</v>
      </c>
      <c r="T138">
        <v>1060863</v>
      </c>
      <c r="U138">
        <f>IF('2015'!W138="quiet",1,IF('2015'!W138="active",2,IF('2015'!W138="minor storm",3,IF('2015'!W138="moderate storm",4,IF('2015'!W138="major storm",5,6)))))</f>
        <v>1</v>
      </c>
    </row>
    <row r="139" spans="1:21" x14ac:dyDescent="0.25">
      <c r="A139">
        <v>382.2</v>
      </c>
      <c r="B139">
        <v>455</v>
      </c>
      <c r="C139">
        <v>0.4</v>
      </c>
      <c r="D139">
        <v>19.3</v>
      </c>
      <c r="E139">
        <v>-15.7</v>
      </c>
      <c r="F139">
        <v>13.5</v>
      </c>
      <c r="G139">
        <f>IF('2015'!H139="yes",1,0)</f>
        <v>1</v>
      </c>
      <c r="H139">
        <v>4</v>
      </c>
      <c r="I139">
        <v>871</v>
      </c>
      <c r="J139">
        <v>1566</v>
      </c>
      <c r="K139">
        <v>38</v>
      </c>
      <c r="L139">
        <v>900132</v>
      </c>
      <c r="M139">
        <v>29</v>
      </c>
      <c r="N139">
        <v>905287</v>
      </c>
      <c r="O139">
        <v>33</v>
      </c>
      <c r="P139">
        <v>813487</v>
      </c>
      <c r="Q139">
        <v>30</v>
      </c>
      <c r="R139">
        <v>816721</v>
      </c>
      <c r="S139">
        <v>27</v>
      </c>
      <c r="T139">
        <v>899152</v>
      </c>
      <c r="U139">
        <f>IF('2015'!W139="quiet",1,IF('2015'!W139="active",2,IF('2015'!W139="minor storm",3,IF('2015'!W139="moderate storm",4,IF('2015'!W139="major storm",5,6)))))</f>
        <v>2</v>
      </c>
    </row>
    <row r="140" spans="1:21" x14ac:dyDescent="0.25">
      <c r="A140">
        <v>454.6</v>
      </c>
      <c r="B140">
        <v>489.8</v>
      </c>
      <c r="C140">
        <v>0.1</v>
      </c>
      <c r="D140">
        <v>36.299999999999997</v>
      </c>
      <c r="E140">
        <v>-14.2</v>
      </c>
      <c r="F140">
        <v>14.2</v>
      </c>
      <c r="G140">
        <f>IF('2015'!H140="yes",1,0)</f>
        <v>1</v>
      </c>
      <c r="H140">
        <v>1</v>
      </c>
      <c r="I140">
        <v>187</v>
      </c>
      <c r="J140">
        <v>312</v>
      </c>
      <c r="K140">
        <v>26</v>
      </c>
      <c r="L140">
        <v>651410</v>
      </c>
      <c r="M140">
        <v>38</v>
      </c>
      <c r="N140">
        <v>900132</v>
      </c>
      <c r="O140">
        <v>29</v>
      </c>
      <c r="P140">
        <v>905287</v>
      </c>
      <c r="Q140">
        <v>33</v>
      </c>
      <c r="R140">
        <v>813487</v>
      </c>
      <c r="S140">
        <v>30</v>
      </c>
      <c r="T140">
        <v>816721</v>
      </c>
      <c r="U140">
        <f>IF('2015'!W140="quiet",1,IF('2015'!W140="active",2,IF('2015'!W140="minor storm",3,IF('2015'!W140="moderate storm",4,IF('2015'!W140="major storm",5,6)))))</f>
        <v>2</v>
      </c>
    </row>
    <row r="141" spans="1:21" x14ac:dyDescent="0.25">
      <c r="A141">
        <v>516.20000000000005</v>
      </c>
      <c r="B141">
        <v>406.3</v>
      </c>
      <c r="C141">
        <v>0.4</v>
      </c>
      <c r="D141">
        <v>97.1</v>
      </c>
      <c r="E141">
        <v>-5.7</v>
      </c>
      <c r="F141">
        <v>4.3</v>
      </c>
      <c r="G141">
        <f>IF('2015'!H141="yes",1,0)</f>
        <v>1</v>
      </c>
      <c r="H141">
        <v>2</v>
      </c>
      <c r="I141">
        <v>275</v>
      </c>
      <c r="J141">
        <v>1705</v>
      </c>
      <c r="K141">
        <v>18</v>
      </c>
      <c r="L141">
        <v>799242</v>
      </c>
      <c r="M141">
        <v>26</v>
      </c>
      <c r="N141">
        <v>651410</v>
      </c>
      <c r="O141">
        <v>38</v>
      </c>
      <c r="P141">
        <v>900132</v>
      </c>
      <c r="Q141">
        <v>29</v>
      </c>
      <c r="R141">
        <v>905287</v>
      </c>
      <c r="S141">
        <v>33</v>
      </c>
      <c r="T141">
        <v>813487</v>
      </c>
      <c r="U141">
        <f>IF('2015'!W141="quiet",1,IF('2015'!W141="active",2,IF('2015'!W141="minor storm",3,IF('2015'!W141="moderate storm",4,IF('2015'!W141="major storm",5,6)))))</f>
        <v>1</v>
      </c>
    </row>
    <row r="142" spans="1:21" x14ac:dyDescent="0.25">
      <c r="A142">
        <v>406.4</v>
      </c>
      <c r="B142">
        <v>418.1</v>
      </c>
      <c r="C142">
        <v>0.3</v>
      </c>
      <c r="D142">
        <v>115.3</v>
      </c>
      <c r="E142">
        <v>-3.7</v>
      </c>
      <c r="F142">
        <v>2.6</v>
      </c>
      <c r="G142">
        <f>IF('2015'!H142="yes",1,0)</f>
        <v>1</v>
      </c>
      <c r="H142">
        <v>1</v>
      </c>
      <c r="I142">
        <v>180</v>
      </c>
      <c r="J142">
        <v>1602</v>
      </c>
      <c r="K142">
        <v>19</v>
      </c>
      <c r="L142">
        <v>986014</v>
      </c>
      <c r="M142">
        <v>18</v>
      </c>
      <c r="N142">
        <v>799242</v>
      </c>
      <c r="O142">
        <v>26</v>
      </c>
      <c r="P142">
        <v>651410</v>
      </c>
      <c r="Q142">
        <v>38</v>
      </c>
      <c r="R142">
        <v>900132</v>
      </c>
      <c r="S142">
        <v>29</v>
      </c>
      <c r="T142">
        <v>905287</v>
      </c>
      <c r="U142">
        <f>IF('2015'!W142="quiet",1,IF('2015'!W142="active",2,IF('2015'!W142="minor storm",3,IF('2015'!W142="moderate storm",4,IF('2015'!W142="major storm",5,6)))))</f>
        <v>1</v>
      </c>
    </row>
    <row r="143" spans="1:21" x14ac:dyDescent="0.25">
      <c r="A143">
        <v>402.6</v>
      </c>
      <c r="B143">
        <v>351.1</v>
      </c>
      <c r="C143">
        <v>0.5</v>
      </c>
      <c r="D143">
        <v>15.3</v>
      </c>
      <c r="E143">
        <v>-1.6</v>
      </c>
      <c r="F143">
        <v>3</v>
      </c>
      <c r="G143">
        <f>IF('2015'!H143="yes",1,0)</f>
        <v>1</v>
      </c>
      <c r="H143">
        <v>2</v>
      </c>
      <c r="I143">
        <v>242</v>
      </c>
      <c r="J143">
        <v>673</v>
      </c>
      <c r="K143">
        <v>32</v>
      </c>
      <c r="L143">
        <v>1151267</v>
      </c>
      <c r="M143">
        <v>19</v>
      </c>
      <c r="N143">
        <v>986014</v>
      </c>
      <c r="O143">
        <v>18</v>
      </c>
      <c r="P143">
        <v>799242</v>
      </c>
      <c r="Q143">
        <v>26</v>
      </c>
      <c r="R143">
        <v>651410</v>
      </c>
      <c r="S143">
        <v>38</v>
      </c>
      <c r="T143">
        <v>900132</v>
      </c>
      <c r="U143">
        <f>IF('2015'!W143="quiet",1,IF('2015'!W143="active",2,IF('2015'!W143="minor storm",3,IF('2015'!W143="moderate storm",4,IF('2015'!W143="major storm",5,6)))))</f>
        <v>1</v>
      </c>
    </row>
    <row r="144" spans="1:21" x14ac:dyDescent="0.25">
      <c r="A144">
        <v>339.2</v>
      </c>
      <c r="B144">
        <v>340.9</v>
      </c>
      <c r="C144">
        <v>0.5</v>
      </c>
      <c r="D144">
        <v>37.4</v>
      </c>
      <c r="E144">
        <v>-5.5</v>
      </c>
      <c r="F144">
        <v>2.9</v>
      </c>
      <c r="G144">
        <f>IF('2015'!H144="yes",1,0)</f>
        <v>1</v>
      </c>
      <c r="H144">
        <v>1</v>
      </c>
      <c r="I144">
        <v>123</v>
      </c>
      <c r="J144">
        <v>201</v>
      </c>
      <c r="K144">
        <v>38</v>
      </c>
      <c r="L144">
        <v>1234305</v>
      </c>
      <c r="M144">
        <v>32</v>
      </c>
      <c r="N144">
        <v>1151267</v>
      </c>
      <c r="O144">
        <v>19</v>
      </c>
      <c r="P144">
        <v>986014</v>
      </c>
      <c r="Q144">
        <v>18</v>
      </c>
      <c r="R144">
        <v>799242</v>
      </c>
      <c r="S144">
        <v>26</v>
      </c>
      <c r="T144">
        <v>651410</v>
      </c>
      <c r="U144">
        <f>IF('2015'!W144="quiet",1,IF('2015'!W144="active",2,IF('2015'!W144="minor storm",3,IF('2015'!W144="moderate storm",4,IF('2015'!W144="major storm",5,6)))))</f>
        <v>1</v>
      </c>
    </row>
    <row r="145" spans="1:21" x14ac:dyDescent="0.25">
      <c r="A145">
        <v>341.1</v>
      </c>
      <c r="B145">
        <v>348.4</v>
      </c>
      <c r="C145">
        <v>2.4</v>
      </c>
      <c r="D145">
        <v>16.399999999999999</v>
      </c>
      <c r="E145">
        <v>-4.5</v>
      </c>
      <c r="F145">
        <v>5.0999999999999996</v>
      </c>
      <c r="G145">
        <f>IF('2015'!H145="yes",1,0)</f>
        <v>1</v>
      </c>
      <c r="H145">
        <v>1</v>
      </c>
      <c r="I145">
        <v>150</v>
      </c>
      <c r="J145">
        <v>217</v>
      </c>
      <c r="K145">
        <v>37</v>
      </c>
      <c r="L145">
        <v>1562415</v>
      </c>
      <c r="M145">
        <v>38</v>
      </c>
      <c r="N145">
        <v>1234305</v>
      </c>
      <c r="O145">
        <v>32</v>
      </c>
      <c r="P145">
        <v>1151267</v>
      </c>
      <c r="Q145">
        <v>19</v>
      </c>
      <c r="R145">
        <v>986014</v>
      </c>
      <c r="S145">
        <v>18</v>
      </c>
      <c r="T145">
        <v>799242</v>
      </c>
      <c r="U145">
        <f>IF('2015'!W145="quiet",1,IF('2015'!W145="active",2,IF('2015'!W145="minor storm",3,IF('2015'!W145="moderate storm",4,IF('2015'!W145="major storm",5,6)))))</f>
        <v>1</v>
      </c>
    </row>
    <row r="146" spans="1:21" x14ac:dyDescent="0.25">
      <c r="A146">
        <v>346.8</v>
      </c>
      <c r="B146">
        <v>309.8</v>
      </c>
      <c r="C146">
        <v>0.3</v>
      </c>
      <c r="D146">
        <v>41</v>
      </c>
      <c r="E146">
        <v>-2.9</v>
      </c>
      <c r="F146">
        <v>4.4000000000000004</v>
      </c>
      <c r="G146">
        <f>IF('2015'!H146="yes",1,0)</f>
        <v>1</v>
      </c>
      <c r="H146">
        <v>4</v>
      </c>
      <c r="I146">
        <v>596</v>
      </c>
      <c r="J146">
        <v>1432</v>
      </c>
      <c r="K146">
        <v>44</v>
      </c>
      <c r="L146">
        <v>1956751</v>
      </c>
      <c r="M146">
        <v>37</v>
      </c>
      <c r="N146">
        <v>1562415</v>
      </c>
      <c r="O146">
        <v>38</v>
      </c>
      <c r="P146">
        <v>1234305</v>
      </c>
      <c r="Q146">
        <v>32</v>
      </c>
      <c r="R146">
        <v>1151267</v>
      </c>
      <c r="S146">
        <v>19</v>
      </c>
      <c r="T146">
        <v>986014</v>
      </c>
      <c r="U146">
        <f>IF('2015'!W146="quiet",1,IF('2015'!W146="active",2,IF('2015'!W146="minor storm",3,IF('2015'!W146="moderate storm",4,IF('2015'!W146="major storm",5,6)))))</f>
        <v>1</v>
      </c>
    </row>
    <row r="147" spans="1:21" x14ac:dyDescent="0.25">
      <c r="A147">
        <v>333.4</v>
      </c>
      <c r="B147">
        <v>325.89999999999998</v>
      </c>
      <c r="C147">
        <v>1.7</v>
      </c>
      <c r="D147">
        <v>28.6</v>
      </c>
      <c r="E147">
        <v>-7.8</v>
      </c>
      <c r="F147">
        <v>8.9</v>
      </c>
      <c r="G147">
        <f>IF('2015'!H147="yes",1,0)</f>
        <v>1</v>
      </c>
      <c r="H147">
        <v>2</v>
      </c>
      <c r="I147">
        <v>317</v>
      </c>
      <c r="J147">
        <v>486</v>
      </c>
      <c r="K147">
        <v>47</v>
      </c>
      <c r="L147">
        <v>1962524</v>
      </c>
      <c r="M147">
        <v>44</v>
      </c>
      <c r="N147">
        <v>1956751</v>
      </c>
      <c r="O147">
        <v>37</v>
      </c>
      <c r="P147">
        <v>1562415</v>
      </c>
      <c r="Q147">
        <v>38</v>
      </c>
      <c r="R147">
        <v>1234305</v>
      </c>
      <c r="S147">
        <v>32</v>
      </c>
      <c r="T147">
        <v>1151267</v>
      </c>
      <c r="U147">
        <f>IF('2015'!W147="quiet",1,IF('2015'!W147="active",2,IF('2015'!W147="minor storm",3,IF('2015'!W147="moderate storm",4,IF('2015'!W147="major storm",5,6)))))</f>
        <v>1</v>
      </c>
    </row>
    <row r="148" spans="1:21" x14ac:dyDescent="0.25">
      <c r="A148">
        <v>324.10000000000002</v>
      </c>
      <c r="B148">
        <v>307.10000000000002</v>
      </c>
      <c r="C148">
        <v>0.5</v>
      </c>
      <c r="D148">
        <v>195.3</v>
      </c>
      <c r="E148">
        <v>-6.1</v>
      </c>
      <c r="F148">
        <v>6.6</v>
      </c>
      <c r="G148">
        <f>IF('2015'!H148="yes",1,0)</f>
        <v>1</v>
      </c>
      <c r="H148">
        <v>2</v>
      </c>
      <c r="I148">
        <v>392</v>
      </c>
      <c r="J148">
        <v>857</v>
      </c>
      <c r="K148">
        <v>51</v>
      </c>
      <c r="L148">
        <v>1853459</v>
      </c>
      <c r="M148">
        <v>47</v>
      </c>
      <c r="N148">
        <v>1962524</v>
      </c>
      <c r="O148">
        <v>44</v>
      </c>
      <c r="P148">
        <v>1956751</v>
      </c>
      <c r="Q148">
        <v>37</v>
      </c>
      <c r="R148">
        <v>1562415</v>
      </c>
      <c r="S148">
        <v>38</v>
      </c>
      <c r="T148">
        <v>1234305</v>
      </c>
      <c r="U148">
        <f>IF('2015'!W148="quiet",1,IF('2015'!W148="active",2,IF('2015'!W148="minor storm",3,IF('2015'!W148="moderate storm",4,IF('2015'!W148="major storm",5,6)))))</f>
        <v>1</v>
      </c>
    </row>
    <row r="149" spans="1:21" x14ac:dyDescent="0.25">
      <c r="A149">
        <v>308.10000000000002</v>
      </c>
      <c r="B149">
        <v>368.9</v>
      </c>
      <c r="C149">
        <v>1.1000000000000001</v>
      </c>
      <c r="D149">
        <v>193.5</v>
      </c>
      <c r="E149">
        <v>-7.9</v>
      </c>
      <c r="F149">
        <v>8.3000000000000007</v>
      </c>
      <c r="G149">
        <f>IF('2015'!H149="yes",1,0)</f>
        <v>1</v>
      </c>
      <c r="H149">
        <v>2</v>
      </c>
      <c r="I149">
        <v>689</v>
      </c>
      <c r="J149">
        <v>1585</v>
      </c>
      <c r="K149">
        <v>61</v>
      </c>
      <c r="L149">
        <v>1523195</v>
      </c>
      <c r="M149">
        <v>51</v>
      </c>
      <c r="N149">
        <v>1853459</v>
      </c>
      <c r="O149">
        <v>47</v>
      </c>
      <c r="P149">
        <v>1962524</v>
      </c>
      <c r="Q149">
        <v>44</v>
      </c>
      <c r="R149">
        <v>1956751</v>
      </c>
      <c r="S149">
        <v>37</v>
      </c>
      <c r="T149">
        <v>1562415</v>
      </c>
      <c r="U149">
        <f>IF('2015'!W149="quiet",1,IF('2015'!W149="active",2,IF('2015'!W149="minor storm",3,IF('2015'!W149="moderate storm",4,IF('2015'!W149="major storm",5,6)))))</f>
        <v>1</v>
      </c>
    </row>
    <row r="150" spans="1:21" x14ac:dyDescent="0.25">
      <c r="A150">
        <v>368</v>
      </c>
      <c r="B150">
        <v>389.5</v>
      </c>
      <c r="C150">
        <v>1.8</v>
      </c>
      <c r="D150">
        <v>92.1</v>
      </c>
      <c r="E150">
        <v>-6.8</v>
      </c>
      <c r="F150">
        <v>8.6999999999999993</v>
      </c>
      <c r="G150">
        <f>IF('2015'!H150="yes",1,0)</f>
        <v>1</v>
      </c>
      <c r="H150">
        <v>2</v>
      </c>
      <c r="I150">
        <v>477</v>
      </c>
      <c r="J150">
        <v>1146</v>
      </c>
      <c r="K150">
        <v>55</v>
      </c>
      <c r="L150">
        <v>1103697</v>
      </c>
      <c r="M150">
        <v>61</v>
      </c>
      <c r="N150">
        <v>1523195</v>
      </c>
      <c r="O150">
        <v>51</v>
      </c>
      <c r="P150">
        <v>1853459</v>
      </c>
      <c r="Q150">
        <v>47</v>
      </c>
      <c r="R150">
        <v>1962524</v>
      </c>
      <c r="S150">
        <v>44</v>
      </c>
      <c r="T150">
        <v>1956751</v>
      </c>
      <c r="U150">
        <f>IF('2015'!W150="quiet",1,IF('2015'!W150="active",2,IF('2015'!W150="minor storm",3,IF('2015'!W150="moderate storm",4,IF('2015'!W150="major storm",5,6)))))</f>
        <v>1</v>
      </c>
    </row>
    <row r="151" spans="1:21" x14ac:dyDescent="0.25">
      <c r="A151">
        <v>388</v>
      </c>
      <c r="B151">
        <v>386.8</v>
      </c>
      <c r="C151">
        <v>1.8</v>
      </c>
      <c r="D151">
        <v>60.6</v>
      </c>
      <c r="E151">
        <v>-5.0999999999999996</v>
      </c>
      <c r="F151">
        <v>5.3</v>
      </c>
      <c r="G151">
        <f>IF('2015'!H151="yes",1,0)</f>
        <v>1</v>
      </c>
      <c r="H151">
        <v>0</v>
      </c>
      <c r="I151">
        <v>0</v>
      </c>
      <c r="J151">
        <v>0</v>
      </c>
      <c r="K151">
        <v>33</v>
      </c>
      <c r="L151">
        <v>987937</v>
      </c>
      <c r="M151">
        <v>55</v>
      </c>
      <c r="N151">
        <v>1103697</v>
      </c>
      <c r="O151">
        <v>61</v>
      </c>
      <c r="P151">
        <v>1523195</v>
      </c>
      <c r="Q151">
        <v>51</v>
      </c>
      <c r="R151">
        <v>1853459</v>
      </c>
      <c r="S151">
        <v>47</v>
      </c>
      <c r="T151">
        <v>1962524</v>
      </c>
      <c r="U151">
        <f>IF('2015'!W151="quiet",1,IF('2015'!W151="active",2,IF('2015'!W151="minor storm",3,IF('2015'!W151="moderate storm",4,IF('2015'!W151="major storm",5,6)))))</f>
        <v>1</v>
      </c>
    </row>
    <row r="152" spans="1:21" x14ac:dyDescent="0.25">
      <c r="A152">
        <v>377.1</v>
      </c>
      <c r="B152">
        <v>346.2</v>
      </c>
      <c r="C152">
        <v>2</v>
      </c>
      <c r="D152">
        <v>24.3</v>
      </c>
      <c r="E152">
        <v>-6.2</v>
      </c>
      <c r="F152">
        <v>6.6</v>
      </c>
      <c r="G152">
        <f>IF('2015'!H152="yes",1,0)</f>
        <v>1</v>
      </c>
      <c r="H152">
        <v>0</v>
      </c>
      <c r="I152">
        <v>0</v>
      </c>
      <c r="J152">
        <v>0</v>
      </c>
      <c r="K152">
        <v>22</v>
      </c>
      <c r="L152">
        <v>853483</v>
      </c>
      <c r="M152">
        <v>33</v>
      </c>
      <c r="N152">
        <v>987937</v>
      </c>
      <c r="O152">
        <v>55</v>
      </c>
      <c r="P152">
        <v>1103697</v>
      </c>
      <c r="Q152">
        <v>61</v>
      </c>
      <c r="R152">
        <v>1523195</v>
      </c>
      <c r="S152">
        <v>51</v>
      </c>
      <c r="T152">
        <v>1853459</v>
      </c>
      <c r="U152">
        <f>IF('2015'!W152="quiet",1,IF('2015'!W152="active",2,IF('2015'!W152="minor storm",3,IF('2015'!W152="moderate storm",4,IF('2015'!W152="major storm",5,6)))))</f>
        <v>1</v>
      </c>
    </row>
    <row r="153" spans="1:21" x14ac:dyDescent="0.25">
      <c r="A153">
        <v>346</v>
      </c>
      <c r="B153">
        <v>354.4</v>
      </c>
      <c r="C153">
        <v>1.4</v>
      </c>
      <c r="D153">
        <v>11.5</v>
      </c>
      <c r="E153">
        <v>-5.0999999999999996</v>
      </c>
      <c r="F153">
        <v>5.3</v>
      </c>
      <c r="G153">
        <f>IF('2015'!H153="yes",1,0)</f>
        <v>1</v>
      </c>
      <c r="H153">
        <v>2</v>
      </c>
      <c r="I153">
        <v>353</v>
      </c>
      <c r="J153">
        <v>2186</v>
      </c>
      <c r="K153">
        <v>27</v>
      </c>
      <c r="L153">
        <v>718484</v>
      </c>
      <c r="M153">
        <v>22</v>
      </c>
      <c r="N153">
        <v>853483</v>
      </c>
      <c r="O153">
        <v>33</v>
      </c>
      <c r="P153">
        <v>987937</v>
      </c>
      <c r="Q153">
        <v>55</v>
      </c>
      <c r="R153">
        <v>1103697</v>
      </c>
      <c r="S153">
        <v>61</v>
      </c>
      <c r="T153">
        <v>1523195</v>
      </c>
      <c r="U153">
        <f>IF('2015'!W153="quiet",1,IF('2015'!W153="active",2,IF('2015'!W153="minor storm",3,IF('2015'!W153="moderate storm",4,IF('2015'!W153="major storm",5,6)))))</f>
        <v>1</v>
      </c>
    </row>
    <row r="154" spans="1:21" x14ac:dyDescent="0.25">
      <c r="A154">
        <v>354.3</v>
      </c>
      <c r="B154">
        <v>316.10000000000002</v>
      </c>
      <c r="C154">
        <v>1.3</v>
      </c>
      <c r="D154">
        <v>40.700000000000003</v>
      </c>
      <c r="E154">
        <v>-4</v>
      </c>
      <c r="F154">
        <v>5.7</v>
      </c>
      <c r="G154">
        <f>IF('2015'!H154="yes",1,0)</f>
        <v>1</v>
      </c>
      <c r="H154">
        <v>5</v>
      </c>
      <c r="I154">
        <v>731</v>
      </c>
      <c r="J154">
        <v>3220</v>
      </c>
      <c r="K154">
        <v>27</v>
      </c>
      <c r="L154">
        <v>661856</v>
      </c>
      <c r="M154">
        <v>27</v>
      </c>
      <c r="N154">
        <v>718484</v>
      </c>
      <c r="O154">
        <v>22</v>
      </c>
      <c r="P154">
        <v>853483</v>
      </c>
      <c r="Q154">
        <v>33</v>
      </c>
      <c r="R154">
        <v>987937</v>
      </c>
      <c r="S154">
        <v>55</v>
      </c>
      <c r="T154">
        <v>1103697</v>
      </c>
      <c r="U154">
        <f>IF('2015'!W154="quiet",1,IF('2015'!W154="active",2,IF('2015'!W154="minor storm",3,IF('2015'!W154="moderate storm",4,IF('2015'!W154="major storm",5,6)))))</f>
        <v>1</v>
      </c>
    </row>
    <row r="155" spans="1:21" x14ac:dyDescent="0.25">
      <c r="A155">
        <v>325</v>
      </c>
      <c r="B155">
        <v>304.5</v>
      </c>
      <c r="C155">
        <v>0.2</v>
      </c>
      <c r="D155">
        <v>190.3</v>
      </c>
      <c r="E155">
        <v>-4.2</v>
      </c>
      <c r="F155">
        <v>6.1</v>
      </c>
      <c r="G155">
        <f>IF('2015'!H155="yes",1,0)</f>
        <v>1</v>
      </c>
      <c r="H155">
        <v>3</v>
      </c>
      <c r="I155">
        <v>1014</v>
      </c>
      <c r="J155">
        <v>3796</v>
      </c>
      <c r="K155">
        <v>23</v>
      </c>
      <c r="L155">
        <v>735520</v>
      </c>
      <c r="M155">
        <v>27</v>
      </c>
      <c r="N155">
        <v>661856</v>
      </c>
      <c r="O155">
        <v>27</v>
      </c>
      <c r="P155">
        <v>718484</v>
      </c>
      <c r="Q155">
        <v>22</v>
      </c>
      <c r="R155">
        <v>853483</v>
      </c>
      <c r="S155">
        <v>33</v>
      </c>
      <c r="T155">
        <v>987937</v>
      </c>
      <c r="U155">
        <f>IF('2015'!W155="quiet",1,IF('2015'!W155="active",2,IF('2015'!W155="minor storm",3,IF('2015'!W155="moderate storm",4,IF('2015'!W155="major storm",5,6)))))</f>
        <v>1</v>
      </c>
    </row>
    <row r="156" spans="1:21" x14ac:dyDescent="0.25">
      <c r="A156">
        <v>314.60000000000002</v>
      </c>
      <c r="B156">
        <v>261.10000000000002</v>
      </c>
      <c r="C156">
        <v>0.1</v>
      </c>
      <c r="D156">
        <v>185.2</v>
      </c>
      <c r="E156">
        <v>-3.5</v>
      </c>
      <c r="F156">
        <v>3.7</v>
      </c>
      <c r="G156">
        <f>IF('2015'!H156="yes",1,0)</f>
        <v>1</v>
      </c>
      <c r="H156">
        <v>0</v>
      </c>
      <c r="I156">
        <v>0</v>
      </c>
      <c r="J156">
        <v>0</v>
      </c>
      <c r="K156">
        <v>21</v>
      </c>
      <c r="L156">
        <v>840198</v>
      </c>
      <c r="M156">
        <v>23</v>
      </c>
      <c r="N156">
        <v>735520</v>
      </c>
      <c r="O156">
        <v>27</v>
      </c>
      <c r="P156">
        <v>661856</v>
      </c>
      <c r="Q156">
        <v>27</v>
      </c>
      <c r="R156">
        <v>718484</v>
      </c>
      <c r="S156">
        <v>22</v>
      </c>
      <c r="T156">
        <v>853483</v>
      </c>
      <c r="U156">
        <f>IF('2015'!W156="quiet",1,IF('2015'!W156="active",2,IF('2015'!W156="minor storm",3,IF('2015'!W156="moderate storm",4,IF('2015'!W156="major storm",5,6)))))</f>
        <v>1</v>
      </c>
    </row>
    <row r="157" spans="1:21" x14ac:dyDescent="0.25">
      <c r="A157">
        <v>258.7</v>
      </c>
      <c r="B157">
        <v>280</v>
      </c>
      <c r="C157">
        <v>0.6</v>
      </c>
      <c r="D157">
        <v>199.7</v>
      </c>
      <c r="E157">
        <v>-2.9</v>
      </c>
      <c r="F157">
        <v>6.4</v>
      </c>
      <c r="G157">
        <f>IF('2015'!H157="yes",1,0)</f>
        <v>1</v>
      </c>
      <c r="H157">
        <v>2</v>
      </c>
      <c r="I157">
        <v>280</v>
      </c>
      <c r="J157">
        <v>567</v>
      </c>
      <c r="K157">
        <v>23</v>
      </c>
      <c r="L157">
        <v>963367</v>
      </c>
      <c r="M157">
        <v>21</v>
      </c>
      <c r="N157">
        <v>840198</v>
      </c>
      <c r="O157">
        <v>23</v>
      </c>
      <c r="P157">
        <v>735520</v>
      </c>
      <c r="Q157">
        <v>27</v>
      </c>
      <c r="R157">
        <v>661856</v>
      </c>
      <c r="S157">
        <v>27</v>
      </c>
      <c r="T157">
        <v>718484</v>
      </c>
      <c r="U157">
        <f>IF('2015'!W157="quiet",1,IF('2015'!W157="active",2,IF('2015'!W157="minor storm",3,IF('2015'!W157="moderate storm",4,IF('2015'!W157="major storm",5,6)))))</f>
        <v>1</v>
      </c>
    </row>
    <row r="158" spans="1:21" x14ac:dyDescent="0.25">
      <c r="A158">
        <v>277.60000000000002</v>
      </c>
      <c r="B158">
        <v>320.2</v>
      </c>
      <c r="C158">
        <v>0.2</v>
      </c>
      <c r="D158">
        <v>161.9</v>
      </c>
      <c r="E158">
        <v>-7.9</v>
      </c>
      <c r="F158">
        <v>7.6</v>
      </c>
      <c r="G158">
        <f>IF('2015'!H158="yes",1,0)</f>
        <v>1</v>
      </c>
      <c r="H158">
        <v>2</v>
      </c>
      <c r="I158">
        <v>479</v>
      </c>
      <c r="J158">
        <v>951</v>
      </c>
      <c r="K158">
        <v>21</v>
      </c>
      <c r="L158">
        <v>1138777</v>
      </c>
      <c r="M158">
        <v>23</v>
      </c>
      <c r="N158">
        <v>963367</v>
      </c>
      <c r="O158">
        <v>21</v>
      </c>
      <c r="P158">
        <v>840198</v>
      </c>
      <c r="Q158">
        <v>23</v>
      </c>
      <c r="R158">
        <v>735520</v>
      </c>
      <c r="S158">
        <v>27</v>
      </c>
      <c r="T158">
        <v>661856</v>
      </c>
      <c r="U158">
        <f>IF('2015'!W158="quiet",1,IF('2015'!W158="active",2,IF('2015'!W158="minor storm",3,IF('2015'!W158="moderate storm",4,IF('2015'!W158="major storm",5,6)))))</f>
        <v>1</v>
      </c>
    </row>
    <row r="159" spans="1:21" x14ac:dyDescent="0.25">
      <c r="A159">
        <v>319.39999999999998</v>
      </c>
      <c r="B159">
        <v>391.7</v>
      </c>
      <c r="C159">
        <v>0.7</v>
      </c>
      <c r="D159">
        <v>189.3</v>
      </c>
      <c r="E159">
        <v>-12.4</v>
      </c>
      <c r="F159">
        <v>14.5</v>
      </c>
      <c r="G159">
        <f>IF('2015'!H159="yes",1,0)</f>
        <v>1</v>
      </c>
      <c r="H159">
        <v>0</v>
      </c>
      <c r="I159">
        <v>0</v>
      </c>
      <c r="J159">
        <v>0</v>
      </c>
      <c r="K159">
        <v>27</v>
      </c>
      <c r="L159">
        <v>1344378</v>
      </c>
      <c r="M159">
        <v>21</v>
      </c>
      <c r="N159">
        <v>1138777</v>
      </c>
      <c r="O159">
        <v>23</v>
      </c>
      <c r="P159">
        <v>963367</v>
      </c>
      <c r="Q159">
        <v>21</v>
      </c>
      <c r="R159">
        <v>840198</v>
      </c>
      <c r="S159">
        <v>23</v>
      </c>
      <c r="T159">
        <v>735520</v>
      </c>
      <c r="U159">
        <f>IF('2015'!W159="quiet",1,IF('2015'!W159="active",2,IF('2015'!W159="minor storm",3,IF('2015'!W159="moderate storm",4,IF('2015'!W159="major storm",5,6)))))</f>
        <v>1</v>
      </c>
    </row>
    <row r="160" spans="1:21" x14ac:dyDescent="0.25">
      <c r="A160">
        <v>400.5</v>
      </c>
      <c r="B160">
        <v>637.1</v>
      </c>
      <c r="C160">
        <v>0.1</v>
      </c>
      <c r="D160">
        <v>131.4</v>
      </c>
      <c r="E160">
        <v>-21.1</v>
      </c>
      <c r="F160">
        <v>16</v>
      </c>
      <c r="G160">
        <f>IF('2015'!H160="yes",1,0)</f>
        <v>0</v>
      </c>
      <c r="H160">
        <v>0</v>
      </c>
      <c r="I160">
        <v>0</v>
      </c>
      <c r="J160">
        <v>0</v>
      </c>
      <c r="K160">
        <v>35</v>
      </c>
      <c r="L160">
        <v>1496283</v>
      </c>
      <c r="M160">
        <v>27</v>
      </c>
      <c r="N160">
        <v>1344378</v>
      </c>
      <c r="O160">
        <v>21</v>
      </c>
      <c r="P160">
        <v>1138777</v>
      </c>
      <c r="Q160">
        <v>23</v>
      </c>
      <c r="R160">
        <v>963367</v>
      </c>
      <c r="S160">
        <v>21</v>
      </c>
      <c r="T160">
        <v>840198</v>
      </c>
      <c r="U160">
        <f>IF('2015'!W160="quiet",1,IF('2015'!W160="active",2,IF('2015'!W160="minor storm",3,IF('2015'!W160="moderate storm",4,IF('2015'!W160="major storm",5,6)))))</f>
        <v>3</v>
      </c>
    </row>
    <row r="161" spans="1:21" x14ac:dyDescent="0.25">
      <c r="A161">
        <v>635.20000000000005</v>
      </c>
      <c r="B161">
        <v>613.9</v>
      </c>
      <c r="C161">
        <v>0.4</v>
      </c>
      <c r="D161">
        <v>49.9</v>
      </c>
      <c r="E161">
        <v>-5.5</v>
      </c>
      <c r="F161">
        <v>5.9</v>
      </c>
      <c r="G161">
        <f>IF('2015'!H161="yes",1,0)</f>
        <v>1</v>
      </c>
      <c r="H161">
        <v>0</v>
      </c>
      <c r="I161">
        <v>0</v>
      </c>
      <c r="J161">
        <v>0</v>
      </c>
      <c r="K161">
        <v>35</v>
      </c>
      <c r="L161">
        <v>1398213</v>
      </c>
      <c r="M161">
        <v>35</v>
      </c>
      <c r="N161">
        <v>1496283</v>
      </c>
      <c r="O161">
        <v>27</v>
      </c>
      <c r="P161">
        <v>1344378</v>
      </c>
      <c r="Q161">
        <v>21</v>
      </c>
      <c r="R161">
        <v>1138777</v>
      </c>
      <c r="S161">
        <v>23</v>
      </c>
      <c r="T161">
        <v>963367</v>
      </c>
      <c r="U161">
        <f>IF('2015'!W161="quiet",1,IF('2015'!W161="active",2,IF('2015'!W161="minor storm",3,IF('2015'!W161="moderate storm",4,IF('2015'!W161="major storm",5,6)))))</f>
        <v>2</v>
      </c>
    </row>
    <row r="162" spans="1:21" x14ac:dyDescent="0.25">
      <c r="A162">
        <v>586.9</v>
      </c>
      <c r="B162">
        <v>597.70000000000005</v>
      </c>
      <c r="C162">
        <v>0.7</v>
      </c>
      <c r="D162">
        <v>139.1</v>
      </c>
      <c r="E162">
        <v>-4.5</v>
      </c>
      <c r="F162">
        <v>5</v>
      </c>
      <c r="G162">
        <f>IF('2015'!H162="yes",1,0)</f>
        <v>1</v>
      </c>
      <c r="H162">
        <v>1</v>
      </c>
      <c r="I162">
        <v>99</v>
      </c>
      <c r="J162">
        <v>117</v>
      </c>
      <c r="K162">
        <v>34</v>
      </c>
      <c r="L162">
        <v>1206080</v>
      </c>
      <c r="M162">
        <v>35</v>
      </c>
      <c r="N162">
        <v>1398213</v>
      </c>
      <c r="O162">
        <v>35</v>
      </c>
      <c r="P162">
        <v>1496283</v>
      </c>
      <c r="Q162">
        <v>27</v>
      </c>
      <c r="R162">
        <v>1344378</v>
      </c>
      <c r="S162">
        <v>21</v>
      </c>
      <c r="T162">
        <v>1138777</v>
      </c>
      <c r="U162">
        <f>IF('2015'!W162="quiet",1,IF('2015'!W162="active",2,IF('2015'!W162="minor storm",3,IF('2015'!W162="moderate storm",4,IF('2015'!W162="major storm",5,6)))))</f>
        <v>2</v>
      </c>
    </row>
    <row r="163" spans="1:21" x14ac:dyDescent="0.25">
      <c r="A163">
        <v>603.29999999999995</v>
      </c>
      <c r="B163">
        <v>497.4</v>
      </c>
      <c r="C163">
        <v>0.5</v>
      </c>
      <c r="D163">
        <v>85.5</v>
      </c>
      <c r="E163">
        <v>-4</v>
      </c>
      <c r="F163">
        <v>8.3000000000000007</v>
      </c>
      <c r="G163">
        <f>IF('2015'!H163="yes",1,0)</f>
        <v>1</v>
      </c>
      <c r="H163">
        <v>0</v>
      </c>
      <c r="I163">
        <v>0</v>
      </c>
      <c r="J163">
        <v>0</v>
      </c>
      <c r="K163">
        <v>44</v>
      </c>
      <c r="L163">
        <v>994029</v>
      </c>
      <c r="M163">
        <v>34</v>
      </c>
      <c r="N163">
        <v>1206080</v>
      </c>
      <c r="O163">
        <v>35</v>
      </c>
      <c r="P163">
        <v>1398213</v>
      </c>
      <c r="Q163">
        <v>35</v>
      </c>
      <c r="R163">
        <v>1496283</v>
      </c>
      <c r="S163">
        <v>27</v>
      </c>
      <c r="T163">
        <v>1344378</v>
      </c>
      <c r="U163">
        <f>IF('2015'!W163="quiet",1,IF('2015'!W163="active",2,IF('2015'!W163="minor storm",3,IF('2015'!W163="moderate storm",4,IF('2015'!W163="major storm",5,6)))))</f>
        <v>2</v>
      </c>
    </row>
    <row r="164" spans="1:21" x14ac:dyDescent="0.25">
      <c r="A164">
        <v>500.2</v>
      </c>
      <c r="B164">
        <v>515.70000000000005</v>
      </c>
      <c r="C164">
        <v>0.4</v>
      </c>
      <c r="D164">
        <v>24.8</v>
      </c>
      <c r="E164">
        <v>-5</v>
      </c>
      <c r="F164">
        <v>7</v>
      </c>
      <c r="G164">
        <f>IF('2015'!H164="yes",1,0)</f>
        <v>0</v>
      </c>
      <c r="H164">
        <v>0</v>
      </c>
      <c r="I164">
        <v>0</v>
      </c>
      <c r="J164">
        <v>0</v>
      </c>
      <c r="K164">
        <v>45</v>
      </c>
      <c r="L164">
        <v>892951</v>
      </c>
      <c r="M164">
        <v>44</v>
      </c>
      <c r="N164">
        <v>994029</v>
      </c>
      <c r="O164">
        <v>34</v>
      </c>
      <c r="P164">
        <v>1206080</v>
      </c>
      <c r="Q164">
        <v>35</v>
      </c>
      <c r="R164">
        <v>1398213</v>
      </c>
      <c r="S164">
        <v>35</v>
      </c>
      <c r="T164">
        <v>1496283</v>
      </c>
      <c r="U164">
        <f>IF('2015'!W164="quiet",1,IF('2015'!W164="active",2,IF('2015'!W164="minor storm",3,IF('2015'!W164="moderate storm",4,IF('2015'!W164="major storm",5,6)))))</f>
        <v>1</v>
      </c>
    </row>
    <row r="165" spans="1:21" x14ac:dyDescent="0.25">
      <c r="A165">
        <v>517.6</v>
      </c>
      <c r="B165">
        <v>472.3</v>
      </c>
      <c r="C165">
        <v>0.8</v>
      </c>
      <c r="D165">
        <v>37.6</v>
      </c>
      <c r="E165">
        <v>-7.9</v>
      </c>
      <c r="F165">
        <v>6.9</v>
      </c>
      <c r="G165">
        <f>IF('2015'!H165="yes",1,0)</f>
        <v>0</v>
      </c>
      <c r="H165">
        <v>0</v>
      </c>
      <c r="I165">
        <v>0</v>
      </c>
      <c r="J165">
        <v>0</v>
      </c>
      <c r="K165">
        <v>42</v>
      </c>
      <c r="L165">
        <v>814780</v>
      </c>
      <c r="M165">
        <v>45</v>
      </c>
      <c r="N165">
        <v>892951</v>
      </c>
      <c r="O165">
        <v>44</v>
      </c>
      <c r="P165">
        <v>994029</v>
      </c>
      <c r="Q165">
        <v>34</v>
      </c>
      <c r="R165">
        <v>1206080</v>
      </c>
      <c r="S165">
        <v>35</v>
      </c>
      <c r="T165">
        <v>1398213</v>
      </c>
      <c r="U165">
        <f>IF('2015'!W165="quiet",1,IF('2015'!W165="active",2,IF('2015'!W165="minor storm",3,IF('2015'!W165="moderate storm",4,IF('2015'!W165="major storm",5,6)))))</f>
        <v>1</v>
      </c>
    </row>
    <row r="166" spans="1:21" x14ac:dyDescent="0.25">
      <c r="A166">
        <v>472.2</v>
      </c>
      <c r="B166">
        <v>581.5</v>
      </c>
      <c r="C166">
        <v>0.4</v>
      </c>
      <c r="D166">
        <v>67.900000000000006</v>
      </c>
      <c r="E166">
        <v>-8.4</v>
      </c>
      <c r="F166">
        <v>10.199999999999999</v>
      </c>
      <c r="G166">
        <f>IF('2015'!H166="yes",1,0)</f>
        <v>1</v>
      </c>
      <c r="H166">
        <v>5</v>
      </c>
      <c r="I166">
        <v>1841</v>
      </c>
      <c r="J166">
        <v>5444</v>
      </c>
      <c r="K166">
        <v>48</v>
      </c>
      <c r="L166">
        <v>596814</v>
      </c>
      <c r="M166">
        <v>42</v>
      </c>
      <c r="N166">
        <v>814780</v>
      </c>
      <c r="O166">
        <v>45</v>
      </c>
      <c r="P166">
        <v>892951</v>
      </c>
      <c r="Q166">
        <v>44</v>
      </c>
      <c r="R166">
        <v>994029</v>
      </c>
      <c r="S166">
        <v>34</v>
      </c>
      <c r="T166">
        <v>1206080</v>
      </c>
      <c r="U166">
        <f>IF('2015'!W166="quiet",1,IF('2015'!W166="active",2,IF('2015'!W166="minor storm",3,IF('2015'!W166="moderate storm",4,IF('2015'!W166="major storm",5,6)))))</f>
        <v>1</v>
      </c>
    </row>
    <row r="167" spans="1:21" x14ac:dyDescent="0.25">
      <c r="A167">
        <v>597.79999999999995</v>
      </c>
      <c r="B167">
        <v>546</v>
      </c>
      <c r="C167">
        <v>0.4</v>
      </c>
      <c r="D167">
        <v>19.5</v>
      </c>
      <c r="E167">
        <v>-6</v>
      </c>
      <c r="F167">
        <v>5.8</v>
      </c>
      <c r="G167">
        <f>IF('2015'!H167="yes",1,0)</f>
        <v>1</v>
      </c>
      <c r="H167">
        <v>3</v>
      </c>
      <c r="I167">
        <v>543</v>
      </c>
      <c r="J167">
        <v>1460</v>
      </c>
      <c r="K167">
        <v>37</v>
      </c>
      <c r="L167">
        <v>498267</v>
      </c>
      <c r="M167">
        <v>48</v>
      </c>
      <c r="N167">
        <v>596814</v>
      </c>
      <c r="O167">
        <v>42</v>
      </c>
      <c r="P167">
        <v>814780</v>
      </c>
      <c r="Q167">
        <v>45</v>
      </c>
      <c r="R167">
        <v>892951</v>
      </c>
      <c r="S167">
        <v>44</v>
      </c>
      <c r="T167">
        <v>994029</v>
      </c>
      <c r="U167">
        <f>IF('2015'!W167="quiet",1,IF('2015'!W167="active",2,IF('2015'!W167="minor storm",3,IF('2015'!W167="moderate storm",4,IF('2015'!W167="major storm",5,6)))))</f>
        <v>2</v>
      </c>
    </row>
    <row r="168" spans="1:21" x14ac:dyDescent="0.25">
      <c r="A168">
        <v>548</v>
      </c>
      <c r="B168">
        <v>505</v>
      </c>
      <c r="C168">
        <v>0.3</v>
      </c>
      <c r="D168">
        <v>83.7</v>
      </c>
      <c r="E168">
        <v>-6.2</v>
      </c>
      <c r="F168">
        <v>7.5</v>
      </c>
      <c r="G168">
        <f>IF('2015'!H168="yes",1,0)</f>
        <v>1</v>
      </c>
      <c r="H168">
        <v>3</v>
      </c>
      <c r="I168">
        <v>673</v>
      </c>
      <c r="J168">
        <v>3148</v>
      </c>
      <c r="K168">
        <v>39</v>
      </c>
      <c r="L168">
        <v>349815</v>
      </c>
      <c r="M168">
        <v>37</v>
      </c>
      <c r="N168">
        <v>498267</v>
      </c>
      <c r="O168">
        <v>48</v>
      </c>
      <c r="P168">
        <v>596814</v>
      </c>
      <c r="Q168">
        <v>42</v>
      </c>
      <c r="R168">
        <v>814780</v>
      </c>
      <c r="S168">
        <v>45</v>
      </c>
      <c r="T168">
        <v>892951</v>
      </c>
      <c r="U168">
        <f>IF('2015'!W168="quiet",1,IF('2015'!W168="active",2,IF('2015'!W168="minor storm",3,IF('2015'!W168="moderate storm",4,IF('2015'!W168="major storm",5,6)))))</f>
        <v>2</v>
      </c>
    </row>
    <row r="169" spans="1:21" x14ac:dyDescent="0.25">
      <c r="A169">
        <v>511.8</v>
      </c>
      <c r="B169">
        <v>479.4</v>
      </c>
      <c r="C169">
        <v>0.5</v>
      </c>
      <c r="D169">
        <v>54.2</v>
      </c>
      <c r="E169">
        <v>-6.9</v>
      </c>
      <c r="F169">
        <v>5.6</v>
      </c>
      <c r="G169">
        <f>IF('2015'!H169="yes",1,0)</f>
        <v>1</v>
      </c>
      <c r="H169">
        <v>3</v>
      </c>
      <c r="I169">
        <v>501</v>
      </c>
      <c r="J169">
        <v>1764</v>
      </c>
      <c r="K169">
        <v>33</v>
      </c>
      <c r="L169">
        <v>406065</v>
      </c>
      <c r="M169">
        <v>39</v>
      </c>
      <c r="N169">
        <v>349815</v>
      </c>
      <c r="O169">
        <v>37</v>
      </c>
      <c r="P169">
        <v>498267</v>
      </c>
      <c r="Q169">
        <v>48</v>
      </c>
      <c r="R169">
        <v>596814</v>
      </c>
      <c r="S169">
        <v>42</v>
      </c>
      <c r="T169">
        <v>814780</v>
      </c>
      <c r="U169">
        <f>IF('2015'!W169="quiet",1,IF('2015'!W169="active",2,IF('2015'!W169="minor storm",3,IF('2015'!W169="moderate storm",4,IF('2015'!W169="major storm",5,6)))))</f>
        <v>2</v>
      </c>
    </row>
    <row r="170" spans="1:21" x14ac:dyDescent="0.25">
      <c r="A170">
        <v>475.7</v>
      </c>
      <c r="B170">
        <v>395.7</v>
      </c>
      <c r="C170">
        <v>0.4</v>
      </c>
      <c r="D170">
        <v>14.8</v>
      </c>
      <c r="E170">
        <v>-4.8</v>
      </c>
      <c r="F170">
        <v>4.7</v>
      </c>
      <c r="G170">
        <f>IF('2015'!H170="yes",1,0)</f>
        <v>1</v>
      </c>
      <c r="H170">
        <v>3</v>
      </c>
      <c r="I170">
        <v>906</v>
      </c>
      <c r="J170">
        <v>4910</v>
      </c>
      <c r="K170">
        <v>28</v>
      </c>
      <c r="L170">
        <v>479903</v>
      </c>
      <c r="M170">
        <v>33</v>
      </c>
      <c r="N170">
        <v>406065</v>
      </c>
      <c r="O170">
        <v>39</v>
      </c>
      <c r="P170">
        <v>349815</v>
      </c>
      <c r="Q170">
        <v>37</v>
      </c>
      <c r="R170">
        <v>498267</v>
      </c>
      <c r="S170">
        <v>48</v>
      </c>
      <c r="T170">
        <v>596814</v>
      </c>
      <c r="U170">
        <f>IF('2015'!W170="quiet",1,IF('2015'!W170="active",2,IF('2015'!W170="minor storm",3,IF('2015'!W170="moderate storm",4,IF('2015'!W170="major storm",5,6)))))</f>
        <v>2</v>
      </c>
    </row>
    <row r="171" spans="1:21" x14ac:dyDescent="0.25">
      <c r="A171">
        <v>393.8</v>
      </c>
      <c r="B171">
        <v>327.2</v>
      </c>
      <c r="C171">
        <v>0.5</v>
      </c>
      <c r="D171">
        <v>65.3</v>
      </c>
      <c r="E171">
        <v>-4.0999999999999996</v>
      </c>
      <c r="F171">
        <v>4</v>
      </c>
      <c r="G171">
        <f>IF('2015'!H171="yes",1,0)</f>
        <v>1</v>
      </c>
      <c r="H171">
        <v>5</v>
      </c>
      <c r="I171">
        <v>1139</v>
      </c>
      <c r="J171">
        <v>1978</v>
      </c>
      <c r="K171">
        <v>28</v>
      </c>
      <c r="L171">
        <v>937928</v>
      </c>
      <c r="M171">
        <v>28</v>
      </c>
      <c r="N171">
        <v>479903</v>
      </c>
      <c r="O171">
        <v>33</v>
      </c>
      <c r="P171">
        <v>406065</v>
      </c>
      <c r="Q171">
        <v>39</v>
      </c>
      <c r="R171">
        <v>349815</v>
      </c>
      <c r="S171">
        <v>37</v>
      </c>
      <c r="T171">
        <v>498267</v>
      </c>
      <c r="U171">
        <f>IF('2015'!W171="quiet",1,IF('2015'!W171="active",2,IF('2015'!W171="minor storm",3,IF('2015'!W171="moderate storm",4,IF('2015'!W171="major storm",5,6)))))</f>
        <v>1</v>
      </c>
    </row>
    <row r="172" spans="1:21" x14ac:dyDescent="0.25">
      <c r="A172">
        <v>328.8</v>
      </c>
      <c r="B172">
        <v>277.3</v>
      </c>
      <c r="C172">
        <v>0.1</v>
      </c>
      <c r="D172">
        <v>5</v>
      </c>
      <c r="E172">
        <v>-2.1</v>
      </c>
      <c r="F172">
        <v>2.9</v>
      </c>
      <c r="G172">
        <f>IF('2015'!H172="yes",1,0)</f>
        <v>1</v>
      </c>
      <c r="H172">
        <v>2</v>
      </c>
      <c r="I172">
        <v>275</v>
      </c>
      <c r="J172">
        <v>1000</v>
      </c>
      <c r="K172">
        <v>32</v>
      </c>
      <c r="L172">
        <v>891477</v>
      </c>
      <c r="M172">
        <v>28</v>
      </c>
      <c r="N172">
        <v>937928</v>
      </c>
      <c r="O172">
        <v>28</v>
      </c>
      <c r="P172">
        <v>479903</v>
      </c>
      <c r="Q172">
        <v>33</v>
      </c>
      <c r="R172">
        <v>406065</v>
      </c>
      <c r="S172">
        <v>39</v>
      </c>
      <c r="T172">
        <v>349815</v>
      </c>
      <c r="U172">
        <f>IF('2015'!W172="quiet",1,IF('2015'!W172="active",2,IF('2015'!W172="minor storm",3,IF('2015'!W172="moderate storm",4,IF('2015'!W172="major storm",5,6)))))</f>
        <v>1</v>
      </c>
    </row>
    <row r="173" spans="1:21" x14ac:dyDescent="0.25">
      <c r="A173">
        <v>276.5</v>
      </c>
      <c r="B173">
        <v>344.7</v>
      </c>
      <c r="C173">
        <v>0.8</v>
      </c>
      <c r="D173">
        <v>114.7</v>
      </c>
      <c r="E173">
        <v>-6.2</v>
      </c>
      <c r="F173">
        <v>8.5</v>
      </c>
      <c r="G173">
        <f>IF('2015'!H173="yes",1,0)</f>
        <v>1</v>
      </c>
      <c r="H173">
        <v>2</v>
      </c>
      <c r="I173">
        <v>375</v>
      </c>
      <c r="J173">
        <v>2334</v>
      </c>
      <c r="K173">
        <v>32</v>
      </c>
      <c r="L173">
        <v>660357</v>
      </c>
      <c r="M173">
        <v>32</v>
      </c>
      <c r="N173">
        <v>891477</v>
      </c>
      <c r="O173">
        <v>28</v>
      </c>
      <c r="P173">
        <v>937928</v>
      </c>
      <c r="Q173">
        <v>28</v>
      </c>
      <c r="R173">
        <v>479903</v>
      </c>
      <c r="S173">
        <v>33</v>
      </c>
      <c r="T173">
        <v>406065</v>
      </c>
      <c r="U173">
        <f>IF('2015'!W173="quiet",1,IF('2015'!W173="active",2,IF('2015'!W173="minor storm",3,IF('2015'!W173="moderate storm",4,IF('2015'!W173="major storm",5,6)))))</f>
        <v>1</v>
      </c>
    </row>
    <row r="174" spans="1:21" x14ac:dyDescent="0.25">
      <c r="A174">
        <v>364.1</v>
      </c>
      <c r="B174">
        <v>446.5</v>
      </c>
      <c r="C174">
        <v>0.2</v>
      </c>
      <c r="D174">
        <v>105.2</v>
      </c>
      <c r="E174">
        <v>-39.799999999999997</v>
      </c>
      <c r="F174">
        <v>32</v>
      </c>
      <c r="G174">
        <f>IF('2015'!H174="yes",1,0)</f>
        <v>1</v>
      </c>
      <c r="H174">
        <v>3</v>
      </c>
      <c r="I174">
        <v>720</v>
      </c>
      <c r="J174">
        <v>3775</v>
      </c>
      <c r="K174">
        <v>27</v>
      </c>
      <c r="L174">
        <v>665268</v>
      </c>
      <c r="M174">
        <v>32</v>
      </c>
      <c r="N174">
        <v>660357</v>
      </c>
      <c r="O174">
        <v>32</v>
      </c>
      <c r="P174">
        <v>891477</v>
      </c>
      <c r="Q174">
        <v>28</v>
      </c>
      <c r="R174">
        <v>937928</v>
      </c>
      <c r="S174">
        <v>28</v>
      </c>
      <c r="T174">
        <v>479903</v>
      </c>
      <c r="U174">
        <f>IF('2015'!W174="quiet",1,IF('2015'!W174="active",2,IF('2015'!W174="minor storm",3,IF('2015'!W174="moderate storm",4,IF('2015'!W174="major storm",5,6)))))</f>
        <v>4</v>
      </c>
    </row>
    <row r="175" spans="1:21" x14ac:dyDescent="0.25">
      <c r="A175">
        <v>612.79999999999995</v>
      </c>
      <c r="B175">
        <v>576.29999999999995</v>
      </c>
      <c r="C175">
        <v>0.1</v>
      </c>
      <c r="D175">
        <v>19.3</v>
      </c>
      <c r="E175">
        <v>-25.3</v>
      </c>
      <c r="F175">
        <v>31.1</v>
      </c>
      <c r="G175">
        <f>IF('2015'!H175="yes",1,0)</f>
        <v>1</v>
      </c>
      <c r="H175">
        <v>4</v>
      </c>
      <c r="I175">
        <v>838</v>
      </c>
      <c r="J175">
        <v>3293</v>
      </c>
      <c r="K175">
        <v>28</v>
      </c>
      <c r="L175">
        <v>660330</v>
      </c>
      <c r="M175">
        <v>27</v>
      </c>
      <c r="N175">
        <v>665268</v>
      </c>
      <c r="O175">
        <v>32</v>
      </c>
      <c r="P175">
        <v>660357</v>
      </c>
      <c r="Q175">
        <v>32</v>
      </c>
      <c r="R175">
        <v>891477</v>
      </c>
      <c r="S175">
        <v>28</v>
      </c>
      <c r="T175">
        <v>937928</v>
      </c>
      <c r="U175">
        <f>IF('2015'!W175="quiet",1,IF('2015'!W175="active",2,IF('2015'!W175="minor storm",3,IF('2015'!W175="moderate storm",4,IF('2015'!W175="major storm",5,6)))))</f>
        <v>5</v>
      </c>
    </row>
    <row r="176" spans="1:21" x14ac:dyDescent="0.25">
      <c r="A176">
        <v>566.29999999999995</v>
      </c>
      <c r="B176">
        <v>652.5</v>
      </c>
      <c r="C176">
        <v>0</v>
      </c>
      <c r="D176">
        <v>13.3</v>
      </c>
      <c r="E176">
        <v>-6.1</v>
      </c>
      <c r="F176">
        <v>7.7</v>
      </c>
      <c r="G176">
        <f>IF('2015'!H176="yes",1,0)</f>
        <v>1</v>
      </c>
      <c r="H176">
        <v>1</v>
      </c>
      <c r="I176">
        <v>325</v>
      </c>
      <c r="J176">
        <v>425</v>
      </c>
      <c r="K176">
        <v>21</v>
      </c>
      <c r="L176">
        <v>656444</v>
      </c>
      <c r="M176">
        <v>28</v>
      </c>
      <c r="N176">
        <v>660330</v>
      </c>
      <c r="O176">
        <v>27</v>
      </c>
      <c r="P176">
        <v>665268</v>
      </c>
      <c r="Q176">
        <v>32</v>
      </c>
      <c r="R176">
        <v>660357</v>
      </c>
      <c r="S176">
        <v>32</v>
      </c>
      <c r="T176">
        <v>891477</v>
      </c>
      <c r="U176">
        <f>IF('2015'!W176="quiet",1,IF('2015'!W176="active",2,IF('2015'!W176="minor storm",3,IF('2015'!W176="moderate storm",4,IF('2015'!W176="major storm",5,6)))))</f>
        <v>4</v>
      </c>
    </row>
    <row r="177" spans="1:21" x14ac:dyDescent="0.25">
      <c r="A177">
        <v>629</v>
      </c>
      <c r="B177">
        <v>506.1</v>
      </c>
      <c r="C177">
        <v>0.3</v>
      </c>
      <c r="D177">
        <v>33.4</v>
      </c>
      <c r="E177">
        <v>-10.9</v>
      </c>
      <c r="F177">
        <v>12.2</v>
      </c>
      <c r="G177">
        <f>IF('2015'!H177="yes",1,0)</f>
        <v>1</v>
      </c>
      <c r="H177">
        <v>2</v>
      </c>
      <c r="I177">
        <v>1924</v>
      </c>
      <c r="J177">
        <v>3738</v>
      </c>
      <c r="K177">
        <v>24</v>
      </c>
      <c r="L177">
        <v>634745</v>
      </c>
      <c r="M177">
        <v>21</v>
      </c>
      <c r="N177">
        <v>656444</v>
      </c>
      <c r="O177">
        <v>28</v>
      </c>
      <c r="P177">
        <v>660330</v>
      </c>
      <c r="Q177">
        <v>27</v>
      </c>
      <c r="R177">
        <v>665268</v>
      </c>
      <c r="S177">
        <v>32</v>
      </c>
      <c r="T177">
        <v>660357</v>
      </c>
      <c r="U177">
        <f>IF('2015'!W177="quiet",1,IF('2015'!W177="active",2,IF('2015'!W177="minor storm",3,IF('2015'!W177="moderate storm",4,IF('2015'!W177="major storm",5,6)))))</f>
        <v>4</v>
      </c>
    </row>
    <row r="178" spans="1:21" x14ac:dyDescent="0.25">
      <c r="A178">
        <v>508.3</v>
      </c>
      <c r="B178">
        <v>459.6</v>
      </c>
      <c r="C178">
        <v>0.1</v>
      </c>
      <c r="D178">
        <v>9.6999999999999993</v>
      </c>
      <c r="E178">
        <v>-4</v>
      </c>
      <c r="F178">
        <v>3.2</v>
      </c>
      <c r="G178">
        <f>IF('2015'!H178="yes",1,0)</f>
        <v>1</v>
      </c>
      <c r="H178">
        <v>2</v>
      </c>
      <c r="I178">
        <v>683</v>
      </c>
      <c r="J178">
        <v>1356</v>
      </c>
      <c r="K178">
        <v>26</v>
      </c>
      <c r="L178">
        <v>606460</v>
      </c>
      <c r="M178">
        <v>24</v>
      </c>
      <c r="N178">
        <v>634745</v>
      </c>
      <c r="O178">
        <v>21</v>
      </c>
      <c r="P178">
        <v>656444</v>
      </c>
      <c r="Q178">
        <v>28</v>
      </c>
      <c r="R178">
        <v>660330</v>
      </c>
      <c r="S178">
        <v>27</v>
      </c>
      <c r="T178">
        <v>665268</v>
      </c>
      <c r="U178">
        <f>IF('2015'!W178="quiet",1,IF('2015'!W178="active",2,IF('2015'!W178="minor storm",3,IF('2015'!W178="moderate storm",4,IF('2015'!W178="major storm",5,6)))))</f>
        <v>3</v>
      </c>
    </row>
    <row r="179" spans="1:21" x14ac:dyDescent="0.25">
      <c r="A179">
        <v>462.9</v>
      </c>
      <c r="B179">
        <v>485.6</v>
      </c>
      <c r="C179">
        <v>0</v>
      </c>
      <c r="D179">
        <v>7</v>
      </c>
      <c r="E179">
        <v>-7</v>
      </c>
      <c r="F179">
        <v>9.5</v>
      </c>
      <c r="G179">
        <f>IF('2015'!H179="yes",1,0)</f>
        <v>1</v>
      </c>
      <c r="H179">
        <v>1</v>
      </c>
      <c r="I179">
        <v>196</v>
      </c>
      <c r="J179">
        <v>1953</v>
      </c>
      <c r="K179">
        <v>26</v>
      </c>
      <c r="L179">
        <v>551867</v>
      </c>
      <c r="M179">
        <v>26</v>
      </c>
      <c r="N179">
        <v>606460</v>
      </c>
      <c r="O179">
        <v>24</v>
      </c>
      <c r="P179">
        <v>634745</v>
      </c>
      <c r="Q179">
        <v>21</v>
      </c>
      <c r="R179">
        <v>656444</v>
      </c>
      <c r="S179">
        <v>28</v>
      </c>
      <c r="T179">
        <v>660330</v>
      </c>
      <c r="U179">
        <f>IF('2015'!W179="quiet",1,IF('2015'!W179="active",2,IF('2015'!W179="minor storm",3,IF('2015'!W179="moderate storm",4,IF('2015'!W179="major storm",5,6)))))</f>
        <v>2</v>
      </c>
    </row>
    <row r="180" spans="1:21" x14ac:dyDescent="0.25">
      <c r="A180">
        <v>488.7</v>
      </c>
      <c r="B180">
        <v>402.3</v>
      </c>
      <c r="C180">
        <v>0.2</v>
      </c>
      <c r="D180">
        <v>37.299999999999997</v>
      </c>
      <c r="E180">
        <v>-7</v>
      </c>
      <c r="F180">
        <v>4.5999999999999996</v>
      </c>
      <c r="G180">
        <f>IF('2015'!H180="yes",1,0)</f>
        <v>1</v>
      </c>
      <c r="H180">
        <v>3</v>
      </c>
      <c r="I180">
        <v>685</v>
      </c>
      <c r="J180">
        <v>2280</v>
      </c>
      <c r="K180">
        <v>27</v>
      </c>
      <c r="L180">
        <v>535811</v>
      </c>
      <c r="M180">
        <v>26</v>
      </c>
      <c r="N180">
        <v>551867</v>
      </c>
      <c r="O180">
        <v>26</v>
      </c>
      <c r="P180">
        <v>606460</v>
      </c>
      <c r="Q180">
        <v>24</v>
      </c>
      <c r="R180">
        <v>634745</v>
      </c>
      <c r="S180">
        <v>21</v>
      </c>
      <c r="T180">
        <v>656444</v>
      </c>
      <c r="U180">
        <f>IF('2015'!W180="quiet",1,IF('2015'!W180="active",2,IF('2015'!W180="minor storm",3,IF('2015'!W180="moderate storm",4,IF('2015'!W180="major storm",5,6)))))</f>
        <v>3</v>
      </c>
    </row>
    <row r="181" spans="1:21" x14ac:dyDescent="0.25">
      <c r="A181">
        <v>402.9</v>
      </c>
      <c r="B181">
        <v>386.2</v>
      </c>
      <c r="C181">
        <v>0.7</v>
      </c>
      <c r="D181">
        <v>11.2</v>
      </c>
      <c r="E181">
        <v>-5.6</v>
      </c>
      <c r="F181">
        <v>6</v>
      </c>
      <c r="G181">
        <f>IF('2015'!H181="yes",1,0)</f>
        <v>1</v>
      </c>
      <c r="H181">
        <v>0</v>
      </c>
      <c r="I181">
        <v>0</v>
      </c>
      <c r="J181">
        <v>0</v>
      </c>
      <c r="K181">
        <v>26</v>
      </c>
      <c r="L181">
        <v>706877</v>
      </c>
      <c r="M181">
        <v>27</v>
      </c>
      <c r="N181">
        <v>535811</v>
      </c>
      <c r="O181">
        <v>26</v>
      </c>
      <c r="P181">
        <v>551867</v>
      </c>
      <c r="Q181">
        <v>26</v>
      </c>
      <c r="R181">
        <v>606460</v>
      </c>
      <c r="S181">
        <v>24</v>
      </c>
      <c r="T181">
        <v>634745</v>
      </c>
      <c r="U181">
        <f>IF('2015'!W181="quiet",1,IF('2015'!W181="active",2,IF('2015'!W181="minor storm",3,IF('2015'!W181="moderate storm",4,IF('2015'!W181="major storm",5,6)))))</f>
        <v>2</v>
      </c>
    </row>
    <row r="182" spans="1:21" x14ac:dyDescent="0.25">
      <c r="A182">
        <v>375.6</v>
      </c>
      <c r="B182">
        <v>368.8</v>
      </c>
      <c r="C182">
        <v>0.7</v>
      </c>
      <c r="D182">
        <v>61.6</v>
      </c>
      <c r="E182">
        <v>-5.4</v>
      </c>
      <c r="F182">
        <v>4.5999999999999996</v>
      </c>
      <c r="G182">
        <f>IF('2015'!H182="yes",1,0)</f>
        <v>0</v>
      </c>
      <c r="H182">
        <v>0</v>
      </c>
      <c r="I182">
        <v>0</v>
      </c>
      <c r="J182">
        <v>0</v>
      </c>
      <c r="K182">
        <v>20</v>
      </c>
      <c r="L182">
        <v>823032</v>
      </c>
      <c r="M182">
        <v>26</v>
      </c>
      <c r="N182">
        <v>706877</v>
      </c>
      <c r="O182">
        <v>27</v>
      </c>
      <c r="P182">
        <v>535811</v>
      </c>
      <c r="Q182">
        <v>26</v>
      </c>
      <c r="R182">
        <v>551867</v>
      </c>
      <c r="S182">
        <v>26</v>
      </c>
      <c r="T182">
        <v>606460</v>
      </c>
      <c r="U182">
        <f>IF('2015'!W182="quiet",1,IF('2015'!W182="active",2,IF('2015'!W182="minor storm",3,IF('2015'!W182="moderate storm",4,IF('2015'!W182="major storm",5,6)))))</f>
        <v>1</v>
      </c>
    </row>
    <row r="183" spans="1:21" x14ac:dyDescent="0.25">
      <c r="A183">
        <v>367.4</v>
      </c>
      <c r="B183">
        <v>396</v>
      </c>
      <c r="C183">
        <v>1.7</v>
      </c>
      <c r="D183">
        <v>55.6</v>
      </c>
      <c r="E183">
        <v>-4.8</v>
      </c>
      <c r="F183">
        <v>5</v>
      </c>
      <c r="G183">
        <f>IF('2015'!H183="yes",1,0)</f>
        <v>1</v>
      </c>
      <c r="H183">
        <v>5</v>
      </c>
      <c r="I183">
        <v>1287</v>
      </c>
      <c r="J183">
        <v>2495</v>
      </c>
      <c r="K183">
        <v>13</v>
      </c>
      <c r="L183">
        <v>750245</v>
      </c>
      <c r="M183">
        <v>20</v>
      </c>
      <c r="N183">
        <v>823032</v>
      </c>
      <c r="O183">
        <v>26</v>
      </c>
      <c r="P183">
        <v>706877</v>
      </c>
      <c r="Q183">
        <v>27</v>
      </c>
      <c r="R183">
        <v>535811</v>
      </c>
      <c r="S183">
        <v>26</v>
      </c>
      <c r="T183">
        <v>551867</v>
      </c>
      <c r="U183">
        <f>IF('2015'!W183="quiet",1,IF('2015'!W183="active",2,IF('2015'!W183="minor storm",3,IF('2015'!W183="moderate storm",4,IF('2015'!W183="major storm",5,6)))))</f>
        <v>1</v>
      </c>
    </row>
    <row r="184" spans="1:21" x14ac:dyDescent="0.25">
      <c r="A184">
        <v>392.9</v>
      </c>
      <c r="B184">
        <v>344.4</v>
      </c>
      <c r="C184">
        <v>1.4</v>
      </c>
      <c r="D184">
        <v>16.7</v>
      </c>
      <c r="E184">
        <v>-2.2999999999999998</v>
      </c>
      <c r="F184">
        <v>1</v>
      </c>
      <c r="G184">
        <f>IF('2015'!H184="yes",1,0)</f>
        <v>1</v>
      </c>
      <c r="H184">
        <v>0</v>
      </c>
      <c r="I184">
        <v>0</v>
      </c>
      <c r="J184">
        <v>0</v>
      </c>
      <c r="K184">
        <v>21</v>
      </c>
      <c r="L184">
        <v>996607</v>
      </c>
      <c r="M184">
        <v>13</v>
      </c>
      <c r="N184">
        <v>750245</v>
      </c>
      <c r="O184">
        <v>20</v>
      </c>
      <c r="P184">
        <v>823032</v>
      </c>
      <c r="Q184">
        <v>26</v>
      </c>
      <c r="R184">
        <v>706877</v>
      </c>
      <c r="S184">
        <v>27</v>
      </c>
      <c r="T184">
        <v>535811</v>
      </c>
      <c r="U184">
        <f>IF('2015'!W184="quiet",1,IF('2015'!W184="active",2,IF('2015'!W184="minor storm",3,IF('2015'!W184="moderate storm",4,IF('2015'!W184="major storm",5,6)))))</f>
        <v>1</v>
      </c>
    </row>
    <row r="185" spans="1:21" x14ac:dyDescent="0.25">
      <c r="A185">
        <v>343.3</v>
      </c>
      <c r="B185">
        <v>305.60000000000002</v>
      </c>
      <c r="C185">
        <v>1.4</v>
      </c>
      <c r="D185">
        <v>12.5</v>
      </c>
      <c r="E185">
        <v>-2.8</v>
      </c>
      <c r="F185">
        <v>3.6</v>
      </c>
      <c r="G185">
        <f>IF('2015'!H185="yes",1,0)</f>
        <v>0</v>
      </c>
      <c r="H185">
        <v>0</v>
      </c>
      <c r="I185">
        <v>0</v>
      </c>
      <c r="J185">
        <v>0</v>
      </c>
      <c r="K185">
        <v>28</v>
      </c>
      <c r="L185">
        <v>1215877</v>
      </c>
      <c r="M185">
        <v>21</v>
      </c>
      <c r="N185">
        <v>996607</v>
      </c>
      <c r="O185">
        <v>13</v>
      </c>
      <c r="P185">
        <v>750245</v>
      </c>
      <c r="Q185">
        <v>20</v>
      </c>
      <c r="R185">
        <v>823032</v>
      </c>
      <c r="S185">
        <v>26</v>
      </c>
      <c r="T185">
        <v>706877</v>
      </c>
      <c r="U185">
        <f>IF('2015'!W185="quiet",1,IF('2015'!W185="active",2,IF('2015'!W185="minor storm",3,IF('2015'!W185="moderate storm",4,IF('2015'!W185="major storm",5,6)))))</f>
        <v>1</v>
      </c>
    </row>
    <row r="186" spans="1:21" x14ac:dyDescent="0.25">
      <c r="A186">
        <v>307</v>
      </c>
      <c r="B186">
        <v>544.9</v>
      </c>
      <c r="C186">
        <v>0.2</v>
      </c>
      <c r="D186">
        <v>190.5</v>
      </c>
      <c r="E186">
        <v>-22.8</v>
      </c>
      <c r="F186">
        <v>17.899999999999999</v>
      </c>
      <c r="G186">
        <f>IF('2015'!H186="yes",1,0)</f>
        <v>1</v>
      </c>
      <c r="H186">
        <v>1</v>
      </c>
      <c r="I186">
        <v>234</v>
      </c>
      <c r="J186">
        <v>328</v>
      </c>
      <c r="K186">
        <v>44</v>
      </c>
      <c r="L186">
        <v>1257221</v>
      </c>
      <c r="M186">
        <v>28</v>
      </c>
      <c r="N186">
        <v>1215877</v>
      </c>
      <c r="O186">
        <v>21</v>
      </c>
      <c r="P186">
        <v>996607</v>
      </c>
      <c r="Q186">
        <v>13</v>
      </c>
      <c r="R186">
        <v>750245</v>
      </c>
      <c r="S186">
        <v>20</v>
      </c>
      <c r="T186">
        <v>823032</v>
      </c>
      <c r="U186">
        <f>IF('2015'!W186="quiet",1,IF('2015'!W186="active",2,IF('2015'!W186="minor storm",3,IF('2015'!W186="moderate storm",4,IF('2015'!W186="major storm",5,6)))))</f>
        <v>3</v>
      </c>
    </row>
    <row r="187" spans="1:21" x14ac:dyDescent="0.25">
      <c r="A187">
        <v>544.6</v>
      </c>
      <c r="B187">
        <v>490.1</v>
      </c>
      <c r="C187">
        <v>0.2</v>
      </c>
      <c r="D187">
        <v>13.4</v>
      </c>
      <c r="E187">
        <v>-14.1</v>
      </c>
      <c r="F187">
        <v>10</v>
      </c>
      <c r="G187">
        <f>IF('2015'!H187="yes",1,0)</f>
        <v>1</v>
      </c>
      <c r="H187">
        <v>1</v>
      </c>
      <c r="I187">
        <v>637</v>
      </c>
      <c r="J187">
        <v>710</v>
      </c>
      <c r="K187">
        <v>44</v>
      </c>
      <c r="L187">
        <v>1110454</v>
      </c>
      <c r="M187">
        <v>44</v>
      </c>
      <c r="N187">
        <v>1257221</v>
      </c>
      <c r="O187">
        <v>28</v>
      </c>
      <c r="P187">
        <v>1215877</v>
      </c>
      <c r="Q187">
        <v>21</v>
      </c>
      <c r="R187">
        <v>996607</v>
      </c>
      <c r="S187">
        <v>13</v>
      </c>
      <c r="T187">
        <v>750245</v>
      </c>
      <c r="U187">
        <f>IF('2015'!W187="quiet",1,IF('2015'!W187="active",2,IF('2015'!W187="minor storm",3,IF('2015'!W187="moderate storm",4,IF('2015'!W187="major storm",5,6)))))</f>
        <v>3</v>
      </c>
    </row>
    <row r="188" spans="1:21" x14ac:dyDescent="0.25">
      <c r="A188">
        <v>482.8</v>
      </c>
      <c r="B188">
        <v>493</v>
      </c>
      <c r="C188">
        <v>0.2</v>
      </c>
      <c r="D188">
        <v>15</v>
      </c>
      <c r="E188">
        <v>-5.8</v>
      </c>
      <c r="F188">
        <v>4.5999999999999996</v>
      </c>
      <c r="G188">
        <f>IF('2015'!H188="yes",1,0)</f>
        <v>1</v>
      </c>
      <c r="H188">
        <v>2</v>
      </c>
      <c r="I188">
        <v>1430</v>
      </c>
      <c r="J188">
        <v>3255</v>
      </c>
      <c r="K188">
        <v>38</v>
      </c>
      <c r="L188">
        <v>950665</v>
      </c>
      <c r="M188">
        <v>44</v>
      </c>
      <c r="N188">
        <v>1110454</v>
      </c>
      <c r="O188">
        <v>44</v>
      </c>
      <c r="P188">
        <v>1257221</v>
      </c>
      <c r="Q188">
        <v>28</v>
      </c>
      <c r="R188">
        <v>1215877</v>
      </c>
      <c r="S188">
        <v>21</v>
      </c>
      <c r="T188">
        <v>996607</v>
      </c>
      <c r="U188">
        <f>IF('2015'!W188="quiet",1,IF('2015'!W188="active",2,IF('2015'!W188="minor storm",3,IF('2015'!W188="moderate storm",4,IF('2015'!W188="major storm",5,6)))))</f>
        <v>3</v>
      </c>
    </row>
    <row r="189" spans="1:21" x14ac:dyDescent="0.25">
      <c r="A189">
        <v>499.8</v>
      </c>
      <c r="B189">
        <v>404.8</v>
      </c>
      <c r="C189">
        <v>0.5</v>
      </c>
      <c r="D189">
        <v>21.1</v>
      </c>
      <c r="E189">
        <v>-3.4</v>
      </c>
      <c r="F189">
        <v>3.9</v>
      </c>
      <c r="G189">
        <f>IF('2015'!H189="yes",1,0)</f>
        <v>1</v>
      </c>
      <c r="H189">
        <v>1</v>
      </c>
      <c r="I189">
        <v>612</v>
      </c>
      <c r="J189">
        <v>726</v>
      </c>
      <c r="K189">
        <v>30</v>
      </c>
      <c r="L189">
        <v>798938</v>
      </c>
      <c r="M189">
        <v>38</v>
      </c>
      <c r="N189">
        <v>950665</v>
      </c>
      <c r="O189">
        <v>44</v>
      </c>
      <c r="P189">
        <v>1110454</v>
      </c>
      <c r="Q189">
        <v>44</v>
      </c>
      <c r="R189">
        <v>1257221</v>
      </c>
      <c r="S189">
        <v>28</v>
      </c>
      <c r="T189">
        <v>1215877</v>
      </c>
      <c r="U189">
        <f>IF('2015'!W189="quiet",1,IF('2015'!W189="active",2,IF('2015'!W189="minor storm",3,IF('2015'!W189="moderate storm",4,IF('2015'!W189="major storm",5,6)))))</f>
        <v>2</v>
      </c>
    </row>
    <row r="190" spans="1:21" x14ac:dyDescent="0.25">
      <c r="A190">
        <v>413.1</v>
      </c>
      <c r="B190">
        <v>385.9</v>
      </c>
      <c r="C190">
        <v>0.8</v>
      </c>
      <c r="D190">
        <v>14.6</v>
      </c>
      <c r="E190">
        <v>-4.4000000000000004</v>
      </c>
      <c r="F190">
        <v>4.2</v>
      </c>
      <c r="G190">
        <f>IF('2015'!H190="yes",1,0)</f>
        <v>1</v>
      </c>
      <c r="H190">
        <v>3</v>
      </c>
      <c r="I190">
        <v>921</v>
      </c>
      <c r="J190">
        <v>1196</v>
      </c>
      <c r="K190">
        <v>28</v>
      </c>
      <c r="L190">
        <v>778405</v>
      </c>
      <c r="M190">
        <v>30</v>
      </c>
      <c r="N190">
        <v>798938</v>
      </c>
      <c r="O190">
        <v>38</v>
      </c>
      <c r="P190">
        <v>950665</v>
      </c>
      <c r="Q190">
        <v>44</v>
      </c>
      <c r="R190">
        <v>1110454</v>
      </c>
      <c r="S190">
        <v>44</v>
      </c>
      <c r="T190">
        <v>1257221</v>
      </c>
      <c r="U190">
        <f>IF('2015'!W190="quiet",1,IF('2015'!W190="active",2,IF('2015'!W190="minor storm",3,IF('2015'!W190="moderate storm",4,IF('2015'!W190="major storm",5,6)))))</f>
        <v>1</v>
      </c>
    </row>
    <row r="191" spans="1:21" x14ac:dyDescent="0.25">
      <c r="A191">
        <v>387.2</v>
      </c>
      <c r="B191">
        <v>348.3</v>
      </c>
      <c r="C191">
        <v>1.5</v>
      </c>
      <c r="D191">
        <v>13.3</v>
      </c>
      <c r="E191">
        <v>-4.5999999999999996</v>
      </c>
      <c r="F191">
        <v>3.7</v>
      </c>
      <c r="G191">
        <f>IF('2015'!H191="yes",1,0)</f>
        <v>1</v>
      </c>
      <c r="H191">
        <v>1</v>
      </c>
      <c r="I191">
        <v>199</v>
      </c>
      <c r="J191">
        <v>646</v>
      </c>
      <c r="K191">
        <v>40</v>
      </c>
      <c r="L191">
        <v>913331</v>
      </c>
      <c r="M191">
        <v>28</v>
      </c>
      <c r="N191">
        <v>778405</v>
      </c>
      <c r="O191">
        <v>30</v>
      </c>
      <c r="P191">
        <v>798938</v>
      </c>
      <c r="Q191">
        <v>38</v>
      </c>
      <c r="R191">
        <v>950665</v>
      </c>
      <c r="S191">
        <v>44</v>
      </c>
      <c r="T191">
        <v>1110454</v>
      </c>
      <c r="U191">
        <f>IF('2015'!W191="quiet",1,IF('2015'!W191="active",2,IF('2015'!W191="minor storm",3,IF('2015'!W191="moderate storm",4,IF('2015'!W191="major storm",5,6)))))</f>
        <v>1</v>
      </c>
    </row>
    <row r="192" spans="1:21" x14ac:dyDescent="0.25">
      <c r="A192">
        <v>362.4</v>
      </c>
      <c r="B192">
        <v>553.70000000000005</v>
      </c>
      <c r="C192">
        <v>0.3</v>
      </c>
      <c r="D192">
        <v>127.7</v>
      </c>
      <c r="E192">
        <v>-14.9</v>
      </c>
      <c r="F192">
        <v>13.5</v>
      </c>
      <c r="G192">
        <f>IF('2015'!H192="yes",1,0)</f>
        <v>1</v>
      </c>
      <c r="H192">
        <v>5</v>
      </c>
      <c r="I192">
        <v>694</v>
      </c>
      <c r="J192">
        <v>1555</v>
      </c>
      <c r="K192">
        <v>36</v>
      </c>
      <c r="L192">
        <v>1038797</v>
      </c>
      <c r="M192">
        <v>40</v>
      </c>
      <c r="N192">
        <v>913331</v>
      </c>
      <c r="O192">
        <v>28</v>
      </c>
      <c r="P192">
        <v>778405</v>
      </c>
      <c r="Q192">
        <v>30</v>
      </c>
      <c r="R192">
        <v>798938</v>
      </c>
      <c r="S192">
        <v>38</v>
      </c>
      <c r="T192">
        <v>950665</v>
      </c>
      <c r="U192">
        <f>IF('2015'!W192="quiet",1,IF('2015'!W192="active",2,IF('2015'!W192="minor storm",3,IF('2015'!W192="moderate storm",4,IF('2015'!W192="major storm",5,6)))))</f>
        <v>1</v>
      </c>
    </row>
    <row r="193" spans="1:21" x14ac:dyDescent="0.25">
      <c r="A193">
        <v>567</v>
      </c>
      <c r="B193">
        <v>585.70000000000005</v>
      </c>
      <c r="C193">
        <v>0.1</v>
      </c>
      <c r="D193">
        <v>14</v>
      </c>
      <c r="E193">
        <v>-13.5</v>
      </c>
      <c r="F193">
        <v>16.899999999999999</v>
      </c>
      <c r="G193">
        <f>IF('2015'!H193="yes",1,0)</f>
        <v>1</v>
      </c>
      <c r="H193">
        <v>0</v>
      </c>
      <c r="I193">
        <v>0</v>
      </c>
      <c r="J193">
        <v>0</v>
      </c>
      <c r="K193">
        <v>37</v>
      </c>
      <c r="L193">
        <v>784747</v>
      </c>
      <c r="M193">
        <v>36</v>
      </c>
      <c r="N193">
        <v>1038797</v>
      </c>
      <c r="O193">
        <v>40</v>
      </c>
      <c r="P193">
        <v>913331</v>
      </c>
      <c r="Q193">
        <v>28</v>
      </c>
      <c r="R193">
        <v>778405</v>
      </c>
      <c r="S193">
        <v>30</v>
      </c>
      <c r="T193">
        <v>798938</v>
      </c>
      <c r="U193">
        <f>IF('2015'!W193="quiet",1,IF('2015'!W193="active",2,IF('2015'!W193="minor storm",3,IF('2015'!W193="moderate storm",4,IF('2015'!W193="major storm",5,6)))))</f>
        <v>2</v>
      </c>
    </row>
    <row r="194" spans="1:21" x14ac:dyDescent="0.25">
      <c r="A194">
        <v>601.70000000000005</v>
      </c>
      <c r="B194">
        <v>605.6</v>
      </c>
      <c r="C194">
        <v>0.4</v>
      </c>
      <c r="D194">
        <v>6.8</v>
      </c>
      <c r="E194">
        <v>-4.5</v>
      </c>
      <c r="F194">
        <v>4</v>
      </c>
      <c r="G194">
        <f>IF('2015'!H194="yes",1,0)</f>
        <v>1</v>
      </c>
      <c r="H194">
        <v>2</v>
      </c>
      <c r="I194">
        <v>317</v>
      </c>
      <c r="J194">
        <v>1282</v>
      </c>
      <c r="K194">
        <v>33</v>
      </c>
      <c r="L194">
        <v>535131</v>
      </c>
      <c r="M194">
        <v>37</v>
      </c>
      <c r="N194">
        <v>784747</v>
      </c>
      <c r="O194">
        <v>36</v>
      </c>
      <c r="P194">
        <v>1038797</v>
      </c>
      <c r="Q194">
        <v>40</v>
      </c>
      <c r="R194">
        <v>913331</v>
      </c>
      <c r="S194">
        <v>28</v>
      </c>
      <c r="T194">
        <v>778405</v>
      </c>
      <c r="U194">
        <f>IF('2015'!W194="quiet",1,IF('2015'!W194="active",2,IF('2015'!W194="minor storm",3,IF('2015'!W194="moderate storm",4,IF('2015'!W194="major storm",5,6)))))</f>
        <v>2</v>
      </c>
    </row>
    <row r="195" spans="1:21" x14ac:dyDescent="0.25">
      <c r="A195">
        <v>572.70000000000005</v>
      </c>
      <c r="B195">
        <v>449.6</v>
      </c>
      <c r="C195">
        <v>0.5</v>
      </c>
      <c r="D195">
        <v>23.6</v>
      </c>
      <c r="E195">
        <v>-9.6999999999999993</v>
      </c>
      <c r="F195">
        <v>4.2</v>
      </c>
      <c r="G195">
        <f>IF('2015'!H195="yes",1,0)</f>
        <v>1</v>
      </c>
      <c r="H195">
        <v>0</v>
      </c>
      <c r="I195">
        <v>0</v>
      </c>
      <c r="J195">
        <v>0</v>
      </c>
      <c r="K195">
        <v>39</v>
      </c>
      <c r="L195">
        <v>584771</v>
      </c>
      <c r="M195">
        <v>33</v>
      </c>
      <c r="N195">
        <v>535131</v>
      </c>
      <c r="O195">
        <v>37</v>
      </c>
      <c r="P195">
        <v>784747</v>
      </c>
      <c r="Q195">
        <v>36</v>
      </c>
      <c r="R195">
        <v>1038797</v>
      </c>
      <c r="S195">
        <v>40</v>
      </c>
      <c r="T195">
        <v>913331</v>
      </c>
      <c r="U195">
        <f>IF('2015'!W195="quiet",1,IF('2015'!W195="active",2,IF('2015'!W195="minor storm",3,IF('2015'!W195="moderate storm",4,IF('2015'!W195="major storm",5,6)))))</f>
        <v>3</v>
      </c>
    </row>
    <row r="196" spans="1:21" x14ac:dyDescent="0.25">
      <c r="A196">
        <v>453.5</v>
      </c>
      <c r="B196">
        <v>509.6</v>
      </c>
      <c r="C196">
        <v>0.2</v>
      </c>
      <c r="D196">
        <v>55.1</v>
      </c>
      <c r="E196">
        <v>-4.0999999999999996</v>
      </c>
      <c r="F196">
        <v>9.1999999999999993</v>
      </c>
      <c r="G196">
        <f>IF('2015'!H196="yes",1,0)</f>
        <v>1</v>
      </c>
      <c r="H196">
        <v>1</v>
      </c>
      <c r="I196">
        <v>130</v>
      </c>
      <c r="J196">
        <v>335</v>
      </c>
      <c r="K196">
        <v>67</v>
      </c>
      <c r="L196">
        <v>455895</v>
      </c>
      <c r="M196">
        <v>39</v>
      </c>
      <c r="N196">
        <v>584771</v>
      </c>
      <c r="O196">
        <v>33</v>
      </c>
      <c r="P196">
        <v>535131</v>
      </c>
      <c r="Q196">
        <v>37</v>
      </c>
      <c r="R196">
        <v>784747</v>
      </c>
      <c r="S196">
        <v>36</v>
      </c>
      <c r="T196">
        <v>1038797</v>
      </c>
      <c r="U196">
        <f>IF('2015'!W196="quiet",1,IF('2015'!W196="active",2,IF('2015'!W196="minor storm",3,IF('2015'!W196="moderate storm",4,IF('2015'!W196="major storm",5,6)))))</f>
        <v>2</v>
      </c>
    </row>
    <row r="197" spans="1:21" x14ac:dyDescent="0.25">
      <c r="A197">
        <v>521.9</v>
      </c>
      <c r="B197">
        <v>494.3</v>
      </c>
      <c r="C197">
        <v>0.1</v>
      </c>
      <c r="D197">
        <v>22.4</v>
      </c>
      <c r="E197">
        <v>-8.1999999999999993</v>
      </c>
      <c r="F197">
        <v>6.1</v>
      </c>
      <c r="G197">
        <f>IF('2015'!H197="yes",1,0)</f>
        <v>0</v>
      </c>
      <c r="H197">
        <v>0</v>
      </c>
      <c r="I197">
        <v>0</v>
      </c>
      <c r="J197">
        <v>0</v>
      </c>
      <c r="K197">
        <v>67</v>
      </c>
      <c r="L197">
        <v>425648</v>
      </c>
      <c r="M197">
        <v>67</v>
      </c>
      <c r="N197">
        <v>455895</v>
      </c>
      <c r="O197">
        <v>39</v>
      </c>
      <c r="P197">
        <v>584771</v>
      </c>
      <c r="Q197">
        <v>33</v>
      </c>
      <c r="R197">
        <v>535131</v>
      </c>
      <c r="S197">
        <v>37</v>
      </c>
      <c r="T197">
        <v>784747</v>
      </c>
      <c r="U197">
        <f>IF('2015'!W197="quiet",1,IF('2015'!W197="active",2,IF('2015'!W197="minor storm",3,IF('2015'!W197="moderate storm",4,IF('2015'!W197="major storm",5,6)))))</f>
        <v>1</v>
      </c>
    </row>
    <row r="198" spans="1:21" x14ac:dyDescent="0.25">
      <c r="A198">
        <v>492.9</v>
      </c>
      <c r="B198">
        <v>458.5</v>
      </c>
      <c r="C198">
        <v>0.1</v>
      </c>
      <c r="D198">
        <v>8.8000000000000007</v>
      </c>
      <c r="E198">
        <v>-4.8</v>
      </c>
      <c r="F198">
        <v>3.8</v>
      </c>
      <c r="G198">
        <f>IF('2015'!H198="yes",1,0)</f>
        <v>1</v>
      </c>
      <c r="H198">
        <v>3</v>
      </c>
      <c r="I198">
        <v>527</v>
      </c>
      <c r="J198">
        <v>1846</v>
      </c>
      <c r="K198">
        <v>71</v>
      </c>
      <c r="L198">
        <v>635354</v>
      </c>
      <c r="M198">
        <v>67</v>
      </c>
      <c r="N198">
        <v>425648</v>
      </c>
      <c r="O198">
        <v>67</v>
      </c>
      <c r="P198">
        <v>455895</v>
      </c>
      <c r="Q198">
        <v>39</v>
      </c>
      <c r="R198">
        <v>584771</v>
      </c>
      <c r="S198">
        <v>33</v>
      </c>
      <c r="T198">
        <v>535131</v>
      </c>
      <c r="U198">
        <f>IF('2015'!W198="quiet",1,IF('2015'!W198="active",2,IF('2015'!W198="minor storm",3,IF('2015'!W198="moderate storm",4,IF('2015'!W198="major storm",5,6)))))</f>
        <v>1</v>
      </c>
    </row>
    <row r="199" spans="1:21" x14ac:dyDescent="0.25">
      <c r="A199">
        <v>513.20000000000005</v>
      </c>
      <c r="B199">
        <v>373.7</v>
      </c>
      <c r="C199">
        <v>0.3</v>
      </c>
      <c r="D199">
        <v>4.8</v>
      </c>
      <c r="E199">
        <v>-4.0999999999999996</v>
      </c>
      <c r="F199">
        <v>3.2</v>
      </c>
      <c r="G199">
        <f>IF('2015'!H199="yes",1,0)</f>
        <v>1</v>
      </c>
      <c r="H199">
        <v>5</v>
      </c>
      <c r="I199">
        <v>908</v>
      </c>
      <c r="J199">
        <v>3144</v>
      </c>
      <c r="K199">
        <v>65</v>
      </c>
      <c r="L199">
        <v>681507</v>
      </c>
      <c r="M199">
        <v>71</v>
      </c>
      <c r="N199">
        <v>635354</v>
      </c>
      <c r="O199">
        <v>67</v>
      </c>
      <c r="P199">
        <v>425648</v>
      </c>
      <c r="Q199">
        <v>67</v>
      </c>
      <c r="R199">
        <v>455895</v>
      </c>
      <c r="S199">
        <v>39</v>
      </c>
      <c r="T199">
        <v>584771</v>
      </c>
      <c r="U199">
        <f>IF('2015'!W199="quiet",1,IF('2015'!W199="active",2,IF('2015'!W199="minor storm",3,IF('2015'!W199="moderate storm",4,IF('2015'!W199="major storm",5,6)))))</f>
        <v>1</v>
      </c>
    </row>
    <row r="200" spans="1:21" x14ac:dyDescent="0.25">
      <c r="A200">
        <v>363.4</v>
      </c>
      <c r="B200">
        <v>320.3</v>
      </c>
      <c r="C200">
        <v>0.4</v>
      </c>
      <c r="D200">
        <v>91</v>
      </c>
      <c r="E200">
        <v>-3.6</v>
      </c>
      <c r="F200">
        <v>3.7</v>
      </c>
      <c r="G200">
        <f>IF('2015'!H200="yes",1,0)</f>
        <v>1</v>
      </c>
      <c r="H200">
        <v>6</v>
      </c>
      <c r="I200">
        <v>1032</v>
      </c>
      <c r="J200">
        <v>2642</v>
      </c>
      <c r="K200">
        <v>58</v>
      </c>
      <c r="L200">
        <v>843534</v>
      </c>
      <c r="M200">
        <v>65</v>
      </c>
      <c r="N200">
        <v>681507</v>
      </c>
      <c r="O200">
        <v>71</v>
      </c>
      <c r="P200">
        <v>635354</v>
      </c>
      <c r="Q200">
        <v>67</v>
      </c>
      <c r="R200">
        <v>425648</v>
      </c>
      <c r="S200">
        <v>67</v>
      </c>
      <c r="T200">
        <v>455895</v>
      </c>
      <c r="U200">
        <f>IF('2015'!W200="quiet",1,IF('2015'!W200="active",2,IF('2015'!W200="minor storm",3,IF('2015'!W200="moderate storm",4,IF('2015'!W200="major storm",5,6)))))</f>
        <v>1</v>
      </c>
    </row>
    <row r="201" spans="1:21" x14ac:dyDescent="0.25">
      <c r="A201">
        <v>323.2</v>
      </c>
      <c r="B201">
        <v>280.2</v>
      </c>
      <c r="C201">
        <v>0.3</v>
      </c>
      <c r="D201">
        <v>60.6</v>
      </c>
      <c r="E201">
        <v>-2.9</v>
      </c>
      <c r="F201">
        <v>3</v>
      </c>
      <c r="G201">
        <f>IF('2015'!H201="yes",1,0)</f>
        <v>1</v>
      </c>
      <c r="H201">
        <v>11</v>
      </c>
      <c r="I201">
        <v>2337</v>
      </c>
      <c r="J201">
        <v>12098</v>
      </c>
      <c r="K201">
        <v>43</v>
      </c>
      <c r="L201">
        <v>909577</v>
      </c>
      <c r="M201">
        <v>58</v>
      </c>
      <c r="N201">
        <v>843534</v>
      </c>
      <c r="O201">
        <v>65</v>
      </c>
      <c r="P201">
        <v>681507</v>
      </c>
      <c r="Q201">
        <v>71</v>
      </c>
      <c r="R201">
        <v>635354</v>
      </c>
      <c r="S201">
        <v>67</v>
      </c>
      <c r="T201">
        <v>425648</v>
      </c>
      <c r="U201">
        <f>IF('2015'!W201="quiet",1,IF('2015'!W201="active",2,IF('2015'!W201="minor storm",3,IF('2015'!W201="moderate storm",4,IF('2015'!W201="major storm",5,6)))))</f>
        <v>1</v>
      </c>
    </row>
    <row r="202" spans="1:21" x14ac:dyDescent="0.25">
      <c r="A202">
        <v>280.89999999999998</v>
      </c>
      <c r="B202">
        <v>312.89999999999998</v>
      </c>
      <c r="C202">
        <v>1</v>
      </c>
      <c r="D202">
        <v>24.9</v>
      </c>
      <c r="E202">
        <v>-6.2</v>
      </c>
      <c r="F202">
        <v>7.8</v>
      </c>
      <c r="G202">
        <f>IF('2015'!H202="yes",1,0)</f>
        <v>1</v>
      </c>
      <c r="H202">
        <v>4</v>
      </c>
      <c r="I202">
        <v>803</v>
      </c>
      <c r="J202">
        <v>1532</v>
      </c>
      <c r="K202">
        <v>28</v>
      </c>
      <c r="L202">
        <v>749117</v>
      </c>
      <c r="M202">
        <v>43</v>
      </c>
      <c r="N202">
        <v>909577</v>
      </c>
      <c r="O202">
        <v>58</v>
      </c>
      <c r="P202">
        <v>843534</v>
      </c>
      <c r="Q202">
        <v>65</v>
      </c>
      <c r="R202">
        <v>681507</v>
      </c>
      <c r="S202">
        <v>71</v>
      </c>
      <c r="T202">
        <v>635354</v>
      </c>
      <c r="U202">
        <f>IF('2015'!W202="quiet",1,IF('2015'!W202="active",2,IF('2015'!W202="minor storm",3,IF('2015'!W202="moderate storm",4,IF('2015'!W202="major storm",5,6)))))</f>
        <v>1</v>
      </c>
    </row>
    <row r="203" spans="1:21" x14ac:dyDescent="0.25">
      <c r="A203">
        <v>312.5</v>
      </c>
      <c r="B203">
        <v>365.3</v>
      </c>
      <c r="C203">
        <v>1.9</v>
      </c>
      <c r="D203">
        <v>91.5</v>
      </c>
      <c r="E203">
        <v>-10.199999999999999</v>
      </c>
      <c r="F203">
        <v>10.199999999999999</v>
      </c>
      <c r="G203">
        <f>IF('2015'!H203="yes",1,0)</f>
        <v>1</v>
      </c>
      <c r="H203">
        <v>4</v>
      </c>
      <c r="I203">
        <v>1029</v>
      </c>
      <c r="J203">
        <v>1760</v>
      </c>
      <c r="K203">
        <v>33</v>
      </c>
      <c r="L203">
        <v>668903</v>
      </c>
      <c r="M203">
        <v>28</v>
      </c>
      <c r="N203">
        <v>749117</v>
      </c>
      <c r="O203">
        <v>43</v>
      </c>
      <c r="P203">
        <v>909577</v>
      </c>
      <c r="Q203">
        <v>58</v>
      </c>
      <c r="R203">
        <v>843534</v>
      </c>
      <c r="S203">
        <v>65</v>
      </c>
      <c r="T203">
        <v>681507</v>
      </c>
      <c r="U203">
        <f>IF('2015'!W203="quiet",1,IF('2015'!W203="active",2,IF('2015'!W203="minor storm",3,IF('2015'!W203="moderate storm",4,IF('2015'!W203="major storm",5,6)))))</f>
        <v>1</v>
      </c>
    </row>
    <row r="204" spans="1:21" x14ac:dyDescent="0.25">
      <c r="A204">
        <v>371.2</v>
      </c>
      <c r="B204">
        <v>381.3</v>
      </c>
      <c r="C204">
        <v>1.4</v>
      </c>
      <c r="D204">
        <v>78.099999999999994</v>
      </c>
      <c r="E204">
        <v>-9.5</v>
      </c>
      <c r="F204">
        <v>8.1999999999999993</v>
      </c>
      <c r="G204">
        <f>IF('2015'!H204="yes",1,0)</f>
        <v>0</v>
      </c>
      <c r="H204">
        <v>0</v>
      </c>
      <c r="I204">
        <v>0</v>
      </c>
      <c r="J204">
        <v>0</v>
      </c>
      <c r="K204">
        <v>29</v>
      </c>
      <c r="L204">
        <v>688307</v>
      </c>
      <c r="M204">
        <v>33</v>
      </c>
      <c r="N204">
        <v>668903</v>
      </c>
      <c r="O204">
        <v>28</v>
      </c>
      <c r="P204">
        <v>749117</v>
      </c>
      <c r="Q204">
        <v>43</v>
      </c>
      <c r="R204">
        <v>909577</v>
      </c>
      <c r="S204">
        <v>58</v>
      </c>
      <c r="T204">
        <v>843534</v>
      </c>
      <c r="U204">
        <f>IF('2015'!W204="quiet",1,IF('2015'!W204="active",2,IF('2015'!W204="minor storm",3,IF('2015'!W204="moderate storm",4,IF('2015'!W204="major storm",5,6)))))</f>
        <v>1</v>
      </c>
    </row>
    <row r="205" spans="1:21" x14ac:dyDescent="0.25">
      <c r="A205">
        <v>381</v>
      </c>
      <c r="B205">
        <v>437.4</v>
      </c>
      <c r="C205">
        <v>0</v>
      </c>
      <c r="D205">
        <v>12.2</v>
      </c>
      <c r="E205">
        <v>-11.6</v>
      </c>
      <c r="F205">
        <v>8</v>
      </c>
      <c r="G205">
        <f>IF('2015'!H205="yes",1,0)</f>
        <v>1</v>
      </c>
      <c r="H205">
        <v>3</v>
      </c>
      <c r="I205">
        <v>865</v>
      </c>
      <c r="J205">
        <v>2932</v>
      </c>
      <c r="K205">
        <v>34</v>
      </c>
      <c r="L205">
        <v>898945</v>
      </c>
      <c r="M205">
        <v>29</v>
      </c>
      <c r="N205">
        <v>688307</v>
      </c>
      <c r="O205">
        <v>33</v>
      </c>
      <c r="P205">
        <v>668903</v>
      </c>
      <c r="Q205">
        <v>28</v>
      </c>
      <c r="R205">
        <v>749117</v>
      </c>
      <c r="S205">
        <v>43</v>
      </c>
      <c r="T205">
        <v>909577</v>
      </c>
      <c r="U205">
        <f>IF('2015'!W205="quiet",1,IF('2015'!W205="active",2,IF('2015'!W205="minor storm",3,IF('2015'!W205="moderate storm",4,IF('2015'!W205="major storm",5,6)))))</f>
        <v>3</v>
      </c>
    </row>
    <row r="206" spans="1:21" x14ac:dyDescent="0.25">
      <c r="A206">
        <v>428.3</v>
      </c>
      <c r="B206">
        <v>412.9</v>
      </c>
      <c r="C206">
        <v>0.1</v>
      </c>
      <c r="D206">
        <v>70.7</v>
      </c>
      <c r="E206">
        <v>-6</v>
      </c>
      <c r="F206">
        <v>6.8</v>
      </c>
      <c r="G206">
        <f>IF('2015'!H206="yes",1,0)</f>
        <v>1</v>
      </c>
      <c r="H206">
        <v>2</v>
      </c>
      <c r="I206">
        <v>501</v>
      </c>
      <c r="J206">
        <v>1164</v>
      </c>
      <c r="K206">
        <v>42</v>
      </c>
      <c r="L206">
        <v>771740</v>
      </c>
      <c r="M206">
        <v>34</v>
      </c>
      <c r="N206">
        <v>898945</v>
      </c>
      <c r="O206">
        <v>29</v>
      </c>
      <c r="P206">
        <v>688307</v>
      </c>
      <c r="Q206">
        <v>33</v>
      </c>
      <c r="R206">
        <v>668903</v>
      </c>
      <c r="S206">
        <v>28</v>
      </c>
      <c r="T206">
        <v>749117</v>
      </c>
      <c r="U206">
        <f>IF('2015'!W206="quiet",1,IF('2015'!W206="active",2,IF('2015'!W206="minor storm",3,IF('2015'!W206="moderate storm",4,IF('2015'!W206="major storm",5,6)))))</f>
        <v>2</v>
      </c>
    </row>
    <row r="207" spans="1:21" x14ac:dyDescent="0.25">
      <c r="A207">
        <v>425</v>
      </c>
      <c r="B207">
        <v>432.4</v>
      </c>
      <c r="C207">
        <v>0.2</v>
      </c>
      <c r="D207">
        <v>5.7</v>
      </c>
      <c r="E207">
        <v>-6.2</v>
      </c>
      <c r="F207">
        <v>7</v>
      </c>
      <c r="G207">
        <f>IF('2015'!H207="yes",1,0)</f>
        <v>1</v>
      </c>
      <c r="H207">
        <v>2</v>
      </c>
      <c r="I207">
        <v>378</v>
      </c>
      <c r="J207">
        <v>1258</v>
      </c>
      <c r="K207">
        <v>40</v>
      </c>
      <c r="L207">
        <v>548327</v>
      </c>
      <c r="M207">
        <v>42</v>
      </c>
      <c r="N207">
        <v>771740</v>
      </c>
      <c r="O207">
        <v>34</v>
      </c>
      <c r="P207">
        <v>898945</v>
      </c>
      <c r="Q207">
        <v>29</v>
      </c>
      <c r="R207">
        <v>688307</v>
      </c>
      <c r="S207">
        <v>33</v>
      </c>
      <c r="T207">
        <v>668903</v>
      </c>
      <c r="U207">
        <f>IF('2015'!W207="quiet",1,IF('2015'!W207="active",2,IF('2015'!W207="minor storm",3,IF('2015'!W207="moderate storm",4,IF('2015'!W207="major storm",5,6)))))</f>
        <v>2</v>
      </c>
    </row>
    <row r="208" spans="1:21" x14ac:dyDescent="0.25">
      <c r="A208">
        <v>447.4</v>
      </c>
      <c r="B208">
        <v>418</v>
      </c>
      <c r="C208">
        <v>0.6</v>
      </c>
      <c r="D208">
        <v>41.8</v>
      </c>
      <c r="E208">
        <v>-5.4</v>
      </c>
      <c r="F208">
        <v>5.9</v>
      </c>
      <c r="G208">
        <f>IF('2015'!H208="yes",1,0)</f>
        <v>0</v>
      </c>
      <c r="H208">
        <v>0</v>
      </c>
      <c r="I208">
        <v>0</v>
      </c>
      <c r="J208">
        <v>0</v>
      </c>
      <c r="K208">
        <v>30</v>
      </c>
      <c r="L208">
        <v>474266</v>
      </c>
      <c r="M208">
        <v>40</v>
      </c>
      <c r="N208">
        <v>548327</v>
      </c>
      <c r="O208">
        <v>42</v>
      </c>
      <c r="P208">
        <v>771740</v>
      </c>
      <c r="Q208">
        <v>34</v>
      </c>
      <c r="R208">
        <v>898945</v>
      </c>
      <c r="S208">
        <v>29</v>
      </c>
      <c r="T208">
        <v>688307</v>
      </c>
      <c r="U208">
        <f>IF('2015'!W208="quiet",1,IF('2015'!W208="active",2,IF('2015'!W208="minor storm",3,IF('2015'!W208="moderate storm",4,IF('2015'!W208="major storm",5,6)))))</f>
        <v>2</v>
      </c>
    </row>
    <row r="209" spans="1:21" x14ac:dyDescent="0.25">
      <c r="A209">
        <v>435.3</v>
      </c>
      <c r="B209">
        <v>426.6</v>
      </c>
      <c r="C209">
        <v>0.3</v>
      </c>
      <c r="D209">
        <v>26.4</v>
      </c>
      <c r="E209">
        <v>-6.7</v>
      </c>
      <c r="F209">
        <v>6</v>
      </c>
      <c r="G209">
        <f>IF('2015'!H209="yes",1,0)</f>
        <v>0</v>
      </c>
      <c r="H209">
        <v>0</v>
      </c>
      <c r="I209">
        <v>0</v>
      </c>
      <c r="J209">
        <v>0</v>
      </c>
      <c r="K209">
        <v>29</v>
      </c>
      <c r="L209">
        <v>449744</v>
      </c>
      <c r="M209">
        <v>30</v>
      </c>
      <c r="N209">
        <v>474266</v>
      </c>
      <c r="O209">
        <v>40</v>
      </c>
      <c r="P209">
        <v>548327</v>
      </c>
      <c r="Q209">
        <v>42</v>
      </c>
      <c r="R209">
        <v>771740</v>
      </c>
      <c r="S209">
        <v>34</v>
      </c>
      <c r="T209">
        <v>898945</v>
      </c>
      <c r="U209">
        <f>IF('2015'!W209="quiet",1,IF('2015'!W209="active",2,IF('2015'!W209="minor storm",3,IF('2015'!W209="moderate storm",4,IF('2015'!W209="major storm",5,6)))))</f>
        <v>1</v>
      </c>
    </row>
    <row r="210" spans="1:21" x14ac:dyDescent="0.25">
      <c r="A210">
        <v>433.3</v>
      </c>
      <c r="B210">
        <v>421.1</v>
      </c>
      <c r="C210">
        <v>0.8</v>
      </c>
      <c r="D210">
        <v>11.3</v>
      </c>
      <c r="E210">
        <v>-5.5</v>
      </c>
      <c r="F210">
        <v>4.5</v>
      </c>
      <c r="G210">
        <f>IF('2015'!H210="yes",1,0)</f>
        <v>0</v>
      </c>
      <c r="H210">
        <v>0</v>
      </c>
      <c r="I210">
        <v>0</v>
      </c>
      <c r="J210">
        <v>0</v>
      </c>
      <c r="K210">
        <v>22</v>
      </c>
      <c r="L210">
        <v>541430</v>
      </c>
      <c r="M210">
        <v>29</v>
      </c>
      <c r="N210">
        <v>449744</v>
      </c>
      <c r="O210">
        <v>30</v>
      </c>
      <c r="P210">
        <v>474266</v>
      </c>
      <c r="Q210">
        <v>40</v>
      </c>
      <c r="R210">
        <v>548327</v>
      </c>
      <c r="S210">
        <v>42</v>
      </c>
      <c r="T210">
        <v>771740</v>
      </c>
      <c r="U210">
        <f>IF('2015'!W210="quiet",1,IF('2015'!W210="active",2,IF('2015'!W210="minor storm",3,IF('2015'!W210="moderate storm",4,IF('2015'!W210="major storm",5,6)))))</f>
        <v>1</v>
      </c>
    </row>
    <row r="211" spans="1:21" x14ac:dyDescent="0.25">
      <c r="A211">
        <v>425.3</v>
      </c>
      <c r="B211">
        <v>359.5</v>
      </c>
      <c r="C211">
        <v>0.1</v>
      </c>
      <c r="D211">
        <v>6.9</v>
      </c>
      <c r="E211">
        <v>-3.9</v>
      </c>
      <c r="F211">
        <v>4.3</v>
      </c>
      <c r="G211">
        <f>IF('2015'!H211="yes",1,0)</f>
        <v>1</v>
      </c>
      <c r="H211">
        <v>3</v>
      </c>
      <c r="I211">
        <v>473</v>
      </c>
      <c r="J211">
        <v>952</v>
      </c>
      <c r="K211">
        <v>24</v>
      </c>
      <c r="L211">
        <v>735397</v>
      </c>
      <c r="M211">
        <v>22</v>
      </c>
      <c r="N211">
        <v>541430</v>
      </c>
      <c r="O211">
        <v>29</v>
      </c>
      <c r="P211">
        <v>449744</v>
      </c>
      <c r="Q211">
        <v>30</v>
      </c>
      <c r="R211">
        <v>474266</v>
      </c>
      <c r="S211">
        <v>40</v>
      </c>
      <c r="T211">
        <v>548327</v>
      </c>
      <c r="U211">
        <f>IF('2015'!W211="quiet",1,IF('2015'!W211="active",2,IF('2015'!W211="minor storm",3,IF('2015'!W211="moderate storm",4,IF('2015'!W211="major storm",5,6)))))</f>
        <v>1</v>
      </c>
    </row>
    <row r="212" spans="1:21" x14ac:dyDescent="0.25">
      <c r="A212">
        <v>358.3</v>
      </c>
      <c r="B212">
        <v>397.3</v>
      </c>
      <c r="C212">
        <v>1.1000000000000001</v>
      </c>
      <c r="D212">
        <v>91.1</v>
      </c>
      <c r="E212">
        <v>-10.8</v>
      </c>
      <c r="F212">
        <v>9.1</v>
      </c>
      <c r="G212">
        <f>IF('2015'!H212="yes",1,0)</f>
        <v>1</v>
      </c>
      <c r="H212">
        <v>1</v>
      </c>
      <c r="I212">
        <v>102</v>
      </c>
      <c r="J212">
        <v>117</v>
      </c>
      <c r="K212">
        <v>23</v>
      </c>
      <c r="L212">
        <v>852206</v>
      </c>
      <c r="M212">
        <v>24</v>
      </c>
      <c r="N212">
        <v>735397</v>
      </c>
      <c r="O212">
        <v>22</v>
      </c>
      <c r="P212">
        <v>541430</v>
      </c>
      <c r="Q212">
        <v>29</v>
      </c>
      <c r="R212">
        <v>449744</v>
      </c>
      <c r="S212">
        <v>30</v>
      </c>
      <c r="T212">
        <v>474266</v>
      </c>
      <c r="U212">
        <f>IF('2015'!W212="quiet",1,IF('2015'!W212="active",2,IF('2015'!W212="minor storm",3,IF('2015'!W212="moderate storm",4,IF('2015'!W212="major storm",5,6)))))</f>
        <v>1</v>
      </c>
    </row>
    <row r="213" spans="1:21" x14ac:dyDescent="0.25">
      <c r="A213">
        <v>394.9</v>
      </c>
      <c r="B213">
        <v>524.6</v>
      </c>
      <c r="C213">
        <v>0.1</v>
      </c>
      <c r="D213">
        <v>12.2</v>
      </c>
      <c r="E213">
        <v>-10.5</v>
      </c>
      <c r="F213">
        <v>13.8</v>
      </c>
      <c r="G213">
        <f>IF('2015'!H213="yes",1,0)</f>
        <v>1</v>
      </c>
      <c r="H213">
        <v>2</v>
      </c>
      <c r="I213">
        <v>246</v>
      </c>
      <c r="J213">
        <v>574</v>
      </c>
      <c r="K213">
        <v>28</v>
      </c>
      <c r="L213">
        <v>1070988</v>
      </c>
      <c r="M213">
        <v>23</v>
      </c>
      <c r="N213">
        <v>852206</v>
      </c>
      <c r="O213">
        <v>24</v>
      </c>
      <c r="P213">
        <v>735397</v>
      </c>
      <c r="Q213">
        <v>22</v>
      </c>
      <c r="R213">
        <v>541430</v>
      </c>
      <c r="S213">
        <v>29</v>
      </c>
      <c r="T213">
        <v>449744</v>
      </c>
      <c r="U213">
        <f>IF('2015'!W213="quiet",1,IF('2015'!W213="active",2,IF('2015'!W213="minor storm",3,IF('2015'!W213="moderate storm",4,IF('2015'!W213="major storm",5,6)))))</f>
        <v>2</v>
      </c>
    </row>
    <row r="214" spans="1:21" x14ac:dyDescent="0.25">
      <c r="A214">
        <v>545.1</v>
      </c>
      <c r="B214">
        <v>600.20000000000005</v>
      </c>
      <c r="C214">
        <v>0</v>
      </c>
      <c r="D214">
        <v>6.4</v>
      </c>
      <c r="E214">
        <v>-5.7</v>
      </c>
      <c r="F214">
        <v>6.3</v>
      </c>
      <c r="G214">
        <f>IF('2015'!H214="yes",1,0)</f>
        <v>1</v>
      </c>
      <c r="H214">
        <v>0</v>
      </c>
      <c r="I214">
        <v>0</v>
      </c>
      <c r="J214">
        <v>0</v>
      </c>
      <c r="K214">
        <v>23</v>
      </c>
      <c r="L214">
        <v>1010128</v>
      </c>
      <c r="M214">
        <v>28</v>
      </c>
      <c r="N214">
        <v>1070988</v>
      </c>
      <c r="O214">
        <v>23</v>
      </c>
      <c r="P214">
        <v>852206</v>
      </c>
      <c r="Q214">
        <v>24</v>
      </c>
      <c r="R214">
        <v>735397</v>
      </c>
      <c r="S214">
        <v>22</v>
      </c>
      <c r="T214">
        <v>541430</v>
      </c>
      <c r="U214">
        <f>IF('2015'!W214="quiet",1,IF('2015'!W214="active",2,IF('2015'!W214="minor storm",3,IF('2015'!W214="moderate storm",4,IF('2015'!W214="major storm",5,6)))))</f>
        <v>1</v>
      </c>
    </row>
    <row r="215" spans="1:21" x14ac:dyDescent="0.25">
      <c r="A215">
        <v>592.1</v>
      </c>
      <c r="B215">
        <v>529.9</v>
      </c>
      <c r="C215">
        <v>0.1</v>
      </c>
      <c r="D215">
        <v>5.0999999999999996</v>
      </c>
      <c r="E215">
        <v>-6</v>
      </c>
      <c r="F215">
        <v>5.8</v>
      </c>
      <c r="G215">
        <f>IF('2015'!H215="yes",1,0)</f>
        <v>1</v>
      </c>
      <c r="H215">
        <v>0</v>
      </c>
      <c r="I215">
        <v>0</v>
      </c>
      <c r="J215">
        <v>0</v>
      </c>
      <c r="K215">
        <v>34</v>
      </c>
      <c r="L215">
        <v>806380</v>
      </c>
      <c r="M215">
        <v>23</v>
      </c>
      <c r="N215">
        <v>1010128</v>
      </c>
      <c r="O215">
        <v>28</v>
      </c>
      <c r="P215">
        <v>1070988</v>
      </c>
      <c r="Q215">
        <v>23</v>
      </c>
      <c r="R215">
        <v>852206</v>
      </c>
      <c r="S215">
        <v>24</v>
      </c>
      <c r="T215">
        <v>735397</v>
      </c>
      <c r="U215">
        <f>IF('2015'!W215="quiet",1,IF('2015'!W215="active",2,IF('2015'!W215="minor storm",3,IF('2015'!W215="moderate storm",4,IF('2015'!W215="major storm",5,6)))))</f>
        <v>1</v>
      </c>
    </row>
    <row r="216" spans="1:21" x14ac:dyDescent="0.25">
      <c r="A216">
        <v>523.9</v>
      </c>
      <c r="B216">
        <v>452.9</v>
      </c>
      <c r="C216">
        <v>0.5</v>
      </c>
      <c r="D216">
        <v>20.5</v>
      </c>
      <c r="E216">
        <v>-4.0999999999999996</v>
      </c>
      <c r="F216">
        <v>4.8</v>
      </c>
      <c r="G216">
        <f>IF('2015'!H216="yes",1,0)</f>
        <v>1</v>
      </c>
      <c r="H216">
        <v>0</v>
      </c>
      <c r="I216">
        <v>0</v>
      </c>
      <c r="J216">
        <v>0</v>
      </c>
      <c r="K216">
        <v>32</v>
      </c>
      <c r="L216">
        <v>622597</v>
      </c>
      <c r="M216">
        <v>34</v>
      </c>
      <c r="N216">
        <v>806380</v>
      </c>
      <c r="O216">
        <v>23</v>
      </c>
      <c r="P216">
        <v>1010128</v>
      </c>
      <c r="Q216">
        <v>28</v>
      </c>
      <c r="R216">
        <v>1070988</v>
      </c>
      <c r="S216">
        <v>23</v>
      </c>
      <c r="T216">
        <v>852206</v>
      </c>
      <c r="U216">
        <f>IF('2015'!W216="quiet",1,IF('2015'!W216="active",2,IF('2015'!W216="minor storm",3,IF('2015'!W216="moderate storm",4,IF('2015'!W216="major storm",5,6)))))</f>
        <v>1</v>
      </c>
    </row>
    <row r="217" spans="1:21" x14ac:dyDescent="0.25">
      <c r="A217">
        <v>451.3</v>
      </c>
      <c r="B217">
        <v>418.5</v>
      </c>
      <c r="C217">
        <v>1.1000000000000001</v>
      </c>
      <c r="D217">
        <v>7.9</v>
      </c>
      <c r="E217">
        <v>-4.3</v>
      </c>
      <c r="F217">
        <v>5.3</v>
      </c>
      <c r="G217">
        <f>IF('2015'!H217="yes",1,0)</f>
        <v>1</v>
      </c>
      <c r="H217">
        <v>4</v>
      </c>
      <c r="I217">
        <v>1037</v>
      </c>
      <c r="J217">
        <v>2435</v>
      </c>
      <c r="K217">
        <v>26</v>
      </c>
      <c r="L217">
        <v>479066</v>
      </c>
      <c r="M217">
        <v>32</v>
      </c>
      <c r="N217">
        <v>622597</v>
      </c>
      <c r="O217">
        <v>34</v>
      </c>
      <c r="P217">
        <v>806380</v>
      </c>
      <c r="Q217">
        <v>23</v>
      </c>
      <c r="R217">
        <v>1010128</v>
      </c>
      <c r="S217">
        <v>28</v>
      </c>
      <c r="T217">
        <v>1070988</v>
      </c>
      <c r="U217">
        <f>IF('2015'!W217="quiet",1,IF('2015'!W217="active",2,IF('2015'!W217="minor storm",3,IF('2015'!W217="moderate storm",4,IF('2015'!W217="major storm",5,6)))))</f>
        <v>1</v>
      </c>
    </row>
    <row r="218" spans="1:21" x14ac:dyDescent="0.25">
      <c r="A218">
        <v>418.3</v>
      </c>
      <c r="B218">
        <v>377.3</v>
      </c>
      <c r="C218">
        <v>0.4</v>
      </c>
      <c r="D218">
        <v>12.9</v>
      </c>
      <c r="E218">
        <v>-5.6</v>
      </c>
      <c r="F218">
        <v>4.5999999999999996</v>
      </c>
      <c r="G218">
        <f>IF('2015'!H218="yes",1,0)</f>
        <v>1</v>
      </c>
      <c r="H218">
        <v>2</v>
      </c>
      <c r="I218">
        <v>440</v>
      </c>
      <c r="J218">
        <v>2009</v>
      </c>
      <c r="K218">
        <v>18</v>
      </c>
      <c r="L218">
        <v>367445</v>
      </c>
      <c r="M218">
        <v>26</v>
      </c>
      <c r="N218">
        <v>479066</v>
      </c>
      <c r="O218">
        <v>32</v>
      </c>
      <c r="P218">
        <v>622597</v>
      </c>
      <c r="Q218">
        <v>34</v>
      </c>
      <c r="R218">
        <v>806380</v>
      </c>
      <c r="S218">
        <v>23</v>
      </c>
      <c r="T218">
        <v>1010128</v>
      </c>
      <c r="U218">
        <f>IF('2015'!W218="quiet",1,IF('2015'!W218="active",2,IF('2015'!W218="minor storm",3,IF('2015'!W218="moderate storm",4,IF('2015'!W218="major storm",5,6)))))</f>
        <v>1</v>
      </c>
    </row>
    <row r="219" spans="1:21" x14ac:dyDescent="0.25">
      <c r="A219">
        <v>368.3</v>
      </c>
      <c r="B219">
        <v>551</v>
      </c>
      <c r="C219">
        <v>0.1</v>
      </c>
      <c r="D219">
        <v>19.100000000000001</v>
      </c>
      <c r="E219">
        <v>-8.6</v>
      </c>
      <c r="F219">
        <v>10.1</v>
      </c>
      <c r="G219">
        <f>IF('2015'!H219="yes",1,0)</f>
        <v>1</v>
      </c>
      <c r="H219">
        <v>1</v>
      </c>
      <c r="I219">
        <v>312</v>
      </c>
      <c r="J219">
        <v>374</v>
      </c>
      <c r="K219">
        <v>7</v>
      </c>
      <c r="L219">
        <v>329116</v>
      </c>
      <c r="M219">
        <v>18</v>
      </c>
      <c r="N219">
        <v>367445</v>
      </c>
      <c r="O219">
        <v>26</v>
      </c>
      <c r="P219">
        <v>479066</v>
      </c>
      <c r="Q219">
        <v>32</v>
      </c>
      <c r="R219">
        <v>622597</v>
      </c>
      <c r="S219">
        <v>34</v>
      </c>
      <c r="T219">
        <v>806380</v>
      </c>
      <c r="U219">
        <f>IF('2015'!W219="quiet",1,IF('2015'!W219="active",2,IF('2015'!W219="minor storm",3,IF('2015'!W219="moderate storm",4,IF('2015'!W219="major storm",5,6)))))</f>
        <v>1</v>
      </c>
    </row>
    <row r="220" spans="1:21" x14ac:dyDescent="0.25">
      <c r="A220">
        <v>539.79999999999995</v>
      </c>
      <c r="B220">
        <v>513.29999999999995</v>
      </c>
      <c r="C220">
        <v>0.2</v>
      </c>
      <c r="D220">
        <v>12.1</v>
      </c>
      <c r="E220">
        <v>-8.5</v>
      </c>
      <c r="F220">
        <v>6.9</v>
      </c>
      <c r="G220">
        <f>IF('2015'!H220="yes",1,0)</f>
        <v>1</v>
      </c>
      <c r="H220">
        <v>1</v>
      </c>
      <c r="I220">
        <v>119</v>
      </c>
      <c r="J220">
        <v>218</v>
      </c>
      <c r="K220">
        <v>13</v>
      </c>
      <c r="L220">
        <v>320927</v>
      </c>
      <c r="M220">
        <v>7</v>
      </c>
      <c r="N220">
        <v>329116</v>
      </c>
      <c r="O220">
        <v>18</v>
      </c>
      <c r="P220">
        <v>367445</v>
      </c>
      <c r="Q220">
        <v>26</v>
      </c>
      <c r="R220">
        <v>479066</v>
      </c>
      <c r="S220">
        <v>32</v>
      </c>
      <c r="T220">
        <v>622597</v>
      </c>
      <c r="U220">
        <f>IF('2015'!W220="quiet",1,IF('2015'!W220="active",2,IF('2015'!W220="minor storm",3,IF('2015'!W220="moderate storm",4,IF('2015'!W220="major storm",5,6)))))</f>
        <v>1</v>
      </c>
    </row>
    <row r="221" spans="1:21" x14ac:dyDescent="0.25">
      <c r="A221">
        <v>515.79999999999995</v>
      </c>
      <c r="B221">
        <v>484</v>
      </c>
      <c r="C221">
        <v>0.4</v>
      </c>
      <c r="D221">
        <v>15.7</v>
      </c>
      <c r="E221">
        <v>-10.9</v>
      </c>
      <c r="F221">
        <v>6.7</v>
      </c>
      <c r="G221">
        <f>IF('2015'!H221="yes",1,0)</f>
        <v>1</v>
      </c>
      <c r="H221">
        <v>4</v>
      </c>
      <c r="I221">
        <v>1454</v>
      </c>
      <c r="J221">
        <v>3678</v>
      </c>
      <c r="K221">
        <v>15</v>
      </c>
      <c r="L221">
        <v>258545</v>
      </c>
      <c r="M221">
        <v>13</v>
      </c>
      <c r="N221">
        <v>320927</v>
      </c>
      <c r="O221">
        <v>7</v>
      </c>
      <c r="P221">
        <v>329116</v>
      </c>
      <c r="Q221">
        <v>18</v>
      </c>
      <c r="R221">
        <v>367445</v>
      </c>
      <c r="S221">
        <v>26</v>
      </c>
      <c r="T221">
        <v>479066</v>
      </c>
      <c r="U221">
        <f>IF('2015'!W221="quiet",1,IF('2015'!W221="active",2,IF('2015'!W221="minor storm",3,IF('2015'!W221="moderate storm",4,IF('2015'!W221="major storm",5,6)))))</f>
        <v>1</v>
      </c>
    </row>
    <row r="222" spans="1:21" x14ac:dyDescent="0.25">
      <c r="A222">
        <v>488.7</v>
      </c>
      <c r="B222">
        <v>541.6</v>
      </c>
      <c r="C222">
        <v>0</v>
      </c>
      <c r="D222">
        <v>12.9</v>
      </c>
      <c r="E222">
        <v>-5.9</v>
      </c>
      <c r="F222">
        <v>5.3</v>
      </c>
      <c r="G222">
        <f>IF('2015'!H222="yes",1,0)</f>
        <v>1</v>
      </c>
      <c r="H222">
        <v>4</v>
      </c>
      <c r="I222">
        <v>2052</v>
      </c>
      <c r="J222">
        <v>4176</v>
      </c>
      <c r="K222">
        <v>28</v>
      </c>
      <c r="L222">
        <v>336863</v>
      </c>
      <c r="M222">
        <v>15</v>
      </c>
      <c r="N222">
        <v>258545</v>
      </c>
      <c r="O222">
        <v>13</v>
      </c>
      <c r="P222">
        <v>320927</v>
      </c>
      <c r="Q222">
        <v>7</v>
      </c>
      <c r="R222">
        <v>329116</v>
      </c>
      <c r="S222">
        <v>18</v>
      </c>
      <c r="T222">
        <v>367445</v>
      </c>
      <c r="U222">
        <f>IF('2015'!W222="quiet",1,IF('2015'!W222="active",2,IF('2015'!W222="minor storm",3,IF('2015'!W222="moderate storm",4,IF('2015'!W222="major storm",5,6)))))</f>
        <v>1</v>
      </c>
    </row>
    <row r="223" spans="1:21" x14ac:dyDescent="0.25">
      <c r="A223">
        <v>541.6</v>
      </c>
      <c r="B223">
        <v>432.8</v>
      </c>
      <c r="C223">
        <v>0.2</v>
      </c>
      <c r="D223">
        <v>14.5</v>
      </c>
      <c r="E223">
        <v>-5</v>
      </c>
      <c r="F223">
        <v>4.9000000000000004</v>
      </c>
      <c r="G223">
        <f>IF('2015'!H223="yes",1,0)</f>
        <v>1</v>
      </c>
      <c r="H223">
        <v>1</v>
      </c>
      <c r="I223">
        <v>209</v>
      </c>
      <c r="J223">
        <v>553</v>
      </c>
      <c r="K223">
        <v>40</v>
      </c>
      <c r="L223">
        <v>509916</v>
      </c>
      <c r="M223">
        <v>28</v>
      </c>
      <c r="N223">
        <v>336863</v>
      </c>
      <c r="O223">
        <v>15</v>
      </c>
      <c r="P223">
        <v>258545</v>
      </c>
      <c r="Q223">
        <v>13</v>
      </c>
      <c r="R223">
        <v>320927</v>
      </c>
      <c r="S223">
        <v>7</v>
      </c>
      <c r="T223">
        <v>329116</v>
      </c>
      <c r="U223">
        <f>IF('2015'!W223="quiet",1,IF('2015'!W223="active",2,IF('2015'!W223="minor storm",3,IF('2015'!W223="moderate storm",4,IF('2015'!W223="major storm",5,6)))))</f>
        <v>1</v>
      </c>
    </row>
    <row r="224" spans="1:21" x14ac:dyDescent="0.25">
      <c r="A224">
        <v>407.7</v>
      </c>
      <c r="B224">
        <v>379.5</v>
      </c>
      <c r="C224">
        <v>0.2</v>
      </c>
      <c r="D224">
        <v>126.6</v>
      </c>
      <c r="E224">
        <v>-5.0999999999999996</v>
      </c>
      <c r="F224">
        <v>4</v>
      </c>
      <c r="G224">
        <f>IF('2015'!H224="yes",1,0)</f>
        <v>1</v>
      </c>
      <c r="H224">
        <v>1</v>
      </c>
      <c r="I224">
        <v>138</v>
      </c>
      <c r="J224">
        <v>367</v>
      </c>
      <c r="K224">
        <v>63</v>
      </c>
      <c r="L224">
        <v>677042</v>
      </c>
      <c r="M224">
        <v>40</v>
      </c>
      <c r="N224">
        <v>509916</v>
      </c>
      <c r="O224">
        <v>28</v>
      </c>
      <c r="P224">
        <v>336863</v>
      </c>
      <c r="Q224">
        <v>15</v>
      </c>
      <c r="R224">
        <v>258545</v>
      </c>
      <c r="S224">
        <v>13</v>
      </c>
      <c r="T224">
        <v>320927</v>
      </c>
      <c r="U224">
        <f>IF('2015'!W224="quiet",1,IF('2015'!W224="active",2,IF('2015'!W224="minor storm",3,IF('2015'!W224="moderate storm",4,IF('2015'!W224="major storm",5,6)))))</f>
        <v>1</v>
      </c>
    </row>
    <row r="225" spans="1:21" x14ac:dyDescent="0.25">
      <c r="A225">
        <v>382.4</v>
      </c>
      <c r="B225">
        <v>405.3</v>
      </c>
      <c r="C225">
        <v>0</v>
      </c>
      <c r="D225">
        <v>129.9</v>
      </c>
      <c r="E225">
        <v>-7.5</v>
      </c>
      <c r="F225">
        <v>6.6</v>
      </c>
      <c r="G225">
        <f>IF('2015'!H225="yes",1,0)</f>
        <v>1</v>
      </c>
      <c r="H225">
        <v>1</v>
      </c>
      <c r="I225">
        <v>134</v>
      </c>
      <c r="J225">
        <v>710</v>
      </c>
      <c r="K225">
        <v>65</v>
      </c>
      <c r="L225">
        <v>850617</v>
      </c>
      <c r="M225">
        <v>63</v>
      </c>
      <c r="N225">
        <v>677042</v>
      </c>
      <c r="O225">
        <v>40</v>
      </c>
      <c r="P225">
        <v>509916</v>
      </c>
      <c r="Q225">
        <v>28</v>
      </c>
      <c r="R225">
        <v>336863</v>
      </c>
      <c r="S225">
        <v>15</v>
      </c>
      <c r="T225">
        <v>258545</v>
      </c>
      <c r="U225">
        <f>IF('2015'!W225="quiet",1,IF('2015'!W225="active",2,IF('2015'!W225="minor storm",3,IF('2015'!W225="moderate storm",4,IF('2015'!W225="major storm",5,6)))))</f>
        <v>1</v>
      </c>
    </row>
    <row r="226" spans="1:21" x14ac:dyDescent="0.25">
      <c r="A226">
        <v>413.6</v>
      </c>
      <c r="B226">
        <v>344.4</v>
      </c>
      <c r="C226">
        <v>0.9</v>
      </c>
      <c r="D226">
        <v>14.4</v>
      </c>
      <c r="E226">
        <v>-6.7</v>
      </c>
      <c r="F226">
        <v>4.2</v>
      </c>
      <c r="G226">
        <f>IF('2015'!H226="yes",1,0)</f>
        <v>1</v>
      </c>
      <c r="H226">
        <v>4</v>
      </c>
      <c r="I226">
        <v>1450</v>
      </c>
      <c r="J226">
        <v>5369</v>
      </c>
      <c r="K226">
        <v>48</v>
      </c>
      <c r="L226">
        <v>1202459</v>
      </c>
      <c r="M226">
        <v>65</v>
      </c>
      <c r="N226">
        <v>850617</v>
      </c>
      <c r="O226">
        <v>63</v>
      </c>
      <c r="P226">
        <v>677042</v>
      </c>
      <c r="Q226">
        <v>40</v>
      </c>
      <c r="R226">
        <v>509916</v>
      </c>
      <c r="S226">
        <v>28</v>
      </c>
      <c r="T226">
        <v>336863</v>
      </c>
      <c r="U226">
        <f>IF('2015'!W226="quiet",1,IF('2015'!W226="active",2,IF('2015'!W226="minor storm",3,IF('2015'!W226="moderate storm",4,IF('2015'!W226="major storm",5,6)))))</f>
        <v>1</v>
      </c>
    </row>
    <row r="227" spans="1:21" x14ac:dyDescent="0.25">
      <c r="A227">
        <v>350.6</v>
      </c>
      <c r="B227">
        <v>353.9</v>
      </c>
      <c r="C227">
        <v>0.3</v>
      </c>
      <c r="D227">
        <v>22</v>
      </c>
      <c r="E227">
        <v>-6.2</v>
      </c>
      <c r="F227">
        <v>7.3</v>
      </c>
      <c r="G227">
        <f>IF('2015'!H227="yes",1,0)</f>
        <v>1</v>
      </c>
      <c r="H227">
        <v>2</v>
      </c>
      <c r="I227">
        <v>252</v>
      </c>
      <c r="J227">
        <v>567</v>
      </c>
      <c r="K227">
        <v>42</v>
      </c>
      <c r="L227">
        <v>1341556</v>
      </c>
      <c r="M227">
        <v>48</v>
      </c>
      <c r="N227">
        <v>1202459</v>
      </c>
      <c r="O227">
        <v>65</v>
      </c>
      <c r="P227">
        <v>850617</v>
      </c>
      <c r="Q227">
        <v>63</v>
      </c>
      <c r="R227">
        <v>677042</v>
      </c>
      <c r="S227">
        <v>40</v>
      </c>
      <c r="T227">
        <v>509916</v>
      </c>
      <c r="U227">
        <f>IF('2015'!W227="quiet",1,IF('2015'!W227="active",2,IF('2015'!W227="minor storm",3,IF('2015'!W227="moderate storm",4,IF('2015'!W227="major storm",5,6)))))</f>
        <v>1</v>
      </c>
    </row>
    <row r="228" spans="1:21" x14ac:dyDescent="0.25">
      <c r="A228">
        <v>351.4</v>
      </c>
      <c r="B228">
        <v>506</v>
      </c>
      <c r="C228">
        <v>0.6</v>
      </c>
      <c r="D228">
        <v>38.4</v>
      </c>
      <c r="E228">
        <v>-21.3</v>
      </c>
      <c r="F228">
        <v>14</v>
      </c>
      <c r="G228">
        <f>IF('2015'!H228="yes",1,0)</f>
        <v>1</v>
      </c>
      <c r="H228">
        <v>2</v>
      </c>
      <c r="I228">
        <v>492</v>
      </c>
      <c r="J228">
        <v>1723</v>
      </c>
      <c r="K228">
        <v>37</v>
      </c>
      <c r="L228">
        <v>1146330</v>
      </c>
      <c r="M228">
        <v>42</v>
      </c>
      <c r="N228">
        <v>1341556</v>
      </c>
      <c r="O228">
        <v>48</v>
      </c>
      <c r="P228">
        <v>1202459</v>
      </c>
      <c r="Q228">
        <v>65</v>
      </c>
      <c r="R228">
        <v>850617</v>
      </c>
      <c r="S228">
        <v>63</v>
      </c>
      <c r="T228">
        <v>677042</v>
      </c>
      <c r="U228">
        <f>IF('2015'!W228="quiet",1,IF('2015'!W228="active",2,IF('2015'!W228="minor storm",3,IF('2015'!W228="moderate storm",4,IF('2015'!W228="major storm",5,6)))))</f>
        <v>3</v>
      </c>
    </row>
    <row r="229" spans="1:21" x14ac:dyDescent="0.25">
      <c r="A229">
        <v>457.5</v>
      </c>
      <c r="B229">
        <v>514.1</v>
      </c>
      <c r="C229">
        <v>0.1</v>
      </c>
      <c r="D229">
        <v>13.8</v>
      </c>
      <c r="E229">
        <v>-11.2</v>
      </c>
      <c r="F229">
        <v>9.4</v>
      </c>
      <c r="G229">
        <f>IF('2015'!H229="yes",1,0)</f>
        <v>1</v>
      </c>
      <c r="H229">
        <v>0</v>
      </c>
      <c r="I229">
        <v>0</v>
      </c>
      <c r="J229">
        <v>0</v>
      </c>
      <c r="K229">
        <v>39</v>
      </c>
      <c r="L229">
        <v>1204549</v>
      </c>
      <c r="M229">
        <v>37</v>
      </c>
      <c r="N229">
        <v>1146330</v>
      </c>
      <c r="O229">
        <v>42</v>
      </c>
      <c r="P229">
        <v>1341556</v>
      </c>
      <c r="Q229">
        <v>48</v>
      </c>
      <c r="R229">
        <v>1202459</v>
      </c>
      <c r="S229">
        <v>65</v>
      </c>
      <c r="T229">
        <v>850617</v>
      </c>
      <c r="U229">
        <f>IF('2015'!W229="quiet",1,IF('2015'!W229="active",2,IF('2015'!W229="minor storm",3,IF('2015'!W229="moderate storm",4,IF('2015'!W229="major storm",5,6)))))</f>
        <v>4</v>
      </c>
    </row>
    <row r="230" spans="1:21" x14ac:dyDescent="0.25">
      <c r="A230">
        <v>566.6</v>
      </c>
      <c r="B230">
        <v>540.9</v>
      </c>
      <c r="C230">
        <v>0.2</v>
      </c>
      <c r="D230">
        <v>12.1</v>
      </c>
      <c r="E230">
        <v>-7.4</v>
      </c>
      <c r="F230">
        <v>5.7</v>
      </c>
      <c r="G230">
        <f>IF('2015'!H230="yes",1,0)</f>
        <v>1</v>
      </c>
      <c r="H230">
        <v>0</v>
      </c>
      <c r="I230">
        <v>0</v>
      </c>
      <c r="J230">
        <v>0</v>
      </c>
      <c r="K230">
        <v>31</v>
      </c>
      <c r="L230">
        <v>1353410</v>
      </c>
      <c r="M230">
        <v>39</v>
      </c>
      <c r="N230">
        <v>1204549</v>
      </c>
      <c r="O230">
        <v>37</v>
      </c>
      <c r="P230">
        <v>1146330</v>
      </c>
      <c r="Q230">
        <v>42</v>
      </c>
      <c r="R230">
        <v>1341556</v>
      </c>
      <c r="S230">
        <v>48</v>
      </c>
      <c r="T230">
        <v>1202459</v>
      </c>
      <c r="U230">
        <f>IF('2015'!W230="quiet",1,IF('2015'!W230="active",2,IF('2015'!W230="minor storm",3,IF('2015'!W230="moderate storm",4,IF('2015'!W230="major storm",5,6)))))</f>
        <v>2</v>
      </c>
    </row>
    <row r="231" spans="1:21" x14ac:dyDescent="0.25">
      <c r="A231">
        <v>519.70000000000005</v>
      </c>
      <c r="B231">
        <v>414.8</v>
      </c>
      <c r="C231">
        <v>0.6</v>
      </c>
      <c r="D231">
        <v>76.599999999999994</v>
      </c>
      <c r="E231">
        <v>-6.7</v>
      </c>
      <c r="F231">
        <v>3.8</v>
      </c>
      <c r="G231">
        <f>IF('2015'!H231="yes",1,0)</f>
        <v>0</v>
      </c>
      <c r="H231">
        <v>0</v>
      </c>
      <c r="I231">
        <v>0</v>
      </c>
      <c r="J231">
        <v>0</v>
      </c>
      <c r="K231">
        <v>29</v>
      </c>
      <c r="L231">
        <v>1322220</v>
      </c>
      <c r="M231">
        <v>31</v>
      </c>
      <c r="N231">
        <v>1353410</v>
      </c>
      <c r="O231">
        <v>39</v>
      </c>
      <c r="P231">
        <v>1204549</v>
      </c>
      <c r="Q231">
        <v>37</v>
      </c>
      <c r="R231">
        <v>1146330</v>
      </c>
      <c r="S231">
        <v>42</v>
      </c>
      <c r="T231">
        <v>1341556</v>
      </c>
      <c r="U231">
        <f>IF('2015'!W231="quiet",1,IF('2015'!W231="active",2,IF('2015'!W231="minor storm",3,IF('2015'!W231="moderate storm",4,IF('2015'!W231="major storm",5,6)))))</f>
        <v>1</v>
      </c>
    </row>
    <row r="232" spans="1:21" x14ac:dyDescent="0.25">
      <c r="A232">
        <v>411.8</v>
      </c>
      <c r="B232">
        <v>492.6</v>
      </c>
      <c r="C232">
        <v>0.1</v>
      </c>
      <c r="D232">
        <v>11.1</v>
      </c>
      <c r="E232">
        <v>-8.3000000000000007</v>
      </c>
      <c r="F232">
        <v>7.9</v>
      </c>
      <c r="G232">
        <f>IF('2015'!H232="yes",1,0)</f>
        <v>1</v>
      </c>
      <c r="H232">
        <v>2</v>
      </c>
      <c r="I232">
        <v>764</v>
      </c>
      <c r="J232">
        <v>1078</v>
      </c>
      <c r="K232">
        <v>29</v>
      </c>
      <c r="L232">
        <v>1201837</v>
      </c>
      <c r="M232">
        <v>29</v>
      </c>
      <c r="N232">
        <v>1322220</v>
      </c>
      <c r="O232">
        <v>31</v>
      </c>
      <c r="P232">
        <v>1353410</v>
      </c>
      <c r="Q232">
        <v>39</v>
      </c>
      <c r="R232">
        <v>1204549</v>
      </c>
      <c r="S232">
        <v>37</v>
      </c>
      <c r="T232">
        <v>1146330</v>
      </c>
      <c r="U232">
        <f>IF('2015'!W232="quiet",1,IF('2015'!W232="active",2,IF('2015'!W232="minor storm",3,IF('2015'!W232="moderate storm",4,IF('2015'!W232="major storm",5,6)))))</f>
        <v>3</v>
      </c>
    </row>
    <row r="233" spans="1:21" x14ac:dyDescent="0.25">
      <c r="A233">
        <v>482.5</v>
      </c>
      <c r="B233">
        <v>463.4</v>
      </c>
      <c r="C233">
        <v>0</v>
      </c>
      <c r="D233">
        <v>33.5</v>
      </c>
      <c r="E233">
        <v>-6.5</v>
      </c>
      <c r="F233">
        <v>6.7</v>
      </c>
      <c r="G233">
        <f>IF('2015'!H233="yes",1,0)</f>
        <v>1</v>
      </c>
      <c r="H233">
        <v>2</v>
      </c>
      <c r="I233">
        <v>211</v>
      </c>
      <c r="J233">
        <v>259</v>
      </c>
      <c r="K233">
        <v>25</v>
      </c>
      <c r="L233">
        <v>1161420</v>
      </c>
      <c r="M233">
        <v>29</v>
      </c>
      <c r="N233">
        <v>1201837</v>
      </c>
      <c r="O233">
        <v>29</v>
      </c>
      <c r="P233">
        <v>1322220</v>
      </c>
      <c r="Q233">
        <v>31</v>
      </c>
      <c r="R233">
        <v>1353410</v>
      </c>
      <c r="S233">
        <v>39</v>
      </c>
      <c r="T233">
        <v>1204549</v>
      </c>
      <c r="U233">
        <f>IF('2015'!W233="quiet",1,IF('2015'!W233="active",2,IF('2015'!W233="minor storm",3,IF('2015'!W233="moderate storm",4,IF('2015'!W233="major storm",5,6)))))</f>
        <v>1</v>
      </c>
    </row>
    <row r="234" spans="1:21" x14ac:dyDescent="0.25">
      <c r="A234">
        <v>479.3</v>
      </c>
      <c r="B234">
        <v>417.1</v>
      </c>
      <c r="C234">
        <v>0</v>
      </c>
      <c r="D234">
        <v>13.3</v>
      </c>
      <c r="E234">
        <v>-4.8</v>
      </c>
      <c r="F234">
        <v>4.8</v>
      </c>
      <c r="G234">
        <f>IF('2015'!H234="yes",1,0)</f>
        <v>1</v>
      </c>
      <c r="H234">
        <v>3</v>
      </c>
      <c r="I234">
        <v>716</v>
      </c>
      <c r="J234">
        <v>1645</v>
      </c>
      <c r="K234">
        <v>40</v>
      </c>
      <c r="L234">
        <v>747381</v>
      </c>
      <c r="M234">
        <v>25</v>
      </c>
      <c r="N234">
        <v>1161420</v>
      </c>
      <c r="O234">
        <v>29</v>
      </c>
      <c r="P234">
        <v>1201837</v>
      </c>
      <c r="Q234">
        <v>29</v>
      </c>
      <c r="R234">
        <v>1322220</v>
      </c>
      <c r="S234">
        <v>31</v>
      </c>
      <c r="T234">
        <v>1353410</v>
      </c>
      <c r="U234">
        <f>IF('2015'!W234="quiet",1,IF('2015'!W234="active",2,IF('2015'!W234="minor storm",3,IF('2015'!W234="moderate storm",4,IF('2015'!W234="major storm",5,6)))))</f>
        <v>1</v>
      </c>
    </row>
    <row r="235" spans="1:21" x14ac:dyDescent="0.25">
      <c r="A235">
        <v>413.7</v>
      </c>
      <c r="B235">
        <v>362.7</v>
      </c>
      <c r="C235">
        <v>0.4</v>
      </c>
      <c r="D235">
        <v>19</v>
      </c>
      <c r="E235">
        <v>-5.9</v>
      </c>
      <c r="F235">
        <v>6.8</v>
      </c>
      <c r="G235">
        <f>IF('2015'!H235="yes",1,0)</f>
        <v>1</v>
      </c>
      <c r="H235">
        <v>2</v>
      </c>
      <c r="I235">
        <v>395</v>
      </c>
      <c r="J235">
        <v>670</v>
      </c>
      <c r="K235">
        <v>53</v>
      </c>
      <c r="L235">
        <v>459400</v>
      </c>
      <c r="M235">
        <v>40</v>
      </c>
      <c r="N235">
        <v>747381</v>
      </c>
      <c r="O235">
        <v>25</v>
      </c>
      <c r="P235">
        <v>1161420</v>
      </c>
      <c r="Q235">
        <v>29</v>
      </c>
      <c r="R235">
        <v>1201837</v>
      </c>
      <c r="S235">
        <v>29</v>
      </c>
      <c r="T235">
        <v>1322220</v>
      </c>
      <c r="U235">
        <f>IF('2015'!W235="quiet",1,IF('2015'!W235="active",2,IF('2015'!W235="minor storm",3,IF('2015'!W235="moderate storm",4,IF('2015'!W235="major storm",5,6)))))</f>
        <v>1</v>
      </c>
    </row>
    <row r="236" spans="1:21" x14ac:dyDescent="0.25">
      <c r="A236">
        <v>372.4</v>
      </c>
      <c r="B236">
        <v>545.20000000000005</v>
      </c>
      <c r="C236">
        <v>0.1</v>
      </c>
      <c r="D236">
        <v>173.7</v>
      </c>
      <c r="E236">
        <v>-12.3</v>
      </c>
      <c r="F236">
        <v>8.6999999999999993</v>
      </c>
      <c r="G236">
        <f>IF('2015'!H236="yes",1,0)</f>
        <v>1</v>
      </c>
      <c r="H236">
        <v>1</v>
      </c>
      <c r="I236">
        <v>578</v>
      </c>
      <c r="J236">
        <v>651</v>
      </c>
      <c r="K236">
        <v>40</v>
      </c>
      <c r="L236">
        <v>586421</v>
      </c>
      <c r="M236">
        <v>53</v>
      </c>
      <c r="N236">
        <v>459400</v>
      </c>
      <c r="O236">
        <v>40</v>
      </c>
      <c r="P236">
        <v>747381</v>
      </c>
      <c r="Q236">
        <v>25</v>
      </c>
      <c r="R236">
        <v>1161420</v>
      </c>
      <c r="S236">
        <v>29</v>
      </c>
      <c r="T236">
        <v>1201837</v>
      </c>
      <c r="U236">
        <f>IF('2015'!W236="quiet",1,IF('2015'!W236="active",2,IF('2015'!W236="minor storm",3,IF('2015'!W236="moderate storm",4,IF('2015'!W236="major storm",5,6)))))</f>
        <v>2</v>
      </c>
    </row>
    <row r="237" spans="1:21" x14ac:dyDescent="0.25">
      <c r="A237">
        <v>540.70000000000005</v>
      </c>
      <c r="B237">
        <v>418.1</v>
      </c>
      <c r="C237">
        <v>0.4</v>
      </c>
      <c r="D237">
        <v>8.8000000000000007</v>
      </c>
      <c r="E237">
        <v>-3.9</v>
      </c>
      <c r="F237">
        <v>4.0999999999999996</v>
      </c>
      <c r="G237">
        <f>IF('2015'!H237="yes",1,0)</f>
        <v>1</v>
      </c>
      <c r="H237">
        <v>2</v>
      </c>
      <c r="I237">
        <v>500</v>
      </c>
      <c r="J237">
        <v>1195</v>
      </c>
      <c r="K237">
        <v>36</v>
      </c>
      <c r="L237">
        <v>561982</v>
      </c>
      <c r="M237">
        <v>40</v>
      </c>
      <c r="N237">
        <v>586421</v>
      </c>
      <c r="O237">
        <v>53</v>
      </c>
      <c r="P237">
        <v>459400</v>
      </c>
      <c r="Q237">
        <v>40</v>
      </c>
      <c r="R237">
        <v>747381</v>
      </c>
      <c r="S237">
        <v>25</v>
      </c>
      <c r="T237">
        <v>1161420</v>
      </c>
      <c r="U237">
        <f>IF('2015'!W237="quiet",1,IF('2015'!W237="active",2,IF('2015'!W237="minor storm",3,IF('2015'!W237="moderate storm",4,IF('2015'!W237="major storm",5,6)))))</f>
        <v>1</v>
      </c>
    </row>
    <row r="238" spans="1:21" x14ac:dyDescent="0.25">
      <c r="A238">
        <v>420.9</v>
      </c>
      <c r="B238">
        <v>423.1</v>
      </c>
      <c r="C238">
        <v>0.9</v>
      </c>
      <c r="D238">
        <v>25.5</v>
      </c>
      <c r="E238">
        <v>-6.4</v>
      </c>
      <c r="F238">
        <v>3.2</v>
      </c>
      <c r="G238">
        <f>IF('2015'!H238="yes",1,0)</f>
        <v>1</v>
      </c>
      <c r="H238">
        <v>4</v>
      </c>
      <c r="I238">
        <v>983</v>
      </c>
      <c r="J238">
        <v>1521</v>
      </c>
      <c r="K238">
        <v>36</v>
      </c>
      <c r="L238">
        <v>836609</v>
      </c>
      <c r="M238">
        <v>36</v>
      </c>
      <c r="N238">
        <v>561982</v>
      </c>
      <c r="O238">
        <v>40</v>
      </c>
      <c r="P238">
        <v>586421</v>
      </c>
      <c r="Q238">
        <v>53</v>
      </c>
      <c r="R238">
        <v>459400</v>
      </c>
      <c r="S238">
        <v>40</v>
      </c>
      <c r="T238">
        <v>747381</v>
      </c>
      <c r="U238">
        <f>IF('2015'!W238="quiet",1,IF('2015'!W238="active",2,IF('2015'!W238="minor storm",3,IF('2015'!W238="moderate storm",4,IF('2015'!W238="major storm",5,6)))))</f>
        <v>1</v>
      </c>
    </row>
    <row r="239" spans="1:21" x14ac:dyDescent="0.25">
      <c r="A239">
        <v>413.3</v>
      </c>
      <c r="B239">
        <v>364.3</v>
      </c>
      <c r="C239">
        <v>0.4</v>
      </c>
      <c r="D239">
        <v>78.099999999999994</v>
      </c>
      <c r="E239">
        <v>-9.3000000000000007</v>
      </c>
      <c r="F239">
        <v>4.7</v>
      </c>
      <c r="G239">
        <f>IF('2015'!H239="yes",1,0)</f>
        <v>1</v>
      </c>
      <c r="H239">
        <v>2</v>
      </c>
      <c r="I239">
        <v>408</v>
      </c>
      <c r="J239">
        <v>946</v>
      </c>
      <c r="K239">
        <v>31</v>
      </c>
      <c r="L239">
        <v>1117488</v>
      </c>
      <c r="M239">
        <v>36</v>
      </c>
      <c r="N239">
        <v>836609</v>
      </c>
      <c r="O239">
        <v>36</v>
      </c>
      <c r="P239">
        <v>561982</v>
      </c>
      <c r="Q239">
        <v>40</v>
      </c>
      <c r="R239">
        <v>586421</v>
      </c>
      <c r="S239">
        <v>53</v>
      </c>
      <c r="T239">
        <v>459400</v>
      </c>
      <c r="U239">
        <f>IF('2015'!W239="quiet",1,IF('2015'!W239="active",2,IF('2015'!W239="minor storm",3,IF('2015'!W239="moderate storm",4,IF('2015'!W239="major storm",5,6)))))</f>
        <v>3</v>
      </c>
    </row>
    <row r="240" spans="1:21" x14ac:dyDescent="0.25">
      <c r="A240">
        <v>363.1</v>
      </c>
      <c r="B240">
        <v>354.4</v>
      </c>
      <c r="C240">
        <v>2.5</v>
      </c>
      <c r="D240">
        <v>45</v>
      </c>
      <c r="E240">
        <v>-13.6</v>
      </c>
      <c r="F240">
        <v>4.8</v>
      </c>
      <c r="G240">
        <f>IF('2015'!H240="yes",1,0)</f>
        <v>1</v>
      </c>
      <c r="H240">
        <v>2</v>
      </c>
      <c r="I240">
        <v>355</v>
      </c>
      <c r="J240">
        <v>873</v>
      </c>
      <c r="K240">
        <v>41</v>
      </c>
      <c r="L240">
        <v>1294096</v>
      </c>
      <c r="M240">
        <v>31</v>
      </c>
      <c r="N240">
        <v>1117488</v>
      </c>
      <c r="O240">
        <v>36</v>
      </c>
      <c r="P240">
        <v>836609</v>
      </c>
      <c r="Q240">
        <v>36</v>
      </c>
      <c r="R240">
        <v>561982</v>
      </c>
      <c r="S240">
        <v>40</v>
      </c>
      <c r="T240">
        <v>586421</v>
      </c>
      <c r="U240">
        <f>IF('2015'!W240="quiet",1,IF('2015'!W240="active",2,IF('2015'!W240="minor storm",3,IF('2015'!W240="moderate storm",4,IF('2015'!W240="major storm",5,6)))))</f>
        <v>4</v>
      </c>
    </row>
    <row r="241" spans="1:21" x14ac:dyDescent="0.25">
      <c r="A241">
        <v>356.3</v>
      </c>
      <c r="B241">
        <v>453.5</v>
      </c>
      <c r="C241">
        <v>2</v>
      </c>
      <c r="D241">
        <v>36.9</v>
      </c>
      <c r="E241">
        <v>-16.3</v>
      </c>
      <c r="F241">
        <v>13.5</v>
      </c>
      <c r="G241">
        <f>IF('2015'!H241="yes",1,0)</f>
        <v>1</v>
      </c>
      <c r="H241">
        <v>2</v>
      </c>
      <c r="I241">
        <v>404</v>
      </c>
      <c r="J241">
        <v>1681</v>
      </c>
      <c r="K241">
        <v>33</v>
      </c>
      <c r="L241">
        <v>1145185</v>
      </c>
      <c r="M241">
        <v>41</v>
      </c>
      <c r="N241">
        <v>1294096</v>
      </c>
      <c r="O241">
        <v>31</v>
      </c>
      <c r="P241">
        <v>1117488</v>
      </c>
      <c r="Q241">
        <v>36</v>
      </c>
      <c r="R241">
        <v>836609</v>
      </c>
      <c r="S241">
        <v>36</v>
      </c>
      <c r="T241">
        <v>561982</v>
      </c>
      <c r="U241">
        <f>IF('2015'!W241="quiet",1,IF('2015'!W241="active",2,IF('2015'!W241="minor storm",3,IF('2015'!W241="moderate storm",4,IF('2015'!W241="major storm",5,6)))))</f>
        <v>4</v>
      </c>
    </row>
    <row r="242" spans="1:21" x14ac:dyDescent="0.25">
      <c r="A242">
        <v>464.9</v>
      </c>
      <c r="B242">
        <v>463.8</v>
      </c>
      <c r="C242">
        <v>0.2</v>
      </c>
      <c r="D242">
        <v>14.2</v>
      </c>
      <c r="E242">
        <v>-10</v>
      </c>
      <c r="F242">
        <v>9.8000000000000007</v>
      </c>
      <c r="G242">
        <f>IF('2015'!H242="yes",1,0)</f>
        <v>0</v>
      </c>
      <c r="H242">
        <v>0</v>
      </c>
      <c r="I242">
        <v>0</v>
      </c>
      <c r="J242">
        <v>0</v>
      </c>
      <c r="K242">
        <v>31</v>
      </c>
      <c r="L242">
        <v>970564</v>
      </c>
      <c r="M242">
        <v>33</v>
      </c>
      <c r="N242">
        <v>1145185</v>
      </c>
      <c r="O242">
        <v>41</v>
      </c>
      <c r="P242">
        <v>1294096</v>
      </c>
      <c r="Q242">
        <v>31</v>
      </c>
      <c r="R242">
        <v>1117488</v>
      </c>
      <c r="S242">
        <v>36</v>
      </c>
      <c r="T242">
        <v>836609</v>
      </c>
      <c r="U242">
        <f>IF('2015'!W242="quiet",1,IF('2015'!W242="active",2,IF('2015'!W242="minor storm",3,IF('2015'!W242="moderate storm",4,IF('2015'!W242="major storm",5,6)))))</f>
        <v>2</v>
      </c>
    </row>
    <row r="243" spans="1:21" x14ac:dyDescent="0.25">
      <c r="A243">
        <v>435.7</v>
      </c>
      <c r="B243">
        <v>391.8</v>
      </c>
      <c r="C243">
        <v>0.8</v>
      </c>
      <c r="D243">
        <v>10.9</v>
      </c>
      <c r="E243">
        <v>-4</v>
      </c>
      <c r="F243">
        <v>5.6</v>
      </c>
      <c r="G243">
        <f>IF('2015'!H243="yes",1,0)</f>
        <v>1</v>
      </c>
      <c r="H243">
        <v>0</v>
      </c>
      <c r="I243">
        <v>0</v>
      </c>
      <c r="J243">
        <v>0</v>
      </c>
      <c r="K243">
        <v>43</v>
      </c>
      <c r="L243">
        <v>594673</v>
      </c>
      <c r="M243">
        <v>31</v>
      </c>
      <c r="N243">
        <v>970564</v>
      </c>
      <c r="O243">
        <v>33</v>
      </c>
      <c r="P243">
        <v>1145185</v>
      </c>
      <c r="Q243">
        <v>41</v>
      </c>
      <c r="R243">
        <v>1294096</v>
      </c>
      <c r="S243">
        <v>31</v>
      </c>
      <c r="T243">
        <v>1117488</v>
      </c>
      <c r="U243">
        <f>IF('2015'!W243="quiet",1,IF('2015'!W243="active",2,IF('2015'!W243="minor storm",3,IF('2015'!W243="moderate storm",4,IF('2015'!W243="major storm",5,6)))))</f>
        <v>1</v>
      </c>
    </row>
    <row r="244" spans="1:21" x14ac:dyDescent="0.25">
      <c r="A244">
        <v>392.5</v>
      </c>
      <c r="B244">
        <v>370.2</v>
      </c>
      <c r="C244">
        <v>0.8</v>
      </c>
      <c r="D244">
        <v>100.4</v>
      </c>
      <c r="E244">
        <v>-4.2</v>
      </c>
      <c r="F244">
        <v>4.7</v>
      </c>
      <c r="G244">
        <f>IF('2015'!H244="yes",1,0)</f>
        <v>1</v>
      </c>
      <c r="H244">
        <v>3</v>
      </c>
      <c r="I244">
        <v>656</v>
      </c>
      <c r="J244">
        <v>2106</v>
      </c>
      <c r="K244">
        <v>32</v>
      </c>
      <c r="L244">
        <v>396566</v>
      </c>
      <c r="M244">
        <v>43</v>
      </c>
      <c r="N244">
        <v>594673</v>
      </c>
      <c r="O244">
        <v>31</v>
      </c>
      <c r="P244">
        <v>970564</v>
      </c>
      <c r="Q244">
        <v>33</v>
      </c>
      <c r="R244">
        <v>1145185</v>
      </c>
      <c r="S244">
        <v>41</v>
      </c>
      <c r="T244">
        <v>1294096</v>
      </c>
      <c r="U244">
        <f>IF('2015'!W244="quiet",1,IF('2015'!W244="active",2,IF('2015'!W244="minor storm",3,IF('2015'!W244="moderate storm",4,IF('2015'!W244="major storm",5,6)))))</f>
        <v>1</v>
      </c>
    </row>
    <row r="245" spans="1:21" x14ac:dyDescent="0.25">
      <c r="A245">
        <v>374.6</v>
      </c>
      <c r="B245">
        <v>339.9</v>
      </c>
      <c r="C245">
        <v>1.7</v>
      </c>
      <c r="D245">
        <v>10.3</v>
      </c>
      <c r="E245">
        <v>-4.7</v>
      </c>
      <c r="F245">
        <v>5.9</v>
      </c>
      <c r="G245">
        <f>IF('2015'!H245="yes",1,0)</f>
        <v>1</v>
      </c>
      <c r="H245">
        <v>2</v>
      </c>
      <c r="I245">
        <v>231</v>
      </c>
      <c r="J245">
        <v>995</v>
      </c>
      <c r="K245">
        <v>27</v>
      </c>
      <c r="L245">
        <v>587489</v>
      </c>
      <c r="M245">
        <v>32</v>
      </c>
      <c r="N245">
        <v>396566</v>
      </c>
      <c r="O245">
        <v>43</v>
      </c>
      <c r="P245">
        <v>594673</v>
      </c>
      <c r="Q245">
        <v>31</v>
      </c>
      <c r="R245">
        <v>970564</v>
      </c>
      <c r="S245">
        <v>33</v>
      </c>
      <c r="T245">
        <v>1145185</v>
      </c>
      <c r="U245">
        <f>IF('2015'!W245="quiet",1,IF('2015'!W245="active",2,IF('2015'!W245="minor storm",3,IF('2015'!W245="moderate storm",4,IF('2015'!W245="major storm",5,6)))))</f>
        <v>1</v>
      </c>
    </row>
    <row r="246" spans="1:21" x14ac:dyDescent="0.25">
      <c r="A246">
        <v>342.2</v>
      </c>
      <c r="B246">
        <v>406.7</v>
      </c>
      <c r="C246">
        <v>1</v>
      </c>
      <c r="D246">
        <v>23.9</v>
      </c>
      <c r="E246">
        <v>-6.2</v>
      </c>
      <c r="F246">
        <v>7.8</v>
      </c>
      <c r="G246">
        <f>IF('2015'!H246="yes",1,0)</f>
        <v>1</v>
      </c>
      <c r="H246">
        <v>1</v>
      </c>
      <c r="I246">
        <v>108</v>
      </c>
      <c r="J246">
        <v>291</v>
      </c>
      <c r="K246">
        <v>43</v>
      </c>
      <c r="L246">
        <v>744383</v>
      </c>
      <c r="M246">
        <v>27</v>
      </c>
      <c r="N246">
        <v>587489</v>
      </c>
      <c r="O246">
        <v>32</v>
      </c>
      <c r="P246">
        <v>396566</v>
      </c>
      <c r="Q246">
        <v>43</v>
      </c>
      <c r="R246">
        <v>594673</v>
      </c>
      <c r="S246">
        <v>31</v>
      </c>
      <c r="T246">
        <v>970564</v>
      </c>
      <c r="U246">
        <f>IF('2015'!W246="quiet",1,IF('2015'!W246="active",2,IF('2015'!W246="minor storm",3,IF('2015'!W246="moderate storm",4,IF('2015'!W246="major storm",5,6)))))</f>
        <v>1</v>
      </c>
    </row>
    <row r="247" spans="1:21" x14ac:dyDescent="0.25">
      <c r="A247">
        <v>415.6</v>
      </c>
      <c r="B247">
        <v>448.3</v>
      </c>
      <c r="C247">
        <v>2.2000000000000002</v>
      </c>
      <c r="D247">
        <v>57.5</v>
      </c>
      <c r="E247">
        <v>-10.199999999999999</v>
      </c>
      <c r="F247">
        <v>10.1</v>
      </c>
      <c r="G247">
        <f>IF('2015'!H247="yes",1,0)</f>
        <v>1</v>
      </c>
      <c r="H247">
        <v>3</v>
      </c>
      <c r="I247">
        <v>372</v>
      </c>
      <c r="J247">
        <v>639</v>
      </c>
      <c r="K247">
        <v>35</v>
      </c>
      <c r="L247">
        <v>634168</v>
      </c>
      <c r="M247">
        <v>43</v>
      </c>
      <c r="N247">
        <v>744383</v>
      </c>
      <c r="O247">
        <v>27</v>
      </c>
      <c r="P247">
        <v>587489</v>
      </c>
      <c r="Q247">
        <v>32</v>
      </c>
      <c r="R247">
        <v>396566</v>
      </c>
      <c r="S247">
        <v>43</v>
      </c>
      <c r="T247">
        <v>594673</v>
      </c>
      <c r="U247">
        <f>IF('2015'!W247="quiet",1,IF('2015'!W247="active",2,IF('2015'!W247="minor storm",3,IF('2015'!W247="moderate storm",4,IF('2015'!W247="major storm",5,6)))))</f>
        <v>1</v>
      </c>
    </row>
    <row r="248" spans="1:21" x14ac:dyDescent="0.25">
      <c r="A248">
        <v>443.9</v>
      </c>
      <c r="B248">
        <v>553.20000000000005</v>
      </c>
      <c r="C248">
        <v>0.3</v>
      </c>
      <c r="D248">
        <v>73.7</v>
      </c>
      <c r="E248">
        <v>-10.6</v>
      </c>
      <c r="F248">
        <v>9.6999999999999993</v>
      </c>
      <c r="G248">
        <f>IF('2015'!H248="yes",1,0)</f>
        <v>1</v>
      </c>
      <c r="H248">
        <v>5</v>
      </c>
      <c r="I248">
        <v>1403</v>
      </c>
      <c r="J248">
        <v>2437</v>
      </c>
      <c r="K248">
        <v>54</v>
      </c>
      <c r="L248">
        <v>796897</v>
      </c>
      <c r="M248">
        <v>35</v>
      </c>
      <c r="N248">
        <v>634168</v>
      </c>
      <c r="O248">
        <v>43</v>
      </c>
      <c r="P248">
        <v>744383</v>
      </c>
      <c r="Q248">
        <v>27</v>
      </c>
      <c r="R248">
        <v>587489</v>
      </c>
      <c r="S248">
        <v>32</v>
      </c>
      <c r="T248">
        <v>396566</v>
      </c>
      <c r="U248">
        <f>IF('2015'!W248="quiet",1,IF('2015'!W248="active",2,IF('2015'!W248="minor storm",3,IF('2015'!W248="moderate storm",4,IF('2015'!W248="major storm",5,6)))))</f>
        <v>2</v>
      </c>
    </row>
    <row r="249" spans="1:21" x14ac:dyDescent="0.25">
      <c r="A249">
        <v>505.4</v>
      </c>
      <c r="B249">
        <v>434.5</v>
      </c>
      <c r="C249">
        <v>0.5</v>
      </c>
      <c r="D249">
        <v>40.1</v>
      </c>
      <c r="E249">
        <v>-5.4</v>
      </c>
      <c r="F249">
        <v>5.9</v>
      </c>
      <c r="G249">
        <f>IF('2015'!H249="yes",1,0)</f>
        <v>1</v>
      </c>
      <c r="H249">
        <v>2</v>
      </c>
      <c r="I249">
        <v>838</v>
      </c>
      <c r="J249">
        <v>1093</v>
      </c>
      <c r="K249">
        <v>45</v>
      </c>
      <c r="L249">
        <v>913224</v>
      </c>
      <c r="M249">
        <v>54</v>
      </c>
      <c r="N249">
        <v>796897</v>
      </c>
      <c r="O249">
        <v>35</v>
      </c>
      <c r="P249">
        <v>634168</v>
      </c>
      <c r="Q249">
        <v>43</v>
      </c>
      <c r="R249">
        <v>744383</v>
      </c>
      <c r="S249">
        <v>27</v>
      </c>
      <c r="T249">
        <v>587489</v>
      </c>
      <c r="U249">
        <f>IF('2015'!W249="quiet",1,IF('2015'!W249="active",2,IF('2015'!W249="minor storm",3,IF('2015'!W249="moderate storm",4,IF('2015'!W249="major storm",5,6)))))</f>
        <v>1</v>
      </c>
    </row>
    <row r="250" spans="1:21" x14ac:dyDescent="0.25">
      <c r="A250">
        <v>423.5</v>
      </c>
      <c r="B250">
        <v>482.5</v>
      </c>
      <c r="C250">
        <v>0.1</v>
      </c>
      <c r="D250">
        <v>117.8</v>
      </c>
      <c r="E250">
        <v>-7.7</v>
      </c>
      <c r="F250">
        <v>8.1</v>
      </c>
      <c r="G250">
        <f>IF('2015'!H250="yes",1,0)</f>
        <v>1</v>
      </c>
      <c r="H250">
        <v>0</v>
      </c>
      <c r="I250">
        <v>0</v>
      </c>
      <c r="J250">
        <v>0</v>
      </c>
      <c r="K250">
        <v>40</v>
      </c>
      <c r="L250">
        <v>941025</v>
      </c>
      <c r="M250">
        <v>45</v>
      </c>
      <c r="N250">
        <v>913224</v>
      </c>
      <c r="O250">
        <v>54</v>
      </c>
      <c r="P250">
        <v>796897</v>
      </c>
      <c r="Q250">
        <v>35</v>
      </c>
      <c r="R250">
        <v>634168</v>
      </c>
      <c r="S250">
        <v>43</v>
      </c>
      <c r="T250">
        <v>744383</v>
      </c>
      <c r="U250">
        <f>IF('2015'!W250="quiet",1,IF('2015'!W250="active",2,IF('2015'!W250="minor storm",3,IF('2015'!W250="moderate storm",4,IF('2015'!W250="major storm",5,6)))))</f>
        <v>2</v>
      </c>
    </row>
    <row r="251" spans="1:21" x14ac:dyDescent="0.25">
      <c r="A251">
        <v>450.1</v>
      </c>
      <c r="B251">
        <v>552.1</v>
      </c>
      <c r="C251">
        <v>0.3</v>
      </c>
      <c r="D251">
        <v>68.2</v>
      </c>
      <c r="E251">
        <v>-11.6</v>
      </c>
      <c r="F251">
        <v>8.5</v>
      </c>
      <c r="G251">
        <f>IF('2015'!H251="yes",1,0)</f>
        <v>1</v>
      </c>
      <c r="H251">
        <v>3</v>
      </c>
      <c r="I251">
        <v>410</v>
      </c>
      <c r="J251">
        <v>771</v>
      </c>
      <c r="K251">
        <v>30</v>
      </c>
      <c r="L251">
        <v>1053586</v>
      </c>
      <c r="M251">
        <v>40</v>
      </c>
      <c r="N251">
        <v>941025</v>
      </c>
      <c r="O251">
        <v>45</v>
      </c>
      <c r="P251">
        <v>913224</v>
      </c>
      <c r="Q251">
        <v>54</v>
      </c>
      <c r="R251">
        <v>796897</v>
      </c>
      <c r="S251">
        <v>35</v>
      </c>
      <c r="T251">
        <v>634168</v>
      </c>
      <c r="U251">
        <f>IF('2015'!W251="quiet",1,IF('2015'!W251="active",2,IF('2015'!W251="minor storm",3,IF('2015'!W251="moderate storm",4,IF('2015'!W251="major storm",5,6)))))</f>
        <v>3</v>
      </c>
    </row>
    <row r="252" spans="1:21" x14ac:dyDescent="0.25">
      <c r="A252">
        <v>549.4</v>
      </c>
      <c r="B252">
        <v>431.3</v>
      </c>
      <c r="C252">
        <v>0.4</v>
      </c>
      <c r="D252">
        <v>84.7</v>
      </c>
      <c r="E252">
        <v>-9.6</v>
      </c>
      <c r="F252">
        <v>16</v>
      </c>
      <c r="G252">
        <f>IF('2015'!H252="yes",1,0)</f>
        <v>1</v>
      </c>
      <c r="H252">
        <v>2</v>
      </c>
      <c r="I252">
        <v>487</v>
      </c>
      <c r="J252">
        <v>1103</v>
      </c>
      <c r="K252">
        <v>27</v>
      </c>
      <c r="L252">
        <v>1006735</v>
      </c>
      <c r="M252">
        <v>30</v>
      </c>
      <c r="N252">
        <v>1053586</v>
      </c>
      <c r="O252">
        <v>40</v>
      </c>
      <c r="P252">
        <v>941025</v>
      </c>
      <c r="Q252">
        <v>45</v>
      </c>
      <c r="R252">
        <v>913224</v>
      </c>
      <c r="S252">
        <v>54</v>
      </c>
      <c r="T252">
        <v>796897</v>
      </c>
      <c r="U252">
        <f>IF('2015'!W252="quiet",1,IF('2015'!W252="active",2,IF('2015'!W252="minor storm",3,IF('2015'!W252="moderate storm",4,IF('2015'!W252="major storm",5,6)))))</f>
        <v>3</v>
      </c>
    </row>
    <row r="253" spans="1:21" x14ac:dyDescent="0.25">
      <c r="A253">
        <v>435.7</v>
      </c>
      <c r="B253">
        <v>443.9</v>
      </c>
      <c r="C253">
        <v>1</v>
      </c>
      <c r="D253">
        <v>27.9</v>
      </c>
      <c r="E253">
        <v>-10.1</v>
      </c>
      <c r="F253">
        <v>5.3</v>
      </c>
      <c r="G253">
        <f>IF('2015'!H253="yes",1,0)</f>
        <v>1</v>
      </c>
      <c r="H253">
        <v>2</v>
      </c>
      <c r="I253">
        <v>715</v>
      </c>
      <c r="J253">
        <v>856</v>
      </c>
      <c r="K253">
        <v>27</v>
      </c>
      <c r="L253">
        <v>1128697</v>
      </c>
      <c r="M253">
        <v>27</v>
      </c>
      <c r="N253">
        <v>1006735</v>
      </c>
      <c r="O253">
        <v>30</v>
      </c>
      <c r="P253">
        <v>1053586</v>
      </c>
      <c r="Q253">
        <v>40</v>
      </c>
      <c r="R253">
        <v>941025</v>
      </c>
      <c r="S253">
        <v>45</v>
      </c>
      <c r="T253">
        <v>913224</v>
      </c>
      <c r="U253">
        <f>IF('2015'!W253="quiet",1,IF('2015'!W253="active",2,IF('2015'!W253="minor storm",3,IF('2015'!W253="moderate storm",4,IF('2015'!W253="major storm",5,6)))))</f>
        <v>4</v>
      </c>
    </row>
    <row r="254" spans="1:21" x14ac:dyDescent="0.25">
      <c r="A254">
        <v>433.4</v>
      </c>
      <c r="B254">
        <v>405.9</v>
      </c>
      <c r="C254">
        <v>1.9</v>
      </c>
      <c r="D254">
        <v>32</v>
      </c>
      <c r="E254">
        <v>-7.9</v>
      </c>
      <c r="F254">
        <v>9.1</v>
      </c>
      <c r="G254">
        <f>IF('2015'!H254="yes",1,0)</f>
        <v>1</v>
      </c>
      <c r="H254">
        <v>0</v>
      </c>
      <c r="I254">
        <v>0</v>
      </c>
      <c r="J254">
        <v>0</v>
      </c>
      <c r="K254">
        <v>27</v>
      </c>
      <c r="L254">
        <v>1417996</v>
      </c>
      <c r="M254">
        <v>27</v>
      </c>
      <c r="N254">
        <v>1128697</v>
      </c>
      <c r="O254">
        <v>27</v>
      </c>
      <c r="P254">
        <v>1006735</v>
      </c>
      <c r="Q254">
        <v>30</v>
      </c>
      <c r="R254">
        <v>1053586</v>
      </c>
      <c r="S254">
        <v>40</v>
      </c>
      <c r="T254">
        <v>941025</v>
      </c>
      <c r="U254">
        <f>IF('2015'!W254="quiet",1,IF('2015'!W254="active",2,IF('2015'!W254="minor storm",3,IF('2015'!W254="moderate storm",4,IF('2015'!W254="major storm",5,6)))))</f>
        <v>3</v>
      </c>
    </row>
    <row r="255" spans="1:21" x14ac:dyDescent="0.25">
      <c r="A255">
        <v>409.5</v>
      </c>
      <c r="B255">
        <v>602.70000000000005</v>
      </c>
      <c r="C255">
        <v>0.5</v>
      </c>
      <c r="D255">
        <v>50</v>
      </c>
      <c r="E255">
        <v>-16.7</v>
      </c>
      <c r="F255">
        <v>10.3</v>
      </c>
      <c r="G255">
        <f>IF('2015'!H255="yes",1,0)</f>
        <v>1</v>
      </c>
      <c r="H255">
        <v>1</v>
      </c>
      <c r="I255">
        <v>303</v>
      </c>
      <c r="J255">
        <v>466</v>
      </c>
      <c r="K255">
        <v>20</v>
      </c>
      <c r="L255">
        <v>1551063</v>
      </c>
      <c r="M255">
        <v>27</v>
      </c>
      <c r="N255">
        <v>1417996</v>
      </c>
      <c r="O255">
        <v>27</v>
      </c>
      <c r="P255">
        <v>1128697</v>
      </c>
      <c r="Q255">
        <v>27</v>
      </c>
      <c r="R255">
        <v>1006735</v>
      </c>
      <c r="S255">
        <v>30</v>
      </c>
      <c r="T255">
        <v>1053586</v>
      </c>
      <c r="U255">
        <f>IF('2015'!W255="quiet",1,IF('2015'!W255="active",2,IF('2015'!W255="minor storm",3,IF('2015'!W255="moderate storm",4,IF('2015'!W255="major storm",5,6)))))</f>
        <v>4</v>
      </c>
    </row>
    <row r="256" spans="1:21" x14ac:dyDescent="0.25">
      <c r="A256">
        <v>605.29999999999995</v>
      </c>
      <c r="B256">
        <v>482.7</v>
      </c>
      <c r="C256">
        <v>0.7</v>
      </c>
      <c r="D256">
        <v>9.3000000000000007</v>
      </c>
      <c r="E256">
        <v>-4.5999999999999996</v>
      </c>
      <c r="F256">
        <v>3.5</v>
      </c>
      <c r="G256">
        <f>IF('2015'!H256="yes",1,0)</f>
        <v>0</v>
      </c>
      <c r="H256">
        <v>0</v>
      </c>
      <c r="I256">
        <v>0</v>
      </c>
      <c r="J256">
        <v>0</v>
      </c>
      <c r="K256">
        <v>36</v>
      </c>
      <c r="L256">
        <v>1750859</v>
      </c>
      <c r="M256">
        <v>20</v>
      </c>
      <c r="N256">
        <v>1551063</v>
      </c>
      <c r="O256">
        <v>27</v>
      </c>
      <c r="P256">
        <v>1417996</v>
      </c>
      <c r="Q256">
        <v>27</v>
      </c>
      <c r="R256">
        <v>1128697</v>
      </c>
      <c r="S256">
        <v>27</v>
      </c>
      <c r="T256">
        <v>1006735</v>
      </c>
      <c r="U256">
        <f>IF('2015'!W256="quiet",1,IF('2015'!W256="active",2,IF('2015'!W256="minor storm",3,IF('2015'!W256="moderate storm",4,IF('2015'!W256="major storm",5,6)))))</f>
        <v>2</v>
      </c>
    </row>
    <row r="257" spans="1:21" x14ac:dyDescent="0.25">
      <c r="A257">
        <v>483.4</v>
      </c>
      <c r="B257">
        <v>415.2</v>
      </c>
      <c r="C257">
        <v>0.9</v>
      </c>
      <c r="D257">
        <v>11.6</v>
      </c>
      <c r="E257">
        <v>-5.2</v>
      </c>
      <c r="F257">
        <v>4.5999999999999996</v>
      </c>
      <c r="G257">
        <f>IF('2015'!H257="yes",1,0)</f>
        <v>1</v>
      </c>
      <c r="H257">
        <v>2</v>
      </c>
      <c r="I257">
        <v>528</v>
      </c>
      <c r="J257">
        <v>1838</v>
      </c>
      <c r="K257">
        <v>41</v>
      </c>
      <c r="L257">
        <v>1668151</v>
      </c>
      <c r="M257">
        <v>36</v>
      </c>
      <c r="N257">
        <v>1750859</v>
      </c>
      <c r="O257">
        <v>20</v>
      </c>
      <c r="P257">
        <v>1551063</v>
      </c>
      <c r="Q257">
        <v>27</v>
      </c>
      <c r="R257">
        <v>1417996</v>
      </c>
      <c r="S257">
        <v>27</v>
      </c>
      <c r="T257">
        <v>1128697</v>
      </c>
      <c r="U257">
        <f>IF('2015'!W257="quiet",1,IF('2015'!W257="active",2,IF('2015'!W257="minor storm",3,IF('2015'!W257="moderate storm",4,IF('2015'!W257="major storm",5,6)))))</f>
        <v>2</v>
      </c>
    </row>
    <row r="258" spans="1:21" x14ac:dyDescent="0.25">
      <c r="A258">
        <v>425.8</v>
      </c>
      <c r="B258">
        <v>509.8</v>
      </c>
      <c r="C258">
        <v>1.6</v>
      </c>
      <c r="D258">
        <v>15.8</v>
      </c>
      <c r="E258">
        <v>-8.8000000000000007</v>
      </c>
      <c r="F258">
        <v>7.4</v>
      </c>
      <c r="G258">
        <f>IF('2015'!H258="yes",1,0)</f>
        <v>1</v>
      </c>
      <c r="H258">
        <v>0</v>
      </c>
      <c r="I258">
        <v>0</v>
      </c>
      <c r="J258">
        <v>0</v>
      </c>
      <c r="K258">
        <v>33</v>
      </c>
      <c r="L258">
        <v>1555664</v>
      </c>
      <c r="M258">
        <v>41</v>
      </c>
      <c r="N258">
        <v>1668151</v>
      </c>
      <c r="O258">
        <v>36</v>
      </c>
      <c r="P258">
        <v>1750859</v>
      </c>
      <c r="Q258">
        <v>20</v>
      </c>
      <c r="R258">
        <v>1551063</v>
      </c>
      <c r="S258">
        <v>27</v>
      </c>
      <c r="T258">
        <v>1417996</v>
      </c>
      <c r="U258">
        <f>IF('2015'!W258="quiet",1,IF('2015'!W258="active",2,IF('2015'!W258="minor storm",3,IF('2015'!W258="moderate storm",4,IF('2015'!W258="major storm",5,6)))))</f>
        <v>2</v>
      </c>
    </row>
    <row r="259" spans="1:21" x14ac:dyDescent="0.25">
      <c r="A259">
        <v>480.4</v>
      </c>
      <c r="B259">
        <v>475</v>
      </c>
      <c r="C259">
        <v>0.8</v>
      </c>
      <c r="D259">
        <v>10.1</v>
      </c>
      <c r="E259">
        <v>-5.7</v>
      </c>
      <c r="F259">
        <v>6.8</v>
      </c>
      <c r="G259">
        <f>IF('2015'!H259="yes",1,0)</f>
        <v>1</v>
      </c>
      <c r="H259">
        <v>1</v>
      </c>
      <c r="I259">
        <v>372</v>
      </c>
      <c r="J259">
        <v>612</v>
      </c>
      <c r="K259">
        <v>29</v>
      </c>
      <c r="L259">
        <v>1183952</v>
      </c>
      <c r="M259">
        <v>33</v>
      </c>
      <c r="N259">
        <v>1555664</v>
      </c>
      <c r="O259">
        <v>41</v>
      </c>
      <c r="P259">
        <v>1668151</v>
      </c>
      <c r="Q259">
        <v>36</v>
      </c>
      <c r="R259">
        <v>1750859</v>
      </c>
      <c r="S259">
        <v>20</v>
      </c>
      <c r="T259">
        <v>1551063</v>
      </c>
      <c r="U259">
        <f>IF('2015'!W259="quiet",1,IF('2015'!W259="active",2,IF('2015'!W259="minor storm",3,IF('2015'!W259="moderate storm",4,IF('2015'!W259="major storm",5,6)))))</f>
        <v>2</v>
      </c>
    </row>
    <row r="260" spans="1:21" x14ac:dyDescent="0.25">
      <c r="A260">
        <v>473.1</v>
      </c>
      <c r="B260">
        <v>445</v>
      </c>
      <c r="C260">
        <v>1.2</v>
      </c>
      <c r="D260">
        <v>11.3</v>
      </c>
      <c r="E260">
        <v>-5.5</v>
      </c>
      <c r="F260">
        <v>4.3</v>
      </c>
      <c r="G260">
        <f>IF('2015'!H260="yes",1,0)</f>
        <v>1</v>
      </c>
      <c r="H260">
        <v>1</v>
      </c>
      <c r="I260">
        <v>206</v>
      </c>
      <c r="J260">
        <v>1077</v>
      </c>
      <c r="K260">
        <v>36</v>
      </c>
      <c r="L260">
        <v>1245123</v>
      </c>
      <c r="M260">
        <v>29</v>
      </c>
      <c r="N260">
        <v>1183952</v>
      </c>
      <c r="O260">
        <v>33</v>
      </c>
      <c r="P260">
        <v>1555664</v>
      </c>
      <c r="Q260">
        <v>41</v>
      </c>
      <c r="R260">
        <v>1668151</v>
      </c>
      <c r="S260">
        <v>36</v>
      </c>
      <c r="T260">
        <v>1750859</v>
      </c>
      <c r="U260">
        <f>IF('2015'!W260="quiet",1,IF('2015'!W260="active",2,IF('2015'!W260="minor storm",3,IF('2015'!W260="moderate storm",4,IF('2015'!W260="major storm",5,6)))))</f>
        <v>1</v>
      </c>
    </row>
    <row r="261" spans="1:21" x14ac:dyDescent="0.25">
      <c r="A261">
        <v>447.9</v>
      </c>
      <c r="B261">
        <v>412</v>
      </c>
      <c r="C261">
        <v>0.5</v>
      </c>
      <c r="D261">
        <v>13.2</v>
      </c>
      <c r="E261">
        <v>-4.5</v>
      </c>
      <c r="F261">
        <v>4.0999999999999996</v>
      </c>
      <c r="G261">
        <f>IF('2015'!H261="yes",1,0)</f>
        <v>1</v>
      </c>
      <c r="H261">
        <v>1</v>
      </c>
      <c r="I261">
        <v>279</v>
      </c>
      <c r="J261">
        <v>802</v>
      </c>
      <c r="K261">
        <v>46</v>
      </c>
      <c r="L261">
        <v>892143</v>
      </c>
      <c r="M261">
        <v>36</v>
      </c>
      <c r="N261">
        <v>1245123</v>
      </c>
      <c r="O261">
        <v>29</v>
      </c>
      <c r="P261">
        <v>1183952</v>
      </c>
      <c r="Q261">
        <v>33</v>
      </c>
      <c r="R261">
        <v>1555664</v>
      </c>
      <c r="S261">
        <v>41</v>
      </c>
      <c r="T261">
        <v>1668151</v>
      </c>
      <c r="U261">
        <f>IF('2015'!W261="quiet",1,IF('2015'!W261="active",2,IF('2015'!W261="minor storm",3,IF('2015'!W261="moderate storm",4,IF('2015'!W261="major storm",5,6)))))</f>
        <v>2</v>
      </c>
    </row>
    <row r="262" spans="1:21" x14ac:dyDescent="0.25">
      <c r="A262">
        <v>380.9</v>
      </c>
      <c r="B262">
        <v>445.2</v>
      </c>
      <c r="C262">
        <v>1.8</v>
      </c>
      <c r="D262">
        <v>18.100000000000001</v>
      </c>
      <c r="E262">
        <v>-6.7</v>
      </c>
      <c r="F262">
        <v>3.6</v>
      </c>
      <c r="G262">
        <f>IF('2015'!H262="yes",1,0)</f>
        <v>1</v>
      </c>
      <c r="H262">
        <v>3</v>
      </c>
      <c r="I262">
        <v>906</v>
      </c>
      <c r="J262">
        <v>2665</v>
      </c>
      <c r="K262">
        <v>29</v>
      </c>
      <c r="L262">
        <v>668915</v>
      </c>
      <c r="M262">
        <v>46</v>
      </c>
      <c r="N262">
        <v>892143</v>
      </c>
      <c r="O262">
        <v>36</v>
      </c>
      <c r="P262">
        <v>1245123</v>
      </c>
      <c r="Q262">
        <v>29</v>
      </c>
      <c r="R262">
        <v>1183952</v>
      </c>
      <c r="S262">
        <v>33</v>
      </c>
      <c r="T262">
        <v>1555664</v>
      </c>
      <c r="U262">
        <f>IF('2015'!W262="quiet",1,IF('2015'!W262="active",2,IF('2015'!W262="minor storm",3,IF('2015'!W262="moderate storm",4,IF('2015'!W262="major storm",5,6)))))</f>
        <v>2</v>
      </c>
    </row>
    <row r="263" spans="1:21" x14ac:dyDescent="0.25">
      <c r="A263">
        <v>427.6</v>
      </c>
      <c r="B263">
        <v>430.7</v>
      </c>
      <c r="C263">
        <v>1.6</v>
      </c>
      <c r="D263">
        <v>23.5</v>
      </c>
      <c r="E263">
        <v>-8.5</v>
      </c>
      <c r="F263">
        <v>8.4</v>
      </c>
      <c r="G263">
        <f>IF('2015'!H263="yes",1,0)</f>
        <v>1</v>
      </c>
      <c r="H263">
        <v>1</v>
      </c>
      <c r="I263">
        <v>443</v>
      </c>
      <c r="J263">
        <v>1157</v>
      </c>
      <c r="K263">
        <v>29</v>
      </c>
      <c r="L263">
        <v>647475</v>
      </c>
      <c r="M263">
        <v>29</v>
      </c>
      <c r="N263">
        <v>668915</v>
      </c>
      <c r="O263">
        <v>46</v>
      </c>
      <c r="P263">
        <v>892143</v>
      </c>
      <c r="Q263">
        <v>36</v>
      </c>
      <c r="R263">
        <v>1245123</v>
      </c>
      <c r="S263">
        <v>29</v>
      </c>
      <c r="T263">
        <v>1183952</v>
      </c>
      <c r="U263">
        <f>IF('2015'!W263="quiet",1,IF('2015'!W263="active",2,IF('2015'!W263="minor storm",3,IF('2015'!W263="moderate storm",4,IF('2015'!W263="major storm",5,6)))))</f>
        <v>2</v>
      </c>
    </row>
    <row r="264" spans="1:21" x14ac:dyDescent="0.25">
      <c r="A264">
        <v>431.4</v>
      </c>
      <c r="B264">
        <v>573.29999999999995</v>
      </c>
      <c r="C264">
        <v>0.1</v>
      </c>
      <c r="D264">
        <v>9.9</v>
      </c>
      <c r="E264">
        <v>-17.8</v>
      </c>
      <c r="F264">
        <v>13.6</v>
      </c>
      <c r="G264">
        <f>IF('2015'!H264="yes",1,0)</f>
        <v>1</v>
      </c>
      <c r="H264">
        <v>2</v>
      </c>
      <c r="I264">
        <v>641</v>
      </c>
      <c r="J264">
        <v>1260</v>
      </c>
      <c r="K264">
        <v>28</v>
      </c>
      <c r="L264">
        <v>617306</v>
      </c>
      <c r="M264">
        <v>29</v>
      </c>
      <c r="N264">
        <v>647475</v>
      </c>
      <c r="O264">
        <v>29</v>
      </c>
      <c r="P264">
        <v>668915</v>
      </c>
      <c r="Q264">
        <v>46</v>
      </c>
      <c r="R264">
        <v>892143</v>
      </c>
      <c r="S264">
        <v>36</v>
      </c>
      <c r="T264">
        <v>1245123</v>
      </c>
      <c r="U264">
        <f>IF('2015'!W264="quiet",1,IF('2015'!W264="active",2,IF('2015'!W264="minor storm",3,IF('2015'!W264="moderate storm",4,IF('2015'!W264="major storm",5,6)))))</f>
        <v>3</v>
      </c>
    </row>
    <row r="265" spans="1:21" x14ac:dyDescent="0.25">
      <c r="A265">
        <v>565.79999999999995</v>
      </c>
      <c r="B265">
        <v>493.8</v>
      </c>
      <c r="C265">
        <v>0.7</v>
      </c>
      <c r="D265">
        <v>20.399999999999999</v>
      </c>
      <c r="E265">
        <v>-4.2</v>
      </c>
      <c r="F265">
        <v>7.8</v>
      </c>
      <c r="G265">
        <f>IF('2015'!H265="yes",1,0)</f>
        <v>1</v>
      </c>
      <c r="H265">
        <v>1</v>
      </c>
      <c r="I265">
        <v>336</v>
      </c>
      <c r="J265">
        <v>558</v>
      </c>
      <c r="K265">
        <v>25</v>
      </c>
      <c r="L265">
        <v>616869</v>
      </c>
      <c r="M265">
        <v>28</v>
      </c>
      <c r="N265">
        <v>617306</v>
      </c>
      <c r="O265">
        <v>29</v>
      </c>
      <c r="P265">
        <v>647475</v>
      </c>
      <c r="Q265">
        <v>29</v>
      </c>
      <c r="R265">
        <v>668915</v>
      </c>
      <c r="S265">
        <v>46</v>
      </c>
      <c r="T265">
        <v>892143</v>
      </c>
      <c r="U265">
        <f>IF('2015'!W265="quiet",1,IF('2015'!W265="active",2,IF('2015'!W265="minor storm",3,IF('2015'!W265="moderate storm",4,IF('2015'!W265="major storm",5,6)))))</f>
        <v>2</v>
      </c>
    </row>
    <row r="266" spans="1:21" x14ac:dyDescent="0.25">
      <c r="A266">
        <v>464.5</v>
      </c>
      <c r="B266">
        <v>468.3</v>
      </c>
      <c r="C266">
        <v>0.7</v>
      </c>
      <c r="D266">
        <v>23.1</v>
      </c>
      <c r="E266">
        <v>-5.6</v>
      </c>
      <c r="F266">
        <v>7.7</v>
      </c>
      <c r="G266">
        <f>IF('2015'!H266="yes",1,0)</f>
        <v>1</v>
      </c>
      <c r="H266">
        <v>1</v>
      </c>
      <c r="I266">
        <v>295</v>
      </c>
      <c r="J266">
        <v>631</v>
      </c>
      <c r="K266">
        <v>21</v>
      </c>
      <c r="L266">
        <v>692557</v>
      </c>
      <c r="M266">
        <v>25</v>
      </c>
      <c r="N266">
        <v>616869</v>
      </c>
      <c r="O266">
        <v>28</v>
      </c>
      <c r="P266">
        <v>617306</v>
      </c>
      <c r="Q266">
        <v>29</v>
      </c>
      <c r="R266">
        <v>647475</v>
      </c>
      <c r="S266">
        <v>29</v>
      </c>
      <c r="T266">
        <v>668915</v>
      </c>
      <c r="U266">
        <f>IF('2015'!W266="quiet",1,IF('2015'!W266="active",2,IF('2015'!W266="minor storm",3,IF('2015'!W266="moderate storm",4,IF('2015'!W266="major storm",5,6)))))</f>
        <v>1</v>
      </c>
    </row>
    <row r="267" spans="1:21" x14ac:dyDescent="0.25">
      <c r="A267">
        <v>470.1</v>
      </c>
      <c r="B267">
        <v>465.8</v>
      </c>
      <c r="C267">
        <v>0.4</v>
      </c>
      <c r="D267">
        <v>18.5</v>
      </c>
      <c r="E267">
        <v>-8.6999999999999993</v>
      </c>
      <c r="F267">
        <v>14.7</v>
      </c>
      <c r="G267">
        <f>IF('2015'!H267="yes",1,0)</f>
        <v>1</v>
      </c>
      <c r="H267">
        <v>4</v>
      </c>
      <c r="I267">
        <v>1147</v>
      </c>
      <c r="J267">
        <v>2260</v>
      </c>
      <c r="K267">
        <v>23</v>
      </c>
      <c r="L267">
        <v>707271</v>
      </c>
      <c r="M267">
        <v>21</v>
      </c>
      <c r="N267">
        <v>692557</v>
      </c>
      <c r="O267">
        <v>25</v>
      </c>
      <c r="P267">
        <v>616869</v>
      </c>
      <c r="Q267">
        <v>28</v>
      </c>
      <c r="R267">
        <v>617306</v>
      </c>
      <c r="S267">
        <v>29</v>
      </c>
      <c r="T267">
        <v>647475</v>
      </c>
      <c r="U267">
        <f>IF('2015'!W267="quiet",1,IF('2015'!W267="active",2,IF('2015'!W267="minor storm",3,IF('2015'!W267="moderate storm",4,IF('2015'!W267="major storm",5,6)))))</f>
        <v>2</v>
      </c>
    </row>
    <row r="268" spans="1:21" x14ac:dyDescent="0.25">
      <c r="A268">
        <v>467</v>
      </c>
      <c r="B268">
        <v>503.9</v>
      </c>
      <c r="C268">
        <v>1</v>
      </c>
      <c r="D268">
        <v>12.6</v>
      </c>
      <c r="E268">
        <v>-4.5</v>
      </c>
      <c r="F268">
        <v>5.7</v>
      </c>
      <c r="G268">
        <f>IF('2015'!H268="yes",1,0)</f>
        <v>1</v>
      </c>
      <c r="H268">
        <v>0</v>
      </c>
      <c r="I268">
        <v>0</v>
      </c>
      <c r="J268">
        <v>0</v>
      </c>
      <c r="K268">
        <v>25</v>
      </c>
      <c r="L268">
        <v>562582</v>
      </c>
      <c r="M268">
        <v>23</v>
      </c>
      <c r="N268">
        <v>707271</v>
      </c>
      <c r="O268">
        <v>21</v>
      </c>
      <c r="P268">
        <v>692557</v>
      </c>
      <c r="Q268">
        <v>25</v>
      </c>
      <c r="R268">
        <v>616869</v>
      </c>
      <c r="S268">
        <v>28</v>
      </c>
      <c r="T268">
        <v>617306</v>
      </c>
      <c r="U268">
        <f>IF('2015'!W268="quiet",1,IF('2015'!W268="active",2,IF('2015'!W268="minor storm",3,IF('2015'!W268="moderate storm",4,IF('2015'!W268="major storm",5,6)))))</f>
        <v>1</v>
      </c>
    </row>
    <row r="269" spans="1:21" x14ac:dyDescent="0.25">
      <c r="A269">
        <v>464.4</v>
      </c>
      <c r="B269">
        <v>489.3</v>
      </c>
      <c r="C269">
        <v>1.9</v>
      </c>
      <c r="D269">
        <v>16.600000000000001</v>
      </c>
      <c r="E269">
        <v>-5.2</v>
      </c>
      <c r="F269">
        <v>5.3</v>
      </c>
      <c r="G269">
        <f>IF('2015'!H269="yes",1,0)</f>
        <v>1</v>
      </c>
      <c r="H269">
        <v>0</v>
      </c>
      <c r="I269">
        <v>0</v>
      </c>
      <c r="J269">
        <v>0</v>
      </c>
      <c r="K269">
        <v>28</v>
      </c>
      <c r="L269">
        <v>473756</v>
      </c>
      <c r="M269">
        <v>25</v>
      </c>
      <c r="N269">
        <v>562582</v>
      </c>
      <c r="O269">
        <v>23</v>
      </c>
      <c r="P269">
        <v>707271</v>
      </c>
      <c r="Q269">
        <v>21</v>
      </c>
      <c r="R269">
        <v>692557</v>
      </c>
      <c r="S269">
        <v>25</v>
      </c>
      <c r="T269">
        <v>616869</v>
      </c>
      <c r="U269">
        <f>IF('2015'!W269="quiet",1,IF('2015'!W269="active",2,IF('2015'!W269="minor storm",3,IF('2015'!W269="moderate storm",4,IF('2015'!W269="major storm",5,6)))))</f>
        <v>1</v>
      </c>
    </row>
    <row r="270" spans="1:21" x14ac:dyDescent="0.25">
      <c r="A270">
        <v>489.7</v>
      </c>
      <c r="B270">
        <v>416.6</v>
      </c>
      <c r="C270">
        <v>1.7</v>
      </c>
      <c r="D270">
        <v>145.4</v>
      </c>
      <c r="E270">
        <v>-3.2</v>
      </c>
      <c r="F270">
        <v>5.2</v>
      </c>
      <c r="G270">
        <f>IF('2015'!H270="yes",1,0)</f>
        <v>1</v>
      </c>
      <c r="H270">
        <v>0</v>
      </c>
      <c r="I270">
        <v>0</v>
      </c>
      <c r="J270">
        <v>0</v>
      </c>
      <c r="K270">
        <v>14</v>
      </c>
      <c r="L270">
        <v>336015</v>
      </c>
      <c r="M270">
        <v>28</v>
      </c>
      <c r="N270">
        <v>473756</v>
      </c>
      <c r="O270">
        <v>25</v>
      </c>
      <c r="P270">
        <v>562582</v>
      </c>
      <c r="Q270">
        <v>23</v>
      </c>
      <c r="R270">
        <v>707271</v>
      </c>
      <c r="S270">
        <v>21</v>
      </c>
      <c r="T270">
        <v>692557</v>
      </c>
      <c r="U270">
        <f>IF('2015'!W270="quiet",1,IF('2015'!W270="active",2,IF('2015'!W270="minor storm",3,IF('2015'!W270="moderate storm",4,IF('2015'!W270="major storm",5,6)))))</f>
        <v>1</v>
      </c>
    </row>
    <row r="271" spans="1:21" x14ac:dyDescent="0.25">
      <c r="A271">
        <v>416.7</v>
      </c>
      <c r="B271">
        <v>394</v>
      </c>
      <c r="C271">
        <v>1.7</v>
      </c>
      <c r="D271">
        <v>8.8000000000000007</v>
      </c>
      <c r="E271">
        <v>-5</v>
      </c>
      <c r="F271">
        <v>5.6</v>
      </c>
      <c r="G271">
        <f>IF('2015'!H271="yes",1,0)</f>
        <v>1</v>
      </c>
      <c r="H271">
        <v>1</v>
      </c>
      <c r="I271">
        <v>332</v>
      </c>
      <c r="J271">
        <v>1736</v>
      </c>
      <c r="K271">
        <v>18</v>
      </c>
      <c r="L271">
        <v>261578</v>
      </c>
      <c r="M271">
        <v>14</v>
      </c>
      <c r="N271">
        <v>336015</v>
      </c>
      <c r="O271">
        <v>28</v>
      </c>
      <c r="P271">
        <v>473756</v>
      </c>
      <c r="Q271">
        <v>25</v>
      </c>
      <c r="R271">
        <v>562582</v>
      </c>
      <c r="S271">
        <v>23</v>
      </c>
      <c r="T271">
        <v>707271</v>
      </c>
      <c r="U271">
        <f>IF('2015'!W271="quiet",1,IF('2015'!W271="active",2,IF('2015'!W271="minor storm",3,IF('2015'!W271="moderate storm",4,IF('2015'!W271="major storm",5,6)))))</f>
        <v>1</v>
      </c>
    </row>
    <row r="272" spans="1:21" x14ac:dyDescent="0.25">
      <c r="A272">
        <v>402.4</v>
      </c>
      <c r="B272">
        <v>354.2</v>
      </c>
      <c r="C272">
        <v>1.8</v>
      </c>
      <c r="D272">
        <v>38.4</v>
      </c>
      <c r="E272">
        <v>-4.3</v>
      </c>
      <c r="F272">
        <v>4.8</v>
      </c>
      <c r="G272">
        <f>IF('2015'!H272="yes",1,0)</f>
        <v>1</v>
      </c>
      <c r="H272">
        <v>2</v>
      </c>
      <c r="I272">
        <v>384</v>
      </c>
      <c r="J272">
        <v>1471</v>
      </c>
      <c r="K272">
        <v>28</v>
      </c>
      <c r="L272">
        <v>206181</v>
      </c>
      <c r="M272">
        <v>18</v>
      </c>
      <c r="N272">
        <v>261578</v>
      </c>
      <c r="O272">
        <v>14</v>
      </c>
      <c r="P272">
        <v>336015</v>
      </c>
      <c r="Q272">
        <v>28</v>
      </c>
      <c r="R272">
        <v>473756</v>
      </c>
      <c r="S272">
        <v>25</v>
      </c>
      <c r="T272">
        <v>562582</v>
      </c>
      <c r="U272">
        <f>IF('2015'!W272="quiet",1,IF('2015'!W272="active",2,IF('2015'!W272="minor storm",3,IF('2015'!W272="moderate storm",4,IF('2015'!W272="major storm",5,6)))))</f>
        <v>1</v>
      </c>
    </row>
    <row r="273" spans="1:21" x14ac:dyDescent="0.25">
      <c r="A273">
        <v>357.4</v>
      </c>
      <c r="B273">
        <v>337.8</v>
      </c>
      <c r="C273">
        <v>1.1000000000000001</v>
      </c>
      <c r="D273">
        <v>20.6</v>
      </c>
      <c r="E273">
        <v>-4.2</v>
      </c>
      <c r="F273">
        <v>4.5</v>
      </c>
      <c r="G273">
        <f>IF('2015'!H273="yes",1,0)</f>
        <v>1</v>
      </c>
      <c r="H273">
        <v>4</v>
      </c>
      <c r="I273">
        <v>556</v>
      </c>
      <c r="J273">
        <v>1402</v>
      </c>
      <c r="K273">
        <v>23</v>
      </c>
      <c r="L273">
        <v>141863</v>
      </c>
      <c r="M273">
        <v>28</v>
      </c>
      <c r="N273">
        <v>206181</v>
      </c>
      <c r="O273">
        <v>18</v>
      </c>
      <c r="P273">
        <v>261578</v>
      </c>
      <c r="Q273">
        <v>14</v>
      </c>
      <c r="R273">
        <v>336015</v>
      </c>
      <c r="S273">
        <v>28</v>
      </c>
      <c r="T273">
        <v>473756</v>
      </c>
      <c r="U273">
        <f>IF('2015'!W273="quiet",1,IF('2015'!W273="active",2,IF('2015'!W273="minor storm",3,IF('2015'!W273="moderate storm",4,IF('2015'!W273="major storm",5,6)))))</f>
        <v>1</v>
      </c>
    </row>
    <row r="274" spans="1:21" x14ac:dyDescent="0.25">
      <c r="A274">
        <v>336.9</v>
      </c>
      <c r="B274">
        <v>289.5</v>
      </c>
      <c r="C274">
        <v>1.6</v>
      </c>
      <c r="D274">
        <v>23.5</v>
      </c>
      <c r="E274">
        <v>-2.9</v>
      </c>
      <c r="F274">
        <v>4.3</v>
      </c>
      <c r="G274">
        <f>IF('2015'!H274="yes",1,0)</f>
        <v>1</v>
      </c>
      <c r="H274">
        <v>6</v>
      </c>
      <c r="I274">
        <v>1889</v>
      </c>
      <c r="J274">
        <v>8015</v>
      </c>
      <c r="K274">
        <v>26</v>
      </c>
      <c r="L274">
        <v>679650</v>
      </c>
      <c r="M274">
        <v>23</v>
      </c>
      <c r="N274">
        <v>141863</v>
      </c>
      <c r="O274">
        <v>28</v>
      </c>
      <c r="P274">
        <v>206181</v>
      </c>
      <c r="Q274">
        <v>18</v>
      </c>
      <c r="R274">
        <v>261578</v>
      </c>
      <c r="S274">
        <v>14</v>
      </c>
      <c r="T274">
        <v>336015</v>
      </c>
      <c r="U274">
        <f>IF('2015'!W274="quiet",1,IF('2015'!W274="active",2,IF('2015'!W274="minor storm",3,IF('2015'!W274="moderate storm",4,IF('2015'!W274="major storm",5,6)))))</f>
        <v>1</v>
      </c>
    </row>
    <row r="275" spans="1:21" x14ac:dyDescent="0.25">
      <c r="A275">
        <v>300.89999999999998</v>
      </c>
      <c r="B275">
        <v>380.8</v>
      </c>
      <c r="C275">
        <v>2.1</v>
      </c>
      <c r="D275">
        <v>41.9</v>
      </c>
      <c r="E275">
        <v>-10.3</v>
      </c>
      <c r="F275">
        <v>9.8000000000000007</v>
      </c>
      <c r="G275">
        <f>IF('2015'!H275="yes",1,0)</f>
        <v>1</v>
      </c>
      <c r="H275">
        <v>8</v>
      </c>
      <c r="I275">
        <v>2409</v>
      </c>
      <c r="J275">
        <v>6718</v>
      </c>
      <c r="K275">
        <v>24</v>
      </c>
      <c r="L275">
        <v>1066484</v>
      </c>
      <c r="M275">
        <v>26</v>
      </c>
      <c r="N275">
        <v>679650</v>
      </c>
      <c r="O275">
        <v>23</v>
      </c>
      <c r="P275">
        <v>141863</v>
      </c>
      <c r="Q275">
        <v>28</v>
      </c>
      <c r="R275">
        <v>206181</v>
      </c>
      <c r="S275">
        <v>18</v>
      </c>
      <c r="T275">
        <v>261578</v>
      </c>
      <c r="U275">
        <f>IF('2015'!W275="quiet",1,IF('2015'!W275="active",2,IF('2015'!W275="minor storm",3,IF('2015'!W275="moderate storm",4,IF('2015'!W275="major storm",5,6)))))</f>
        <v>2</v>
      </c>
    </row>
    <row r="276" spans="1:21" x14ac:dyDescent="0.25">
      <c r="A276">
        <v>377.2</v>
      </c>
      <c r="B276">
        <v>368.6</v>
      </c>
      <c r="C276">
        <v>2.1</v>
      </c>
      <c r="D276">
        <v>54.9</v>
      </c>
      <c r="E276">
        <v>-8.6</v>
      </c>
      <c r="F276">
        <v>8.1</v>
      </c>
      <c r="G276">
        <f>IF('2015'!H276="yes",1,0)</f>
        <v>1</v>
      </c>
      <c r="H276">
        <v>1</v>
      </c>
      <c r="I276">
        <v>150</v>
      </c>
      <c r="J276">
        <v>279</v>
      </c>
      <c r="K276">
        <v>32</v>
      </c>
      <c r="L276">
        <v>1207061</v>
      </c>
      <c r="M276">
        <v>24</v>
      </c>
      <c r="N276">
        <v>1066484</v>
      </c>
      <c r="O276">
        <v>26</v>
      </c>
      <c r="P276">
        <v>679650</v>
      </c>
      <c r="Q276">
        <v>23</v>
      </c>
      <c r="R276">
        <v>141863</v>
      </c>
      <c r="S276">
        <v>28</v>
      </c>
      <c r="T276">
        <v>206181</v>
      </c>
      <c r="U276">
        <f>IF('2015'!W276="quiet",1,IF('2015'!W276="active",2,IF('2015'!W276="minor storm",3,IF('2015'!W276="moderate storm",4,IF('2015'!W276="major storm",5,6)))))</f>
        <v>2</v>
      </c>
    </row>
    <row r="277" spans="1:21" x14ac:dyDescent="0.25">
      <c r="A277">
        <v>370.4</v>
      </c>
      <c r="B277">
        <v>393.6</v>
      </c>
      <c r="C277">
        <v>0.9</v>
      </c>
      <c r="D277">
        <v>16.899999999999999</v>
      </c>
      <c r="E277">
        <v>-7.7</v>
      </c>
      <c r="F277">
        <v>7.6</v>
      </c>
      <c r="G277">
        <f>IF('2015'!H277="yes",1,0)</f>
        <v>1</v>
      </c>
      <c r="H277">
        <v>2</v>
      </c>
      <c r="I277">
        <v>846</v>
      </c>
      <c r="J277">
        <v>1993</v>
      </c>
      <c r="K277">
        <v>40</v>
      </c>
      <c r="L277">
        <v>1211812</v>
      </c>
      <c r="M277">
        <v>32</v>
      </c>
      <c r="N277">
        <v>1207061</v>
      </c>
      <c r="O277">
        <v>24</v>
      </c>
      <c r="P277">
        <v>1066484</v>
      </c>
      <c r="Q277">
        <v>26</v>
      </c>
      <c r="R277">
        <v>679650</v>
      </c>
      <c r="S277">
        <v>23</v>
      </c>
      <c r="T277">
        <v>141863</v>
      </c>
      <c r="U277">
        <f>IF('2015'!W277="quiet",1,IF('2015'!W277="active",2,IF('2015'!W277="minor storm",3,IF('2015'!W277="moderate storm",4,IF('2015'!W277="major storm",5,6)))))</f>
        <v>2</v>
      </c>
    </row>
    <row r="278" spans="1:21" x14ac:dyDescent="0.25">
      <c r="A278">
        <v>373.3</v>
      </c>
      <c r="B278">
        <v>446.2</v>
      </c>
      <c r="C278">
        <v>0.2</v>
      </c>
      <c r="D278">
        <v>9.1</v>
      </c>
      <c r="E278">
        <v>-9.1999999999999993</v>
      </c>
      <c r="F278">
        <v>6.4</v>
      </c>
      <c r="G278">
        <f>IF('2015'!H278="yes",1,0)</f>
        <v>1</v>
      </c>
      <c r="H278">
        <v>2</v>
      </c>
      <c r="I278">
        <v>1082</v>
      </c>
      <c r="J278">
        <v>3791</v>
      </c>
      <c r="K278">
        <v>45</v>
      </c>
      <c r="L278">
        <v>1121320</v>
      </c>
      <c r="M278">
        <v>40</v>
      </c>
      <c r="N278">
        <v>1211812</v>
      </c>
      <c r="O278">
        <v>32</v>
      </c>
      <c r="P278">
        <v>1207061</v>
      </c>
      <c r="Q278">
        <v>24</v>
      </c>
      <c r="R278">
        <v>1066484</v>
      </c>
      <c r="S278">
        <v>26</v>
      </c>
      <c r="T278">
        <v>679650</v>
      </c>
      <c r="U278">
        <f>IF('2015'!W278="quiet",1,IF('2015'!W278="active",2,IF('2015'!W278="minor storm",3,IF('2015'!W278="moderate storm",4,IF('2015'!W278="major storm",5,6)))))</f>
        <v>3</v>
      </c>
    </row>
    <row r="279" spans="1:21" x14ac:dyDescent="0.25">
      <c r="A279">
        <v>448.8</v>
      </c>
      <c r="B279">
        <v>412.7</v>
      </c>
      <c r="C279">
        <v>1.3</v>
      </c>
      <c r="D279">
        <v>13</v>
      </c>
      <c r="E279">
        <v>-7.7</v>
      </c>
      <c r="F279">
        <v>6.5</v>
      </c>
      <c r="G279">
        <f>IF('2015'!H279="yes",1,0)</f>
        <v>1</v>
      </c>
      <c r="H279">
        <v>3</v>
      </c>
      <c r="I279">
        <v>1111</v>
      </c>
      <c r="J279">
        <v>2069</v>
      </c>
      <c r="K279">
        <v>40</v>
      </c>
      <c r="L279">
        <v>1397694</v>
      </c>
      <c r="M279">
        <v>45</v>
      </c>
      <c r="N279">
        <v>1121320</v>
      </c>
      <c r="O279">
        <v>40</v>
      </c>
      <c r="P279">
        <v>1211812</v>
      </c>
      <c r="Q279">
        <v>32</v>
      </c>
      <c r="R279">
        <v>1207061</v>
      </c>
      <c r="S279">
        <v>24</v>
      </c>
      <c r="T279">
        <v>1066484</v>
      </c>
      <c r="U279">
        <f>IF('2015'!W279="quiet",1,IF('2015'!W279="active",2,IF('2015'!W279="minor storm",3,IF('2015'!W279="moderate storm",4,IF('2015'!W279="major storm",5,6)))))</f>
        <v>2</v>
      </c>
    </row>
    <row r="280" spans="1:21" x14ac:dyDescent="0.25">
      <c r="A280">
        <v>406.4</v>
      </c>
      <c r="B280">
        <v>394.3</v>
      </c>
      <c r="C280">
        <v>1</v>
      </c>
      <c r="D280">
        <v>18.8</v>
      </c>
      <c r="E280">
        <v>-8.1999999999999993</v>
      </c>
      <c r="F280">
        <v>6</v>
      </c>
      <c r="G280">
        <f>IF('2015'!H280="yes",1,0)</f>
        <v>1</v>
      </c>
      <c r="H280">
        <v>1</v>
      </c>
      <c r="I280">
        <v>233</v>
      </c>
      <c r="J280">
        <v>434</v>
      </c>
      <c r="K280">
        <v>31</v>
      </c>
      <c r="L280">
        <v>1770459</v>
      </c>
      <c r="M280">
        <v>40</v>
      </c>
      <c r="N280">
        <v>1397694</v>
      </c>
      <c r="O280">
        <v>45</v>
      </c>
      <c r="P280">
        <v>1121320</v>
      </c>
      <c r="Q280">
        <v>40</v>
      </c>
      <c r="R280">
        <v>1211812</v>
      </c>
      <c r="S280">
        <v>32</v>
      </c>
      <c r="T280">
        <v>1207061</v>
      </c>
      <c r="U280">
        <f>IF('2015'!W280="quiet",1,IF('2015'!W280="active",2,IF('2015'!W280="minor storm",3,IF('2015'!W280="moderate storm",4,IF('2015'!W280="major storm",5,6)))))</f>
        <v>2</v>
      </c>
    </row>
    <row r="281" spans="1:21" x14ac:dyDescent="0.25">
      <c r="A281">
        <v>380.3</v>
      </c>
      <c r="B281">
        <v>765.7</v>
      </c>
      <c r="C281">
        <v>0.9</v>
      </c>
      <c r="D281">
        <v>31.3</v>
      </c>
      <c r="E281">
        <v>-18.100000000000001</v>
      </c>
      <c r="F281">
        <v>12.8</v>
      </c>
      <c r="G281">
        <f>IF('2015'!H281="yes",1,0)</f>
        <v>1</v>
      </c>
      <c r="H281">
        <v>4</v>
      </c>
      <c r="I281">
        <v>1026</v>
      </c>
      <c r="J281">
        <v>2827</v>
      </c>
      <c r="K281">
        <v>26</v>
      </c>
      <c r="L281">
        <v>2267614</v>
      </c>
      <c r="M281">
        <v>31</v>
      </c>
      <c r="N281">
        <v>1770459</v>
      </c>
      <c r="O281">
        <v>40</v>
      </c>
      <c r="P281">
        <v>1397694</v>
      </c>
      <c r="Q281">
        <v>45</v>
      </c>
      <c r="R281">
        <v>1121320</v>
      </c>
      <c r="S281">
        <v>40</v>
      </c>
      <c r="T281">
        <v>1211812</v>
      </c>
      <c r="U281">
        <f>IF('2015'!W281="quiet",1,IF('2015'!W281="active",2,IF('2015'!W281="minor storm",3,IF('2015'!W281="moderate storm",4,IF('2015'!W281="major storm",5,6)))))</f>
        <v>4</v>
      </c>
    </row>
    <row r="282" spans="1:21" x14ac:dyDescent="0.25">
      <c r="A282">
        <v>787.6</v>
      </c>
      <c r="B282">
        <v>738.2</v>
      </c>
      <c r="C282">
        <v>0.4</v>
      </c>
      <c r="D282">
        <v>6.1</v>
      </c>
      <c r="E282">
        <v>-6.6</v>
      </c>
      <c r="F282">
        <v>4.8</v>
      </c>
      <c r="G282">
        <f>IF('2015'!H282="yes",1,0)</f>
        <v>1</v>
      </c>
      <c r="H282">
        <v>1</v>
      </c>
      <c r="I282">
        <v>355</v>
      </c>
      <c r="J282">
        <v>606</v>
      </c>
      <c r="K282">
        <v>42</v>
      </c>
      <c r="L282">
        <v>2016007</v>
      </c>
      <c r="M282">
        <v>26</v>
      </c>
      <c r="N282">
        <v>2267614</v>
      </c>
      <c r="O282">
        <v>31</v>
      </c>
      <c r="P282">
        <v>1770459</v>
      </c>
      <c r="Q282">
        <v>40</v>
      </c>
      <c r="R282">
        <v>1397694</v>
      </c>
      <c r="S282">
        <v>45</v>
      </c>
      <c r="T282">
        <v>1121320</v>
      </c>
      <c r="U282">
        <f>IF('2015'!W282="quiet",1,IF('2015'!W282="active",2,IF('2015'!W282="minor storm",3,IF('2015'!W282="moderate storm",4,IF('2015'!W282="major storm",5,6)))))</f>
        <v>4</v>
      </c>
    </row>
    <row r="283" spans="1:21" x14ac:dyDescent="0.25">
      <c r="A283">
        <v>733.5</v>
      </c>
      <c r="B283">
        <v>635.20000000000005</v>
      </c>
      <c r="C283">
        <v>0.4</v>
      </c>
      <c r="D283">
        <v>5.2</v>
      </c>
      <c r="E283">
        <v>-5</v>
      </c>
      <c r="F283">
        <v>4.0999999999999996</v>
      </c>
      <c r="G283">
        <f>IF('2015'!H283="yes",1,0)</f>
        <v>0</v>
      </c>
      <c r="H283">
        <v>0</v>
      </c>
      <c r="I283">
        <v>0</v>
      </c>
      <c r="J283">
        <v>0</v>
      </c>
      <c r="K283">
        <v>41</v>
      </c>
      <c r="L283">
        <v>1719864</v>
      </c>
      <c r="M283">
        <v>42</v>
      </c>
      <c r="N283">
        <v>2016007</v>
      </c>
      <c r="O283">
        <v>26</v>
      </c>
      <c r="P283">
        <v>2267614</v>
      </c>
      <c r="Q283">
        <v>31</v>
      </c>
      <c r="R283">
        <v>1770459</v>
      </c>
      <c r="S283">
        <v>40</v>
      </c>
      <c r="T283">
        <v>1397694</v>
      </c>
      <c r="U283">
        <f>IF('2015'!W283="quiet",1,IF('2015'!W283="active",2,IF('2015'!W283="minor storm",3,IF('2015'!W283="moderate storm",4,IF('2015'!W283="major storm",5,6)))))</f>
        <v>3</v>
      </c>
    </row>
    <row r="284" spans="1:21" x14ac:dyDescent="0.25">
      <c r="A284">
        <v>649.70000000000005</v>
      </c>
      <c r="B284">
        <v>573.1</v>
      </c>
      <c r="C284">
        <v>0.3</v>
      </c>
      <c r="D284">
        <v>19.399999999999999</v>
      </c>
      <c r="E284">
        <v>-5</v>
      </c>
      <c r="F284">
        <v>4.7</v>
      </c>
      <c r="G284">
        <f>IF('2015'!H284="yes",1,0)</f>
        <v>1</v>
      </c>
      <c r="H284">
        <v>0</v>
      </c>
      <c r="I284">
        <v>0</v>
      </c>
      <c r="J284">
        <v>0</v>
      </c>
      <c r="K284">
        <v>23</v>
      </c>
      <c r="L284">
        <v>1776127</v>
      </c>
      <c r="M284">
        <v>41</v>
      </c>
      <c r="N284">
        <v>1719864</v>
      </c>
      <c r="O284">
        <v>42</v>
      </c>
      <c r="P284">
        <v>2016007</v>
      </c>
      <c r="Q284">
        <v>26</v>
      </c>
      <c r="R284">
        <v>2267614</v>
      </c>
      <c r="S284">
        <v>31</v>
      </c>
      <c r="T284">
        <v>1770459</v>
      </c>
      <c r="U284">
        <f>IF('2015'!W284="quiet",1,IF('2015'!W284="active",2,IF('2015'!W284="minor storm",3,IF('2015'!W284="moderate storm",4,IF('2015'!W284="major storm",5,6)))))</f>
        <v>3</v>
      </c>
    </row>
    <row r="285" spans="1:21" x14ac:dyDescent="0.25">
      <c r="A285">
        <v>567.29999999999995</v>
      </c>
      <c r="B285">
        <v>427.4</v>
      </c>
      <c r="C285">
        <v>0.5</v>
      </c>
      <c r="D285">
        <v>17.899999999999999</v>
      </c>
      <c r="E285">
        <v>-4.5</v>
      </c>
      <c r="F285">
        <v>5.5</v>
      </c>
      <c r="G285">
        <f>IF('2015'!H285="yes",1,0)</f>
        <v>1</v>
      </c>
      <c r="H285">
        <v>1</v>
      </c>
      <c r="I285">
        <v>336</v>
      </c>
      <c r="J285">
        <v>657</v>
      </c>
      <c r="K285">
        <v>26</v>
      </c>
      <c r="L285">
        <v>1808722</v>
      </c>
      <c r="M285">
        <v>23</v>
      </c>
      <c r="N285">
        <v>1776127</v>
      </c>
      <c r="O285">
        <v>41</v>
      </c>
      <c r="P285">
        <v>1719864</v>
      </c>
      <c r="Q285">
        <v>42</v>
      </c>
      <c r="R285">
        <v>2016007</v>
      </c>
      <c r="S285">
        <v>26</v>
      </c>
      <c r="T285">
        <v>2267614</v>
      </c>
      <c r="U285">
        <f>IF('2015'!W285="quiet",1,IF('2015'!W285="active",2,IF('2015'!W285="minor storm",3,IF('2015'!W285="moderate storm",4,IF('2015'!W285="major storm",5,6)))))</f>
        <v>3</v>
      </c>
    </row>
    <row r="286" spans="1:21" x14ac:dyDescent="0.25">
      <c r="A286">
        <v>442.1</v>
      </c>
      <c r="B286">
        <v>457.6</v>
      </c>
      <c r="C286">
        <v>0.2</v>
      </c>
      <c r="D286">
        <v>19.8</v>
      </c>
      <c r="E286">
        <v>-7.6</v>
      </c>
      <c r="F286">
        <v>7.3</v>
      </c>
      <c r="G286">
        <f>IF('2015'!H286="yes",1,0)</f>
        <v>1</v>
      </c>
      <c r="H286">
        <v>1</v>
      </c>
      <c r="I286">
        <v>434</v>
      </c>
      <c r="J286">
        <v>856</v>
      </c>
      <c r="K286">
        <v>30</v>
      </c>
      <c r="L286">
        <v>1735975</v>
      </c>
      <c r="M286">
        <v>26</v>
      </c>
      <c r="N286">
        <v>1808722</v>
      </c>
      <c r="O286">
        <v>23</v>
      </c>
      <c r="P286">
        <v>1776127</v>
      </c>
      <c r="Q286">
        <v>41</v>
      </c>
      <c r="R286">
        <v>1719864</v>
      </c>
      <c r="S286">
        <v>42</v>
      </c>
      <c r="T286">
        <v>2016007</v>
      </c>
      <c r="U286">
        <f>IF('2015'!W286="quiet",1,IF('2015'!W286="active",2,IF('2015'!W286="minor storm",3,IF('2015'!W286="moderate storm",4,IF('2015'!W286="major storm",5,6)))))</f>
        <v>2</v>
      </c>
    </row>
    <row r="287" spans="1:21" x14ac:dyDescent="0.25">
      <c r="A287">
        <v>459</v>
      </c>
      <c r="B287">
        <v>502.5</v>
      </c>
      <c r="C287">
        <v>0.2</v>
      </c>
      <c r="D287">
        <v>11.7</v>
      </c>
      <c r="E287">
        <v>-7.4</v>
      </c>
      <c r="F287">
        <v>6.1</v>
      </c>
      <c r="G287">
        <f>IF('2015'!H287="yes",1,0)</f>
        <v>1</v>
      </c>
      <c r="H287">
        <v>0</v>
      </c>
      <c r="I287">
        <v>0</v>
      </c>
      <c r="J287">
        <v>0</v>
      </c>
      <c r="K287">
        <v>37</v>
      </c>
      <c r="L287">
        <v>1666893</v>
      </c>
      <c r="M287">
        <v>30</v>
      </c>
      <c r="N287">
        <v>1735975</v>
      </c>
      <c r="O287">
        <v>26</v>
      </c>
      <c r="P287">
        <v>1808722</v>
      </c>
      <c r="Q287">
        <v>23</v>
      </c>
      <c r="R287">
        <v>1776127</v>
      </c>
      <c r="S287">
        <v>41</v>
      </c>
      <c r="T287">
        <v>1719864</v>
      </c>
      <c r="U287">
        <f>IF('2015'!W287="quiet",1,IF('2015'!W287="active",2,IF('2015'!W287="minor storm",3,IF('2015'!W287="moderate storm",4,IF('2015'!W287="major storm",5,6)))))</f>
        <v>2</v>
      </c>
    </row>
    <row r="288" spans="1:21" x14ac:dyDescent="0.25">
      <c r="A288">
        <v>505.5</v>
      </c>
      <c r="B288">
        <v>461.7</v>
      </c>
      <c r="C288">
        <v>0.3</v>
      </c>
      <c r="D288">
        <v>37.799999999999997</v>
      </c>
      <c r="E288">
        <v>-6.7</v>
      </c>
      <c r="F288">
        <v>5</v>
      </c>
      <c r="G288">
        <f>IF('2015'!H288="yes",1,0)</f>
        <v>1</v>
      </c>
      <c r="H288">
        <v>0</v>
      </c>
      <c r="I288">
        <v>0</v>
      </c>
      <c r="J288">
        <v>0</v>
      </c>
      <c r="K288">
        <v>48</v>
      </c>
      <c r="L288">
        <v>1709271</v>
      </c>
      <c r="M288">
        <v>37</v>
      </c>
      <c r="N288">
        <v>1666893</v>
      </c>
      <c r="O288">
        <v>30</v>
      </c>
      <c r="P288">
        <v>1735975</v>
      </c>
      <c r="Q288">
        <v>26</v>
      </c>
      <c r="R288">
        <v>1808722</v>
      </c>
      <c r="S288">
        <v>23</v>
      </c>
      <c r="T288">
        <v>1776127</v>
      </c>
      <c r="U288">
        <f>IF('2015'!W288="quiet",1,IF('2015'!W288="active",2,IF('2015'!W288="minor storm",3,IF('2015'!W288="moderate storm",4,IF('2015'!W288="major storm",5,6)))))</f>
        <v>3</v>
      </c>
    </row>
    <row r="289" spans="1:21" x14ac:dyDescent="0.25">
      <c r="A289">
        <v>468.3</v>
      </c>
      <c r="B289">
        <v>412.6</v>
      </c>
      <c r="C289">
        <v>0.3</v>
      </c>
      <c r="D289">
        <v>8.8000000000000007</v>
      </c>
      <c r="E289">
        <v>-6.9</v>
      </c>
      <c r="F289">
        <v>3.5</v>
      </c>
      <c r="G289">
        <f>IF('2015'!H289="yes",1,0)</f>
        <v>1</v>
      </c>
      <c r="H289">
        <v>1</v>
      </c>
      <c r="I289">
        <v>234</v>
      </c>
      <c r="J289">
        <v>383</v>
      </c>
      <c r="K289">
        <v>36</v>
      </c>
      <c r="L289">
        <v>1554716</v>
      </c>
      <c r="M289">
        <v>48</v>
      </c>
      <c r="N289">
        <v>1709271</v>
      </c>
      <c r="O289">
        <v>37</v>
      </c>
      <c r="P289">
        <v>1666893</v>
      </c>
      <c r="Q289">
        <v>30</v>
      </c>
      <c r="R289">
        <v>1735975</v>
      </c>
      <c r="S289">
        <v>26</v>
      </c>
      <c r="T289">
        <v>1808722</v>
      </c>
      <c r="U289">
        <f>IF('2015'!W289="quiet",1,IF('2015'!W289="active",2,IF('2015'!W289="minor storm",3,IF('2015'!W289="moderate storm",4,IF('2015'!W289="major storm",5,6)))))</f>
        <v>1</v>
      </c>
    </row>
    <row r="290" spans="1:21" x14ac:dyDescent="0.25">
      <c r="A290">
        <v>413.8</v>
      </c>
      <c r="B290">
        <v>365.8</v>
      </c>
      <c r="C290">
        <v>2</v>
      </c>
      <c r="D290">
        <v>13.2</v>
      </c>
      <c r="E290">
        <v>-5.2</v>
      </c>
      <c r="F290">
        <v>2.2000000000000002</v>
      </c>
      <c r="G290">
        <f>IF('2015'!H290="yes",1,0)</f>
        <v>1</v>
      </c>
      <c r="H290">
        <v>0</v>
      </c>
      <c r="I290">
        <v>0</v>
      </c>
      <c r="J290">
        <v>0</v>
      </c>
      <c r="K290">
        <v>35</v>
      </c>
      <c r="L290">
        <v>1094122</v>
      </c>
      <c r="M290">
        <v>36</v>
      </c>
      <c r="N290">
        <v>1554716</v>
      </c>
      <c r="O290">
        <v>48</v>
      </c>
      <c r="P290">
        <v>1709271</v>
      </c>
      <c r="Q290">
        <v>37</v>
      </c>
      <c r="R290">
        <v>1666893</v>
      </c>
      <c r="S290">
        <v>30</v>
      </c>
      <c r="T290">
        <v>1735975</v>
      </c>
      <c r="U290">
        <f>IF('2015'!W290="quiet",1,IF('2015'!W290="active",2,IF('2015'!W290="minor storm",3,IF('2015'!W290="moderate storm",4,IF('2015'!W290="major storm",5,6)))))</f>
        <v>2</v>
      </c>
    </row>
    <row r="291" spans="1:21" x14ac:dyDescent="0.25">
      <c r="A291">
        <v>366.4</v>
      </c>
      <c r="B291">
        <v>362</v>
      </c>
      <c r="C291">
        <v>4.4000000000000004</v>
      </c>
      <c r="D291">
        <v>150</v>
      </c>
      <c r="E291">
        <v>-7.6</v>
      </c>
      <c r="F291">
        <v>6.9</v>
      </c>
      <c r="G291">
        <f>IF('2015'!H291="yes",1,0)</f>
        <v>1</v>
      </c>
      <c r="H291">
        <v>1</v>
      </c>
      <c r="I291">
        <v>212</v>
      </c>
      <c r="J291">
        <v>473</v>
      </c>
      <c r="K291">
        <v>39</v>
      </c>
      <c r="L291">
        <v>673939</v>
      </c>
      <c r="M291">
        <v>35</v>
      </c>
      <c r="N291">
        <v>1094122</v>
      </c>
      <c r="O291">
        <v>36</v>
      </c>
      <c r="P291">
        <v>1554716</v>
      </c>
      <c r="Q291">
        <v>48</v>
      </c>
      <c r="R291">
        <v>1709271</v>
      </c>
      <c r="S291">
        <v>37</v>
      </c>
      <c r="T291">
        <v>1666893</v>
      </c>
      <c r="U291">
        <f>IF('2015'!W291="quiet",1,IF('2015'!W291="active",2,IF('2015'!W291="minor storm",3,IF('2015'!W291="moderate storm",4,IF('2015'!W291="major storm",5,6)))))</f>
        <v>1</v>
      </c>
    </row>
    <row r="292" spans="1:21" x14ac:dyDescent="0.25">
      <c r="A292">
        <v>363.2</v>
      </c>
      <c r="B292">
        <v>436.6</v>
      </c>
      <c r="C292">
        <v>0.8</v>
      </c>
      <c r="D292">
        <v>117.2</v>
      </c>
      <c r="E292">
        <v>-11.7</v>
      </c>
      <c r="F292">
        <v>10.7</v>
      </c>
      <c r="G292">
        <f>IF('2015'!H292="yes",1,0)</f>
        <v>1</v>
      </c>
      <c r="H292">
        <v>0</v>
      </c>
      <c r="I292">
        <v>0</v>
      </c>
      <c r="J292">
        <v>0</v>
      </c>
      <c r="K292">
        <v>46</v>
      </c>
      <c r="L292">
        <v>406750</v>
      </c>
      <c r="M292">
        <v>39</v>
      </c>
      <c r="N292">
        <v>673939</v>
      </c>
      <c r="O292">
        <v>35</v>
      </c>
      <c r="P292">
        <v>1094122</v>
      </c>
      <c r="Q292">
        <v>36</v>
      </c>
      <c r="R292">
        <v>1554716</v>
      </c>
      <c r="S292">
        <v>48</v>
      </c>
      <c r="T292">
        <v>1709271</v>
      </c>
      <c r="U292">
        <f>IF('2015'!W292="quiet",1,IF('2015'!W292="active",2,IF('2015'!W292="minor storm",3,IF('2015'!W292="moderate storm",4,IF('2015'!W292="major storm",5,6)))))</f>
        <v>3</v>
      </c>
    </row>
    <row r="293" spans="1:21" x14ac:dyDescent="0.25">
      <c r="A293">
        <v>438</v>
      </c>
      <c r="B293">
        <v>375.9</v>
      </c>
      <c r="C293">
        <v>0.5</v>
      </c>
      <c r="D293">
        <v>14.3</v>
      </c>
      <c r="E293">
        <v>-4</v>
      </c>
      <c r="F293">
        <v>2.5</v>
      </c>
      <c r="G293">
        <f>IF('2015'!H293="yes",1,0)</f>
        <v>1</v>
      </c>
      <c r="H293">
        <v>0</v>
      </c>
      <c r="I293">
        <v>0</v>
      </c>
      <c r="J293">
        <v>0</v>
      </c>
      <c r="K293">
        <v>38</v>
      </c>
      <c r="L293">
        <v>309840</v>
      </c>
      <c r="M293">
        <v>46</v>
      </c>
      <c r="N293">
        <v>406750</v>
      </c>
      <c r="O293">
        <v>39</v>
      </c>
      <c r="P293">
        <v>673939</v>
      </c>
      <c r="Q293">
        <v>35</v>
      </c>
      <c r="R293">
        <v>1094122</v>
      </c>
      <c r="S293">
        <v>36</v>
      </c>
      <c r="T293">
        <v>1554716</v>
      </c>
      <c r="U293">
        <f>IF('2015'!W293="quiet",1,IF('2015'!W293="active",2,IF('2015'!W293="minor storm",3,IF('2015'!W293="moderate storm",4,IF('2015'!W293="major storm",5,6)))))</f>
        <v>2</v>
      </c>
    </row>
    <row r="294" spans="1:21" x14ac:dyDescent="0.25">
      <c r="A294">
        <v>371.5</v>
      </c>
      <c r="B294">
        <v>362.6</v>
      </c>
      <c r="C294">
        <v>2.1</v>
      </c>
      <c r="D294">
        <v>55.1</v>
      </c>
      <c r="E294">
        <v>-5.8</v>
      </c>
      <c r="F294">
        <v>4.8</v>
      </c>
      <c r="G294">
        <f>IF('2015'!H294="yes",1,0)</f>
        <v>1</v>
      </c>
      <c r="H294">
        <v>0</v>
      </c>
      <c r="I294">
        <v>0</v>
      </c>
      <c r="J294">
        <v>0</v>
      </c>
      <c r="K294">
        <v>29</v>
      </c>
      <c r="L294">
        <v>294257</v>
      </c>
      <c r="M294">
        <v>38</v>
      </c>
      <c r="N294">
        <v>309840</v>
      </c>
      <c r="O294">
        <v>46</v>
      </c>
      <c r="P294">
        <v>406750</v>
      </c>
      <c r="Q294">
        <v>39</v>
      </c>
      <c r="R294">
        <v>673939</v>
      </c>
      <c r="S294">
        <v>35</v>
      </c>
      <c r="T294">
        <v>1094122</v>
      </c>
      <c r="U294">
        <f>IF('2015'!W294="quiet",1,IF('2015'!W294="active",2,IF('2015'!W294="minor storm",3,IF('2015'!W294="moderate storm",4,IF('2015'!W294="major storm",5,6)))))</f>
        <v>1</v>
      </c>
    </row>
    <row r="295" spans="1:21" x14ac:dyDescent="0.25">
      <c r="A295">
        <v>355.8</v>
      </c>
      <c r="B295">
        <v>448</v>
      </c>
      <c r="C295">
        <v>0.2</v>
      </c>
      <c r="D295">
        <v>29.1</v>
      </c>
      <c r="E295">
        <v>-8.8000000000000007</v>
      </c>
      <c r="F295">
        <v>10.9</v>
      </c>
      <c r="G295">
        <f>IF('2015'!H295="yes",1,0)</f>
        <v>0</v>
      </c>
      <c r="H295">
        <v>0</v>
      </c>
      <c r="I295">
        <v>0</v>
      </c>
      <c r="J295">
        <v>0</v>
      </c>
      <c r="K295">
        <v>22</v>
      </c>
      <c r="L295">
        <v>290286</v>
      </c>
      <c r="M295">
        <v>29</v>
      </c>
      <c r="N295">
        <v>294257</v>
      </c>
      <c r="O295">
        <v>38</v>
      </c>
      <c r="P295">
        <v>309840</v>
      </c>
      <c r="Q295">
        <v>46</v>
      </c>
      <c r="R295">
        <v>406750</v>
      </c>
      <c r="S295">
        <v>39</v>
      </c>
      <c r="T295">
        <v>673939</v>
      </c>
      <c r="U295">
        <f>IF('2015'!W295="quiet",1,IF('2015'!W295="active",2,IF('2015'!W295="minor storm",3,IF('2015'!W295="moderate storm",4,IF('2015'!W295="major storm",5,6)))))</f>
        <v>1</v>
      </c>
    </row>
    <row r="296" spans="1:21" x14ac:dyDescent="0.25">
      <c r="A296">
        <v>466.9</v>
      </c>
      <c r="B296">
        <v>476.6</v>
      </c>
      <c r="C296">
        <v>1.1000000000000001</v>
      </c>
      <c r="D296">
        <v>12.2</v>
      </c>
      <c r="E296">
        <v>-3.8</v>
      </c>
      <c r="F296">
        <v>6.9</v>
      </c>
      <c r="G296">
        <f>IF('2015'!H296="yes",1,0)</f>
        <v>1</v>
      </c>
      <c r="H296">
        <v>2</v>
      </c>
      <c r="I296">
        <v>589</v>
      </c>
      <c r="J296">
        <v>2715</v>
      </c>
      <c r="K296">
        <v>20</v>
      </c>
      <c r="L296">
        <v>270727</v>
      </c>
      <c r="M296">
        <v>22</v>
      </c>
      <c r="N296">
        <v>290286</v>
      </c>
      <c r="O296">
        <v>29</v>
      </c>
      <c r="P296">
        <v>294257</v>
      </c>
      <c r="Q296">
        <v>38</v>
      </c>
      <c r="R296">
        <v>309840</v>
      </c>
      <c r="S296">
        <v>46</v>
      </c>
      <c r="T296">
        <v>406750</v>
      </c>
      <c r="U296">
        <f>IF('2015'!W296="quiet",1,IF('2015'!W296="active",2,IF('2015'!W296="minor storm",3,IF('2015'!W296="moderate storm",4,IF('2015'!W296="major storm",5,6)))))</f>
        <v>1</v>
      </c>
    </row>
    <row r="297" spans="1:21" x14ac:dyDescent="0.25">
      <c r="A297">
        <v>446</v>
      </c>
      <c r="B297">
        <v>452.1</v>
      </c>
      <c r="C297">
        <v>1.3</v>
      </c>
      <c r="D297">
        <v>116</v>
      </c>
      <c r="E297">
        <v>-4.9000000000000004</v>
      </c>
      <c r="F297">
        <v>6.8</v>
      </c>
      <c r="G297">
        <f>IF('2015'!H297="yes",1,0)</f>
        <v>1</v>
      </c>
      <c r="H297">
        <v>2</v>
      </c>
      <c r="I297">
        <v>291</v>
      </c>
      <c r="J297">
        <v>686</v>
      </c>
      <c r="K297">
        <v>11</v>
      </c>
      <c r="L297">
        <v>325044</v>
      </c>
      <c r="M297">
        <v>20</v>
      </c>
      <c r="N297">
        <v>270727</v>
      </c>
      <c r="O297">
        <v>22</v>
      </c>
      <c r="P297">
        <v>290286</v>
      </c>
      <c r="Q297">
        <v>29</v>
      </c>
      <c r="R297">
        <v>294257</v>
      </c>
      <c r="S297">
        <v>38</v>
      </c>
      <c r="T297">
        <v>309840</v>
      </c>
      <c r="U297">
        <f>IF('2015'!W297="quiet",1,IF('2015'!W297="active",2,IF('2015'!W297="minor storm",3,IF('2015'!W297="moderate storm",4,IF('2015'!W297="major storm",5,6)))))</f>
        <v>1</v>
      </c>
    </row>
    <row r="298" spans="1:21" x14ac:dyDescent="0.25">
      <c r="A298">
        <v>463.1</v>
      </c>
      <c r="B298">
        <v>481.3</v>
      </c>
      <c r="C298">
        <v>0.2</v>
      </c>
      <c r="D298">
        <v>45</v>
      </c>
      <c r="E298">
        <v>-9</v>
      </c>
      <c r="F298">
        <v>10.8</v>
      </c>
      <c r="G298">
        <f>IF('2015'!H298="yes",1,0)</f>
        <v>1</v>
      </c>
      <c r="H298">
        <v>0</v>
      </c>
      <c r="I298">
        <v>0</v>
      </c>
      <c r="J298">
        <v>0</v>
      </c>
      <c r="K298">
        <v>14</v>
      </c>
      <c r="L298">
        <v>564872</v>
      </c>
      <c r="M298">
        <v>11</v>
      </c>
      <c r="N298">
        <v>325044</v>
      </c>
      <c r="O298">
        <v>20</v>
      </c>
      <c r="P298">
        <v>270727</v>
      </c>
      <c r="Q298">
        <v>22</v>
      </c>
      <c r="R298">
        <v>290286</v>
      </c>
      <c r="S298">
        <v>29</v>
      </c>
      <c r="T298">
        <v>294257</v>
      </c>
      <c r="U298">
        <f>IF('2015'!W298="quiet",1,IF('2015'!W298="active",2,IF('2015'!W298="minor storm",3,IF('2015'!W298="moderate storm",4,IF('2015'!W298="major storm",5,6)))))</f>
        <v>1</v>
      </c>
    </row>
    <row r="299" spans="1:21" x14ac:dyDescent="0.25">
      <c r="A299">
        <v>482.6</v>
      </c>
      <c r="B299">
        <v>455.5</v>
      </c>
      <c r="C299">
        <v>0.4</v>
      </c>
      <c r="D299">
        <v>42.9</v>
      </c>
      <c r="E299">
        <v>-3.4</v>
      </c>
      <c r="F299">
        <v>8.6999999999999993</v>
      </c>
      <c r="G299">
        <f>IF('2015'!H299="yes",1,0)</f>
        <v>1</v>
      </c>
      <c r="H299">
        <v>0</v>
      </c>
      <c r="I299">
        <v>0</v>
      </c>
      <c r="J299">
        <v>0</v>
      </c>
      <c r="K299">
        <v>14</v>
      </c>
      <c r="L299">
        <v>830398</v>
      </c>
      <c r="M299">
        <v>14</v>
      </c>
      <c r="N299">
        <v>564872</v>
      </c>
      <c r="O299">
        <v>11</v>
      </c>
      <c r="P299">
        <v>325044</v>
      </c>
      <c r="Q299">
        <v>20</v>
      </c>
      <c r="R299">
        <v>270727</v>
      </c>
      <c r="S299">
        <v>22</v>
      </c>
      <c r="T299">
        <v>290286</v>
      </c>
      <c r="U299">
        <f>IF('2015'!W299="quiet",1,IF('2015'!W299="active",2,IF('2015'!W299="minor storm",3,IF('2015'!W299="moderate storm",4,IF('2015'!W299="major storm",5,6)))))</f>
        <v>1</v>
      </c>
    </row>
    <row r="300" spans="1:21" x14ac:dyDescent="0.25">
      <c r="A300">
        <v>446.6</v>
      </c>
      <c r="B300">
        <v>387.8</v>
      </c>
      <c r="C300">
        <v>0.1</v>
      </c>
      <c r="D300">
        <v>13.4</v>
      </c>
      <c r="E300">
        <v>-4.2</v>
      </c>
      <c r="F300">
        <v>5.0999999999999996</v>
      </c>
      <c r="G300">
        <f>IF('2015'!H300="yes",1,0)</f>
        <v>1</v>
      </c>
      <c r="H300">
        <v>0</v>
      </c>
      <c r="I300">
        <v>0</v>
      </c>
      <c r="J300">
        <v>0</v>
      </c>
      <c r="K300">
        <v>19</v>
      </c>
      <c r="L300">
        <v>1317170</v>
      </c>
      <c r="M300">
        <v>14</v>
      </c>
      <c r="N300">
        <v>830398</v>
      </c>
      <c r="O300">
        <v>14</v>
      </c>
      <c r="P300">
        <v>564872</v>
      </c>
      <c r="Q300">
        <v>11</v>
      </c>
      <c r="R300">
        <v>325044</v>
      </c>
      <c r="S300">
        <v>20</v>
      </c>
      <c r="T300">
        <v>270727</v>
      </c>
      <c r="U300">
        <f>IF('2015'!W300="quiet",1,IF('2015'!W300="active",2,IF('2015'!W300="minor storm",3,IF('2015'!W300="moderate storm",4,IF('2015'!W300="major storm",5,6)))))</f>
        <v>1</v>
      </c>
    </row>
    <row r="301" spans="1:21" x14ac:dyDescent="0.25">
      <c r="A301">
        <v>387.6</v>
      </c>
      <c r="B301">
        <v>360.9</v>
      </c>
      <c r="C301">
        <v>0.7</v>
      </c>
      <c r="D301">
        <v>192.7</v>
      </c>
      <c r="E301">
        <v>-4.2</v>
      </c>
      <c r="F301">
        <v>3.2</v>
      </c>
      <c r="G301">
        <f>IF('2015'!H301="yes",1,0)</f>
        <v>1</v>
      </c>
      <c r="H301">
        <v>3</v>
      </c>
      <c r="I301">
        <v>507</v>
      </c>
      <c r="J301">
        <v>1088</v>
      </c>
      <c r="K301">
        <v>24</v>
      </c>
      <c r="L301">
        <v>1606384</v>
      </c>
      <c r="M301">
        <v>19</v>
      </c>
      <c r="N301">
        <v>1317170</v>
      </c>
      <c r="O301">
        <v>14</v>
      </c>
      <c r="P301">
        <v>830398</v>
      </c>
      <c r="Q301">
        <v>14</v>
      </c>
      <c r="R301">
        <v>564872</v>
      </c>
      <c r="S301">
        <v>11</v>
      </c>
      <c r="T301">
        <v>325044</v>
      </c>
      <c r="U301">
        <f>IF('2015'!W301="quiet",1,IF('2015'!W301="active",2,IF('2015'!W301="minor storm",3,IF('2015'!W301="moderate storm",4,IF('2015'!W301="major storm",5,6)))))</f>
        <v>1</v>
      </c>
    </row>
    <row r="302" spans="1:21" x14ac:dyDescent="0.25">
      <c r="A302">
        <v>361.6</v>
      </c>
      <c r="B302">
        <v>313.3</v>
      </c>
      <c r="C302">
        <v>1.1000000000000001</v>
      </c>
      <c r="D302">
        <v>11.2</v>
      </c>
      <c r="E302">
        <v>-4.2</v>
      </c>
      <c r="F302">
        <v>5</v>
      </c>
      <c r="G302">
        <f>IF('2015'!H302="yes",1,0)</f>
        <v>1</v>
      </c>
      <c r="H302">
        <v>3</v>
      </c>
      <c r="I302">
        <v>593</v>
      </c>
      <c r="J302">
        <v>1642</v>
      </c>
      <c r="K302">
        <v>19</v>
      </c>
      <c r="L302">
        <v>1602904</v>
      </c>
      <c r="M302">
        <v>24</v>
      </c>
      <c r="N302">
        <v>1606384</v>
      </c>
      <c r="O302">
        <v>19</v>
      </c>
      <c r="P302">
        <v>1317170</v>
      </c>
      <c r="Q302">
        <v>14</v>
      </c>
      <c r="R302">
        <v>830398</v>
      </c>
      <c r="S302">
        <v>14</v>
      </c>
      <c r="T302">
        <v>564872</v>
      </c>
      <c r="U302">
        <f>IF('2015'!W302="quiet",1,IF('2015'!W302="active",2,IF('2015'!W302="minor storm",3,IF('2015'!W302="moderate storm",4,IF('2015'!W302="major storm",5,6)))))</f>
        <v>1</v>
      </c>
    </row>
    <row r="303" spans="1:21" x14ac:dyDescent="0.25">
      <c r="A303">
        <v>308</v>
      </c>
      <c r="B303">
        <v>330.3</v>
      </c>
      <c r="C303">
        <v>0.1</v>
      </c>
      <c r="D303">
        <v>19.899999999999999</v>
      </c>
      <c r="E303">
        <v>-5.8</v>
      </c>
      <c r="F303">
        <v>6.5</v>
      </c>
      <c r="G303">
        <f>IF('2015'!H303="yes",1,0)</f>
        <v>1</v>
      </c>
      <c r="H303">
        <v>5</v>
      </c>
      <c r="I303">
        <v>1075</v>
      </c>
      <c r="J303">
        <v>2321</v>
      </c>
      <c r="K303">
        <v>28</v>
      </c>
      <c r="L303">
        <v>1877512</v>
      </c>
      <c r="M303">
        <v>19</v>
      </c>
      <c r="N303">
        <v>1602904</v>
      </c>
      <c r="O303">
        <v>24</v>
      </c>
      <c r="P303">
        <v>1606384</v>
      </c>
      <c r="Q303">
        <v>19</v>
      </c>
      <c r="R303">
        <v>1317170</v>
      </c>
      <c r="S303">
        <v>14</v>
      </c>
      <c r="T303">
        <v>830398</v>
      </c>
      <c r="U303">
        <f>IF('2015'!W303="quiet",1,IF('2015'!W303="active",2,IF('2015'!W303="minor storm",3,IF('2015'!W303="moderate storm",4,IF('2015'!W303="major storm",5,6)))))</f>
        <v>1</v>
      </c>
    </row>
    <row r="304" spans="1:21" x14ac:dyDescent="0.25">
      <c r="A304">
        <v>326.7</v>
      </c>
      <c r="B304">
        <v>336.2</v>
      </c>
      <c r="C304">
        <v>0.2</v>
      </c>
      <c r="D304">
        <v>121</v>
      </c>
      <c r="E304">
        <v>-4.7</v>
      </c>
      <c r="F304">
        <v>7.9</v>
      </c>
      <c r="G304">
        <f>IF('2015'!H304="yes",1,0)</f>
        <v>1</v>
      </c>
      <c r="H304">
        <v>3</v>
      </c>
      <c r="I304">
        <v>583</v>
      </c>
      <c r="J304">
        <v>1718</v>
      </c>
      <c r="K304">
        <v>28</v>
      </c>
      <c r="L304">
        <v>1779901</v>
      </c>
      <c r="M304">
        <v>28</v>
      </c>
      <c r="N304">
        <v>1877512</v>
      </c>
      <c r="O304">
        <v>19</v>
      </c>
      <c r="P304">
        <v>1602904</v>
      </c>
      <c r="Q304">
        <v>24</v>
      </c>
      <c r="R304">
        <v>1606384</v>
      </c>
      <c r="S304">
        <v>19</v>
      </c>
      <c r="T304">
        <v>1317170</v>
      </c>
      <c r="U304">
        <f>IF('2015'!W304="quiet",1,IF('2015'!W304="active",2,IF('2015'!W304="minor storm",3,IF('2015'!W304="moderate storm",4,IF('2015'!W304="major storm",5,6)))))</f>
        <v>1</v>
      </c>
    </row>
    <row r="305" spans="1:21" x14ac:dyDescent="0.25">
      <c r="A305">
        <v>329.9</v>
      </c>
      <c r="B305">
        <v>348.4</v>
      </c>
      <c r="C305">
        <v>1.2</v>
      </c>
      <c r="D305">
        <v>108.4</v>
      </c>
      <c r="E305">
        <v>-5.5</v>
      </c>
      <c r="F305">
        <v>6.9</v>
      </c>
      <c r="G305">
        <f>IF('2015'!H305="yes",1,0)</f>
        <v>1</v>
      </c>
      <c r="H305">
        <v>4</v>
      </c>
      <c r="I305">
        <v>673</v>
      </c>
      <c r="J305">
        <v>2176</v>
      </c>
      <c r="K305">
        <v>30</v>
      </c>
      <c r="L305">
        <v>1650391</v>
      </c>
      <c r="M305">
        <v>28</v>
      </c>
      <c r="N305">
        <v>1779901</v>
      </c>
      <c r="O305">
        <v>28</v>
      </c>
      <c r="P305">
        <v>1877512</v>
      </c>
      <c r="Q305">
        <v>19</v>
      </c>
      <c r="R305">
        <v>1602904</v>
      </c>
      <c r="S305">
        <v>24</v>
      </c>
      <c r="T305">
        <v>1606384</v>
      </c>
      <c r="U305">
        <f>IF('2015'!W305="quiet",1,IF('2015'!W305="active",2,IF('2015'!W305="minor storm",3,IF('2015'!W305="moderate storm",4,IF('2015'!W305="major storm",5,6)))))</f>
        <v>1</v>
      </c>
    </row>
    <row r="306" spans="1:21" x14ac:dyDescent="0.25">
      <c r="A306">
        <v>346.9</v>
      </c>
      <c r="B306">
        <v>331.5</v>
      </c>
      <c r="C306">
        <v>4</v>
      </c>
      <c r="D306">
        <v>146.1</v>
      </c>
      <c r="E306">
        <v>-7.4</v>
      </c>
      <c r="F306">
        <v>6.6</v>
      </c>
      <c r="G306">
        <f>IF('2015'!H306="yes",1,0)</f>
        <v>1</v>
      </c>
      <c r="H306">
        <v>4</v>
      </c>
      <c r="I306">
        <v>1125</v>
      </c>
      <c r="J306">
        <v>3441</v>
      </c>
      <c r="K306">
        <v>32</v>
      </c>
      <c r="L306">
        <v>1450368</v>
      </c>
      <c r="M306">
        <v>30</v>
      </c>
      <c r="N306">
        <v>1650391</v>
      </c>
      <c r="O306">
        <v>28</v>
      </c>
      <c r="P306">
        <v>1779901</v>
      </c>
      <c r="Q306">
        <v>28</v>
      </c>
      <c r="R306">
        <v>1877512</v>
      </c>
      <c r="S306">
        <v>19</v>
      </c>
      <c r="T306">
        <v>1602904</v>
      </c>
      <c r="U306">
        <f>IF('2015'!W306="quiet",1,IF('2015'!W306="active",2,IF('2015'!W306="minor storm",3,IF('2015'!W306="moderate storm",4,IF('2015'!W306="major storm",5,6)))))</f>
        <v>2</v>
      </c>
    </row>
    <row r="307" spans="1:21" x14ac:dyDescent="0.25">
      <c r="A307">
        <v>330.5</v>
      </c>
      <c r="B307">
        <v>321.2</v>
      </c>
      <c r="C307">
        <v>2.2999999999999998</v>
      </c>
      <c r="D307">
        <v>92.4</v>
      </c>
      <c r="E307">
        <v>-8.6</v>
      </c>
      <c r="F307">
        <v>7.3</v>
      </c>
      <c r="G307">
        <f>IF('2015'!H307="yes",1,0)</f>
        <v>1</v>
      </c>
      <c r="H307">
        <v>3</v>
      </c>
      <c r="I307">
        <v>1025</v>
      </c>
      <c r="J307">
        <v>2908</v>
      </c>
      <c r="K307">
        <v>34</v>
      </c>
      <c r="L307">
        <v>1637887</v>
      </c>
      <c r="M307">
        <v>32</v>
      </c>
      <c r="N307">
        <v>1450368</v>
      </c>
      <c r="O307">
        <v>30</v>
      </c>
      <c r="P307">
        <v>1650391</v>
      </c>
      <c r="Q307">
        <v>28</v>
      </c>
      <c r="R307">
        <v>1779901</v>
      </c>
      <c r="S307">
        <v>28</v>
      </c>
      <c r="T307">
        <v>1877512</v>
      </c>
      <c r="U307">
        <f>IF('2015'!W307="quiet",1,IF('2015'!W307="active",2,IF('2015'!W307="minor storm",3,IF('2015'!W307="moderate storm",4,IF('2015'!W307="major storm",5,6)))))</f>
        <v>1</v>
      </c>
    </row>
    <row r="308" spans="1:21" x14ac:dyDescent="0.25">
      <c r="A308">
        <v>321.60000000000002</v>
      </c>
      <c r="B308">
        <v>654.4</v>
      </c>
      <c r="C308">
        <v>0.5</v>
      </c>
      <c r="D308">
        <v>191.5</v>
      </c>
      <c r="E308">
        <v>-24.6</v>
      </c>
      <c r="F308">
        <v>26.7</v>
      </c>
      <c r="G308">
        <f>IF('2015'!H308="yes",1,0)</f>
        <v>1</v>
      </c>
      <c r="H308">
        <v>1</v>
      </c>
      <c r="I308">
        <v>516</v>
      </c>
      <c r="J308">
        <v>664</v>
      </c>
      <c r="K308">
        <v>35</v>
      </c>
      <c r="L308">
        <v>1920169</v>
      </c>
      <c r="M308">
        <v>34</v>
      </c>
      <c r="N308">
        <v>1637887</v>
      </c>
      <c r="O308">
        <v>32</v>
      </c>
      <c r="P308">
        <v>1450368</v>
      </c>
      <c r="Q308">
        <v>30</v>
      </c>
      <c r="R308">
        <v>1650391</v>
      </c>
      <c r="S308">
        <v>28</v>
      </c>
      <c r="T308">
        <v>1779901</v>
      </c>
      <c r="U308">
        <f>IF('2015'!W308="quiet",1,IF('2015'!W308="active",2,IF('2015'!W308="minor storm",3,IF('2015'!W308="moderate storm",4,IF('2015'!W308="major storm",5,6)))))</f>
        <v>3</v>
      </c>
    </row>
    <row r="309" spans="1:21" x14ac:dyDescent="0.25">
      <c r="A309">
        <v>670.9</v>
      </c>
      <c r="B309">
        <v>571.4</v>
      </c>
      <c r="C309">
        <v>0.4</v>
      </c>
      <c r="D309">
        <v>17.399999999999999</v>
      </c>
      <c r="E309">
        <v>-8.8000000000000007</v>
      </c>
      <c r="F309">
        <v>8.6999999999999993</v>
      </c>
      <c r="G309">
        <f>IF('2015'!H309="yes",1,0)</f>
        <v>1</v>
      </c>
      <c r="H309">
        <v>5</v>
      </c>
      <c r="I309">
        <v>902</v>
      </c>
      <c r="J309">
        <v>3041</v>
      </c>
      <c r="K309">
        <v>32</v>
      </c>
      <c r="L309">
        <v>2223266</v>
      </c>
      <c r="M309">
        <v>35</v>
      </c>
      <c r="N309">
        <v>1920169</v>
      </c>
      <c r="O309">
        <v>34</v>
      </c>
      <c r="P309">
        <v>1637887</v>
      </c>
      <c r="Q309">
        <v>32</v>
      </c>
      <c r="R309">
        <v>1450368</v>
      </c>
      <c r="S309">
        <v>30</v>
      </c>
      <c r="T309">
        <v>1650391</v>
      </c>
      <c r="U309">
        <f>IF('2015'!W309="quiet",1,IF('2015'!W309="active",2,IF('2015'!W309="minor storm",3,IF('2015'!W309="moderate storm",4,IF('2015'!W309="major storm",5,6)))))</f>
        <v>3</v>
      </c>
    </row>
    <row r="310" spans="1:21" x14ac:dyDescent="0.25">
      <c r="A310">
        <v>576.1</v>
      </c>
      <c r="B310">
        <v>497</v>
      </c>
      <c r="C310">
        <v>0.3</v>
      </c>
      <c r="D310">
        <v>8.1999999999999993</v>
      </c>
      <c r="E310">
        <v>-4.8</v>
      </c>
      <c r="F310">
        <v>4.5</v>
      </c>
      <c r="G310">
        <f>IF('2015'!H310="yes",1,0)</f>
        <v>1</v>
      </c>
      <c r="H310">
        <v>3</v>
      </c>
      <c r="I310">
        <v>1017</v>
      </c>
      <c r="J310">
        <v>2027</v>
      </c>
      <c r="K310">
        <v>35</v>
      </c>
      <c r="L310">
        <v>2151409</v>
      </c>
      <c r="M310">
        <v>32</v>
      </c>
      <c r="N310">
        <v>2223266</v>
      </c>
      <c r="O310">
        <v>35</v>
      </c>
      <c r="P310">
        <v>1920169</v>
      </c>
      <c r="Q310">
        <v>34</v>
      </c>
      <c r="R310">
        <v>1637887</v>
      </c>
      <c r="S310">
        <v>32</v>
      </c>
      <c r="T310">
        <v>1450368</v>
      </c>
      <c r="U310">
        <f>IF('2015'!W310="quiet",1,IF('2015'!W310="active",2,IF('2015'!W310="minor storm",3,IF('2015'!W310="moderate storm",4,IF('2015'!W310="major storm",5,6)))))</f>
        <v>2</v>
      </c>
    </row>
    <row r="311" spans="1:21" x14ac:dyDescent="0.25">
      <c r="A311">
        <v>505.9</v>
      </c>
      <c r="B311">
        <v>616.70000000000005</v>
      </c>
      <c r="C311">
        <v>0.1</v>
      </c>
      <c r="D311">
        <v>13.4</v>
      </c>
      <c r="E311">
        <v>-16.8</v>
      </c>
      <c r="F311">
        <v>18.399999999999999</v>
      </c>
      <c r="G311">
        <f>IF('2015'!H311="yes",1,0)</f>
        <v>1</v>
      </c>
      <c r="H311">
        <v>1</v>
      </c>
      <c r="I311">
        <v>405</v>
      </c>
      <c r="J311">
        <v>612</v>
      </c>
      <c r="K311">
        <v>30</v>
      </c>
      <c r="L311">
        <v>2429629</v>
      </c>
      <c r="M311">
        <v>35</v>
      </c>
      <c r="N311">
        <v>2151409</v>
      </c>
      <c r="O311">
        <v>32</v>
      </c>
      <c r="P311">
        <v>2223266</v>
      </c>
      <c r="Q311">
        <v>35</v>
      </c>
      <c r="R311">
        <v>1920169</v>
      </c>
      <c r="S311">
        <v>34</v>
      </c>
      <c r="T311">
        <v>1637887</v>
      </c>
      <c r="U311">
        <f>IF('2015'!W311="quiet",1,IF('2015'!W311="active",2,IF('2015'!W311="minor storm",3,IF('2015'!W311="moderate storm",4,IF('2015'!W311="major storm",5,6)))))</f>
        <v>2</v>
      </c>
    </row>
    <row r="312" spans="1:21" x14ac:dyDescent="0.25">
      <c r="A312">
        <v>614.5</v>
      </c>
      <c r="B312">
        <v>493.7</v>
      </c>
      <c r="C312">
        <v>0.3</v>
      </c>
      <c r="D312">
        <v>9.3000000000000007</v>
      </c>
      <c r="E312">
        <v>-11.7</v>
      </c>
      <c r="F312">
        <v>17.399999999999999</v>
      </c>
      <c r="G312">
        <f>IF('2015'!H312="yes",1,0)</f>
        <v>1</v>
      </c>
      <c r="H312">
        <v>0</v>
      </c>
      <c r="I312">
        <v>0</v>
      </c>
      <c r="J312">
        <v>0</v>
      </c>
      <c r="K312">
        <v>26</v>
      </c>
      <c r="L312">
        <v>2490860</v>
      </c>
      <c r="M312">
        <v>30</v>
      </c>
      <c r="N312">
        <v>2429629</v>
      </c>
      <c r="O312">
        <v>35</v>
      </c>
      <c r="P312">
        <v>2151409</v>
      </c>
      <c r="Q312">
        <v>32</v>
      </c>
      <c r="R312">
        <v>2223266</v>
      </c>
      <c r="S312">
        <v>35</v>
      </c>
      <c r="T312">
        <v>1920169</v>
      </c>
      <c r="U312">
        <f>IF('2015'!W312="quiet",1,IF('2015'!W312="active",2,IF('2015'!W312="minor storm",3,IF('2015'!W312="moderate storm",4,IF('2015'!W312="major storm",5,6)))))</f>
        <v>4</v>
      </c>
    </row>
    <row r="313" spans="1:21" x14ac:dyDescent="0.25">
      <c r="A313">
        <v>473.7</v>
      </c>
      <c r="B313">
        <v>495.3</v>
      </c>
      <c r="C313">
        <v>0.1</v>
      </c>
      <c r="D313">
        <v>5</v>
      </c>
      <c r="E313">
        <v>-9.1999999999999993</v>
      </c>
      <c r="F313">
        <v>12.4</v>
      </c>
      <c r="G313">
        <f>IF('2015'!H313="yes",1,0)</f>
        <v>1</v>
      </c>
      <c r="H313">
        <v>2</v>
      </c>
      <c r="I313">
        <v>1052</v>
      </c>
      <c r="J313">
        <v>1676</v>
      </c>
      <c r="K313">
        <v>21</v>
      </c>
      <c r="L313">
        <v>2192292</v>
      </c>
      <c r="M313">
        <v>26</v>
      </c>
      <c r="N313">
        <v>2490860</v>
      </c>
      <c r="O313">
        <v>30</v>
      </c>
      <c r="P313">
        <v>2429629</v>
      </c>
      <c r="Q313">
        <v>35</v>
      </c>
      <c r="R313">
        <v>2151409</v>
      </c>
      <c r="S313">
        <v>32</v>
      </c>
      <c r="T313">
        <v>2223266</v>
      </c>
      <c r="U313">
        <f>IF('2015'!W313="quiet",1,IF('2015'!W313="active",2,IF('2015'!W313="minor storm",3,IF('2015'!W313="moderate storm",4,IF('2015'!W313="major storm",5,6)))))</f>
        <v>3</v>
      </c>
    </row>
    <row r="314" spans="1:21" x14ac:dyDescent="0.25">
      <c r="A314">
        <v>491.8</v>
      </c>
      <c r="B314">
        <v>601</v>
      </c>
      <c r="C314">
        <v>0.1</v>
      </c>
      <c r="D314">
        <v>6.6</v>
      </c>
      <c r="E314">
        <v>-9.4</v>
      </c>
      <c r="F314">
        <v>10.5</v>
      </c>
      <c r="G314">
        <f>IF('2015'!H314="yes",1,0)</f>
        <v>1</v>
      </c>
      <c r="H314">
        <v>3</v>
      </c>
      <c r="I314">
        <v>2930</v>
      </c>
      <c r="J314">
        <v>5807</v>
      </c>
      <c r="K314">
        <v>20</v>
      </c>
      <c r="L314">
        <v>1980810</v>
      </c>
      <c r="M314">
        <v>21</v>
      </c>
      <c r="N314">
        <v>2192292</v>
      </c>
      <c r="O314">
        <v>26</v>
      </c>
      <c r="P314">
        <v>2490860</v>
      </c>
      <c r="Q314">
        <v>30</v>
      </c>
      <c r="R314">
        <v>2429629</v>
      </c>
      <c r="S314">
        <v>35</v>
      </c>
      <c r="T314">
        <v>2151409</v>
      </c>
      <c r="U314">
        <f>IF('2015'!W314="quiet",1,IF('2015'!W314="active",2,IF('2015'!W314="minor storm",3,IF('2015'!W314="moderate storm",4,IF('2015'!W314="major storm",5,6)))))</f>
        <v>3</v>
      </c>
    </row>
    <row r="315" spans="1:21" x14ac:dyDescent="0.25">
      <c r="A315">
        <v>602.6</v>
      </c>
      <c r="B315">
        <v>675.5</v>
      </c>
      <c r="C315">
        <v>0.1</v>
      </c>
      <c r="D315">
        <v>30.1</v>
      </c>
      <c r="E315">
        <v>-9.3000000000000007</v>
      </c>
      <c r="F315">
        <v>8.8000000000000007</v>
      </c>
      <c r="G315">
        <f>IF('2015'!H315="yes",1,0)</f>
        <v>1</v>
      </c>
      <c r="H315">
        <v>1</v>
      </c>
      <c r="I315">
        <v>856</v>
      </c>
      <c r="J315">
        <v>1157</v>
      </c>
      <c r="K315">
        <v>35</v>
      </c>
      <c r="L315">
        <v>1665253</v>
      </c>
      <c r="M315">
        <v>20</v>
      </c>
      <c r="N315">
        <v>1980810</v>
      </c>
      <c r="O315">
        <v>21</v>
      </c>
      <c r="P315">
        <v>2192292</v>
      </c>
      <c r="Q315">
        <v>26</v>
      </c>
      <c r="R315">
        <v>2490860</v>
      </c>
      <c r="S315">
        <v>30</v>
      </c>
      <c r="T315">
        <v>2429629</v>
      </c>
      <c r="U315">
        <f>IF('2015'!W315="quiet",1,IF('2015'!W315="active",2,IF('2015'!W315="minor storm",3,IF('2015'!W315="moderate storm",4,IF('2015'!W315="major storm",5,6)))))</f>
        <v>3</v>
      </c>
    </row>
    <row r="316" spans="1:21" x14ac:dyDescent="0.25">
      <c r="A316">
        <v>668.2</v>
      </c>
      <c r="B316">
        <v>596</v>
      </c>
      <c r="C316">
        <v>0.1</v>
      </c>
      <c r="D316">
        <v>4.8</v>
      </c>
      <c r="E316">
        <v>-4.8</v>
      </c>
      <c r="F316">
        <v>4.8</v>
      </c>
      <c r="G316">
        <f>IF('2015'!H316="yes",1,0)</f>
        <v>1</v>
      </c>
      <c r="H316">
        <v>4</v>
      </c>
      <c r="I316">
        <v>1770</v>
      </c>
      <c r="J316">
        <v>2327</v>
      </c>
      <c r="K316">
        <v>24</v>
      </c>
      <c r="L316">
        <v>1441062</v>
      </c>
      <c r="M316">
        <v>35</v>
      </c>
      <c r="N316">
        <v>1665253</v>
      </c>
      <c r="O316">
        <v>20</v>
      </c>
      <c r="P316">
        <v>1980810</v>
      </c>
      <c r="Q316">
        <v>21</v>
      </c>
      <c r="R316">
        <v>2192292</v>
      </c>
      <c r="S316">
        <v>26</v>
      </c>
      <c r="T316">
        <v>2490860</v>
      </c>
      <c r="U316">
        <f>IF('2015'!W316="quiet",1,IF('2015'!W316="active",2,IF('2015'!W316="minor storm",3,IF('2015'!W316="moderate storm",4,IF('2015'!W316="major storm",5,6)))))</f>
        <v>2</v>
      </c>
    </row>
    <row r="317" spans="1:21" x14ac:dyDescent="0.25">
      <c r="A317">
        <v>585.9</v>
      </c>
      <c r="B317">
        <v>386.6</v>
      </c>
      <c r="C317">
        <v>0.3</v>
      </c>
      <c r="D317">
        <v>32.200000000000003</v>
      </c>
      <c r="E317">
        <v>-3.8</v>
      </c>
      <c r="F317">
        <v>2.6</v>
      </c>
      <c r="G317">
        <f>IF('2015'!H317="yes",1,0)</f>
        <v>1</v>
      </c>
      <c r="H317">
        <v>1</v>
      </c>
      <c r="I317">
        <v>240</v>
      </c>
      <c r="J317">
        <v>452</v>
      </c>
      <c r="K317">
        <v>23</v>
      </c>
      <c r="L317">
        <v>1307921</v>
      </c>
      <c r="M317">
        <v>24</v>
      </c>
      <c r="N317">
        <v>1441062</v>
      </c>
      <c r="O317">
        <v>35</v>
      </c>
      <c r="P317">
        <v>1665253</v>
      </c>
      <c r="Q317">
        <v>20</v>
      </c>
      <c r="R317">
        <v>1980810</v>
      </c>
      <c r="S317">
        <v>21</v>
      </c>
      <c r="T317">
        <v>2192292</v>
      </c>
      <c r="U317">
        <f>IF('2015'!W317="quiet",1,IF('2015'!W317="active",2,IF('2015'!W317="minor storm",3,IF('2015'!W317="moderate storm",4,IF('2015'!W317="major storm",5,6)))))</f>
        <v>2</v>
      </c>
    </row>
    <row r="318" spans="1:21" x14ac:dyDescent="0.25">
      <c r="A318">
        <v>410.9</v>
      </c>
      <c r="B318">
        <v>455.1</v>
      </c>
      <c r="C318">
        <v>1.1000000000000001</v>
      </c>
      <c r="D318">
        <v>60.7</v>
      </c>
      <c r="E318">
        <v>-8.8000000000000007</v>
      </c>
      <c r="F318">
        <v>8</v>
      </c>
      <c r="G318">
        <f>IF('2015'!H318="yes",1,0)</f>
        <v>0</v>
      </c>
      <c r="H318">
        <v>0</v>
      </c>
      <c r="I318">
        <v>0</v>
      </c>
      <c r="J318">
        <v>0</v>
      </c>
      <c r="K318">
        <v>34</v>
      </c>
      <c r="L318">
        <v>1023115</v>
      </c>
      <c r="M318">
        <v>23</v>
      </c>
      <c r="N318">
        <v>1307921</v>
      </c>
      <c r="O318">
        <v>24</v>
      </c>
      <c r="P318">
        <v>1441062</v>
      </c>
      <c r="Q318">
        <v>35</v>
      </c>
      <c r="R318">
        <v>1665253</v>
      </c>
      <c r="S318">
        <v>20</v>
      </c>
      <c r="T318">
        <v>1980810</v>
      </c>
      <c r="U318">
        <f>IF('2015'!W318="quiet",1,IF('2015'!W318="active",2,IF('2015'!W318="minor storm",3,IF('2015'!W318="moderate storm",4,IF('2015'!W318="major storm",5,6)))))</f>
        <v>2</v>
      </c>
    </row>
    <row r="319" spans="1:21" x14ac:dyDescent="0.25">
      <c r="A319">
        <v>461.2</v>
      </c>
      <c r="B319">
        <v>431.5</v>
      </c>
      <c r="C319">
        <v>1</v>
      </c>
      <c r="D319">
        <v>15.9</v>
      </c>
      <c r="E319">
        <v>-5.3</v>
      </c>
      <c r="F319">
        <v>5.5</v>
      </c>
      <c r="G319">
        <f>IF('2015'!H319="yes",1,0)</f>
        <v>1</v>
      </c>
      <c r="H319">
        <v>1</v>
      </c>
      <c r="I319">
        <v>548</v>
      </c>
      <c r="J319">
        <v>919</v>
      </c>
      <c r="K319">
        <v>34</v>
      </c>
      <c r="L319">
        <v>697520</v>
      </c>
      <c r="M319">
        <v>34</v>
      </c>
      <c r="N319">
        <v>1023115</v>
      </c>
      <c r="O319">
        <v>23</v>
      </c>
      <c r="P319">
        <v>1307921</v>
      </c>
      <c r="Q319">
        <v>24</v>
      </c>
      <c r="R319">
        <v>1441062</v>
      </c>
      <c r="S319">
        <v>35</v>
      </c>
      <c r="T319">
        <v>1665253</v>
      </c>
      <c r="U319">
        <f>IF('2015'!W319="quiet",1,IF('2015'!W319="active",2,IF('2015'!W319="minor storm",3,IF('2015'!W319="moderate storm",4,IF('2015'!W319="major storm",5,6)))))</f>
        <v>2</v>
      </c>
    </row>
    <row r="320" spans="1:21" x14ac:dyDescent="0.25">
      <c r="A320">
        <v>425.2</v>
      </c>
      <c r="B320">
        <v>393.6</v>
      </c>
      <c r="C320">
        <v>0.8</v>
      </c>
      <c r="D320">
        <v>36.5</v>
      </c>
      <c r="E320">
        <v>-7.2</v>
      </c>
      <c r="F320">
        <v>8.4</v>
      </c>
      <c r="G320">
        <f>IF('2015'!H320="yes",1,0)</f>
        <v>1</v>
      </c>
      <c r="H320">
        <v>2</v>
      </c>
      <c r="I320">
        <v>366</v>
      </c>
      <c r="J320">
        <v>760</v>
      </c>
      <c r="K320">
        <v>36</v>
      </c>
      <c r="L320">
        <v>511345</v>
      </c>
      <c r="M320">
        <v>34</v>
      </c>
      <c r="N320">
        <v>697520</v>
      </c>
      <c r="O320">
        <v>34</v>
      </c>
      <c r="P320">
        <v>1023115</v>
      </c>
      <c r="Q320">
        <v>23</v>
      </c>
      <c r="R320">
        <v>1307921</v>
      </c>
      <c r="S320">
        <v>24</v>
      </c>
      <c r="T320">
        <v>1441062</v>
      </c>
      <c r="U320">
        <f>IF('2015'!W320="quiet",1,IF('2015'!W320="active",2,IF('2015'!W320="minor storm",3,IF('2015'!W320="moderate storm",4,IF('2015'!W320="major storm",5,6)))))</f>
        <v>1</v>
      </c>
    </row>
    <row r="321" spans="1:21" x14ac:dyDescent="0.25">
      <c r="A321">
        <v>395.7</v>
      </c>
      <c r="B321">
        <v>372.1</v>
      </c>
      <c r="C321">
        <v>1.3</v>
      </c>
      <c r="D321">
        <v>15</v>
      </c>
      <c r="E321">
        <v>-7.9</v>
      </c>
      <c r="F321">
        <v>4.3</v>
      </c>
      <c r="G321">
        <f>IF('2015'!H321="yes",1,0)</f>
        <v>1</v>
      </c>
      <c r="H321">
        <v>7</v>
      </c>
      <c r="I321">
        <v>1826</v>
      </c>
      <c r="J321">
        <v>3192</v>
      </c>
      <c r="K321">
        <v>29</v>
      </c>
      <c r="L321">
        <v>466021</v>
      </c>
      <c r="M321">
        <v>36</v>
      </c>
      <c r="N321">
        <v>511345</v>
      </c>
      <c r="O321">
        <v>34</v>
      </c>
      <c r="P321">
        <v>697520</v>
      </c>
      <c r="Q321">
        <v>34</v>
      </c>
      <c r="R321">
        <v>1023115</v>
      </c>
      <c r="S321">
        <v>23</v>
      </c>
      <c r="T321">
        <v>1307921</v>
      </c>
      <c r="U321">
        <f>IF('2015'!W321="quiet",1,IF('2015'!W321="active",2,IF('2015'!W321="minor storm",3,IF('2015'!W321="moderate storm",4,IF('2015'!W321="major storm",5,6)))))</f>
        <v>2</v>
      </c>
    </row>
    <row r="322" spans="1:21" x14ac:dyDescent="0.25">
      <c r="A322">
        <v>376</v>
      </c>
      <c r="B322">
        <v>367</v>
      </c>
      <c r="C322">
        <v>2.6</v>
      </c>
      <c r="D322">
        <v>36.799999999999997</v>
      </c>
      <c r="E322">
        <v>-4.9000000000000004</v>
      </c>
      <c r="F322">
        <v>4</v>
      </c>
      <c r="G322">
        <f>IF('2015'!H322="yes",1,0)</f>
        <v>1</v>
      </c>
      <c r="H322">
        <v>0</v>
      </c>
      <c r="I322">
        <v>0</v>
      </c>
      <c r="J322">
        <v>0</v>
      </c>
      <c r="K322">
        <v>25</v>
      </c>
      <c r="L322">
        <v>504373</v>
      </c>
      <c r="M322">
        <v>29</v>
      </c>
      <c r="N322">
        <v>466021</v>
      </c>
      <c r="O322">
        <v>36</v>
      </c>
      <c r="P322">
        <v>511345</v>
      </c>
      <c r="Q322">
        <v>34</v>
      </c>
      <c r="R322">
        <v>697520</v>
      </c>
      <c r="S322">
        <v>34</v>
      </c>
      <c r="T322">
        <v>1023115</v>
      </c>
      <c r="U322">
        <f>IF('2015'!W322="quiet",1,IF('2015'!W322="active",2,IF('2015'!W322="minor storm",3,IF('2015'!W322="moderate storm",4,IF('2015'!W322="major storm",5,6)))))</f>
        <v>1</v>
      </c>
    </row>
    <row r="323" spans="1:21" x14ac:dyDescent="0.25">
      <c r="A323">
        <v>368</v>
      </c>
      <c r="B323">
        <v>482.1</v>
      </c>
      <c r="C323">
        <v>0.3</v>
      </c>
      <c r="D323">
        <v>65.2</v>
      </c>
      <c r="E323">
        <v>-10.8</v>
      </c>
      <c r="F323">
        <v>8.6</v>
      </c>
      <c r="G323">
        <f>IF('2015'!H323="yes",1,0)</f>
        <v>1</v>
      </c>
      <c r="H323">
        <v>2</v>
      </c>
      <c r="I323">
        <v>1148</v>
      </c>
      <c r="J323">
        <v>2651</v>
      </c>
      <c r="K323">
        <v>31</v>
      </c>
      <c r="L323">
        <v>528692</v>
      </c>
      <c r="M323">
        <v>25</v>
      </c>
      <c r="N323">
        <v>504373</v>
      </c>
      <c r="O323">
        <v>29</v>
      </c>
      <c r="P323">
        <v>466021</v>
      </c>
      <c r="Q323">
        <v>36</v>
      </c>
      <c r="R323">
        <v>511345</v>
      </c>
      <c r="S323">
        <v>34</v>
      </c>
      <c r="T323">
        <v>697520</v>
      </c>
      <c r="U323">
        <f>IF('2015'!W323="quiet",1,IF('2015'!W323="active",2,IF('2015'!W323="minor storm",3,IF('2015'!W323="moderate storm",4,IF('2015'!W323="major storm",5,6)))))</f>
        <v>2</v>
      </c>
    </row>
    <row r="324" spans="1:21" x14ac:dyDescent="0.25">
      <c r="A324">
        <v>501.2</v>
      </c>
      <c r="B324">
        <v>411.7</v>
      </c>
      <c r="C324">
        <v>0.7</v>
      </c>
      <c r="D324">
        <v>28.1</v>
      </c>
      <c r="E324">
        <v>-6.7</v>
      </c>
      <c r="F324">
        <v>7</v>
      </c>
      <c r="G324">
        <f>IF('2015'!H324="yes",1,0)</f>
        <v>1</v>
      </c>
      <c r="H324">
        <v>1</v>
      </c>
      <c r="I324">
        <v>107</v>
      </c>
      <c r="J324">
        <v>428</v>
      </c>
      <c r="K324">
        <v>28</v>
      </c>
      <c r="L324">
        <v>572967</v>
      </c>
      <c r="M324">
        <v>31</v>
      </c>
      <c r="N324">
        <v>528692</v>
      </c>
      <c r="O324">
        <v>25</v>
      </c>
      <c r="P324">
        <v>504373</v>
      </c>
      <c r="Q324">
        <v>29</v>
      </c>
      <c r="R324">
        <v>466021</v>
      </c>
      <c r="S324">
        <v>36</v>
      </c>
      <c r="T324">
        <v>511345</v>
      </c>
      <c r="U324">
        <f>IF('2015'!W324="quiet",1,IF('2015'!W324="active",2,IF('2015'!W324="minor storm",3,IF('2015'!W324="moderate storm",4,IF('2015'!W324="major storm",5,6)))))</f>
        <v>2</v>
      </c>
    </row>
    <row r="325" spans="1:21" x14ac:dyDescent="0.25">
      <c r="A325">
        <v>414.1</v>
      </c>
      <c r="B325">
        <v>411.6</v>
      </c>
      <c r="C325">
        <v>2.2999999999999998</v>
      </c>
      <c r="D325">
        <v>116.1</v>
      </c>
      <c r="E325">
        <v>-7.2</v>
      </c>
      <c r="F325">
        <v>8.6999999999999993</v>
      </c>
      <c r="G325">
        <f>IF('2015'!H325="yes",1,0)</f>
        <v>0</v>
      </c>
      <c r="H325">
        <v>0</v>
      </c>
      <c r="I325">
        <v>0</v>
      </c>
      <c r="J325">
        <v>0</v>
      </c>
      <c r="K325">
        <v>22</v>
      </c>
      <c r="L325">
        <v>723480</v>
      </c>
      <c r="M325">
        <v>28</v>
      </c>
      <c r="N325">
        <v>572967</v>
      </c>
      <c r="O325">
        <v>31</v>
      </c>
      <c r="P325">
        <v>528692</v>
      </c>
      <c r="Q325">
        <v>25</v>
      </c>
      <c r="R325">
        <v>504373</v>
      </c>
      <c r="S325">
        <v>29</v>
      </c>
      <c r="T325">
        <v>466021</v>
      </c>
      <c r="U325">
        <f>IF('2015'!W325="quiet",1,IF('2015'!W325="active",2,IF('2015'!W325="minor storm",3,IF('2015'!W325="moderate storm",4,IF('2015'!W325="major storm",5,6)))))</f>
        <v>1</v>
      </c>
    </row>
    <row r="326" spans="1:21" x14ac:dyDescent="0.25">
      <c r="A326">
        <v>414.9</v>
      </c>
      <c r="B326">
        <v>356.4</v>
      </c>
      <c r="C326">
        <v>1.9</v>
      </c>
      <c r="D326">
        <v>13.4</v>
      </c>
      <c r="E326">
        <v>-3.5</v>
      </c>
      <c r="F326">
        <v>4.8</v>
      </c>
      <c r="G326">
        <f>IF('2015'!H326="yes",1,0)</f>
        <v>0</v>
      </c>
      <c r="H326">
        <v>0</v>
      </c>
      <c r="I326">
        <v>0</v>
      </c>
      <c r="J326">
        <v>0</v>
      </c>
      <c r="K326">
        <v>28</v>
      </c>
      <c r="L326">
        <v>894435</v>
      </c>
      <c r="M326">
        <v>22</v>
      </c>
      <c r="N326">
        <v>723480</v>
      </c>
      <c r="O326">
        <v>28</v>
      </c>
      <c r="P326">
        <v>572967</v>
      </c>
      <c r="Q326">
        <v>31</v>
      </c>
      <c r="R326">
        <v>528692</v>
      </c>
      <c r="S326">
        <v>25</v>
      </c>
      <c r="T326">
        <v>504373</v>
      </c>
      <c r="U326">
        <f>IF('2015'!W326="quiet",1,IF('2015'!W326="active",2,IF('2015'!W326="minor storm",3,IF('2015'!W326="moderate storm",4,IF('2015'!W326="major storm",5,6)))))</f>
        <v>1</v>
      </c>
    </row>
    <row r="327" spans="1:21" x14ac:dyDescent="0.25">
      <c r="A327">
        <v>354.2</v>
      </c>
      <c r="B327">
        <v>331.3</v>
      </c>
      <c r="C327">
        <v>1.3</v>
      </c>
      <c r="D327">
        <v>73.900000000000006</v>
      </c>
      <c r="E327">
        <v>-3.5</v>
      </c>
      <c r="F327">
        <v>4.2</v>
      </c>
      <c r="G327">
        <f>IF('2015'!H327="yes",1,0)</f>
        <v>1</v>
      </c>
      <c r="H327">
        <v>0</v>
      </c>
      <c r="I327">
        <v>0</v>
      </c>
      <c r="J327">
        <v>0</v>
      </c>
      <c r="K327">
        <v>22</v>
      </c>
      <c r="L327">
        <v>911632</v>
      </c>
      <c r="M327">
        <v>28</v>
      </c>
      <c r="N327">
        <v>894435</v>
      </c>
      <c r="O327">
        <v>22</v>
      </c>
      <c r="P327">
        <v>723480</v>
      </c>
      <c r="Q327">
        <v>28</v>
      </c>
      <c r="R327">
        <v>572967</v>
      </c>
      <c r="S327">
        <v>31</v>
      </c>
      <c r="T327">
        <v>528692</v>
      </c>
      <c r="U327">
        <f>IF('2015'!W327="quiet",1,IF('2015'!W327="active",2,IF('2015'!W327="minor storm",3,IF('2015'!W327="moderate storm",4,IF('2015'!W327="major storm",5,6)))))</f>
        <v>1</v>
      </c>
    </row>
    <row r="328" spans="1:21" x14ac:dyDescent="0.25">
      <c r="A328">
        <v>333</v>
      </c>
      <c r="B328">
        <v>330.5</v>
      </c>
      <c r="C328">
        <v>1.1000000000000001</v>
      </c>
      <c r="D328">
        <v>9.5</v>
      </c>
      <c r="E328">
        <v>-2.8</v>
      </c>
      <c r="F328">
        <v>3.4</v>
      </c>
      <c r="G328">
        <f>IF('2015'!H328="yes",1,0)</f>
        <v>0</v>
      </c>
      <c r="H328">
        <v>0</v>
      </c>
      <c r="I328">
        <v>0</v>
      </c>
      <c r="J328">
        <v>0</v>
      </c>
      <c r="K328">
        <v>20</v>
      </c>
      <c r="L328">
        <v>935674</v>
      </c>
      <c r="M328">
        <v>22</v>
      </c>
      <c r="N328">
        <v>911632</v>
      </c>
      <c r="O328">
        <v>28</v>
      </c>
      <c r="P328">
        <v>894435</v>
      </c>
      <c r="Q328">
        <v>22</v>
      </c>
      <c r="R328">
        <v>723480</v>
      </c>
      <c r="S328">
        <v>28</v>
      </c>
      <c r="T328">
        <v>572967</v>
      </c>
      <c r="U328">
        <f>IF('2015'!W328="quiet",1,IF('2015'!W328="active",2,IF('2015'!W328="minor storm",3,IF('2015'!W328="moderate storm",4,IF('2015'!W328="major storm",5,6)))))</f>
        <v>1</v>
      </c>
    </row>
    <row r="329" spans="1:21" x14ac:dyDescent="0.25">
      <c r="A329">
        <v>336.1</v>
      </c>
      <c r="B329">
        <v>275.8</v>
      </c>
      <c r="C329">
        <v>0.4</v>
      </c>
      <c r="D329">
        <v>12</v>
      </c>
      <c r="E329">
        <v>-2.1</v>
      </c>
      <c r="F329">
        <v>2.5</v>
      </c>
      <c r="G329">
        <f>IF('2015'!H329="yes",1,0)</f>
        <v>1</v>
      </c>
      <c r="H329">
        <v>1</v>
      </c>
      <c r="I329">
        <v>473</v>
      </c>
      <c r="J329">
        <v>612</v>
      </c>
      <c r="K329">
        <v>18</v>
      </c>
      <c r="L329">
        <v>1053496</v>
      </c>
      <c r="M329">
        <v>20</v>
      </c>
      <c r="N329">
        <v>935674</v>
      </c>
      <c r="O329">
        <v>22</v>
      </c>
      <c r="P329">
        <v>911632</v>
      </c>
      <c r="Q329">
        <v>28</v>
      </c>
      <c r="R329">
        <v>894435</v>
      </c>
      <c r="S329">
        <v>22</v>
      </c>
      <c r="T329">
        <v>723480</v>
      </c>
      <c r="U329">
        <f>IF('2015'!W329="quiet",1,IF('2015'!W329="active",2,IF('2015'!W329="minor storm",3,IF('2015'!W329="moderate storm",4,IF('2015'!W329="major storm",5,6)))))</f>
        <v>1</v>
      </c>
    </row>
    <row r="330" spans="1:21" x14ac:dyDescent="0.25">
      <c r="A330">
        <v>263.2</v>
      </c>
      <c r="B330">
        <v>252.2</v>
      </c>
      <c r="C330">
        <v>0.7</v>
      </c>
      <c r="D330">
        <v>4.5999999999999996</v>
      </c>
      <c r="E330">
        <v>-0.6</v>
      </c>
      <c r="F330">
        <v>3.8</v>
      </c>
      <c r="G330">
        <f>IF('2015'!H330="yes",1,0)</f>
        <v>1</v>
      </c>
      <c r="H330">
        <v>5</v>
      </c>
      <c r="I330">
        <v>799</v>
      </c>
      <c r="J330">
        <v>2792</v>
      </c>
      <c r="K330">
        <v>26</v>
      </c>
      <c r="L330">
        <v>1282895</v>
      </c>
      <c r="M330">
        <v>18</v>
      </c>
      <c r="N330">
        <v>1053496</v>
      </c>
      <c r="O330">
        <v>20</v>
      </c>
      <c r="P330">
        <v>935674</v>
      </c>
      <c r="Q330">
        <v>22</v>
      </c>
      <c r="R330">
        <v>911632</v>
      </c>
      <c r="S330">
        <v>28</v>
      </c>
      <c r="T330">
        <v>894435</v>
      </c>
      <c r="U330">
        <f>IF('2015'!W330="quiet",1,IF('2015'!W330="active",2,IF('2015'!W330="minor storm",3,IF('2015'!W330="moderate storm",4,IF('2015'!W330="major storm",5,6)))))</f>
        <v>1</v>
      </c>
    </row>
    <row r="331" spans="1:21" x14ac:dyDescent="0.25">
      <c r="A331">
        <v>253.9</v>
      </c>
      <c r="B331">
        <v>266.39999999999998</v>
      </c>
      <c r="C331">
        <v>1.8</v>
      </c>
      <c r="D331">
        <v>14.3</v>
      </c>
      <c r="E331">
        <v>-6.7</v>
      </c>
      <c r="F331">
        <v>3.7</v>
      </c>
      <c r="G331">
        <f>IF('2015'!H331="yes",1,0)</f>
        <v>1</v>
      </c>
      <c r="H331">
        <v>2</v>
      </c>
      <c r="I331">
        <v>382</v>
      </c>
      <c r="J331">
        <v>1089</v>
      </c>
      <c r="K331">
        <v>35</v>
      </c>
      <c r="L331">
        <v>1398935</v>
      </c>
      <c r="M331">
        <v>26</v>
      </c>
      <c r="N331">
        <v>1282895</v>
      </c>
      <c r="O331">
        <v>18</v>
      </c>
      <c r="P331">
        <v>1053496</v>
      </c>
      <c r="Q331">
        <v>20</v>
      </c>
      <c r="R331">
        <v>935674</v>
      </c>
      <c r="S331">
        <v>22</v>
      </c>
      <c r="T331">
        <v>911632</v>
      </c>
      <c r="U331">
        <f>IF('2015'!W331="quiet",1,IF('2015'!W331="active",2,IF('2015'!W331="minor storm",3,IF('2015'!W331="moderate storm",4,IF('2015'!W331="major storm",5,6)))))</f>
        <v>1</v>
      </c>
    </row>
    <row r="332" spans="1:21" x14ac:dyDescent="0.25">
      <c r="A332">
        <v>270.2</v>
      </c>
      <c r="B332">
        <v>332</v>
      </c>
      <c r="C332">
        <v>0.8</v>
      </c>
      <c r="D332">
        <v>33</v>
      </c>
      <c r="E332">
        <v>-9.1</v>
      </c>
      <c r="F332">
        <v>6.8</v>
      </c>
      <c r="G332">
        <f>IF('2015'!H332="yes",1,0)</f>
        <v>1</v>
      </c>
      <c r="H332">
        <v>1</v>
      </c>
      <c r="I332">
        <v>262</v>
      </c>
      <c r="J332">
        <v>481</v>
      </c>
      <c r="K332">
        <v>29</v>
      </c>
      <c r="L332">
        <v>1422659</v>
      </c>
      <c r="M332">
        <v>35</v>
      </c>
      <c r="N332">
        <v>1398935</v>
      </c>
      <c r="O332">
        <v>26</v>
      </c>
      <c r="P332">
        <v>1282895</v>
      </c>
      <c r="Q332">
        <v>18</v>
      </c>
      <c r="R332">
        <v>1053496</v>
      </c>
      <c r="S332">
        <v>20</v>
      </c>
      <c r="T332">
        <v>935674</v>
      </c>
      <c r="U332">
        <f>IF('2015'!W332="quiet",1,IF('2015'!W332="active",2,IF('2015'!W332="minor storm",3,IF('2015'!W332="moderate storm",4,IF('2015'!W332="major storm",5,6)))))</f>
        <v>1</v>
      </c>
    </row>
    <row r="333" spans="1:21" x14ac:dyDescent="0.25">
      <c r="A333">
        <v>321.7</v>
      </c>
      <c r="B333">
        <v>356.6</v>
      </c>
      <c r="C333">
        <v>0.2</v>
      </c>
      <c r="D333">
        <v>77.099999999999994</v>
      </c>
      <c r="E333">
        <v>-11.3</v>
      </c>
      <c r="F333">
        <v>10.5</v>
      </c>
      <c r="G333">
        <f>IF('2015'!H333="yes",1,0)</f>
        <v>1</v>
      </c>
      <c r="H333">
        <v>0</v>
      </c>
      <c r="I333">
        <v>0</v>
      </c>
      <c r="J333">
        <v>0</v>
      </c>
      <c r="K333">
        <v>27</v>
      </c>
      <c r="L333">
        <v>1378374</v>
      </c>
      <c r="M333">
        <v>29</v>
      </c>
      <c r="N333">
        <v>1422659</v>
      </c>
      <c r="O333">
        <v>35</v>
      </c>
      <c r="P333">
        <v>1398935</v>
      </c>
      <c r="Q333">
        <v>26</v>
      </c>
      <c r="R333">
        <v>1282895</v>
      </c>
      <c r="S333">
        <v>18</v>
      </c>
      <c r="T333">
        <v>1053496</v>
      </c>
      <c r="U333">
        <f>IF('2015'!W333="quiet",1,IF('2015'!W333="active",2,IF('2015'!W333="minor storm",3,IF('2015'!W333="moderate storm",4,IF('2015'!W333="major storm",5,6)))))</f>
        <v>1</v>
      </c>
    </row>
    <row r="334" spans="1:21" x14ac:dyDescent="0.25">
      <c r="A334">
        <v>352.3</v>
      </c>
      <c r="B334">
        <v>428.8</v>
      </c>
      <c r="C334">
        <v>3.4</v>
      </c>
      <c r="D334">
        <v>70.7</v>
      </c>
      <c r="E334">
        <v>-6.9</v>
      </c>
      <c r="F334">
        <v>13.7</v>
      </c>
      <c r="G334">
        <f>IF('2015'!H334="yes",1,0)</f>
        <v>1</v>
      </c>
      <c r="H334">
        <v>0</v>
      </c>
      <c r="I334">
        <v>0</v>
      </c>
      <c r="J334">
        <v>0</v>
      </c>
      <c r="K334">
        <v>42</v>
      </c>
      <c r="L334">
        <v>1149969</v>
      </c>
      <c r="M334">
        <v>27</v>
      </c>
      <c r="N334">
        <v>1378374</v>
      </c>
      <c r="O334">
        <v>29</v>
      </c>
      <c r="P334">
        <v>1422659</v>
      </c>
      <c r="Q334">
        <v>35</v>
      </c>
      <c r="R334">
        <v>1398935</v>
      </c>
      <c r="S334">
        <v>26</v>
      </c>
      <c r="T334">
        <v>1282895</v>
      </c>
      <c r="U334">
        <f>IF('2015'!W334="quiet",1,IF('2015'!W334="active",2,IF('2015'!W334="minor storm",3,IF('2015'!W334="moderate storm",4,IF('2015'!W334="major storm",5,6)))))</f>
        <v>1</v>
      </c>
    </row>
    <row r="335" spans="1:21" x14ac:dyDescent="0.25">
      <c r="A335">
        <v>430</v>
      </c>
      <c r="B335">
        <v>454.1</v>
      </c>
      <c r="C335">
        <v>0.5</v>
      </c>
      <c r="D335">
        <v>43.4</v>
      </c>
      <c r="E335">
        <v>-13.3</v>
      </c>
      <c r="F335">
        <v>4.5999999999999996</v>
      </c>
      <c r="G335">
        <f>IF('2015'!H335="yes",1,0)</f>
        <v>1</v>
      </c>
      <c r="H335">
        <v>2</v>
      </c>
      <c r="I335">
        <v>449</v>
      </c>
      <c r="J335">
        <v>1428</v>
      </c>
      <c r="K335">
        <v>53</v>
      </c>
      <c r="L335">
        <v>1510874</v>
      </c>
      <c r="M335">
        <v>42</v>
      </c>
      <c r="N335">
        <v>1149969</v>
      </c>
      <c r="O335">
        <v>27</v>
      </c>
      <c r="P335">
        <v>1378374</v>
      </c>
      <c r="Q335">
        <v>29</v>
      </c>
      <c r="R335">
        <v>1422659</v>
      </c>
      <c r="S335">
        <v>35</v>
      </c>
      <c r="T335">
        <v>1398935</v>
      </c>
      <c r="U335">
        <f>IF('2015'!W335="quiet",1,IF('2015'!W335="active",2,IF('2015'!W335="minor storm",3,IF('2015'!W335="moderate storm",4,IF('2015'!W335="major storm",5,6)))))</f>
        <v>2</v>
      </c>
    </row>
    <row r="336" spans="1:21" x14ac:dyDescent="0.25">
      <c r="A336">
        <v>452.4</v>
      </c>
      <c r="B336">
        <v>423</v>
      </c>
      <c r="C336">
        <v>0.4</v>
      </c>
      <c r="D336">
        <v>10.7</v>
      </c>
      <c r="E336">
        <v>-6.5</v>
      </c>
      <c r="F336">
        <v>6</v>
      </c>
      <c r="G336">
        <f>IF('2015'!H336="yes",1,0)</f>
        <v>1</v>
      </c>
      <c r="H336">
        <v>3</v>
      </c>
      <c r="I336">
        <v>740</v>
      </c>
      <c r="J336">
        <v>1707</v>
      </c>
      <c r="K336">
        <v>34</v>
      </c>
      <c r="L336">
        <v>2018927</v>
      </c>
      <c r="M336">
        <v>53</v>
      </c>
      <c r="N336">
        <v>1510874</v>
      </c>
      <c r="O336">
        <v>42</v>
      </c>
      <c r="P336">
        <v>1149969</v>
      </c>
      <c r="Q336">
        <v>27</v>
      </c>
      <c r="R336">
        <v>1378374</v>
      </c>
      <c r="S336">
        <v>29</v>
      </c>
      <c r="T336">
        <v>1422659</v>
      </c>
      <c r="U336">
        <f>IF('2015'!W336="quiet",1,IF('2015'!W336="active",2,IF('2015'!W336="minor storm",3,IF('2015'!W336="moderate storm",4,IF('2015'!W336="major storm",5,6)))))</f>
        <v>2</v>
      </c>
    </row>
    <row r="337" spans="1:21" x14ac:dyDescent="0.25">
      <c r="A337">
        <v>426.9</v>
      </c>
      <c r="B337">
        <v>425.7</v>
      </c>
      <c r="C337">
        <v>0.6</v>
      </c>
      <c r="D337">
        <v>83.7</v>
      </c>
      <c r="E337">
        <v>-6.1</v>
      </c>
      <c r="F337">
        <v>4.8</v>
      </c>
      <c r="G337">
        <f>IF('2015'!H337="yes",1,0)</f>
        <v>1</v>
      </c>
      <c r="H337">
        <v>3</v>
      </c>
      <c r="I337">
        <v>666</v>
      </c>
      <c r="J337">
        <v>1748</v>
      </c>
      <c r="K337">
        <v>41</v>
      </c>
      <c r="L337">
        <v>2345715</v>
      </c>
      <c r="M337">
        <v>34</v>
      </c>
      <c r="N337">
        <v>2018927</v>
      </c>
      <c r="O337">
        <v>53</v>
      </c>
      <c r="P337">
        <v>1510874</v>
      </c>
      <c r="Q337">
        <v>42</v>
      </c>
      <c r="R337">
        <v>1149969</v>
      </c>
      <c r="S337">
        <v>27</v>
      </c>
      <c r="T337">
        <v>1378374</v>
      </c>
      <c r="U337">
        <f>IF('2015'!W337="quiet",1,IF('2015'!W337="active",2,IF('2015'!W337="minor storm",3,IF('2015'!W337="moderate storm",4,IF('2015'!W337="major storm",5,6)))))</f>
        <v>1</v>
      </c>
    </row>
    <row r="338" spans="1:21" x14ac:dyDescent="0.25">
      <c r="A338">
        <v>426.3</v>
      </c>
      <c r="B338">
        <v>369.9</v>
      </c>
      <c r="C338">
        <v>1</v>
      </c>
      <c r="D338">
        <v>9.1</v>
      </c>
      <c r="E338">
        <v>-4.5999999999999996</v>
      </c>
      <c r="F338">
        <v>4.3</v>
      </c>
      <c r="G338">
        <f>IF('2015'!H338="yes",1,0)</f>
        <v>1</v>
      </c>
      <c r="H338">
        <v>4</v>
      </c>
      <c r="I338">
        <v>1692</v>
      </c>
      <c r="J338">
        <v>2947</v>
      </c>
      <c r="K338">
        <v>46</v>
      </c>
      <c r="L338">
        <v>2594893</v>
      </c>
      <c r="M338">
        <v>41</v>
      </c>
      <c r="N338">
        <v>2345715</v>
      </c>
      <c r="O338">
        <v>34</v>
      </c>
      <c r="P338">
        <v>2018927</v>
      </c>
      <c r="Q338">
        <v>53</v>
      </c>
      <c r="R338">
        <v>1510874</v>
      </c>
      <c r="S338">
        <v>42</v>
      </c>
      <c r="T338">
        <v>1149969</v>
      </c>
      <c r="U338">
        <f>IF('2015'!W338="quiet",1,IF('2015'!W338="active",2,IF('2015'!W338="minor storm",3,IF('2015'!W338="moderate storm",4,IF('2015'!W338="major storm",5,6)))))</f>
        <v>1</v>
      </c>
    </row>
    <row r="339" spans="1:21" x14ac:dyDescent="0.25">
      <c r="A339">
        <v>373.1</v>
      </c>
      <c r="B339">
        <v>366.9</v>
      </c>
      <c r="C339">
        <v>1.4</v>
      </c>
      <c r="D339">
        <v>47.6</v>
      </c>
      <c r="E339">
        <v>-6.9</v>
      </c>
      <c r="F339">
        <v>4.2</v>
      </c>
      <c r="G339">
        <f>IF('2015'!H339="yes",1,0)</f>
        <v>1</v>
      </c>
      <c r="H339">
        <v>2</v>
      </c>
      <c r="I339">
        <v>600</v>
      </c>
      <c r="J339">
        <v>1031</v>
      </c>
      <c r="K339">
        <v>35</v>
      </c>
      <c r="L339">
        <v>2748214</v>
      </c>
      <c r="M339">
        <v>46</v>
      </c>
      <c r="N339">
        <v>2594893</v>
      </c>
      <c r="O339">
        <v>41</v>
      </c>
      <c r="P339">
        <v>2345715</v>
      </c>
      <c r="Q339">
        <v>34</v>
      </c>
      <c r="R339">
        <v>2018927</v>
      </c>
      <c r="S339">
        <v>53</v>
      </c>
      <c r="T339">
        <v>1510874</v>
      </c>
      <c r="U339">
        <f>IF('2015'!W339="quiet",1,IF('2015'!W339="active",2,IF('2015'!W339="minor storm",3,IF('2015'!W339="moderate storm",4,IF('2015'!W339="major storm",5,6)))))</f>
        <v>1</v>
      </c>
    </row>
    <row r="340" spans="1:21" x14ac:dyDescent="0.25">
      <c r="A340">
        <v>368.3</v>
      </c>
      <c r="B340">
        <v>475.2</v>
      </c>
      <c r="C340">
        <v>0.8</v>
      </c>
      <c r="D340">
        <v>20.100000000000001</v>
      </c>
      <c r="E340">
        <v>-9.8000000000000007</v>
      </c>
      <c r="F340">
        <v>7.9</v>
      </c>
      <c r="G340">
        <f>IF('2015'!H340="yes",1,0)</f>
        <v>1</v>
      </c>
      <c r="H340">
        <v>0</v>
      </c>
      <c r="I340">
        <v>0</v>
      </c>
      <c r="J340">
        <v>0</v>
      </c>
      <c r="K340">
        <v>37</v>
      </c>
      <c r="L340">
        <v>2574311</v>
      </c>
      <c r="M340">
        <v>35</v>
      </c>
      <c r="N340">
        <v>2748214</v>
      </c>
      <c r="O340">
        <v>46</v>
      </c>
      <c r="P340">
        <v>2594893</v>
      </c>
      <c r="Q340">
        <v>41</v>
      </c>
      <c r="R340">
        <v>2345715</v>
      </c>
      <c r="S340">
        <v>34</v>
      </c>
      <c r="T340">
        <v>2018927</v>
      </c>
      <c r="U340">
        <f>IF('2015'!W340="quiet",1,IF('2015'!W340="active",2,IF('2015'!W340="minor storm",3,IF('2015'!W340="moderate storm",4,IF('2015'!W340="major storm",5,6)))))</f>
        <v>1</v>
      </c>
    </row>
    <row r="341" spans="1:21" x14ac:dyDescent="0.25">
      <c r="A341">
        <v>483.1</v>
      </c>
      <c r="B341">
        <v>547.4</v>
      </c>
      <c r="C341">
        <v>0.2</v>
      </c>
      <c r="D341">
        <v>15.7</v>
      </c>
      <c r="E341">
        <v>-10.1</v>
      </c>
      <c r="F341">
        <v>8.3000000000000007</v>
      </c>
      <c r="G341">
        <f>IF('2015'!H341="yes",1,0)</f>
        <v>1</v>
      </c>
      <c r="H341">
        <v>2</v>
      </c>
      <c r="I341">
        <v>634</v>
      </c>
      <c r="J341">
        <v>1859</v>
      </c>
      <c r="K341">
        <v>37</v>
      </c>
      <c r="L341">
        <v>2326936</v>
      </c>
      <c r="M341">
        <v>37</v>
      </c>
      <c r="N341">
        <v>2574311</v>
      </c>
      <c r="O341">
        <v>35</v>
      </c>
      <c r="P341">
        <v>2748214</v>
      </c>
      <c r="Q341">
        <v>46</v>
      </c>
      <c r="R341">
        <v>2594893</v>
      </c>
      <c r="S341">
        <v>41</v>
      </c>
      <c r="T341">
        <v>2345715</v>
      </c>
      <c r="U341">
        <f>IF('2015'!W341="quiet",1,IF('2015'!W341="active",2,IF('2015'!W341="minor storm",3,IF('2015'!W341="moderate storm",4,IF('2015'!W341="major storm",5,6)))))</f>
        <v>2</v>
      </c>
    </row>
    <row r="342" spans="1:21" x14ac:dyDescent="0.25">
      <c r="A342">
        <v>538.9</v>
      </c>
      <c r="B342">
        <v>618.79999999999995</v>
      </c>
      <c r="C342">
        <v>0.5</v>
      </c>
      <c r="D342">
        <v>18</v>
      </c>
      <c r="E342">
        <v>-8.9</v>
      </c>
      <c r="F342">
        <v>13.5</v>
      </c>
      <c r="G342">
        <f>IF('2015'!H342="yes",1,0)</f>
        <v>1</v>
      </c>
      <c r="H342">
        <v>1</v>
      </c>
      <c r="I342">
        <v>244</v>
      </c>
      <c r="J342">
        <v>1524</v>
      </c>
      <c r="K342">
        <v>46</v>
      </c>
      <c r="L342">
        <v>2043489</v>
      </c>
      <c r="M342">
        <v>37</v>
      </c>
      <c r="N342">
        <v>2326936</v>
      </c>
      <c r="O342">
        <v>37</v>
      </c>
      <c r="P342">
        <v>2574311</v>
      </c>
      <c r="Q342">
        <v>35</v>
      </c>
      <c r="R342">
        <v>2748214</v>
      </c>
      <c r="S342">
        <v>46</v>
      </c>
      <c r="T342">
        <v>2594893</v>
      </c>
      <c r="U342">
        <f>IF('2015'!W342="quiet",1,IF('2015'!W342="active",2,IF('2015'!W342="minor storm",3,IF('2015'!W342="moderate storm",4,IF('2015'!W342="major storm",5,6)))))</f>
        <v>1</v>
      </c>
    </row>
    <row r="343" spans="1:21" x14ac:dyDescent="0.25">
      <c r="A343">
        <v>619.5</v>
      </c>
      <c r="B343">
        <v>501.3</v>
      </c>
      <c r="C343">
        <v>0.6</v>
      </c>
      <c r="D343">
        <v>20.2</v>
      </c>
      <c r="E343">
        <v>-5.2</v>
      </c>
      <c r="F343">
        <v>3.5</v>
      </c>
      <c r="G343">
        <f>IF('2015'!H343="yes",1,0)</f>
        <v>1</v>
      </c>
      <c r="H343">
        <v>0</v>
      </c>
      <c r="I343">
        <v>0</v>
      </c>
      <c r="J343">
        <v>0</v>
      </c>
      <c r="K343">
        <v>31</v>
      </c>
      <c r="L343">
        <v>1683996</v>
      </c>
      <c r="M343">
        <v>46</v>
      </c>
      <c r="N343">
        <v>2043489</v>
      </c>
      <c r="O343">
        <v>37</v>
      </c>
      <c r="P343">
        <v>2326936</v>
      </c>
      <c r="Q343">
        <v>37</v>
      </c>
      <c r="R343">
        <v>2574311</v>
      </c>
      <c r="S343">
        <v>35</v>
      </c>
      <c r="T343">
        <v>2748214</v>
      </c>
      <c r="U343">
        <f>IF('2015'!W343="quiet",1,IF('2015'!W343="active",2,IF('2015'!W343="minor storm",3,IF('2015'!W343="moderate storm",4,IF('2015'!W343="major storm",5,6)))))</f>
        <v>1</v>
      </c>
    </row>
    <row r="344" spans="1:21" x14ac:dyDescent="0.25">
      <c r="A344">
        <v>491.6</v>
      </c>
      <c r="B344">
        <v>452</v>
      </c>
      <c r="C344">
        <v>0.4</v>
      </c>
      <c r="D344">
        <v>14.9</v>
      </c>
      <c r="E344">
        <v>-5.4</v>
      </c>
      <c r="F344">
        <v>5.9</v>
      </c>
      <c r="G344">
        <f>IF('2015'!H344="yes",1,0)</f>
        <v>0</v>
      </c>
      <c r="H344">
        <v>0</v>
      </c>
      <c r="I344">
        <v>0</v>
      </c>
      <c r="J344">
        <v>0</v>
      </c>
      <c r="K344">
        <v>19</v>
      </c>
      <c r="L344">
        <v>1445473</v>
      </c>
      <c r="M344">
        <v>31</v>
      </c>
      <c r="N344">
        <v>1683996</v>
      </c>
      <c r="O344">
        <v>46</v>
      </c>
      <c r="P344">
        <v>2043489</v>
      </c>
      <c r="Q344">
        <v>37</v>
      </c>
      <c r="R344">
        <v>2326936</v>
      </c>
      <c r="S344">
        <v>37</v>
      </c>
      <c r="T344">
        <v>2574311</v>
      </c>
      <c r="U344">
        <f>IF('2015'!W344="quiet",1,IF('2015'!W344="active",2,IF('2015'!W344="minor storm",3,IF('2015'!W344="moderate storm",4,IF('2015'!W344="major storm",5,6)))))</f>
        <v>1</v>
      </c>
    </row>
    <row r="345" spans="1:21" x14ac:dyDescent="0.25">
      <c r="A345">
        <v>463.3</v>
      </c>
      <c r="B345">
        <v>618.70000000000005</v>
      </c>
      <c r="C345">
        <v>0.4</v>
      </c>
      <c r="D345">
        <v>18.5</v>
      </c>
      <c r="E345">
        <v>-9.5</v>
      </c>
      <c r="F345">
        <v>10.5</v>
      </c>
      <c r="G345">
        <f>IF('2015'!H345="yes",1,0)</f>
        <v>0</v>
      </c>
      <c r="H345">
        <v>0</v>
      </c>
      <c r="I345">
        <v>0</v>
      </c>
      <c r="J345">
        <v>0</v>
      </c>
      <c r="K345">
        <v>33</v>
      </c>
      <c r="L345">
        <v>1144028</v>
      </c>
      <c r="M345">
        <v>19</v>
      </c>
      <c r="N345">
        <v>1445473</v>
      </c>
      <c r="O345">
        <v>31</v>
      </c>
      <c r="P345">
        <v>1683996</v>
      </c>
      <c r="Q345">
        <v>46</v>
      </c>
      <c r="R345">
        <v>2043489</v>
      </c>
      <c r="S345">
        <v>37</v>
      </c>
      <c r="T345">
        <v>2326936</v>
      </c>
      <c r="U345">
        <f>IF('2015'!W345="quiet",1,IF('2015'!W345="active",2,IF('2015'!W345="minor storm",3,IF('2015'!W345="moderate storm",4,IF('2015'!W345="major storm",5,6)))))</f>
        <v>1</v>
      </c>
    </row>
    <row r="346" spans="1:21" x14ac:dyDescent="0.25">
      <c r="A346">
        <v>641.29999999999995</v>
      </c>
      <c r="B346">
        <v>655.9</v>
      </c>
      <c r="C346">
        <v>0.3</v>
      </c>
      <c r="D346">
        <v>7.8</v>
      </c>
      <c r="E346">
        <v>-5.4</v>
      </c>
      <c r="F346">
        <v>5.6</v>
      </c>
      <c r="G346">
        <f>IF('2015'!H346="yes",1,0)</f>
        <v>1</v>
      </c>
      <c r="H346">
        <v>2</v>
      </c>
      <c r="I346">
        <v>232</v>
      </c>
      <c r="J346">
        <v>320</v>
      </c>
      <c r="K346">
        <v>37</v>
      </c>
      <c r="L346">
        <v>843755</v>
      </c>
      <c r="M346">
        <v>33</v>
      </c>
      <c r="N346">
        <v>1144028</v>
      </c>
      <c r="O346">
        <v>19</v>
      </c>
      <c r="P346">
        <v>1445473</v>
      </c>
      <c r="Q346">
        <v>31</v>
      </c>
      <c r="R346">
        <v>1683996</v>
      </c>
      <c r="S346">
        <v>46</v>
      </c>
      <c r="T346">
        <v>2043489</v>
      </c>
      <c r="U346">
        <f>IF('2015'!W346="quiet",1,IF('2015'!W346="active",2,IF('2015'!W346="minor storm",3,IF('2015'!W346="moderate storm",4,IF('2015'!W346="major storm",5,6)))))</f>
        <v>1</v>
      </c>
    </row>
    <row r="347" spans="1:21" x14ac:dyDescent="0.25">
      <c r="A347">
        <v>662.9</v>
      </c>
      <c r="B347">
        <v>512.6</v>
      </c>
      <c r="C347">
        <v>0.2</v>
      </c>
      <c r="D347">
        <v>5.9</v>
      </c>
      <c r="E347">
        <v>-4.5999999999999996</v>
      </c>
      <c r="F347">
        <v>4.4000000000000004</v>
      </c>
      <c r="G347">
        <f>IF('2015'!H347="yes",1,0)</f>
        <v>1</v>
      </c>
      <c r="H347">
        <v>0</v>
      </c>
      <c r="I347">
        <v>0</v>
      </c>
      <c r="J347">
        <v>0</v>
      </c>
      <c r="K347">
        <v>32</v>
      </c>
      <c r="L347">
        <v>570287</v>
      </c>
      <c r="M347">
        <v>37</v>
      </c>
      <c r="N347">
        <v>843755</v>
      </c>
      <c r="O347">
        <v>33</v>
      </c>
      <c r="P347">
        <v>1144028</v>
      </c>
      <c r="Q347">
        <v>19</v>
      </c>
      <c r="R347">
        <v>1445473</v>
      </c>
      <c r="S347">
        <v>31</v>
      </c>
      <c r="T347">
        <v>1683996</v>
      </c>
      <c r="U347">
        <f>IF('2015'!W347="quiet",1,IF('2015'!W347="active",2,IF('2015'!W347="minor storm",3,IF('2015'!W347="moderate storm",4,IF('2015'!W347="major storm",5,6)))))</f>
        <v>1</v>
      </c>
    </row>
    <row r="348" spans="1:21" x14ac:dyDescent="0.25">
      <c r="A348">
        <v>515.70000000000005</v>
      </c>
      <c r="B348">
        <v>424.1</v>
      </c>
      <c r="C348">
        <v>0.2</v>
      </c>
      <c r="D348">
        <v>7.7</v>
      </c>
      <c r="E348">
        <v>-3.2</v>
      </c>
      <c r="F348">
        <v>2.9</v>
      </c>
      <c r="G348">
        <f>IF('2015'!H348="yes",1,0)</f>
        <v>1</v>
      </c>
      <c r="H348">
        <v>0</v>
      </c>
      <c r="I348">
        <v>0</v>
      </c>
      <c r="J348">
        <v>0</v>
      </c>
      <c r="K348">
        <v>21</v>
      </c>
      <c r="L348">
        <v>428954</v>
      </c>
      <c r="M348">
        <v>32</v>
      </c>
      <c r="N348">
        <v>570287</v>
      </c>
      <c r="O348">
        <v>37</v>
      </c>
      <c r="P348">
        <v>843755</v>
      </c>
      <c r="Q348">
        <v>33</v>
      </c>
      <c r="R348">
        <v>1144028</v>
      </c>
      <c r="S348">
        <v>19</v>
      </c>
      <c r="T348">
        <v>1445473</v>
      </c>
      <c r="U348">
        <f>IF('2015'!W348="quiet",1,IF('2015'!W348="active",2,IF('2015'!W348="minor storm",3,IF('2015'!W348="moderate storm",4,IF('2015'!W348="major storm",5,6)))))</f>
        <v>1</v>
      </c>
    </row>
    <row r="349" spans="1:21" x14ac:dyDescent="0.25">
      <c r="A349">
        <v>447.3</v>
      </c>
      <c r="B349">
        <v>554.70000000000005</v>
      </c>
      <c r="C349">
        <v>0.1</v>
      </c>
      <c r="D349">
        <v>51.3</v>
      </c>
      <c r="E349">
        <v>-12.7</v>
      </c>
      <c r="F349">
        <v>11.9</v>
      </c>
      <c r="G349">
        <f>IF('2015'!H349="yes",1,0)</f>
        <v>1</v>
      </c>
      <c r="H349">
        <v>0</v>
      </c>
      <c r="I349">
        <v>0</v>
      </c>
      <c r="J349">
        <v>0</v>
      </c>
      <c r="K349">
        <v>14</v>
      </c>
      <c r="L349">
        <v>407406</v>
      </c>
      <c r="M349">
        <v>21</v>
      </c>
      <c r="N349">
        <v>428954</v>
      </c>
      <c r="O349">
        <v>32</v>
      </c>
      <c r="P349">
        <v>570287</v>
      </c>
      <c r="Q349">
        <v>37</v>
      </c>
      <c r="R349">
        <v>843755</v>
      </c>
      <c r="S349">
        <v>33</v>
      </c>
      <c r="T349">
        <v>1144028</v>
      </c>
      <c r="U349">
        <f>IF('2015'!W349="quiet",1,IF('2015'!W349="active",2,IF('2015'!W349="minor storm",3,IF('2015'!W349="moderate storm",4,IF('2015'!W349="major storm",5,6)))))</f>
        <v>3</v>
      </c>
    </row>
    <row r="350" spans="1:21" x14ac:dyDescent="0.25">
      <c r="A350">
        <v>562.1</v>
      </c>
      <c r="B350">
        <v>573.6</v>
      </c>
      <c r="C350">
        <v>0.2</v>
      </c>
      <c r="D350">
        <v>11</v>
      </c>
      <c r="E350">
        <v>-9</v>
      </c>
      <c r="F350">
        <v>9.8000000000000007</v>
      </c>
      <c r="G350">
        <f>IF('2015'!H350="yes",1,0)</f>
        <v>1</v>
      </c>
      <c r="H350">
        <v>0</v>
      </c>
      <c r="I350">
        <v>0</v>
      </c>
      <c r="J350">
        <v>0</v>
      </c>
      <c r="K350">
        <v>18</v>
      </c>
      <c r="L350">
        <v>376369</v>
      </c>
      <c r="M350">
        <v>14</v>
      </c>
      <c r="N350">
        <v>407406</v>
      </c>
      <c r="O350">
        <v>21</v>
      </c>
      <c r="P350">
        <v>428954</v>
      </c>
      <c r="Q350">
        <v>32</v>
      </c>
      <c r="R350">
        <v>570287</v>
      </c>
      <c r="S350">
        <v>37</v>
      </c>
      <c r="T350">
        <v>843755</v>
      </c>
      <c r="U350">
        <f>IF('2015'!W350="quiet",1,IF('2015'!W350="active",2,IF('2015'!W350="minor storm",3,IF('2015'!W350="moderate storm",4,IF('2015'!W350="major storm",5,6)))))</f>
        <v>2</v>
      </c>
    </row>
    <row r="351" spans="1:21" x14ac:dyDescent="0.25">
      <c r="A351">
        <v>574.29999999999995</v>
      </c>
      <c r="B351">
        <v>394</v>
      </c>
      <c r="C351">
        <v>0.2</v>
      </c>
      <c r="D351">
        <v>5.0999999999999996</v>
      </c>
      <c r="E351">
        <v>-6.7</v>
      </c>
      <c r="F351">
        <v>5.5</v>
      </c>
      <c r="G351">
        <f>IF('2015'!H351="yes",1,0)</f>
        <v>1</v>
      </c>
      <c r="H351">
        <v>3</v>
      </c>
      <c r="I351">
        <v>736</v>
      </c>
      <c r="J351">
        <v>1087</v>
      </c>
      <c r="K351">
        <v>19</v>
      </c>
      <c r="L351">
        <v>333844</v>
      </c>
      <c r="M351">
        <v>18</v>
      </c>
      <c r="N351">
        <v>376369</v>
      </c>
      <c r="O351">
        <v>14</v>
      </c>
      <c r="P351">
        <v>407406</v>
      </c>
      <c r="Q351">
        <v>21</v>
      </c>
      <c r="R351">
        <v>428954</v>
      </c>
      <c r="S351">
        <v>32</v>
      </c>
      <c r="T351">
        <v>570287</v>
      </c>
      <c r="U351">
        <f>IF('2015'!W351="quiet",1,IF('2015'!W351="active",2,IF('2015'!W351="minor storm",3,IF('2015'!W351="moderate storm",4,IF('2015'!W351="major storm",5,6)))))</f>
        <v>2</v>
      </c>
    </row>
    <row r="352" spans="1:21" x14ac:dyDescent="0.25">
      <c r="A352">
        <v>394.3</v>
      </c>
      <c r="B352">
        <v>423.1</v>
      </c>
      <c r="C352">
        <v>0.1</v>
      </c>
      <c r="D352">
        <v>11.2</v>
      </c>
      <c r="E352">
        <v>-7.3</v>
      </c>
      <c r="F352">
        <v>5.3</v>
      </c>
      <c r="G352">
        <f>IF('2015'!H352="yes",1,0)</f>
        <v>1</v>
      </c>
      <c r="H352">
        <v>2</v>
      </c>
      <c r="I352">
        <v>346</v>
      </c>
      <c r="J352">
        <v>952</v>
      </c>
      <c r="K352">
        <v>11</v>
      </c>
      <c r="L352">
        <v>551060</v>
      </c>
      <c r="M352">
        <v>19</v>
      </c>
      <c r="N352">
        <v>333844</v>
      </c>
      <c r="O352">
        <v>18</v>
      </c>
      <c r="P352">
        <v>376369</v>
      </c>
      <c r="Q352">
        <v>14</v>
      </c>
      <c r="R352">
        <v>407406</v>
      </c>
      <c r="S352">
        <v>21</v>
      </c>
      <c r="T352">
        <v>428954</v>
      </c>
      <c r="U352">
        <f>IF('2015'!W352="quiet",1,IF('2015'!W352="active",2,IF('2015'!W352="minor storm",3,IF('2015'!W352="moderate storm",4,IF('2015'!W352="major storm",5,6)))))</f>
        <v>1</v>
      </c>
    </row>
    <row r="353" spans="1:21" x14ac:dyDescent="0.25">
      <c r="A353">
        <v>435.4</v>
      </c>
      <c r="B353">
        <v>388.7</v>
      </c>
      <c r="C353">
        <v>1.2</v>
      </c>
      <c r="D353">
        <v>22</v>
      </c>
      <c r="E353">
        <v>-4.9000000000000004</v>
      </c>
      <c r="F353">
        <v>5.2</v>
      </c>
      <c r="G353">
        <f>IF('2015'!H353="yes",1,0)</f>
        <v>1</v>
      </c>
      <c r="H353">
        <v>1</v>
      </c>
      <c r="I353">
        <v>238</v>
      </c>
      <c r="J353">
        <v>315</v>
      </c>
      <c r="K353">
        <v>7</v>
      </c>
      <c r="L353">
        <v>875241</v>
      </c>
      <c r="M353">
        <v>11</v>
      </c>
      <c r="N353">
        <v>551060</v>
      </c>
      <c r="O353">
        <v>19</v>
      </c>
      <c r="P353">
        <v>333844</v>
      </c>
      <c r="Q353">
        <v>18</v>
      </c>
      <c r="R353">
        <v>376369</v>
      </c>
      <c r="S353">
        <v>14</v>
      </c>
      <c r="T353">
        <v>407406</v>
      </c>
      <c r="U353">
        <f>IF('2015'!W353="quiet",1,IF('2015'!W353="active",2,IF('2015'!W353="minor storm",3,IF('2015'!W353="moderate storm",4,IF('2015'!W353="major storm",5,6)))))</f>
        <v>1</v>
      </c>
    </row>
    <row r="354" spans="1:21" x14ac:dyDescent="0.25">
      <c r="A354">
        <v>386</v>
      </c>
      <c r="B354">
        <v>463.7</v>
      </c>
      <c r="C354">
        <v>0.6</v>
      </c>
      <c r="D354">
        <v>66.599999999999994</v>
      </c>
      <c r="E354">
        <v>-14.1</v>
      </c>
      <c r="F354">
        <v>15.5</v>
      </c>
      <c r="G354">
        <f>IF('2015'!H354="yes",1,0)</f>
        <v>1</v>
      </c>
      <c r="H354">
        <v>2</v>
      </c>
      <c r="I354">
        <v>436</v>
      </c>
      <c r="J354">
        <v>2300</v>
      </c>
      <c r="K354">
        <v>12</v>
      </c>
      <c r="L354">
        <v>1140523</v>
      </c>
      <c r="M354">
        <v>7</v>
      </c>
      <c r="N354">
        <v>875241</v>
      </c>
      <c r="O354">
        <v>11</v>
      </c>
      <c r="P354">
        <v>551060</v>
      </c>
      <c r="Q354">
        <v>19</v>
      </c>
      <c r="R354">
        <v>333844</v>
      </c>
      <c r="S354">
        <v>18</v>
      </c>
      <c r="T354">
        <v>376369</v>
      </c>
      <c r="U354">
        <f>IF('2015'!W354="quiet",1,IF('2015'!W354="active",2,IF('2015'!W354="minor storm",3,IF('2015'!W354="moderate storm",4,IF('2015'!W354="major storm",5,6)))))</f>
        <v>1</v>
      </c>
    </row>
    <row r="355" spans="1:21" x14ac:dyDescent="0.25">
      <c r="A355">
        <v>466.4</v>
      </c>
      <c r="B355">
        <v>431.8</v>
      </c>
      <c r="C355">
        <v>0.5</v>
      </c>
      <c r="D355">
        <v>63.2</v>
      </c>
      <c r="E355">
        <v>-18.5</v>
      </c>
      <c r="F355">
        <v>17.399999999999999</v>
      </c>
      <c r="G355">
        <f>IF('2015'!H355="yes",1,0)</f>
        <v>1</v>
      </c>
      <c r="H355">
        <v>4</v>
      </c>
      <c r="I355">
        <v>873</v>
      </c>
      <c r="J355">
        <v>3214</v>
      </c>
      <c r="K355">
        <v>14</v>
      </c>
      <c r="L355">
        <v>1367656</v>
      </c>
      <c r="M355">
        <v>12</v>
      </c>
      <c r="N355">
        <v>1140523</v>
      </c>
      <c r="O355">
        <v>7</v>
      </c>
      <c r="P355">
        <v>875241</v>
      </c>
      <c r="Q355">
        <v>11</v>
      </c>
      <c r="R355">
        <v>551060</v>
      </c>
      <c r="S355">
        <v>19</v>
      </c>
      <c r="T355">
        <v>333844</v>
      </c>
      <c r="U355">
        <f>IF('2015'!W355="quiet",1,IF('2015'!W355="active",2,IF('2015'!W355="minor storm",3,IF('2015'!W355="moderate storm",4,IF('2015'!W355="major storm",5,6)))))</f>
        <v>5</v>
      </c>
    </row>
    <row r="356" spans="1:21" x14ac:dyDescent="0.25">
      <c r="A356">
        <v>421.1</v>
      </c>
      <c r="B356">
        <v>390.4</v>
      </c>
      <c r="C356">
        <v>0.3</v>
      </c>
      <c r="D356">
        <v>39.5</v>
      </c>
      <c r="E356">
        <v>-17.3</v>
      </c>
      <c r="F356">
        <v>8.6999999999999993</v>
      </c>
      <c r="G356">
        <f>IF('2015'!H356="yes",1,0)</f>
        <v>1</v>
      </c>
      <c r="H356">
        <v>1</v>
      </c>
      <c r="I356">
        <v>105</v>
      </c>
      <c r="J356">
        <v>202</v>
      </c>
      <c r="K356">
        <v>14</v>
      </c>
      <c r="L356">
        <v>1626318</v>
      </c>
      <c r="M356">
        <v>14</v>
      </c>
      <c r="N356">
        <v>1367656</v>
      </c>
      <c r="O356">
        <v>12</v>
      </c>
      <c r="P356">
        <v>1140523</v>
      </c>
      <c r="Q356">
        <v>7</v>
      </c>
      <c r="R356">
        <v>875241</v>
      </c>
      <c r="S356">
        <v>11</v>
      </c>
      <c r="T356">
        <v>551060</v>
      </c>
      <c r="U356">
        <f>IF('2015'!W356="quiet",1,IF('2015'!W356="active",2,IF('2015'!W356="minor storm",3,IF('2015'!W356="moderate storm",4,IF('2015'!W356="major storm",5,6)))))</f>
        <v>5</v>
      </c>
    </row>
    <row r="357" spans="1:21" x14ac:dyDescent="0.25">
      <c r="A357">
        <v>424.4</v>
      </c>
      <c r="B357">
        <v>429.9</v>
      </c>
      <c r="C357">
        <v>0.2</v>
      </c>
      <c r="D357">
        <v>31.5</v>
      </c>
      <c r="E357">
        <v>-10.3</v>
      </c>
      <c r="F357">
        <v>8.3000000000000007</v>
      </c>
      <c r="G357">
        <f>IF('2015'!H357="yes",1,0)</f>
        <v>1</v>
      </c>
      <c r="H357">
        <v>1</v>
      </c>
      <c r="I357">
        <v>156</v>
      </c>
      <c r="J357">
        <v>279</v>
      </c>
      <c r="K357">
        <v>14</v>
      </c>
      <c r="L357">
        <v>1978650</v>
      </c>
      <c r="M357">
        <v>14</v>
      </c>
      <c r="N357">
        <v>1626318</v>
      </c>
      <c r="O357">
        <v>14</v>
      </c>
      <c r="P357">
        <v>1367656</v>
      </c>
      <c r="Q357">
        <v>12</v>
      </c>
      <c r="R357">
        <v>1140523</v>
      </c>
      <c r="S357">
        <v>7</v>
      </c>
      <c r="T357">
        <v>875241</v>
      </c>
      <c r="U357">
        <f>IF('2015'!W357="quiet",1,IF('2015'!W357="active",2,IF('2015'!W357="minor storm",3,IF('2015'!W357="moderate storm",4,IF('2015'!W357="major storm",5,6)))))</f>
        <v>2</v>
      </c>
    </row>
    <row r="358" spans="1:21" x14ac:dyDescent="0.25">
      <c r="A358">
        <v>433.5</v>
      </c>
      <c r="B358">
        <v>440.9</v>
      </c>
      <c r="C358">
        <v>1.6</v>
      </c>
      <c r="D358">
        <v>90.7</v>
      </c>
      <c r="E358">
        <v>-7.2</v>
      </c>
      <c r="F358">
        <v>6.3</v>
      </c>
      <c r="G358">
        <f>IF('2015'!H358="yes",1,0)</f>
        <v>1</v>
      </c>
      <c r="H358">
        <v>2</v>
      </c>
      <c r="I358">
        <v>696</v>
      </c>
      <c r="J358">
        <v>1144</v>
      </c>
      <c r="K358">
        <v>16</v>
      </c>
      <c r="L358">
        <v>2015515</v>
      </c>
      <c r="M358">
        <v>14</v>
      </c>
      <c r="N358">
        <v>1978650</v>
      </c>
      <c r="O358">
        <v>14</v>
      </c>
      <c r="P358">
        <v>1626318</v>
      </c>
      <c r="Q358">
        <v>14</v>
      </c>
      <c r="R358">
        <v>1367656</v>
      </c>
      <c r="S358">
        <v>12</v>
      </c>
      <c r="T358">
        <v>1140523</v>
      </c>
      <c r="U358">
        <f>IF('2015'!W358="quiet",1,IF('2015'!W358="active",2,IF('2015'!W358="minor storm",3,IF('2015'!W358="moderate storm",4,IF('2015'!W358="major storm",5,6)))))</f>
        <v>2</v>
      </c>
    </row>
    <row r="359" spans="1:21" x14ac:dyDescent="0.25">
      <c r="A359">
        <v>449.7</v>
      </c>
      <c r="B359">
        <v>532.6</v>
      </c>
      <c r="C359">
        <v>0.1</v>
      </c>
      <c r="D359">
        <v>13.8</v>
      </c>
      <c r="E359">
        <v>-7.6</v>
      </c>
      <c r="F359">
        <v>7.7</v>
      </c>
      <c r="G359">
        <f>IF('2015'!H359="yes",1,0)</f>
        <v>1</v>
      </c>
      <c r="H359">
        <v>0</v>
      </c>
      <c r="I359">
        <v>0</v>
      </c>
      <c r="J359">
        <v>0</v>
      </c>
      <c r="K359">
        <v>28</v>
      </c>
      <c r="L359">
        <v>1717425</v>
      </c>
      <c r="M359">
        <v>16</v>
      </c>
      <c r="N359">
        <v>2015515</v>
      </c>
      <c r="O359">
        <v>14</v>
      </c>
      <c r="P359">
        <v>1978650</v>
      </c>
      <c r="Q359">
        <v>14</v>
      </c>
      <c r="R359">
        <v>1626318</v>
      </c>
      <c r="S359">
        <v>14</v>
      </c>
      <c r="T359">
        <v>1367656</v>
      </c>
      <c r="U359">
        <f>IF('2015'!W359="quiet",1,IF('2015'!W359="active",2,IF('2015'!W359="minor storm",3,IF('2015'!W359="moderate storm",4,IF('2015'!W359="major storm",5,6)))))</f>
        <v>1</v>
      </c>
    </row>
    <row r="360" spans="1:21" x14ac:dyDescent="0.25">
      <c r="A360">
        <v>526.29999999999995</v>
      </c>
      <c r="B360">
        <v>506.5</v>
      </c>
      <c r="C360">
        <v>0.4</v>
      </c>
      <c r="D360">
        <v>28.5</v>
      </c>
      <c r="E360">
        <v>-8.6999999999999993</v>
      </c>
      <c r="F360">
        <v>7.9</v>
      </c>
      <c r="G360">
        <f>IF('2015'!H360="yes",1,0)</f>
        <v>0</v>
      </c>
      <c r="H360">
        <v>0</v>
      </c>
      <c r="I360">
        <v>0</v>
      </c>
      <c r="J360">
        <v>0</v>
      </c>
      <c r="K360">
        <v>20</v>
      </c>
      <c r="L360">
        <v>1452684</v>
      </c>
      <c r="M360">
        <v>28</v>
      </c>
      <c r="N360">
        <v>1717425</v>
      </c>
      <c r="O360">
        <v>16</v>
      </c>
      <c r="P360">
        <v>2015515</v>
      </c>
      <c r="Q360">
        <v>14</v>
      </c>
      <c r="R360">
        <v>1978650</v>
      </c>
      <c r="S360">
        <v>14</v>
      </c>
      <c r="T360">
        <v>1626318</v>
      </c>
      <c r="U360">
        <f>IF('2015'!W360="quiet",1,IF('2015'!W360="active",2,IF('2015'!W360="minor storm",3,IF('2015'!W360="moderate storm",4,IF('2015'!W360="major storm",5,6)))))</f>
        <v>1</v>
      </c>
    </row>
    <row r="361" spans="1:21" x14ac:dyDescent="0.25">
      <c r="A361">
        <v>496.9</v>
      </c>
      <c r="B361">
        <v>549.70000000000005</v>
      </c>
      <c r="C361">
        <v>0.6</v>
      </c>
      <c r="D361">
        <v>9.6</v>
      </c>
      <c r="E361">
        <v>-6.9</v>
      </c>
      <c r="F361">
        <v>6.6</v>
      </c>
      <c r="G361">
        <f>IF('2015'!H361="yes",1,0)</f>
        <v>1</v>
      </c>
      <c r="H361">
        <v>0</v>
      </c>
      <c r="I361">
        <v>0</v>
      </c>
      <c r="J361">
        <v>0</v>
      </c>
      <c r="K361">
        <v>17</v>
      </c>
      <c r="L361">
        <v>989015</v>
      </c>
      <c r="M361">
        <v>20</v>
      </c>
      <c r="N361">
        <v>1452684</v>
      </c>
      <c r="O361">
        <v>28</v>
      </c>
      <c r="P361">
        <v>1717425</v>
      </c>
      <c r="Q361">
        <v>16</v>
      </c>
      <c r="R361">
        <v>2015515</v>
      </c>
      <c r="S361">
        <v>14</v>
      </c>
      <c r="T361">
        <v>1978650</v>
      </c>
      <c r="U361">
        <f>IF('2015'!W361="quiet",1,IF('2015'!W361="active",2,IF('2015'!W361="minor storm",3,IF('2015'!W361="moderate storm",4,IF('2015'!W361="major storm",5,6)))))</f>
        <v>1</v>
      </c>
    </row>
    <row r="362" spans="1:21" x14ac:dyDescent="0.25">
      <c r="A362">
        <v>533.5</v>
      </c>
      <c r="B362">
        <v>489.2</v>
      </c>
      <c r="C362">
        <v>0.6</v>
      </c>
      <c r="D362">
        <v>15.8</v>
      </c>
      <c r="E362">
        <v>-4.5999999999999996</v>
      </c>
      <c r="F362">
        <v>4.0999999999999996</v>
      </c>
      <c r="G362">
        <f>IF('2015'!H362="yes",1,0)</f>
        <v>0</v>
      </c>
      <c r="H362">
        <v>0</v>
      </c>
      <c r="I362">
        <v>0</v>
      </c>
      <c r="J362">
        <v>0</v>
      </c>
      <c r="K362">
        <v>7</v>
      </c>
      <c r="L362">
        <v>480976</v>
      </c>
      <c r="M362">
        <v>17</v>
      </c>
      <c r="N362">
        <v>989015</v>
      </c>
      <c r="O362">
        <v>20</v>
      </c>
      <c r="P362">
        <v>1452684</v>
      </c>
      <c r="Q362">
        <v>28</v>
      </c>
      <c r="R362">
        <v>1717425</v>
      </c>
      <c r="S362">
        <v>16</v>
      </c>
      <c r="T362">
        <v>2015515</v>
      </c>
      <c r="U362">
        <f>IF('2015'!W362="quiet",1,IF('2015'!W362="active",2,IF('2015'!W362="minor storm",3,IF('2015'!W362="moderate storm",4,IF('2015'!W362="major storm",5,6)))))</f>
        <v>1</v>
      </c>
    </row>
    <row r="363" spans="1:21" x14ac:dyDescent="0.25">
      <c r="A363">
        <v>493.3</v>
      </c>
      <c r="B363">
        <v>399.2</v>
      </c>
      <c r="C363">
        <v>1</v>
      </c>
      <c r="D363">
        <v>18.399999999999999</v>
      </c>
      <c r="E363">
        <v>-3.4</v>
      </c>
      <c r="F363">
        <v>3.2</v>
      </c>
      <c r="G363">
        <f>IF('2015'!H363="yes",1,0)</f>
        <v>1</v>
      </c>
      <c r="H363">
        <v>1</v>
      </c>
      <c r="I363">
        <v>102</v>
      </c>
      <c r="J363">
        <v>977</v>
      </c>
      <c r="K363">
        <v>14</v>
      </c>
      <c r="L363">
        <v>1877722</v>
      </c>
      <c r="M363">
        <v>7</v>
      </c>
      <c r="N363">
        <v>480976</v>
      </c>
      <c r="O363">
        <v>17</v>
      </c>
      <c r="P363">
        <v>989015</v>
      </c>
      <c r="Q363">
        <v>20</v>
      </c>
      <c r="R363">
        <v>1452684</v>
      </c>
      <c r="S363">
        <v>28</v>
      </c>
      <c r="T363">
        <v>1717425</v>
      </c>
      <c r="U363">
        <f>IF('2015'!W363="quiet",1,IF('2015'!W363="active",2,IF('2015'!W363="minor storm",3,IF('2015'!W363="moderate storm",4,IF('2015'!W363="major storm",5,6)))))</f>
        <v>1</v>
      </c>
    </row>
    <row r="364" spans="1:21" x14ac:dyDescent="0.25">
      <c r="A364">
        <v>408</v>
      </c>
      <c r="B364">
        <v>367.7</v>
      </c>
      <c r="C364">
        <v>1.8</v>
      </c>
      <c r="D364">
        <v>9.8000000000000007</v>
      </c>
      <c r="E364">
        <v>-5.2</v>
      </c>
      <c r="F364">
        <v>4.0999999999999996</v>
      </c>
      <c r="G364">
        <f>IF('2015'!H364="yes",1,0)</f>
        <v>0</v>
      </c>
      <c r="H364">
        <v>0</v>
      </c>
      <c r="I364">
        <v>0</v>
      </c>
      <c r="J364">
        <v>0</v>
      </c>
      <c r="K364">
        <v>20</v>
      </c>
      <c r="L364">
        <v>2087370</v>
      </c>
      <c r="M364">
        <v>14</v>
      </c>
      <c r="N364">
        <v>1877722</v>
      </c>
      <c r="O364">
        <v>7</v>
      </c>
      <c r="P364">
        <v>480976</v>
      </c>
      <c r="Q364">
        <v>17</v>
      </c>
      <c r="R364">
        <v>989015</v>
      </c>
      <c r="S364">
        <v>20</v>
      </c>
      <c r="T364">
        <v>1452684</v>
      </c>
      <c r="U364">
        <f>IF('2015'!W364="quiet",1,IF('2015'!W364="active",2,IF('2015'!W364="minor storm",3,IF('2015'!W364="moderate storm",4,IF('2015'!W364="major storm",5,6)))))</f>
        <v>1</v>
      </c>
    </row>
    <row r="365" spans="1:21" x14ac:dyDescent="0.25">
      <c r="A365">
        <v>374.8</v>
      </c>
      <c r="B365">
        <v>350.6</v>
      </c>
      <c r="C365">
        <v>1.3</v>
      </c>
      <c r="D365">
        <v>8.9</v>
      </c>
      <c r="E365">
        <v>-4.4000000000000004</v>
      </c>
      <c r="F365">
        <v>4.2</v>
      </c>
      <c r="G365">
        <f>IF('2015'!H365="yes",1,0)</f>
        <v>1</v>
      </c>
      <c r="H365">
        <v>3</v>
      </c>
      <c r="I365">
        <v>627</v>
      </c>
      <c r="J365">
        <v>1280</v>
      </c>
      <c r="K365">
        <v>23</v>
      </c>
      <c r="L365">
        <v>2637534</v>
      </c>
      <c r="M365">
        <v>20</v>
      </c>
      <c r="N365">
        <v>2087370</v>
      </c>
      <c r="O365">
        <v>14</v>
      </c>
      <c r="P365">
        <v>1877722</v>
      </c>
      <c r="Q365">
        <v>7</v>
      </c>
      <c r="R365">
        <v>480976</v>
      </c>
      <c r="S365">
        <v>17</v>
      </c>
      <c r="T365">
        <v>989015</v>
      </c>
      <c r="U365">
        <f>IF('2015'!W365="quiet",1,IF('2015'!W365="active",2,IF('2015'!W365="minor storm",3,IF('2015'!W365="moderate storm",4,IF('2015'!W365="major storm",5,6)))))</f>
        <v>1</v>
      </c>
    </row>
    <row r="366" spans="1:21" x14ac:dyDescent="0.25">
      <c r="A366">
        <v>346.1</v>
      </c>
      <c r="B366">
        <v>463.9</v>
      </c>
      <c r="C366">
        <v>0.2</v>
      </c>
      <c r="D366">
        <v>53.3</v>
      </c>
      <c r="E366">
        <v>-16.5</v>
      </c>
      <c r="F366">
        <v>13.3</v>
      </c>
      <c r="G366">
        <f>IF('2015'!H366="yes",1,0)</f>
        <v>1</v>
      </c>
      <c r="H366">
        <v>0</v>
      </c>
      <c r="I366">
        <v>0</v>
      </c>
      <c r="J366">
        <v>0</v>
      </c>
      <c r="K366">
        <v>38</v>
      </c>
      <c r="L366">
        <v>2646115</v>
      </c>
      <c r="M366">
        <v>23</v>
      </c>
      <c r="N366">
        <v>2637534</v>
      </c>
      <c r="O366">
        <v>20</v>
      </c>
      <c r="P366">
        <v>2087370</v>
      </c>
      <c r="Q366">
        <v>14</v>
      </c>
      <c r="R366">
        <v>1877722</v>
      </c>
      <c r="S366">
        <v>7</v>
      </c>
      <c r="T366">
        <v>480976</v>
      </c>
      <c r="U366">
        <f>IF('2015'!W366="quiet",1,IF('2015'!W366="active",2,IF('2015'!W366="minor storm",3,IF('2015'!W366="moderate storm",4,IF('2015'!W366="major storm",5,6)))))</f>
        <v>4</v>
      </c>
    </row>
  </sheetData>
  <sortState ref="A2:M366">
    <sortCondition ref="L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28"/>
  <sheetViews>
    <sheetView tabSelected="1" zoomScale="85" zoomScaleNormal="85" workbookViewId="0">
      <selection activeCell="Y8" sqref="Y8"/>
    </sheetView>
  </sheetViews>
  <sheetFormatPr defaultRowHeight="15" x14ac:dyDescent="0.25"/>
  <cols>
    <col min="1" max="1" width="10.7109375" bestFit="1" customWidth="1"/>
  </cols>
  <sheetData>
    <row r="1" spans="1:25" ht="90" x14ac:dyDescent="0.25">
      <c r="A1" s="2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9</v>
      </c>
      <c r="G1" s="2" t="s">
        <v>10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1</v>
      </c>
      <c r="M1" s="2" t="s">
        <v>2</v>
      </c>
      <c r="N1" s="2" t="s">
        <v>24</v>
      </c>
      <c r="O1" s="2" t="s">
        <v>23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15</v>
      </c>
      <c r="W1" s="2" t="s">
        <v>16</v>
      </c>
    </row>
    <row r="2" spans="1:25" x14ac:dyDescent="0.25">
      <c r="A2" s="1">
        <v>40544</v>
      </c>
      <c r="B2">
        <v>342.7</v>
      </c>
      <c r="C2">
        <v>312.8</v>
      </c>
      <c r="D2">
        <v>0.3</v>
      </c>
      <c r="E2">
        <v>9.5</v>
      </c>
      <c r="F2">
        <v>-5.5</v>
      </c>
      <c r="G2">
        <v>4</v>
      </c>
      <c r="H2" t="s">
        <v>7</v>
      </c>
      <c r="I2">
        <v>0</v>
      </c>
      <c r="J2">
        <v>0</v>
      </c>
      <c r="K2">
        <v>0</v>
      </c>
      <c r="L2">
        <v>90</v>
      </c>
      <c r="M2">
        <v>2401121</v>
      </c>
      <c r="N2">
        <v>86</v>
      </c>
      <c r="O2">
        <v>2166733</v>
      </c>
      <c r="P2">
        <v>80</v>
      </c>
      <c r="Q2">
        <v>1842209</v>
      </c>
      <c r="R2">
        <v>81</v>
      </c>
      <c r="S2">
        <v>1711187</v>
      </c>
      <c r="T2">
        <v>74</v>
      </c>
      <c r="U2">
        <v>1630636</v>
      </c>
      <c r="V2">
        <v>-13</v>
      </c>
      <c r="W2" t="s">
        <v>17</v>
      </c>
      <c r="Y2">
        <f>COUNTIF($W$2:$W$1828,"quiet")</f>
        <v>1277</v>
      </c>
    </row>
    <row r="3" spans="1:25" x14ac:dyDescent="0.25">
      <c r="A3" s="1">
        <v>40545</v>
      </c>
      <c r="B3">
        <v>311.7</v>
      </c>
      <c r="C3">
        <v>352.9</v>
      </c>
      <c r="D3">
        <v>0.2</v>
      </c>
      <c r="E3">
        <v>17.899999999999999</v>
      </c>
      <c r="F3">
        <v>-5</v>
      </c>
      <c r="G3">
        <v>7.2</v>
      </c>
      <c r="H3" t="s">
        <v>7</v>
      </c>
      <c r="I3">
        <v>2</v>
      </c>
      <c r="J3">
        <v>258</v>
      </c>
      <c r="K3">
        <v>629</v>
      </c>
      <c r="L3">
        <v>97</v>
      </c>
      <c r="M3">
        <v>2502547</v>
      </c>
      <c r="N3">
        <v>90</v>
      </c>
      <c r="O3">
        <v>2401121</v>
      </c>
      <c r="P3">
        <v>86</v>
      </c>
      <c r="Q3">
        <v>2166733</v>
      </c>
      <c r="R3">
        <v>80</v>
      </c>
      <c r="S3">
        <v>1842209</v>
      </c>
      <c r="T3">
        <v>81</v>
      </c>
      <c r="U3">
        <v>1711187</v>
      </c>
      <c r="V3">
        <v>-4</v>
      </c>
      <c r="W3" t="s">
        <v>17</v>
      </c>
      <c r="Y3">
        <f>COUNTIF($W$2:$W$1828,"active")</f>
        <v>352</v>
      </c>
    </row>
    <row r="4" spans="1:25" x14ac:dyDescent="0.25">
      <c r="A4" s="1">
        <v>40546</v>
      </c>
      <c r="B4">
        <v>352.1</v>
      </c>
      <c r="C4">
        <v>381.5</v>
      </c>
      <c r="D4">
        <v>1.4</v>
      </c>
      <c r="E4">
        <v>14.4</v>
      </c>
      <c r="F4">
        <v>-7.3</v>
      </c>
      <c r="G4">
        <v>9.1</v>
      </c>
      <c r="H4" t="s">
        <v>7</v>
      </c>
      <c r="I4">
        <v>8</v>
      </c>
      <c r="J4">
        <v>8133</v>
      </c>
      <c r="K4">
        <v>14875</v>
      </c>
      <c r="L4">
        <v>106</v>
      </c>
      <c r="M4">
        <v>2742341</v>
      </c>
      <c r="N4">
        <v>97</v>
      </c>
      <c r="O4">
        <v>2502547</v>
      </c>
      <c r="P4">
        <v>90</v>
      </c>
      <c r="Q4">
        <v>2401121</v>
      </c>
      <c r="R4">
        <v>86</v>
      </c>
      <c r="S4">
        <v>2166733</v>
      </c>
      <c r="T4">
        <v>80</v>
      </c>
      <c r="U4">
        <v>1842209</v>
      </c>
      <c r="V4">
        <v>-8</v>
      </c>
      <c r="W4" t="s">
        <v>17</v>
      </c>
      <c r="Y4">
        <f>COUNTIF($W$2:$W$1828,"minor storm")</f>
        <v>154</v>
      </c>
    </row>
    <row r="5" spans="1:25" x14ac:dyDescent="0.25">
      <c r="A5" s="1">
        <v>40547</v>
      </c>
      <c r="B5">
        <v>383.9</v>
      </c>
      <c r="C5">
        <v>408.3</v>
      </c>
      <c r="D5">
        <v>1.4</v>
      </c>
      <c r="E5">
        <v>31.6</v>
      </c>
      <c r="F5">
        <v>-4.8</v>
      </c>
      <c r="G5">
        <v>4.5999999999999996</v>
      </c>
      <c r="H5" t="s">
        <v>7</v>
      </c>
      <c r="I5">
        <v>0</v>
      </c>
      <c r="J5">
        <v>0</v>
      </c>
      <c r="K5">
        <v>0</v>
      </c>
      <c r="L5">
        <v>107</v>
      </c>
      <c r="M5">
        <v>2887606</v>
      </c>
      <c r="N5">
        <v>106</v>
      </c>
      <c r="O5">
        <v>2742341</v>
      </c>
      <c r="P5">
        <v>97</v>
      </c>
      <c r="Q5">
        <v>2502547</v>
      </c>
      <c r="R5">
        <v>90</v>
      </c>
      <c r="S5">
        <v>2401121</v>
      </c>
      <c r="T5">
        <v>86</v>
      </c>
      <c r="U5">
        <v>2166733</v>
      </c>
      <c r="V5">
        <v>-9</v>
      </c>
      <c r="W5" t="s">
        <v>17</v>
      </c>
      <c r="Y5">
        <f>COUNTIF($W$2:$W$1828,"moderate storm")</f>
        <v>42</v>
      </c>
    </row>
    <row r="6" spans="1:25" x14ac:dyDescent="0.25">
      <c r="A6" s="1">
        <v>40548</v>
      </c>
      <c r="B6">
        <v>406</v>
      </c>
      <c r="C6">
        <v>365.7</v>
      </c>
      <c r="D6">
        <v>0.5</v>
      </c>
      <c r="E6">
        <v>12.8</v>
      </c>
      <c r="F6">
        <v>-3.8</v>
      </c>
      <c r="G6">
        <v>2.7</v>
      </c>
      <c r="H6" t="s">
        <v>7</v>
      </c>
      <c r="I6">
        <v>0</v>
      </c>
      <c r="J6">
        <v>0</v>
      </c>
      <c r="K6">
        <v>0</v>
      </c>
      <c r="L6">
        <v>114</v>
      </c>
      <c r="M6">
        <v>2640076</v>
      </c>
      <c r="N6">
        <v>107</v>
      </c>
      <c r="O6">
        <v>2887606</v>
      </c>
      <c r="P6">
        <v>106</v>
      </c>
      <c r="Q6">
        <v>2742341</v>
      </c>
      <c r="R6">
        <v>97</v>
      </c>
      <c r="S6">
        <v>2502547</v>
      </c>
      <c r="T6">
        <v>90</v>
      </c>
      <c r="U6">
        <v>2401121</v>
      </c>
      <c r="V6">
        <v>-7</v>
      </c>
      <c r="W6" t="s">
        <v>17</v>
      </c>
      <c r="Y6">
        <f>COUNTIF($W$2:$W$1828,"major storm")</f>
        <v>2</v>
      </c>
    </row>
    <row r="7" spans="1:25" x14ac:dyDescent="0.25">
      <c r="A7" s="1">
        <v>40549</v>
      </c>
      <c r="B7">
        <v>363.6</v>
      </c>
      <c r="C7">
        <v>462.9</v>
      </c>
      <c r="D7">
        <v>3.3</v>
      </c>
      <c r="E7">
        <v>70.8</v>
      </c>
      <c r="F7">
        <v>-15.8</v>
      </c>
      <c r="G7">
        <v>14</v>
      </c>
      <c r="H7" t="s">
        <v>8</v>
      </c>
      <c r="I7">
        <v>0</v>
      </c>
      <c r="J7">
        <v>0</v>
      </c>
      <c r="K7">
        <v>0</v>
      </c>
      <c r="L7">
        <v>106</v>
      </c>
      <c r="M7">
        <v>2274996</v>
      </c>
      <c r="N7">
        <v>114</v>
      </c>
      <c r="O7">
        <v>2640076</v>
      </c>
      <c r="P7">
        <v>107</v>
      </c>
      <c r="Q7">
        <v>2887606</v>
      </c>
      <c r="R7">
        <v>106</v>
      </c>
      <c r="S7">
        <v>2742341</v>
      </c>
      <c r="T7">
        <v>97</v>
      </c>
      <c r="U7">
        <v>2502547</v>
      </c>
      <c r="V7">
        <v>-18</v>
      </c>
      <c r="W7" t="s">
        <v>17</v>
      </c>
      <c r="Y7">
        <f>SUM(Y2:Y6)</f>
        <v>1827</v>
      </c>
    </row>
    <row r="8" spans="1:25" x14ac:dyDescent="0.25">
      <c r="A8" s="1">
        <v>40550</v>
      </c>
      <c r="B8">
        <v>447.3</v>
      </c>
      <c r="C8">
        <v>608.9</v>
      </c>
      <c r="D8">
        <v>1.2</v>
      </c>
      <c r="E8">
        <v>15.8</v>
      </c>
      <c r="F8">
        <v>-10.8</v>
      </c>
      <c r="G8">
        <v>11.5</v>
      </c>
      <c r="H8" t="s">
        <v>7</v>
      </c>
      <c r="I8">
        <v>0</v>
      </c>
      <c r="J8">
        <v>0</v>
      </c>
      <c r="K8">
        <v>0</v>
      </c>
      <c r="L8">
        <v>113</v>
      </c>
      <c r="M8">
        <v>2188478</v>
      </c>
      <c r="N8">
        <v>106</v>
      </c>
      <c r="O8">
        <v>2274996</v>
      </c>
      <c r="P8">
        <v>114</v>
      </c>
      <c r="Q8">
        <v>2640076</v>
      </c>
      <c r="R8">
        <v>107</v>
      </c>
      <c r="S8">
        <v>2887606</v>
      </c>
      <c r="T8">
        <v>106</v>
      </c>
      <c r="U8">
        <v>2742341</v>
      </c>
      <c r="V8">
        <v>-42</v>
      </c>
      <c r="W8" t="s">
        <v>18</v>
      </c>
    </row>
    <row r="9" spans="1:25" x14ac:dyDescent="0.25">
      <c r="A9" s="1">
        <v>40551</v>
      </c>
      <c r="B9">
        <v>612.6</v>
      </c>
      <c r="C9">
        <v>621.6</v>
      </c>
      <c r="D9">
        <v>0.6</v>
      </c>
      <c r="E9">
        <v>4.5</v>
      </c>
      <c r="F9">
        <v>-3.8</v>
      </c>
      <c r="G9">
        <v>5.7</v>
      </c>
      <c r="H9" t="s">
        <v>7</v>
      </c>
      <c r="I9">
        <v>0</v>
      </c>
      <c r="J9">
        <v>0</v>
      </c>
      <c r="K9">
        <v>0</v>
      </c>
      <c r="L9">
        <v>112</v>
      </c>
      <c r="M9">
        <v>2273833</v>
      </c>
      <c r="N9">
        <v>113</v>
      </c>
      <c r="O9">
        <v>2188478</v>
      </c>
      <c r="P9">
        <v>106</v>
      </c>
      <c r="Q9">
        <v>2274996</v>
      </c>
      <c r="R9">
        <v>114</v>
      </c>
      <c r="S9">
        <v>2640076</v>
      </c>
      <c r="T9">
        <v>107</v>
      </c>
      <c r="U9">
        <v>2887606</v>
      </c>
      <c r="V9">
        <v>-20</v>
      </c>
      <c r="W9" t="s">
        <v>17</v>
      </c>
    </row>
    <row r="10" spans="1:25" x14ac:dyDescent="0.25">
      <c r="A10" s="1">
        <v>40552</v>
      </c>
      <c r="B10">
        <v>580.1</v>
      </c>
      <c r="C10">
        <v>597</v>
      </c>
      <c r="D10">
        <v>0.9</v>
      </c>
      <c r="E10">
        <v>5.6</v>
      </c>
      <c r="F10">
        <v>-3.6</v>
      </c>
      <c r="G10">
        <v>4.7</v>
      </c>
      <c r="H10" t="s">
        <v>7</v>
      </c>
      <c r="I10">
        <v>2</v>
      </c>
      <c r="J10">
        <v>274</v>
      </c>
      <c r="K10">
        <v>765</v>
      </c>
      <c r="L10">
        <v>116</v>
      </c>
      <c r="M10">
        <v>2460931</v>
      </c>
      <c r="N10">
        <v>112</v>
      </c>
      <c r="O10">
        <v>2273833</v>
      </c>
      <c r="P10">
        <v>113</v>
      </c>
      <c r="Q10">
        <v>2188478</v>
      </c>
      <c r="R10">
        <v>106</v>
      </c>
      <c r="S10">
        <v>2274996</v>
      </c>
      <c r="T10">
        <v>114</v>
      </c>
      <c r="U10">
        <v>2640076</v>
      </c>
      <c r="V10">
        <v>-17</v>
      </c>
      <c r="W10" t="s">
        <v>17</v>
      </c>
    </row>
    <row r="11" spans="1:25" x14ac:dyDescent="0.25">
      <c r="A11" s="1">
        <v>40553</v>
      </c>
      <c r="B11">
        <v>608</v>
      </c>
      <c r="C11">
        <v>481.2</v>
      </c>
      <c r="D11">
        <v>0.9</v>
      </c>
      <c r="E11">
        <v>6.6</v>
      </c>
      <c r="F11">
        <v>-3.7</v>
      </c>
      <c r="G11">
        <v>3.8</v>
      </c>
      <c r="H11" t="s">
        <v>7</v>
      </c>
      <c r="I11">
        <v>1</v>
      </c>
      <c r="J11">
        <v>345</v>
      </c>
      <c r="K11">
        <v>374</v>
      </c>
      <c r="L11">
        <v>105</v>
      </c>
      <c r="M11">
        <v>2431068</v>
      </c>
      <c r="N11">
        <v>116</v>
      </c>
      <c r="O11">
        <v>2460931</v>
      </c>
      <c r="P11">
        <v>112</v>
      </c>
      <c r="Q11">
        <v>2273833</v>
      </c>
      <c r="R11">
        <v>113</v>
      </c>
      <c r="S11">
        <v>2188478</v>
      </c>
      <c r="T11">
        <v>106</v>
      </c>
      <c r="U11">
        <v>2274996</v>
      </c>
      <c r="V11">
        <v>-17</v>
      </c>
      <c r="W11" t="s">
        <v>17</v>
      </c>
    </row>
    <row r="12" spans="1:25" x14ac:dyDescent="0.25">
      <c r="A12" s="1">
        <v>40554</v>
      </c>
      <c r="B12">
        <v>484.2</v>
      </c>
      <c r="C12">
        <v>464.3</v>
      </c>
      <c r="D12">
        <v>1.3</v>
      </c>
      <c r="E12">
        <v>5.9</v>
      </c>
      <c r="F12">
        <v>-3.9</v>
      </c>
      <c r="G12">
        <v>5</v>
      </c>
      <c r="H12" t="s">
        <v>7</v>
      </c>
      <c r="I12">
        <v>0</v>
      </c>
      <c r="J12">
        <v>0</v>
      </c>
      <c r="K12">
        <v>0</v>
      </c>
      <c r="L12">
        <v>105</v>
      </c>
      <c r="M12">
        <v>2466756</v>
      </c>
      <c r="N12">
        <v>105</v>
      </c>
      <c r="O12">
        <v>2431068</v>
      </c>
      <c r="P12">
        <v>116</v>
      </c>
      <c r="Q12">
        <v>2460931</v>
      </c>
      <c r="R12">
        <v>112</v>
      </c>
      <c r="S12">
        <v>2273833</v>
      </c>
      <c r="T12">
        <v>113</v>
      </c>
      <c r="U12">
        <v>2188478</v>
      </c>
      <c r="V12">
        <v>-20</v>
      </c>
      <c r="W12" t="s">
        <v>17</v>
      </c>
    </row>
    <row r="13" spans="1:25" x14ac:dyDescent="0.25">
      <c r="A13" s="1">
        <v>40555</v>
      </c>
      <c r="B13">
        <v>465.4</v>
      </c>
      <c r="C13">
        <v>489.1</v>
      </c>
      <c r="D13">
        <v>2.2000000000000002</v>
      </c>
      <c r="E13">
        <v>7.1</v>
      </c>
      <c r="F13">
        <v>-5.8</v>
      </c>
      <c r="G13">
        <v>5.6</v>
      </c>
      <c r="H13" t="s">
        <v>7</v>
      </c>
      <c r="I13">
        <v>1</v>
      </c>
      <c r="J13">
        <v>339</v>
      </c>
      <c r="K13">
        <v>484</v>
      </c>
      <c r="L13">
        <v>101</v>
      </c>
      <c r="M13">
        <v>2539114</v>
      </c>
      <c r="N13">
        <v>105</v>
      </c>
      <c r="O13">
        <v>2466756</v>
      </c>
      <c r="P13">
        <v>105</v>
      </c>
      <c r="Q13">
        <v>2431068</v>
      </c>
      <c r="R13">
        <v>116</v>
      </c>
      <c r="S13">
        <v>2460931</v>
      </c>
      <c r="T13">
        <v>112</v>
      </c>
      <c r="U13">
        <v>2273833</v>
      </c>
      <c r="V13">
        <v>-13</v>
      </c>
      <c r="W13" t="s">
        <v>17</v>
      </c>
    </row>
    <row r="14" spans="1:25" x14ac:dyDescent="0.25">
      <c r="A14" s="1">
        <v>40556</v>
      </c>
      <c r="B14">
        <v>487.3</v>
      </c>
      <c r="C14">
        <v>521.4</v>
      </c>
      <c r="D14">
        <v>0.2</v>
      </c>
      <c r="E14">
        <v>7.8</v>
      </c>
      <c r="F14">
        <v>-6.1</v>
      </c>
      <c r="G14">
        <v>4.7</v>
      </c>
      <c r="H14" t="s">
        <v>7</v>
      </c>
      <c r="I14">
        <v>1</v>
      </c>
      <c r="J14">
        <v>543</v>
      </c>
      <c r="K14">
        <v>1275</v>
      </c>
      <c r="L14">
        <v>103</v>
      </c>
      <c r="M14">
        <v>2412105</v>
      </c>
      <c r="N14">
        <v>101</v>
      </c>
      <c r="O14">
        <v>2539114</v>
      </c>
      <c r="P14">
        <v>105</v>
      </c>
      <c r="Q14">
        <v>2466756</v>
      </c>
      <c r="R14">
        <v>105</v>
      </c>
      <c r="S14">
        <v>2431068</v>
      </c>
      <c r="T14">
        <v>116</v>
      </c>
      <c r="U14">
        <v>2460931</v>
      </c>
      <c r="V14">
        <v>-26</v>
      </c>
      <c r="W14" t="s">
        <v>18</v>
      </c>
    </row>
    <row r="15" spans="1:25" x14ac:dyDescent="0.25">
      <c r="A15" s="1">
        <v>40557</v>
      </c>
      <c r="B15">
        <v>527.29999999999995</v>
      </c>
      <c r="C15">
        <v>469.4</v>
      </c>
      <c r="D15">
        <v>0.5</v>
      </c>
      <c r="E15">
        <v>4.3</v>
      </c>
      <c r="F15">
        <v>-5.0999999999999996</v>
      </c>
      <c r="G15">
        <v>5.7</v>
      </c>
      <c r="H15" t="s">
        <v>7</v>
      </c>
      <c r="I15">
        <v>0</v>
      </c>
      <c r="J15">
        <v>0</v>
      </c>
      <c r="K15">
        <v>0</v>
      </c>
      <c r="L15">
        <v>118</v>
      </c>
      <c r="M15">
        <v>2348386</v>
      </c>
      <c r="N15">
        <v>103</v>
      </c>
      <c r="O15">
        <v>2412105</v>
      </c>
      <c r="P15">
        <v>101</v>
      </c>
      <c r="Q15">
        <v>2539114</v>
      </c>
      <c r="R15">
        <v>105</v>
      </c>
      <c r="S15">
        <v>2466756</v>
      </c>
      <c r="T15">
        <v>105</v>
      </c>
      <c r="U15">
        <v>2431068</v>
      </c>
      <c r="V15">
        <v>-29</v>
      </c>
      <c r="W15" t="s">
        <v>18</v>
      </c>
    </row>
    <row r="16" spans="1:25" x14ac:dyDescent="0.25">
      <c r="A16" s="1">
        <v>40558</v>
      </c>
      <c r="B16">
        <v>473.8</v>
      </c>
      <c r="C16">
        <v>456.5</v>
      </c>
      <c r="D16">
        <v>0.8</v>
      </c>
      <c r="E16">
        <v>4.8</v>
      </c>
      <c r="F16">
        <v>-3.9</v>
      </c>
      <c r="G16">
        <v>3.3</v>
      </c>
      <c r="H16" t="s">
        <v>8</v>
      </c>
      <c r="I16">
        <v>0</v>
      </c>
      <c r="J16">
        <v>0</v>
      </c>
      <c r="K16">
        <v>0</v>
      </c>
      <c r="L16">
        <v>98</v>
      </c>
      <c r="M16">
        <v>2229952</v>
      </c>
      <c r="N16">
        <v>118</v>
      </c>
      <c r="O16">
        <v>2348386</v>
      </c>
      <c r="P16">
        <v>103</v>
      </c>
      <c r="Q16">
        <v>2412105</v>
      </c>
      <c r="R16">
        <v>101</v>
      </c>
      <c r="S16">
        <v>2539114</v>
      </c>
      <c r="T16">
        <v>105</v>
      </c>
      <c r="U16">
        <v>2466756</v>
      </c>
      <c r="V16">
        <v>-19</v>
      </c>
      <c r="W16" t="s">
        <v>17</v>
      </c>
    </row>
    <row r="17" spans="1:23" x14ac:dyDescent="0.25">
      <c r="A17" s="1">
        <v>40559</v>
      </c>
      <c r="B17">
        <v>457.2</v>
      </c>
      <c r="C17">
        <v>485.8</v>
      </c>
      <c r="D17">
        <v>2</v>
      </c>
      <c r="E17">
        <v>18.2</v>
      </c>
      <c r="F17">
        <v>-3.8</v>
      </c>
      <c r="G17">
        <v>5.9</v>
      </c>
      <c r="H17" t="s">
        <v>8</v>
      </c>
      <c r="I17">
        <v>0</v>
      </c>
      <c r="J17">
        <v>0</v>
      </c>
      <c r="K17">
        <v>0</v>
      </c>
      <c r="L17">
        <v>108</v>
      </c>
      <c r="M17">
        <v>2192199</v>
      </c>
      <c r="N17">
        <v>98</v>
      </c>
      <c r="O17">
        <v>2229952</v>
      </c>
      <c r="P17">
        <v>118</v>
      </c>
      <c r="Q17">
        <v>2348386</v>
      </c>
      <c r="R17">
        <v>103</v>
      </c>
      <c r="S17">
        <v>2412105</v>
      </c>
      <c r="T17">
        <v>101</v>
      </c>
      <c r="U17">
        <v>2539114</v>
      </c>
      <c r="V17">
        <v>-13</v>
      </c>
      <c r="W17" t="s">
        <v>17</v>
      </c>
    </row>
    <row r="18" spans="1:23" x14ac:dyDescent="0.25">
      <c r="A18" s="1">
        <v>40560</v>
      </c>
      <c r="B18">
        <v>484.2</v>
      </c>
      <c r="C18">
        <v>435.7</v>
      </c>
      <c r="D18">
        <v>0.3</v>
      </c>
      <c r="E18">
        <v>3.7</v>
      </c>
      <c r="F18">
        <v>-4.5</v>
      </c>
      <c r="G18">
        <v>13.1</v>
      </c>
      <c r="H18" t="s">
        <v>8</v>
      </c>
      <c r="I18">
        <v>0</v>
      </c>
      <c r="J18">
        <v>0</v>
      </c>
      <c r="K18">
        <v>0</v>
      </c>
      <c r="L18">
        <v>91</v>
      </c>
      <c r="M18">
        <v>2050241</v>
      </c>
      <c r="N18">
        <v>108</v>
      </c>
      <c r="O18">
        <v>2192199</v>
      </c>
      <c r="P18">
        <v>98</v>
      </c>
      <c r="Q18">
        <v>2229952</v>
      </c>
      <c r="R18">
        <v>118</v>
      </c>
      <c r="S18">
        <v>2348386</v>
      </c>
      <c r="T18">
        <v>103</v>
      </c>
      <c r="U18">
        <v>2412105</v>
      </c>
      <c r="V18">
        <v>-11</v>
      </c>
      <c r="W18" t="s">
        <v>17</v>
      </c>
    </row>
    <row r="19" spans="1:23" x14ac:dyDescent="0.25">
      <c r="A19" s="1">
        <v>40561</v>
      </c>
      <c r="B19">
        <v>438.6</v>
      </c>
      <c r="C19">
        <v>461.1</v>
      </c>
      <c r="D19">
        <v>0.1</v>
      </c>
      <c r="E19">
        <v>5</v>
      </c>
      <c r="F19">
        <v>-4.7</v>
      </c>
      <c r="G19">
        <v>4.5</v>
      </c>
      <c r="H19" t="s">
        <v>7</v>
      </c>
      <c r="I19">
        <v>0</v>
      </c>
      <c r="J19">
        <v>0</v>
      </c>
      <c r="K19">
        <v>0</v>
      </c>
      <c r="L19">
        <v>110</v>
      </c>
      <c r="M19">
        <v>1912221</v>
      </c>
      <c r="N19">
        <v>91</v>
      </c>
      <c r="O19">
        <v>2050241</v>
      </c>
      <c r="P19">
        <v>108</v>
      </c>
      <c r="Q19">
        <v>2192199</v>
      </c>
      <c r="R19">
        <v>98</v>
      </c>
      <c r="S19">
        <v>2229952</v>
      </c>
      <c r="T19">
        <v>118</v>
      </c>
      <c r="U19">
        <v>2348386</v>
      </c>
      <c r="V19">
        <v>-12</v>
      </c>
      <c r="W19" t="s">
        <v>17</v>
      </c>
    </row>
    <row r="20" spans="1:23" x14ac:dyDescent="0.25">
      <c r="A20" s="1">
        <v>40562</v>
      </c>
      <c r="B20">
        <v>462.1</v>
      </c>
      <c r="C20">
        <v>464.6</v>
      </c>
      <c r="D20">
        <v>0.1</v>
      </c>
      <c r="E20">
        <v>4.7</v>
      </c>
      <c r="F20">
        <v>-5.3</v>
      </c>
      <c r="G20">
        <v>6.1</v>
      </c>
      <c r="H20" t="s">
        <v>8</v>
      </c>
      <c r="I20">
        <v>0</v>
      </c>
      <c r="J20">
        <v>0</v>
      </c>
      <c r="K20">
        <v>0</v>
      </c>
      <c r="L20">
        <v>103</v>
      </c>
      <c r="M20">
        <v>1625796</v>
      </c>
      <c r="N20">
        <v>110</v>
      </c>
      <c r="O20">
        <v>1912221</v>
      </c>
      <c r="P20">
        <v>91</v>
      </c>
      <c r="Q20">
        <v>2050241</v>
      </c>
      <c r="R20">
        <v>108</v>
      </c>
      <c r="S20">
        <v>2192199</v>
      </c>
      <c r="T20">
        <v>98</v>
      </c>
      <c r="U20">
        <v>2229952</v>
      </c>
      <c r="V20">
        <v>-14</v>
      </c>
      <c r="W20" t="s">
        <v>17</v>
      </c>
    </row>
    <row r="21" spans="1:23" x14ac:dyDescent="0.25">
      <c r="A21" s="1">
        <v>40563</v>
      </c>
      <c r="B21">
        <v>467.2</v>
      </c>
      <c r="C21">
        <v>428</v>
      </c>
      <c r="D21">
        <v>0</v>
      </c>
      <c r="E21">
        <v>2.1</v>
      </c>
      <c r="F21">
        <v>-3.3</v>
      </c>
      <c r="G21">
        <v>2.9</v>
      </c>
      <c r="H21" t="s">
        <v>7</v>
      </c>
      <c r="I21">
        <v>6</v>
      </c>
      <c r="J21">
        <v>999</v>
      </c>
      <c r="K21">
        <v>3428</v>
      </c>
      <c r="L21">
        <v>92</v>
      </c>
      <c r="M21">
        <v>6037237</v>
      </c>
      <c r="N21">
        <v>103</v>
      </c>
      <c r="O21">
        <v>1625796</v>
      </c>
      <c r="P21">
        <v>110</v>
      </c>
      <c r="Q21">
        <v>1912221</v>
      </c>
      <c r="R21">
        <v>91</v>
      </c>
      <c r="S21">
        <v>2050241</v>
      </c>
      <c r="T21">
        <v>108</v>
      </c>
      <c r="U21">
        <v>2192199</v>
      </c>
      <c r="V21">
        <v>-14</v>
      </c>
      <c r="W21" t="s">
        <v>17</v>
      </c>
    </row>
    <row r="22" spans="1:23" x14ac:dyDescent="0.25">
      <c r="A22" s="1">
        <v>40564</v>
      </c>
      <c r="B22">
        <v>424.4</v>
      </c>
      <c r="C22">
        <v>384.6</v>
      </c>
      <c r="D22">
        <v>0</v>
      </c>
      <c r="E22">
        <v>8.3000000000000007</v>
      </c>
      <c r="F22">
        <v>-4.3</v>
      </c>
      <c r="G22">
        <v>4.3</v>
      </c>
      <c r="H22" t="s">
        <v>8</v>
      </c>
      <c r="I22">
        <v>0</v>
      </c>
      <c r="J22">
        <v>0</v>
      </c>
      <c r="K22">
        <v>0</v>
      </c>
      <c r="L22">
        <v>88</v>
      </c>
      <c r="M22">
        <v>8838443</v>
      </c>
      <c r="N22">
        <v>92</v>
      </c>
      <c r="O22">
        <v>6037237</v>
      </c>
      <c r="P22">
        <v>103</v>
      </c>
      <c r="Q22">
        <v>1625796</v>
      </c>
      <c r="R22">
        <v>110</v>
      </c>
      <c r="S22">
        <v>1912221</v>
      </c>
      <c r="T22">
        <v>91</v>
      </c>
      <c r="U22">
        <v>2050241</v>
      </c>
      <c r="V22">
        <v>-9</v>
      </c>
      <c r="W22" t="s">
        <v>17</v>
      </c>
    </row>
    <row r="23" spans="1:23" x14ac:dyDescent="0.25">
      <c r="A23" s="1">
        <v>40565</v>
      </c>
      <c r="B23">
        <v>384.5</v>
      </c>
      <c r="C23">
        <v>368.6</v>
      </c>
      <c r="D23">
        <v>2.1</v>
      </c>
      <c r="E23">
        <v>7.5</v>
      </c>
      <c r="F23">
        <v>-3.1</v>
      </c>
      <c r="G23">
        <v>3.3</v>
      </c>
      <c r="H23" t="s">
        <v>7</v>
      </c>
      <c r="I23">
        <v>1</v>
      </c>
      <c r="J23">
        <v>241</v>
      </c>
      <c r="K23">
        <v>710</v>
      </c>
      <c r="L23">
        <v>82</v>
      </c>
      <c r="M23">
        <v>6066856</v>
      </c>
      <c r="N23">
        <v>88</v>
      </c>
      <c r="O23">
        <v>8838443</v>
      </c>
      <c r="P23">
        <v>92</v>
      </c>
      <c r="Q23">
        <v>6037237</v>
      </c>
      <c r="R23">
        <v>103</v>
      </c>
      <c r="S23">
        <v>1625796</v>
      </c>
      <c r="T23">
        <v>110</v>
      </c>
      <c r="U23">
        <v>1912221</v>
      </c>
      <c r="V23">
        <v>-8</v>
      </c>
      <c r="W23" t="s">
        <v>17</v>
      </c>
    </row>
    <row r="24" spans="1:23" x14ac:dyDescent="0.25">
      <c r="A24" s="1">
        <v>40566</v>
      </c>
      <c r="B24">
        <v>370.4</v>
      </c>
      <c r="C24">
        <v>345.2</v>
      </c>
      <c r="D24">
        <v>1.9</v>
      </c>
      <c r="E24">
        <v>7.2</v>
      </c>
      <c r="F24">
        <v>-2.6</v>
      </c>
      <c r="G24">
        <v>2.2999999999999998</v>
      </c>
      <c r="H24" t="s">
        <v>7</v>
      </c>
      <c r="I24">
        <v>3</v>
      </c>
      <c r="J24">
        <v>894</v>
      </c>
      <c r="K24">
        <v>1417</v>
      </c>
      <c r="L24">
        <v>84</v>
      </c>
      <c r="M24">
        <v>4694368</v>
      </c>
      <c r="N24">
        <v>82</v>
      </c>
      <c r="O24">
        <v>6066856</v>
      </c>
      <c r="P24">
        <v>88</v>
      </c>
      <c r="Q24">
        <v>8838443</v>
      </c>
      <c r="R24">
        <v>92</v>
      </c>
      <c r="S24">
        <v>6037237</v>
      </c>
      <c r="T24">
        <v>103</v>
      </c>
      <c r="U24">
        <v>1625796</v>
      </c>
      <c r="V24">
        <v>-7</v>
      </c>
      <c r="W24" t="s">
        <v>17</v>
      </c>
    </row>
    <row r="25" spans="1:23" x14ac:dyDescent="0.25">
      <c r="A25" s="1">
        <v>40567</v>
      </c>
      <c r="B25">
        <v>343.7</v>
      </c>
      <c r="C25">
        <v>353.4</v>
      </c>
      <c r="D25">
        <v>2.2000000000000002</v>
      </c>
      <c r="E25">
        <v>15.1</v>
      </c>
      <c r="F25">
        <v>-4.3</v>
      </c>
      <c r="G25">
        <v>6.4</v>
      </c>
      <c r="H25" t="s">
        <v>7</v>
      </c>
      <c r="I25">
        <v>2</v>
      </c>
      <c r="J25">
        <v>421</v>
      </c>
      <c r="K25">
        <v>689</v>
      </c>
      <c r="L25">
        <v>87</v>
      </c>
      <c r="M25">
        <v>4877680</v>
      </c>
      <c r="N25">
        <v>84</v>
      </c>
      <c r="O25">
        <v>4694368</v>
      </c>
      <c r="P25">
        <v>82</v>
      </c>
      <c r="Q25">
        <v>6066856</v>
      </c>
      <c r="R25">
        <v>88</v>
      </c>
      <c r="S25">
        <v>8838443</v>
      </c>
      <c r="T25">
        <v>92</v>
      </c>
      <c r="U25">
        <v>6037237</v>
      </c>
      <c r="V25">
        <v>-14</v>
      </c>
      <c r="W25" t="s">
        <v>17</v>
      </c>
    </row>
    <row r="26" spans="1:23" x14ac:dyDescent="0.25">
      <c r="A26" s="1">
        <v>40568</v>
      </c>
      <c r="B26">
        <v>354</v>
      </c>
      <c r="C26">
        <v>310.3</v>
      </c>
      <c r="D26">
        <v>0.1</v>
      </c>
      <c r="E26">
        <v>16.899999999999999</v>
      </c>
      <c r="F26">
        <v>-4.2</v>
      </c>
      <c r="G26">
        <v>1.1000000000000001</v>
      </c>
      <c r="H26" t="s">
        <v>7</v>
      </c>
      <c r="I26">
        <v>0</v>
      </c>
      <c r="J26">
        <v>0</v>
      </c>
      <c r="K26">
        <v>0</v>
      </c>
      <c r="L26">
        <v>82</v>
      </c>
      <c r="M26">
        <v>1783450</v>
      </c>
      <c r="N26">
        <v>87</v>
      </c>
      <c r="O26">
        <v>4877680</v>
      </c>
      <c r="P26">
        <v>84</v>
      </c>
      <c r="Q26">
        <v>4694368</v>
      </c>
      <c r="R26">
        <v>82</v>
      </c>
      <c r="S26">
        <v>6066856</v>
      </c>
      <c r="T26">
        <v>88</v>
      </c>
      <c r="U26">
        <v>8838443</v>
      </c>
      <c r="V26">
        <v>-12</v>
      </c>
      <c r="W26" t="s">
        <v>17</v>
      </c>
    </row>
    <row r="27" spans="1:23" x14ac:dyDescent="0.25">
      <c r="A27" s="1">
        <v>40569</v>
      </c>
      <c r="B27">
        <v>319.10000000000002</v>
      </c>
      <c r="C27">
        <v>293.39999999999998</v>
      </c>
      <c r="D27">
        <v>0.9</v>
      </c>
      <c r="E27">
        <v>7.8</v>
      </c>
      <c r="F27">
        <v>-4.5</v>
      </c>
      <c r="G27">
        <v>2.6</v>
      </c>
      <c r="H27" t="s">
        <v>7</v>
      </c>
      <c r="I27">
        <v>1</v>
      </c>
      <c r="J27">
        <v>138</v>
      </c>
      <c r="K27">
        <v>416</v>
      </c>
      <c r="L27">
        <v>80</v>
      </c>
      <c r="M27">
        <v>4646823</v>
      </c>
      <c r="N27">
        <v>82</v>
      </c>
      <c r="O27">
        <v>1783450</v>
      </c>
      <c r="P27">
        <v>87</v>
      </c>
      <c r="Q27">
        <v>4877680</v>
      </c>
      <c r="R27">
        <v>84</v>
      </c>
      <c r="S27">
        <v>4694368</v>
      </c>
      <c r="T27">
        <v>82</v>
      </c>
      <c r="U27">
        <v>6066856</v>
      </c>
      <c r="V27">
        <v>-9</v>
      </c>
      <c r="W27" t="s">
        <v>17</v>
      </c>
    </row>
    <row r="28" spans="1:23" x14ac:dyDescent="0.25">
      <c r="A28" s="1">
        <v>40570</v>
      </c>
      <c r="B28">
        <v>293.5</v>
      </c>
      <c r="C28">
        <v>311.10000000000002</v>
      </c>
      <c r="D28">
        <v>0.2</v>
      </c>
      <c r="E28">
        <v>5.4</v>
      </c>
      <c r="F28">
        <v>-4.5</v>
      </c>
      <c r="G28">
        <v>4.7</v>
      </c>
      <c r="H28" t="s">
        <v>7</v>
      </c>
      <c r="I28">
        <v>3</v>
      </c>
      <c r="J28">
        <v>700</v>
      </c>
      <c r="K28">
        <v>1615</v>
      </c>
      <c r="L28">
        <v>93</v>
      </c>
      <c r="M28">
        <v>4683373</v>
      </c>
      <c r="N28">
        <v>80</v>
      </c>
      <c r="O28">
        <v>4646823</v>
      </c>
      <c r="P28">
        <v>82</v>
      </c>
      <c r="Q28">
        <v>1783450</v>
      </c>
      <c r="R28">
        <v>87</v>
      </c>
      <c r="S28">
        <v>4877680</v>
      </c>
      <c r="T28">
        <v>84</v>
      </c>
      <c r="U28">
        <v>4694368</v>
      </c>
      <c r="V28">
        <v>-8</v>
      </c>
      <c r="W28" t="s">
        <v>17</v>
      </c>
    </row>
    <row r="29" spans="1:23" x14ac:dyDescent="0.25">
      <c r="A29" s="1">
        <v>40571</v>
      </c>
      <c r="B29">
        <v>311.5</v>
      </c>
      <c r="C29">
        <v>302.89999999999998</v>
      </c>
      <c r="D29">
        <v>0.4</v>
      </c>
      <c r="E29">
        <v>15.1</v>
      </c>
      <c r="F29">
        <v>-6.5</v>
      </c>
      <c r="G29">
        <v>5.0999999999999996</v>
      </c>
      <c r="H29" t="s">
        <v>7</v>
      </c>
      <c r="I29">
        <v>2</v>
      </c>
      <c r="J29">
        <v>542</v>
      </c>
      <c r="K29">
        <v>1686</v>
      </c>
      <c r="L29">
        <v>97</v>
      </c>
      <c r="M29">
        <v>1951144</v>
      </c>
      <c r="N29">
        <v>93</v>
      </c>
      <c r="O29">
        <v>4683373</v>
      </c>
      <c r="P29">
        <v>80</v>
      </c>
      <c r="Q29">
        <v>4646823</v>
      </c>
      <c r="R29">
        <v>82</v>
      </c>
      <c r="S29">
        <v>1783450</v>
      </c>
      <c r="T29">
        <v>87</v>
      </c>
      <c r="U29">
        <v>4877680</v>
      </c>
      <c r="V29">
        <v>-6</v>
      </c>
      <c r="W29" t="s">
        <v>17</v>
      </c>
    </row>
    <row r="30" spans="1:23" x14ac:dyDescent="0.25">
      <c r="A30" s="1">
        <v>40572</v>
      </c>
      <c r="B30">
        <v>297.2</v>
      </c>
      <c r="C30">
        <v>284.5</v>
      </c>
      <c r="D30">
        <v>0.7</v>
      </c>
      <c r="E30">
        <v>10.199999999999999</v>
      </c>
      <c r="F30">
        <v>-5.7</v>
      </c>
      <c r="G30">
        <v>4.4000000000000004</v>
      </c>
      <c r="H30" t="s">
        <v>7</v>
      </c>
      <c r="I30">
        <v>1</v>
      </c>
      <c r="J30">
        <v>146</v>
      </c>
      <c r="K30">
        <v>493</v>
      </c>
      <c r="L30">
        <v>92</v>
      </c>
      <c r="M30">
        <v>5835742</v>
      </c>
      <c r="N30">
        <v>97</v>
      </c>
      <c r="O30">
        <v>1951144</v>
      </c>
      <c r="P30">
        <v>93</v>
      </c>
      <c r="Q30">
        <v>4683373</v>
      </c>
      <c r="R30">
        <v>80</v>
      </c>
      <c r="S30">
        <v>4646823</v>
      </c>
      <c r="T30">
        <v>82</v>
      </c>
      <c r="U30">
        <v>1783450</v>
      </c>
      <c r="V30">
        <v>-6</v>
      </c>
      <c r="W30" t="s">
        <v>17</v>
      </c>
    </row>
    <row r="31" spans="1:23" x14ac:dyDescent="0.25">
      <c r="A31" s="1">
        <v>40573</v>
      </c>
      <c r="B31">
        <v>283.3</v>
      </c>
      <c r="C31">
        <v>268.8</v>
      </c>
      <c r="D31">
        <v>0.7</v>
      </c>
      <c r="E31">
        <v>5.2</v>
      </c>
      <c r="F31">
        <v>-1.7</v>
      </c>
      <c r="G31">
        <v>3.9</v>
      </c>
      <c r="H31" t="s">
        <v>7</v>
      </c>
      <c r="I31">
        <v>3</v>
      </c>
      <c r="J31">
        <v>643</v>
      </c>
      <c r="K31">
        <v>1097</v>
      </c>
      <c r="L31">
        <v>116</v>
      </c>
      <c r="M31">
        <v>5872327</v>
      </c>
      <c r="N31">
        <v>92</v>
      </c>
      <c r="O31">
        <v>5835742</v>
      </c>
      <c r="P31">
        <v>97</v>
      </c>
      <c r="Q31">
        <v>1951144</v>
      </c>
      <c r="R31">
        <v>93</v>
      </c>
      <c r="S31">
        <v>4683373</v>
      </c>
      <c r="T31">
        <v>80</v>
      </c>
      <c r="U31">
        <v>4646823</v>
      </c>
      <c r="V31">
        <v>-6</v>
      </c>
      <c r="W31" t="s">
        <v>17</v>
      </c>
    </row>
    <row r="32" spans="1:23" x14ac:dyDescent="0.25">
      <c r="A32" s="1">
        <v>40574</v>
      </c>
      <c r="B32">
        <v>269.5</v>
      </c>
      <c r="C32">
        <v>315</v>
      </c>
      <c r="D32">
        <v>0.4</v>
      </c>
      <c r="E32">
        <v>33.200000000000003</v>
      </c>
      <c r="F32">
        <v>-8.8000000000000007</v>
      </c>
      <c r="G32">
        <v>8.9</v>
      </c>
      <c r="H32" t="s">
        <v>7</v>
      </c>
      <c r="I32">
        <v>1</v>
      </c>
      <c r="J32">
        <v>213</v>
      </c>
      <c r="K32">
        <v>931</v>
      </c>
      <c r="L32">
        <v>102</v>
      </c>
      <c r="M32">
        <v>4861870</v>
      </c>
      <c r="N32">
        <v>116</v>
      </c>
      <c r="O32">
        <v>5872327</v>
      </c>
      <c r="P32">
        <v>92</v>
      </c>
      <c r="Q32">
        <v>5835742</v>
      </c>
      <c r="R32">
        <v>97</v>
      </c>
      <c r="S32">
        <v>1951144</v>
      </c>
      <c r="T32">
        <v>93</v>
      </c>
      <c r="U32">
        <v>4683373</v>
      </c>
      <c r="V32">
        <v>4</v>
      </c>
      <c r="W32" t="s">
        <v>17</v>
      </c>
    </row>
    <row r="33" spans="1:23" x14ac:dyDescent="0.25">
      <c r="A33" s="1">
        <v>40575</v>
      </c>
      <c r="B33">
        <v>297.5</v>
      </c>
      <c r="C33">
        <v>508.4</v>
      </c>
      <c r="D33">
        <v>0.1</v>
      </c>
      <c r="E33">
        <v>29.8</v>
      </c>
      <c r="F33">
        <v>-11.7</v>
      </c>
      <c r="G33">
        <v>7.8</v>
      </c>
      <c r="H33" t="s">
        <v>7</v>
      </c>
      <c r="I33">
        <v>3</v>
      </c>
      <c r="J33">
        <v>608</v>
      </c>
      <c r="K33">
        <v>1749</v>
      </c>
      <c r="L33">
        <v>108</v>
      </c>
      <c r="M33">
        <v>3386536</v>
      </c>
      <c r="N33">
        <v>102</v>
      </c>
      <c r="O33">
        <v>4861870</v>
      </c>
      <c r="P33">
        <v>116</v>
      </c>
      <c r="Q33">
        <v>5872327</v>
      </c>
      <c r="R33">
        <v>92</v>
      </c>
      <c r="S33">
        <v>5835742</v>
      </c>
      <c r="T33">
        <v>97</v>
      </c>
      <c r="U33">
        <v>1951144</v>
      </c>
      <c r="V33">
        <v>-22</v>
      </c>
      <c r="W33" t="s">
        <v>17</v>
      </c>
    </row>
    <row r="34" spans="1:23" x14ac:dyDescent="0.25">
      <c r="A34" s="1">
        <v>40576</v>
      </c>
      <c r="B34">
        <v>515</v>
      </c>
      <c r="C34">
        <v>402.7</v>
      </c>
      <c r="D34">
        <v>0</v>
      </c>
      <c r="E34">
        <v>4.7</v>
      </c>
      <c r="F34">
        <v>-6.2</v>
      </c>
      <c r="G34">
        <v>4</v>
      </c>
      <c r="H34" t="s">
        <v>7</v>
      </c>
      <c r="I34">
        <v>3</v>
      </c>
      <c r="J34">
        <v>4115</v>
      </c>
      <c r="K34">
        <v>5553</v>
      </c>
      <c r="L34">
        <v>105</v>
      </c>
      <c r="M34">
        <v>3345316</v>
      </c>
      <c r="N34">
        <v>108</v>
      </c>
      <c r="O34">
        <v>3386536</v>
      </c>
      <c r="P34">
        <v>102</v>
      </c>
      <c r="Q34">
        <v>4861870</v>
      </c>
      <c r="R34">
        <v>116</v>
      </c>
      <c r="S34">
        <v>5872327</v>
      </c>
      <c r="T34">
        <v>92</v>
      </c>
      <c r="U34">
        <v>5835742</v>
      </c>
      <c r="V34">
        <v>-21</v>
      </c>
      <c r="W34" t="s">
        <v>17</v>
      </c>
    </row>
    <row r="35" spans="1:23" x14ac:dyDescent="0.25">
      <c r="A35" s="1">
        <v>40577</v>
      </c>
      <c r="B35">
        <v>407.7</v>
      </c>
      <c r="C35">
        <v>319.89999999999998</v>
      </c>
      <c r="D35">
        <v>0.1</v>
      </c>
      <c r="E35">
        <v>1.7</v>
      </c>
      <c r="F35">
        <v>-1.7</v>
      </c>
      <c r="G35">
        <v>1.4</v>
      </c>
      <c r="H35" t="s">
        <v>8</v>
      </c>
      <c r="I35">
        <v>0</v>
      </c>
      <c r="J35">
        <v>0</v>
      </c>
      <c r="K35">
        <v>0</v>
      </c>
      <c r="L35">
        <v>107</v>
      </c>
      <c r="M35">
        <v>4425927</v>
      </c>
      <c r="N35">
        <v>105</v>
      </c>
      <c r="O35">
        <v>3345316</v>
      </c>
      <c r="P35">
        <v>108</v>
      </c>
      <c r="Q35">
        <v>3386536</v>
      </c>
      <c r="R35">
        <v>102</v>
      </c>
      <c r="S35">
        <v>4861870</v>
      </c>
      <c r="T35">
        <v>116</v>
      </c>
      <c r="U35">
        <v>5872327</v>
      </c>
      <c r="V35">
        <v>-16</v>
      </c>
      <c r="W35" t="s">
        <v>17</v>
      </c>
    </row>
    <row r="36" spans="1:23" x14ac:dyDescent="0.25">
      <c r="A36" s="1">
        <v>40578</v>
      </c>
      <c r="B36">
        <v>323.10000000000002</v>
      </c>
      <c r="C36">
        <v>596.29999999999995</v>
      </c>
      <c r="D36">
        <v>0</v>
      </c>
      <c r="E36">
        <v>20.3</v>
      </c>
      <c r="F36">
        <v>-19.600000000000001</v>
      </c>
      <c r="G36">
        <v>15.9</v>
      </c>
      <c r="H36" t="s">
        <v>8</v>
      </c>
      <c r="I36">
        <v>0</v>
      </c>
      <c r="J36">
        <v>0</v>
      </c>
      <c r="K36">
        <v>0</v>
      </c>
      <c r="L36">
        <v>102</v>
      </c>
      <c r="M36">
        <v>5229040</v>
      </c>
      <c r="N36">
        <v>107</v>
      </c>
      <c r="O36">
        <v>4425927</v>
      </c>
      <c r="P36">
        <v>105</v>
      </c>
      <c r="Q36">
        <v>3345316</v>
      </c>
      <c r="R36">
        <v>108</v>
      </c>
      <c r="S36">
        <v>3386536</v>
      </c>
      <c r="T36">
        <v>102</v>
      </c>
      <c r="U36">
        <v>4861870</v>
      </c>
      <c r="V36">
        <v>-63</v>
      </c>
      <c r="W36" t="s">
        <v>19</v>
      </c>
    </row>
    <row r="37" spans="1:23" x14ac:dyDescent="0.25">
      <c r="A37" s="1">
        <v>40579</v>
      </c>
      <c r="B37">
        <v>595.1</v>
      </c>
      <c r="C37">
        <v>560.29999999999995</v>
      </c>
      <c r="D37">
        <v>0.1</v>
      </c>
      <c r="E37">
        <v>9.1</v>
      </c>
      <c r="F37">
        <v>-10.3</v>
      </c>
      <c r="G37">
        <v>6</v>
      </c>
      <c r="H37" t="s">
        <v>7</v>
      </c>
      <c r="I37">
        <v>3</v>
      </c>
      <c r="J37">
        <v>1097</v>
      </c>
      <c r="K37">
        <v>2384</v>
      </c>
      <c r="L37">
        <v>86</v>
      </c>
      <c r="M37">
        <v>2360908</v>
      </c>
      <c r="N37">
        <v>102</v>
      </c>
      <c r="O37">
        <v>5229040</v>
      </c>
      <c r="P37">
        <v>107</v>
      </c>
      <c r="Q37">
        <v>4425927</v>
      </c>
      <c r="R37">
        <v>105</v>
      </c>
      <c r="S37">
        <v>3345316</v>
      </c>
      <c r="T37">
        <v>108</v>
      </c>
      <c r="U37">
        <v>3386536</v>
      </c>
      <c r="V37">
        <v>-54</v>
      </c>
      <c r="W37" t="s">
        <v>19</v>
      </c>
    </row>
    <row r="38" spans="1:23" x14ac:dyDescent="0.25">
      <c r="A38" s="1">
        <v>40580</v>
      </c>
      <c r="B38">
        <v>538.4</v>
      </c>
      <c r="C38">
        <v>533.6</v>
      </c>
      <c r="D38">
        <v>0</v>
      </c>
      <c r="E38">
        <v>16.899999999999999</v>
      </c>
      <c r="F38">
        <v>-3.8</v>
      </c>
      <c r="G38">
        <v>3.2</v>
      </c>
      <c r="H38" t="s">
        <v>8</v>
      </c>
      <c r="I38">
        <v>0</v>
      </c>
      <c r="J38">
        <v>0</v>
      </c>
      <c r="K38">
        <v>0</v>
      </c>
      <c r="L38">
        <v>100</v>
      </c>
      <c r="M38">
        <v>2135236</v>
      </c>
      <c r="N38">
        <v>86</v>
      </c>
      <c r="O38">
        <v>2360908</v>
      </c>
      <c r="P38">
        <v>102</v>
      </c>
      <c r="Q38">
        <v>5229040</v>
      </c>
      <c r="R38">
        <v>107</v>
      </c>
      <c r="S38">
        <v>4425927</v>
      </c>
      <c r="T38">
        <v>105</v>
      </c>
      <c r="U38">
        <v>3345316</v>
      </c>
      <c r="V38">
        <v>-37</v>
      </c>
      <c r="W38" t="s">
        <v>18</v>
      </c>
    </row>
    <row r="39" spans="1:23" x14ac:dyDescent="0.25">
      <c r="A39" s="1">
        <v>40581</v>
      </c>
      <c r="B39">
        <v>537.4</v>
      </c>
      <c r="C39">
        <v>447.1</v>
      </c>
      <c r="D39">
        <v>0</v>
      </c>
      <c r="E39">
        <v>2.9</v>
      </c>
      <c r="F39">
        <v>-2.8</v>
      </c>
      <c r="G39">
        <v>3.1</v>
      </c>
      <c r="H39" t="s">
        <v>8</v>
      </c>
      <c r="I39">
        <v>0</v>
      </c>
      <c r="J39">
        <v>0</v>
      </c>
      <c r="K39">
        <v>0</v>
      </c>
      <c r="L39">
        <v>108</v>
      </c>
      <c r="M39">
        <v>2429024</v>
      </c>
      <c r="N39">
        <v>100</v>
      </c>
      <c r="O39">
        <v>2135236</v>
      </c>
      <c r="P39">
        <v>86</v>
      </c>
      <c r="Q39">
        <v>2360908</v>
      </c>
      <c r="R39">
        <v>102</v>
      </c>
      <c r="S39">
        <v>5229040</v>
      </c>
      <c r="T39">
        <v>107</v>
      </c>
      <c r="U39">
        <v>4425927</v>
      </c>
      <c r="V39">
        <v>-29</v>
      </c>
      <c r="W39" t="s">
        <v>18</v>
      </c>
    </row>
    <row r="40" spans="1:23" x14ac:dyDescent="0.25">
      <c r="A40" s="1">
        <v>40582</v>
      </c>
      <c r="B40">
        <v>443.2</v>
      </c>
      <c r="C40">
        <v>404.8</v>
      </c>
      <c r="D40">
        <v>1.8</v>
      </c>
      <c r="E40">
        <v>5.4</v>
      </c>
      <c r="F40">
        <v>-3.6</v>
      </c>
      <c r="G40">
        <v>3.2</v>
      </c>
      <c r="H40" t="s">
        <v>8</v>
      </c>
      <c r="I40">
        <v>0</v>
      </c>
      <c r="J40">
        <v>0</v>
      </c>
      <c r="K40">
        <v>0</v>
      </c>
      <c r="L40">
        <v>101</v>
      </c>
      <c r="M40">
        <v>2553505</v>
      </c>
      <c r="N40">
        <v>108</v>
      </c>
      <c r="O40">
        <v>2429024</v>
      </c>
      <c r="P40">
        <v>100</v>
      </c>
      <c r="Q40">
        <v>2135236</v>
      </c>
      <c r="R40">
        <v>86</v>
      </c>
      <c r="S40">
        <v>2360908</v>
      </c>
      <c r="T40">
        <v>102</v>
      </c>
      <c r="U40">
        <v>5229040</v>
      </c>
      <c r="V40">
        <v>-23</v>
      </c>
      <c r="W40" t="s">
        <v>17</v>
      </c>
    </row>
    <row r="41" spans="1:23" x14ac:dyDescent="0.25">
      <c r="A41" s="1">
        <v>40583</v>
      </c>
      <c r="B41">
        <v>405.3</v>
      </c>
      <c r="C41">
        <v>345</v>
      </c>
      <c r="D41">
        <v>0.5</v>
      </c>
      <c r="E41">
        <v>4.9000000000000004</v>
      </c>
      <c r="F41">
        <v>-3.3</v>
      </c>
      <c r="G41">
        <v>3.2</v>
      </c>
      <c r="H41" t="s">
        <v>7</v>
      </c>
      <c r="I41">
        <v>0</v>
      </c>
      <c r="J41">
        <v>0</v>
      </c>
      <c r="K41">
        <v>0</v>
      </c>
      <c r="L41">
        <v>105</v>
      </c>
      <c r="M41">
        <v>2587694</v>
      </c>
      <c r="N41">
        <v>101</v>
      </c>
      <c r="O41">
        <v>2553505</v>
      </c>
      <c r="P41">
        <v>108</v>
      </c>
      <c r="Q41">
        <v>2429024</v>
      </c>
      <c r="R41">
        <v>100</v>
      </c>
      <c r="S41">
        <v>2135236</v>
      </c>
      <c r="T41">
        <v>86</v>
      </c>
      <c r="U41">
        <v>2360908</v>
      </c>
      <c r="V41">
        <v>-17</v>
      </c>
      <c r="W41" t="s">
        <v>17</v>
      </c>
    </row>
    <row r="42" spans="1:23" x14ac:dyDescent="0.25">
      <c r="A42" s="1">
        <v>40584</v>
      </c>
      <c r="B42">
        <v>346.8</v>
      </c>
      <c r="C42">
        <v>374.7</v>
      </c>
      <c r="D42">
        <v>0.4</v>
      </c>
      <c r="E42">
        <v>11.6</v>
      </c>
      <c r="F42">
        <v>-6.6</v>
      </c>
      <c r="G42">
        <v>6.8</v>
      </c>
      <c r="H42" t="s">
        <v>7</v>
      </c>
      <c r="I42">
        <v>3</v>
      </c>
      <c r="J42">
        <v>508</v>
      </c>
      <c r="K42">
        <v>1092</v>
      </c>
      <c r="L42">
        <v>88</v>
      </c>
      <c r="M42">
        <v>2555553</v>
      </c>
      <c r="N42">
        <v>105</v>
      </c>
      <c r="O42">
        <v>2587694</v>
      </c>
      <c r="P42">
        <v>101</v>
      </c>
      <c r="Q42">
        <v>2553505</v>
      </c>
      <c r="R42">
        <v>108</v>
      </c>
      <c r="S42">
        <v>2429024</v>
      </c>
      <c r="T42">
        <v>100</v>
      </c>
      <c r="U42">
        <v>2135236</v>
      </c>
      <c r="V42">
        <v>-16</v>
      </c>
      <c r="W42" t="s">
        <v>17</v>
      </c>
    </row>
    <row r="43" spans="1:23" x14ac:dyDescent="0.25">
      <c r="A43" s="1">
        <v>40585</v>
      </c>
      <c r="B43">
        <v>373.4</v>
      </c>
      <c r="C43">
        <v>434.7</v>
      </c>
      <c r="D43">
        <v>0.4</v>
      </c>
      <c r="E43">
        <v>7</v>
      </c>
      <c r="F43">
        <v>-6.6</v>
      </c>
      <c r="G43">
        <v>5.9</v>
      </c>
      <c r="H43" t="s">
        <v>7</v>
      </c>
      <c r="I43">
        <v>1</v>
      </c>
      <c r="J43">
        <v>209</v>
      </c>
      <c r="K43">
        <v>511</v>
      </c>
      <c r="L43">
        <v>80</v>
      </c>
      <c r="M43">
        <v>2696322</v>
      </c>
      <c r="N43">
        <v>88</v>
      </c>
      <c r="O43">
        <v>2555553</v>
      </c>
      <c r="P43">
        <v>105</v>
      </c>
      <c r="Q43">
        <v>2587694</v>
      </c>
      <c r="R43">
        <v>101</v>
      </c>
      <c r="S43">
        <v>2553505</v>
      </c>
      <c r="T43">
        <v>108</v>
      </c>
      <c r="U43">
        <v>2429024</v>
      </c>
      <c r="V43">
        <v>-13</v>
      </c>
      <c r="W43" t="s">
        <v>17</v>
      </c>
    </row>
    <row r="44" spans="1:23" x14ac:dyDescent="0.25">
      <c r="A44" s="1">
        <v>40586</v>
      </c>
      <c r="B44">
        <v>434.6</v>
      </c>
      <c r="C44">
        <v>368.6</v>
      </c>
      <c r="D44">
        <v>0.8</v>
      </c>
      <c r="E44">
        <v>7.3</v>
      </c>
      <c r="F44">
        <v>-4</v>
      </c>
      <c r="G44">
        <v>2.6</v>
      </c>
      <c r="H44" t="s">
        <v>7</v>
      </c>
      <c r="I44">
        <v>0</v>
      </c>
      <c r="J44">
        <v>0</v>
      </c>
      <c r="K44">
        <v>0</v>
      </c>
      <c r="L44">
        <v>86</v>
      </c>
      <c r="M44">
        <v>3408989</v>
      </c>
      <c r="N44">
        <v>80</v>
      </c>
      <c r="O44">
        <v>2696322</v>
      </c>
      <c r="P44">
        <v>88</v>
      </c>
      <c r="Q44">
        <v>2555553</v>
      </c>
      <c r="R44">
        <v>105</v>
      </c>
      <c r="S44">
        <v>2587694</v>
      </c>
      <c r="T44">
        <v>101</v>
      </c>
      <c r="U44">
        <v>2553505</v>
      </c>
      <c r="V44">
        <v>-15</v>
      </c>
      <c r="W44" t="s">
        <v>17</v>
      </c>
    </row>
    <row r="45" spans="1:23" x14ac:dyDescent="0.25">
      <c r="A45" s="1">
        <v>40587</v>
      </c>
      <c r="B45">
        <v>368.4</v>
      </c>
      <c r="C45">
        <v>303.7</v>
      </c>
      <c r="D45">
        <v>0.1</v>
      </c>
      <c r="E45">
        <v>4.7</v>
      </c>
      <c r="F45">
        <v>-2.7</v>
      </c>
      <c r="G45">
        <v>3.4</v>
      </c>
      <c r="H45" t="s">
        <v>7</v>
      </c>
      <c r="I45">
        <v>3</v>
      </c>
      <c r="J45">
        <v>664</v>
      </c>
      <c r="K45">
        <v>1361</v>
      </c>
      <c r="L45">
        <v>69</v>
      </c>
      <c r="M45">
        <v>2668480</v>
      </c>
      <c r="N45">
        <v>86</v>
      </c>
      <c r="O45">
        <v>3408989</v>
      </c>
      <c r="P45">
        <v>80</v>
      </c>
      <c r="Q45">
        <v>2696322</v>
      </c>
      <c r="R45">
        <v>88</v>
      </c>
      <c r="S45">
        <v>2555553</v>
      </c>
      <c r="T45">
        <v>105</v>
      </c>
      <c r="U45">
        <v>2587694</v>
      </c>
      <c r="V45">
        <v>-7</v>
      </c>
      <c r="W45" t="s">
        <v>17</v>
      </c>
    </row>
    <row r="46" spans="1:23" x14ac:dyDescent="0.25">
      <c r="A46" s="1">
        <v>40588</v>
      </c>
      <c r="B46">
        <v>314.2</v>
      </c>
      <c r="C46">
        <v>396.8</v>
      </c>
      <c r="D46">
        <v>0</v>
      </c>
      <c r="E46">
        <v>15.5</v>
      </c>
      <c r="F46">
        <v>-19</v>
      </c>
      <c r="G46">
        <v>16.3</v>
      </c>
      <c r="H46" t="s">
        <v>7</v>
      </c>
      <c r="I46">
        <v>2</v>
      </c>
      <c r="J46">
        <v>311</v>
      </c>
      <c r="K46">
        <v>659</v>
      </c>
      <c r="L46">
        <v>80</v>
      </c>
      <c r="M46">
        <v>2722991</v>
      </c>
      <c r="N46">
        <v>69</v>
      </c>
      <c r="O46">
        <v>2668480</v>
      </c>
      <c r="P46">
        <v>86</v>
      </c>
      <c r="Q46">
        <v>3408989</v>
      </c>
      <c r="R46">
        <v>80</v>
      </c>
      <c r="S46">
        <v>2696322</v>
      </c>
      <c r="T46">
        <v>88</v>
      </c>
      <c r="U46">
        <v>2555553</v>
      </c>
      <c r="V46">
        <v>-40</v>
      </c>
      <c r="W46" t="s">
        <v>18</v>
      </c>
    </row>
    <row r="47" spans="1:23" x14ac:dyDescent="0.25">
      <c r="A47" s="1">
        <v>40589</v>
      </c>
      <c r="B47">
        <v>385.2</v>
      </c>
      <c r="C47">
        <v>475.3</v>
      </c>
      <c r="D47">
        <v>0.1</v>
      </c>
      <c r="E47">
        <v>15.3</v>
      </c>
      <c r="F47">
        <v>-3.6</v>
      </c>
      <c r="G47">
        <v>16.600000000000001</v>
      </c>
      <c r="H47" t="s">
        <v>7</v>
      </c>
      <c r="I47">
        <v>2</v>
      </c>
      <c r="J47">
        <v>596</v>
      </c>
      <c r="K47">
        <v>1138</v>
      </c>
      <c r="L47">
        <v>90</v>
      </c>
      <c r="M47">
        <v>2540067</v>
      </c>
      <c r="N47">
        <v>80</v>
      </c>
      <c r="O47">
        <v>2722991</v>
      </c>
      <c r="P47">
        <v>69</v>
      </c>
      <c r="Q47">
        <v>2668480</v>
      </c>
      <c r="R47">
        <v>86</v>
      </c>
      <c r="S47">
        <v>3408989</v>
      </c>
      <c r="T47">
        <v>80</v>
      </c>
      <c r="U47">
        <v>2696322</v>
      </c>
      <c r="V47">
        <v>-31</v>
      </c>
      <c r="W47" t="s">
        <v>18</v>
      </c>
    </row>
    <row r="48" spans="1:23" x14ac:dyDescent="0.25">
      <c r="A48" s="1">
        <v>40590</v>
      </c>
      <c r="B48">
        <v>475.3</v>
      </c>
      <c r="C48">
        <v>406.6</v>
      </c>
      <c r="D48">
        <v>0</v>
      </c>
      <c r="E48">
        <v>2.7</v>
      </c>
      <c r="F48">
        <v>-3.2</v>
      </c>
      <c r="G48">
        <v>3.2</v>
      </c>
      <c r="H48" t="s">
        <v>7</v>
      </c>
      <c r="I48">
        <v>1</v>
      </c>
      <c r="J48">
        <v>136</v>
      </c>
      <c r="K48">
        <v>694</v>
      </c>
      <c r="L48">
        <v>88</v>
      </c>
      <c r="M48">
        <v>3898291</v>
      </c>
      <c r="N48">
        <v>90</v>
      </c>
      <c r="O48">
        <v>2540067</v>
      </c>
      <c r="P48">
        <v>80</v>
      </c>
      <c r="Q48">
        <v>2722991</v>
      </c>
      <c r="R48">
        <v>69</v>
      </c>
      <c r="S48">
        <v>2668480</v>
      </c>
      <c r="T48">
        <v>86</v>
      </c>
      <c r="U48">
        <v>3408989</v>
      </c>
      <c r="V48">
        <v>-20</v>
      </c>
      <c r="W48" t="s">
        <v>17</v>
      </c>
    </row>
    <row r="49" spans="1:23" x14ac:dyDescent="0.25">
      <c r="A49" s="1">
        <v>40591</v>
      </c>
      <c r="B49">
        <v>399.6</v>
      </c>
      <c r="C49">
        <v>336.5</v>
      </c>
      <c r="D49">
        <v>0</v>
      </c>
      <c r="E49">
        <v>3</v>
      </c>
      <c r="F49">
        <v>-1.7</v>
      </c>
      <c r="G49">
        <v>3.3</v>
      </c>
      <c r="H49" t="s">
        <v>7</v>
      </c>
      <c r="I49">
        <v>1</v>
      </c>
      <c r="J49">
        <v>206</v>
      </c>
      <c r="K49">
        <v>568</v>
      </c>
      <c r="L49">
        <v>88</v>
      </c>
      <c r="M49">
        <v>2195645</v>
      </c>
      <c r="N49">
        <v>88</v>
      </c>
      <c r="O49">
        <v>3898291</v>
      </c>
      <c r="P49">
        <v>90</v>
      </c>
      <c r="Q49">
        <v>2540067</v>
      </c>
      <c r="R49">
        <v>80</v>
      </c>
      <c r="S49">
        <v>2722991</v>
      </c>
      <c r="T49">
        <v>69</v>
      </c>
      <c r="U49">
        <v>2668480</v>
      </c>
      <c r="V49">
        <v>-13</v>
      </c>
      <c r="W49" t="s">
        <v>17</v>
      </c>
    </row>
    <row r="50" spans="1:23" x14ac:dyDescent="0.25">
      <c r="A50" s="1">
        <v>40592</v>
      </c>
      <c r="B50">
        <v>329.5</v>
      </c>
      <c r="C50">
        <v>523.4</v>
      </c>
      <c r="D50">
        <v>0</v>
      </c>
      <c r="E50">
        <v>12</v>
      </c>
      <c r="F50">
        <v>-14</v>
      </c>
      <c r="G50">
        <v>26.7</v>
      </c>
      <c r="H50" t="s">
        <v>8</v>
      </c>
      <c r="I50">
        <v>0</v>
      </c>
      <c r="J50">
        <v>0</v>
      </c>
      <c r="K50">
        <v>0</v>
      </c>
      <c r="L50">
        <v>95</v>
      </c>
      <c r="M50">
        <v>1735519</v>
      </c>
      <c r="N50">
        <v>88</v>
      </c>
      <c r="O50">
        <v>2195645</v>
      </c>
      <c r="P50">
        <v>88</v>
      </c>
      <c r="Q50">
        <v>3898291</v>
      </c>
      <c r="R50">
        <v>90</v>
      </c>
      <c r="S50">
        <v>2540067</v>
      </c>
      <c r="T50">
        <v>80</v>
      </c>
      <c r="U50">
        <v>2722991</v>
      </c>
      <c r="V50">
        <v>-32</v>
      </c>
      <c r="W50" t="s">
        <v>18</v>
      </c>
    </row>
    <row r="51" spans="1:23" x14ac:dyDescent="0.25">
      <c r="A51" s="1">
        <v>40593</v>
      </c>
      <c r="B51">
        <v>515.79999999999995</v>
      </c>
      <c r="C51">
        <v>420.4</v>
      </c>
      <c r="D51">
        <v>0</v>
      </c>
      <c r="E51">
        <v>2.2999999999999998</v>
      </c>
      <c r="F51">
        <v>-8.5</v>
      </c>
      <c r="G51">
        <v>1.4</v>
      </c>
      <c r="H51" t="s">
        <v>7</v>
      </c>
      <c r="I51">
        <v>2</v>
      </c>
      <c r="J51">
        <v>259</v>
      </c>
      <c r="K51">
        <v>2696</v>
      </c>
      <c r="L51">
        <v>93</v>
      </c>
      <c r="M51">
        <v>1549658</v>
      </c>
      <c r="N51">
        <v>95</v>
      </c>
      <c r="O51">
        <v>1735519</v>
      </c>
      <c r="P51">
        <v>88</v>
      </c>
      <c r="Q51">
        <v>2195645</v>
      </c>
      <c r="R51">
        <v>88</v>
      </c>
      <c r="S51">
        <v>3898291</v>
      </c>
      <c r="T51">
        <v>90</v>
      </c>
      <c r="U51">
        <v>2540067</v>
      </c>
      <c r="V51">
        <v>-30</v>
      </c>
      <c r="W51" t="s">
        <v>18</v>
      </c>
    </row>
    <row r="52" spans="1:23" x14ac:dyDescent="0.25">
      <c r="A52" s="1">
        <v>40594</v>
      </c>
      <c r="B52">
        <v>429.5</v>
      </c>
      <c r="C52">
        <v>435.7</v>
      </c>
      <c r="D52">
        <v>0</v>
      </c>
      <c r="E52">
        <v>2</v>
      </c>
      <c r="F52">
        <v>-6.3</v>
      </c>
      <c r="G52">
        <v>5.3</v>
      </c>
      <c r="H52" t="s">
        <v>7</v>
      </c>
      <c r="I52">
        <v>0</v>
      </c>
      <c r="J52">
        <v>0</v>
      </c>
      <c r="K52">
        <v>0</v>
      </c>
      <c r="L52">
        <v>100</v>
      </c>
      <c r="M52">
        <v>1631608</v>
      </c>
      <c r="N52">
        <v>93</v>
      </c>
      <c r="O52">
        <v>1549658</v>
      </c>
      <c r="P52">
        <v>95</v>
      </c>
      <c r="Q52">
        <v>1735519</v>
      </c>
      <c r="R52">
        <v>88</v>
      </c>
      <c r="S52">
        <v>2195645</v>
      </c>
      <c r="T52">
        <v>88</v>
      </c>
      <c r="U52">
        <v>3898291</v>
      </c>
      <c r="V52">
        <v>-30</v>
      </c>
      <c r="W52" t="s">
        <v>18</v>
      </c>
    </row>
    <row r="53" spans="1:23" x14ac:dyDescent="0.25">
      <c r="A53" s="1">
        <v>40595</v>
      </c>
      <c r="B53">
        <v>440.2</v>
      </c>
      <c r="C53">
        <v>386.2</v>
      </c>
      <c r="D53">
        <v>0</v>
      </c>
      <c r="E53">
        <v>4.8</v>
      </c>
      <c r="F53">
        <v>-5.3</v>
      </c>
      <c r="G53">
        <v>4.4000000000000004</v>
      </c>
      <c r="H53" t="s">
        <v>8</v>
      </c>
      <c r="I53">
        <v>0</v>
      </c>
      <c r="J53">
        <v>0</v>
      </c>
      <c r="K53">
        <v>0</v>
      </c>
      <c r="L53">
        <v>119</v>
      </c>
      <c r="M53">
        <v>1657119</v>
      </c>
      <c r="N53">
        <v>100</v>
      </c>
      <c r="O53">
        <v>1631608</v>
      </c>
      <c r="P53">
        <v>93</v>
      </c>
      <c r="Q53">
        <v>1549658</v>
      </c>
      <c r="R53">
        <v>95</v>
      </c>
      <c r="S53">
        <v>1735519</v>
      </c>
      <c r="T53">
        <v>88</v>
      </c>
      <c r="U53">
        <v>2195645</v>
      </c>
      <c r="V53">
        <v>-23</v>
      </c>
      <c r="W53" t="s">
        <v>17</v>
      </c>
    </row>
    <row r="54" spans="1:23" x14ac:dyDescent="0.25">
      <c r="A54" s="1">
        <v>40596</v>
      </c>
      <c r="B54">
        <v>396.9</v>
      </c>
      <c r="C54">
        <v>393.9</v>
      </c>
      <c r="D54">
        <v>0</v>
      </c>
      <c r="E54">
        <v>2.9</v>
      </c>
      <c r="F54">
        <v>-3.2</v>
      </c>
      <c r="G54">
        <v>5.2</v>
      </c>
      <c r="H54" t="s">
        <v>7</v>
      </c>
      <c r="I54">
        <v>1</v>
      </c>
      <c r="J54">
        <v>117</v>
      </c>
      <c r="K54">
        <v>679</v>
      </c>
      <c r="L54">
        <v>95</v>
      </c>
      <c r="M54">
        <v>1577629</v>
      </c>
      <c r="N54">
        <v>119</v>
      </c>
      <c r="O54">
        <v>1657119</v>
      </c>
      <c r="P54">
        <v>100</v>
      </c>
      <c r="Q54">
        <v>1631608</v>
      </c>
      <c r="R54">
        <v>93</v>
      </c>
      <c r="S54">
        <v>1549658</v>
      </c>
      <c r="T54">
        <v>95</v>
      </c>
      <c r="U54">
        <v>1735519</v>
      </c>
      <c r="V54">
        <v>-19</v>
      </c>
      <c r="W54" t="s">
        <v>17</v>
      </c>
    </row>
    <row r="55" spans="1:23" x14ac:dyDescent="0.25">
      <c r="A55" s="1">
        <v>40597</v>
      </c>
      <c r="B55">
        <v>407.5</v>
      </c>
      <c r="C55">
        <v>358.9</v>
      </c>
      <c r="D55">
        <v>0</v>
      </c>
      <c r="E55">
        <v>1.8</v>
      </c>
      <c r="F55">
        <v>-3.9</v>
      </c>
      <c r="G55">
        <v>2.8</v>
      </c>
      <c r="H55" t="s">
        <v>7</v>
      </c>
      <c r="I55">
        <v>0</v>
      </c>
      <c r="J55">
        <v>0</v>
      </c>
      <c r="K55">
        <v>0</v>
      </c>
      <c r="L55">
        <v>94</v>
      </c>
      <c r="M55">
        <v>1527450</v>
      </c>
      <c r="N55">
        <v>95</v>
      </c>
      <c r="O55">
        <v>1577629</v>
      </c>
      <c r="P55">
        <v>119</v>
      </c>
      <c r="Q55">
        <v>1657119</v>
      </c>
      <c r="R55">
        <v>100</v>
      </c>
      <c r="S55">
        <v>1631608</v>
      </c>
      <c r="T55">
        <v>93</v>
      </c>
      <c r="U55">
        <v>1549658</v>
      </c>
      <c r="V55">
        <v>-11</v>
      </c>
      <c r="W55" t="s">
        <v>17</v>
      </c>
    </row>
    <row r="56" spans="1:23" x14ac:dyDescent="0.25">
      <c r="A56" s="1">
        <v>40598</v>
      </c>
      <c r="B56">
        <v>347</v>
      </c>
      <c r="C56">
        <v>325.2</v>
      </c>
      <c r="D56">
        <v>0</v>
      </c>
      <c r="E56">
        <v>1.5</v>
      </c>
      <c r="F56">
        <v>-3</v>
      </c>
      <c r="G56">
        <v>3.2</v>
      </c>
      <c r="H56" t="s">
        <v>7</v>
      </c>
      <c r="I56">
        <v>0</v>
      </c>
      <c r="J56">
        <v>0</v>
      </c>
      <c r="K56">
        <v>0</v>
      </c>
      <c r="L56">
        <v>120</v>
      </c>
      <c r="M56">
        <v>1554216</v>
      </c>
      <c r="N56">
        <v>94</v>
      </c>
      <c r="O56">
        <v>1527450</v>
      </c>
      <c r="P56">
        <v>95</v>
      </c>
      <c r="Q56">
        <v>1577629</v>
      </c>
      <c r="R56">
        <v>119</v>
      </c>
      <c r="S56">
        <v>1657119</v>
      </c>
      <c r="T56">
        <v>100</v>
      </c>
      <c r="U56">
        <v>1631608</v>
      </c>
      <c r="V56">
        <v>-6</v>
      </c>
      <c r="W56" t="s">
        <v>17</v>
      </c>
    </row>
    <row r="57" spans="1:23" x14ac:dyDescent="0.25">
      <c r="A57" s="1">
        <v>40599</v>
      </c>
      <c r="B57">
        <v>341.9</v>
      </c>
      <c r="C57">
        <v>328.5</v>
      </c>
      <c r="D57">
        <v>0.2</v>
      </c>
      <c r="E57">
        <v>3.9</v>
      </c>
      <c r="F57">
        <v>-6.2</v>
      </c>
      <c r="G57">
        <v>6.5</v>
      </c>
      <c r="H57" t="s">
        <v>7</v>
      </c>
      <c r="I57">
        <v>2</v>
      </c>
      <c r="J57">
        <v>371</v>
      </c>
      <c r="K57">
        <v>430</v>
      </c>
      <c r="L57">
        <v>106</v>
      </c>
      <c r="M57">
        <v>1779413</v>
      </c>
      <c r="N57">
        <v>120</v>
      </c>
      <c r="O57">
        <v>1554216</v>
      </c>
      <c r="P57">
        <v>94</v>
      </c>
      <c r="Q57">
        <v>1527450</v>
      </c>
      <c r="R57">
        <v>95</v>
      </c>
      <c r="S57">
        <v>1577629</v>
      </c>
      <c r="T57">
        <v>119</v>
      </c>
      <c r="U57">
        <v>1657119</v>
      </c>
      <c r="V57">
        <v>-10</v>
      </c>
      <c r="W57" t="s">
        <v>17</v>
      </c>
    </row>
    <row r="58" spans="1:23" x14ac:dyDescent="0.25">
      <c r="A58" s="1">
        <v>40600</v>
      </c>
      <c r="B58">
        <v>330.8</v>
      </c>
      <c r="C58">
        <v>347.8</v>
      </c>
      <c r="D58">
        <v>0.3</v>
      </c>
      <c r="E58">
        <v>5.8</v>
      </c>
      <c r="F58">
        <v>-5.4</v>
      </c>
      <c r="G58">
        <v>6</v>
      </c>
      <c r="H58" t="s">
        <v>8</v>
      </c>
      <c r="I58">
        <v>0</v>
      </c>
      <c r="J58">
        <v>0</v>
      </c>
      <c r="K58">
        <v>0</v>
      </c>
      <c r="L58">
        <v>105</v>
      </c>
      <c r="M58">
        <v>2047833</v>
      </c>
      <c r="N58">
        <v>106</v>
      </c>
      <c r="O58">
        <v>1779413</v>
      </c>
      <c r="P58">
        <v>120</v>
      </c>
      <c r="Q58">
        <v>1554216</v>
      </c>
      <c r="R58">
        <v>94</v>
      </c>
      <c r="S58">
        <v>1527450</v>
      </c>
      <c r="T58">
        <v>95</v>
      </c>
      <c r="U58">
        <v>1577629</v>
      </c>
      <c r="V58">
        <v>-10</v>
      </c>
      <c r="W58" t="s">
        <v>17</v>
      </c>
    </row>
    <row r="59" spans="1:23" x14ac:dyDescent="0.25">
      <c r="A59" s="1">
        <v>40601</v>
      </c>
      <c r="B59">
        <v>350.7</v>
      </c>
      <c r="C59">
        <v>290.7</v>
      </c>
      <c r="D59">
        <v>0.1</v>
      </c>
      <c r="E59">
        <v>9.5</v>
      </c>
      <c r="F59">
        <v>-4.0999999999999996</v>
      </c>
      <c r="G59">
        <v>4.7</v>
      </c>
      <c r="H59" t="s">
        <v>7</v>
      </c>
      <c r="I59">
        <v>0</v>
      </c>
      <c r="J59">
        <v>0</v>
      </c>
      <c r="K59">
        <v>0</v>
      </c>
      <c r="L59">
        <v>120</v>
      </c>
      <c r="M59">
        <v>2229878</v>
      </c>
      <c r="N59">
        <v>105</v>
      </c>
      <c r="O59">
        <v>2047833</v>
      </c>
      <c r="P59">
        <v>106</v>
      </c>
      <c r="Q59">
        <v>1779413</v>
      </c>
      <c r="R59">
        <v>120</v>
      </c>
      <c r="S59">
        <v>1554216</v>
      </c>
      <c r="T59">
        <v>94</v>
      </c>
      <c r="U59">
        <v>1527450</v>
      </c>
      <c r="V59">
        <v>-2</v>
      </c>
      <c r="W59" t="s">
        <v>17</v>
      </c>
    </row>
    <row r="60" spans="1:23" x14ac:dyDescent="0.25">
      <c r="A60" s="1">
        <v>40602</v>
      </c>
      <c r="B60">
        <v>308.60000000000002</v>
      </c>
      <c r="C60">
        <v>305.3</v>
      </c>
      <c r="D60">
        <v>0.2</v>
      </c>
      <c r="E60">
        <v>8.9</v>
      </c>
      <c r="F60">
        <v>-4.8</v>
      </c>
      <c r="G60">
        <v>4.5999999999999996</v>
      </c>
      <c r="H60" t="s">
        <v>7</v>
      </c>
      <c r="I60">
        <v>0</v>
      </c>
      <c r="J60">
        <v>0</v>
      </c>
      <c r="K60">
        <v>0</v>
      </c>
      <c r="L60">
        <v>116</v>
      </c>
      <c r="M60">
        <v>2309592</v>
      </c>
      <c r="N60">
        <v>120</v>
      </c>
      <c r="O60">
        <v>2229878</v>
      </c>
      <c r="P60">
        <v>105</v>
      </c>
      <c r="Q60">
        <v>2047833</v>
      </c>
      <c r="R60">
        <v>106</v>
      </c>
      <c r="S60">
        <v>1779413</v>
      </c>
      <c r="T60">
        <v>120</v>
      </c>
      <c r="U60">
        <v>1554216</v>
      </c>
      <c r="V60">
        <v>3</v>
      </c>
      <c r="W60" t="s">
        <v>17</v>
      </c>
    </row>
    <row r="61" spans="1:23" x14ac:dyDescent="0.25">
      <c r="A61" s="1">
        <v>40603</v>
      </c>
      <c r="B61">
        <v>305.89999999999998</v>
      </c>
      <c r="C61">
        <v>626.4</v>
      </c>
      <c r="D61">
        <v>0</v>
      </c>
      <c r="E61">
        <v>18</v>
      </c>
      <c r="F61">
        <v>-15</v>
      </c>
      <c r="G61">
        <v>14.8</v>
      </c>
      <c r="H61" t="s">
        <v>8</v>
      </c>
      <c r="I61">
        <v>0</v>
      </c>
      <c r="J61">
        <v>0</v>
      </c>
      <c r="K61">
        <v>0</v>
      </c>
      <c r="L61">
        <v>103</v>
      </c>
      <c r="M61">
        <v>2335319</v>
      </c>
      <c r="N61">
        <v>116</v>
      </c>
      <c r="O61">
        <v>2309592</v>
      </c>
      <c r="P61">
        <v>120</v>
      </c>
      <c r="Q61">
        <v>2229878</v>
      </c>
      <c r="R61">
        <v>105</v>
      </c>
      <c r="S61">
        <v>2047833</v>
      </c>
      <c r="T61">
        <v>106</v>
      </c>
      <c r="U61">
        <v>1779413</v>
      </c>
      <c r="V61">
        <v>-88</v>
      </c>
      <c r="W61" t="s">
        <v>20</v>
      </c>
    </row>
    <row r="62" spans="1:23" x14ac:dyDescent="0.25">
      <c r="A62" s="1">
        <v>40604</v>
      </c>
      <c r="B62">
        <v>637.4</v>
      </c>
      <c r="C62">
        <v>641.9</v>
      </c>
      <c r="D62">
        <v>0.1</v>
      </c>
      <c r="E62">
        <v>5</v>
      </c>
      <c r="F62">
        <v>-6.6</v>
      </c>
      <c r="G62">
        <v>5.4</v>
      </c>
      <c r="H62" t="s">
        <v>8</v>
      </c>
      <c r="I62">
        <v>0</v>
      </c>
      <c r="J62">
        <v>0</v>
      </c>
      <c r="K62">
        <v>0</v>
      </c>
      <c r="L62">
        <v>105</v>
      </c>
      <c r="M62">
        <v>2269061</v>
      </c>
      <c r="N62">
        <v>103</v>
      </c>
      <c r="O62">
        <v>2335319</v>
      </c>
      <c r="P62">
        <v>116</v>
      </c>
      <c r="Q62">
        <v>2309592</v>
      </c>
      <c r="R62">
        <v>120</v>
      </c>
      <c r="S62">
        <v>2229878</v>
      </c>
      <c r="T62">
        <v>105</v>
      </c>
      <c r="U62">
        <v>2047833</v>
      </c>
      <c r="V62">
        <v>-57</v>
      </c>
      <c r="W62" t="s">
        <v>19</v>
      </c>
    </row>
    <row r="63" spans="1:23" x14ac:dyDescent="0.25">
      <c r="A63" s="1">
        <v>40605</v>
      </c>
      <c r="B63">
        <v>646.6</v>
      </c>
      <c r="C63">
        <v>630.9</v>
      </c>
      <c r="D63">
        <v>0.1</v>
      </c>
      <c r="E63">
        <v>1.3</v>
      </c>
      <c r="F63">
        <v>-6.5</v>
      </c>
      <c r="G63">
        <v>3.8</v>
      </c>
      <c r="H63" t="s">
        <v>7</v>
      </c>
      <c r="I63">
        <v>1</v>
      </c>
      <c r="J63">
        <v>180</v>
      </c>
      <c r="K63">
        <v>230</v>
      </c>
      <c r="L63">
        <v>103</v>
      </c>
      <c r="M63">
        <v>2176667</v>
      </c>
      <c r="N63">
        <v>105</v>
      </c>
      <c r="O63">
        <v>2269061</v>
      </c>
      <c r="P63">
        <v>103</v>
      </c>
      <c r="Q63">
        <v>2335319</v>
      </c>
      <c r="R63">
        <v>116</v>
      </c>
      <c r="S63">
        <v>2309592</v>
      </c>
      <c r="T63">
        <v>120</v>
      </c>
      <c r="U63">
        <v>2229878</v>
      </c>
      <c r="V63">
        <v>-29</v>
      </c>
      <c r="W63" t="s">
        <v>18</v>
      </c>
    </row>
    <row r="64" spans="1:23" x14ac:dyDescent="0.25">
      <c r="A64" s="1">
        <v>40606</v>
      </c>
      <c r="B64">
        <v>637.29999999999995</v>
      </c>
      <c r="C64">
        <v>516.1</v>
      </c>
      <c r="D64">
        <v>0</v>
      </c>
      <c r="E64">
        <v>0.9</v>
      </c>
      <c r="F64">
        <v>-4.7</v>
      </c>
      <c r="G64">
        <v>4.3</v>
      </c>
      <c r="H64" t="s">
        <v>7</v>
      </c>
      <c r="I64">
        <v>1</v>
      </c>
      <c r="J64">
        <v>100</v>
      </c>
      <c r="K64">
        <v>138</v>
      </c>
      <c r="L64">
        <v>120</v>
      </c>
      <c r="M64">
        <v>1804480</v>
      </c>
      <c r="N64">
        <v>103</v>
      </c>
      <c r="O64">
        <v>2176667</v>
      </c>
      <c r="P64">
        <v>105</v>
      </c>
      <c r="Q64">
        <v>2269061</v>
      </c>
      <c r="R64">
        <v>103</v>
      </c>
      <c r="S64">
        <v>2335319</v>
      </c>
      <c r="T64">
        <v>116</v>
      </c>
      <c r="U64">
        <v>2309592</v>
      </c>
      <c r="V64">
        <v>-27</v>
      </c>
      <c r="W64" t="s">
        <v>18</v>
      </c>
    </row>
    <row r="65" spans="1:23" x14ac:dyDescent="0.25">
      <c r="A65" s="1">
        <v>40607</v>
      </c>
      <c r="B65">
        <v>515.70000000000005</v>
      </c>
      <c r="C65">
        <v>497.3</v>
      </c>
      <c r="D65">
        <v>0</v>
      </c>
      <c r="E65">
        <v>0.6</v>
      </c>
      <c r="F65">
        <v>-3.9</v>
      </c>
      <c r="G65">
        <v>4</v>
      </c>
      <c r="H65" t="s">
        <v>8</v>
      </c>
      <c r="I65">
        <v>0</v>
      </c>
      <c r="J65">
        <v>0</v>
      </c>
      <c r="K65">
        <v>0</v>
      </c>
      <c r="L65">
        <v>107</v>
      </c>
      <c r="M65">
        <v>1813710</v>
      </c>
      <c r="N65">
        <v>120</v>
      </c>
      <c r="O65">
        <v>1804480</v>
      </c>
      <c r="P65">
        <v>103</v>
      </c>
      <c r="Q65">
        <v>2176667</v>
      </c>
      <c r="R65">
        <v>105</v>
      </c>
      <c r="S65">
        <v>2269061</v>
      </c>
      <c r="T65">
        <v>103</v>
      </c>
      <c r="U65">
        <v>2335319</v>
      </c>
      <c r="V65">
        <v>-23</v>
      </c>
      <c r="W65" t="s">
        <v>17</v>
      </c>
    </row>
    <row r="66" spans="1:23" x14ac:dyDescent="0.25">
      <c r="A66" s="1">
        <v>40608</v>
      </c>
      <c r="B66">
        <v>536.29999999999995</v>
      </c>
      <c r="C66">
        <v>441.3</v>
      </c>
      <c r="D66">
        <v>0</v>
      </c>
      <c r="E66">
        <v>0.2</v>
      </c>
      <c r="F66">
        <v>-5.7</v>
      </c>
      <c r="G66">
        <v>4.8</v>
      </c>
      <c r="H66" t="s">
        <v>7</v>
      </c>
      <c r="I66">
        <v>1</v>
      </c>
      <c r="J66">
        <v>138</v>
      </c>
      <c r="K66">
        <v>431</v>
      </c>
      <c r="L66">
        <v>106</v>
      </c>
      <c r="M66">
        <v>1693993</v>
      </c>
      <c r="N66">
        <v>107</v>
      </c>
      <c r="O66">
        <v>1813710</v>
      </c>
      <c r="P66">
        <v>120</v>
      </c>
      <c r="Q66">
        <v>1804480</v>
      </c>
      <c r="R66">
        <v>103</v>
      </c>
      <c r="S66">
        <v>2176667</v>
      </c>
      <c r="T66">
        <v>105</v>
      </c>
      <c r="U66">
        <v>2269061</v>
      </c>
      <c r="V66">
        <v>-10</v>
      </c>
      <c r="W66" t="s">
        <v>17</v>
      </c>
    </row>
    <row r="67" spans="1:23" x14ac:dyDescent="0.25">
      <c r="A67" s="1">
        <v>40609</v>
      </c>
      <c r="B67">
        <v>439.3</v>
      </c>
      <c r="C67">
        <v>392.6</v>
      </c>
      <c r="D67">
        <v>0</v>
      </c>
      <c r="E67">
        <v>0.9</v>
      </c>
      <c r="F67">
        <v>-5.6</v>
      </c>
      <c r="G67">
        <v>2.4</v>
      </c>
      <c r="H67" t="s">
        <v>7</v>
      </c>
      <c r="I67">
        <v>4</v>
      </c>
      <c r="J67">
        <v>608</v>
      </c>
      <c r="K67">
        <v>2772</v>
      </c>
      <c r="L67">
        <v>115</v>
      </c>
      <c r="M67">
        <v>6488033</v>
      </c>
      <c r="N67">
        <v>106</v>
      </c>
      <c r="O67">
        <v>1693993</v>
      </c>
      <c r="P67">
        <v>107</v>
      </c>
      <c r="Q67">
        <v>1813710</v>
      </c>
      <c r="R67">
        <v>120</v>
      </c>
      <c r="S67">
        <v>1804480</v>
      </c>
      <c r="T67">
        <v>103</v>
      </c>
      <c r="U67">
        <v>2176667</v>
      </c>
      <c r="V67">
        <v>-27</v>
      </c>
      <c r="W67" t="s">
        <v>18</v>
      </c>
    </row>
    <row r="68" spans="1:23" x14ac:dyDescent="0.25">
      <c r="A68" s="1">
        <v>40610</v>
      </c>
      <c r="B68">
        <v>391.4</v>
      </c>
      <c r="C68">
        <v>335.4</v>
      </c>
      <c r="D68">
        <v>0</v>
      </c>
      <c r="E68">
        <v>0.6</v>
      </c>
      <c r="F68">
        <v>-5</v>
      </c>
      <c r="G68">
        <v>-0.2</v>
      </c>
      <c r="H68" t="s">
        <v>7</v>
      </c>
      <c r="I68">
        <v>4</v>
      </c>
      <c r="J68">
        <v>1029</v>
      </c>
      <c r="K68">
        <v>3460</v>
      </c>
      <c r="L68">
        <v>110</v>
      </c>
      <c r="M68">
        <v>2009687</v>
      </c>
      <c r="N68">
        <v>115</v>
      </c>
      <c r="O68">
        <v>6488033</v>
      </c>
      <c r="P68">
        <v>106</v>
      </c>
      <c r="Q68">
        <v>1693993</v>
      </c>
      <c r="R68">
        <v>107</v>
      </c>
      <c r="S68">
        <v>1813710</v>
      </c>
      <c r="T68">
        <v>120</v>
      </c>
      <c r="U68">
        <v>1804480</v>
      </c>
      <c r="V68">
        <v>-24</v>
      </c>
      <c r="W68" t="s">
        <v>17</v>
      </c>
    </row>
    <row r="69" spans="1:23" x14ac:dyDescent="0.25">
      <c r="A69" s="1">
        <v>40611</v>
      </c>
      <c r="B69">
        <v>325</v>
      </c>
      <c r="C69">
        <v>295.60000000000002</v>
      </c>
      <c r="D69">
        <v>0</v>
      </c>
      <c r="E69">
        <v>3.2</v>
      </c>
      <c r="F69">
        <v>-5.5</v>
      </c>
      <c r="G69">
        <v>1.8</v>
      </c>
      <c r="H69" t="s">
        <v>7</v>
      </c>
      <c r="I69">
        <v>2</v>
      </c>
      <c r="J69">
        <v>561</v>
      </c>
      <c r="K69">
        <v>1058</v>
      </c>
      <c r="L69">
        <v>91</v>
      </c>
      <c r="M69">
        <v>2278081</v>
      </c>
      <c r="N69">
        <v>110</v>
      </c>
      <c r="O69">
        <v>2009687</v>
      </c>
      <c r="P69">
        <v>115</v>
      </c>
      <c r="Q69">
        <v>6488033</v>
      </c>
      <c r="R69">
        <v>106</v>
      </c>
      <c r="S69">
        <v>1693993</v>
      </c>
      <c r="T69">
        <v>107</v>
      </c>
      <c r="U69">
        <v>1813710</v>
      </c>
      <c r="V69">
        <v>-17</v>
      </c>
      <c r="W69" t="s">
        <v>17</v>
      </c>
    </row>
    <row r="70" spans="1:23" x14ac:dyDescent="0.25">
      <c r="A70" s="1">
        <v>40612</v>
      </c>
      <c r="B70">
        <v>291.2</v>
      </c>
      <c r="C70">
        <v>370</v>
      </c>
      <c r="D70">
        <v>0</v>
      </c>
      <c r="E70">
        <v>22.2</v>
      </c>
      <c r="F70">
        <v>-11.6</v>
      </c>
      <c r="G70">
        <v>5</v>
      </c>
      <c r="H70" t="s">
        <v>7</v>
      </c>
      <c r="I70">
        <v>1</v>
      </c>
      <c r="J70">
        <v>408</v>
      </c>
      <c r="K70">
        <v>416</v>
      </c>
      <c r="L70">
        <v>91</v>
      </c>
      <c r="M70">
        <v>2792034</v>
      </c>
      <c r="N70">
        <v>91</v>
      </c>
      <c r="O70">
        <v>2278081</v>
      </c>
      <c r="P70">
        <v>110</v>
      </c>
      <c r="Q70">
        <v>2009687</v>
      </c>
      <c r="R70">
        <v>115</v>
      </c>
      <c r="S70">
        <v>6488033</v>
      </c>
      <c r="T70">
        <v>106</v>
      </c>
      <c r="U70">
        <v>1693993</v>
      </c>
      <c r="V70">
        <v>-62</v>
      </c>
      <c r="W70" t="s">
        <v>19</v>
      </c>
    </row>
    <row r="71" spans="1:23" x14ac:dyDescent="0.25">
      <c r="A71" s="1">
        <v>40613</v>
      </c>
      <c r="B71">
        <v>378.8</v>
      </c>
      <c r="C71">
        <v>503.6</v>
      </c>
      <c r="D71">
        <v>0.1</v>
      </c>
      <c r="E71">
        <v>21.8</v>
      </c>
      <c r="F71">
        <v>-12.6</v>
      </c>
      <c r="G71">
        <v>12</v>
      </c>
      <c r="H71" t="s">
        <v>8</v>
      </c>
      <c r="I71">
        <v>0</v>
      </c>
      <c r="J71">
        <v>0</v>
      </c>
      <c r="K71">
        <v>0</v>
      </c>
      <c r="L71">
        <v>92</v>
      </c>
      <c r="M71">
        <v>2628573</v>
      </c>
      <c r="N71">
        <v>91</v>
      </c>
      <c r="O71">
        <v>2792034</v>
      </c>
      <c r="P71">
        <v>91</v>
      </c>
      <c r="Q71">
        <v>2278081</v>
      </c>
      <c r="R71">
        <v>110</v>
      </c>
      <c r="S71">
        <v>2009687</v>
      </c>
      <c r="T71">
        <v>115</v>
      </c>
      <c r="U71">
        <v>6488033</v>
      </c>
      <c r="V71">
        <v>-83</v>
      </c>
      <c r="W71" t="s">
        <v>20</v>
      </c>
    </row>
    <row r="72" spans="1:23" x14ac:dyDescent="0.25">
      <c r="A72" s="1">
        <v>40614</v>
      </c>
      <c r="B72">
        <v>490.7</v>
      </c>
      <c r="C72">
        <v>547.6</v>
      </c>
      <c r="D72">
        <v>0</v>
      </c>
      <c r="E72">
        <v>2.2999999999999998</v>
      </c>
      <c r="F72">
        <v>-7.4</v>
      </c>
      <c r="G72">
        <v>6.9</v>
      </c>
      <c r="H72" t="s">
        <v>7</v>
      </c>
      <c r="I72">
        <v>3</v>
      </c>
      <c r="J72">
        <v>1217</v>
      </c>
      <c r="K72">
        <v>1767</v>
      </c>
      <c r="L72">
        <v>99</v>
      </c>
      <c r="M72">
        <v>2769613</v>
      </c>
      <c r="N72">
        <v>92</v>
      </c>
      <c r="O72">
        <v>2628573</v>
      </c>
      <c r="P72">
        <v>91</v>
      </c>
      <c r="Q72">
        <v>2792034</v>
      </c>
      <c r="R72">
        <v>91</v>
      </c>
      <c r="S72">
        <v>2278081</v>
      </c>
      <c r="T72">
        <v>110</v>
      </c>
      <c r="U72">
        <v>2009687</v>
      </c>
      <c r="V72">
        <v>-58</v>
      </c>
      <c r="W72" t="s">
        <v>19</v>
      </c>
    </row>
    <row r="73" spans="1:23" x14ac:dyDescent="0.25">
      <c r="A73" s="1">
        <v>40615</v>
      </c>
      <c r="B73">
        <v>545.79999999999995</v>
      </c>
      <c r="C73">
        <v>555.5</v>
      </c>
      <c r="D73">
        <v>0.1</v>
      </c>
      <c r="E73">
        <v>3.1</v>
      </c>
      <c r="F73">
        <v>-4.5</v>
      </c>
      <c r="G73">
        <v>7.1</v>
      </c>
      <c r="H73" t="s">
        <v>7</v>
      </c>
      <c r="I73">
        <v>1</v>
      </c>
      <c r="J73">
        <v>395</v>
      </c>
      <c r="K73">
        <v>919</v>
      </c>
      <c r="L73">
        <v>93</v>
      </c>
      <c r="M73">
        <v>2696663</v>
      </c>
      <c r="N73">
        <v>99</v>
      </c>
      <c r="O73">
        <v>2769613</v>
      </c>
      <c r="P73">
        <v>92</v>
      </c>
      <c r="Q73">
        <v>2628573</v>
      </c>
      <c r="R73">
        <v>91</v>
      </c>
      <c r="S73">
        <v>2792034</v>
      </c>
      <c r="T73">
        <v>91</v>
      </c>
      <c r="U73">
        <v>2278081</v>
      </c>
      <c r="V73">
        <v>-24</v>
      </c>
      <c r="W73" t="s">
        <v>17</v>
      </c>
    </row>
    <row r="74" spans="1:23" x14ac:dyDescent="0.25">
      <c r="A74" s="1">
        <v>40616</v>
      </c>
      <c r="B74">
        <v>550.1</v>
      </c>
      <c r="C74">
        <v>529.9</v>
      </c>
      <c r="D74">
        <v>0</v>
      </c>
      <c r="E74">
        <v>3.5</v>
      </c>
      <c r="F74">
        <v>-3.9</v>
      </c>
      <c r="G74">
        <v>7.6</v>
      </c>
      <c r="H74" t="s">
        <v>7</v>
      </c>
      <c r="I74">
        <v>1</v>
      </c>
      <c r="J74">
        <v>284</v>
      </c>
      <c r="K74">
        <v>479</v>
      </c>
      <c r="L74">
        <v>90</v>
      </c>
      <c r="M74">
        <v>8673821</v>
      </c>
      <c r="N74">
        <v>93</v>
      </c>
      <c r="O74">
        <v>2696663</v>
      </c>
      <c r="P74">
        <v>99</v>
      </c>
      <c r="Q74">
        <v>2769613</v>
      </c>
      <c r="R74">
        <v>92</v>
      </c>
      <c r="S74">
        <v>2628573</v>
      </c>
      <c r="T74">
        <v>91</v>
      </c>
      <c r="U74">
        <v>2792034</v>
      </c>
      <c r="V74">
        <v>-17</v>
      </c>
      <c r="W74" t="s">
        <v>17</v>
      </c>
    </row>
    <row r="75" spans="1:23" x14ac:dyDescent="0.25">
      <c r="A75" s="1">
        <v>40617</v>
      </c>
      <c r="B75">
        <v>536.6</v>
      </c>
      <c r="C75">
        <v>389.1</v>
      </c>
      <c r="D75">
        <v>0.1</v>
      </c>
      <c r="E75">
        <v>2.7</v>
      </c>
      <c r="F75">
        <v>-1.1000000000000001</v>
      </c>
      <c r="G75">
        <v>6.2</v>
      </c>
      <c r="H75" t="s">
        <v>7</v>
      </c>
      <c r="I75">
        <v>0</v>
      </c>
      <c r="J75">
        <v>0</v>
      </c>
      <c r="K75">
        <v>0</v>
      </c>
      <c r="L75">
        <v>98</v>
      </c>
      <c r="M75">
        <v>5333602</v>
      </c>
      <c r="N75">
        <v>90</v>
      </c>
      <c r="O75">
        <v>8673821</v>
      </c>
      <c r="P75">
        <v>93</v>
      </c>
      <c r="Q75">
        <v>2696663</v>
      </c>
      <c r="R75">
        <v>99</v>
      </c>
      <c r="S75">
        <v>2769613</v>
      </c>
      <c r="T75">
        <v>92</v>
      </c>
      <c r="U75">
        <v>2628573</v>
      </c>
      <c r="V75">
        <v>-10</v>
      </c>
      <c r="W75" t="s">
        <v>17</v>
      </c>
    </row>
    <row r="76" spans="1:23" x14ac:dyDescent="0.25">
      <c r="A76" s="1">
        <v>40618</v>
      </c>
      <c r="B76">
        <v>372.5</v>
      </c>
      <c r="C76">
        <v>355.1</v>
      </c>
      <c r="D76">
        <v>0</v>
      </c>
      <c r="E76">
        <v>4.9000000000000004</v>
      </c>
      <c r="F76">
        <v>-1.5</v>
      </c>
      <c r="G76">
        <v>6.2</v>
      </c>
      <c r="H76" t="s">
        <v>7</v>
      </c>
      <c r="I76">
        <v>7</v>
      </c>
      <c r="J76">
        <v>1924</v>
      </c>
      <c r="K76">
        <v>5976</v>
      </c>
      <c r="L76">
        <v>108</v>
      </c>
      <c r="M76">
        <v>5418477</v>
      </c>
      <c r="N76">
        <v>98</v>
      </c>
      <c r="O76">
        <v>5333602</v>
      </c>
      <c r="P76">
        <v>90</v>
      </c>
      <c r="Q76">
        <v>8673821</v>
      </c>
      <c r="R76">
        <v>93</v>
      </c>
      <c r="S76">
        <v>2696663</v>
      </c>
      <c r="T76">
        <v>99</v>
      </c>
      <c r="U76">
        <v>2769613</v>
      </c>
      <c r="V76">
        <v>-2</v>
      </c>
      <c r="W76" t="s">
        <v>17</v>
      </c>
    </row>
    <row r="77" spans="1:23" x14ac:dyDescent="0.25">
      <c r="A77" s="1">
        <v>40619</v>
      </c>
      <c r="B77">
        <v>380</v>
      </c>
      <c r="C77">
        <v>378.4</v>
      </c>
      <c r="D77">
        <v>0</v>
      </c>
      <c r="E77">
        <v>8.6</v>
      </c>
      <c r="F77">
        <v>-6.7</v>
      </c>
      <c r="G77">
        <v>8.3000000000000007</v>
      </c>
      <c r="H77" t="s">
        <v>7</v>
      </c>
      <c r="I77">
        <v>1</v>
      </c>
      <c r="J77">
        <v>247</v>
      </c>
      <c r="K77">
        <v>694</v>
      </c>
      <c r="L77">
        <v>106</v>
      </c>
      <c r="M77">
        <v>2693515</v>
      </c>
      <c r="N77">
        <v>108</v>
      </c>
      <c r="O77">
        <v>5418477</v>
      </c>
      <c r="P77">
        <v>98</v>
      </c>
      <c r="Q77">
        <v>5333602</v>
      </c>
      <c r="R77">
        <v>90</v>
      </c>
      <c r="S77">
        <v>8673821</v>
      </c>
      <c r="T77">
        <v>93</v>
      </c>
      <c r="U77">
        <v>2696663</v>
      </c>
      <c r="V77">
        <v>-10</v>
      </c>
      <c r="W77" t="s">
        <v>17</v>
      </c>
    </row>
    <row r="78" spans="1:23" x14ac:dyDescent="0.25">
      <c r="A78" s="1">
        <v>40620</v>
      </c>
      <c r="B78">
        <v>373.9</v>
      </c>
      <c r="C78">
        <v>374.3</v>
      </c>
      <c r="D78">
        <v>0</v>
      </c>
      <c r="E78">
        <v>3.8</v>
      </c>
      <c r="F78">
        <v>-2.4</v>
      </c>
      <c r="G78">
        <v>5.7</v>
      </c>
      <c r="H78" t="s">
        <v>7</v>
      </c>
      <c r="I78">
        <v>3</v>
      </c>
      <c r="J78">
        <v>998</v>
      </c>
      <c r="K78">
        <v>1311</v>
      </c>
      <c r="L78">
        <v>109</v>
      </c>
      <c r="M78">
        <v>2705696</v>
      </c>
      <c r="N78">
        <v>106</v>
      </c>
      <c r="O78">
        <v>2693515</v>
      </c>
      <c r="P78">
        <v>108</v>
      </c>
      <c r="Q78">
        <v>5418477</v>
      </c>
      <c r="R78">
        <v>98</v>
      </c>
      <c r="S78">
        <v>5333602</v>
      </c>
      <c r="T78">
        <v>90</v>
      </c>
      <c r="U78">
        <v>8673821</v>
      </c>
      <c r="V78">
        <v>-10</v>
      </c>
      <c r="W78" t="s">
        <v>17</v>
      </c>
    </row>
    <row r="79" spans="1:23" x14ac:dyDescent="0.25">
      <c r="A79" s="1">
        <v>40621</v>
      </c>
      <c r="B79">
        <v>351.6</v>
      </c>
      <c r="C79">
        <v>327.8</v>
      </c>
      <c r="D79">
        <v>0</v>
      </c>
      <c r="E79">
        <v>4.9000000000000004</v>
      </c>
      <c r="F79">
        <v>-3.9</v>
      </c>
      <c r="G79">
        <v>4.5999999999999996</v>
      </c>
      <c r="H79" t="s">
        <v>7</v>
      </c>
      <c r="I79">
        <v>3</v>
      </c>
      <c r="J79">
        <v>993</v>
      </c>
      <c r="K79">
        <v>2682</v>
      </c>
      <c r="L79">
        <v>94</v>
      </c>
      <c r="M79">
        <v>2689997</v>
      </c>
      <c r="N79">
        <v>109</v>
      </c>
      <c r="O79">
        <v>2705696</v>
      </c>
      <c r="P79">
        <v>106</v>
      </c>
      <c r="Q79">
        <v>2693515</v>
      </c>
      <c r="R79">
        <v>108</v>
      </c>
      <c r="S79">
        <v>5418477</v>
      </c>
      <c r="T79">
        <v>98</v>
      </c>
      <c r="U79">
        <v>5333602</v>
      </c>
      <c r="V79">
        <v>-12</v>
      </c>
      <c r="W79" t="s">
        <v>17</v>
      </c>
    </row>
    <row r="80" spans="1:23" x14ac:dyDescent="0.25">
      <c r="A80" s="1">
        <v>40622</v>
      </c>
      <c r="B80">
        <v>344.3</v>
      </c>
      <c r="C80">
        <v>365.4</v>
      </c>
      <c r="D80">
        <v>0.1</v>
      </c>
      <c r="E80">
        <v>7.4</v>
      </c>
      <c r="F80">
        <v>-6.1</v>
      </c>
      <c r="G80">
        <v>3.3</v>
      </c>
      <c r="H80" t="s">
        <v>7</v>
      </c>
      <c r="I80">
        <v>1</v>
      </c>
      <c r="J80">
        <v>303</v>
      </c>
      <c r="K80">
        <v>512</v>
      </c>
      <c r="L80">
        <v>110</v>
      </c>
      <c r="M80">
        <v>2533404</v>
      </c>
      <c r="N80">
        <v>94</v>
      </c>
      <c r="O80">
        <v>2689997</v>
      </c>
      <c r="P80">
        <v>109</v>
      </c>
      <c r="Q80">
        <v>2705696</v>
      </c>
      <c r="R80">
        <v>106</v>
      </c>
      <c r="S80">
        <v>2693515</v>
      </c>
      <c r="T80">
        <v>108</v>
      </c>
      <c r="U80">
        <v>5418477</v>
      </c>
      <c r="V80">
        <v>-17</v>
      </c>
      <c r="W80" t="s">
        <v>17</v>
      </c>
    </row>
    <row r="81" spans="1:23" x14ac:dyDescent="0.25">
      <c r="A81" s="1">
        <v>40623</v>
      </c>
      <c r="B81">
        <v>368.3</v>
      </c>
      <c r="C81">
        <v>323.3</v>
      </c>
      <c r="D81">
        <v>0</v>
      </c>
      <c r="E81">
        <v>3.2</v>
      </c>
      <c r="F81">
        <v>-7.1</v>
      </c>
      <c r="G81">
        <v>5.2</v>
      </c>
      <c r="H81" t="s">
        <v>7</v>
      </c>
      <c r="I81">
        <v>2</v>
      </c>
      <c r="J81">
        <v>759</v>
      </c>
      <c r="K81">
        <v>841</v>
      </c>
      <c r="L81">
        <v>113</v>
      </c>
      <c r="M81">
        <v>2534867</v>
      </c>
      <c r="N81">
        <v>110</v>
      </c>
      <c r="O81">
        <v>2533404</v>
      </c>
      <c r="P81">
        <v>94</v>
      </c>
      <c r="Q81">
        <v>2689997</v>
      </c>
      <c r="R81">
        <v>109</v>
      </c>
      <c r="S81">
        <v>2705696</v>
      </c>
      <c r="T81">
        <v>106</v>
      </c>
      <c r="U81">
        <v>2693515</v>
      </c>
      <c r="V81">
        <v>-16</v>
      </c>
      <c r="W81" t="s">
        <v>17</v>
      </c>
    </row>
    <row r="82" spans="1:23" x14ac:dyDescent="0.25">
      <c r="A82" s="1">
        <v>40624</v>
      </c>
      <c r="B82">
        <v>325.89999999999998</v>
      </c>
      <c r="C82">
        <v>396.1</v>
      </c>
      <c r="D82">
        <v>0</v>
      </c>
      <c r="E82">
        <v>6.3</v>
      </c>
      <c r="F82">
        <v>-6.3</v>
      </c>
      <c r="G82">
        <v>9.6999999999999993</v>
      </c>
      <c r="H82" t="s">
        <v>7</v>
      </c>
      <c r="I82">
        <v>2</v>
      </c>
      <c r="J82">
        <v>493</v>
      </c>
      <c r="K82">
        <v>664</v>
      </c>
      <c r="L82">
        <v>105</v>
      </c>
      <c r="M82">
        <v>2319138</v>
      </c>
      <c r="N82">
        <v>113</v>
      </c>
      <c r="O82">
        <v>2534867</v>
      </c>
      <c r="P82">
        <v>110</v>
      </c>
      <c r="Q82">
        <v>2533404</v>
      </c>
      <c r="R82">
        <v>94</v>
      </c>
      <c r="S82">
        <v>2689997</v>
      </c>
      <c r="T82">
        <v>109</v>
      </c>
      <c r="U82">
        <v>2705696</v>
      </c>
      <c r="V82">
        <v>-18</v>
      </c>
      <c r="W82" t="s">
        <v>17</v>
      </c>
    </row>
    <row r="83" spans="1:23" x14ac:dyDescent="0.25">
      <c r="A83" s="1">
        <v>40625</v>
      </c>
      <c r="B83">
        <v>421.8</v>
      </c>
      <c r="C83">
        <v>445.2</v>
      </c>
      <c r="D83">
        <v>0</v>
      </c>
      <c r="E83">
        <v>4.9000000000000004</v>
      </c>
      <c r="F83">
        <v>-6.3</v>
      </c>
      <c r="G83">
        <v>7.6</v>
      </c>
      <c r="H83" t="s">
        <v>7</v>
      </c>
      <c r="I83">
        <v>4</v>
      </c>
      <c r="J83">
        <v>1124</v>
      </c>
      <c r="K83">
        <v>1881</v>
      </c>
      <c r="L83">
        <v>103</v>
      </c>
      <c r="M83">
        <v>2022712</v>
      </c>
      <c r="N83">
        <v>105</v>
      </c>
      <c r="O83">
        <v>2319138</v>
      </c>
      <c r="P83">
        <v>113</v>
      </c>
      <c r="Q83">
        <v>2534867</v>
      </c>
      <c r="R83">
        <v>110</v>
      </c>
      <c r="S83">
        <v>2533404</v>
      </c>
      <c r="T83">
        <v>94</v>
      </c>
      <c r="U83">
        <v>2689997</v>
      </c>
      <c r="V83">
        <v>-14</v>
      </c>
      <c r="W83" t="s">
        <v>17</v>
      </c>
    </row>
    <row r="84" spans="1:23" x14ac:dyDescent="0.25">
      <c r="A84" s="1">
        <v>40626</v>
      </c>
      <c r="B84">
        <v>444.5</v>
      </c>
      <c r="C84">
        <v>453.2</v>
      </c>
      <c r="D84">
        <v>0</v>
      </c>
      <c r="E84">
        <v>4.5999999999999996</v>
      </c>
      <c r="F84">
        <v>-4</v>
      </c>
      <c r="G84">
        <v>7.2</v>
      </c>
      <c r="H84" t="s">
        <v>7</v>
      </c>
      <c r="I84">
        <v>0</v>
      </c>
      <c r="J84">
        <v>0</v>
      </c>
      <c r="K84">
        <v>0</v>
      </c>
      <c r="L84">
        <v>93</v>
      </c>
      <c r="M84">
        <v>1594837</v>
      </c>
      <c r="N84">
        <v>103</v>
      </c>
      <c r="O84">
        <v>2022712</v>
      </c>
      <c r="P84">
        <v>105</v>
      </c>
      <c r="Q84">
        <v>2319138</v>
      </c>
      <c r="R84">
        <v>113</v>
      </c>
      <c r="S84">
        <v>2534867</v>
      </c>
      <c r="T84">
        <v>110</v>
      </c>
      <c r="U84">
        <v>2533404</v>
      </c>
      <c r="V84">
        <v>-4</v>
      </c>
      <c r="W84" t="s">
        <v>17</v>
      </c>
    </row>
    <row r="85" spans="1:23" x14ac:dyDescent="0.25">
      <c r="A85" s="1">
        <v>40627</v>
      </c>
      <c r="B85">
        <v>455.5</v>
      </c>
      <c r="C85">
        <v>411.8</v>
      </c>
      <c r="D85">
        <v>0</v>
      </c>
      <c r="E85">
        <v>2.6</v>
      </c>
      <c r="F85">
        <v>-4.7</v>
      </c>
      <c r="G85">
        <v>5.7</v>
      </c>
      <c r="H85" t="s">
        <v>7</v>
      </c>
      <c r="I85">
        <v>0</v>
      </c>
      <c r="J85">
        <v>0</v>
      </c>
      <c r="K85">
        <v>0</v>
      </c>
      <c r="L85">
        <v>93</v>
      </c>
      <c r="M85">
        <v>1768037</v>
      </c>
      <c r="N85">
        <v>93</v>
      </c>
      <c r="O85">
        <v>1594837</v>
      </c>
      <c r="P85">
        <v>103</v>
      </c>
      <c r="Q85">
        <v>2022712</v>
      </c>
      <c r="R85">
        <v>105</v>
      </c>
      <c r="S85">
        <v>2319138</v>
      </c>
      <c r="T85">
        <v>113</v>
      </c>
      <c r="U85">
        <v>2534867</v>
      </c>
      <c r="V85">
        <v>-5</v>
      </c>
      <c r="W85" t="s">
        <v>17</v>
      </c>
    </row>
    <row r="86" spans="1:23" x14ac:dyDescent="0.25">
      <c r="A86" s="1">
        <v>40628</v>
      </c>
      <c r="B86">
        <v>398.8</v>
      </c>
      <c r="C86">
        <v>354.1</v>
      </c>
      <c r="D86">
        <v>0</v>
      </c>
      <c r="E86">
        <v>3.1</v>
      </c>
      <c r="F86">
        <v>-2.9</v>
      </c>
      <c r="G86">
        <v>4.5</v>
      </c>
      <c r="H86" t="s">
        <v>7</v>
      </c>
      <c r="I86">
        <v>1</v>
      </c>
      <c r="J86">
        <v>244</v>
      </c>
      <c r="K86">
        <v>249</v>
      </c>
      <c r="L86">
        <v>92</v>
      </c>
      <c r="M86">
        <v>1795151</v>
      </c>
      <c r="N86">
        <v>93</v>
      </c>
      <c r="O86">
        <v>1768037</v>
      </c>
      <c r="P86">
        <v>93</v>
      </c>
      <c r="Q86">
        <v>1594837</v>
      </c>
      <c r="R86">
        <v>103</v>
      </c>
      <c r="S86">
        <v>2022712</v>
      </c>
      <c r="T86">
        <v>105</v>
      </c>
      <c r="U86">
        <v>2319138</v>
      </c>
      <c r="V86">
        <v>-8</v>
      </c>
      <c r="W86" t="s">
        <v>17</v>
      </c>
    </row>
    <row r="87" spans="1:23" x14ac:dyDescent="0.25">
      <c r="A87" s="1">
        <v>40629</v>
      </c>
      <c r="B87">
        <v>357.5</v>
      </c>
      <c r="C87">
        <v>361.6</v>
      </c>
      <c r="D87">
        <v>0</v>
      </c>
      <c r="E87">
        <v>5.3</v>
      </c>
      <c r="F87">
        <v>-3.9</v>
      </c>
      <c r="G87">
        <v>4.0999999999999996</v>
      </c>
      <c r="H87" t="s">
        <v>7</v>
      </c>
      <c r="I87">
        <v>1</v>
      </c>
      <c r="J87">
        <v>104</v>
      </c>
      <c r="K87">
        <v>425</v>
      </c>
      <c r="L87">
        <v>81</v>
      </c>
      <c r="M87">
        <v>1417173</v>
      </c>
      <c r="N87">
        <v>92</v>
      </c>
      <c r="O87">
        <v>1795151</v>
      </c>
      <c r="P87">
        <v>93</v>
      </c>
      <c r="Q87">
        <v>1768037</v>
      </c>
      <c r="R87">
        <v>93</v>
      </c>
      <c r="S87">
        <v>1594837</v>
      </c>
      <c r="T87">
        <v>103</v>
      </c>
      <c r="U87">
        <v>2022712</v>
      </c>
      <c r="V87">
        <v>-5</v>
      </c>
      <c r="W87" t="s">
        <v>17</v>
      </c>
    </row>
    <row r="88" spans="1:23" x14ac:dyDescent="0.25">
      <c r="A88" s="1">
        <v>40630</v>
      </c>
      <c r="B88">
        <v>363.6</v>
      </c>
      <c r="C88">
        <v>341.3</v>
      </c>
      <c r="D88">
        <v>0.6</v>
      </c>
      <c r="E88">
        <v>4.8</v>
      </c>
      <c r="F88">
        <v>-4</v>
      </c>
      <c r="G88">
        <v>4.3</v>
      </c>
      <c r="H88" t="s">
        <v>7</v>
      </c>
      <c r="I88">
        <v>0</v>
      </c>
      <c r="J88">
        <v>0</v>
      </c>
      <c r="K88">
        <v>0</v>
      </c>
      <c r="L88">
        <v>111</v>
      </c>
      <c r="M88">
        <v>1601030</v>
      </c>
      <c r="N88">
        <v>81</v>
      </c>
      <c r="O88">
        <v>1417173</v>
      </c>
      <c r="P88">
        <v>92</v>
      </c>
      <c r="Q88">
        <v>1795151</v>
      </c>
      <c r="R88">
        <v>93</v>
      </c>
      <c r="S88">
        <v>1768037</v>
      </c>
      <c r="T88">
        <v>93</v>
      </c>
      <c r="U88">
        <v>1594837</v>
      </c>
      <c r="V88">
        <v>-3</v>
      </c>
      <c r="W88" t="s">
        <v>17</v>
      </c>
    </row>
    <row r="89" spans="1:23" x14ac:dyDescent="0.25">
      <c r="A89" s="1">
        <v>40631</v>
      </c>
      <c r="B89">
        <v>341.7</v>
      </c>
      <c r="C89">
        <v>374.9</v>
      </c>
      <c r="D89">
        <v>0.2</v>
      </c>
      <c r="E89">
        <v>40.4</v>
      </c>
      <c r="F89">
        <v>-8.4</v>
      </c>
      <c r="G89">
        <v>11.2</v>
      </c>
      <c r="H89" t="s">
        <v>7</v>
      </c>
      <c r="I89">
        <v>4</v>
      </c>
      <c r="J89">
        <v>1092</v>
      </c>
      <c r="K89">
        <v>5172</v>
      </c>
      <c r="L89">
        <v>108</v>
      </c>
      <c r="M89">
        <v>1339390</v>
      </c>
      <c r="N89">
        <v>111</v>
      </c>
      <c r="O89">
        <v>1601030</v>
      </c>
      <c r="P89">
        <v>81</v>
      </c>
      <c r="Q89">
        <v>1417173</v>
      </c>
      <c r="R89">
        <v>92</v>
      </c>
      <c r="S89">
        <v>1795151</v>
      </c>
      <c r="T89">
        <v>93</v>
      </c>
      <c r="U89">
        <v>1768037</v>
      </c>
      <c r="V89">
        <v>1</v>
      </c>
      <c r="W89" t="s">
        <v>17</v>
      </c>
    </row>
    <row r="90" spans="1:23" x14ac:dyDescent="0.25">
      <c r="A90" s="1">
        <v>40632</v>
      </c>
      <c r="B90">
        <v>375.1</v>
      </c>
      <c r="C90">
        <v>338.7</v>
      </c>
      <c r="D90">
        <v>0</v>
      </c>
      <c r="E90">
        <v>6.1</v>
      </c>
      <c r="F90">
        <v>5</v>
      </c>
      <c r="G90">
        <v>13.2</v>
      </c>
      <c r="H90" t="s">
        <v>7</v>
      </c>
      <c r="I90">
        <v>1</v>
      </c>
      <c r="J90">
        <v>339</v>
      </c>
      <c r="K90">
        <v>529</v>
      </c>
      <c r="L90">
        <v>106</v>
      </c>
      <c r="M90">
        <v>1419771</v>
      </c>
      <c r="N90">
        <v>108</v>
      </c>
      <c r="O90">
        <v>1339390</v>
      </c>
      <c r="P90">
        <v>111</v>
      </c>
      <c r="Q90">
        <v>1601030</v>
      </c>
      <c r="R90">
        <v>81</v>
      </c>
      <c r="S90">
        <v>1417173</v>
      </c>
      <c r="T90">
        <v>92</v>
      </c>
      <c r="U90">
        <v>1795151</v>
      </c>
      <c r="V90">
        <v>-4</v>
      </c>
      <c r="W90" t="s">
        <v>17</v>
      </c>
    </row>
    <row r="91" spans="1:23" x14ac:dyDescent="0.25">
      <c r="A91" s="1">
        <v>40633</v>
      </c>
      <c r="B91">
        <v>329.4</v>
      </c>
      <c r="C91">
        <v>335.5</v>
      </c>
      <c r="D91">
        <v>0</v>
      </c>
      <c r="E91">
        <v>5.3</v>
      </c>
      <c r="F91">
        <v>-7.3</v>
      </c>
      <c r="G91">
        <v>7.8</v>
      </c>
      <c r="H91" t="s">
        <v>7</v>
      </c>
      <c r="I91">
        <v>0</v>
      </c>
      <c r="J91">
        <v>0</v>
      </c>
      <c r="K91">
        <v>0</v>
      </c>
      <c r="L91">
        <v>103</v>
      </c>
      <c r="M91">
        <v>1388039</v>
      </c>
      <c r="N91">
        <v>106</v>
      </c>
      <c r="O91">
        <v>1419771</v>
      </c>
      <c r="P91">
        <v>108</v>
      </c>
      <c r="Q91">
        <v>1339390</v>
      </c>
      <c r="R91">
        <v>111</v>
      </c>
      <c r="S91">
        <v>1601030</v>
      </c>
      <c r="T91">
        <v>81</v>
      </c>
      <c r="U91">
        <v>1417173</v>
      </c>
      <c r="V91">
        <v>-5</v>
      </c>
      <c r="W91" t="s">
        <v>17</v>
      </c>
    </row>
    <row r="92" spans="1:23" x14ac:dyDescent="0.25">
      <c r="A92" s="1">
        <v>40634</v>
      </c>
      <c r="B92">
        <v>332.5</v>
      </c>
      <c r="C92">
        <v>412.6</v>
      </c>
      <c r="D92">
        <v>0.1</v>
      </c>
      <c r="E92">
        <v>7.6</v>
      </c>
      <c r="F92">
        <v>-10.4</v>
      </c>
      <c r="G92">
        <v>8.6999999999999993</v>
      </c>
      <c r="H92" t="s">
        <v>7</v>
      </c>
      <c r="I92">
        <v>1</v>
      </c>
      <c r="J92">
        <v>73</v>
      </c>
      <c r="K92">
        <v>520</v>
      </c>
      <c r="L92">
        <v>93</v>
      </c>
      <c r="M92">
        <v>1410132</v>
      </c>
      <c r="N92">
        <v>103</v>
      </c>
      <c r="O92">
        <v>1388039</v>
      </c>
      <c r="P92">
        <v>106</v>
      </c>
      <c r="Q92">
        <v>1419771</v>
      </c>
      <c r="R92">
        <v>108</v>
      </c>
      <c r="S92">
        <v>1339390</v>
      </c>
      <c r="T92">
        <v>111</v>
      </c>
      <c r="U92">
        <v>1601030</v>
      </c>
      <c r="V92">
        <v>-29</v>
      </c>
      <c r="W92" t="s">
        <v>18</v>
      </c>
    </row>
    <row r="93" spans="1:23" x14ac:dyDescent="0.25">
      <c r="A93" s="1">
        <v>40635</v>
      </c>
      <c r="B93">
        <v>397.8</v>
      </c>
      <c r="C93">
        <v>626.1</v>
      </c>
      <c r="D93">
        <v>0</v>
      </c>
      <c r="E93">
        <v>6.5</v>
      </c>
      <c r="F93">
        <v>-10.6</v>
      </c>
      <c r="G93">
        <v>9.6999999999999993</v>
      </c>
      <c r="H93" t="s">
        <v>8</v>
      </c>
      <c r="I93">
        <v>0</v>
      </c>
      <c r="J93">
        <v>0</v>
      </c>
      <c r="K93">
        <v>0</v>
      </c>
      <c r="L93">
        <v>99</v>
      </c>
      <c r="M93">
        <v>1505155</v>
      </c>
      <c r="N93">
        <v>93</v>
      </c>
      <c r="O93">
        <v>1410132</v>
      </c>
      <c r="P93">
        <v>103</v>
      </c>
      <c r="Q93">
        <v>1388039</v>
      </c>
      <c r="R93">
        <v>106</v>
      </c>
      <c r="S93">
        <v>1419771</v>
      </c>
      <c r="T93">
        <v>108</v>
      </c>
      <c r="U93">
        <v>1339390</v>
      </c>
      <c r="V93">
        <v>-38</v>
      </c>
      <c r="W93" t="s">
        <v>18</v>
      </c>
    </row>
    <row r="94" spans="1:23" x14ac:dyDescent="0.25">
      <c r="A94" s="1">
        <v>40636</v>
      </c>
      <c r="B94">
        <v>651.29999999999995</v>
      </c>
      <c r="C94">
        <v>587</v>
      </c>
      <c r="D94">
        <v>0</v>
      </c>
      <c r="E94">
        <v>2</v>
      </c>
      <c r="F94">
        <v>-7.2</v>
      </c>
      <c r="G94">
        <v>4.0999999999999996</v>
      </c>
      <c r="H94" t="s">
        <v>8</v>
      </c>
      <c r="I94">
        <v>0</v>
      </c>
      <c r="J94">
        <v>0</v>
      </c>
      <c r="K94">
        <v>0</v>
      </c>
      <c r="L94">
        <v>95</v>
      </c>
      <c r="M94">
        <v>1452054</v>
      </c>
      <c r="N94">
        <v>99</v>
      </c>
      <c r="O94">
        <v>1505155</v>
      </c>
      <c r="P94">
        <v>93</v>
      </c>
      <c r="Q94">
        <v>1410132</v>
      </c>
      <c r="R94">
        <v>103</v>
      </c>
      <c r="S94">
        <v>1388039</v>
      </c>
      <c r="T94">
        <v>106</v>
      </c>
      <c r="U94">
        <v>1419771</v>
      </c>
      <c r="V94">
        <v>-37</v>
      </c>
      <c r="W94" t="s">
        <v>18</v>
      </c>
    </row>
    <row r="95" spans="1:23" x14ac:dyDescent="0.25">
      <c r="A95" s="1">
        <v>40637</v>
      </c>
      <c r="B95">
        <v>588.29999999999995</v>
      </c>
      <c r="C95">
        <v>464.8</v>
      </c>
      <c r="D95">
        <v>0</v>
      </c>
      <c r="E95">
        <v>3.6</v>
      </c>
      <c r="F95">
        <v>-3.7</v>
      </c>
      <c r="G95">
        <v>3.9</v>
      </c>
      <c r="H95" t="s">
        <v>7</v>
      </c>
      <c r="I95">
        <v>0</v>
      </c>
      <c r="J95">
        <v>0</v>
      </c>
      <c r="K95">
        <v>0</v>
      </c>
      <c r="L95">
        <v>114</v>
      </c>
      <c r="M95">
        <v>1461627</v>
      </c>
      <c r="N95">
        <v>95</v>
      </c>
      <c r="O95">
        <v>1452054</v>
      </c>
      <c r="P95">
        <v>99</v>
      </c>
      <c r="Q95">
        <v>1505155</v>
      </c>
      <c r="R95">
        <v>93</v>
      </c>
      <c r="S95">
        <v>1410132</v>
      </c>
      <c r="T95">
        <v>103</v>
      </c>
      <c r="U95">
        <v>1388039</v>
      </c>
      <c r="V95">
        <v>-31</v>
      </c>
      <c r="W95" t="s">
        <v>18</v>
      </c>
    </row>
    <row r="96" spans="1:23" x14ac:dyDescent="0.25">
      <c r="A96" s="1">
        <v>40638</v>
      </c>
      <c r="B96">
        <v>462.3</v>
      </c>
      <c r="C96">
        <v>551.1</v>
      </c>
      <c r="D96">
        <v>0</v>
      </c>
      <c r="E96">
        <v>2.6</v>
      </c>
      <c r="F96">
        <v>-4.0999999999999996</v>
      </c>
      <c r="G96">
        <v>4.0999999999999996</v>
      </c>
      <c r="H96" t="s">
        <v>8</v>
      </c>
      <c r="I96">
        <v>0</v>
      </c>
      <c r="J96">
        <v>0</v>
      </c>
      <c r="K96">
        <v>0</v>
      </c>
      <c r="L96">
        <v>101</v>
      </c>
      <c r="M96">
        <v>900311</v>
      </c>
      <c r="N96">
        <v>114</v>
      </c>
      <c r="O96">
        <v>1461627</v>
      </c>
      <c r="P96">
        <v>95</v>
      </c>
      <c r="Q96">
        <v>1452054</v>
      </c>
      <c r="R96">
        <v>99</v>
      </c>
      <c r="S96">
        <v>1505155</v>
      </c>
      <c r="T96">
        <v>93</v>
      </c>
      <c r="U96">
        <v>1410132</v>
      </c>
      <c r="V96">
        <v>-21</v>
      </c>
      <c r="W96" t="s">
        <v>17</v>
      </c>
    </row>
    <row r="97" spans="1:23" x14ac:dyDescent="0.25">
      <c r="A97" s="1">
        <v>40639</v>
      </c>
      <c r="B97">
        <v>561.5</v>
      </c>
      <c r="C97">
        <v>443.3</v>
      </c>
      <c r="D97">
        <v>0</v>
      </c>
      <c r="E97">
        <v>5.5</v>
      </c>
      <c r="F97">
        <v>-10.9</v>
      </c>
      <c r="G97">
        <v>8.1999999999999993</v>
      </c>
      <c r="H97" t="s">
        <v>7</v>
      </c>
      <c r="I97">
        <v>1</v>
      </c>
      <c r="J97">
        <v>1250</v>
      </c>
      <c r="K97">
        <v>1388</v>
      </c>
      <c r="L97">
        <v>87</v>
      </c>
      <c r="M97">
        <v>1465782</v>
      </c>
      <c r="N97">
        <v>101</v>
      </c>
      <c r="O97">
        <v>900311</v>
      </c>
      <c r="P97">
        <v>114</v>
      </c>
      <c r="Q97">
        <v>1461627</v>
      </c>
      <c r="R97">
        <v>95</v>
      </c>
      <c r="S97">
        <v>1452054</v>
      </c>
      <c r="T97">
        <v>99</v>
      </c>
      <c r="U97">
        <v>1505155</v>
      </c>
      <c r="V97">
        <v>-60</v>
      </c>
      <c r="W97" t="s">
        <v>19</v>
      </c>
    </row>
    <row r="98" spans="1:23" x14ac:dyDescent="0.25">
      <c r="A98" s="1">
        <v>40640</v>
      </c>
      <c r="B98">
        <v>483.3</v>
      </c>
      <c r="C98">
        <v>454.8</v>
      </c>
      <c r="D98">
        <v>0</v>
      </c>
      <c r="E98">
        <v>0.8</v>
      </c>
      <c r="F98">
        <v>-3.3</v>
      </c>
      <c r="G98">
        <v>3.8</v>
      </c>
      <c r="H98" t="s">
        <v>7</v>
      </c>
      <c r="I98">
        <v>5</v>
      </c>
      <c r="J98">
        <v>1320</v>
      </c>
      <c r="K98">
        <v>4398</v>
      </c>
      <c r="L98">
        <v>92</v>
      </c>
      <c r="M98">
        <v>2056955</v>
      </c>
      <c r="N98">
        <v>87</v>
      </c>
      <c r="O98">
        <v>1465782</v>
      </c>
      <c r="P98">
        <v>101</v>
      </c>
      <c r="Q98">
        <v>900311</v>
      </c>
      <c r="R98">
        <v>114</v>
      </c>
      <c r="S98">
        <v>1461627</v>
      </c>
      <c r="T98">
        <v>95</v>
      </c>
      <c r="U98">
        <v>1452054</v>
      </c>
      <c r="V98">
        <v>-43</v>
      </c>
      <c r="W98" t="s">
        <v>18</v>
      </c>
    </row>
    <row r="99" spans="1:23" x14ac:dyDescent="0.25">
      <c r="A99" s="1">
        <v>40641</v>
      </c>
      <c r="B99">
        <v>455.1</v>
      </c>
      <c r="C99">
        <v>404.6</v>
      </c>
      <c r="D99">
        <v>0</v>
      </c>
      <c r="E99">
        <v>1.8</v>
      </c>
      <c r="F99">
        <v>-6</v>
      </c>
      <c r="G99">
        <v>5</v>
      </c>
      <c r="H99" t="s">
        <v>7</v>
      </c>
      <c r="I99">
        <v>1</v>
      </c>
      <c r="J99">
        <v>376</v>
      </c>
      <c r="K99">
        <v>568</v>
      </c>
      <c r="L99">
        <v>87</v>
      </c>
      <c r="M99">
        <v>2117808</v>
      </c>
      <c r="N99">
        <v>92</v>
      </c>
      <c r="O99">
        <v>2056955</v>
      </c>
      <c r="P99">
        <v>87</v>
      </c>
      <c r="Q99">
        <v>1465782</v>
      </c>
      <c r="R99">
        <v>101</v>
      </c>
      <c r="S99">
        <v>900311</v>
      </c>
      <c r="T99">
        <v>114</v>
      </c>
      <c r="U99">
        <v>1461627</v>
      </c>
      <c r="V99">
        <v>-22</v>
      </c>
      <c r="W99" t="s">
        <v>17</v>
      </c>
    </row>
    <row r="100" spans="1:23" x14ac:dyDescent="0.25">
      <c r="A100" s="1">
        <v>40642</v>
      </c>
      <c r="B100">
        <v>405</v>
      </c>
      <c r="C100">
        <v>355.3</v>
      </c>
      <c r="D100">
        <v>0</v>
      </c>
      <c r="E100">
        <v>1.8</v>
      </c>
      <c r="F100">
        <v>-6.3</v>
      </c>
      <c r="G100">
        <v>3.1</v>
      </c>
      <c r="H100" t="s">
        <v>7</v>
      </c>
      <c r="I100">
        <v>5</v>
      </c>
      <c r="J100">
        <v>1379</v>
      </c>
      <c r="K100">
        <v>4771</v>
      </c>
      <c r="L100">
        <v>93</v>
      </c>
      <c r="M100">
        <v>3285136</v>
      </c>
      <c r="N100">
        <v>87</v>
      </c>
      <c r="O100">
        <v>2117808</v>
      </c>
      <c r="P100">
        <v>92</v>
      </c>
      <c r="Q100">
        <v>2056955</v>
      </c>
      <c r="R100">
        <v>87</v>
      </c>
      <c r="S100">
        <v>1465782</v>
      </c>
      <c r="T100">
        <v>101</v>
      </c>
      <c r="U100">
        <v>900311</v>
      </c>
      <c r="V100">
        <v>-40</v>
      </c>
      <c r="W100" t="s">
        <v>18</v>
      </c>
    </row>
    <row r="101" spans="1:23" x14ac:dyDescent="0.25">
      <c r="A101" s="1">
        <v>40643</v>
      </c>
      <c r="B101">
        <v>388.5</v>
      </c>
      <c r="C101">
        <v>328.9</v>
      </c>
      <c r="D101">
        <v>0</v>
      </c>
      <c r="E101">
        <v>1.6</v>
      </c>
      <c r="F101">
        <v>-3.4</v>
      </c>
      <c r="G101">
        <v>3.7</v>
      </c>
      <c r="H101" t="s">
        <v>7</v>
      </c>
      <c r="I101">
        <v>4</v>
      </c>
      <c r="J101">
        <v>1112</v>
      </c>
      <c r="K101">
        <v>2273</v>
      </c>
      <c r="L101">
        <v>103</v>
      </c>
      <c r="M101">
        <v>2221385</v>
      </c>
      <c r="N101">
        <v>93</v>
      </c>
      <c r="O101">
        <v>3285136</v>
      </c>
      <c r="P101">
        <v>87</v>
      </c>
      <c r="Q101">
        <v>2117808</v>
      </c>
      <c r="R101">
        <v>92</v>
      </c>
      <c r="S101">
        <v>2056955</v>
      </c>
      <c r="T101">
        <v>87</v>
      </c>
      <c r="U101">
        <v>1465782</v>
      </c>
      <c r="V101">
        <v>-17</v>
      </c>
      <c r="W101" t="s">
        <v>17</v>
      </c>
    </row>
    <row r="102" spans="1:23" x14ac:dyDescent="0.25">
      <c r="A102" s="1">
        <v>40644</v>
      </c>
      <c r="B102">
        <v>326</v>
      </c>
      <c r="C102">
        <v>467.6</v>
      </c>
      <c r="D102">
        <v>0</v>
      </c>
      <c r="E102">
        <v>22.5</v>
      </c>
      <c r="F102">
        <v>-7.3</v>
      </c>
      <c r="G102">
        <v>15.8</v>
      </c>
      <c r="H102" t="s">
        <v>7</v>
      </c>
      <c r="I102">
        <v>5</v>
      </c>
      <c r="J102">
        <v>1141</v>
      </c>
      <c r="K102">
        <v>2214</v>
      </c>
      <c r="L102">
        <v>93</v>
      </c>
      <c r="M102">
        <v>2286861</v>
      </c>
      <c r="N102">
        <v>103</v>
      </c>
      <c r="O102">
        <v>2221385</v>
      </c>
      <c r="P102">
        <v>93</v>
      </c>
      <c r="Q102">
        <v>3285136</v>
      </c>
      <c r="R102">
        <v>87</v>
      </c>
      <c r="S102">
        <v>2117808</v>
      </c>
      <c r="T102">
        <v>92</v>
      </c>
      <c r="U102">
        <v>2056955</v>
      </c>
      <c r="V102">
        <v>-4</v>
      </c>
      <c r="W102" t="s">
        <v>17</v>
      </c>
    </row>
    <row r="103" spans="1:23" x14ac:dyDescent="0.25">
      <c r="A103" s="1">
        <v>40645</v>
      </c>
      <c r="B103">
        <v>467.7</v>
      </c>
      <c r="C103">
        <v>574.20000000000005</v>
      </c>
      <c r="D103">
        <v>0</v>
      </c>
      <c r="E103">
        <v>6.6</v>
      </c>
      <c r="F103">
        <v>-9.5</v>
      </c>
      <c r="G103">
        <v>13</v>
      </c>
      <c r="H103" t="s">
        <v>7</v>
      </c>
      <c r="I103">
        <v>6</v>
      </c>
      <c r="J103">
        <v>1326</v>
      </c>
      <c r="K103">
        <v>1975</v>
      </c>
      <c r="L103">
        <v>93</v>
      </c>
      <c r="M103">
        <v>2500314</v>
      </c>
      <c r="N103">
        <v>93</v>
      </c>
      <c r="O103">
        <v>2286861</v>
      </c>
      <c r="P103">
        <v>103</v>
      </c>
      <c r="Q103">
        <v>2221385</v>
      </c>
      <c r="R103">
        <v>93</v>
      </c>
      <c r="S103">
        <v>3285136</v>
      </c>
      <c r="T103">
        <v>87</v>
      </c>
      <c r="U103">
        <v>2117808</v>
      </c>
      <c r="V103">
        <v>-48</v>
      </c>
      <c r="W103" t="s">
        <v>19</v>
      </c>
    </row>
    <row r="104" spans="1:23" x14ac:dyDescent="0.25">
      <c r="A104" s="1">
        <v>40646</v>
      </c>
      <c r="B104">
        <v>574.1</v>
      </c>
      <c r="C104">
        <v>464</v>
      </c>
      <c r="D104">
        <v>0</v>
      </c>
      <c r="E104">
        <v>2.4</v>
      </c>
      <c r="F104">
        <v>-4.8</v>
      </c>
      <c r="G104">
        <v>5</v>
      </c>
      <c r="H104" t="s">
        <v>7</v>
      </c>
      <c r="I104">
        <v>3</v>
      </c>
      <c r="J104">
        <v>621</v>
      </c>
      <c r="K104">
        <v>1111</v>
      </c>
      <c r="L104">
        <v>84</v>
      </c>
      <c r="M104">
        <v>2469048</v>
      </c>
      <c r="N104">
        <v>93</v>
      </c>
      <c r="O104">
        <v>2500314</v>
      </c>
      <c r="P104">
        <v>93</v>
      </c>
      <c r="Q104">
        <v>2286861</v>
      </c>
      <c r="R104">
        <v>103</v>
      </c>
      <c r="S104">
        <v>2221385</v>
      </c>
      <c r="T104">
        <v>93</v>
      </c>
      <c r="U104">
        <v>3285136</v>
      </c>
      <c r="V104">
        <v>-45</v>
      </c>
      <c r="W104" t="s">
        <v>19</v>
      </c>
    </row>
    <row r="105" spans="1:23" x14ac:dyDescent="0.25">
      <c r="A105" s="1">
        <v>40647</v>
      </c>
      <c r="B105">
        <v>453.9</v>
      </c>
      <c r="C105">
        <v>410.5</v>
      </c>
      <c r="D105">
        <v>0</v>
      </c>
      <c r="E105">
        <v>2.2999999999999998</v>
      </c>
      <c r="F105">
        <v>-3</v>
      </c>
      <c r="G105">
        <v>3.3</v>
      </c>
      <c r="H105" t="s">
        <v>7</v>
      </c>
      <c r="I105">
        <v>1</v>
      </c>
      <c r="J105">
        <v>267</v>
      </c>
      <c r="K105">
        <v>686</v>
      </c>
      <c r="L105">
        <v>90</v>
      </c>
      <c r="M105">
        <v>2900870</v>
      </c>
      <c r="N105">
        <v>84</v>
      </c>
      <c r="O105">
        <v>2469048</v>
      </c>
      <c r="P105">
        <v>93</v>
      </c>
      <c r="Q105">
        <v>2500314</v>
      </c>
      <c r="R105">
        <v>93</v>
      </c>
      <c r="S105">
        <v>2286861</v>
      </c>
      <c r="T105">
        <v>103</v>
      </c>
      <c r="U105">
        <v>2221385</v>
      </c>
      <c r="V105">
        <v>-23</v>
      </c>
      <c r="W105" t="s">
        <v>17</v>
      </c>
    </row>
    <row r="106" spans="1:23" x14ac:dyDescent="0.25">
      <c r="A106" s="1">
        <v>40648</v>
      </c>
      <c r="B106">
        <v>410.7</v>
      </c>
      <c r="C106">
        <v>351.4</v>
      </c>
      <c r="D106">
        <v>0.4</v>
      </c>
      <c r="E106">
        <v>5.6</v>
      </c>
      <c r="F106">
        <v>-1.7</v>
      </c>
      <c r="G106">
        <v>3.7</v>
      </c>
      <c r="H106" t="s">
        <v>7</v>
      </c>
      <c r="I106">
        <v>2</v>
      </c>
      <c r="J106">
        <v>278</v>
      </c>
      <c r="K106">
        <v>283</v>
      </c>
      <c r="L106">
        <v>105</v>
      </c>
      <c r="M106">
        <v>2777610</v>
      </c>
      <c r="N106">
        <v>90</v>
      </c>
      <c r="O106">
        <v>2900870</v>
      </c>
      <c r="P106">
        <v>84</v>
      </c>
      <c r="Q106">
        <v>2469048</v>
      </c>
      <c r="R106">
        <v>93</v>
      </c>
      <c r="S106">
        <v>2500314</v>
      </c>
      <c r="T106">
        <v>93</v>
      </c>
      <c r="U106">
        <v>2286861</v>
      </c>
      <c r="V106">
        <v>-19</v>
      </c>
      <c r="W106" t="s">
        <v>17</v>
      </c>
    </row>
    <row r="107" spans="1:23" x14ac:dyDescent="0.25">
      <c r="A107" s="1">
        <v>40649</v>
      </c>
      <c r="B107">
        <v>349.8</v>
      </c>
      <c r="C107">
        <v>328.4</v>
      </c>
      <c r="D107">
        <v>1.4</v>
      </c>
      <c r="E107">
        <v>9.5</v>
      </c>
      <c r="F107">
        <v>-3.2</v>
      </c>
      <c r="G107">
        <v>2.9</v>
      </c>
      <c r="H107" t="s">
        <v>7</v>
      </c>
      <c r="I107">
        <v>4</v>
      </c>
      <c r="J107">
        <v>808</v>
      </c>
      <c r="K107">
        <v>1165</v>
      </c>
      <c r="L107">
        <v>112</v>
      </c>
      <c r="M107">
        <v>2766182</v>
      </c>
      <c r="N107">
        <v>105</v>
      </c>
      <c r="O107">
        <v>2777610</v>
      </c>
      <c r="P107">
        <v>90</v>
      </c>
      <c r="Q107">
        <v>2900870</v>
      </c>
      <c r="R107">
        <v>84</v>
      </c>
      <c r="S107">
        <v>2469048</v>
      </c>
      <c r="T107">
        <v>93</v>
      </c>
      <c r="U107">
        <v>2500314</v>
      </c>
      <c r="V107">
        <v>-1</v>
      </c>
      <c r="W107" t="s">
        <v>17</v>
      </c>
    </row>
    <row r="108" spans="1:23" x14ac:dyDescent="0.25">
      <c r="A108" s="1">
        <v>40650</v>
      </c>
      <c r="B108">
        <v>327.9</v>
      </c>
      <c r="C108">
        <v>326</v>
      </c>
      <c r="D108">
        <v>1.3</v>
      </c>
      <c r="E108">
        <v>6.7</v>
      </c>
      <c r="F108">
        <v>-3.2</v>
      </c>
      <c r="G108">
        <v>3.6</v>
      </c>
      <c r="H108" t="s">
        <v>7</v>
      </c>
      <c r="I108">
        <v>4</v>
      </c>
      <c r="J108">
        <v>791</v>
      </c>
      <c r="K108">
        <v>859</v>
      </c>
      <c r="L108">
        <v>109</v>
      </c>
      <c r="M108">
        <v>2718278</v>
      </c>
      <c r="N108">
        <v>112</v>
      </c>
      <c r="O108">
        <v>2766182</v>
      </c>
      <c r="P108">
        <v>105</v>
      </c>
      <c r="Q108">
        <v>2777610</v>
      </c>
      <c r="R108">
        <v>90</v>
      </c>
      <c r="S108">
        <v>2900870</v>
      </c>
      <c r="T108">
        <v>84</v>
      </c>
      <c r="U108">
        <v>2469048</v>
      </c>
      <c r="V108">
        <v>-3</v>
      </c>
      <c r="W108" t="s">
        <v>17</v>
      </c>
    </row>
    <row r="109" spans="1:23" x14ac:dyDescent="0.25">
      <c r="A109" s="1">
        <v>40651</v>
      </c>
      <c r="B109">
        <v>325</v>
      </c>
      <c r="C109">
        <v>368.5</v>
      </c>
      <c r="D109">
        <v>0.2</v>
      </c>
      <c r="E109">
        <v>41.9</v>
      </c>
      <c r="F109">
        <v>-7.8</v>
      </c>
      <c r="G109">
        <v>9.6</v>
      </c>
      <c r="H109" t="s">
        <v>7</v>
      </c>
      <c r="I109">
        <v>5</v>
      </c>
      <c r="J109">
        <v>1432</v>
      </c>
      <c r="K109">
        <v>4097</v>
      </c>
      <c r="L109">
        <v>88</v>
      </c>
      <c r="M109">
        <v>2357606</v>
      </c>
      <c r="N109">
        <v>109</v>
      </c>
      <c r="O109">
        <v>2718278</v>
      </c>
      <c r="P109">
        <v>112</v>
      </c>
      <c r="Q109">
        <v>2766182</v>
      </c>
      <c r="R109">
        <v>105</v>
      </c>
      <c r="S109">
        <v>2777610</v>
      </c>
      <c r="T109">
        <v>90</v>
      </c>
      <c r="U109">
        <v>2900870</v>
      </c>
      <c r="V109">
        <v>-15</v>
      </c>
      <c r="W109" t="s">
        <v>17</v>
      </c>
    </row>
    <row r="110" spans="1:23" x14ac:dyDescent="0.25">
      <c r="A110" s="1">
        <v>40652</v>
      </c>
      <c r="B110">
        <v>373.8</v>
      </c>
      <c r="C110">
        <v>422.1</v>
      </c>
      <c r="D110">
        <v>0.2</v>
      </c>
      <c r="E110">
        <v>15.7</v>
      </c>
      <c r="F110">
        <v>-8.6999999999999993</v>
      </c>
      <c r="G110">
        <v>9.5</v>
      </c>
      <c r="H110" t="s">
        <v>7</v>
      </c>
      <c r="I110">
        <v>2</v>
      </c>
      <c r="J110">
        <v>416</v>
      </c>
      <c r="K110">
        <v>606</v>
      </c>
      <c r="L110">
        <v>82</v>
      </c>
      <c r="M110">
        <v>2397927</v>
      </c>
      <c r="N110">
        <v>88</v>
      </c>
      <c r="O110">
        <v>2357606</v>
      </c>
      <c r="P110">
        <v>109</v>
      </c>
      <c r="Q110">
        <v>2718278</v>
      </c>
      <c r="R110">
        <v>112</v>
      </c>
      <c r="S110">
        <v>2766182</v>
      </c>
      <c r="T110">
        <v>105</v>
      </c>
      <c r="U110">
        <v>2777610</v>
      </c>
      <c r="V110">
        <v>-11</v>
      </c>
      <c r="W110" t="s">
        <v>17</v>
      </c>
    </row>
    <row r="111" spans="1:23" x14ac:dyDescent="0.25">
      <c r="A111" s="1">
        <v>40653</v>
      </c>
      <c r="B111">
        <v>417.5</v>
      </c>
      <c r="C111">
        <v>496.5</v>
      </c>
      <c r="D111">
        <v>0.1</v>
      </c>
      <c r="E111">
        <v>11.8</v>
      </c>
      <c r="F111">
        <v>-12.2</v>
      </c>
      <c r="G111">
        <v>13.3</v>
      </c>
      <c r="H111" t="s">
        <v>7</v>
      </c>
      <c r="I111">
        <v>0</v>
      </c>
      <c r="J111">
        <v>0</v>
      </c>
      <c r="K111">
        <v>0</v>
      </c>
      <c r="L111">
        <v>94</v>
      </c>
      <c r="M111">
        <v>1864591</v>
      </c>
      <c r="N111">
        <v>82</v>
      </c>
      <c r="O111">
        <v>2397927</v>
      </c>
      <c r="P111">
        <v>88</v>
      </c>
      <c r="Q111">
        <v>2357606</v>
      </c>
      <c r="R111">
        <v>109</v>
      </c>
      <c r="S111">
        <v>2718278</v>
      </c>
      <c r="T111">
        <v>112</v>
      </c>
      <c r="U111">
        <v>2766182</v>
      </c>
      <c r="V111">
        <v>-26</v>
      </c>
      <c r="W111" t="s">
        <v>18</v>
      </c>
    </row>
    <row r="112" spans="1:23" x14ac:dyDescent="0.25">
      <c r="A112" s="1">
        <v>40654</v>
      </c>
      <c r="B112">
        <v>495.6</v>
      </c>
      <c r="C112">
        <v>443.7</v>
      </c>
      <c r="D112">
        <v>0.1</v>
      </c>
      <c r="E112">
        <v>3</v>
      </c>
      <c r="F112">
        <v>-3.9</v>
      </c>
      <c r="G112">
        <v>4.8</v>
      </c>
      <c r="H112" t="s">
        <v>7</v>
      </c>
      <c r="I112">
        <v>3</v>
      </c>
      <c r="J112">
        <v>1503</v>
      </c>
      <c r="K112">
        <v>1979</v>
      </c>
      <c r="L112">
        <v>78</v>
      </c>
      <c r="M112">
        <v>1914897</v>
      </c>
      <c r="N112">
        <v>94</v>
      </c>
      <c r="O112">
        <v>1864591</v>
      </c>
      <c r="P112">
        <v>82</v>
      </c>
      <c r="Q112">
        <v>2397927</v>
      </c>
      <c r="R112">
        <v>88</v>
      </c>
      <c r="S112">
        <v>2357606</v>
      </c>
      <c r="T112">
        <v>109</v>
      </c>
      <c r="U112">
        <v>2718278</v>
      </c>
      <c r="V112">
        <v>-11</v>
      </c>
      <c r="W112" t="s">
        <v>17</v>
      </c>
    </row>
    <row r="113" spans="1:23" x14ac:dyDescent="0.25">
      <c r="A113" s="1">
        <v>40655</v>
      </c>
      <c r="B113">
        <v>443.7</v>
      </c>
      <c r="C113">
        <v>419.6</v>
      </c>
      <c r="D113">
        <v>0</v>
      </c>
      <c r="E113">
        <v>2.6</v>
      </c>
      <c r="F113">
        <v>-5.2</v>
      </c>
      <c r="G113">
        <v>4.7</v>
      </c>
      <c r="H113" t="s">
        <v>7</v>
      </c>
      <c r="I113">
        <v>2</v>
      </c>
      <c r="J113">
        <v>711</v>
      </c>
      <c r="K113">
        <v>1989</v>
      </c>
      <c r="L113">
        <v>76</v>
      </c>
      <c r="M113">
        <v>1501686</v>
      </c>
      <c r="N113">
        <v>78</v>
      </c>
      <c r="O113">
        <v>1914897</v>
      </c>
      <c r="P113">
        <v>94</v>
      </c>
      <c r="Q113">
        <v>1864591</v>
      </c>
      <c r="R113">
        <v>82</v>
      </c>
      <c r="S113">
        <v>2397927</v>
      </c>
      <c r="T113">
        <v>88</v>
      </c>
      <c r="U113">
        <v>2357606</v>
      </c>
      <c r="V113">
        <v>-15</v>
      </c>
      <c r="W113" t="s">
        <v>17</v>
      </c>
    </row>
    <row r="114" spans="1:23" x14ac:dyDescent="0.25">
      <c r="A114" s="1">
        <v>40656</v>
      </c>
      <c r="B114">
        <v>434.5</v>
      </c>
      <c r="C114">
        <v>404.2</v>
      </c>
      <c r="D114">
        <v>0</v>
      </c>
      <c r="E114">
        <v>2.7</v>
      </c>
      <c r="F114">
        <v>-3.9</v>
      </c>
      <c r="G114">
        <v>8.6</v>
      </c>
      <c r="H114" t="s">
        <v>7</v>
      </c>
      <c r="I114">
        <v>2</v>
      </c>
      <c r="J114">
        <v>936</v>
      </c>
      <c r="K114">
        <v>1352</v>
      </c>
      <c r="L114">
        <v>81</v>
      </c>
      <c r="M114">
        <v>1627008</v>
      </c>
      <c r="N114">
        <v>76</v>
      </c>
      <c r="O114">
        <v>1501686</v>
      </c>
      <c r="P114">
        <v>78</v>
      </c>
      <c r="Q114">
        <v>1914897</v>
      </c>
      <c r="R114">
        <v>94</v>
      </c>
      <c r="S114">
        <v>1864591</v>
      </c>
      <c r="T114">
        <v>82</v>
      </c>
      <c r="U114">
        <v>2397927</v>
      </c>
      <c r="V114">
        <v>-14</v>
      </c>
      <c r="W114" t="s">
        <v>17</v>
      </c>
    </row>
    <row r="115" spans="1:23" x14ac:dyDescent="0.25">
      <c r="A115" s="1">
        <v>40657</v>
      </c>
      <c r="B115">
        <v>403.7</v>
      </c>
      <c r="C115">
        <v>466.8</v>
      </c>
      <c r="D115">
        <v>0</v>
      </c>
      <c r="E115">
        <v>5.7</v>
      </c>
      <c r="F115">
        <v>-6.1</v>
      </c>
      <c r="G115">
        <v>7.7</v>
      </c>
      <c r="H115" t="s">
        <v>7</v>
      </c>
      <c r="I115">
        <v>4</v>
      </c>
      <c r="J115">
        <v>1040</v>
      </c>
      <c r="K115">
        <v>2958</v>
      </c>
      <c r="L115">
        <v>92</v>
      </c>
      <c r="M115">
        <v>1492900</v>
      </c>
      <c r="N115">
        <v>81</v>
      </c>
      <c r="O115">
        <v>1627008</v>
      </c>
      <c r="P115">
        <v>76</v>
      </c>
      <c r="Q115">
        <v>1501686</v>
      </c>
      <c r="R115">
        <v>78</v>
      </c>
      <c r="S115">
        <v>1914897</v>
      </c>
      <c r="T115">
        <v>94</v>
      </c>
      <c r="U115">
        <v>1864591</v>
      </c>
      <c r="V115">
        <v>-4</v>
      </c>
      <c r="W115" t="s">
        <v>17</v>
      </c>
    </row>
    <row r="116" spans="1:23" x14ac:dyDescent="0.25">
      <c r="A116" s="1">
        <v>40658</v>
      </c>
      <c r="B116">
        <v>442</v>
      </c>
      <c r="C116">
        <v>436.9</v>
      </c>
      <c r="D116">
        <v>0</v>
      </c>
      <c r="E116">
        <v>1.9</v>
      </c>
      <c r="F116">
        <v>-4</v>
      </c>
      <c r="G116">
        <v>6.2</v>
      </c>
      <c r="H116" t="s">
        <v>7</v>
      </c>
      <c r="I116">
        <v>3</v>
      </c>
      <c r="J116">
        <v>712</v>
      </c>
      <c r="K116">
        <v>1139</v>
      </c>
      <c r="L116">
        <v>103</v>
      </c>
      <c r="M116">
        <v>1443143</v>
      </c>
      <c r="N116">
        <v>92</v>
      </c>
      <c r="O116">
        <v>1492900</v>
      </c>
      <c r="P116">
        <v>81</v>
      </c>
      <c r="Q116">
        <v>1627008</v>
      </c>
      <c r="R116">
        <v>76</v>
      </c>
      <c r="S116">
        <v>1501686</v>
      </c>
      <c r="T116">
        <v>78</v>
      </c>
      <c r="U116">
        <v>1914897</v>
      </c>
      <c r="V116">
        <v>-12</v>
      </c>
      <c r="W116" t="s">
        <v>17</v>
      </c>
    </row>
    <row r="117" spans="1:23" x14ac:dyDescent="0.25">
      <c r="A117" s="1">
        <v>40659</v>
      </c>
      <c r="B117">
        <v>457.8</v>
      </c>
      <c r="C117">
        <v>388.4</v>
      </c>
      <c r="D117">
        <v>0</v>
      </c>
      <c r="E117">
        <v>1.9</v>
      </c>
      <c r="F117">
        <v>-2.8</v>
      </c>
      <c r="G117">
        <v>2.9</v>
      </c>
      <c r="H117" t="s">
        <v>8</v>
      </c>
      <c r="I117">
        <v>0</v>
      </c>
      <c r="J117">
        <v>0</v>
      </c>
      <c r="K117">
        <v>0</v>
      </c>
      <c r="L117">
        <v>102</v>
      </c>
      <c r="M117">
        <v>1498671</v>
      </c>
      <c r="N117">
        <v>103</v>
      </c>
      <c r="O117">
        <v>1443143</v>
      </c>
      <c r="P117">
        <v>92</v>
      </c>
      <c r="Q117">
        <v>1492900</v>
      </c>
      <c r="R117">
        <v>81</v>
      </c>
      <c r="S117">
        <v>1627008</v>
      </c>
      <c r="T117">
        <v>76</v>
      </c>
      <c r="U117">
        <v>1501686</v>
      </c>
      <c r="V117">
        <v>-9</v>
      </c>
      <c r="W117" t="s">
        <v>17</v>
      </c>
    </row>
    <row r="118" spans="1:23" x14ac:dyDescent="0.25">
      <c r="A118" s="1">
        <v>40660</v>
      </c>
      <c r="B118">
        <v>386.3</v>
      </c>
      <c r="C118">
        <v>335.1</v>
      </c>
      <c r="D118">
        <v>0</v>
      </c>
      <c r="E118">
        <v>2.6</v>
      </c>
      <c r="F118">
        <v>-2.9</v>
      </c>
      <c r="G118">
        <v>3.6</v>
      </c>
      <c r="H118" t="s">
        <v>7</v>
      </c>
      <c r="I118">
        <v>4</v>
      </c>
      <c r="J118">
        <v>1194</v>
      </c>
      <c r="K118">
        <v>4013</v>
      </c>
      <c r="L118">
        <v>108</v>
      </c>
      <c r="M118">
        <v>1504774</v>
      </c>
      <c r="N118">
        <v>102</v>
      </c>
      <c r="O118">
        <v>1498671</v>
      </c>
      <c r="P118">
        <v>103</v>
      </c>
      <c r="Q118">
        <v>1443143</v>
      </c>
      <c r="R118">
        <v>92</v>
      </c>
      <c r="S118">
        <v>1492900</v>
      </c>
      <c r="T118">
        <v>81</v>
      </c>
      <c r="U118">
        <v>1627008</v>
      </c>
      <c r="V118">
        <v>-9</v>
      </c>
      <c r="W118" t="s">
        <v>17</v>
      </c>
    </row>
    <row r="119" spans="1:23" x14ac:dyDescent="0.25">
      <c r="A119" s="1">
        <v>40661</v>
      </c>
      <c r="B119">
        <v>333.4</v>
      </c>
      <c r="C119">
        <v>346.2</v>
      </c>
      <c r="D119">
        <v>0.7</v>
      </c>
      <c r="E119">
        <v>9.9</v>
      </c>
      <c r="F119">
        <v>-5.4</v>
      </c>
      <c r="G119">
        <v>3.4</v>
      </c>
      <c r="H119" t="s">
        <v>7</v>
      </c>
      <c r="I119">
        <v>2</v>
      </c>
      <c r="J119">
        <v>329</v>
      </c>
      <c r="K119">
        <v>438</v>
      </c>
      <c r="L119">
        <v>120</v>
      </c>
      <c r="M119">
        <v>1462521</v>
      </c>
      <c r="N119">
        <v>108</v>
      </c>
      <c r="O119">
        <v>1504774</v>
      </c>
      <c r="P119">
        <v>102</v>
      </c>
      <c r="Q119">
        <v>1498671</v>
      </c>
      <c r="R119">
        <v>103</v>
      </c>
      <c r="S119">
        <v>1443143</v>
      </c>
      <c r="T119">
        <v>92</v>
      </c>
      <c r="U119">
        <v>1492900</v>
      </c>
      <c r="V119">
        <v>-9</v>
      </c>
      <c r="W119" t="s">
        <v>17</v>
      </c>
    </row>
    <row r="120" spans="1:23" x14ac:dyDescent="0.25">
      <c r="A120" s="1">
        <v>40662</v>
      </c>
      <c r="B120">
        <v>344.3</v>
      </c>
      <c r="C120">
        <v>467.3</v>
      </c>
      <c r="D120">
        <v>0</v>
      </c>
      <c r="E120">
        <v>23.6</v>
      </c>
      <c r="F120">
        <v>-12.1</v>
      </c>
      <c r="G120">
        <v>11.1</v>
      </c>
      <c r="H120" t="s">
        <v>7</v>
      </c>
      <c r="I120">
        <v>1</v>
      </c>
      <c r="J120">
        <v>413</v>
      </c>
      <c r="K120">
        <v>595</v>
      </c>
      <c r="L120">
        <v>120</v>
      </c>
      <c r="M120">
        <v>1397290</v>
      </c>
      <c r="N120">
        <v>120</v>
      </c>
      <c r="O120">
        <v>1462521</v>
      </c>
      <c r="P120">
        <v>108</v>
      </c>
      <c r="Q120">
        <v>1504774</v>
      </c>
      <c r="R120">
        <v>102</v>
      </c>
      <c r="S120">
        <v>1498671</v>
      </c>
      <c r="T120">
        <v>103</v>
      </c>
      <c r="U120">
        <v>1443143</v>
      </c>
      <c r="V120">
        <v>-18</v>
      </c>
      <c r="W120" t="s">
        <v>17</v>
      </c>
    </row>
    <row r="121" spans="1:23" x14ac:dyDescent="0.25">
      <c r="A121" s="1">
        <v>40663</v>
      </c>
      <c r="B121">
        <v>490.6</v>
      </c>
      <c r="C121">
        <v>633.5</v>
      </c>
      <c r="D121">
        <v>0</v>
      </c>
      <c r="E121">
        <v>4.5999999999999996</v>
      </c>
      <c r="F121">
        <v>-14.7</v>
      </c>
      <c r="G121">
        <v>13.3</v>
      </c>
      <c r="H121" t="s">
        <v>7</v>
      </c>
      <c r="I121">
        <v>1</v>
      </c>
      <c r="J121">
        <v>347</v>
      </c>
      <c r="K121">
        <v>548</v>
      </c>
      <c r="L121">
        <v>120</v>
      </c>
      <c r="M121">
        <v>1430044</v>
      </c>
      <c r="N121">
        <v>120</v>
      </c>
      <c r="O121">
        <v>1397290</v>
      </c>
      <c r="P121">
        <v>120</v>
      </c>
      <c r="Q121">
        <v>1462521</v>
      </c>
      <c r="R121">
        <v>108</v>
      </c>
      <c r="S121">
        <v>1504774</v>
      </c>
      <c r="T121">
        <v>102</v>
      </c>
      <c r="U121">
        <v>1498671</v>
      </c>
      <c r="V121">
        <v>-46</v>
      </c>
      <c r="W121" t="s">
        <v>19</v>
      </c>
    </row>
    <row r="122" spans="1:23" x14ac:dyDescent="0.25">
      <c r="A122" s="1">
        <v>40664</v>
      </c>
      <c r="B122">
        <v>635</v>
      </c>
      <c r="C122">
        <v>659.6</v>
      </c>
      <c r="D122">
        <v>0</v>
      </c>
      <c r="E122">
        <v>1.7</v>
      </c>
      <c r="F122">
        <v>-6</v>
      </c>
      <c r="G122">
        <v>5.2</v>
      </c>
      <c r="H122" t="s">
        <v>7</v>
      </c>
      <c r="I122">
        <v>3</v>
      </c>
      <c r="J122">
        <v>404</v>
      </c>
      <c r="K122">
        <v>533</v>
      </c>
      <c r="L122">
        <v>120</v>
      </c>
      <c r="M122">
        <v>1462304</v>
      </c>
      <c r="N122">
        <v>120</v>
      </c>
      <c r="O122">
        <v>1430044</v>
      </c>
      <c r="P122">
        <v>120</v>
      </c>
      <c r="Q122">
        <v>1397290</v>
      </c>
      <c r="R122">
        <v>120</v>
      </c>
      <c r="S122">
        <v>1462521</v>
      </c>
      <c r="T122">
        <v>108</v>
      </c>
      <c r="U122">
        <v>1504774</v>
      </c>
      <c r="V122">
        <v>-33</v>
      </c>
      <c r="W122" t="s">
        <v>18</v>
      </c>
    </row>
    <row r="123" spans="1:23" x14ac:dyDescent="0.25">
      <c r="A123" s="1">
        <v>40665</v>
      </c>
      <c r="B123">
        <v>668.6</v>
      </c>
      <c r="C123">
        <v>620</v>
      </c>
      <c r="D123">
        <v>0</v>
      </c>
      <c r="E123">
        <v>0.6</v>
      </c>
      <c r="F123">
        <v>-5.8</v>
      </c>
      <c r="G123">
        <v>4.3</v>
      </c>
      <c r="H123" t="s">
        <v>7</v>
      </c>
      <c r="I123">
        <v>0</v>
      </c>
      <c r="J123">
        <v>0</v>
      </c>
      <c r="K123">
        <v>0</v>
      </c>
      <c r="L123">
        <v>120</v>
      </c>
      <c r="M123">
        <v>1417405</v>
      </c>
      <c r="N123">
        <v>120</v>
      </c>
      <c r="O123">
        <v>1462304</v>
      </c>
      <c r="P123">
        <v>120</v>
      </c>
      <c r="Q123">
        <v>1430044</v>
      </c>
      <c r="R123">
        <v>120</v>
      </c>
      <c r="S123">
        <v>1397290</v>
      </c>
      <c r="T123">
        <v>120</v>
      </c>
      <c r="U123">
        <v>1462521</v>
      </c>
      <c r="V123">
        <v>-47</v>
      </c>
      <c r="W123" t="s">
        <v>19</v>
      </c>
    </row>
    <row r="124" spans="1:23" x14ac:dyDescent="0.25">
      <c r="A124" s="1">
        <v>40666</v>
      </c>
      <c r="B124">
        <v>628.1</v>
      </c>
      <c r="C124">
        <v>541.79999999999995</v>
      </c>
      <c r="D124">
        <v>0</v>
      </c>
      <c r="E124">
        <v>1.3</v>
      </c>
      <c r="F124">
        <v>-4</v>
      </c>
      <c r="G124">
        <v>3.7</v>
      </c>
      <c r="H124" t="s">
        <v>7</v>
      </c>
      <c r="I124">
        <v>3</v>
      </c>
      <c r="J124">
        <v>1105</v>
      </c>
      <c r="K124">
        <v>3196</v>
      </c>
      <c r="L124">
        <v>120</v>
      </c>
      <c r="M124">
        <v>1643646</v>
      </c>
      <c r="N124">
        <v>120</v>
      </c>
      <c r="O124">
        <v>1417405</v>
      </c>
      <c r="P124">
        <v>120</v>
      </c>
      <c r="Q124">
        <v>1462304</v>
      </c>
      <c r="R124">
        <v>120</v>
      </c>
      <c r="S124">
        <v>1430044</v>
      </c>
      <c r="T124">
        <v>120</v>
      </c>
      <c r="U124">
        <v>1397290</v>
      </c>
      <c r="V124">
        <v>-36</v>
      </c>
      <c r="W124" t="s">
        <v>18</v>
      </c>
    </row>
    <row r="125" spans="1:23" x14ac:dyDescent="0.25">
      <c r="A125" s="1">
        <v>40667</v>
      </c>
      <c r="B125">
        <v>544.4</v>
      </c>
      <c r="C125">
        <v>427.4</v>
      </c>
      <c r="D125">
        <v>0</v>
      </c>
      <c r="E125">
        <v>2</v>
      </c>
      <c r="F125">
        <v>-4.0999999999999996</v>
      </c>
      <c r="G125">
        <v>2.9</v>
      </c>
      <c r="H125" t="s">
        <v>7</v>
      </c>
      <c r="I125">
        <v>0</v>
      </c>
      <c r="J125">
        <v>0</v>
      </c>
      <c r="K125">
        <v>0</v>
      </c>
      <c r="L125">
        <v>101</v>
      </c>
      <c r="M125">
        <v>1866612</v>
      </c>
      <c r="N125">
        <v>120</v>
      </c>
      <c r="O125">
        <v>1643646</v>
      </c>
      <c r="P125">
        <v>120</v>
      </c>
      <c r="Q125">
        <v>1417405</v>
      </c>
      <c r="R125">
        <v>120</v>
      </c>
      <c r="S125">
        <v>1462304</v>
      </c>
      <c r="T125">
        <v>120</v>
      </c>
      <c r="U125">
        <v>1430044</v>
      </c>
      <c r="V125">
        <v>-22</v>
      </c>
      <c r="W125" t="s">
        <v>17</v>
      </c>
    </row>
    <row r="126" spans="1:23" x14ac:dyDescent="0.25">
      <c r="A126" s="1">
        <v>40668</v>
      </c>
      <c r="B126">
        <v>427</v>
      </c>
      <c r="C126">
        <v>405.5</v>
      </c>
      <c r="D126">
        <v>0</v>
      </c>
      <c r="E126">
        <v>2.7</v>
      </c>
      <c r="F126">
        <v>-4</v>
      </c>
      <c r="G126">
        <v>3.8</v>
      </c>
      <c r="H126" t="s">
        <v>8</v>
      </c>
      <c r="I126">
        <v>0</v>
      </c>
      <c r="J126">
        <v>0</v>
      </c>
      <c r="K126">
        <v>0</v>
      </c>
      <c r="L126">
        <v>107</v>
      </c>
      <c r="M126">
        <v>1915239</v>
      </c>
      <c r="N126">
        <v>101</v>
      </c>
      <c r="O126">
        <v>1866612</v>
      </c>
      <c r="P126">
        <v>120</v>
      </c>
      <c r="Q126">
        <v>1643646</v>
      </c>
      <c r="R126">
        <v>120</v>
      </c>
      <c r="S126">
        <v>1417405</v>
      </c>
      <c r="T126">
        <v>120</v>
      </c>
      <c r="U126">
        <v>1462304</v>
      </c>
      <c r="V126">
        <v>-24</v>
      </c>
      <c r="W126" t="s">
        <v>17</v>
      </c>
    </row>
    <row r="127" spans="1:23" x14ac:dyDescent="0.25">
      <c r="A127" s="1">
        <v>40669</v>
      </c>
      <c r="B127">
        <v>428.9</v>
      </c>
      <c r="C127">
        <v>385</v>
      </c>
      <c r="D127">
        <v>0</v>
      </c>
      <c r="E127">
        <v>2.4</v>
      </c>
      <c r="F127">
        <v>-4.2</v>
      </c>
      <c r="G127">
        <v>4.0999999999999996</v>
      </c>
      <c r="H127" t="s">
        <v>7</v>
      </c>
      <c r="I127">
        <v>2</v>
      </c>
      <c r="J127">
        <v>275</v>
      </c>
      <c r="K127">
        <v>1081</v>
      </c>
      <c r="L127">
        <v>120</v>
      </c>
      <c r="M127">
        <v>1780437</v>
      </c>
      <c r="N127">
        <v>107</v>
      </c>
      <c r="O127">
        <v>1915239</v>
      </c>
      <c r="P127">
        <v>101</v>
      </c>
      <c r="Q127">
        <v>1866612</v>
      </c>
      <c r="R127">
        <v>120</v>
      </c>
      <c r="S127">
        <v>1643646</v>
      </c>
      <c r="T127">
        <v>120</v>
      </c>
      <c r="U127">
        <v>1417405</v>
      </c>
      <c r="V127">
        <v>-19</v>
      </c>
      <c r="W127" t="s">
        <v>17</v>
      </c>
    </row>
    <row r="128" spans="1:23" x14ac:dyDescent="0.25">
      <c r="A128" s="1">
        <v>40670</v>
      </c>
      <c r="B128">
        <v>388.1</v>
      </c>
      <c r="C128">
        <v>323.89999999999998</v>
      </c>
      <c r="D128">
        <v>0</v>
      </c>
      <c r="E128">
        <v>4.4000000000000004</v>
      </c>
      <c r="F128">
        <v>-5.9</v>
      </c>
      <c r="G128">
        <v>4</v>
      </c>
      <c r="H128" t="s">
        <v>7</v>
      </c>
      <c r="I128">
        <v>2</v>
      </c>
      <c r="J128">
        <v>819</v>
      </c>
      <c r="K128">
        <v>1025</v>
      </c>
      <c r="L128">
        <v>114</v>
      </c>
      <c r="M128">
        <v>1659916</v>
      </c>
      <c r="N128">
        <v>120</v>
      </c>
      <c r="O128">
        <v>1780437</v>
      </c>
      <c r="P128">
        <v>107</v>
      </c>
      <c r="Q128">
        <v>1915239</v>
      </c>
      <c r="R128">
        <v>101</v>
      </c>
      <c r="S128">
        <v>1866612</v>
      </c>
      <c r="T128">
        <v>120</v>
      </c>
      <c r="U128">
        <v>1643646</v>
      </c>
      <c r="V128">
        <v>-13</v>
      </c>
      <c r="W128" t="s">
        <v>17</v>
      </c>
    </row>
    <row r="129" spans="1:23" x14ac:dyDescent="0.25">
      <c r="A129" s="1">
        <v>40671</v>
      </c>
      <c r="B129">
        <v>325.39999999999998</v>
      </c>
      <c r="C129">
        <v>294.60000000000002</v>
      </c>
      <c r="D129">
        <v>0</v>
      </c>
      <c r="E129">
        <v>2.2999999999999998</v>
      </c>
      <c r="F129">
        <v>-3.3</v>
      </c>
      <c r="G129">
        <v>1.8</v>
      </c>
      <c r="H129" t="s">
        <v>7</v>
      </c>
      <c r="I129">
        <v>1</v>
      </c>
      <c r="J129">
        <v>359</v>
      </c>
      <c r="K129">
        <v>548</v>
      </c>
      <c r="L129">
        <v>109</v>
      </c>
      <c r="M129">
        <v>1753310</v>
      </c>
      <c r="N129">
        <v>114</v>
      </c>
      <c r="O129">
        <v>1659916</v>
      </c>
      <c r="P129">
        <v>120</v>
      </c>
      <c r="Q129">
        <v>1780437</v>
      </c>
      <c r="R129">
        <v>107</v>
      </c>
      <c r="S129">
        <v>1915239</v>
      </c>
      <c r="T129">
        <v>101</v>
      </c>
      <c r="U129">
        <v>1866612</v>
      </c>
      <c r="V129">
        <v>-10</v>
      </c>
      <c r="W129" t="s">
        <v>17</v>
      </c>
    </row>
    <row r="130" spans="1:23" x14ac:dyDescent="0.25">
      <c r="A130" s="1">
        <v>40672</v>
      </c>
      <c r="B130">
        <v>294</v>
      </c>
      <c r="C130">
        <v>325.5</v>
      </c>
      <c r="D130">
        <v>0.1</v>
      </c>
      <c r="E130">
        <v>4.5</v>
      </c>
      <c r="F130">
        <v>-4</v>
      </c>
      <c r="G130">
        <v>4.5</v>
      </c>
      <c r="H130" t="s">
        <v>7</v>
      </c>
      <c r="I130">
        <v>5</v>
      </c>
      <c r="J130">
        <v>1608</v>
      </c>
      <c r="K130">
        <v>5056</v>
      </c>
      <c r="L130">
        <v>120</v>
      </c>
      <c r="M130">
        <v>1535529</v>
      </c>
      <c r="N130">
        <v>109</v>
      </c>
      <c r="O130">
        <v>1753310</v>
      </c>
      <c r="P130">
        <v>114</v>
      </c>
      <c r="Q130">
        <v>1659916</v>
      </c>
      <c r="R130">
        <v>120</v>
      </c>
      <c r="S130">
        <v>1780437</v>
      </c>
      <c r="T130">
        <v>107</v>
      </c>
      <c r="U130">
        <v>1915239</v>
      </c>
      <c r="V130">
        <v>-8</v>
      </c>
      <c r="W130" t="s">
        <v>17</v>
      </c>
    </row>
    <row r="131" spans="1:23" x14ac:dyDescent="0.25">
      <c r="A131" s="1">
        <v>40673</v>
      </c>
      <c r="B131">
        <v>316.89999999999998</v>
      </c>
      <c r="C131">
        <v>388.5</v>
      </c>
      <c r="D131">
        <v>0.2</v>
      </c>
      <c r="E131">
        <v>25.3</v>
      </c>
      <c r="F131">
        <v>-9.4</v>
      </c>
      <c r="G131">
        <v>8</v>
      </c>
      <c r="H131" t="s">
        <v>7</v>
      </c>
      <c r="I131">
        <v>0</v>
      </c>
      <c r="J131">
        <v>0</v>
      </c>
      <c r="K131">
        <v>0</v>
      </c>
      <c r="L131">
        <v>120</v>
      </c>
      <c r="M131">
        <v>2090765</v>
      </c>
      <c r="N131">
        <v>120</v>
      </c>
      <c r="O131">
        <v>1535529</v>
      </c>
      <c r="P131">
        <v>109</v>
      </c>
      <c r="Q131">
        <v>1753310</v>
      </c>
      <c r="R131">
        <v>114</v>
      </c>
      <c r="S131">
        <v>1659916</v>
      </c>
      <c r="T131">
        <v>120</v>
      </c>
      <c r="U131">
        <v>1780437</v>
      </c>
      <c r="V131">
        <v>-13</v>
      </c>
      <c r="W131" t="s">
        <v>17</v>
      </c>
    </row>
    <row r="132" spans="1:23" x14ac:dyDescent="0.25">
      <c r="A132" s="1">
        <v>40674</v>
      </c>
      <c r="B132">
        <v>389.2</v>
      </c>
      <c r="C132">
        <v>352.4</v>
      </c>
      <c r="D132">
        <v>0</v>
      </c>
      <c r="E132">
        <v>8.6999999999999993</v>
      </c>
      <c r="F132">
        <v>-4.0999999999999996</v>
      </c>
      <c r="G132">
        <v>2.8</v>
      </c>
      <c r="H132" t="s">
        <v>7</v>
      </c>
      <c r="I132">
        <v>2</v>
      </c>
      <c r="J132">
        <v>367</v>
      </c>
      <c r="K132">
        <v>664</v>
      </c>
      <c r="L132">
        <v>110</v>
      </c>
      <c r="M132">
        <v>2212196</v>
      </c>
      <c r="N132">
        <v>120</v>
      </c>
      <c r="O132">
        <v>2090765</v>
      </c>
      <c r="P132">
        <v>120</v>
      </c>
      <c r="Q132">
        <v>1535529</v>
      </c>
      <c r="R132">
        <v>109</v>
      </c>
      <c r="S132">
        <v>1753310</v>
      </c>
      <c r="T132">
        <v>114</v>
      </c>
      <c r="U132">
        <v>1659916</v>
      </c>
      <c r="V132">
        <v>-17</v>
      </c>
      <c r="W132" t="s">
        <v>17</v>
      </c>
    </row>
    <row r="133" spans="1:23" x14ac:dyDescent="0.25">
      <c r="A133" s="1">
        <v>40675</v>
      </c>
      <c r="B133">
        <v>363.6</v>
      </c>
      <c r="C133">
        <v>334.4</v>
      </c>
      <c r="D133">
        <v>0</v>
      </c>
      <c r="E133">
        <v>1.9</v>
      </c>
      <c r="F133">
        <v>-2.4</v>
      </c>
      <c r="G133">
        <v>3.7</v>
      </c>
      <c r="H133" t="s">
        <v>7</v>
      </c>
      <c r="I133">
        <v>0</v>
      </c>
      <c r="J133">
        <v>0</v>
      </c>
      <c r="K133">
        <v>0</v>
      </c>
      <c r="L133">
        <v>115</v>
      </c>
      <c r="M133">
        <v>2320198</v>
      </c>
      <c r="N133">
        <v>110</v>
      </c>
      <c r="O133">
        <v>2212196</v>
      </c>
      <c r="P133">
        <v>120</v>
      </c>
      <c r="Q133">
        <v>2090765</v>
      </c>
      <c r="R133">
        <v>120</v>
      </c>
      <c r="S133">
        <v>1535529</v>
      </c>
      <c r="T133">
        <v>109</v>
      </c>
      <c r="U133">
        <v>1753310</v>
      </c>
      <c r="V133">
        <v>-12</v>
      </c>
      <c r="W133" t="s">
        <v>17</v>
      </c>
    </row>
    <row r="134" spans="1:23" x14ac:dyDescent="0.25">
      <c r="A134" s="1">
        <v>40676</v>
      </c>
      <c r="B134">
        <v>347.9</v>
      </c>
      <c r="C134">
        <v>336.8</v>
      </c>
      <c r="D134">
        <v>0</v>
      </c>
      <c r="E134">
        <v>1.6</v>
      </c>
      <c r="F134">
        <v>-3.4</v>
      </c>
      <c r="G134">
        <v>6.3</v>
      </c>
      <c r="H134" t="s">
        <v>7</v>
      </c>
      <c r="I134">
        <v>1</v>
      </c>
      <c r="J134">
        <v>390</v>
      </c>
      <c r="K134">
        <v>534</v>
      </c>
      <c r="L134">
        <v>120</v>
      </c>
      <c r="M134">
        <v>1922068</v>
      </c>
      <c r="N134">
        <v>115</v>
      </c>
      <c r="O134">
        <v>2320198</v>
      </c>
      <c r="P134">
        <v>110</v>
      </c>
      <c r="Q134">
        <v>2212196</v>
      </c>
      <c r="R134">
        <v>120</v>
      </c>
      <c r="S134">
        <v>2090765</v>
      </c>
      <c r="T134">
        <v>120</v>
      </c>
      <c r="U134">
        <v>1535529</v>
      </c>
      <c r="V134">
        <v>-5</v>
      </c>
      <c r="W134" t="s">
        <v>17</v>
      </c>
    </row>
    <row r="135" spans="1:23" x14ac:dyDescent="0.25">
      <c r="A135" s="1">
        <v>40677</v>
      </c>
      <c r="B135">
        <v>342.8</v>
      </c>
      <c r="C135">
        <v>374.5</v>
      </c>
      <c r="D135">
        <v>0</v>
      </c>
      <c r="E135">
        <v>6.4</v>
      </c>
      <c r="F135">
        <v>-7.7</v>
      </c>
      <c r="G135">
        <v>8.9</v>
      </c>
      <c r="H135" t="s">
        <v>7</v>
      </c>
      <c r="I135">
        <v>1</v>
      </c>
      <c r="J135">
        <v>137</v>
      </c>
      <c r="K135">
        <v>143</v>
      </c>
      <c r="L135">
        <v>120</v>
      </c>
      <c r="M135">
        <v>2109413</v>
      </c>
      <c r="N135">
        <v>120</v>
      </c>
      <c r="O135">
        <v>1922068</v>
      </c>
      <c r="P135">
        <v>115</v>
      </c>
      <c r="Q135">
        <v>2320198</v>
      </c>
      <c r="R135">
        <v>110</v>
      </c>
      <c r="S135">
        <v>2212196</v>
      </c>
      <c r="T135">
        <v>120</v>
      </c>
      <c r="U135">
        <v>2090765</v>
      </c>
      <c r="V135">
        <v>-4</v>
      </c>
      <c r="W135" t="s">
        <v>17</v>
      </c>
    </row>
    <row r="136" spans="1:23" x14ac:dyDescent="0.25">
      <c r="A136" s="1">
        <v>40678</v>
      </c>
      <c r="B136">
        <v>369.6</v>
      </c>
      <c r="C136">
        <v>533.4</v>
      </c>
      <c r="D136">
        <v>0</v>
      </c>
      <c r="E136">
        <v>7.3</v>
      </c>
      <c r="F136">
        <v>-8.5</v>
      </c>
      <c r="G136">
        <v>10.9</v>
      </c>
      <c r="H136" t="s">
        <v>7</v>
      </c>
      <c r="I136">
        <v>2</v>
      </c>
      <c r="J136">
        <v>544</v>
      </c>
      <c r="K136">
        <v>905</v>
      </c>
      <c r="L136">
        <v>120</v>
      </c>
      <c r="M136">
        <v>1787011</v>
      </c>
      <c r="N136">
        <v>120</v>
      </c>
      <c r="O136">
        <v>2109413</v>
      </c>
      <c r="P136">
        <v>120</v>
      </c>
      <c r="Q136">
        <v>1922068</v>
      </c>
      <c r="R136">
        <v>115</v>
      </c>
      <c r="S136">
        <v>2320198</v>
      </c>
      <c r="T136">
        <v>110</v>
      </c>
      <c r="U136">
        <v>2212196</v>
      </c>
      <c r="V136">
        <v>-11</v>
      </c>
      <c r="W136" t="s">
        <v>17</v>
      </c>
    </row>
    <row r="137" spans="1:23" x14ac:dyDescent="0.25">
      <c r="A137" s="1">
        <v>40679</v>
      </c>
      <c r="B137">
        <v>537.1</v>
      </c>
      <c r="C137">
        <v>572.70000000000005</v>
      </c>
      <c r="D137">
        <v>0</v>
      </c>
      <c r="E137">
        <v>6.1</v>
      </c>
      <c r="F137">
        <v>-6.8</v>
      </c>
      <c r="G137">
        <v>6.8</v>
      </c>
      <c r="H137" t="s">
        <v>7</v>
      </c>
      <c r="I137">
        <v>2</v>
      </c>
      <c r="J137">
        <v>365</v>
      </c>
      <c r="K137">
        <v>603</v>
      </c>
      <c r="L137">
        <v>116</v>
      </c>
      <c r="M137">
        <v>2026622</v>
      </c>
      <c r="N137">
        <v>120</v>
      </c>
      <c r="O137">
        <v>1787011</v>
      </c>
      <c r="P137">
        <v>120</v>
      </c>
      <c r="Q137">
        <v>2109413</v>
      </c>
      <c r="R137">
        <v>120</v>
      </c>
      <c r="S137">
        <v>1922068</v>
      </c>
      <c r="T137">
        <v>115</v>
      </c>
      <c r="U137">
        <v>2320198</v>
      </c>
      <c r="V137">
        <v>-22</v>
      </c>
      <c r="W137" t="s">
        <v>17</v>
      </c>
    </row>
    <row r="138" spans="1:23" x14ac:dyDescent="0.25">
      <c r="A138" s="1">
        <v>40680</v>
      </c>
      <c r="B138">
        <v>484.6</v>
      </c>
      <c r="C138">
        <v>519.20000000000005</v>
      </c>
      <c r="D138">
        <v>0</v>
      </c>
      <c r="E138">
        <v>2.7</v>
      </c>
      <c r="F138">
        <v>-10.5</v>
      </c>
      <c r="G138">
        <v>5.7</v>
      </c>
      <c r="H138" t="s">
        <v>7</v>
      </c>
      <c r="I138">
        <v>2</v>
      </c>
      <c r="J138">
        <v>668</v>
      </c>
      <c r="K138">
        <v>790</v>
      </c>
      <c r="L138">
        <v>118</v>
      </c>
      <c r="M138">
        <v>1910922</v>
      </c>
      <c r="N138">
        <v>116</v>
      </c>
      <c r="O138">
        <v>2026622</v>
      </c>
      <c r="P138">
        <v>120</v>
      </c>
      <c r="Q138">
        <v>1787011</v>
      </c>
      <c r="R138">
        <v>120</v>
      </c>
      <c r="S138">
        <v>2109413</v>
      </c>
      <c r="T138">
        <v>120</v>
      </c>
      <c r="U138">
        <v>1922068</v>
      </c>
      <c r="V138">
        <v>-17</v>
      </c>
      <c r="W138" t="s">
        <v>17</v>
      </c>
    </row>
    <row r="139" spans="1:23" x14ac:dyDescent="0.25">
      <c r="A139" s="1">
        <v>40681</v>
      </c>
      <c r="B139">
        <v>539.1</v>
      </c>
      <c r="C139">
        <v>418.1</v>
      </c>
      <c r="D139">
        <v>0.5</v>
      </c>
      <c r="E139">
        <v>4.0999999999999996</v>
      </c>
      <c r="F139">
        <v>-3.7</v>
      </c>
      <c r="G139">
        <v>3.7</v>
      </c>
      <c r="H139" t="s">
        <v>7</v>
      </c>
      <c r="I139">
        <v>2</v>
      </c>
      <c r="J139">
        <v>533</v>
      </c>
      <c r="K139">
        <v>2094</v>
      </c>
      <c r="L139">
        <v>105</v>
      </c>
      <c r="M139">
        <v>2406591</v>
      </c>
      <c r="N139">
        <v>118</v>
      </c>
      <c r="O139">
        <v>1910922</v>
      </c>
      <c r="P139">
        <v>116</v>
      </c>
      <c r="Q139">
        <v>2026622</v>
      </c>
      <c r="R139">
        <v>120</v>
      </c>
      <c r="S139">
        <v>1787011</v>
      </c>
      <c r="T139">
        <v>120</v>
      </c>
      <c r="U139">
        <v>2109413</v>
      </c>
      <c r="V139">
        <v>-14</v>
      </c>
      <c r="W139" t="s">
        <v>17</v>
      </c>
    </row>
    <row r="140" spans="1:23" x14ac:dyDescent="0.25">
      <c r="A140" s="1">
        <v>40682</v>
      </c>
      <c r="B140">
        <v>419.6</v>
      </c>
      <c r="C140">
        <v>369.7</v>
      </c>
      <c r="D140">
        <v>0</v>
      </c>
      <c r="E140">
        <v>3.6</v>
      </c>
      <c r="F140">
        <v>-3.7</v>
      </c>
      <c r="G140">
        <v>3.2</v>
      </c>
      <c r="H140" t="s">
        <v>7</v>
      </c>
      <c r="I140">
        <v>3</v>
      </c>
      <c r="J140">
        <v>549</v>
      </c>
      <c r="K140">
        <v>1128</v>
      </c>
      <c r="L140">
        <v>108</v>
      </c>
      <c r="M140">
        <v>4700086</v>
      </c>
      <c r="N140">
        <v>105</v>
      </c>
      <c r="O140">
        <v>2406591</v>
      </c>
      <c r="P140">
        <v>118</v>
      </c>
      <c r="Q140">
        <v>1910922</v>
      </c>
      <c r="R140">
        <v>116</v>
      </c>
      <c r="S140">
        <v>2026622</v>
      </c>
      <c r="T140">
        <v>120</v>
      </c>
      <c r="U140">
        <v>1787011</v>
      </c>
      <c r="V140">
        <v>-9</v>
      </c>
      <c r="W140" t="s">
        <v>17</v>
      </c>
    </row>
    <row r="141" spans="1:23" x14ac:dyDescent="0.25">
      <c r="A141" s="1">
        <v>40683</v>
      </c>
      <c r="B141">
        <v>387.9</v>
      </c>
      <c r="C141">
        <v>313.5</v>
      </c>
      <c r="D141">
        <v>0.1</v>
      </c>
      <c r="E141">
        <v>4.7</v>
      </c>
      <c r="F141">
        <v>-3.8</v>
      </c>
      <c r="G141">
        <v>4.8</v>
      </c>
      <c r="H141" t="s">
        <v>7</v>
      </c>
      <c r="I141">
        <v>3</v>
      </c>
      <c r="J141">
        <v>633</v>
      </c>
      <c r="K141">
        <v>1183</v>
      </c>
      <c r="L141">
        <v>110</v>
      </c>
      <c r="M141">
        <v>1448210</v>
      </c>
      <c r="N141">
        <v>108</v>
      </c>
      <c r="O141">
        <v>4700086</v>
      </c>
      <c r="P141">
        <v>105</v>
      </c>
      <c r="Q141">
        <v>2406591</v>
      </c>
      <c r="R141">
        <v>118</v>
      </c>
      <c r="S141">
        <v>1910922</v>
      </c>
      <c r="T141">
        <v>116</v>
      </c>
      <c r="U141">
        <v>2026622</v>
      </c>
      <c r="V141">
        <v>-1</v>
      </c>
      <c r="W141" t="s">
        <v>17</v>
      </c>
    </row>
    <row r="142" spans="1:23" x14ac:dyDescent="0.25">
      <c r="A142" s="1">
        <v>40684</v>
      </c>
      <c r="B142">
        <v>341.7</v>
      </c>
      <c r="C142">
        <v>414.2</v>
      </c>
      <c r="D142">
        <v>0</v>
      </c>
      <c r="E142">
        <v>4.5</v>
      </c>
      <c r="F142">
        <v>-5.9</v>
      </c>
      <c r="G142">
        <v>9.4</v>
      </c>
      <c r="H142" t="s">
        <v>7</v>
      </c>
      <c r="I142">
        <v>0</v>
      </c>
      <c r="J142">
        <v>0</v>
      </c>
      <c r="K142">
        <v>0</v>
      </c>
      <c r="L142">
        <v>111</v>
      </c>
      <c r="M142">
        <v>2902987</v>
      </c>
      <c r="N142">
        <v>110</v>
      </c>
      <c r="O142">
        <v>1448210</v>
      </c>
      <c r="P142">
        <v>108</v>
      </c>
      <c r="Q142">
        <v>4700086</v>
      </c>
      <c r="R142">
        <v>105</v>
      </c>
      <c r="S142">
        <v>2406591</v>
      </c>
      <c r="T142">
        <v>118</v>
      </c>
      <c r="U142">
        <v>1910922</v>
      </c>
      <c r="V142">
        <v>-10</v>
      </c>
      <c r="W142" t="s">
        <v>17</v>
      </c>
    </row>
    <row r="143" spans="1:23" x14ac:dyDescent="0.25">
      <c r="A143" s="1">
        <v>40685</v>
      </c>
      <c r="B143">
        <v>426.9</v>
      </c>
      <c r="C143">
        <v>440.9</v>
      </c>
      <c r="D143">
        <v>0.1</v>
      </c>
      <c r="E143">
        <v>5.2</v>
      </c>
      <c r="F143">
        <v>-4.5</v>
      </c>
      <c r="G143">
        <v>8</v>
      </c>
      <c r="H143" t="s">
        <v>7</v>
      </c>
      <c r="I143">
        <v>2</v>
      </c>
      <c r="J143">
        <v>339</v>
      </c>
      <c r="K143">
        <v>1100</v>
      </c>
      <c r="L143">
        <v>113</v>
      </c>
      <c r="M143">
        <v>1564405</v>
      </c>
      <c r="N143">
        <v>111</v>
      </c>
      <c r="O143">
        <v>2902987</v>
      </c>
      <c r="P143">
        <v>110</v>
      </c>
      <c r="Q143">
        <v>1448210</v>
      </c>
      <c r="R143">
        <v>108</v>
      </c>
      <c r="S143">
        <v>4700086</v>
      </c>
      <c r="T143">
        <v>105</v>
      </c>
      <c r="U143">
        <v>2406591</v>
      </c>
      <c r="V143">
        <v>-9</v>
      </c>
      <c r="W143" t="s">
        <v>17</v>
      </c>
    </row>
    <row r="144" spans="1:23" x14ac:dyDescent="0.25">
      <c r="A144" s="1">
        <v>40686</v>
      </c>
      <c r="B144">
        <v>440.4</v>
      </c>
      <c r="C144">
        <v>374.6</v>
      </c>
      <c r="D144">
        <v>0</v>
      </c>
      <c r="E144">
        <v>2.1</v>
      </c>
      <c r="F144">
        <v>-4.9000000000000004</v>
      </c>
      <c r="G144">
        <v>3.7</v>
      </c>
      <c r="H144" t="s">
        <v>7</v>
      </c>
      <c r="I144">
        <v>3</v>
      </c>
      <c r="J144">
        <v>628</v>
      </c>
      <c r="K144">
        <v>1753</v>
      </c>
      <c r="L144">
        <v>120</v>
      </c>
      <c r="M144">
        <v>1392979</v>
      </c>
      <c r="N144">
        <v>113</v>
      </c>
      <c r="O144">
        <v>1564405</v>
      </c>
      <c r="P144">
        <v>111</v>
      </c>
      <c r="Q144">
        <v>2902987</v>
      </c>
      <c r="R144">
        <v>110</v>
      </c>
      <c r="S144">
        <v>1448210</v>
      </c>
      <c r="T144">
        <v>108</v>
      </c>
      <c r="U144">
        <v>4700086</v>
      </c>
      <c r="V144">
        <v>-13</v>
      </c>
      <c r="W144" t="s">
        <v>17</v>
      </c>
    </row>
    <row r="145" spans="1:23" x14ac:dyDescent="0.25">
      <c r="A145" s="1">
        <v>40687</v>
      </c>
      <c r="B145">
        <v>418.4</v>
      </c>
      <c r="C145">
        <v>356.1</v>
      </c>
      <c r="D145">
        <v>0</v>
      </c>
      <c r="E145">
        <v>4.5</v>
      </c>
      <c r="F145">
        <v>-5.9</v>
      </c>
      <c r="G145">
        <v>5.5</v>
      </c>
      <c r="H145" t="s">
        <v>7</v>
      </c>
      <c r="I145">
        <v>1</v>
      </c>
      <c r="J145">
        <v>251</v>
      </c>
      <c r="K145">
        <v>702</v>
      </c>
      <c r="L145">
        <v>120</v>
      </c>
      <c r="M145">
        <v>1532345</v>
      </c>
      <c r="N145">
        <v>120</v>
      </c>
      <c r="O145">
        <v>1392979</v>
      </c>
      <c r="P145">
        <v>113</v>
      </c>
      <c r="Q145">
        <v>1564405</v>
      </c>
      <c r="R145">
        <v>111</v>
      </c>
      <c r="S145">
        <v>2902987</v>
      </c>
      <c r="T145">
        <v>110</v>
      </c>
      <c r="U145">
        <v>1448210</v>
      </c>
      <c r="V145">
        <v>-11</v>
      </c>
      <c r="W145" t="s">
        <v>17</v>
      </c>
    </row>
    <row r="146" spans="1:23" x14ac:dyDescent="0.25">
      <c r="A146" s="1">
        <v>40688</v>
      </c>
      <c r="B146">
        <v>387.8</v>
      </c>
      <c r="C146">
        <v>418.8</v>
      </c>
      <c r="D146">
        <v>0</v>
      </c>
      <c r="E146">
        <v>3.7</v>
      </c>
      <c r="F146">
        <v>-4.4000000000000004</v>
      </c>
      <c r="G146">
        <v>5.4</v>
      </c>
      <c r="H146" t="s">
        <v>8</v>
      </c>
      <c r="I146">
        <v>0</v>
      </c>
      <c r="J146">
        <v>0</v>
      </c>
      <c r="K146">
        <v>0</v>
      </c>
      <c r="L146">
        <v>120</v>
      </c>
      <c r="M146">
        <v>1565211</v>
      </c>
      <c r="N146">
        <v>120</v>
      </c>
      <c r="O146">
        <v>1532345</v>
      </c>
      <c r="P146">
        <v>120</v>
      </c>
      <c r="Q146">
        <v>1392979</v>
      </c>
      <c r="R146">
        <v>113</v>
      </c>
      <c r="S146">
        <v>1564405</v>
      </c>
      <c r="T146">
        <v>111</v>
      </c>
      <c r="U146">
        <v>2902987</v>
      </c>
      <c r="V146">
        <v>-13</v>
      </c>
      <c r="W146" t="s">
        <v>17</v>
      </c>
    </row>
    <row r="147" spans="1:23" x14ac:dyDescent="0.25">
      <c r="A147" s="1">
        <v>40689</v>
      </c>
      <c r="B147">
        <v>404.7</v>
      </c>
      <c r="C147">
        <v>385.9</v>
      </c>
      <c r="D147">
        <v>0</v>
      </c>
      <c r="E147">
        <v>6.9</v>
      </c>
      <c r="F147">
        <v>-6.6</v>
      </c>
      <c r="G147">
        <v>4.3</v>
      </c>
      <c r="H147" t="s">
        <v>7</v>
      </c>
      <c r="I147">
        <v>0</v>
      </c>
      <c r="J147">
        <v>0</v>
      </c>
      <c r="K147">
        <v>0</v>
      </c>
      <c r="L147">
        <v>119</v>
      </c>
      <c r="M147">
        <v>1420527</v>
      </c>
      <c r="N147">
        <v>120</v>
      </c>
      <c r="O147">
        <v>1565211</v>
      </c>
      <c r="P147">
        <v>120</v>
      </c>
      <c r="Q147">
        <v>1532345</v>
      </c>
      <c r="R147">
        <v>120</v>
      </c>
      <c r="S147">
        <v>1392979</v>
      </c>
      <c r="T147">
        <v>113</v>
      </c>
      <c r="U147">
        <v>1564405</v>
      </c>
      <c r="V147">
        <v>-18</v>
      </c>
      <c r="W147" t="s">
        <v>17</v>
      </c>
    </row>
    <row r="148" spans="1:23" x14ac:dyDescent="0.25">
      <c r="A148" s="1">
        <v>40690</v>
      </c>
      <c r="B148">
        <v>387.1</v>
      </c>
      <c r="C148">
        <v>427.8</v>
      </c>
      <c r="D148">
        <v>0.2</v>
      </c>
      <c r="E148">
        <v>8.1999999999999993</v>
      </c>
      <c r="F148">
        <v>-9.3000000000000007</v>
      </c>
      <c r="G148">
        <v>9</v>
      </c>
      <c r="H148" t="s">
        <v>7</v>
      </c>
      <c r="I148">
        <v>0</v>
      </c>
      <c r="J148">
        <v>0</v>
      </c>
      <c r="K148">
        <v>0</v>
      </c>
      <c r="L148">
        <v>120</v>
      </c>
      <c r="M148">
        <v>1494925</v>
      </c>
      <c r="N148">
        <v>119</v>
      </c>
      <c r="O148">
        <v>1420527</v>
      </c>
      <c r="P148">
        <v>120</v>
      </c>
      <c r="Q148">
        <v>1565211</v>
      </c>
      <c r="R148">
        <v>120</v>
      </c>
      <c r="S148">
        <v>1532345</v>
      </c>
      <c r="T148">
        <v>120</v>
      </c>
      <c r="U148">
        <v>1392979</v>
      </c>
      <c r="V148">
        <v>-34</v>
      </c>
      <c r="W148" t="s">
        <v>18</v>
      </c>
    </row>
    <row r="149" spans="1:23" x14ac:dyDescent="0.25">
      <c r="A149" s="1">
        <v>40691</v>
      </c>
      <c r="B149">
        <v>489.9</v>
      </c>
      <c r="C149">
        <v>639.4</v>
      </c>
      <c r="D149">
        <v>0.4</v>
      </c>
      <c r="E149">
        <v>14.1</v>
      </c>
      <c r="F149">
        <v>-12.5</v>
      </c>
      <c r="G149">
        <v>9.1999999999999993</v>
      </c>
      <c r="H149" t="s">
        <v>7</v>
      </c>
      <c r="I149">
        <v>1</v>
      </c>
      <c r="J149">
        <v>584</v>
      </c>
      <c r="K149">
        <v>718</v>
      </c>
      <c r="L149">
        <v>120</v>
      </c>
      <c r="M149">
        <v>1461676</v>
      </c>
      <c r="N149">
        <v>120</v>
      </c>
      <c r="O149">
        <v>1494925</v>
      </c>
      <c r="P149">
        <v>119</v>
      </c>
      <c r="Q149">
        <v>1420527</v>
      </c>
      <c r="R149">
        <v>120</v>
      </c>
      <c r="S149">
        <v>1565211</v>
      </c>
      <c r="T149">
        <v>120</v>
      </c>
      <c r="U149">
        <v>1532345</v>
      </c>
      <c r="V149">
        <v>-80</v>
      </c>
      <c r="W149" t="s">
        <v>20</v>
      </c>
    </row>
    <row r="150" spans="1:23" x14ac:dyDescent="0.25">
      <c r="A150" s="1">
        <v>40692</v>
      </c>
      <c r="B150">
        <v>651.4</v>
      </c>
      <c r="C150">
        <v>676.1</v>
      </c>
      <c r="D150">
        <v>0</v>
      </c>
      <c r="E150">
        <v>3.7</v>
      </c>
      <c r="F150">
        <v>-9.4</v>
      </c>
      <c r="G150">
        <v>7.5</v>
      </c>
      <c r="H150" t="s">
        <v>7</v>
      </c>
      <c r="I150">
        <v>3</v>
      </c>
      <c r="J150">
        <v>1469</v>
      </c>
      <c r="K150">
        <v>3973</v>
      </c>
      <c r="L150">
        <v>120</v>
      </c>
      <c r="M150">
        <v>1571016</v>
      </c>
      <c r="N150">
        <v>120</v>
      </c>
      <c r="O150">
        <v>1461676</v>
      </c>
      <c r="P150">
        <v>120</v>
      </c>
      <c r="Q150">
        <v>1494925</v>
      </c>
      <c r="R150">
        <v>119</v>
      </c>
      <c r="S150">
        <v>1420527</v>
      </c>
      <c r="T150">
        <v>120</v>
      </c>
      <c r="U150">
        <v>1565211</v>
      </c>
      <c r="V150">
        <v>-54</v>
      </c>
      <c r="W150" t="s">
        <v>19</v>
      </c>
    </row>
    <row r="151" spans="1:23" x14ac:dyDescent="0.25">
      <c r="A151" s="1">
        <v>40693</v>
      </c>
      <c r="B151">
        <v>641.29999999999995</v>
      </c>
      <c r="C151">
        <v>580.9</v>
      </c>
      <c r="D151">
        <v>0</v>
      </c>
      <c r="E151">
        <v>1.8</v>
      </c>
      <c r="F151">
        <v>-4.5</v>
      </c>
      <c r="G151">
        <v>4.5999999999999996</v>
      </c>
      <c r="H151" t="s">
        <v>7</v>
      </c>
      <c r="I151">
        <v>2</v>
      </c>
      <c r="J151">
        <v>1389</v>
      </c>
      <c r="K151">
        <v>1460</v>
      </c>
      <c r="L151">
        <v>120</v>
      </c>
      <c r="M151">
        <v>1759890</v>
      </c>
      <c r="N151">
        <v>120</v>
      </c>
      <c r="O151">
        <v>1571016</v>
      </c>
      <c r="P151">
        <v>120</v>
      </c>
      <c r="Q151">
        <v>1461676</v>
      </c>
      <c r="R151">
        <v>120</v>
      </c>
      <c r="S151">
        <v>1494925</v>
      </c>
      <c r="T151">
        <v>119</v>
      </c>
      <c r="U151">
        <v>1420527</v>
      </c>
      <c r="V151">
        <v>-44</v>
      </c>
      <c r="W151" t="s">
        <v>18</v>
      </c>
    </row>
    <row r="152" spans="1:23" x14ac:dyDescent="0.25">
      <c r="A152" s="1">
        <v>40694</v>
      </c>
      <c r="B152">
        <v>571.79999999999995</v>
      </c>
      <c r="C152">
        <v>594.1</v>
      </c>
      <c r="D152">
        <v>0</v>
      </c>
      <c r="E152">
        <v>3.4</v>
      </c>
      <c r="F152">
        <v>-5</v>
      </c>
      <c r="G152">
        <v>5.0999999999999996</v>
      </c>
      <c r="H152" t="s">
        <v>7</v>
      </c>
      <c r="I152">
        <v>3</v>
      </c>
      <c r="J152">
        <v>676</v>
      </c>
      <c r="K152">
        <v>1296</v>
      </c>
      <c r="L152">
        <v>120</v>
      </c>
      <c r="M152">
        <v>1930121</v>
      </c>
      <c r="N152">
        <v>120</v>
      </c>
      <c r="O152">
        <v>1759890</v>
      </c>
      <c r="P152">
        <v>120</v>
      </c>
      <c r="Q152">
        <v>1571016</v>
      </c>
      <c r="R152">
        <v>120</v>
      </c>
      <c r="S152">
        <v>1461676</v>
      </c>
      <c r="T152">
        <v>120</v>
      </c>
      <c r="U152">
        <v>1494925</v>
      </c>
      <c r="V152">
        <v>-33</v>
      </c>
      <c r="W152" t="s">
        <v>18</v>
      </c>
    </row>
    <row r="153" spans="1:23" x14ac:dyDescent="0.25">
      <c r="A153" s="1">
        <v>40695</v>
      </c>
      <c r="B153">
        <v>580.20000000000005</v>
      </c>
      <c r="C153">
        <v>457</v>
      </c>
      <c r="D153">
        <v>0</v>
      </c>
      <c r="E153">
        <v>3.5</v>
      </c>
      <c r="F153">
        <v>-5.4</v>
      </c>
      <c r="G153">
        <v>5</v>
      </c>
      <c r="H153" t="s">
        <v>7</v>
      </c>
      <c r="I153">
        <v>0</v>
      </c>
      <c r="J153">
        <v>0</v>
      </c>
      <c r="K153">
        <v>0</v>
      </c>
      <c r="L153">
        <v>118</v>
      </c>
      <c r="M153">
        <v>1932620</v>
      </c>
      <c r="N153">
        <v>120</v>
      </c>
      <c r="O153">
        <v>1930121</v>
      </c>
      <c r="P153">
        <v>120</v>
      </c>
      <c r="Q153">
        <v>1759890</v>
      </c>
      <c r="R153">
        <v>120</v>
      </c>
      <c r="S153">
        <v>1571016</v>
      </c>
      <c r="T153">
        <v>120</v>
      </c>
      <c r="U153">
        <v>1461676</v>
      </c>
      <c r="V153">
        <v>-34</v>
      </c>
      <c r="W153" t="s">
        <v>18</v>
      </c>
    </row>
    <row r="154" spans="1:23" x14ac:dyDescent="0.25">
      <c r="A154" s="1">
        <v>40696</v>
      </c>
      <c r="B154">
        <v>505</v>
      </c>
      <c r="C154">
        <v>416.2</v>
      </c>
      <c r="D154">
        <v>0</v>
      </c>
      <c r="E154">
        <v>2.8</v>
      </c>
      <c r="F154">
        <v>-4.8</v>
      </c>
      <c r="G154">
        <v>5</v>
      </c>
      <c r="H154" t="s">
        <v>7</v>
      </c>
      <c r="I154">
        <v>1</v>
      </c>
      <c r="J154">
        <v>385</v>
      </c>
      <c r="K154">
        <v>1838</v>
      </c>
      <c r="L154">
        <v>106</v>
      </c>
      <c r="M154">
        <v>2190794</v>
      </c>
      <c r="N154">
        <v>118</v>
      </c>
      <c r="O154">
        <v>1932620</v>
      </c>
      <c r="P154">
        <v>120</v>
      </c>
      <c r="Q154">
        <v>1930121</v>
      </c>
      <c r="R154">
        <v>120</v>
      </c>
      <c r="S154">
        <v>1759890</v>
      </c>
      <c r="T154">
        <v>120</v>
      </c>
      <c r="U154">
        <v>1571016</v>
      </c>
      <c r="V154">
        <v>-35</v>
      </c>
      <c r="W154" t="s">
        <v>18</v>
      </c>
    </row>
    <row r="155" spans="1:23" x14ac:dyDescent="0.25">
      <c r="A155" s="1">
        <v>40697</v>
      </c>
      <c r="B155">
        <v>417.6</v>
      </c>
      <c r="C155">
        <v>388.1</v>
      </c>
      <c r="D155">
        <v>0</v>
      </c>
      <c r="E155">
        <v>2.7</v>
      </c>
      <c r="F155">
        <v>-3.8</v>
      </c>
      <c r="G155">
        <v>3.8</v>
      </c>
      <c r="H155" t="s">
        <v>7</v>
      </c>
      <c r="I155">
        <v>3</v>
      </c>
      <c r="J155">
        <v>1099</v>
      </c>
      <c r="K155">
        <v>1414</v>
      </c>
      <c r="L155">
        <v>106</v>
      </c>
      <c r="M155">
        <v>1979945</v>
      </c>
      <c r="N155">
        <v>106</v>
      </c>
      <c r="O155">
        <v>2190794</v>
      </c>
      <c r="P155">
        <v>118</v>
      </c>
      <c r="Q155">
        <v>1932620</v>
      </c>
      <c r="R155">
        <v>120</v>
      </c>
      <c r="S155">
        <v>1930121</v>
      </c>
      <c r="T155">
        <v>120</v>
      </c>
      <c r="U155">
        <v>1759890</v>
      </c>
      <c r="V155">
        <v>-20</v>
      </c>
      <c r="W155" t="s">
        <v>17</v>
      </c>
    </row>
    <row r="156" spans="1:23" x14ac:dyDescent="0.25">
      <c r="A156" s="1">
        <v>40698</v>
      </c>
      <c r="B156">
        <v>389.2</v>
      </c>
      <c r="C156">
        <v>484.4</v>
      </c>
      <c r="D156">
        <v>0</v>
      </c>
      <c r="E156">
        <v>22.1</v>
      </c>
      <c r="F156">
        <v>-19.2</v>
      </c>
      <c r="G156">
        <v>20.2</v>
      </c>
      <c r="H156" t="s">
        <v>7</v>
      </c>
      <c r="I156">
        <v>4</v>
      </c>
      <c r="J156">
        <v>1957</v>
      </c>
      <c r="K156">
        <v>2437</v>
      </c>
      <c r="L156">
        <v>103</v>
      </c>
      <c r="M156">
        <v>1609117</v>
      </c>
      <c r="N156">
        <v>106</v>
      </c>
      <c r="O156">
        <v>1979945</v>
      </c>
      <c r="P156">
        <v>106</v>
      </c>
      <c r="Q156">
        <v>2190794</v>
      </c>
      <c r="R156">
        <v>118</v>
      </c>
      <c r="S156">
        <v>1932620</v>
      </c>
      <c r="T156">
        <v>120</v>
      </c>
      <c r="U156">
        <v>1930121</v>
      </c>
      <c r="V156">
        <v>-15</v>
      </c>
      <c r="W156" t="s">
        <v>17</v>
      </c>
    </row>
    <row r="157" spans="1:23" x14ac:dyDescent="0.25">
      <c r="A157" s="1">
        <v>40699</v>
      </c>
      <c r="B157">
        <v>483.6</v>
      </c>
      <c r="C157">
        <v>462.4</v>
      </c>
      <c r="D157">
        <v>0</v>
      </c>
      <c r="E157">
        <v>18.5</v>
      </c>
      <c r="F157">
        <v>-18.100000000000001</v>
      </c>
      <c r="G157">
        <v>19.100000000000001</v>
      </c>
      <c r="H157" t="s">
        <v>7</v>
      </c>
      <c r="I157">
        <v>6</v>
      </c>
      <c r="J157">
        <v>3440</v>
      </c>
      <c r="K157">
        <v>4810</v>
      </c>
      <c r="L157">
        <v>97</v>
      </c>
      <c r="M157">
        <v>1439216</v>
      </c>
      <c r="N157">
        <v>103</v>
      </c>
      <c r="O157">
        <v>1609117</v>
      </c>
      <c r="P157">
        <v>106</v>
      </c>
      <c r="Q157">
        <v>1979945</v>
      </c>
      <c r="R157">
        <v>106</v>
      </c>
      <c r="S157">
        <v>2190794</v>
      </c>
      <c r="T157">
        <v>118</v>
      </c>
      <c r="U157">
        <v>1932620</v>
      </c>
      <c r="V157">
        <v>-45</v>
      </c>
      <c r="W157" t="s">
        <v>19</v>
      </c>
    </row>
    <row r="158" spans="1:23" x14ac:dyDescent="0.25">
      <c r="A158" s="1">
        <v>40700</v>
      </c>
      <c r="B158">
        <v>458.9</v>
      </c>
      <c r="C158">
        <v>409.8</v>
      </c>
      <c r="D158">
        <v>0</v>
      </c>
      <c r="E158">
        <v>5.7</v>
      </c>
      <c r="F158">
        <v>-4.0999999999999996</v>
      </c>
      <c r="G158">
        <v>3.7</v>
      </c>
      <c r="H158" t="s">
        <v>7</v>
      </c>
      <c r="I158">
        <v>3</v>
      </c>
      <c r="J158">
        <v>1020</v>
      </c>
      <c r="K158">
        <v>2510</v>
      </c>
      <c r="L158">
        <v>95</v>
      </c>
      <c r="M158">
        <v>1428518</v>
      </c>
      <c r="N158">
        <v>97</v>
      </c>
      <c r="O158">
        <v>1439216</v>
      </c>
      <c r="P158">
        <v>103</v>
      </c>
      <c r="Q158">
        <v>1609117</v>
      </c>
      <c r="R158">
        <v>106</v>
      </c>
      <c r="S158">
        <v>1979945</v>
      </c>
      <c r="T158">
        <v>106</v>
      </c>
      <c r="U158">
        <v>2190794</v>
      </c>
      <c r="V158">
        <v>-34</v>
      </c>
      <c r="W158" t="s">
        <v>18</v>
      </c>
    </row>
    <row r="159" spans="1:23" x14ac:dyDescent="0.25">
      <c r="A159" s="1">
        <v>40701</v>
      </c>
      <c r="B159">
        <v>405.9</v>
      </c>
      <c r="C159">
        <v>468.6</v>
      </c>
      <c r="D159">
        <v>1.8</v>
      </c>
      <c r="E159">
        <v>13.4</v>
      </c>
      <c r="F159">
        <v>-7.8</v>
      </c>
      <c r="G159">
        <v>4.9000000000000004</v>
      </c>
      <c r="H159" t="s">
        <v>7</v>
      </c>
      <c r="I159">
        <v>5</v>
      </c>
      <c r="J159">
        <v>1215</v>
      </c>
      <c r="K159">
        <v>4783</v>
      </c>
      <c r="L159">
        <v>90</v>
      </c>
      <c r="M159">
        <v>2191137</v>
      </c>
      <c r="N159">
        <v>95</v>
      </c>
      <c r="O159">
        <v>1428518</v>
      </c>
      <c r="P159">
        <v>97</v>
      </c>
      <c r="Q159">
        <v>1439216</v>
      </c>
      <c r="R159">
        <v>103</v>
      </c>
      <c r="S159">
        <v>1609117</v>
      </c>
      <c r="T159">
        <v>106</v>
      </c>
      <c r="U159">
        <v>1979945</v>
      </c>
      <c r="V159">
        <v>-23</v>
      </c>
      <c r="W159" t="s">
        <v>17</v>
      </c>
    </row>
    <row r="160" spans="1:23" x14ac:dyDescent="0.25">
      <c r="A160" s="1">
        <v>40702</v>
      </c>
      <c r="B160">
        <v>468.3</v>
      </c>
      <c r="C160">
        <v>485.7</v>
      </c>
      <c r="D160">
        <v>0</v>
      </c>
      <c r="E160">
        <v>14.1</v>
      </c>
      <c r="F160">
        <v>-6</v>
      </c>
      <c r="G160">
        <v>6.3</v>
      </c>
      <c r="H160" t="s">
        <v>7</v>
      </c>
      <c r="I160">
        <v>1</v>
      </c>
      <c r="J160">
        <v>168</v>
      </c>
      <c r="K160">
        <v>265</v>
      </c>
      <c r="L160">
        <v>85</v>
      </c>
      <c r="M160">
        <v>1817664</v>
      </c>
      <c r="N160">
        <v>90</v>
      </c>
      <c r="O160">
        <v>2191137</v>
      </c>
      <c r="P160">
        <v>95</v>
      </c>
      <c r="Q160">
        <v>1428518</v>
      </c>
      <c r="R160">
        <v>97</v>
      </c>
      <c r="S160">
        <v>1439216</v>
      </c>
      <c r="T160">
        <v>103</v>
      </c>
      <c r="U160">
        <v>1609117</v>
      </c>
      <c r="V160">
        <v>-39</v>
      </c>
      <c r="W160" t="s">
        <v>18</v>
      </c>
    </row>
    <row r="161" spans="1:23" x14ac:dyDescent="0.25">
      <c r="A161" s="1">
        <v>40703</v>
      </c>
      <c r="B161">
        <v>474.1</v>
      </c>
      <c r="C161">
        <v>445.7</v>
      </c>
      <c r="D161">
        <v>0.3</v>
      </c>
      <c r="E161">
        <v>4.5999999999999996</v>
      </c>
      <c r="F161">
        <v>-10.8</v>
      </c>
      <c r="G161">
        <v>7.5</v>
      </c>
      <c r="H161" t="s">
        <v>7</v>
      </c>
      <c r="I161">
        <v>2</v>
      </c>
      <c r="J161">
        <v>341</v>
      </c>
      <c r="K161">
        <v>1816</v>
      </c>
      <c r="L161">
        <v>93</v>
      </c>
      <c r="M161">
        <v>1832863</v>
      </c>
      <c r="N161">
        <v>85</v>
      </c>
      <c r="O161">
        <v>1817664</v>
      </c>
      <c r="P161">
        <v>90</v>
      </c>
      <c r="Q161">
        <v>2191137</v>
      </c>
      <c r="R161">
        <v>95</v>
      </c>
      <c r="S161">
        <v>1428518</v>
      </c>
      <c r="T161">
        <v>97</v>
      </c>
      <c r="U161">
        <v>1439216</v>
      </c>
      <c r="V161">
        <v>-37</v>
      </c>
      <c r="W161" t="s">
        <v>18</v>
      </c>
    </row>
    <row r="162" spans="1:23" x14ac:dyDescent="0.25">
      <c r="A162" s="1">
        <v>40704</v>
      </c>
      <c r="B162">
        <v>444.9</v>
      </c>
      <c r="C162">
        <v>391.9</v>
      </c>
      <c r="D162">
        <v>0.2</v>
      </c>
      <c r="E162">
        <v>19.5</v>
      </c>
      <c r="F162">
        <v>-11.2</v>
      </c>
      <c r="G162">
        <v>8.4</v>
      </c>
      <c r="H162" t="s">
        <v>7</v>
      </c>
      <c r="I162">
        <v>3</v>
      </c>
      <c r="J162">
        <v>648</v>
      </c>
      <c r="K162">
        <v>2596</v>
      </c>
      <c r="L162">
        <v>99</v>
      </c>
      <c r="M162">
        <v>1908081</v>
      </c>
      <c r="N162">
        <v>93</v>
      </c>
      <c r="O162">
        <v>1832863</v>
      </c>
      <c r="P162">
        <v>85</v>
      </c>
      <c r="Q162">
        <v>1817664</v>
      </c>
      <c r="R162">
        <v>90</v>
      </c>
      <c r="S162">
        <v>2191137</v>
      </c>
      <c r="T162">
        <v>95</v>
      </c>
      <c r="U162">
        <v>1428518</v>
      </c>
      <c r="V162">
        <v>-26</v>
      </c>
      <c r="W162" t="s">
        <v>18</v>
      </c>
    </row>
    <row r="163" spans="1:23" x14ac:dyDescent="0.25">
      <c r="A163" s="1">
        <v>40705</v>
      </c>
      <c r="B163">
        <v>392.9</v>
      </c>
      <c r="C163">
        <v>454.9</v>
      </c>
      <c r="D163">
        <v>0.9</v>
      </c>
      <c r="E163">
        <v>19.2</v>
      </c>
      <c r="F163">
        <v>-8.4</v>
      </c>
      <c r="G163">
        <v>9.5</v>
      </c>
      <c r="H163" t="s">
        <v>7</v>
      </c>
      <c r="I163">
        <v>2</v>
      </c>
      <c r="J163">
        <v>414</v>
      </c>
      <c r="K163">
        <v>782</v>
      </c>
      <c r="L163">
        <v>104</v>
      </c>
      <c r="M163">
        <v>1761388</v>
      </c>
      <c r="N163">
        <v>99</v>
      </c>
      <c r="O163">
        <v>1908081</v>
      </c>
      <c r="P163">
        <v>93</v>
      </c>
      <c r="Q163">
        <v>1832863</v>
      </c>
      <c r="R163">
        <v>85</v>
      </c>
      <c r="S163">
        <v>1817664</v>
      </c>
      <c r="T163">
        <v>90</v>
      </c>
      <c r="U163">
        <v>2191137</v>
      </c>
      <c r="V163">
        <v>-27</v>
      </c>
      <c r="W163" t="s">
        <v>18</v>
      </c>
    </row>
    <row r="164" spans="1:23" x14ac:dyDescent="0.25">
      <c r="A164" s="1">
        <v>40706</v>
      </c>
      <c r="B164">
        <v>461.9</v>
      </c>
      <c r="C164">
        <v>445.6</v>
      </c>
      <c r="D164">
        <v>1.1000000000000001</v>
      </c>
      <c r="E164">
        <v>5.7</v>
      </c>
      <c r="F164">
        <v>-5</v>
      </c>
      <c r="G164">
        <v>5.7</v>
      </c>
      <c r="H164" t="s">
        <v>7</v>
      </c>
      <c r="I164">
        <v>2</v>
      </c>
      <c r="J164">
        <v>346</v>
      </c>
      <c r="K164">
        <v>726</v>
      </c>
      <c r="L164">
        <v>106</v>
      </c>
      <c r="M164">
        <v>1824175</v>
      </c>
      <c r="N164">
        <v>104</v>
      </c>
      <c r="O164">
        <v>1761388</v>
      </c>
      <c r="P164">
        <v>99</v>
      </c>
      <c r="Q164">
        <v>1908081</v>
      </c>
      <c r="R164">
        <v>93</v>
      </c>
      <c r="S164">
        <v>1832863</v>
      </c>
      <c r="T164">
        <v>85</v>
      </c>
      <c r="U164">
        <v>1817664</v>
      </c>
      <c r="V164">
        <v>-20</v>
      </c>
      <c r="W164" t="s">
        <v>17</v>
      </c>
    </row>
    <row r="165" spans="1:23" x14ac:dyDescent="0.25">
      <c r="A165" s="1">
        <v>40707</v>
      </c>
      <c r="B165">
        <v>433.7</v>
      </c>
      <c r="C165">
        <v>443</v>
      </c>
      <c r="D165">
        <v>1.6</v>
      </c>
      <c r="E165">
        <v>9.1999999999999993</v>
      </c>
      <c r="F165">
        <v>-6.7</v>
      </c>
      <c r="G165">
        <v>7.5</v>
      </c>
      <c r="H165" t="s">
        <v>7</v>
      </c>
      <c r="I165">
        <v>1</v>
      </c>
      <c r="J165">
        <v>568</v>
      </c>
      <c r="K165">
        <v>1275</v>
      </c>
      <c r="L165">
        <v>103</v>
      </c>
      <c r="M165">
        <v>1882609</v>
      </c>
      <c r="N165">
        <v>106</v>
      </c>
      <c r="O165">
        <v>1824175</v>
      </c>
      <c r="P165">
        <v>104</v>
      </c>
      <c r="Q165">
        <v>1761388</v>
      </c>
      <c r="R165">
        <v>99</v>
      </c>
      <c r="S165">
        <v>1908081</v>
      </c>
      <c r="T165">
        <v>93</v>
      </c>
      <c r="U165">
        <v>1832863</v>
      </c>
      <c r="V165">
        <v>-13</v>
      </c>
      <c r="W165" t="s">
        <v>17</v>
      </c>
    </row>
    <row r="166" spans="1:23" x14ac:dyDescent="0.25">
      <c r="A166" s="1">
        <v>40708</v>
      </c>
      <c r="B166">
        <v>439.9</v>
      </c>
      <c r="C166">
        <v>526.9</v>
      </c>
      <c r="D166">
        <v>0.1</v>
      </c>
      <c r="E166">
        <v>10.4</v>
      </c>
      <c r="F166">
        <v>-6.8</v>
      </c>
      <c r="G166">
        <v>7.5</v>
      </c>
      <c r="H166" t="s">
        <v>7</v>
      </c>
      <c r="I166">
        <v>1</v>
      </c>
      <c r="J166">
        <v>136</v>
      </c>
      <c r="K166">
        <v>657</v>
      </c>
      <c r="L166">
        <v>102</v>
      </c>
      <c r="M166">
        <v>4698487</v>
      </c>
      <c r="N166">
        <v>103</v>
      </c>
      <c r="O166">
        <v>1882609</v>
      </c>
      <c r="P166">
        <v>106</v>
      </c>
      <c r="Q166">
        <v>1824175</v>
      </c>
      <c r="R166">
        <v>104</v>
      </c>
      <c r="S166">
        <v>1761388</v>
      </c>
      <c r="T166">
        <v>99</v>
      </c>
      <c r="U166">
        <v>1908081</v>
      </c>
      <c r="V166">
        <v>-8</v>
      </c>
      <c r="W166" t="s">
        <v>17</v>
      </c>
    </row>
    <row r="167" spans="1:23" x14ac:dyDescent="0.25">
      <c r="A167" s="1">
        <v>40709</v>
      </c>
      <c r="B167">
        <v>529.9</v>
      </c>
      <c r="C167">
        <v>442.4</v>
      </c>
      <c r="D167">
        <v>0.1</v>
      </c>
      <c r="E167">
        <v>2.6</v>
      </c>
      <c r="F167">
        <v>-3.4</v>
      </c>
      <c r="G167">
        <v>3.7</v>
      </c>
      <c r="H167" t="s">
        <v>7</v>
      </c>
      <c r="I167">
        <v>1</v>
      </c>
      <c r="J167">
        <v>312</v>
      </c>
      <c r="K167">
        <v>606</v>
      </c>
      <c r="L167">
        <v>102</v>
      </c>
      <c r="M167">
        <v>1556138</v>
      </c>
      <c r="N167">
        <v>102</v>
      </c>
      <c r="O167">
        <v>4698487</v>
      </c>
      <c r="P167">
        <v>103</v>
      </c>
      <c r="Q167">
        <v>1882609</v>
      </c>
      <c r="R167">
        <v>106</v>
      </c>
      <c r="S167">
        <v>1824175</v>
      </c>
      <c r="T167">
        <v>104</v>
      </c>
      <c r="U167">
        <v>1761388</v>
      </c>
      <c r="V167">
        <v>-13</v>
      </c>
      <c r="W167" t="s">
        <v>17</v>
      </c>
    </row>
    <row r="168" spans="1:23" x14ac:dyDescent="0.25">
      <c r="A168" s="1">
        <v>40710</v>
      </c>
      <c r="B168">
        <v>444.3</v>
      </c>
      <c r="C168">
        <v>481.5</v>
      </c>
      <c r="D168">
        <v>0</v>
      </c>
      <c r="E168">
        <v>3.3</v>
      </c>
      <c r="F168">
        <v>-5.5</v>
      </c>
      <c r="G168">
        <v>4.4000000000000004</v>
      </c>
      <c r="H168" t="s">
        <v>8</v>
      </c>
      <c r="I168">
        <v>0</v>
      </c>
      <c r="J168">
        <v>0</v>
      </c>
      <c r="K168">
        <v>0</v>
      </c>
      <c r="L168">
        <v>118</v>
      </c>
      <c r="M168">
        <v>4644547</v>
      </c>
      <c r="N168">
        <v>102</v>
      </c>
      <c r="O168">
        <v>1556138</v>
      </c>
      <c r="P168">
        <v>102</v>
      </c>
      <c r="Q168">
        <v>4698487</v>
      </c>
      <c r="R168">
        <v>103</v>
      </c>
      <c r="S168">
        <v>1882609</v>
      </c>
      <c r="T168">
        <v>106</v>
      </c>
      <c r="U168">
        <v>1824175</v>
      </c>
      <c r="V168">
        <v>-11</v>
      </c>
      <c r="W168" t="s">
        <v>17</v>
      </c>
    </row>
    <row r="169" spans="1:23" x14ac:dyDescent="0.25">
      <c r="A169" s="1">
        <v>40711</v>
      </c>
      <c r="B169">
        <v>481.6</v>
      </c>
      <c r="C169">
        <v>409.7</v>
      </c>
      <c r="D169">
        <v>0</v>
      </c>
      <c r="E169">
        <v>6.1</v>
      </c>
      <c r="F169">
        <v>-8.3000000000000007</v>
      </c>
      <c r="G169">
        <v>7.3</v>
      </c>
      <c r="H169" t="s">
        <v>8</v>
      </c>
      <c r="I169">
        <v>0</v>
      </c>
      <c r="J169">
        <v>0</v>
      </c>
      <c r="K169">
        <v>0</v>
      </c>
      <c r="L169">
        <v>103</v>
      </c>
      <c r="M169">
        <v>5246841</v>
      </c>
      <c r="N169">
        <v>118</v>
      </c>
      <c r="O169">
        <v>4644547</v>
      </c>
      <c r="P169">
        <v>102</v>
      </c>
      <c r="Q169">
        <v>1556138</v>
      </c>
      <c r="R169">
        <v>102</v>
      </c>
      <c r="S169">
        <v>4698487</v>
      </c>
      <c r="T169">
        <v>103</v>
      </c>
      <c r="U169">
        <v>1882609</v>
      </c>
      <c r="V169">
        <v>-9</v>
      </c>
      <c r="W169" t="s">
        <v>17</v>
      </c>
    </row>
    <row r="170" spans="1:23" x14ac:dyDescent="0.25">
      <c r="A170" s="1">
        <v>40712</v>
      </c>
      <c r="B170">
        <v>412.2</v>
      </c>
      <c r="C170">
        <v>391.3</v>
      </c>
      <c r="D170">
        <v>1.3</v>
      </c>
      <c r="E170">
        <v>6.6</v>
      </c>
      <c r="F170">
        <v>-4.8</v>
      </c>
      <c r="G170">
        <v>4.9000000000000004</v>
      </c>
      <c r="H170" t="s">
        <v>7</v>
      </c>
      <c r="I170">
        <v>1</v>
      </c>
      <c r="J170">
        <v>135</v>
      </c>
      <c r="K170">
        <v>332</v>
      </c>
      <c r="L170">
        <v>99</v>
      </c>
      <c r="M170">
        <v>2204262</v>
      </c>
      <c r="N170">
        <v>103</v>
      </c>
      <c r="O170">
        <v>5246841</v>
      </c>
      <c r="P170">
        <v>118</v>
      </c>
      <c r="Q170">
        <v>4644547</v>
      </c>
      <c r="R170">
        <v>102</v>
      </c>
      <c r="S170">
        <v>1556138</v>
      </c>
      <c r="T170">
        <v>102</v>
      </c>
      <c r="U170">
        <v>4698487</v>
      </c>
      <c r="V170">
        <v>-14</v>
      </c>
      <c r="W170" t="s">
        <v>17</v>
      </c>
    </row>
    <row r="171" spans="1:23" x14ac:dyDescent="0.25">
      <c r="A171" s="1">
        <v>40713</v>
      </c>
      <c r="B171">
        <v>385.4</v>
      </c>
      <c r="C171">
        <v>386.5</v>
      </c>
      <c r="D171">
        <v>1.9</v>
      </c>
      <c r="E171">
        <v>8.4</v>
      </c>
      <c r="F171">
        <v>-4.7</v>
      </c>
      <c r="G171">
        <v>5.7</v>
      </c>
      <c r="H171" t="s">
        <v>7</v>
      </c>
      <c r="I171">
        <v>3</v>
      </c>
      <c r="J171">
        <v>681</v>
      </c>
      <c r="K171">
        <v>3942</v>
      </c>
      <c r="L171">
        <v>95</v>
      </c>
      <c r="M171">
        <v>1442520</v>
      </c>
      <c r="N171">
        <v>99</v>
      </c>
      <c r="O171">
        <v>2204262</v>
      </c>
      <c r="P171">
        <v>103</v>
      </c>
      <c r="Q171">
        <v>5246841</v>
      </c>
      <c r="R171">
        <v>118</v>
      </c>
      <c r="S171">
        <v>4644547</v>
      </c>
      <c r="T171">
        <v>102</v>
      </c>
      <c r="U171">
        <v>1556138</v>
      </c>
      <c r="V171">
        <v>-11</v>
      </c>
      <c r="W171" t="s">
        <v>17</v>
      </c>
    </row>
    <row r="172" spans="1:23" x14ac:dyDescent="0.25">
      <c r="A172" s="1">
        <v>40714</v>
      </c>
      <c r="B172">
        <v>384.3</v>
      </c>
      <c r="C172">
        <v>402.1</v>
      </c>
      <c r="D172">
        <v>3.9</v>
      </c>
      <c r="E172">
        <v>24.4</v>
      </c>
      <c r="F172">
        <v>-5.5</v>
      </c>
      <c r="G172">
        <v>6.7</v>
      </c>
      <c r="H172" t="s">
        <v>7</v>
      </c>
      <c r="I172">
        <v>0</v>
      </c>
      <c r="J172">
        <v>0</v>
      </c>
      <c r="K172">
        <v>0</v>
      </c>
      <c r="L172">
        <v>92</v>
      </c>
      <c r="M172">
        <v>1481127</v>
      </c>
      <c r="N172">
        <v>95</v>
      </c>
      <c r="O172">
        <v>1442520</v>
      </c>
      <c r="P172">
        <v>99</v>
      </c>
      <c r="Q172">
        <v>2204262</v>
      </c>
      <c r="R172">
        <v>103</v>
      </c>
      <c r="S172">
        <v>5246841</v>
      </c>
      <c r="T172">
        <v>118</v>
      </c>
      <c r="U172">
        <v>4644547</v>
      </c>
      <c r="V172">
        <v>-15</v>
      </c>
      <c r="W172" t="s">
        <v>17</v>
      </c>
    </row>
    <row r="173" spans="1:23" x14ac:dyDescent="0.25">
      <c r="A173" s="1">
        <v>40715</v>
      </c>
      <c r="B173">
        <v>392.5</v>
      </c>
      <c r="C173">
        <v>465.2</v>
      </c>
      <c r="D173">
        <v>2.8</v>
      </c>
      <c r="E173">
        <v>10.7</v>
      </c>
      <c r="F173">
        <v>-7</v>
      </c>
      <c r="G173">
        <v>6.4</v>
      </c>
      <c r="H173" t="s">
        <v>7</v>
      </c>
      <c r="I173">
        <v>3</v>
      </c>
      <c r="J173">
        <v>2357</v>
      </c>
      <c r="K173">
        <v>3529</v>
      </c>
      <c r="L173">
        <v>99</v>
      </c>
      <c r="M173">
        <v>1500798</v>
      </c>
      <c r="N173">
        <v>92</v>
      </c>
      <c r="O173">
        <v>1481127</v>
      </c>
      <c r="P173">
        <v>95</v>
      </c>
      <c r="Q173">
        <v>1442520</v>
      </c>
      <c r="R173">
        <v>99</v>
      </c>
      <c r="S173">
        <v>2204262</v>
      </c>
      <c r="T173">
        <v>103</v>
      </c>
      <c r="U173">
        <v>5246841</v>
      </c>
      <c r="V173">
        <v>-7</v>
      </c>
      <c r="W173" t="s">
        <v>17</v>
      </c>
    </row>
    <row r="174" spans="1:23" x14ac:dyDescent="0.25">
      <c r="A174" s="1">
        <v>40716</v>
      </c>
      <c r="B174">
        <v>463.1</v>
      </c>
      <c r="C174">
        <v>594.9</v>
      </c>
      <c r="D174">
        <v>1.1000000000000001</v>
      </c>
      <c r="E174">
        <v>10.4</v>
      </c>
      <c r="F174">
        <v>-8.4</v>
      </c>
      <c r="G174">
        <v>10</v>
      </c>
      <c r="H174" t="s">
        <v>8</v>
      </c>
      <c r="I174">
        <v>0</v>
      </c>
      <c r="J174">
        <v>0</v>
      </c>
      <c r="K174">
        <v>0</v>
      </c>
      <c r="L174">
        <v>92</v>
      </c>
      <c r="M174">
        <v>1387017</v>
      </c>
      <c r="N174">
        <v>99</v>
      </c>
      <c r="O174">
        <v>1500798</v>
      </c>
      <c r="P174">
        <v>92</v>
      </c>
      <c r="Q174">
        <v>1481127</v>
      </c>
      <c r="R174">
        <v>95</v>
      </c>
      <c r="S174">
        <v>1442520</v>
      </c>
      <c r="T174">
        <v>99</v>
      </c>
      <c r="U174">
        <v>2204262</v>
      </c>
      <c r="V174">
        <v>-12</v>
      </c>
      <c r="W174" t="s">
        <v>17</v>
      </c>
    </row>
    <row r="175" spans="1:23" x14ac:dyDescent="0.25">
      <c r="A175" s="1">
        <v>40717</v>
      </c>
      <c r="B175">
        <v>606.70000000000005</v>
      </c>
      <c r="C175">
        <v>633</v>
      </c>
      <c r="D175">
        <v>0.5</v>
      </c>
      <c r="E175">
        <v>9.6999999999999993</v>
      </c>
      <c r="F175">
        <v>-8.6999999999999993</v>
      </c>
      <c r="G175">
        <v>7.7</v>
      </c>
      <c r="H175" t="s">
        <v>7</v>
      </c>
      <c r="I175">
        <v>0</v>
      </c>
      <c r="J175">
        <v>0</v>
      </c>
      <c r="K175">
        <v>0</v>
      </c>
      <c r="L175">
        <v>101</v>
      </c>
      <c r="M175">
        <v>5153710</v>
      </c>
      <c r="N175">
        <v>92</v>
      </c>
      <c r="O175">
        <v>1387017</v>
      </c>
      <c r="P175">
        <v>99</v>
      </c>
      <c r="Q175">
        <v>1500798</v>
      </c>
      <c r="R175">
        <v>92</v>
      </c>
      <c r="S175">
        <v>1481127</v>
      </c>
      <c r="T175">
        <v>95</v>
      </c>
      <c r="U175">
        <v>1442520</v>
      </c>
      <c r="V175">
        <v>-30</v>
      </c>
      <c r="W175" t="s">
        <v>18</v>
      </c>
    </row>
    <row r="176" spans="1:23" x14ac:dyDescent="0.25">
      <c r="A176" s="1">
        <v>40718</v>
      </c>
      <c r="B176">
        <v>613</v>
      </c>
      <c r="C176">
        <v>595.9</v>
      </c>
      <c r="D176">
        <v>0.6</v>
      </c>
      <c r="E176">
        <v>2.7</v>
      </c>
      <c r="F176">
        <v>-4.2</v>
      </c>
      <c r="G176">
        <v>4.2</v>
      </c>
      <c r="H176" t="s">
        <v>7</v>
      </c>
      <c r="I176">
        <v>0</v>
      </c>
      <c r="J176">
        <v>0</v>
      </c>
      <c r="K176">
        <v>0</v>
      </c>
      <c r="L176">
        <v>99</v>
      </c>
      <c r="M176">
        <v>1527166</v>
      </c>
      <c r="N176">
        <v>101</v>
      </c>
      <c r="O176">
        <v>5153710</v>
      </c>
      <c r="P176">
        <v>92</v>
      </c>
      <c r="Q176">
        <v>1387017</v>
      </c>
      <c r="R176">
        <v>99</v>
      </c>
      <c r="S176">
        <v>1500798</v>
      </c>
      <c r="T176">
        <v>92</v>
      </c>
      <c r="U176">
        <v>1481127</v>
      </c>
      <c r="V176">
        <v>-21</v>
      </c>
      <c r="W176" t="s">
        <v>17</v>
      </c>
    </row>
    <row r="177" spans="1:23" x14ac:dyDescent="0.25">
      <c r="A177" s="1">
        <v>40719</v>
      </c>
      <c r="B177">
        <v>601.29999999999995</v>
      </c>
      <c r="C177">
        <v>552.20000000000005</v>
      </c>
      <c r="D177">
        <v>0.5</v>
      </c>
      <c r="E177">
        <v>2.8</v>
      </c>
      <c r="F177">
        <v>-3.7</v>
      </c>
      <c r="G177">
        <v>4.0999999999999996</v>
      </c>
      <c r="H177" t="s">
        <v>7</v>
      </c>
      <c r="I177">
        <v>0</v>
      </c>
      <c r="J177">
        <v>0</v>
      </c>
      <c r="K177">
        <v>0</v>
      </c>
      <c r="L177">
        <v>101</v>
      </c>
      <c r="M177">
        <v>1754937</v>
      </c>
      <c r="N177">
        <v>99</v>
      </c>
      <c r="O177">
        <v>1527166</v>
      </c>
      <c r="P177">
        <v>101</v>
      </c>
      <c r="Q177">
        <v>5153710</v>
      </c>
      <c r="R177">
        <v>92</v>
      </c>
      <c r="S177">
        <v>1387017</v>
      </c>
      <c r="T177">
        <v>99</v>
      </c>
      <c r="U177">
        <v>1500798</v>
      </c>
      <c r="V177">
        <v>-14</v>
      </c>
      <c r="W177" t="s">
        <v>17</v>
      </c>
    </row>
    <row r="178" spans="1:23" x14ac:dyDescent="0.25">
      <c r="A178" s="1">
        <v>40720</v>
      </c>
      <c r="B178">
        <v>555.4</v>
      </c>
      <c r="C178">
        <v>470.1</v>
      </c>
      <c r="D178">
        <v>0.5</v>
      </c>
      <c r="E178">
        <v>3</v>
      </c>
      <c r="F178">
        <v>-4.5999999999999996</v>
      </c>
      <c r="G178">
        <v>4.0999999999999996</v>
      </c>
      <c r="H178" t="s">
        <v>8</v>
      </c>
      <c r="I178">
        <v>0</v>
      </c>
      <c r="J178">
        <v>0</v>
      </c>
      <c r="K178">
        <v>0</v>
      </c>
      <c r="L178">
        <v>98</v>
      </c>
      <c r="M178">
        <v>1717239</v>
      </c>
      <c r="N178">
        <v>101</v>
      </c>
      <c r="O178">
        <v>1754937</v>
      </c>
      <c r="P178">
        <v>99</v>
      </c>
      <c r="Q178">
        <v>1527166</v>
      </c>
      <c r="R178">
        <v>101</v>
      </c>
      <c r="S178">
        <v>5153710</v>
      </c>
      <c r="T178">
        <v>92</v>
      </c>
      <c r="U178">
        <v>1387017</v>
      </c>
      <c r="V178">
        <v>-16</v>
      </c>
      <c r="W178" t="s">
        <v>17</v>
      </c>
    </row>
    <row r="179" spans="1:23" x14ac:dyDescent="0.25">
      <c r="A179" s="1">
        <v>40721</v>
      </c>
      <c r="B179">
        <v>463</v>
      </c>
      <c r="C179">
        <v>404.9</v>
      </c>
      <c r="D179">
        <v>0.3</v>
      </c>
      <c r="E179">
        <v>3.4</v>
      </c>
      <c r="F179">
        <v>-3.5</v>
      </c>
      <c r="G179">
        <v>3.4</v>
      </c>
      <c r="H179" t="s">
        <v>8</v>
      </c>
      <c r="I179">
        <v>0</v>
      </c>
      <c r="J179">
        <v>0</v>
      </c>
      <c r="K179">
        <v>0</v>
      </c>
      <c r="L179">
        <v>106</v>
      </c>
      <c r="M179">
        <v>1737795</v>
      </c>
      <c r="N179">
        <v>98</v>
      </c>
      <c r="O179">
        <v>1717239</v>
      </c>
      <c r="P179">
        <v>101</v>
      </c>
      <c r="Q179">
        <v>1754937</v>
      </c>
      <c r="R179">
        <v>99</v>
      </c>
      <c r="S179">
        <v>1527166</v>
      </c>
      <c r="T179">
        <v>101</v>
      </c>
      <c r="U179">
        <v>5153710</v>
      </c>
      <c r="V179">
        <v>-11</v>
      </c>
      <c r="W179" t="s">
        <v>17</v>
      </c>
    </row>
    <row r="180" spans="1:23" x14ac:dyDescent="0.25">
      <c r="A180" s="1">
        <v>40722</v>
      </c>
      <c r="B180">
        <v>406</v>
      </c>
      <c r="C180">
        <v>380.5</v>
      </c>
      <c r="D180">
        <v>0.2</v>
      </c>
      <c r="E180">
        <v>4.3</v>
      </c>
      <c r="F180">
        <v>-1.9</v>
      </c>
      <c r="G180">
        <v>4.5999999999999996</v>
      </c>
      <c r="H180" t="s">
        <v>7</v>
      </c>
      <c r="I180">
        <v>1</v>
      </c>
      <c r="J180">
        <v>276</v>
      </c>
      <c r="K180">
        <v>446</v>
      </c>
      <c r="L180">
        <v>103</v>
      </c>
      <c r="M180">
        <v>1736197</v>
      </c>
      <c r="N180">
        <v>106</v>
      </c>
      <c r="O180">
        <v>1737795</v>
      </c>
      <c r="P180">
        <v>98</v>
      </c>
      <c r="Q180">
        <v>1717239</v>
      </c>
      <c r="R180">
        <v>101</v>
      </c>
      <c r="S180">
        <v>1754937</v>
      </c>
      <c r="T180">
        <v>99</v>
      </c>
      <c r="U180">
        <v>1527166</v>
      </c>
      <c r="V180">
        <v>-6</v>
      </c>
      <c r="W180" t="s">
        <v>17</v>
      </c>
    </row>
    <row r="181" spans="1:23" x14ac:dyDescent="0.25">
      <c r="A181" s="1">
        <v>40723</v>
      </c>
      <c r="B181">
        <v>379.5</v>
      </c>
      <c r="C181">
        <v>344</v>
      </c>
      <c r="D181">
        <v>0.2</v>
      </c>
      <c r="E181">
        <v>5.8</v>
      </c>
      <c r="F181">
        <v>-3.7</v>
      </c>
      <c r="G181">
        <v>4.5</v>
      </c>
      <c r="H181" t="s">
        <v>7</v>
      </c>
      <c r="I181">
        <v>2</v>
      </c>
      <c r="J181">
        <v>539</v>
      </c>
      <c r="K181">
        <v>1156</v>
      </c>
      <c r="L181">
        <v>104</v>
      </c>
      <c r="M181">
        <v>5596611</v>
      </c>
      <c r="N181">
        <v>103</v>
      </c>
      <c r="O181">
        <v>1736197</v>
      </c>
      <c r="P181">
        <v>106</v>
      </c>
      <c r="Q181">
        <v>1737795</v>
      </c>
      <c r="R181">
        <v>98</v>
      </c>
      <c r="S181">
        <v>1717239</v>
      </c>
      <c r="T181">
        <v>101</v>
      </c>
      <c r="U181">
        <v>1754937</v>
      </c>
      <c r="V181">
        <v>-2</v>
      </c>
      <c r="W181" t="s">
        <v>17</v>
      </c>
    </row>
    <row r="182" spans="1:23" x14ac:dyDescent="0.25">
      <c r="A182" s="1">
        <v>40724</v>
      </c>
      <c r="B182">
        <v>344.8</v>
      </c>
      <c r="C182">
        <v>326.10000000000002</v>
      </c>
      <c r="D182">
        <v>0.2</v>
      </c>
      <c r="E182">
        <v>9.6999999999999993</v>
      </c>
      <c r="F182">
        <v>-7.8</v>
      </c>
      <c r="G182">
        <v>5.2</v>
      </c>
      <c r="H182" t="s">
        <v>8</v>
      </c>
      <c r="I182">
        <v>0</v>
      </c>
      <c r="J182">
        <v>0</v>
      </c>
      <c r="K182">
        <v>0</v>
      </c>
      <c r="L182">
        <v>111</v>
      </c>
      <c r="M182">
        <v>1557518</v>
      </c>
      <c r="N182">
        <v>104</v>
      </c>
      <c r="O182">
        <v>5596611</v>
      </c>
      <c r="P182">
        <v>103</v>
      </c>
      <c r="Q182">
        <v>1736197</v>
      </c>
      <c r="R182">
        <v>106</v>
      </c>
      <c r="S182">
        <v>1737795</v>
      </c>
      <c r="T182">
        <v>98</v>
      </c>
      <c r="U182">
        <v>1717239</v>
      </c>
      <c r="V182">
        <v>-1</v>
      </c>
      <c r="W182" t="s">
        <v>17</v>
      </c>
    </row>
    <row r="183" spans="1:23" x14ac:dyDescent="0.25">
      <c r="A183" s="1">
        <v>40725</v>
      </c>
      <c r="B183">
        <v>325.2</v>
      </c>
      <c r="C183">
        <v>395</v>
      </c>
      <c r="D183">
        <v>1.2</v>
      </c>
      <c r="E183">
        <v>15.5</v>
      </c>
      <c r="F183">
        <v>-9.6999999999999993</v>
      </c>
      <c r="G183">
        <v>7.9</v>
      </c>
      <c r="H183" t="s">
        <v>7</v>
      </c>
      <c r="I183">
        <v>0</v>
      </c>
      <c r="J183">
        <v>0</v>
      </c>
      <c r="K183">
        <v>0</v>
      </c>
      <c r="L183">
        <v>116</v>
      </c>
      <c r="M183">
        <v>4234930</v>
      </c>
      <c r="N183">
        <v>111</v>
      </c>
      <c r="O183">
        <v>1557518</v>
      </c>
      <c r="P183">
        <v>104</v>
      </c>
      <c r="Q183">
        <v>5596611</v>
      </c>
      <c r="R183">
        <v>103</v>
      </c>
      <c r="S183">
        <v>1736197</v>
      </c>
      <c r="T183">
        <v>106</v>
      </c>
      <c r="U183">
        <v>1737795</v>
      </c>
      <c r="V183">
        <v>-48</v>
      </c>
      <c r="W183" t="s">
        <v>19</v>
      </c>
    </row>
    <row r="184" spans="1:23" x14ac:dyDescent="0.25">
      <c r="A184" s="1">
        <v>40726</v>
      </c>
      <c r="B184">
        <v>406.9</v>
      </c>
      <c r="C184">
        <v>396.1</v>
      </c>
      <c r="D184">
        <v>2.6</v>
      </c>
      <c r="E184">
        <v>10.4</v>
      </c>
      <c r="F184">
        <v>-5.8</v>
      </c>
      <c r="G184">
        <v>6.2</v>
      </c>
      <c r="H184" t="s">
        <v>7</v>
      </c>
      <c r="I184">
        <v>0</v>
      </c>
      <c r="J184">
        <v>0</v>
      </c>
      <c r="K184">
        <v>0</v>
      </c>
      <c r="L184">
        <v>117</v>
      </c>
      <c r="M184">
        <v>1600056</v>
      </c>
      <c r="N184">
        <v>116</v>
      </c>
      <c r="O184">
        <v>4234930</v>
      </c>
      <c r="P184">
        <v>111</v>
      </c>
      <c r="Q184">
        <v>1557518</v>
      </c>
      <c r="R184">
        <v>104</v>
      </c>
      <c r="S184">
        <v>5596611</v>
      </c>
      <c r="T184">
        <v>103</v>
      </c>
      <c r="U184">
        <v>1736197</v>
      </c>
      <c r="V184">
        <v>-25</v>
      </c>
      <c r="W184" t="s">
        <v>17</v>
      </c>
    </row>
    <row r="185" spans="1:23" x14ac:dyDescent="0.25">
      <c r="A185" s="1">
        <v>40727</v>
      </c>
      <c r="B185">
        <v>405.1</v>
      </c>
      <c r="C185">
        <v>395.9</v>
      </c>
      <c r="D185">
        <v>1.8</v>
      </c>
      <c r="E185">
        <v>9.8000000000000007</v>
      </c>
      <c r="F185">
        <v>-7.5</v>
      </c>
      <c r="G185">
        <v>6.9</v>
      </c>
      <c r="H185" t="s">
        <v>7</v>
      </c>
      <c r="I185">
        <v>1</v>
      </c>
      <c r="J185">
        <v>242</v>
      </c>
      <c r="K185">
        <v>991</v>
      </c>
      <c r="L185">
        <v>120</v>
      </c>
      <c r="M185">
        <v>1447425</v>
      </c>
      <c r="N185">
        <v>117</v>
      </c>
      <c r="O185">
        <v>1600056</v>
      </c>
      <c r="P185">
        <v>116</v>
      </c>
      <c r="Q185">
        <v>4234930</v>
      </c>
      <c r="R185">
        <v>111</v>
      </c>
      <c r="S185">
        <v>1557518</v>
      </c>
      <c r="T185">
        <v>104</v>
      </c>
      <c r="U185">
        <v>5596611</v>
      </c>
      <c r="V185">
        <v>-30</v>
      </c>
      <c r="W185" t="s">
        <v>18</v>
      </c>
    </row>
    <row r="186" spans="1:23" x14ac:dyDescent="0.25">
      <c r="A186" s="1">
        <v>40728</v>
      </c>
      <c r="B186">
        <v>396</v>
      </c>
      <c r="C186">
        <v>408.3</v>
      </c>
      <c r="D186">
        <v>0.7</v>
      </c>
      <c r="E186">
        <v>6.9</v>
      </c>
      <c r="F186">
        <v>-9.4</v>
      </c>
      <c r="G186">
        <v>7.1</v>
      </c>
      <c r="H186" t="s">
        <v>7</v>
      </c>
      <c r="I186">
        <v>1</v>
      </c>
      <c r="J186">
        <v>243</v>
      </c>
      <c r="K186">
        <v>288</v>
      </c>
      <c r="L186">
        <v>120</v>
      </c>
      <c r="M186">
        <v>1496064</v>
      </c>
      <c r="N186">
        <v>120</v>
      </c>
      <c r="O186">
        <v>1447425</v>
      </c>
      <c r="P186">
        <v>117</v>
      </c>
      <c r="Q186">
        <v>1600056</v>
      </c>
      <c r="R186">
        <v>116</v>
      </c>
      <c r="S186">
        <v>4234930</v>
      </c>
      <c r="T186">
        <v>111</v>
      </c>
      <c r="U186">
        <v>1557518</v>
      </c>
      <c r="V186">
        <v>-55</v>
      </c>
      <c r="W186" t="s">
        <v>19</v>
      </c>
    </row>
    <row r="187" spans="1:23" x14ac:dyDescent="0.25">
      <c r="A187" s="1">
        <v>40729</v>
      </c>
      <c r="B187">
        <v>411.9</v>
      </c>
      <c r="C187">
        <v>381.7</v>
      </c>
      <c r="D187">
        <v>2.2999999999999998</v>
      </c>
      <c r="E187">
        <v>6.4</v>
      </c>
      <c r="F187">
        <v>-7</v>
      </c>
      <c r="G187">
        <v>5.0999999999999996</v>
      </c>
      <c r="H187" t="s">
        <v>7</v>
      </c>
      <c r="I187">
        <v>1</v>
      </c>
      <c r="J187">
        <v>1420</v>
      </c>
      <c r="K187">
        <v>2012</v>
      </c>
      <c r="L187">
        <v>120</v>
      </c>
      <c r="M187">
        <v>1585390</v>
      </c>
      <c r="N187">
        <v>120</v>
      </c>
      <c r="O187">
        <v>1496064</v>
      </c>
      <c r="P187">
        <v>120</v>
      </c>
      <c r="Q187">
        <v>1447425</v>
      </c>
      <c r="R187">
        <v>117</v>
      </c>
      <c r="S187">
        <v>1600056</v>
      </c>
      <c r="T187">
        <v>116</v>
      </c>
      <c r="U187">
        <v>4234930</v>
      </c>
      <c r="V187">
        <v>-59</v>
      </c>
      <c r="W187" t="s">
        <v>19</v>
      </c>
    </row>
    <row r="188" spans="1:23" x14ac:dyDescent="0.25">
      <c r="A188" s="1">
        <v>40730</v>
      </c>
      <c r="B188">
        <v>384.6</v>
      </c>
      <c r="C188">
        <v>367.1</v>
      </c>
      <c r="D188">
        <v>2.9</v>
      </c>
      <c r="E188">
        <v>9.9</v>
      </c>
      <c r="F188">
        <v>-6.3</v>
      </c>
      <c r="G188">
        <v>5.3</v>
      </c>
      <c r="H188" t="s">
        <v>7</v>
      </c>
      <c r="I188">
        <v>3</v>
      </c>
      <c r="J188">
        <v>660</v>
      </c>
      <c r="K188">
        <v>1636</v>
      </c>
      <c r="L188">
        <v>120</v>
      </c>
      <c r="M188">
        <v>1592073</v>
      </c>
      <c r="N188">
        <v>120</v>
      </c>
      <c r="O188">
        <v>1585390</v>
      </c>
      <c r="P188">
        <v>120</v>
      </c>
      <c r="Q188">
        <v>1496064</v>
      </c>
      <c r="R188">
        <v>120</v>
      </c>
      <c r="S188">
        <v>1447425</v>
      </c>
      <c r="T188">
        <v>117</v>
      </c>
      <c r="U188">
        <v>1600056</v>
      </c>
      <c r="V188">
        <v>-32</v>
      </c>
      <c r="W188" t="s">
        <v>18</v>
      </c>
    </row>
    <row r="189" spans="1:23" x14ac:dyDescent="0.25">
      <c r="A189" s="1">
        <v>40731</v>
      </c>
      <c r="B189">
        <v>363.5</v>
      </c>
      <c r="C189">
        <v>361.2</v>
      </c>
      <c r="D189">
        <v>3.2</v>
      </c>
      <c r="E189">
        <v>9.3000000000000007</v>
      </c>
      <c r="F189">
        <v>-4.5</v>
      </c>
      <c r="G189">
        <v>4</v>
      </c>
      <c r="H189" t="s">
        <v>7</v>
      </c>
      <c r="I189">
        <v>2</v>
      </c>
      <c r="J189">
        <v>1126</v>
      </c>
      <c r="K189">
        <v>2601</v>
      </c>
      <c r="L189">
        <v>109</v>
      </c>
      <c r="M189">
        <v>1791965</v>
      </c>
      <c r="N189">
        <v>120</v>
      </c>
      <c r="O189">
        <v>1592073</v>
      </c>
      <c r="P189">
        <v>120</v>
      </c>
      <c r="Q189">
        <v>1585390</v>
      </c>
      <c r="R189">
        <v>120</v>
      </c>
      <c r="S189">
        <v>1496064</v>
      </c>
      <c r="T189">
        <v>120</v>
      </c>
      <c r="U189">
        <v>1447425</v>
      </c>
      <c r="V189">
        <v>-28</v>
      </c>
      <c r="W189" t="s">
        <v>18</v>
      </c>
    </row>
    <row r="190" spans="1:23" x14ac:dyDescent="0.25">
      <c r="A190" s="1">
        <v>40732</v>
      </c>
      <c r="B190">
        <v>359.4</v>
      </c>
      <c r="C190">
        <v>341.5</v>
      </c>
      <c r="D190">
        <v>0.9</v>
      </c>
      <c r="E190">
        <v>22.2</v>
      </c>
      <c r="F190">
        <v>-6.9</v>
      </c>
      <c r="G190">
        <v>7.7</v>
      </c>
      <c r="H190" t="s">
        <v>8</v>
      </c>
      <c r="I190">
        <v>0</v>
      </c>
      <c r="J190">
        <v>0</v>
      </c>
      <c r="K190">
        <v>0</v>
      </c>
      <c r="L190">
        <v>120</v>
      </c>
      <c r="M190">
        <v>1596072</v>
      </c>
      <c r="N190">
        <v>109</v>
      </c>
      <c r="O190">
        <v>1791965</v>
      </c>
      <c r="P190">
        <v>120</v>
      </c>
      <c r="Q190">
        <v>1592073</v>
      </c>
      <c r="R190">
        <v>120</v>
      </c>
      <c r="S190">
        <v>1585390</v>
      </c>
      <c r="T190">
        <v>120</v>
      </c>
      <c r="U190">
        <v>1496064</v>
      </c>
      <c r="V190">
        <v>-20</v>
      </c>
      <c r="W190" t="s">
        <v>17</v>
      </c>
    </row>
    <row r="191" spans="1:23" x14ac:dyDescent="0.25">
      <c r="A191" s="1">
        <v>40733</v>
      </c>
      <c r="B191">
        <v>343</v>
      </c>
      <c r="C191">
        <v>435.2</v>
      </c>
      <c r="D191">
        <v>2</v>
      </c>
      <c r="E191">
        <v>22.8</v>
      </c>
      <c r="F191">
        <v>-9.1999999999999993</v>
      </c>
      <c r="G191">
        <v>10.6</v>
      </c>
      <c r="H191" t="s">
        <v>7</v>
      </c>
      <c r="I191">
        <v>5</v>
      </c>
      <c r="J191">
        <v>1308</v>
      </c>
      <c r="K191">
        <v>2631</v>
      </c>
      <c r="L191">
        <v>118</v>
      </c>
      <c r="M191">
        <v>1665980</v>
      </c>
      <c r="N191">
        <v>120</v>
      </c>
      <c r="O191">
        <v>1596072</v>
      </c>
      <c r="P191">
        <v>109</v>
      </c>
      <c r="Q191">
        <v>1791965</v>
      </c>
      <c r="R191">
        <v>120</v>
      </c>
      <c r="S191">
        <v>1592073</v>
      </c>
      <c r="T191">
        <v>120</v>
      </c>
      <c r="U191">
        <v>1585390</v>
      </c>
      <c r="V191">
        <v>-23</v>
      </c>
      <c r="W191" t="s">
        <v>17</v>
      </c>
    </row>
    <row r="192" spans="1:23" x14ac:dyDescent="0.25">
      <c r="A192" s="1">
        <v>40734</v>
      </c>
      <c r="B192">
        <v>436.8</v>
      </c>
      <c r="C192">
        <v>470</v>
      </c>
      <c r="D192">
        <v>1.1000000000000001</v>
      </c>
      <c r="E192">
        <v>8.4</v>
      </c>
      <c r="F192">
        <v>-6.8</v>
      </c>
      <c r="G192">
        <v>6.9</v>
      </c>
      <c r="H192" t="s">
        <v>7</v>
      </c>
      <c r="I192">
        <v>0</v>
      </c>
      <c r="J192">
        <v>0</v>
      </c>
      <c r="K192">
        <v>0</v>
      </c>
      <c r="L192">
        <v>120</v>
      </c>
      <c r="M192">
        <v>1409342</v>
      </c>
      <c r="N192">
        <v>118</v>
      </c>
      <c r="O192">
        <v>1665980</v>
      </c>
      <c r="P192">
        <v>120</v>
      </c>
      <c r="Q192">
        <v>1596072</v>
      </c>
      <c r="R192">
        <v>109</v>
      </c>
      <c r="S192">
        <v>1791965</v>
      </c>
      <c r="T192">
        <v>120</v>
      </c>
      <c r="U192">
        <v>1592073</v>
      </c>
      <c r="V192">
        <v>-28</v>
      </c>
      <c r="W192" t="s">
        <v>18</v>
      </c>
    </row>
    <row r="193" spans="1:23" x14ac:dyDescent="0.25">
      <c r="A193" s="1">
        <v>40735</v>
      </c>
      <c r="B193">
        <v>464.9</v>
      </c>
      <c r="C193">
        <v>682.7</v>
      </c>
      <c r="D193">
        <v>0.1</v>
      </c>
      <c r="E193">
        <v>12</v>
      </c>
      <c r="F193">
        <v>-8.1</v>
      </c>
      <c r="G193">
        <v>7.8</v>
      </c>
      <c r="H193" t="s">
        <v>8</v>
      </c>
      <c r="I193">
        <v>0</v>
      </c>
      <c r="J193">
        <v>0</v>
      </c>
      <c r="K193">
        <v>0</v>
      </c>
      <c r="L193">
        <v>112</v>
      </c>
      <c r="M193">
        <v>2168943</v>
      </c>
      <c r="N193">
        <v>120</v>
      </c>
      <c r="O193">
        <v>1409342</v>
      </c>
      <c r="P193">
        <v>118</v>
      </c>
      <c r="Q193">
        <v>1665980</v>
      </c>
      <c r="R193">
        <v>120</v>
      </c>
      <c r="S193">
        <v>1596072</v>
      </c>
      <c r="T193">
        <v>109</v>
      </c>
      <c r="U193">
        <v>1791965</v>
      </c>
      <c r="V193">
        <v>-28</v>
      </c>
      <c r="W193" t="s">
        <v>18</v>
      </c>
    </row>
    <row r="194" spans="1:23" x14ac:dyDescent="0.25">
      <c r="A194" s="1">
        <v>40736</v>
      </c>
      <c r="B194">
        <v>702.1</v>
      </c>
      <c r="C194">
        <v>660.3</v>
      </c>
      <c r="D194">
        <v>0</v>
      </c>
      <c r="E194">
        <v>2</v>
      </c>
      <c r="F194">
        <v>-5.4</v>
      </c>
      <c r="G194">
        <v>4.3</v>
      </c>
      <c r="H194" t="s">
        <v>7</v>
      </c>
      <c r="I194">
        <v>0</v>
      </c>
      <c r="J194">
        <v>0</v>
      </c>
      <c r="K194">
        <v>0</v>
      </c>
      <c r="L194">
        <v>102</v>
      </c>
      <c r="M194">
        <v>1248785</v>
      </c>
      <c r="N194">
        <v>112</v>
      </c>
      <c r="O194">
        <v>2168943</v>
      </c>
      <c r="P194">
        <v>120</v>
      </c>
      <c r="Q194">
        <v>1409342</v>
      </c>
      <c r="R194">
        <v>118</v>
      </c>
      <c r="S194">
        <v>1665980</v>
      </c>
      <c r="T194">
        <v>120</v>
      </c>
      <c r="U194">
        <v>1596072</v>
      </c>
      <c r="V194">
        <v>-23</v>
      </c>
      <c r="W194" t="s">
        <v>17</v>
      </c>
    </row>
    <row r="195" spans="1:23" x14ac:dyDescent="0.25">
      <c r="A195" s="1">
        <v>40737</v>
      </c>
      <c r="B195">
        <v>668.7</v>
      </c>
      <c r="C195">
        <v>499.5</v>
      </c>
      <c r="D195">
        <v>0</v>
      </c>
      <c r="E195">
        <v>2.2999999999999998</v>
      </c>
      <c r="F195">
        <v>-4.3</v>
      </c>
      <c r="G195">
        <v>5.5</v>
      </c>
      <c r="H195" t="s">
        <v>7</v>
      </c>
      <c r="I195">
        <v>1</v>
      </c>
      <c r="J195">
        <v>131</v>
      </c>
      <c r="K195">
        <v>210</v>
      </c>
      <c r="L195">
        <v>97</v>
      </c>
      <c r="M195">
        <v>1391750</v>
      </c>
      <c r="N195">
        <v>102</v>
      </c>
      <c r="O195">
        <v>1248785</v>
      </c>
      <c r="P195">
        <v>112</v>
      </c>
      <c r="Q195">
        <v>2168943</v>
      </c>
      <c r="R195">
        <v>120</v>
      </c>
      <c r="S195">
        <v>1409342</v>
      </c>
      <c r="T195">
        <v>118</v>
      </c>
      <c r="U195">
        <v>1665980</v>
      </c>
      <c r="V195">
        <v>-17</v>
      </c>
      <c r="W195" t="s">
        <v>17</v>
      </c>
    </row>
    <row r="196" spans="1:23" x14ac:dyDescent="0.25">
      <c r="A196" s="1">
        <v>40738</v>
      </c>
      <c r="B196">
        <v>501.2</v>
      </c>
      <c r="C196">
        <v>468.1</v>
      </c>
      <c r="D196">
        <v>0</v>
      </c>
      <c r="E196">
        <v>3.1</v>
      </c>
      <c r="F196">
        <v>-4.5</v>
      </c>
      <c r="G196">
        <v>4.0999999999999996</v>
      </c>
      <c r="H196" t="s">
        <v>7</v>
      </c>
      <c r="I196">
        <v>0</v>
      </c>
      <c r="J196">
        <v>0</v>
      </c>
      <c r="K196">
        <v>0</v>
      </c>
      <c r="L196">
        <v>105</v>
      </c>
      <c r="M196">
        <v>1909621</v>
      </c>
      <c r="N196">
        <v>97</v>
      </c>
      <c r="O196">
        <v>1391750</v>
      </c>
      <c r="P196">
        <v>102</v>
      </c>
      <c r="Q196">
        <v>1248785</v>
      </c>
      <c r="R196">
        <v>112</v>
      </c>
      <c r="S196">
        <v>2168943</v>
      </c>
      <c r="T196">
        <v>120</v>
      </c>
      <c r="U196">
        <v>1409342</v>
      </c>
      <c r="V196">
        <v>-13</v>
      </c>
      <c r="W196" t="s">
        <v>17</v>
      </c>
    </row>
    <row r="197" spans="1:23" x14ac:dyDescent="0.25">
      <c r="A197" s="1">
        <v>40739</v>
      </c>
      <c r="B197">
        <v>469.5</v>
      </c>
      <c r="C197">
        <v>407.8</v>
      </c>
      <c r="D197">
        <v>0.1</v>
      </c>
      <c r="E197">
        <v>6.3</v>
      </c>
      <c r="F197">
        <v>-5.0999999999999996</v>
      </c>
      <c r="G197">
        <v>4</v>
      </c>
      <c r="H197" t="s">
        <v>7</v>
      </c>
      <c r="I197">
        <v>1</v>
      </c>
      <c r="J197">
        <v>140</v>
      </c>
      <c r="K197">
        <v>520</v>
      </c>
      <c r="L197">
        <v>108</v>
      </c>
      <c r="M197">
        <v>2012115</v>
      </c>
      <c r="N197">
        <v>105</v>
      </c>
      <c r="O197">
        <v>1909621</v>
      </c>
      <c r="P197">
        <v>97</v>
      </c>
      <c r="Q197">
        <v>1391750</v>
      </c>
      <c r="R197">
        <v>102</v>
      </c>
      <c r="S197">
        <v>1248785</v>
      </c>
      <c r="T197">
        <v>112</v>
      </c>
      <c r="U197">
        <v>2168943</v>
      </c>
      <c r="V197">
        <v>-17</v>
      </c>
      <c r="W197" t="s">
        <v>17</v>
      </c>
    </row>
    <row r="198" spans="1:23" x14ac:dyDescent="0.25">
      <c r="A198" s="1">
        <v>40740</v>
      </c>
      <c r="B198">
        <v>406.6</v>
      </c>
      <c r="C198">
        <v>362.2</v>
      </c>
      <c r="D198">
        <v>1.9</v>
      </c>
      <c r="E198">
        <v>9</v>
      </c>
      <c r="F198">
        <v>-2.6</v>
      </c>
      <c r="G198">
        <v>3.7</v>
      </c>
      <c r="H198" t="s">
        <v>7</v>
      </c>
      <c r="I198">
        <v>2</v>
      </c>
      <c r="J198">
        <v>416</v>
      </c>
      <c r="K198">
        <v>1111</v>
      </c>
      <c r="L198">
        <v>114</v>
      </c>
      <c r="M198">
        <v>3783856</v>
      </c>
      <c r="N198">
        <v>108</v>
      </c>
      <c r="O198">
        <v>2012115</v>
      </c>
      <c r="P198">
        <v>105</v>
      </c>
      <c r="Q198">
        <v>1909621</v>
      </c>
      <c r="R198">
        <v>97</v>
      </c>
      <c r="S198">
        <v>1391750</v>
      </c>
      <c r="T198">
        <v>102</v>
      </c>
      <c r="U198">
        <v>1248785</v>
      </c>
      <c r="V198">
        <v>-5</v>
      </c>
      <c r="W198" t="s">
        <v>17</v>
      </c>
    </row>
    <row r="199" spans="1:23" x14ac:dyDescent="0.25">
      <c r="A199" s="1">
        <v>40741</v>
      </c>
      <c r="B199">
        <v>363.6</v>
      </c>
      <c r="C199">
        <v>366.1</v>
      </c>
      <c r="D199">
        <v>3.2</v>
      </c>
      <c r="E199">
        <v>38.299999999999997</v>
      </c>
      <c r="F199">
        <v>-4.0999999999999996</v>
      </c>
      <c r="G199">
        <v>5.9</v>
      </c>
      <c r="H199" t="s">
        <v>7</v>
      </c>
      <c r="I199">
        <v>0</v>
      </c>
      <c r="J199">
        <v>0</v>
      </c>
      <c r="K199">
        <v>0</v>
      </c>
      <c r="L199">
        <v>111</v>
      </c>
      <c r="M199">
        <v>2108239</v>
      </c>
      <c r="N199">
        <v>114</v>
      </c>
      <c r="O199">
        <v>3783856</v>
      </c>
      <c r="P199">
        <v>108</v>
      </c>
      <c r="Q199">
        <v>2012115</v>
      </c>
      <c r="R199">
        <v>105</v>
      </c>
      <c r="S199">
        <v>1909621</v>
      </c>
      <c r="T199">
        <v>97</v>
      </c>
      <c r="U199">
        <v>1391750</v>
      </c>
      <c r="V199">
        <v>-9</v>
      </c>
      <c r="W199" t="s">
        <v>17</v>
      </c>
    </row>
    <row r="200" spans="1:23" x14ac:dyDescent="0.25">
      <c r="A200" s="1">
        <v>40742</v>
      </c>
      <c r="B200">
        <v>365.5</v>
      </c>
      <c r="C200">
        <v>435.3</v>
      </c>
      <c r="D200">
        <v>1.9</v>
      </c>
      <c r="E200">
        <v>12.7</v>
      </c>
      <c r="F200">
        <v>-7.7</v>
      </c>
      <c r="G200">
        <v>7.7</v>
      </c>
      <c r="H200" t="s">
        <v>7</v>
      </c>
      <c r="I200">
        <v>1</v>
      </c>
      <c r="J200">
        <v>135</v>
      </c>
      <c r="K200">
        <v>142</v>
      </c>
      <c r="L200">
        <v>95</v>
      </c>
      <c r="M200">
        <v>1897910</v>
      </c>
      <c r="N200">
        <v>111</v>
      </c>
      <c r="O200">
        <v>2108239</v>
      </c>
      <c r="P200">
        <v>114</v>
      </c>
      <c r="Q200">
        <v>3783856</v>
      </c>
      <c r="R200">
        <v>108</v>
      </c>
      <c r="S200">
        <v>2012115</v>
      </c>
      <c r="T200">
        <v>105</v>
      </c>
      <c r="U200">
        <v>1909621</v>
      </c>
      <c r="V200">
        <v>-16</v>
      </c>
      <c r="W200" t="s">
        <v>17</v>
      </c>
    </row>
    <row r="201" spans="1:23" x14ac:dyDescent="0.25">
      <c r="A201" s="1">
        <v>40743</v>
      </c>
      <c r="B201">
        <v>436.7</v>
      </c>
      <c r="C201">
        <v>620.20000000000005</v>
      </c>
      <c r="D201">
        <v>1.8</v>
      </c>
      <c r="E201">
        <v>10.5</v>
      </c>
      <c r="F201">
        <v>-7.3</v>
      </c>
      <c r="G201">
        <v>10</v>
      </c>
      <c r="H201" t="s">
        <v>7</v>
      </c>
      <c r="I201">
        <v>0</v>
      </c>
      <c r="J201">
        <v>0</v>
      </c>
      <c r="K201">
        <v>0</v>
      </c>
      <c r="L201">
        <v>87</v>
      </c>
      <c r="M201">
        <v>1778355</v>
      </c>
      <c r="N201">
        <v>95</v>
      </c>
      <c r="O201">
        <v>1897910</v>
      </c>
      <c r="P201">
        <v>111</v>
      </c>
      <c r="Q201">
        <v>2108239</v>
      </c>
      <c r="R201">
        <v>114</v>
      </c>
      <c r="S201">
        <v>3783856</v>
      </c>
      <c r="T201">
        <v>108</v>
      </c>
      <c r="U201">
        <v>2012115</v>
      </c>
      <c r="V201">
        <v>-19</v>
      </c>
      <c r="W201" t="s">
        <v>17</v>
      </c>
    </row>
    <row r="202" spans="1:23" x14ac:dyDescent="0.25">
      <c r="A202" s="1">
        <v>40744</v>
      </c>
      <c r="B202">
        <v>616.5</v>
      </c>
      <c r="C202">
        <v>683.1</v>
      </c>
      <c r="D202">
        <v>0.3</v>
      </c>
      <c r="E202">
        <v>5.6</v>
      </c>
      <c r="F202">
        <v>-6.3</v>
      </c>
      <c r="G202">
        <v>6.6</v>
      </c>
      <c r="H202" t="s">
        <v>7</v>
      </c>
      <c r="I202">
        <v>0</v>
      </c>
      <c r="J202">
        <v>0</v>
      </c>
      <c r="K202">
        <v>0</v>
      </c>
      <c r="L202">
        <v>100</v>
      </c>
      <c r="M202">
        <v>1466761</v>
      </c>
      <c r="N202">
        <v>87</v>
      </c>
      <c r="O202">
        <v>1778355</v>
      </c>
      <c r="P202">
        <v>95</v>
      </c>
      <c r="Q202">
        <v>1897910</v>
      </c>
      <c r="R202">
        <v>111</v>
      </c>
      <c r="S202">
        <v>2108239</v>
      </c>
      <c r="T202">
        <v>114</v>
      </c>
      <c r="U202">
        <v>3783856</v>
      </c>
      <c r="V202">
        <v>-20</v>
      </c>
      <c r="W202" t="s">
        <v>17</v>
      </c>
    </row>
    <row r="203" spans="1:23" x14ac:dyDescent="0.25">
      <c r="A203" s="1">
        <v>40745</v>
      </c>
      <c r="B203">
        <v>685.8</v>
      </c>
      <c r="C203">
        <v>659.5</v>
      </c>
      <c r="D203">
        <v>0.9</v>
      </c>
      <c r="E203">
        <v>3.5</v>
      </c>
      <c r="F203">
        <v>-6</v>
      </c>
      <c r="G203">
        <v>5.4</v>
      </c>
      <c r="H203" t="s">
        <v>7</v>
      </c>
      <c r="I203">
        <v>1</v>
      </c>
      <c r="J203">
        <v>345</v>
      </c>
      <c r="K203">
        <v>1024</v>
      </c>
      <c r="L203">
        <v>99</v>
      </c>
      <c r="M203">
        <v>1216166</v>
      </c>
      <c r="N203">
        <v>100</v>
      </c>
      <c r="O203">
        <v>1466761</v>
      </c>
      <c r="P203">
        <v>87</v>
      </c>
      <c r="Q203">
        <v>1778355</v>
      </c>
      <c r="R203">
        <v>95</v>
      </c>
      <c r="S203">
        <v>1897910</v>
      </c>
      <c r="T203">
        <v>111</v>
      </c>
      <c r="U203">
        <v>2108239</v>
      </c>
      <c r="V203">
        <v>-24</v>
      </c>
      <c r="W203" t="s">
        <v>17</v>
      </c>
    </row>
    <row r="204" spans="1:23" x14ac:dyDescent="0.25">
      <c r="A204" s="1">
        <v>40746</v>
      </c>
      <c r="B204">
        <v>665.2</v>
      </c>
      <c r="C204">
        <v>606.1</v>
      </c>
      <c r="D204">
        <v>0.5</v>
      </c>
      <c r="E204">
        <v>3.3</v>
      </c>
      <c r="F204">
        <v>-5.5</v>
      </c>
      <c r="G204">
        <v>6.9</v>
      </c>
      <c r="H204" t="s">
        <v>8</v>
      </c>
      <c r="I204">
        <v>0</v>
      </c>
      <c r="J204">
        <v>0</v>
      </c>
      <c r="K204">
        <v>0</v>
      </c>
      <c r="L204">
        <v>104</v>
      </c>
      <c r="M204">
        <v>1082828</v>
      </c>
      <c r="N204">
        <v>99</v>
      </c>
      <c r="O204">
        <v>1216166</v>
      </c>
      <c r="P204">
        <v>100</v>
      </c>
      <c r="Q204">
        <v>1466761</v>
      </c>
      <c r="R204">
        <v>87</v>
      </c>
      <c r="S204">
        <v>1778355</v>
      </c>
      <c r="T204">
        <v>95</v>
      </c>
      <c r="U204">
        <v>1897910</v>
      </c>
      <c r="V204">
        <v>-18</v>
      </c>
      <c r="W204" t="s">
        <v>17</v>
      </c>
    </row>
    <row r="205" spans="1:23" x14ac:dyDescent="0.25">
      <c r="A205" s="1">
        <v>40747</v>
      </c>
      <c r="B205">
        <v>610</v>
      </c>
      <c r="C205">
        <v>501.9</v>
      </c>
      <c r="D205">
        <v>0.8</v>
      </c>
      <c r="E205">
        <v>2.7</v>
      </c>
      <c r="F205">
        <v>-3.7</v>
      </c>
      <c r="G205">
        <v>2.9</v>
      </c>
      <c r="H205" t="s">
        <v>7</v>
      </c>
      <c r="I205">
        <v>0</v>
      </c>
      <c r="J205">
        <v>0</v>
      </c>
      <c r="K205">
        <v>0</v>
      </c>
      <c r="L205">
        <v>92</v>
      </c>
      <c r="M205">
        <v>1745239</v>
      </c>
      <c r="N205">
        <v>104</v>
      </c>
      <c r="O205">
        <v>1082828</v>
      </c>
      <c r="P205">
        <v>99</v>
      </c>
      <c r="Q205">
        <v>1216166</v>
      </c>
      <c r="R205">
        <v>100</v>
      </c>
      <c r="S205">
        <v>1466761</v>
      </c>
      <c r="T205">
        <v>87</v>
      </c>
      <c r="U205">
        <v>1778355</v>
      </c>
      <c r="V205">
        <v>-17</v>
      </c>
      <c r="W205" t="s">
        <v>17</v>
      </c>
    </row>
    <row r="206" spans="1:23" x14ac:dyDescent="0.25">
      <c r="A206" s="1">
        <v>40748</v>
      </c>
      <c r="B206">
        <v>502.6</v>
      </c>
      <c r="C206">
        <v>437.3</v>
      </c>
      <c r="D206">
        <v>0</v>
      </c>
      <c r="E206">
        <v>7.1</v>
      </c>
      <c r="F206">
        <v>-4</v>
      </c>
      <c r="G206">
        <v>6.6</v>
      </c>
      <c r="H206" t="s">
        <v>7</v>
      </c>
      <c r="I206">
        <v>3</v>
      </c>
      <c r="J206">
        <v>411</v>
      </c>
      <c r="K206">
        <v>1047</v>
      </c>
      <c r="L206">
        <v>100</v>
      </c>
      <c r="M206">
        <v>4073671</v>
      </c>
      <c r="N206">
        <v>92</v>
      </c>
      <c r="O206">
        <v>1745239</v>
      </c>
      <c r="P206">
        <v>104</v>
      </c>
      <c r="Q206">
        <v>1082828</v>
      </c>
      <c r="R206">
        <v>99</v>
      </c>
      <c r="S206">
        <v>1216166</v>
      </c>
      <c r="T206">
        <v>100</v>
      </c>
      <c r="U206">
        <v>1466761</v>
      </c>
      <c r="V206">
        <v>-11</v>
      </c>
      <c r="W206" t="s">
        <v>17</v>
      </c>
    </row>
    <row r="207" spans="1:23" x14ac:dyDescent="0.25">
      <c r="A207" s="1">
        <v>40749</v>
      </c>
      <c r="B207">
        <v>437.7</v>
      </c>
      <c r="C207">
        <v>532.79999999999995</v>
      </c>
      <c r="D207">
        <v>0.1</v>
      </c>
      <c r="E207">
        <v>6.1</v>
      </c>
      <c r="F207">
        <v>-5.9</v>
      </c>
      <c r="G207">
        <v>6.2</v>
      </c>
      <c r="H207" t="s">
        <v>7</v>
      </c>
      <c r="I207">
        <v>2</v>
      </c>
      <c r="J207">
        <v>513</v>
      </c>
      <c r="K207">
        <v>662</v>
      </c>
      <c r="L207">
        <v>110</v>
      </c>
      <c r="M207">
        <v>1570019</v>
      </c>
      <c r="N207">
        <v>100</v>
      </c>
      <c r="O207">
        <v>4073671</v>
      </c>
      <c r="P207">
        <v>92</v>
      </c>
      <c r="Q207">
        <v>1745239</v>
      </c>
      <c r="R207">
        <v>104</v>
      </c>
      <c r="S207">
        <v>1082828</v>
      </c>
      <c r="T207">
        <v>99</v>
      </c>
      <c r="U207">
        <v>1216166</v>
      </c>
      <c r="V207">
        <v>-28</v>
      </c>
      <c r="W207" t="s">
        <v>18</v>
      </c>
    </row>
    <row r="208" spans="1:23" x14ac:dyDescent="0.25">
      <c r="A208" s="1">
        <v>40750</v>
      </c>
      <c r="B208">
        <v>531.79999999999995</v>
      </c>
      <c r="C208">
        <v>456.1</v>
      </c>
      <c r="D208">
        <v>0.4</v>
      </c>
      <c r="E208">
        <v>2.4</v>
      </c>
      <c r="F208">
        <v>-4.5</v>
      </c>
      <c r="G208">
        <v>5</v>
      </c>
      <c r="H208" t="s">
        <v>7</v>
      </c>
      <c r="I208">
        <v>0</v>
      </c>
      <c r="J208">
        <v>0</v>
      </c>
      <c r="K208">
        <v>0</v>
      </c>
      <c r="L208">
        <v>93</v>
      </c>
      <c r="M208">
        <v>1664643</v>
      </c>
      <c r="N208">
        <v>110</v>
      </c>
      <c r="O208">
        <v>1570019</v>
      </c>
      <c r="P208">
        <v>100</v>
      </c>
      <c r="Q208">
        <v>4073671</v>
      </c>
      <c r="R208">
        <v>92</v>
      </c>
      <c r="S208">
        <v>1745239</v>
      </c>
      <c r="T208">
        <v>104</v>
      </c>
      <c r="U208">
        <v>1082828</v>
      </c>
      <c r="V208">
        <v>-25</v>
      </c>
      <c r="W208" t="s">
        <v>17</v>
      </c>
    </row>
    <row r="209" spans="1:23" x14ac:dyDescent="0.25">
      <c r="A209" s="1">
        <v>40751</v>
      </c>
      <c r="B209">
        <v>456.8</v>
      </c>
      <c r="C209">
        <v>329.3</v>
      </c>
      <c r="D209">
        <v>0</v>
      </c>
      <c r="E209">
        <v>1.9</v>
      </c>
      <c r="F209">
        <v>-3.3</v>
      </c>
      <c r="G209">
        <v>2.2999999999999998</v>
      </c>
      <c r="H209" t="s">
        <v>7</v>
      </c>
      <c r="I209">
        <v>0</v>
      </c>
      <c r="J209">
        <v>0</v>
      </c>
      <c r="K209">
        <v>0</v>
      </c>
      <c r="L209">
        <v>86</v>
      </c>
      <c r="M209">
        <v>1693393</v>
      </c>
      <c r="N209">
        <v>93</v>
      </c>
      <c r="O209">
        <v>1664643</v>
      </c>
      <c r="P209">
        <v>110</v>
      </c>
      <c r="Q209">
        <v>1570019</v>
      </c>
      <c r="R209">
        <v>100</v>
      </c>
      <c r="S209">
        <v>4073671</v>
      </c>
      <c r="T209">
        <v>92</v>
      </c>
      <c r="U209">
        <v>1745239</v>
      </c>
      <c r="V209">
        <v>-15</v>
      </c>
      <c r="W209" t="s">
        <v>17</v>
      </c>
    </row>
    <row r="210" spans="1:23" x14ac:dyDescent="0.25">
      <c r="A210" s="1">
        <v>40752</v>
      </c>
      <c r="B210">
        <v>331</v>
      </c>
      <c r="C210">
        <v>305.89999999999998</v>
      </c>
      <c r="D210">
        <v>0</v>
      </c>
      <c r="E210">
        <v>2.9</v>
      </c>
      <c r="F210">
        <v>-3.3</v>
      </c>
      <c r="G210">
        <v>5.0999999999999996</v>
      </c>
      <c r="H210" t="s">
        <v>7</v>
      </c>
      <c r="I210">
        <v>3</v>
      </c>
      <c r="J210">
        <v>891</v>
      </c>
      <c r="K210">
        <v>1374</v>
      </c>
      <c r="L210">
        <v>97</v>
      </c>
      <c r="M210">
        <v>1746752</v>
      </c>
      <c r="N210">
        <v>86</v>
      </c>
      <c r="O210">
        <v>1693393</v>
      </c>
      <c r="P210">
        <v>93</v>
      </c>
      <c r="Q210">
        <v>1664643</v>
      </c>
      <c r="R210">
        <v>110</v>
      </c>
      <c r="S210">
        <v>1570019</v>
      </c>
      <c r="T210">
        <v>100</v>
      </c>
      <c r="U210">
        <v>4073671</v>
      </c>
      <c r="V210">
        <v>-4</v>
      </c>
      <c r="W210" t="s">
        <v>17</v>
      </c>
    </row>
    <row r="211" spans="1:23" x14ac:dyDescent="0.25">
      <c r="A211" s="1">
        <v>40753</v>
      </c>
      <c r="B211">
        <v>302.7</v>
      </c>
      <c r="C211">
        <v>380.2</v>
      </c>
      <c r="D211">
        <v>0.2</v>
      </c>
      <c r="E211">
        <v>3.6</v>
      </c>
      <c r="F211">
        <v>-5.3</v>
      </c>
      <c r="G211">
        <v>5.6</v>
      </c>
      <c r="H211" t="s">
        <v>7</v>
      </c>
      <c r="I211">
        <v>2</v>
      </c>
      <c r="J211">
        <v>1070</v>
      </c>
      <c r="K211">
        <v>1221</v>
      </c>
      <c r="L211">
        <v>99</v>
      </c>
      <c r="M211">
        <v>1471736</v>
      </c>
      <c r="N211">
        <v>97</v>
      </c>
      <c r="O211">
        <v>1746752</v>
      </c>
      <c r="P211">
        <v>86</v>
      </c>
      <c r="Q211">
        <v>1693393</v>
      </c>
      <c r="R211">
        <v>93</v>
      </c>
      <c r="S211">
        <v>1664643</v>
      </c>
      <c r="T211">
        <v>110</v>
      </c>
      <c r="U211">
        <v>1570019</v>
      </c>
      <c r="V211">
        <v>-12</v>
      </c>
      <c r="W211" t="s">
        <v>17</v>
      </c>
    </row>
    <row r="212" spans="1:23" x14ac:dyDescent="0.25">
      <c r="A212" s="1">
        <v>40754</v>
      </c>
      <c r="B212">
        <v>375.8</v>
      </c>
      <c r="C212">
        <v>570.20000000000005</v>
      </c>
      <c r="D212">
        <v>0.1</v>
      </c>
      <c r="E212">
        <v>11.6</v>
      </c>
      <c r="F212">
        <v>-12.1</v>
      </c>
      <c r="G212">
        <v>10</v>
      </c>
      <c r="H212" t="s">
        <v>8</v>
      </c>
      <c r="I212">
        <v>0</v>
      </c>
      <c r="J212">
        <v>0</v>
      </c>
      <c r="K212">
        <v>0</v>
      </c>
      <c r="L212">
        <v>96</v>
      </c>
      <c r="M212">
        <v>1317390</v>
      </c>
      <c r="N212">
        <v>99</v>
      </c>
      <c r="O212">
        <v>1471736</v>
      </c>
      <c r="P212">
        <v>97</v>
      </c>
      <c r="Q212">
        <v>1746752</v>
      </c>
      <c r="R212">
        <v>86</v>
      </c>
      <c r="S212">
        <v>1693393</v>
      </c>
      <c r="T212">
        <v>93</v>
      </c>
      <c r="U212">
        <v>1664643</v>
      </c>
      <c r="V212">
        <v>-40</v>
      </c>
      <c r="W212" t="s">
        <v>18</v>
      </c>
    </row>
    <row r="213" spans="1:23" x14ac:dyDescent="0.25">
      <c r="A213" s="1">
        <v>40755</v>
      </c>
      <c r="B213">
        <v>565.70000000000005</v>
      </c>
      <c r="C213">
        <v>667.4</v>
      </c>
      <c r="D213">
        <v>0</v>
      </c>
      <c r="E213">
        <v>5.0999999999999996</v>
      </c>
      <c r="F213">
        <v>-4.8</v>
      </c>
      <c r="G213">
        <v>8.6999999999999993</v>
      </c>
      <c r="H213" t="s">
        <v>7</v>
      </c>
      <c r="I213">
        <v>1</v>
      </c>
      <c r="J213">
        <v>234</v>
      </c>
      <c r="K213">
        <v>419</v>
      </c>
      <c r="L213">
        <v>100</v>
      </c>
      <c r="M213">
        <v>1017870</v>
      </c>
      <c r="N213">
        <v>96</v>
      </c>
      <c r="O213">
        <v>1317390</v>
      </c>
      <c r="P213">
        <v>99</v>
      </c>
      <c r="Q213">
        <v>1471736</v>
      </c>
      <c r="R213">
        <v>97</v>
      </c>
      <c r="S213">
        <v>1746752</v>
      </c>
      <c r="T213">
        <v>86</v>
      </c>
      <c r="U213">
        <v>1693393</v>
      </c>
      <c r="V213">
        <v>-28</v>
      </c>
      <c r="W213" t="s">
        <v>18</v>
      </c>
    </row>
    <row r="214" spans="1:23" x14ac:dyDescent="0.25">
      <c r="A214" s="1">
        <v>40756</v>
      </c>
      <c r="B214">
        <v>660.1</v>
      </c>
      <c r="C214">
        <v>545.1</v>
      </c>
      <c r="D214">
        <v>0</v>
      </c>
      <c r="E214">
        <v>1.3</v>
      </c>
      <c r="F214">
        <v>-4.5</v>
      </c>
      <c r="G214">
        <v>4.5999999999999996</v>
      </c>
      <c r="H214" t="s">
        <v>8</v>
      </c>
      <c r="I214">
        <v>0</v>
      </c>
      <c r="J214">
        <v>0</v>
      </c>
      <c r="K214">
        <v>0</v>
      </c>
      <c r="L214">
        <v>87</v>
      </c>
      <c r="M214">
        <v>1014900</v>
      </c>
      <c r="N214">
        <v>100</v>
      </c>
      <c r="O214">
        <v>1017870</v>
      </c>
      <c r="P214">
        <v>96</v>
      </c>
      <c r="Q214">
        <v>1317390</v>
      </c>
      <c r="R214">
        <v>99</v>
      </c>
      <c r="S214">
        <v>1471736</v>
      </c>
      <c r="T214">
        <v>97</v>
      </c>
      <c r="U214">
        <v>1746752</v>
      </c>
      <c r="V214">
        <v>-19</v>
      </c>
      <c r="W214" t="s">
        <v>17</v>
      </c>
    </row>
    <row r="215" spans="1:23" x14ac:dyDescent="0.25">
      <c r="A215" s="1">
        <v>40757</v>
      </c>
      <c r="B215">
        <v>539.1</v>
      </c>
      <c r="C215">
        <v>401.7</v>
      </c>
      <c r="D215">
        <v>0</v>
      </c>
      <c r="E215">
        <v>1.1000000000000001</v>
      </c>
      <c r="F215">
        <v>-2.6</v>
      </c>
      <c r="G215">
        <v>3.5</v>
      </c>
      <c r="H215" t="s">
        <v>7</v>
      </c>
      <c r="I215">
        <v>3</v>
      </c>
      <c r="J215">
        <v>1113</v>
      </c>
      <c r="K215">
        <v>3623</v>
      </c>
      <c r="L215">
        <v>93</v>
      </c>
      <c r="M215">
        <v>1199303</v>
      </c>
      <c r="N215">
        <v>87</v>
      </c>
      <c r="O215">
        <v>1014900</v>
      </c>
      <c r="P215">
        <v>100</v>
      </c>
      <c r="Q215">
        <v>1017870</v>
      </c>
      <c r="R215">
        <v>96</v>
      </c>
      <c r="S215">
        <v>1317390</v>
      </c>
      <c r="T215">
        <v>99</v>
      </c>
      <c r="U215">
        <v>1471736</v>
      </c>
      <c r="V215">
        <v>-16</v>
      </c>
      <c r="W215" t="s">
        <v>17</v>
      </c>
    </row>
    <row r="216" spans="1:23" x14ac:dyDescent="0.25">
      <c r="A216" s="1">
        <v>40758</v>
      </c>
      <c r="B216">
        <v>393.3</v>
      </c>
      <c r="C216">
        <v>360.1</v>
      </c>
      <c r="D216">
        <v>0</v>
      </c>
      <c r="E216">
        <v>5.2</v>
      </c>
      <c r="F216">
        <v>-2.5</v>
      </c>
      <c r="G216">
        <v>4.3</v>
      </c>
      <c r="H216" t="s">
        <v>7</v>
      </c>
      <c r="I216">
        <v>2</v>
      </c>
      <c r="J216">
        <v>526</v>
      </c>
      <c r="K216">
        <v>954</v>
      </c>
      <c r="L216">
        <v>99</v>
      </c>
      <c r="M216">
        <v>1304166</v>
      </c>
      <c r="N216">
        <v>93</v>
      </c>
      <c r="O216">
        <v>1199303</v>
      </c>
      <c r="P216">
        <v>87</v>
      </c>
      <c r="Q216">
        <v>1014900</v>
      </c>
      <c r="R216">
        <v>100</v>
      </c>
      <c r="S216">
        <v>1017870</v>
      </c>
      <c r="T216">
        <v>96</v>
      </c>
      <c r="U216">
        <v>1317390</v>
      </c>
      <c r="V216">
        <v>-9</v>
      </c>
      <c r="W216" t="s">
        <v>17</v>
      </c>
    </row>
    <row r="217" spans="1:23" x14ac:dyDescent="0.25">
      <c r="A217" s="1">
        <v>40759</v>
      </c>
      <c r="B217">
        <v>358.5</v>
      </c>
      <c r="C217">
        <v>416.2</v>
      </c>
      <c r="D217">
        <v>0.3</v>
      </c>
      <c r="E217">
        <v>6.1</v>
      </c>
      <c r="F217">
        <v>-9.1999999999999993</v>
      </c>
      <c r="G217">
        <v>9.8000000000000007</v>
      </c>
      <c r="H217" t="s">
        <v>7</v>
      </c>
      <c r="I217">
        <v>7</v>
      </c>
      <c r="J217">
        <v>1405</v>
      </c>
      <c r="K217">
        <v>5480</v>
      </c>
      <c r="L217">
        <v>100</v>
      </c>
      <c r="M217">
        <v>1462920</v>
      </c>
      <c r="N217">
        <v>99</v>
      </c>
      <c r="O217">
        <v>1304166</v>
      </c>
      <c r="P217">
        <v>93</v>
      </c>
      <c r="Q217">
        <v>1199303</v>
      </c>
      <c r="R217">
        <v>87</v>
      </c>
      <c r="S217">
        <v>1014900</v>
      </c>
      <c r="T217">
        <v>100</v>
      </c>
      <c r="U217">
        <v>1017870</v>
      </c>
      <c r="V217">
        <v>-6</v>
      </c>
      <c r="W217" t="s">
        <v>17</v>
      </c>
    </row>
    <row r="218" spans="1:23" x14ac:dyDescent="0.25">
      <c r="A218" s="1">
        <v>40760</v>
      </c>
      <c r="B218">
        <v>415.6</v>
      </c>
      <c r="C218">
        <v>596.29999999999995</v>
      </c>
      <c r="D218">
        <v>0.4</v>
      </c>
      <c r="E218">
        <v>36.4</v>
      </c>
      <c r="F218">
        <v>-21.1</v>
      </c>
      <c r="G218">
        <v>21.2</v>
      </c>
      <c r="H218" t="s">
        <v>7</v>
      </c>
      <c r="I218">
        <v>1</v>
      </c>
      <c r="J218">
        <v>214</v>
      </c>
      <c r="K218">
        <v>1562</v>
      </c>
      <c r="L218">
        <v>104</v>
      </c>
      <c r="M218">
        <v>1477267</v>
      </c>
      <c r="N218">
        <v>100</v>
      </c>
      <c r="O218">
        <v>1462920</v>
      </c>
      <c r="P218">
        <v>99</v>
      </c>
      <c r="Q218">
        <v>1304166</v>
      </c>
      <c r="R218">
        <v>93</v>
      </c>
      <c r="S218">
        <v>1199303</v>
      </c>
      <c r="T218">
        <v>87</v>
      </c>
      <c r="U218">
        <v>1014900</v>
      </c>
      <c r="V218">
        <v>-96</v>
      </c>
      <c r="W218" t="s">
        <v>20</v>
      </c>
    </row>
    <row r="219" spans="1:23" x14ac:dyDescent="0.25">
      <c r="A219" s="1">
        <v>40761</v>
      </c>
      <c r="B219">
        <v>605.9</v>
      </c>
      <c r="C219">
        <v>594</v>
      </c>
      <c r="D219">
        <v>0</v>
      </c>
      <c r="E219">
        <v>10.1</v>
      </c>
      <c r="F219">
        <v>-14.7</v>
      </c>
      <c r="G219">
        <v>13.8</v>
      </c>
      <c r="H219" t="s">
        <v>7</v>
      </c>
      <c r="I219">
        <v>2</v>
      </c>
      <c r="J219">
        <v>495</v>
      </c>
      <c r="K219">
        <v>852</v>
      </c>
      <c r="L219">
        <v>109</v>
      </c>
      <c r="M219">
        <v>1424715</v>
      </c>
      <c r="N219">
        <v>104</v>
      </c>
      <c r="O219">
        <v>1477267</v>
      </c>
      <c r="P219">
        <v>100</v>
      </c>
      <c r="Q219">
        <v>1462920</v>
      </c>
      <c r="R219">
        <v>99</v>
      </c>
      <c r="S219">
        <v>1304166</v>
      </c>
      <c r="T219">
        <v>93</v>
      </c>
      <c r="U219">
        <v>1199303</v>
      </c>
      <c r="V219">
        <v>-115</v>
      </c>
      <c r="W219" t="s">
        <v>20</v>
      </c>
    </row>
    <row r="220" spans="1:23" x14ac:dyDescent="0.25">
      <c r="A220" s="1">
        <v>40762</v>
      </c>
      <c r="B220">
        <v>594.20000000000005</v>
      </c>
      <c r="C220">
        <v>528.5</v>
      </c>
      <c r="D220">
        <v>0</v>
      </c>
      <c r="E220">
        <v>2.9</v>
      </c>
      <c r="F220">
        <v>-3.5</v>
      </c>
      <c r="G220">
        <v>3.8</v>
      </c>
      <c r="H220" t="s">
        <v>7</v>
      </c>
      <c r="I220">
        <v>5</v>
      </c>
      <c r="J220">
        <v>1635</v>
      </c>
      <c r="K220">
        <v>3889</v>
      </c>
      <c r="L220">
        <v>97</v>
      </c>
      <c r="M220">
        <v>1369769</v>
      </c>
      <c r="N220">
        <v>109</v>
      </c>
      <c r="O220">
        <v>1424715</v>
      </c>
      <c r="P220">
        <v>104</v>
      </c>
      <c r="Q220">
        <v>1477267</v>
      </c>
      <c r="R220">
        <v>100</v>
      </c>
      <c r="S220">
        <v>1462920</v>
      </c>
      <c r="T220">
        <v>99</v>
      </c>
      <c r="U220">
        <v>1304166</v>
      </c>
      <c r="V220">
        <v>-54</v>
      </c>
      <c r="W220" t="s">
        <v>19</v>
      </c>
    </row>
    <row r="221" spans="1:23" x14ac:dyDescent="0.25">
      <c r="A221" s="1">
        <v>40763</v>
      </c>
      <c r="B221">
        <v>467.8</v>
      </c>
      <c r="C221">
        <v>590.20000000000005</v>
      </c>
      <c r="D221">
        <v>0</v>
      </c>
      <c r="E221">
        <v>1.8</v>
      </c>
      <c r="F221">
        <v>-3.7</v>
      </c>
      <c r="G221">
        <v>4.2</v>
      </c>
      <c r="H221" t="s">
        <v>7</v>
      </c>
      <c r="I221">
        <v>6</v>
      </c>
      <c r="J221">
        <v>2401</v>
      </c>
      <c r="K221">
        <v>6885</v>
      </c>
      <c r="L221">
        <v>120</v>
      </c>
      <c r="M221">
        <v>1369888</v>
      </c>
      <c r="N221">
        <v>97</v>
      </c>
      <c r="O221">
        <v>1369769</v>
      </c>
      <c r="P221">
        <v>109</v>
      </c>
      <c r="Q221">
        <v>1424715</v>
      </c>
      <c r="R221">
        <v>104</v>
      </c>
      <c r="S221">
        <v>1477267</v>
      </c>
      <c r="T221">
        <v>100</v>
      </c>
      <c r="U221">
        <v>1462920</v>
      </c>
      <c r="V221">
        <v>-43</v>
      </c>
      <c r="W221" t="s">
        <v>18</v>
      </c>
    </row>
    <row r="222" spans="1:23" x14ac:dyDescent="0.25">
      <c r="A222" s="1">
        <v>40764</v>
      </c>
      <c r="B222">
        <v>593.29999999999995</v>
      </c>
      <c r="C222">
        <v>517.5</v>
      </c>
      <c r="D222">
        <v>0</v>
      </c>
      <c r="E222">
        <v>1.8</v>
      </c>
      <c r="F222">
        <v>-4</v>
      </c>
      <c r="G222">
        <v>4</v>
      </c>
      <c r="H222" t="s">
        <v>7</v>
      </c>
      <c r="I222">
        <v>7</v>
      </c>
      <c r="J222">
        <v>1055</v>
      </c>
      <c r="K222">
        <v>7664</v>
      </c>
      <c r="L222">
        <v>120</v>
      </c>
      <c r="M222">
        <v>1374185</v>
      </c>
      <c r="N222">
        <v>120</v>
      </c>
      <c r="O222">
        <v>1369888</v>
      </c>
      <c r="P222">
        <v>97</v>
      </c>
      <c r="Q222">
        <v>1369769</v>
      </c>
      <c r="R222">
        <v>109</v>
      </c>
      <c r="S222">
        <v>1424715</v>
      </c>
      <c r="T222">
        <v>104</v>
      </c>
      <c r="U222">
        <v>1477267</v>
      </c>
      <c r="V222">
        <v>-35</v>
      </c>
      <c r="W222" t="s">
        <v>18</v>
      </c>
    </row>
    <row r="223" spans="1:23" x14ac:dyDescent="0.25">
      <c r="A223" s="1">
        <v>40765</v>
      </c>
      <c r="B223">
        <v>564.6</v>
      </c>
      <c r="C223">
        <v>483</v>
      </c>
      <c r="D223">
        <v>0.1</v>
      </c>
      <c r="E223">
        <v>2.2999999999999998</v>
      </c>
      <c r="F223">
        <v>-3.5</v>
      </c>
      <c r="G223">
        <v>3.4</v>
      </c>
      <c r="H223" t="s">
        <v>7</v>
      </c>
      <c r="I223">
        <v>2</v>
      </c>
      <c r="J223">
        <v>365</v>
      </c>
      <c r="K223">
        <v>1819</v>
      </c>
      <c r="L223">
        <v>106</v>
      </c>
      <c r="M223">
        <v>1552809</v>
      </c>
      <c r="N223">
        <v>120</v>
      </c>
      <c r="O223">
        <v>1374185</v>
      </c>
      <c r="P223">
        <v>120</v>
      </c>
      <c r="Q223">
        <v>1369888</v>
      </c>
      <c r="R223">
        <v>97</v>
      </c>
      <c r="S223">
        <v>1369769</v>
      </c>
      <c r="T223">
        <v>109</v>
      </c>
      <c r="U223">
        <v>1424715</v>
      </c>
      <c r="V223">
        <v>-25</v>
      </c>
      <c r="W223" t="s">
        <v>17</v>
      </c>
    </row>
    <row r="224" spans="1:23" x14ac:dyDescent="0.25">
      <c r="A224" s="1">
        <v>40766</v>
      </c>
      <c r="B224">
        <v>482.7</v>
      </c>
      <c r="C224">
        <v>412.4</v>
      </c>
      <c r="D224">
        <v>0.8</v>
      </c>
      <c r="E224">
        <v>5.4</v>
      </c>
      <c r="F224">
        <v>-3.4</v>
      </c>
      <c r="G224">
        <v>4</v>
      </c>
      <c r="H224" t="s">
        <v>7</v>
      </c>
      <c r="I224">
        <v>1</v>
      </c>
      <c r="J224">
        <v>325</v>
      </c>
      <c r="K224">
        <v>1602</v>
      </c>
      <c r="L224">
        <v>99</v>
      </c>
      <c r="M224">
        <v>1830454</v>
      </c>
      <c r="N224">
        <v>106</v>
      </c>
      <c r="O224">
        <v>1552809</v>
      </c>
      <c r="P224">
        <v>120</v>
      </c>
      <c r="Q224">
        <v>1374185</v>
      </c>
      <c r="R224">
        <v>120</v>
      </c>
      <c r="S224">
        <v>1369888</v>
      </c>
      <c r="T224">
        <v>97</v>
      </c>
      <c r="U224">
        <v>1369769</v>
      </c>
      <c r="V224">
        <v>-21</v>
      </c>
      <c r="W224" t="s">
        <v>17</v>
      </c>
    </row>
    <row r="225" spans="1:23" x14ac:dyDescent="0.25">
      <c r="A225" s="1">
        <v>40767</v>
      </c>
      <c r="B225">
        <v>404.1</v>
      </c>
      <c r="C225">
        <v>376.9</v>
      </c>
      <c r="D225">
        <v>1.1000000000000001</v>
      </c>
      <c r="E225">
        <v>7.5</v>
      </c>
      <c r="F225">
        <v>-3.3</v>
      </c>
      <c r="G225">
        <v>4.8</v>
      </c>
      <c r="H225" t="s">
        <v>7</v>
      </c>
      <c r="I225">
        <v>3</v>
      </c>
      <c r="J225">
        <v>1038</v>
      </c>
      <c r="K225">
        <v>2381</v>
      </c>
      <c r="L225">
        <v>102</v>
      </c>
      <c r="M225">
        <v>1741472</v>
      </c>
      <c r="N225">
        <v>99</v>
      </c>
      <c r="O225">
        <v>1830454</v>
      </c>
      <c r="P225">
        <v>106</v>
      </c>
      <c r="Q225">
        <v>1552809</v>
      </c>
      <c r="R225">
        <v>120</v>
      </c>
      <c r="S225">
        <v>1374185</v>
      </c>
      <c r="T225">
        <v>120</v>
      </c>
      <c r="U225">
        <v>1369888</v>
      </c>
      <c r="V225">
        <v>-22</v>
      </c>
      <c r="W225" t="s">
        <v>17</v>
      </c>
    </row>
    <row r="226" spans="1:23" x14ac:dyDescent="0.25">
      <c r="A226" s="1">
        <v>40768</v>
      </c>
      <c r="B226">
        <v>377.9</v>
      </c>
      <c r="C226">
        <v>347.4</v>
      </c>
      <c r="D226">
        <v>0.9</v>
      </c>
      <c r="E226">
        <v>20.2</v>
      </c>
      <c r="F226">
        <v>-3.7</v>
      </c>
      <c r="G226">
        <v>4.0999999999999996</v>
      </c>
      <c r="H226" t="s">
        <v>7</v>
      </c>
      <c r="I226">
        <v>1</v>
      </c>
      <c r="J226">
        <v>300</v>
      </c>
      <c r="K226">
        <v>946</v>
      </c>
      <c r="L226">
        <v>105</v>
      </c>
      <c r="M226">
        <v>1598869</v>
      </c>
      <c r="N226">
        <v>102</v>
      </c>
      <c r="O226">
        <v>1741472</v>
      </c>
      <c r="P226">
        <v>99</v>
      </c>
      <c r="Q226">
        <v>1830454</v>
      </c>
      <c r="R226">
        <v>106</v>
      </c>
      <c r="S226">
        <v>1552809</v>
      </c>
      <c r="T226">
        <v>120</v>
      </c>
      <c r="U226">
        <v>1374185</v>
      </c>
      <c r="V226">
        <v>-17</v>
      </c>
      <c r="W226" t="s">
        <v>17</v>
      </c>
    </row>
    <row r="227" spans="1:23" x14ac:dyDescent="0.25">
      <c r="A227" s="1">
        <v>40769</v>
      </c>
      <c r="B227">
        <v>344.5</v>
      </c>
      <c r="C227">
        <v>538</v>
      </c>
      <c r="D227">
        <v>0.3</v>
      </c>
      <c r="E227">
        <v>17.7</v>
      </c>
      <c r="F227">
        <v>-8.5</v>
      </c>
      <c r="G227">
        <v>10.6</v>
      </c>
      <c r="H227" t="s">
        <v>7</v>
      </c>
      <c r="I227">
        <v>3</v>
      </c>
      <c r="J227">
        <v>670</v>
      </c>
      <c r="K227">
        <v>1527</v>
      </c>
      <c r="L227">
        <v>116</v>
      </c>
      <c r="M227">
        <v>1560022</v>
      </c>
      <c r="N227">
        <v>105</v>
      </c>
      <c r="O227">
        <v>1598869</v>
      </c>
      <c r="P227">
        <v>102</v>
      </c>
      <c r="Q227">
        <v>1741472</v>
      </c>
      <c r="R227">
        <v>99</v>
      </c>
      <c r="S227">
        <v>1830454</v>
      </c>
      <c r="T227">
        <v>106</v>
      </c>
      <c r="U227">
        <v>1552809</v>
      </c>
      <c r="V227">
        <v>-18</v>
      </c>
      <c r="W227" t="s">
        <v>17</v>
      </c>
    </row>
    <row r="228" spans="1:23" x14ac:dyDescent="0.25">
      <c r="A228" s="1">
        <v>40770</v>
      </c>
      <c r="B228">
        <v>535.20000000000005</v>
      </c>
      <c r="C228">
        <v>428.9</v>
      </c>
      <c r="D228">
        <v>0.1</v>
      </c>
      <c r="E228">
        <v>7.2</v>
      </c>
      <c r="F228">
        <v>-7.2</v>
      </c>
      <c r="G228">
        <v>5.9</v>
      </c>
      <c r="H228" t="s">
        <v>7</v>
      </c>
      <c r="I228">
        <v>0</v>
      </c>
      <c r="J228">
        <v>0</v>
      </c>
      <c r="K228">
        <v>0</v>
      </c>
      <c r="L228">
        <v>105</v>
      </c>
      <c r="M228">
        <v>1572581</v>
      </c>
      <c r="N228">
        <v>116</v>
      </c>
      <c r="O228">
        <v>1560022</v>
      </c>
      <c r="P228">
        <v>105</v>
      </c>
      <c r="Q228">
        <v>1598869</v>
      </c>
      <c r="R228">
        <v>102</v>
      </c>
      <c r="S228">
        <v>1741472</v>
      </c>
      <c r="T228">
        <v>99</v>
      </c>
      <c r="U228">
        <v>1830454</v>
      </c>
      <c r="V228">
        <v>-23</v>
      </c>
      <c r="W228" t="s">
        <v>17</v>
      </c>
    </row>
    <row r="229" spans="1:23" x14ac:dyDescent="0.25">
      <c r="A229" s="1">
        <v>40771</v>
      </c>
      <c r="B229">
        <v>417.5</v>
      </c>
      <c r="C229">
        <v>453.3</v>
      </c>
      <c r="D229">
        <v>0</v>
      </c>
      <c r="E229">
        <v>2.6</v>
      </c>
      <c r="F229">
        <v>-5.7</v>
      </c>
      <c r="G229">
        <v>5.5</v>
      </c>
      <c r="H229" t="s">
        <v>7</v>
      </c>
      <c r="I229">
        <v>4</v>
      </c>
      <c r="J229">
        <v>689</v>
      </c>
      <c r="K229">
        <v>1682</v>
      </c>
      <c r="L229">
        <v>115</v>
      </c>
      <c r="M229">
        <v>1507279</v>
      </c>
      <c r="N229">
        <v>105</v>
      </c>
      <c r="O229">
        <v>1572581</v>
      </c>
      <c r="P229">
        <v>116</v>
      </c>
      <c r="Q229">
        <v>1560022</v>
      </c>
      <c r="R229">
        <v>105</v>
      </c>
      <c r="S229">
        <v>1598869</v>
      </c>
      <c r="T229">
        <v>102</v>
      </c>
      <c r="U229">
        <v>1741472</v>
      </c>
      <c r="V229">
        <v>-23</v>
      </c>
      <c r="W229" t="s">
        <v>17</v>
      </c>
    </row>
    <row r="230" spans="1:23" x14ac:dyDescent="0.25">
      <c r="A230" s="1">
        <v>40772</v>
      </c>
      <c r="B230">
        <v>450.9</v>
      </c>
      <c r="C230">
        <v>405.6</v>
      </c>
      <c r="D230">
        <v>0</v>
      </c>
      <c r="E230">
        <v>3.4</v>
      </c>
      <c r="F230">
        <v>-4.2</v>
      </c>
      <c r="G230">
        <v>4.8</v>
      </c>
      <c r="H230" t="s">
        <v>7</v>
      </c>
      <c r="I230">
        <v>0</v>
      </c>
      <c r="J230">
        <v>0</v>
      </c>
      <c r="K230">
        <v>0</v>
      </c>
      <c r="L230">
        <v>102</v>
      </c>
      <c r="M230">
        <v>1541171</v>
      </c>
      <c r="N230">
        <v>115</v>
      </c>
      <c r="O230">
        <v>1507279</v>
      </c>
      <c r="P230">
        <v>105</v>
      </c>
      <c r="Q230">
        <v>1572581</v>
      </c>
      <c r="R230">
        <v>116</v>
      </c>
      <c r="S230">
        <v>1560022</v>
      </c>
      <c r="T230">
        <v>105</v>
      </c>
      <c r="U230">
        <v>1598869</v>
      </c>
      <c r="V230">
        <v>-20</v>
      </c>
      <c r="W230" t="s">
        <v>17</v>
      </c>
    </row>
    <row r="231" spans="1:23" x14ac:dyDescent="0.25">
      <c r="A231" s="1">
        <v>40773</v>
      </c>
      <c r="B231">
        <v>409</v>
      </c>
      <c r="C231">
        <v>376.9</v>
      </c>
      <c r="D231">
        <v>0.1</v>
      </c>
      <c r="E231">
        <v>3.6</v>
      </c>
      <c r="F231">
        <v>-4</v>
      </c>
      <c r="G231">
        <v>5.5</v>
      </c>
      <c r="H231" t="s">
        <v>7</v>
      </c>
      <c r="I231">
        <v>1</v>
      </c>
      <c r="J231">
        <v>139</v>
      </c>
      <c r="K231">
        <v>141</v>
      </c>
      <c r="L231">
        <v>88</v>
      </c>
      <c r="M231">
        <v>1364179</v>
      </c>
      <c r="N231">
        <v>102</v>
      </c>
      <c r="O231">
        <v>1541171</v>
      </c>
      <c r="P231">
        <v>115</v>
      </c>
      <c r="Q231">
        <v>1507279</v>
      </c>
      <c r="R231">
        <v>105</v>
      </c>
      <c r="S231">
        <v>1572581</v>
      </c>
      <c r="T231">
        <v>116</v>
      </c>
      <c r="U231">
        <v>1560022</v>
      </c>
      <c r="V231">
        <v>-9</v>
      </c>
      <c r="W231" t="s">
        <v>17</v>
      </c>
    </row>
    <row r="232" spans="1:23" x14ac:dyDescent="0.25">
      <c r="A232" s="1">
        <v>40774</v>
      </c>
      <c r="B232">
        <v>383.3</v>
      </c>
      <c r="C232">
        <v>372.7</v>
      </c>
      <c r="D232">
        <v>0</v>
      </c>
      <c r="E232">
        <v>0.8</v>
      </c>
      <c r="F232">
        <v>-3.3</v>
      </c>
      <c r="G232">
        <v>3.9</v>
      </c>
      <c r="H232" t="s">
        <v>8</v>
      </c>
      <c r="I232">
        <v>0</v>
      </c>
      <c r="J232">
        <v>0</v>
      </c>
      <c r="K232">
        <v>0</v>
      </c>
      <c r="L232">
        <v>67</v>
      </c>
      <c r="M232">
        <v>1589419</v>
      </c>
      <c r="N232">
        <v>88</v>
      </c>
      <c r="O232">
        <v>1364179</v>
      </c>
      <c r="P232">
        <v>102</v>
      </c>
      <c r="Q232">
        <v>1541171</v>
      </c>
      <c r="R232">
        <v>115</v>
      </c>
      <c r="S232">
        <v>1507279</v>
      </c>
      <c r="T232">
        <v>105</v>
      </c>
      <c r="U232">
        <v>1572581</v>
      </c>
      <c r="V232">
        <v>-10</v>
      </c>
      <c r="W232" t="s">
        <v>17</v>
      </c>
    </row>
    <row r="233" spans="1:23" x14ac:dyDescent="0.25">
      <c r="A233" s="1">
        <v>40775</v>
      </c>
      <c r="B233">
        <v>381</v>
      </c>
      <c r="C233">
        <v>351.4</v>
      </c>
      <c r="D233">
        <v>0</v>
      </c>
      <c r="E233">
        <v>3.4</v>
      </c>
      <c r="F233">
        <v>-7.3</v>
      </c>
      <c r="G233">
        <v>4.2</v>
      </c>
      <c r="H233" t="s">
        <v>8</v>
      </c>
      <c r="I233">
        <v>0</v>
      </c>
      <c r="J233">
        <v>0</v>
      </c>
      <c r="K233">
        <v>0</v>
      </c>
      <c r="L233">
        <v>71</v>
      </c>
      <c r="M233">
        <v>1593368</v>
      </c>
      <c r="N233">
        <v>67</v>
      </c>
      <c r="O233">
        <v>1589419</v>
      </c>
      <c r="P233">
        <v>88</v>
      </c>
      <c r="Q233">
        <v>1364179</v>
      </c>
      <c r="R233">
        <v>102</v>
      </c>
      <c r="S233">
        <v>1541171</v>
      </c>
      <c r="T233">
        <v>115</v>
      </c>
      <c r="U233">
        <v>1507279</v>
      </c>
      <c r="V233">
        <v>-9</v>
      </c>
      <c r="W233" t="s">
        <v>17</v>
      </c>
    </row>
    <row r="234" spans="1:23" x14ac:dyDescent="0.25">
      <c r="A234" s="1">
        <v>40776</v>
      </c>
      <c r="B234">
        <v>354.9</v>
      </c>
      <c r="C234">
        <v>420.5</v>
      </c>
      <c r="D234">
        <v>0</v>
      </c>
      <c r="E234">
        <v>4</v>
      </c>
      <c r="F234">
        <v>-6.3</v>
      </c>
      <c r="G234">
        <v>5.6</v>
      </c>
      <c r="H234" t="s">
        <v>7</v>
      </c>
      <c r="I234">
        <v>0</v>
      </c>
      <c r="J234">
        <v>0</v>
      </c>
      <c r="K234">
        <v>0</v>
      </c>
      <c r="L234">
        <v>87</v>
      </c>
      <c r="M234">
        <v>1780109</v>
      </c>
      <c r="N234">
        <v>71</v>
      </c>
      <c r="O234">
        <v>1593368</v>
      </c>
      <c r="P234">
        <v>67</v>
      </c>
      <c r="Q234">
        <v>1589419</v>
      </c>
      <c r="R234">
        <v>88</v>
      </c>
      <c r="S234">
        <v>1364179</v>
      </c>
      <c r="T234">
        <v>102</v>
      </c>
      <c r="U234">
        <v>1541171</v>
      </c>
      <c r="V234">
        <v>-4</v>
      </c>
      <c r="W234" t="s">
        <v>17</v>
      </c>
    </row>
    <row r="235" spans="1:23" x14ac:dyDescent="0.25">
      <c r="A235" s="1">
        <v>40777</v>
      </c>
      <c r="B235">
        <v>393.4</v>
      </c>
      <c r="C235">
        <v>361.8</v>
      </c>
      <c r="D235">
        <v>0</v>
      </c>
      <c r="E235">
        <v>4.9000000000000004</v>
      </c>
      <c r="F235">
        <v>-6.5</v>
      </c>
      <c r="G235">
        <v>6.1</v>
      </c>
      <c r="H235" t="s">
        <v>8</v>
      </c>
      <c r="I235">
        <v>0</v>
      </c>
      <c r="J235">
        <v>0</v>
      </c>
      <c r="K235">
        <v>0</v>
      </c>
      <c r="L235">
        <v>88</v>
      </c>
      <c r="M235">
        <v>1820767</v>
      </c>
      <c r="N235">
        <v>87</v>
      </c>
      <c r="O235">
        <v>1780109</v>
      </c>
      <c r="P235">
        <v>71</v>
      </c>
      <c r="Q235">
        <v>1593368</v>
      </c>
      <c r="R235">
        <v>67</v>
      </c>
      <c r="S235">
        <v>1589419</v>
      </c>
      <c r="T235">
        <v>88</v>
      </c>
      <c r="U235">
        <v>1364179</v>
      </c>
      <c r="V235">
        <v>-15</v>
      </c>
      <c r="W235" t="s">
        <v>17</v>
      </c>
    </row>
    <row r="236" spans="1:23" x14ac:dyDescent="0.25">
      <c r="A236" s="1">
        <v>40778</v>
      </c>
      <c r="B236">
        <v>363.4</v>
      </c>
      <c r="C236">
        <v>540.70000000000005</v>
      </c>
      <c r="D236">
        <v>0.1</v>
      </c>
      <c r="E236">
        <v>7.9</v>
      </c>
      <c r="F236">
        <v>-7</v>
      </c>
      <c r="G236">
        <v>8.4</v>
      </c>
      <c r="H236" t="s">
        <v>8</v>
      </c>
      <c r="I236">
        <v>0</v>
      </c>
      <c r="J236">
        <v>0</v>
      </c>
      <c r="K236">
        <v>0</v>
      </c>
      <c r="L236">
        <v>86</v>
      </c>
      <c r="M236">
        <v>1704015</v>
      </c>
      <c r="N236">
        <v>88</v>
      </c>
      <c r="O236">
        <v>1820767</v>
      </c>
      <c r="P236">
        <v>87</v>
      </c>
      <c r="Q236">
        <v>1780109</v>
      </c>
      <c r="R236">
        <v>71</v>
      </c>
      <c r="S236">
        <v>1593368</v>
      </c>
      <c r="T236">
        <v>67</v>
      </c>
      <c r="U236">
        <v>1589419</v>
      </c>
      <c r="V236">
        <v>-7</v>
      </c>
      <c r="W236" t="s">
        <v>17</v>
      </c>
    </row>
    <row r="237" spans="1:23" x14ac:dyDescent="0.25">
      <c r="A237" s="1">
        <v>40779</v>
      </c>
      <c r="B237">
        <v>541</v>
      </c>
      <c r="C237">
        <v>478.3</v>
      </c>
      <c r="D237">
        <v>0</v>
      </c>
      <c r="E237">
        <v>1.7</v>
      </c>
      <c r="F237">
        <v>-3.4</v>
      </c>
      <c r="G237">
        <v>4.5</v>
      </c>
      <c r="H237" t="s">
        <v>7</v>
      </c>
      <c r="I237">
        <v>2</v>
      </c>
      <c r="J237">
        <v>386</v>
      </c>
      <c r="K237">
        <v>723</v>
      </c>
      <c r="L237">
        <v>75</v>
      </c>
      <c r="M237">
        <v>1771778</v>
      </c>
      <c r="N237">
        <v>86</v>
      </c>
      <c r="O237">
        <v>1704015</v>
      </c>
      <c r="P237">
        <v>88</v>
      </c>
      <c r="Q237">
        <v>1820767</v>
      </c>
      <c r="R237">
        <v>87</v>
      </c>
      <c r="S237">
        <v>1780109</v>
      </c>
      <c r="T237">
        <v>71</v>
      </c>
      <c r="U237">
        <v>1593368</v>
      </c>
      <c r="V237">
        <v>-14</v>
      </c>
      <c r="W237" t="s">
        <v>17</v>
      </c>
    </row>
    <row r="238" spans="1:23" x14ac:dyDescent="0.25">
      <c r="A238" s="1">
        <v>40780</v>
      </c>
      <c r="B238">
        <v>464.2</v>
      </c>
      <c r="C238">
        <v>424.8</v>
      </c>
      <c r="D238">
        <v>0</v>
      </c>
      <c r="E238">
        <v>1.8</v>
      </c>
      <c r="F238">
        <v>-4</v>
      </c>
      <c r="G238">
        <v>3.6</v>
      </c>
      <c r="H238" t="s">
        <v>7</v>
      </c>
      <c r="I238">
        <v>2</v>
      </c>
      <c r="J238">
        <v>553</v>
      </c>
      <c r="K238">
        <v>1194</v>
      </c>
      <c r="L238">
        <v>78</v>
      </c>
      <c r="M238">
        <v>1778304</v>
      </c>
      <c r="N238">
        <v>75</v>
      </c>
      <c r="O238">
        <v>1771778</v>
      </c>
      <c r="P238">
        <v>86</v>
      </c>
      <c r="Q238">
        <v>1704015</v>
      </c>
      <c r="R238">
        <v>88</v>
      </c>
      <c r="S238">
        <v>1820767</v>
      </c>
      <c r="T238">
        <v>87</v>
      </c>
      <c r="U238">
        <v>1780109</v>
      </c>
      <c r="V238">
        <v>-22</v>
      </c>
      <c r="W238" t="s">
        <v>17</v>
      </c>
    </row>
    <row r="239" spans="1:23" x14ac:dyDescent="0.25">
      <c r="A239" s="1">
        <v>40781</v>
      </c>
      <c r="B239">
        <v>419.8</v>
      </c>
      <c r="C239">
        <v>402.6</v>
      </c>
      <c r="D239">
        <v>0</v>
      </c>
      <c r="E239">
        <v>3.2</v>
      </c>
      <c r="F239">
        <v>-4</v>
      </c>
      <c r="G239">
        <v>4.0999999999999996</v>
      </c>
      <c r="H239" t="s">
        <v>7</v>
      </c>
      <c r="I239">
        <v>3</v>
      </c>
      <c r="J239">
        <v>891</v>
      </c>
      <c r="K239">
        <v>1168</v>
      </c>
      <c r="L239">
        <v>77</v>
      </c>
      <c r="M239">
        <v>1758311</v>
      </c>
      <c r="N239">
        <v>78</v>
      </c>
      <c r="O239">
        <v>1778304</v>
      </c>
      <c r="P239">
        <v>75</v>
      </c>
      <c r="Q239">
        <v>1771778</v>
      </c>
      <c r="R239">
        <v>86</v>
      </c>
      <c r="S239">
        <v>1704015</v>
      </c>
      <c r="T239">
        <v>88</v>
      </c>
      <c r="U239">
        <v>1820767</v>
      </c>
      <c r="V239">
        <v>-13</v>
      </c>
      <c r="W239" t="s">
        <v>17</v>
      </c>
    </row>
    <row r="240" spans="1:23" x14ac:dyDescent="0.25">
      <c r="A240" s="1">
        <v>40782</v>
      </c>
      <c r="B240">
        <v>403.8</v>
      </c>
      <c r="C240">
        <v>410.9</v>
      </c>
      <c r="D240">
        <v>0</v>
      </c>
      <c r="E240">
        <v>5</v>
      </c>
      <c r="F240">
        <v>-5.5</v>
      </c>
      <c r="G240">
        <v>6.2</v>
      </c>
      <c r="H240" t="s">
        <v>7</v>
      </c>
      <c r="I240">
        <v>2</v>
      </c>
      <c r="J240">
        <v>272</v>
      </c>
      <c r="K240">
        <v>285</v>
      </c>
      <c r="L240">
        <v>80</v>
      </c>
      <c r="M240">
        <v>1610166</v>
      </c>
      <c r="N240">
        <v>77</v>
      </c>
      <c r="O240">
        <v>1758311</v>
      </c>
      <c r="P240">
        <v>78</v>
      </c>
      <c r="Q240">
        <v>1778304</v>
      </c>
      <c r="R240">
        <v>75</v>
      </c>
      <c r="S240">
        <v>1771778</v>
      </c>
      <c r="T240">
        <v>86</v>
      </c>
      <c r="U240">
        <v>1704015</v>
      </c>
      <c r="V240">
        <v>-24</v>
      </c>
      <c r="W240" t="s">
        <v>17</v>
      </c>
    </row>
    <row r="241" spans="1:23" x14ac:dyDescent="0.25">
      <c r="A241" s="1">
        <v>40783</v>
      </c>
      <c r="B241">
        <v>409.5</v>
      </c>
      <c r="C241">
        <v>374.5</v>
      </c>
      <c r="D241">
        <v>0.2</v>
      </c>
      <c r="E241">
        <v>4.3</v>
      </c>
      <c r="F241">
        <v>-6.1</v>
      </c>
      <c r="G241">
        <v>6.2</v>
      </c>
      <c r="H241" t="s">
        <v>7</v>
      </c>
      <c r="I241">
        <v>2</v>
      </c>
      <c r="J241">
        <v>819</v>
      </c>
      <c r="K241">
        <v>1025</v>
      </c>
      <c r="L241">
        <v>81</v>
      </c>
      <c r="M241">
        <v>1505347</v>
      </c>
      <c r="N241">
        <v>80</v>
      </c>
      <c r="O241">
        <v>1610166</v>
      </c>
      <c r="P241">
        <v>77</v>
      </c>
      <c r="Q241">
        <v>1758311</v>
      </c>
      <c r="R241">
        <v>78</v>
      </c>
      <c r="S241">
        <v>1778304</v>
      </c>
      <c r="T241">
        <v>75</v>
      </c>
      <c r="U241">
        <v>1771778</v>
      </c>
      <c r="V241">
        <v>-13</v>
      </c>
      <c r="W241" t="s">
        <v>17</v>
      </c>
    </row>
    <row r="242" spans="1:23" x14ac:dyDescent="0.25">
      <c r="A242" s="1">
        <v>40784</v>
      </c>
      <c r="B242">
        <v>490.5</v>
      </c>
      <c r="C242">
        <v>442.7</v>
      </c>
      <c r="D242">
        <v>0</v>
      </c>
      <c r="E242">
        <v>0.6</v>
      </c>
      <c r="F242">
        <v>-7</v>
      </c>
      <c r="G242">
        <v>7.1</v>
      </c>
      <c r="H242" t="s">
        <v>7</v>
      </c>
      <c r="I242">
        <v>3</v>
      </c>
      <c r="J242">
        <v>492</v>
      </c>
      <c r="K242">
        <v>1116</v>
      </c>
      <c r="L242">
        <v>73</v>
      </c>
      <c r="M242">
        <v>1489646</v>
      </c>
      <c r="N242">
        <v>81</v>
      </c>
      <c r="O242">
        <v>1505347</v>
      </c>
      <c r="P242">
        <v>80</v>
      </c>
      <c r="Q242">
        <v>1610166</v>
      </c>
      <c r="R242">
        <v>77</v>
      </c>
      <c r="S242">
        <v>1758311</v>
      </c>
      <c r="T242">
        <v>78</v>
      </c>
      <c r="U242">
        <v>1778304</v>
      </c>
      <c r="V242">
        <v>-23</v>
      </c>
      <c r="W242" t="s">
        <v>17</v>
      </c>
    </row>
    <row r="243" spans="1:23" x14ac:dyDescent="0.25">
      <c r="A243" s="1">
        <v>40785</v>
      </c>
      <c r="B243">
        <v>440.5</v>
      </c>
      <c r="C243">
        <v>372.5</v>
      </c>
      <c r="D243">
        <v>0</v>
      </c>
      <c r="E243">
        <v>1.5</v>
      </c>
      <c r="F243">
        <v>-2.7</v>
      </c>
      <c r="G243">
        <v>4.7</v>
      </c>
      <c r="H243" t="s">
        <v>7</v>
      </c>
      <c r="I243">
        <v>3</v>
      </c>
      <c r="J243">
        <v>609</v>
      </c>
      <c r="K243">
        <v>920</v>
      </c>
      <c r="L243">
        <v>82</v>
      </c>
      <c r="M243">
        <v>1508272</v>
      </c>
      <c r="N243">
        <v>73</v>
      </c>
      <c r="O243">
        <v>1489646</v>
      </c>
      <c r="P243">
        <v>81</v>
      </c>
      <c r="Q243">
        <v>1505347</v>
      </c>
      <c r="R243">
        <v>80</v>
      </c>
      <c r="S243">
        <v>1610166</v>
      </c>
      <c r="T243">
        <v>77</v>
      </c>
      <c r="U243">
        <v>1758311</v>
      </c>
      <c r="V243">
        <v>-16</v>
      </c>
      <c r="W243" t="s">
        <v>17</v>
      </c>
    </row>
    <row r="244" spans="1:23" x14ac:dyDescent="0.25">
      <c r="A244" s="1">
        <v>40786</v>
      </c>
      <c r="B244">
        <v>371.1</v>
      </c>
      <c r="C244">
        <v>331.5</v>
      </c>
      <c r="D244">
        <v>0.1</v>
      </c>
      <c r="E244">
        <v>1.1000000000000001</v>
      </c>
      <c r="F244">
        <v>-2.4</v>
      </c>
      <c r="G244">
        <v>2.2000000000000002</v>
      </c>
      <c r="H244" t="s">
        <v>7</v>
      </c>
      <c r="I244">
        <v>4</v>
      </c>
      <c r="J244">
        <v>836</v>
      </c>
      <c r="K244">
        <v>860</v>
      </c>
      <c r="L244">
        <v>91</v>
      </c>
      <c r="M244">
        <v>1432716</v>
      </c>
      <c r="N244">
        <v>82</v>
      </c>
      <c r="O244">
        <v>1508272</v>
      </c>
      <c r="P244">
        <v>73</v>
      </c>
      <c r="Q244">
        <v>1489646</v>
      </c>
      <c r="R244">
        <v>81</v>
      </c>
      <c r="S244">
        <v>1505347</v>
      </c>
      <c r="T244">
        <v>80</v>
      </c>
      <c r="U244">
        <v>1610166</v>
      </c>
      <c r="V244">
        <v>-9</v>
      </c>
      <c r="W244" t="s">
        <v>17</v>
      </c>
    </row>
    <row r="245" spans="1:23" x14ac:dyDescent="0.25">
      <c r="A245" s="1">
        <v>40787</v>
      </c>
      <c r="B245">
        <v>337.7</v>
      </c>
      <c r="C245">
        <v>276.39999999999998</v>
      </c>
      <c r="D245">
        <v>0</v>
      </c>
      <c r="E245">
        <v>1.5</v>
      </c>
      <c r="F245">
        <v>-2.4</v>
      </c>
      <c r="G245">
        <v>2.8</v>
      </c>
      <c r="H245" t="s">
        <v>7</v>
      </c>
      <c r="I245">
        <v>3</v>
      </c>
      <c r="J245">
        <v>449</v>
      </c>
      <c r="K245">
        <v>588</v>
      </c>
      <c r="L245">
        <v>91</v>
      </c>
      <c r="M245">
        <v>1586604</v>
      </c>
      <c r="N245">
        <v>91</v>
      </c>
      <c r="O245">
        <v>1432716</v>
      </c>
      <c r="P245">
        <v>82</v>
      </c>
      <c r="Q245">
        <v>1508272</v>
      </c>
      <c r="R245">
        <v>73</v>
      </c>
      <c r="S245">
        <v>1489646</v>
      </c>
      <c r="T245">
        <v>81</v>
      </c>
      <c r="U245">
        <v>1505347</v>
      </c>
      <c r="V245">
        <v>-7</v>
      </c>
      <c r="W245" t="s">
        <v>17</v>
      </c>
    </row>
    <row r="246" spans="1:23" x14ac:dyDescent="0.25">
      <c r="A246" s="1">
        <v>40788</v>
      </c>
      <c r="B246">
        <v>292.5</v>
      </c>
      <c r="C246">
        <v>306.89999999999998</v>
      </c>
      <c r="D246">
        <v>0</v>
      </c>
      <c r="E246">
        <v>3.2</v>
      </c>
      <c r="F246">
        <v>-6.1</v>
      </c>
      <c r="G246">
        <v>3.1</v>
      </c>
      <c r="H246" t="s">
        <v>7</v>
      </c>
      <c r="I246">
        <v>2</v>
      </c>
      <c r="J246">
        <v>469</v>
      </c>
      <c r="K246">
        <v>626</v>
      </c>
      <c r="L246">
        <v>92</v>
      </c>
      <c r="M246">
        <v>1411911</v>
      </c>
      <c r="N246">
        <v>91</v>
      </c>
      <c r="O246">
        <v>1586604</v>
      </c>
      <c r="P246">
        <v>91</v>
      </c>
      <c r="Q246">
        <v>1432716</v>
      </c>
      <c r="R246">
        <v>82</v>
      </c>
      <c r="S246">
        <v>1508272</v>
      </c>
      <c r="T246">
        <v>73</v>
      </c>
      <c r="U246">
        <v>1489646</v>
      </c>
      <c r="V246">
        <v>-12</v>
      </c>
      <c r="W246" t="s">
        <v>17</v>
      </c>
    </row>
    <row r="247" spans="1:23" x14ac:dyDescent="0.25">
      <c r="A247" s="1">
        <v>40789</v>
      </c>
      <c r="B247">
        <v>305.7</v>
      </c>
      <c r="C247">
        <v>399.9</v>
      </c>
      <c r="D247">
        <v>0.1</v>
      </c>
      <c r="E247">
        <v>10.6</v>
      </c>
      <c r="F247">
        <v>-11.9</v>
      </c>
      <c r="G247">
        <v>7.7</v>
      </c>
      <c r="H247" t="s">
        <v>7</v>
      </c>
      <c r="I247">
        <v>5</v>
      </c>
      <c r="J247">
        <v>1330</v>
      </c>
      <c r="K247">
        <v>1905</v>
      </c>
      <c r="L247">
        <v>80</v>
      </c>
      <c r="M247">
        <v>1394315</v>
      </c>
      <c r="N247">
        <v>92</v>
      </c>
      <c r="O247">
        <v>1411911</v>
      </c>
      <c r="P247">
        <v>91</v>
      </c>
      <c r="Q247">
        <v>1586604</v>
      </c>
      <c r="R247">
        <v>91</v>
      </c>
      <c r="S247">
        <v>1432716</v>
      </c>
      <c r="T247">
        <v>82</v>
      </c>
      <c r="U247">
        <v>1508272</v>
      </c>
      <c r="V247">
        <v>-24</v>
      </c>
      <c r="W247" t="s">
        <v>17</v>
      </c>
    </row>
    <row r="248" spans="1:23" x14ac:dyDescent="0.25">
      <c r="A248" s="1">
        <v>40790</v>
      </c>
      <c r="B248">
        <v>408.1</v>
      </c>
      <c r="C248">
        <v>398.9</v>
      </c>
      <c r="D248">
        <v>0</v>
      </c>
      <c r="E248">
        <v>4.5999999999999996</v>
      </c>
      <c r="F248">
        <v>-5.9</v>
      </c>
      <c r="G248">
        <v>6.5</v>
      </c>
      <c r="H248" t="s">
        <v>7</v>
      </c>
      <c r="I248">
        <v>0</v>
      </c>
      <c r="J248">
        <v>0</v>
      </c>
      <c r="K248">
        <v>0</v>
      </c>
      <c r="L248">
        <v>86</v>
      </c>
      <c r="M248">
        <v>1464085</v>
      </c>
      <c r="N248">
        <v>80</v>
      </c>
      <c r="O248">
        <v>1394315</v>
      </c>
      <c r="P248">
        <v>92</v>
      </c>
      <c r="Q248">
        <v>1411911</v>
      </c>
      <c r="R248">
        <v>91</v>
      </c>
      <c r="S248">
        <v>1586604</v>
      </c>
      <c r="T248">
        <v>91</v>
      </c>
      <c r="U248">
        <v>1432716</v>
      </c>
      <c r="V248">
        <v>-29</v>
      </c>
      <c r="W248" t="s">
        <v>18</v>
      </c>
    </row>
    <row r="249" spans="1:23" x14ac:dyDescent="0.25">
      <c r="A249" s="1">
        <v>40791</v>
      </c>
      <c r="B249">
        <v>399.1</v>
      </c>
      <c r="C249">
        <v>425.6</v>
      </c>
      <c r="D249">
        <v>0</v>
      </c>
      <c r="E249">
        <v>5.0999999999999996</v>
      </c>
      <c r="F249">
        <v>-6.9</v>
      </c>
      <c r="G249">
        <v>6.1</v>
      </c>
      <c r="H249" t="s">
        <v>7</v>
      </c>
      <c r="I249">
        <v>3</v>
      </c>
      <c r="J249">
        <v>1619</v>
      </c>
      <c r="K249">
        <v>4212</v>
      </c>
      <c r="L249">
        <v>91</v>
      </c>
      <c r="M249">
        <v>1372554</v>
      </c>
      <c r="N249">
        <v>86</v>
      </c>
      <c r="O249">
        <v>1464085</v>
      </c>
      <c r="P249">
        <v>80</v>
      </c>
      <c r="Q249">
        <v>1394315</v>
      </c>
      <c r="R249">
        <v>92</v>
      </c>
      <c r="S249">
        <v>1411911</v>
      </c>
      <c r="T249">
        <v>91</v>
      </c>
      <c r="U249">
        <v>1586604</v>
      </c>
      <c r="V249">
        <v>-31</v>
      </c>
      <c r="W249" t="s">
        <v>18</v>
      </c>
    </row>
    <row r="250" spans="1:23" x14ac:dyDescent="0.25">
      <c r="A250" s="1">
        <v>40792</v>
      </c>
      <c r="B250">
        <v>427.5</v>
      </c>
      <c r="C250">
        <v>426</v>
      </c>
      <c r="D250">
        <v>0</v>
      </c>
      <c r="E250">
        <v>3.5</v>
      </c>
      <c r="F250">
        <v>-4.5999999999999996</v>
      </c>
      <c r="G250">
        <v>4.3</v>
      </c>
      <c r="H250" t="s">
        <v>7</v>
      </c>
      <c r="I250">
        <v>6</v>
      </c>
      <c r="J250">
        <v>2136</v>
      </c>
      <c r="K250">
        <v>3957</v>
      </c>
      <c r="L250">
        <v>89</v>
      </c>
      <c r="M250">
        <v>1691662</v>
      </c>
      <c r="N250">
        <v>91</v>
      </c>
      <c r="O250">
        <v>1372554</v>
      </c>
      <c r="P250">
        <v>86</v>
      </c>
      <c r="Q250">
        <v>1464085</v>
      </c>
      <c r="R250">
        <v>80</v>
      </c>
      <c r="S250">
        <v>1394315</v>
      </c>
      <c r="T250">
        <v>92</v>
      </c>
      <c r="U250">
        <v>1411911</v>
      </c>
      <c r="V250">
        <v>-29</v>
      </c>
      <c r="W250" t="s">
        <v>18</v>
      </c>
    </row>
    <row r="251" spans="1:23" x14ac:dyDescent="0.25">
      <c r="A251" s="1">
        <v>40793</v>
      </c>
      <c r="B251">
        <v>424.9</v>
      </c>
      <c r="C251">
        <v>374.5</v>
      </c>
      <c r="D251">
        <v>0</v>
      </c>
      <c r="E251">
        <v>0.7</v>
      </c>
      <c r="F251">
        <v>-3.1</v>
      </c>
      <c r="G251">
        <v>2.8</v>
      </c>
      <c r="H251" t="s">
        <v>7</v>
      </c>
      <c r="I251">
        <v>6</v>
      </c>
      <c r="J251">
        <v>2175</v>
      </c>
      <c r="K251">
        <v>3827</v>
      </c>
      <c r="L251">
        <v>80</v>
      </c>
      <c r="M251">
        <v>1766829</v>
      </c>
      <c r="N251">
        <v>89</v>
      </c>
      <c r="O251">
        <v>1691662</v>
      </c>
      <c r="P251">
        <v>91</v>
      </c>
      <c r="Q251">
        <v>1372554</v>
      </c>
      <c r="R251">
        <v>86</v>
      </c>
      <c r="S251">
        <v>1464085</v>
      </c>
      <c r="T251">
        <v>80</v>
      </c>
      <c r="U251">
        <v>1394315</v>
      </c>
      <c r="V251">
        <v>-15</v>
      </c>
      <c r="W251" t="s">
        <v>17</v>
      </c>
    </row>
    <row r="252" spans="1:23" x14ac:dyDescent="0.25">
      <c r="A252" s="1">
        <v>40794</v>
      </c>
      <c r="B252">
        <v>390</v>
      </c>
      <c r="C252">
        <v>349</v>
      </c>
      <c r="D252">
        <v>0</v>
      </c>
      <c r="E252">
        <v>0.8</v>
      </c>
      <c r="F252">
        <v>-2.6</v>
      </c>
      <c r="G252">
        <v>2.2000000000000002</v>
      </c>
      <c r="H252" t="s">
        <v>7</v>
      </c>
      <c r="I252">
        <v>7</v>
      </c>
      <c r="J252">
        <v>3180</v>
      </c>
      <c r="K252">
        <v>4841</v>
      </c>
      <c r="L252">
        <v>72</v>
      </c>
      <c r="M252">
        <v>1878161</v>
      </c>
      <c r="N252">
        <v>80</v>
      </c>
      <c r="O252">
        <v>1766829</v>
      </c>
      <c r="P252">
        <v>89</v>
      </c>
      <c r="Q252">
        <v>1691662</v>
      </c>
      <c r="R252">
        <v>91</v>
      </c>
      <c r="S252">
        <v>1372554</v>
      </c>
      <c r="T252">
        <v>86</v>
      </c>
      <c r="U252">
        <v>1464085</v>
      </c>
      <c r="V252">
        <v>-14</v>
      </c>
      <c r="W252" t="s">
        <v>17</v>
      </c>
    </row>
    <row r="253" spans="1:23" x14ac:dyDescent="0.25">
      <c r="A253" s="1">
        <v>40795</v>
      </c>
      <c r="B253">
        <v>320.2</v>
      </c>
      <c r="C253">
        <v>519.5</v>
      </c>
      <c r="D253">
        <v>0</v>
      </c>
      <c r="E253">
        <v>34.799999999999997</v>
      </c>
      <c r="F253">
        <v>-22.9</v>
      </c>
      <c r="G253">
        <v>15.6</v>
      </c>
      <c r="H253" t="s">
        <v>7</v>
      </c>
      <c r="I253">
        <v>5</v>
      </c>
      <c r="J253">
        <v>983</v>
      </c>
      <c r="K253">
        <v>2249</v>
      </c>
      <c r="L253">
        <v>87</v>
      </c>
      <c r="M253">
        <v>1647145</v>
      </c>
      <c r="N253">
        <v>72</v>
      </c>
      <c r="O253">
        <v>1878161</v>
      </c>
      <c r="P253">
        <v>80</v>
      </c>
      <c r="Q253">
        <v>1766829</v>
      </c>
      <c r="R253">
        <v>89</v>
      </c>
      <c r="S253">
        <v>1691662</v>
      </c>
      <c r="T253">
        <v>91</v>
      </c>
      <c r="U253">
        <v>1372554</v>
      </c>
      <c r="V253">
        <v>-72</v>
      </c>
      <c r="W253" t="s">
        <v>19</v>
      </c>
    </row>
    <row r="254" spans="1:23" x14ac:dyDescent="0.25">
      <c r="A254" s="1">
        <v>40796</v>
      </c>
      <c r="B254">
        <v>509.7</v>
      </c>
      <c r="C254">
        <v>575</v>
      </c>
      <c r="D254">
        <v>0</v>
      </c>
      <c r="E254">
        <v>16.399999999999999</v>
      </c>
      <c r="F254">
        <v>-13.5</v>
      </c>
      <c r="G254">
        <v>18</v>
      </c>
      <c r="H254" t="s">
        <v>7</v>
      </c>
      <c r="I254">
        <v>6</v>
      </c>
      <c r="J254">
        <v>1849</v>
      </c>
      <c r="K254">
        <v>3641</v>
      </c>
      <c r="L254">
        <v>89</v>
      </c>
      <c r="M254">
        <v>1738542</v>
      </c>
      <c r="N254">
        <v>87</v>
      </c>
      <c r="O254">
        <v>1647145</v>
      </c>
      <c r="P254">
        <v>72</v>
      </c>
      <c r="Q254">
        <v>1878161</v>
      </c>
      <c r="R254">
        <v>80</v>
      </c>
      <c r="S254">
        <v>1766829</v>
      </c>
      <c r="T254">
        <v>89</v>
      </c>
      <c r="U254">
        <v>1691662</v>
      </c>
      <c r="V254">
        <v>-75</v>
      </c>
      <c r="W254" t="s">
        <v>19</v>
      </c>
    </row>
    <row r="255" spans="1:23" x14ac:dyDescent="0.25">
      <c r="A255" s="1">
        <v>40797</v>
      </c>
      <c r="B255">
        <v>570.9</v>
      </c>
      <c r="C255">
        <v>583.29999999999995</v>
      </c>
      <c r="D255">
        <v>0</v>
      </c>
      <c r="E255">
        <v>3</v>
      </c>
      <c r="F255">
        <v>-6.5</v>
      </c>
      <c r="G255">
        <v>5.7</v>
      </c>
      <c r="H255" t="s">
        <v>7</v>
      </c>
      <c r="I255">
        <v>1</v>
      </c>
      <c r="J255">
        <v>207</v>
      </c>
      <c r="K255">
        <v>228</v>
      </c>
      <c r="L255">
        <v>88</v>
      </c>
      <c r="M255">
        <v>1712678</v>
      </c>
      <c r="N255">
        <v>89</v>
      </c>
      <c r="O255">
        <v>1738542</v>
      </c>
      <c r="P255">
        <v>87</v>
      </c>
      <c r="Q255">
        <v>1647145</v>
      </c>
      <c r="R255">
        <v>72</v>
      </c>
      <c r="S255">
        <v>1878161</v>
      </c>
      <c r="T255">
        <v>80</v>
      </c>
      <c r="U255">
        <v>1766829</v>
      </c>
      <c r="V255">
        <v>-50</v>
      </c>
      <c r="W255" t="s">
        <v>19</v>
      </c>
    </row>
    <row r="256" spans="1:23" x14ac:dyDescent="0.25">
      <c r="A256" s="1">
        <v>40798</v>
      </c>
      <c r="B256">
        <v>590.70000000000005</v>
      </c>
      <c r="C256">
        <v>604.6</v>
      </c>
      <c r="D256">
        <v>0</v>
      </c>
      <c r="E256">
        <v>3.5</v>
      </c>
      <c r="F256">
        <v>-7.4</v>
      </c>
      <c r="G256">
        <v>5.3</v>
      </c>
      <c r="H256" t="s">
        <v>7</v>
      </c>
      <c r="I256">
        <v>1</v>
      </c>
      <c r="J256">
        <v>413</v>
      </c>
      <c r="K256">
        <v>425</v>
      </c>
      <c r="L256">
        <v>95</v>
      </c>
      <c r="M256">
        <v>1763650</v>
      </c>
      <c r="N256">
        <v>88</v>
      </c>
      <c r="O256">
        <v>1712678</v>
      </c>
      <c r="P256">
        <v>89</v>
      </c>
      <c r="Q256">
        <v>1738542</v>
      </c>
      <c r="R256">
        <v>87</v>
      </c>
      <c r="S256">
        <v>1647145</v>
      </c>
      <c r="T256">
        <v>72</v>
      </c>
      <c r="U256">
        <v>1878161</v>
      </c>
      <c r="V256">
        <v>-53</v>
      </c>
      <c r="W256" t="s">
        <v>19</v>
      </c>
    </row>
    <row r="257" spans="1:23" x14ac:dyDescent="0.25">
      <c r="A257" s="1">
        <v>40799</v>
      </c>
      <c r="B257">
        <v>601.4</v>
      </c>
      <c r="C257">
        <v>551.9</v>
      </c>
      <c r="D257">
        <v>0</v>
      </c>
      <c r="E257">
        <v>4.5999999999999996</v>
      </c>
      <c r="F257">
        <v>-6.3</v>
      </c>
      <c r="G257">
        <v>6.2</v>
      </c>
      <c r="H257" t="s">
        <v>7</v>
      </c>
      <c r="I257">
        <v>9</v>
      </c>
      <c r="J257">
        <v>3261</v>
      </c>
      <c r="K257">
        <v>5941</v>
      </c>
      <c r="L257">
        <v>91</v>
      </c>
      <c r="M257">
        <v>1534688</v>
      </c>
      <c r="N257">
        <v>95</v>
      </c>
      <c r="O257">
        <v>1763650</v>
      </c>
      <c r="P257">
        <v>88</v>
      </c>
      <c r="Q257">
        <v>1712678</v>
      </c>
      <c r="R257">
        <v>89</v>
      </c>
      <c r="S257">
        <v>1738542</v>
      </c>
      <c r="T257">
        <v>87</v>
      </c>
      <c r="U257">
        <v>1647145</v>
      </c>
      <c r="V257">
        <v>-42</v>
      </c>
      <c r="W257" t="s">
        <v>18</v>
      </c>
    </row>
    <row r="258" spans="1:23" x14ac:dyDescent="0.25">
      <c r="A258" s="1">
        <v>40800</v>
      </c>
      <c r="B258">
        <v>534.79999999999995</v>
      </c>
      <c r="C258">
        <v>448.5</v>
      </c>
      <c r="D258">
        <v>0</v>
      </c>
      <c r="E258">
        <v>2.5</v>
      </c>
      <c r="F258">
        <v>-3</v>
      </c>
      <c r="G258">
        <v>3.2</v>
      </c>
      <c r="H258" t="s">
        <v>7</v>
      </c>
      <c r="I258">
        <v>1</v>
      </c>
      <c r="J258">
        <v>257</v>
      </c>
      <c r="K258">
        <v>431</v>
      </c>
      <c r="L258">
        <v>80</v>
      </c>
      <c r="M258">
        <v>1695810</v>
      </c>
      <c r="N258">
        <v>91</v>
      </c>
      <c r="O258">
        <v>1534688</v>
      </c>
      <c r="P258">
        <v>95</v>
      </c>
      <c r="Q258">
        <v>1763650</v>
      </c>
      <c r="R258">
        <v>88</v>
      </c>
      <c r="S258">
        <v>1712678</v>
      </c>
      <c r="T258">
        <v>89</v>
      </c>
      <c r="U258">
        <v>1738542</v>
      </c>
      <c r="V258">
        <v>-25</v>
      </c>
      <c r="W258" t="s">
        <v>17</v>
      </c>
    </row>
    <row r="259" spans="1:23" x14ac:dyDescent="0.25">
      <c r="A259" s="1">
        <v>40801</v>
      </c>
      <c r="B259">
        <v>449</v>
      </c>
      <c r="C259">
        <v>463</v>
      </c>
      <c r="D259">
        <v>0.1</v>
      </c>
      <c r="E259">
        <v>3.2</v>
      </c>
      <c r="F259">
        <v>-4.0999999999999996</v>
      </c>
      <c r="G259">
        <v>4.0999999999999996</v>
      </c>
      <c r="H259" t="s">
        <v>7</v>
      </c>
      <c r="I259">
        <v>1</v>
      </c>
      <c r="J259">
        <v>136</v>
      </c>
      <c r="K259">
        <v>143</v>
      </c>
      <c r="L259">
        <v>93</v>
      </c>
      <c r="M259">
        <v>1417722</v>
      </c>
      <c r="N259">
        <v>80</v>
      </c>
      <c r="O259">
        <v>1695810</v>
      </c>
      <c r="P259">
        <v>91</v>
      </c>
      <c r="Q259">
        <v>1534688</v>
      </c>
      <c r="R259">
        <v>95</v>
      </c>
      <c r="S259">
        <v>1763650</v>
      </c>
      <c r="T259">
        <v>88</v>
      </c>
      <c r="U259">
        <v>1712678</v>
      </c>
      <c r="V259">
        <v>-29</v>
      </c>
      <c r="W259" t="s">
        <v>18</v>
      </c>
    </row>
    <row r="260" spans="1:23" x14ac:dyDescent="0.25">
      <c r="A260" s="1">
        <v>40802</v>
      </c>
      <c r="B260">
        <v>463.8</v>
      </c>
      <c r="C260">
        <v>358.4</v>
      </c>
      <c r="D260">
        <v>0.1</v>
      </c>
      <c r="E260">
        <v>4.9000000000000004</v>
      </c>
      <c r="F260">
        <v>-2.2999999999999998</v>
      </c>
      <c r="G260">
        <v>3.7</v>
      </c>
      <c r="H260" t="s">
        <v>7</v>
      </c>
      <c r="I260">
        <v>1</v>
      </c>
      <c r="J260">
        <v>231</v>
      </c>
      <c r="K260">
        <v>637</v>
      </c>
      <c r="L260">
        <v>74</v>
      </c>
      <c r="M260">
        <v>1305464</v>
      </c>
      <c r="N260">
        <v>93</v>
      </c>
      <c r="O260">
        <v>1417722</v>
      </c>
      <c r="P260">
        <v>80</v>
      </c>
      <c r="Q260">
        <v>1695810</v>
      </c>
      <c r="R260">
        <v>91</v>
      </c>
      <c r="S260">
        <v>1534688</v>
      </c>
      <c r="T260">
        <v>95</v>
      </c>
      <c r="U260">
        <v>1763650</v>
      </c>
      <c r="V260">
        <v>-27</v>
      </c>
      <c r="W260" t="s">
        <v>18</v>
      </c>
    </row>
    <row r="261" spans="1:23" x14ac:dyDescent="0.25">
      <c r="A261" s="1">
        <v>40803</v>
      </c>
      <c r="B261">
        <v>356.6</v>
      </c>
      <c r="C261">
        <v>423.1</v>
      </c>
      <c r="D261">
        <v>0.1</v>
      </c>
      <c r="E261">
        <v>18.100000000000001</v>
      </c>
      <c r="F261">
        <v>-12.3</v>
      </c>
      <c r="G261">
        <v>13.7</v>
      </c>
      <c r="H261" t="s">
        <v>7</v>
      </c>
      <c r="I261">
        <v>1</v>
      </c>
      <c r="J261">
        <v>251</v>
      </c>
      <c r="K261">
        <v>320</v>
      </c>
      <c r="L261">
        <v>72</v>
      </c>
      <c r="M261">
        <v>1452445</v>
      </c>
      <c r="N261">
        <v>74</v>
      </c>
      <c r="O261">
        <v>1305464</v>
      </c>
      <c r="P261">
        <v>93</v>
      </c>
      <c r="Q261">
        <v>1417722</v>
      </c>
      <c r="R261">
        <v>80</v>
      </c>
      <c r="S261">
        <v>1695810</v>
      </c>
      <c r="T261">
        <v>91</v>
      </c>
      <c r="U261">
        <v>1534688</v>
      </c>
      <c r="V261">
        <v>-72</v>
      </c>
      <c r="W261" t="s">
        <v>19</v>
      </c>
    </row>
    <row r="262" spans="1:23" x14ac:dyDescent="0.25">
      <c r="A262" s="1">
        <v>40804</v>
      </c>
      <c r="B262">
        <v>427.8</v>
      </c>
      <c r="C262">
        <v>412</v>
      </c>
      <c r="D262">
        <v>0.1</v>
      </c>
      <c r="E262">
        <v>7.6</v>
      </c>
      <c r="F262">
        <v>-3.6</v>
      </c>
      <c r="G262">
        <v>10.7</v>
      </c>
      <c r="H262" t="s">
        <v>7</v>
      </c>
      <c r="I262">
        <v>2</v>
      </c>
      <c r="J262">
        <v>488</v>
      </c>
      <c r="K262">
        <v>1563</v>
      </c>
      <c r="L262">
        <v>88</v>
      </c>
      <c r="M262">
        <v>1513637</v>
      </c>
      <c r="N262">
        <v>72</v>
      </c>
      <c r="O262">
        <v>1452445</v>
      </c>
      <c r="P262">
        <v>74</v>
      </c>
      <c r="Q262">
        <v>1305464</v>
      </c>
      <c r="R262">
        <v>93</v>
      </c>
      <c r="S262">
        <v>1417722</v>
      </c>
      <c r="T262">
        <v>80</v>
      </c>
      <c r="U262">
        <v>1695810</v>
      </c>
      <c r="V262">
        <v>-47</v>
      </c>
      <c r="W262" t="s">
        <v>19</v>
      </c>
    </row>
    <row r="263" spans="1:23" x14ac:dyDescent="0.25">
      <c r="A263" s="1">
        <v>40805</v>
      </c>
      <c r="B263">
        <v>412.3</v>
      </c>
      <c r="C263">
        <v>437.6</v>
      </c>
      <c r="D263">
        <v>0.1</v>
      </c>
      <c r="E263">
        <v>3.7</v>
      </c>
      <c r="F263">
        <v>-3.3</v>
      </c>
      <c r="G263">
        <v>5.2</v>
      </c>
      <c r="H263" t="s">
        <v>7</v>
      </c>
      <c r="I263">
        <v>3</v>
      </c>
      <c r="J263">
        <v>962</v>
      </c>
      <c r="K263">
        <v>1584</v>
      </c>
      <c r="L263">
        <v>85</v>
      </c>
      <c r="M263">
        <v>1689243</v>
      </c>
      <c r="N263">
        <v>88</v>
      </c>
      <c r="O263">
        <v>1513637</v>
      </c>
      <c r="P263">
        <v>72</v>
      </c>
      <c r="Q263">
        <v>1452445</v>
      </c>
      <c r="R263">
        <v>74</v>
      </c>
      <c r="S263">
        <v>1305464</v>
      </c>
      <c r="T263">
        <v>93</v>
      </c>
      <c r="U263">
        <v>1417722</v>
      </c>
      <c r="V263">
        <v>-31</v>
      </c>
      <c r="W263" t="s">
        <v>18</v>
      </c>
    </row>
    <row r="264" spans="1:23" x14ac:dyDescent="0.25">
      <c r="A264" s="1">
        <v>40806</v>
      </c>
      <c r="B264">
        <v>438</v>
      </c>
      <c r="C264">
        <v>379.6</v>
      </c>
      <c r="D264">
        <v>0</v>
      </c>
      <c r="E264">
        <v>105</v>
      </c>
      <c r="F264">
        <v>-4.3</v>
      </c>
      <c r="G264">
        <v>4.9000000000000004</v>
      </c>
      <c r="H264" t="s">
        <v>7</v>
      </c>
      <c r="I264">
        <v>1</v>
      </c>
      <c r="J264">
        <v>210</v>
      </c>
      <c r="K264">
        <v>710</v>
      </c>
      <c r="L264">
        <v>93</v>
      </c>
      <c r="M264">
        <v>1996184</v>
      </c>
      <c r="N264">
        <v>85</v>
      </c>
      <c r="O264">
        <v>1689243</v>
      </c>
      <c r="P264">
        <v>88</v>
      </c>
      <c r="Q264">
        <v>1513637</v>
      </c>
      <c r="R264">
        <v>72</v>
      </c>
      <c r="S264">
        <v>1452445</v>
      </c>
      <c r="T264">
        <v>74</v>
      </c>
      <c r="U264">
        <v>1305464</v>
      </c>
      <c r="V264">
        <v>-25</v>
      </c>
      <c r="W264" t="s">
        <v>17</v>
      </c>
    </row>
    <row r="265" spans="1:23" x14ac:dyDescent="0.25">
      <c r="A265" s="1">
        <v>40807</v>
      </c>
      <c r="B265">
        <v>375.2</v>
      </c>
      <c r="C265">
        <v>392.8</v>
      </c>
      <c r="D265">
        <v>0.1</v>
      </c>
      <c r="E265">
        <v>5.5</v>
      </c>
      <c r="F265">
        <v>-5.4</v>
      </c>
      <c r="G265">
        <v>6</v>
      </c>
      <c r="H265" t="s">
        <v>7</v>
      </c>
      <c r="I265">
        <v>1</v>
      </c>
      <c r="J265">
        <v>142</v>
      </c>
      <c r="K265">
        <v>1359</v>
      </c>
      <c r="L265">
        <v>95</v>
      </c>
      <c r="M265">
        <v>1819010</v>
      </c>
      <c r="N265">
        <v>93</v>
      </c>
      <c r="O265">
        <v>1996184</v>
      </c>
      <c r="P265">
        <v>85</v>
      </c>
      <c r="Q265">
        <v>1689243</v>
      </c>
      <c r="R265">
        <v>88</v>
      </c>
      <c r="S265">
        <v>1513637</v>
      </c>
      <c r="T265">
        <v>72</v>
      </c>
      <c r="U265">
        <v>1452445</v>
      </c>
      <c r="V265">
        <v>-19</v>
      </c>
      <c r="W265" t="s">
        <v>17</v>
      </c>
    </row>
    <row r="266" spans="1:23" x14ac:dyDescent="0.25">
      <c r="A266" s="1">
        <v>40808</v>
      </c>
      <c r="B266">
        <v>406.4</v>
      </c>
      <c r="C266">
        <v>376.4</v>
      </c>
      <c r="D266">
        <v>0</v>
      </c>
      <c r="E266">
        <v>3.2</v>
      </c>
      <c r="F266">
        <v>-5</v>
      </c>
      <c r="G266">
        <v>5.9</v>
      </c>
      <c r="H266" t="s">
        <v>7</v>
      </c>
      <c r="I266">
        <v>2</v>
      </c>
      <c r="J266">
        <v>561</v>
      </c>
      <c r="K266">
        <v>1741</v>
      </c>
      <c r="L266">
        <v>76</v>
      </c>
      <c r="M266">
        <v>1765613</v>
      </c>
      <c r="N266">
        <v>95</v>
      </c>
      <c r="O266">
        <v>1819010</v>
      </c>
      <c r="P266">
        <v>93</v>
      </c>
      <c r="Q266">
        <v>1996184</v>
      </c>
      <c r="R266">
        <v>85</v>
      </c>
      <c r="S266">
        <v>1689243</v>
      </c>
      <c r="T266">
        <v>88</v>
      </c>
      <c r="U266">
        <v>1513637</v>
      </c>
      <c r="V266">
        <v>-29</v>
      </c>
      <c r="W266" t="s">
        <v>18</v>
      </c>
    </row>
    <row r="267" spans="1:23" x14ac:dyDescent="0.25">
      <c r="A267" s="1">
        <v>40809</v>
      </c>
      <c r="B267">
        <v>395.7</v>
      </c>
      <c r="C267">
        <v>377.5</v>
      </c>
      <c r="D267">
        <v>0</v>
      </c>
      <c r="E267">
        <v>2.1</v>
      </c>
      <c r="F267">
        <v>-2.7</v>
      </c>
      <c r="G267">
        <v>4.5</v>
      </c>
      <c r="H267" t="s">
        <v>7</v>
      </c>
      <c r="I267">
        <v>2</v>
      </c>
      <c r="J267">
        <v>573</v>
      </c>
      <c r="K267">
        <v>953</v>
      </c>
      <c r="L267">
        <v>66</v>
      </c>
      <c r="M267">
        <v>1494595</v>
      </c>
      <c r="N267">
        <v>76</v>
      </c>
      <c r="O267">
        <v>1765613</v>
      </c>
      <c r="P267">
        <v>95</v>
      </c>
      <c r="Q267">
        <v>1819010</v>
      </c>
      <c r="R267">
        <v>93</v>
      </c>
      <c r="S267">
        <v>1996184</v>
      </c>
      <c r="T267">
        <v>85</v>
      </c>
      <c r="U267">
        <v>1689243</v>
      </c>
      <c r="V267">
        <v>-15</v>
      </c>
      <c r="W267" t="s">
        <v>17</v>
      </c>
    </row>
    <row r="268" spans="1:23" x14ac:dyDescent="0.25">
      <c r="A268" s="1">
        <v>40810</v>
      </c>
      <c r="B268">
        <v>368.2</v>
      </c>
      <c r="C268">
        <v>319.60000000000002</v>
      </c>
      <c r="D268">
        <v>0</v>
      </c>
      <c r="E268">
        <v>1</v>
      </c>
      <c r="F268">
        <v>-3.5</v>
      </c>
      <c r="G268">
        <v>4</v>
      </c>
      <c r="H268" t="s">
        <v>7</v>
      </c>
      <c r="I268">
        <v>0</v>
      </c>
      <c r="J268">
        <v>0</v>
      </c>
      <c r="K268">
        <v>0</v>
      </c>
      <c r="L268">
        <v>64</v>
      </c>
      <c r="M268">
        <v>1581231</v>
      </c>
      <c r="N268">
        <v>66</v>
      </c>
      <c r="O268">
        <v>1494595</v>
      </c>
      <c r="P268">
        <v>76</v>
      </c>
      <c r="Q268">
        <v>1765613</v>
      </c>
      <c r="R268">
        <v>95</v>
      </c>
      <c r="S268">
        <v>1819010</v>
      </c>
      <c r="T268">
        <v>93</v>
      </c>
      <c r="U268">
        <v>1996184</v>
      </c>
      <c r="V268">
        <v>-12</v>
      </c>
      <c r="W268" t="s">
        <v>17</v>
      </c>
    </row>
    <row r="269" spans="1:23" x14ac:dyDescent="0.25">
      <c r="A269" s="1">
        <v>40811</v>
      </c>
      <c r="B269">
        <v>323.8</v>
      </c>
      <c r="C269">
        <v>343.6</v>
      </c>
      <c r="D269">
        <v>0</v>
      </c>
      <c r="E269">
        <v>32</v>
      </c>
      <c r="F269">
        <v>-8.1</v>
      </c>
      <c r="G269">
        <v>9.4</v>
      </c>
      <c r="H269" t="s">
        <v>7</v>
      </c>
      <c r="I269">
        <v>7</v>
      </c>
      <c r="J269">
        <v>3049</v>
      </c>
      <c r="K269">
        <v>7082</v>
      </c>
      <c r="L269">
        <v>80</v>
      </c>
      <c r="M269">
        <v>1649200</v>
      </c>
      <c r="N269">
        <v>64</v>
      </c>
      <c r="O269">
        <v>1581231</v>
      </c>
      <c r="P269">
        <v>66</v>
      </c>
      <c r="Q269">
        <v>1494595</v>
      </c>
      <c r="R269">
        <v>76</v>
      </c>
      <c r="S269">
        <v>1765613</v>
      </c>
      <c r="T269">
        <v>95</v>
      </c>
      <c r="U269">
        <v>1819010</v>
      </c>
      <c r="V269">
        <v>-7</v>
      </c>
      <c r="W269" t="s">
        <v>17</v>
      </c>
    </row>
    <row r="270" spans="1:23" x14ac:dyDescent="0.25">
      <c r="A270" s="1">
        <v>40812</v>
      </c>
      <c r="B270">
        <v>329.8</v>
      </c>
      <c r="C270">
        <v>702.3</v>
      </c>
      <c r="D270">
        <v>0</v>
      </c>
      <c r="E270">
        <v>37.200000000000003</v>
      </c>
      <c r="F270">
        <v>-31.1</v>
      </c>
      <c r="G270">
        <v>27.7</v>
      </c>
      <c r="H270" t="s">
        <v>7</v>
      </c>
      <c r="I270">
        <v>3</v>
      </c>
      <c r="J270">
        <v>571</v>
      </c>
      <c r="K270">
        <v>1859</v>
      </c>
      <c r="L270">
        <v>81</v>
      </c>
      <c r="M270">
        <v>1720771</v>
      </c>
      <c r="N270">
        <v>80</v>
      </c>
      <c r="O270">
        <v>1649200</v>
      </c>
      <c r="P270">
        <v>64</v>
      </c>
      <c r="Q270">
        <v>1581231</v>
      </c>
      <c r="R270">
        <v>66</v>
      </c>
      <c r="S270">
        <v>1494595</v>
      </c>
      <c r="T270">
        <v>76</v>
      </c>
      <c r="U270">
        <v>1765613</v>
      </c>
      <c r="V270">
        <v>-118</v>
      </c>
      <c r="W270" t="s">
        <v>20</v>
      </c>
    </row>
    <row r="271" spans="1:23" x14ac:dyDescent="0.25">
      <c r="A271" s="1">
        <v>40813</v>
      </c>
      <c r="B271">
        <v>678.3</v>
      </c>
      <c r="C271">
        <v>526.20000000000005</v>
      </c>
      <c r="D271">
        <v>0</v>
      </c>
      <c r="E271">
        <v>2.2999999999999998</v>
      </c>
      <c r="F271">
        <v>-3.9</v>
      </c>
      <c r="G271">
        <v>4.8</v>
      </c>
      <c r="H271" t="s">
        <v>7</v>
      </c>
      <c r="I271">
        <v>0</v>
      </c>
      <c r="J271">
        <v>0</v>
      </c>
      <c r="K271">
        <v>0</v>
      </c>
      <c r="L271">
        <v>84</v>
      </c>
      <c r="M271">
        <v>1857768</v>
      </c>
      <c r="N271">
        <v>81</v>
      </c>
      <c r="O271">
        <v>1720771</v>
      </c>
      <c r="P271">
        <v>80</v>
      </c>
      <c r="Q271">
        <v>1649200</v>
      </c>
      <c r="R271">
        <v>64</v>
      </c>
      <c r="S271">
        <v>1581231</v>
      </c>
      <c r="T271">
        <v>66</v>
      </c>
      <c r="U271">
        <v>1494595</v>
      </c>
      <c r="V271">
        <v>-102</v>
      </c>
      <c r="W271" t="s">
        <v>20</v>
      </c>
    </row>
    <row r="272" spans="1:23" x14ac:dyDescent="0.25">
      <c r="A272" s="1">
        <v>40814</v>
      </c>
      <c r="B272">
        <v>524.4</v>
      </c>
      <c r="C272">
        <v>446.5</v>
      </c>
      <c r="D272">
        <v>0</v>
      </c>
      <c r="E272">
        <v>3.5</v>
      </c>
      <c r="F272">
        <v>-6.5</v>
      </c>
      <c r="G272">
        <v>5.7</v>
      </c>
      <c r="H272" t="s">
        <v>7</v>
      </c>
      <c r="I272">
        <v>3</v>
      </c>
      <c r="J272">
        <v>829</v>
      </c>
      <c r="K272">
        <v>1600</v>
      </c>
      <c r="L272">
        <v>86</v>
      </c>
      <c r="M272">
        <v>1610593</v>
      </c>
      <c r="N272">
        <v>84</v>
      </c>
      <c r="O272">
        <v>1857768</v>
      </c>
      <c r="P272">
        <v>81</v>
      </c>
      <c r="Q272">
        <v>1720771</v>
      </c>
      <c r="R272">
        <v>80</v>
      </c>
      <c r="S272">
        <v>1649200</v>
      </c>
      <c r="T272">
        <v>64</v>
      </c>
      <c r="U272">
        <v>1581231</v>
      </c>
      <c r="V272">
        <v>-68</v>
      </c>
      <c r="W272" t="s">
        <v>19</v>
      </c>
    </row>
    <row r="273" spans="1:23" x14ac:dyDescent="0.25">
      <c r="A273" s="1">
        <v>40815</v>
      </c>
      <c r="B273">
        <v>434.3</v>
      </c>
      <c r="C273">
        <v>518.29999999999995</v>
      </c>
      <c r="D273">
        <v>0</v>
      </c>
      <c r="E273">
        <v>20.3</v>
      </c>
      <c r="F273">
        <v>-10.199999999999999</v>
      </c>
      <c r="G273">
        <v>8.1999999999999993</v>
      </c>
      <c r="H273" t="s">
        <v>7</v>
      </c>
      <c r="I273">
        <v>2</v>
      </c>
      <c r="J273">
        <v>413</v>
      </c>
      <c r="K273">
        <v>1955</v>
      </c>
      <c r="L273">
        <v>98</v>
      </c>
      <c r="M273">
        <v>1694561</v>
      </c>
      <c r="N273">
        <v>86</v>
      </c>
      <c r="O273">
        <v>1610593</v>
      </c>
      <c r="P273">
        <v>84</v>
      </c>
      <c r="Q273">
        <v>1857768</v>
      </c>
      <c r="R273">
        <v>81</v>
      </c>
      <c r="S273">
        <v>1720771</v>
      </c>
      <c r="T273">
        <v>80</v>
      </c>
      <c r="U273">
        <v>1649200</v>
      </c>
      <c r="V273">
        <v>-56</v>
      </c>
      <c r="W273" t="s">
        <v>19</v>
      </c>
    </row>
    <row r="274" spans="1:23" x14ac:dyDescent="0.25">
      <c r="A274" s="1">
        <v>40816</v>
      </c>
      <c r="B274">
        <v>519.4</v>
      </c>
      <c r="C274">
        <v>448.5</v>
      </c>
      <c r="D274">
        <v>0</v>
      </c>
      <c r="E274">
        <v>17.899999999999999</v>
      </c>
      <c r="F274">
        <v>-9.9</v>
      </c>
      <c r="G274">
        <v>5.6</v>
      </c>
      <c r="H274" t="s">
        <v>7</v>
      </c>
      <c r="I274">
        <v>1</v>
      </c>
      <c r="J274">
        <v>353</v>
      </c>
      <c r="K274">
        <v>543</v>
      </c>
      <c r="L274">
        <v>88</v>
      </c>
      <c r="M274">
        <v>1842235</v>
      </c>
      <c r="N274">
        <v>98</v>
      </c>
      <c r="O274">
        <v>1694561</v>
      </c>
      <c r="P274">
        <v>86</v>
      </c>
      <c r="Q274">
        <v>1610593</v>
      </c>
      <c r="R274">
        <v>84</v>
      </c>
      <c r="S274">
        <v>1857768</v>
      </c>
      <c r="T274">
        <v>81</v>
      </c>
      <c r="U274">
        <v>1720771</v>
      </c>
      <c r="V274">
        <v>-35</v>
      </c>
      <c r="W274" t="s">
        <v>18</v>
      </c>
    </row>
    <row r="275" spans="1:23" x14ac:dyDescent="0.25">
      <c r="A275" s="1">
        <v>40817</v>
      </c>
      <c r="B275">
        <v>449.7</v>
      </c>
      <c r="C275">
        <v>513.9</v>
      </c>
      <c r="D275">
        <v>0</v>
      </c>
      <c r="E275">
        <v>6.2</v>
      </c>
      <c r="F275">
        <v>-6.9</v>
      </c>
      <c r="G275">
        <v>6.3</v>
      </c>
      <c r="H275" t="s">
        <v>7</v>
      </c>
      <c r="I275">
        <v>4</v>
      </c>
      <c r="J275">
        <v>889</v>
      </c>
      <c r="K275">
        <v>3676</v>
      </c>
      <c r="L275">
        <v>85</v>
      </c>
      <c r="M275">
        <v>1698752</v>
      </c>
      <c r="N275">
        <v>88</v>
      </c>
      <c r="O275">
        <v>1842235</v>
      </c>
      <c r="P275">
        <v>98</v>
      </c>
      <c r="Q275">
        <v>1694561</v>
      </c>
      <c r="R275">
        <v>86</v>
      </c>
      <c r="S275">
        <v>1610593</v>
      </c>
      <c r="T275">
        <v>84</v>
      </c>
      <c r="U275">
        <v>1857768</v>
      </c>
      <c r="V275">
        <v>-41</v>
      </c>
      <c r="W275" t="s">
        <v>18</v>
      </c>
    </row>
    <row r="276" spans="1:23" x14ac:dyDescent="0.25">
      <c r="A276" s="1">
        <v>40818</v>
      </c>
      <c r="B276">
        <v>509.8</v>
      </c>
      <c r="C276">
        <v>417.8</v>
      </c>
      <c r="D276">
        <v>0</v>
      </c>
      <c r="E276">
        <v>4.4000000000000004</v>
      </c>
      <c r="F276">
        <v>-5.4</v>
      </c>
      <c r="G276">
        <v>4.7</v>
      </c>
      <c r="H276" t="s">
        <v>7</v>
      </c>
      <c r="I276">
        <v>4</v>
      </c>
      <c r="J276">
        <v>691</v>
      </c>
      <c r="K276">
        <v>1340</v>
      </c>
      <c r="L276">
        <v>89</v>
      </c>
      <c r="M276">
        <v>1864373</v>
      </c>
      <c r="N276">
        <v>85</v>
      </c>
      <c r="O276">
        <v>1698752</v>
      </c>
      <c r="P276">
        <v>88</v>
      </c>
      <c r="Q276">
        <v>1842235</v>
      </c>
      <c r="R276">
        <v>98</v>
      </c>
      <c r="S276">
        <v>1694561</v>
      </c>
      <c r="T276">
        <v>86</v>
      </c>
      <c r="U276">
        <v>1610593</v>
      </c>
      <c r="V276">
        <v>-33</v>
      </c>
      <c r="W276" t="s">
        <v>18</v>
      </c>
    </row>
    <row r="277" spans="1:23" x14ac:dyDescent="0.25">
      <c r="A277" s="1">
        <v>40819</v>
      </c>
      <c r="B277">
        <v>418.1</v>
      </c>
      <c r="C277">
        <v>374.3</v>
      </c>
      <c r="D277">
        <v>0.2</v>
      </c>
      <c r="E277">
        <v>3.5</v>
      </c>
      <c r="F277">
        <v>-4.8</v>
      </c>
      <c r="G277">
        <v>3.5</v>
      </c>
      <c r="H277" t="s">
        <v>7</v>
      </c>
      <c r="I277">
        <v>3</v>
      </c>
      <c r="J277">
        <v>2226</v>
      </c>
      <c r="K277">
        <v>2708</v>
      </c>
      <c r="L277">
        <v>98</v>
      </c>
      <c r="M277">
        <v>1992825</v>
      </c>
      <c r="N277">
        <v>89</v>
      </c>
      <c r="O277">
        <v>1864373</v>
      </c>
      <c r="P277">
        <v>85</v>
      </c>
      <c r="Q277">
        <v>1698752</v>
      </c>
      <c r="R277">
        <v>88</v>
      </c>
      <c r="S277">
        <v>1842235</v>
      </c>
      <c r="T277">
        <v>98</v>
      </c>
      <c r="U277">
        <v>1694561</v>
      </c>
      <c r="V277">
        <v>-24</v>
      </c>
      <c r="W277" t="s">
        <v>17</v>
      </c>
    </row>
    <row r="278" spans="1:23" x14ac:dyDescent="0.25">
      <c r="A278" s="1">
        <v>40820</v>
      </c>
      <c r="B278">
        <v>366</v>
      </c>
      <c r="C278">
        <v>362.2</v>
      </c>
      <c r="D278">
        <v>0</v>
      </c>
      <c r="E278">
        <v>6.2</v>
      </c>
      <c r="F278">
        <v>-4.5</v>
      </c>
      <c r="G278">
        <v>3.1</v>
      </c>
      <c r="H278" t="s">
        <v>7</v>
      </c>
      <c r="I278">
        <v>2</v>
      </c>
      <c r="J278">
        <v>1978</v>
      </c>
      <c r="K278">
        <v>2065</v>
      </c>
      <c r="L278">
        <v>103</v>
      </c>
      <c r="M278">
        <v>1766123</v>
      </c>
      <c r="N278">
        <v>98</v>
      </c>
      <c r="O278">
        <v>1992825</v>
      </c>
      <c r="P278">
        <v>89</v>
      </c>
      <c r="Q278">
        <v>1864373</v>
      </c>
      <c r="R278">
        <v>85</v>
      </c>
      <c r="S278">
        <v>1698752</v>
      </c>
      <c r="T278">
        <v>88</v>
      </c>
      <c r="U278">
        <v>1842235</v>
      </c>
      <c r="V278">
        <v>-23</v>
      </c>
      <c r="W278" t="s">
        <v>17</v>
      </c>
    </row>
    <row r="279" spans="1:23" x14ac:dyDescent="0.25">
      <c r="A279" s="1">
        <v>40821</v>
      </c>
      <c r="B279">
        <v>363.3</v>
      </c>
      <c r="C279">
        <v>422.4</v>
      </c>
      <c r="D279">
        <v>0</v>
      </c>
      <c r="E279">
        <v>19.600000000000001</v>
      </c>
      <c r="F279">
        <v>-10.3</v>
      </c>
      <c r="G279">
        <v>11.5</v>
      </c>
      <c r="H279" t="s">
        <v>7</v>
      </c>
      <c r="I279">
        <v>2</v>
      </c>
      <c r="J279">
        <v>501</v>
      </c>
      <c r="K279">
        <v>935</v>
      </c>
      <c r="L279">
        <v>104</v>
      </c>
      <c r="M279">
        <v>1666441</v>
      </c>
      <c r="N279">
        <v>103</v>
      </c>
      <c r="O279">
        <v>1766123</v>
      </c>
      <c r="P279">
        <v>98</v>
      </c>
      <c r="Q279">
        <v>1992825</v>
      </c>
      <c r="R279">
        <v>89</v>
      </c>
      <c r="S279">
        <v>1864373</v>
      </c>
      <c r="T279">
        <v>85</v>
      </c>
      <c r="U279">
        <v>1698752</v>
      </c>
      <c r="V279">
        <v>-43</v>
      </c>
      <c r="W279" t="s">
        <v>18</v>
      </c>
    </row>
    <row r="280" spans="1:23" x14ac:dyDescent="0.25">
      <c r="A280" s="1">
        <v>40822</v>
      </c>
      <c r="B280">
        <v>427.7</v>
      </c>
      <c r="C280">
        <v>412.7</v>
      </c>
      <c r="D280">
        <v>1.4</v>
      </c>
      <c r="E280">
        <v>17</v>
      </c>
      <c r="F280">
        <v>-5.8</v>
      </c>
      <c r="G280">
        <v>10.7</v>
      </c>
      <c r="H280" t="s">
        <v>8</v>
      </c>
      <c r="I280">
        <v>0</v>
      </c>
      <c r="J280">
        <v>0</v>
      </c>
      <c r="K280">
        <v>0</v>
      </c>
      <c r="L280">
        <v>97</v>
      </c>
      <c r="M280">
        <v>1428765</v>
      </c>
      <c r="N280">
        <v>104</v>
      </c>
      <c r="O280">
        <v>1666441</v>
      </c>
      <c r="P280">
        <v>103</v>
      </c>
      <c r="Q280">
        <v>1766123</v>
      </c>
      <c r="R280">
        <v>98</v>
      </c>
      <c r="S280">
        <v>1992825</v>
      </c>
      <c r="T280">
        <v>89</v>
      </c>
      <c r="U280">
        <v>1864373</v>
      </c>
      <c r="V280">
        <v>-22</v>
      </c>
      <c r="W280" t="s">
        <v>17</v>
      </c>
    </row>
    <row r="281" spans="1:23" x14ac:dyDescent="0.25">
      <c r="A281" s="1">
        <v>40823</v>
      </c>
      <c r="B281">
        <v>409.9</v>
      </c>
      <c r="C281">
        <v>326.60000000000002</v>
      </c>
      <c r="D281">
        <v>0</v>
      </c>
      <c r="E281">
        <v>20.3</v>
      </c>
      <c r="F281">
        <v>-5.3</v>
      </c>
      <c r="G281">
        <v>6.7</v>
      </c>
      <c r="H281" t="s">
        <v>7</v>
      </c>
      <c r="I281">
        <v>3</v>
      </c>
      <c r="J281">
        <v>513</v>
      </c>
      <c r="K281">
        <v>840</v>
      </c>
      <c r="L281">
        <v>93</v>
      </c>
      <c r="M281">
        <v>1600722</v>
      </c>
      <c r="N281">
        <v>97</v>
      </c>
      <c r="O281">
        <v>1428765</v>
      </c>
      <c r="P281">
        <v>104</v>
      </c>
      <c r="Q281">
        <v>1666441</v>
      </c>
      <c r="R281">
        <v>103</v>
      </c>
      <c r="S281">
        <v>1766123</v>
      </c>
      <c r="T281">
        <v>98</v>
      </c>
      <c r="U281">
        <v>1992825</v>
      </c>
      <c r="V281">
        <v>-33</v>
      </c>
      <c r="W281" t="s">
        <v>18</v>
      </c>
    </row>
    <row r="282" spans="1:23" x14ac:dyDescent="0.25">
      <c r="A282" s="1">
        <v>40824</v>
      </c>
      <c r="B282">
        <v>326.60000000000002</v>
      </c>
      <c r="C282">
        <v>348.4</v>
      </c>
      <c r="D282">
        <v>0</v>
      </c>
      <c r="E282">
        <v>5.0999999999999996</v>
      </c>
      <c r="F282">
        <v>-7.9</v>
      </c>
      <c r="G282">
        <v>6.9</v>
      </c>
      <c r="H282" t="s">
        <v>7</v>
      </c>
      <c r="I282">
        <v>0</v>
      </c>
      <c r="J282">
        <v>0</v>
      </c>
      <c r="K282">
        <v>0</v>
      </c>
      <c r="L282">
        <v>100</v>
      </c>
      <c r="M282">
        <v>1385512</v>
      </c>
      <c r="N282">
        <v>93</v>
      </c>
      <c r="O282">
        <v>1600722</v>
      </c>
      <c r="P282">
        <v>97</v>
      </c>
      <c r="Q282">
        <v>1428765</v>
      </c>
      <c r="R282">
        <v>104</v>
      </c>
      <c r="S282">
        <v>1666441</v>
      </c>
      <c r="T282">
        <v>103</v>
      </c>
      <c r="U282">
        <v>1766123</v>
      </c>
      <c r="V282">
        <v>-15</v>
      </c>
      <c r="W282" t="s">
        <v>17</v>
      </c>
    </row>
    <row r="283" spans="1:23" x14ac:dyDescent="0.25">
      <c r="A283" s="1">
        <v>40825</v>
      </c>
      <c r="B283">
        <v>353.2</v>
      </c>
      <c r="C283">
        <v>336.7</v>
      </c>
      <c r="D283">
        <v>0.1</v>
      </c>
      <c r="E283">
        <v>7.8</v>
      </c>
      <c r="F283">
        <v>-7.1</v>
      </c>
      <c r="G283">
        <v>6.5</v>
      </c>
      <c r="H283" t="s">
        <v>8</v>
      </c>
      <c r="I283">
        <v>0</v>
      </c>
      <c r="J283">
        <v>0</v>
      </c>
      <c r="K283">
        <v>0</v>
      </c>
      <c r="L283">
        <v>110</v>
      </c>
      <c r="M283">
        <v>1572730</v>
      </c>
      <c r="N283">
        <v>100</v>
      </c>
      <c r="O283">
        <v>1385512</v>
      </c>
      <c r="P283">
        <v>93</v>
      </c>
      <c r="Q283">
        <v>1600722</v>
      </c>
      <c r="R283">
        <v>97</v>
      </c>
      <c r="S283">
        <v>1428765</v>
      </c>
      <c r="T283">
        <v>104</v>
      </c>
      <c r="U283">
        <v>1666441</v>
      </c>
      <c r="V283">
        <v>-44</v>
      </c>
      <c r="W283" t="s">
        <v>18</v>
      </c>
    </row>
    <row r="284" spans="1:23" x14ac:dyDescent="0.25">
      <c r="A284" s="1">
        <v>40826</v>
      </c>
      <c r="B284">
        <v>332.3</v>
      </c>
      <c r="C284">
        <v>334.3</v>
      </c>
      <c r="D284">
        <v>0.2</v>
      </c>
      <c r="E284">
        <v>7.8</v>
      </c>
      <c r="F284">
        <v>-4.8</v>
      </c>
      <c r="G284">
        <v>8.4</v>
      </c>
      <c r="H284" t="s">
        <v>8</v>
      </c>
      <c r="I284">
        <v>0</v>
      </c>
      <c r="J284">
        <v>0</v>
      </c>
      <c r="K284">
        <v>0</v>
      </c>
      <c r="L284">
        <v>120</v>
      </c>
      <c r="M284">
        <v>1591829</v>
      </c>
      <c r="N284">
        <v>110</v>
      </c>
      <c r="O284">
        <v>1572730</v>
      </c>
      <c r="P284">
        <v>100</v>
      </c>
      <c r="Q284">
        <v>1385512</v>
      </c>
      <c r="R284">
        <v>93</v>
      </c>
      <c r="S284">
        <v>1600722</v>
      </c>
      <c r="T284">
        <v>97</v>
      </c>
      <c r="U284">
        <v>1428765</v>
      </c>
      <c r="V284">
        <v>-16</v>
      </c>
      <c r="W284" t="s">
        <v>17</v>
      </c>
    </row>
    <row r="285" spans="1:23" x14ac:dyDescent="0.25">
      <c r="A285" s="1">
        <v>40827</v>
      </c>
      <c r="B285">
        <v>337.5</v>
      </c>
      <c r="C285">
        <v>374.5</v>
      </c>
      <c r="D285">
        <v>0</v>
      </c>
      <c r="E285">
        <v>5.9</v>
      </c>
      <c r="F285">
        <v>-5.2</v>
      </c>
      <c r="G285">
        <v>6.3</v>
      </c>
      <c r="H285" t="s">
        <v>7</v>
      </c>
      <c r="I285">
        <v>1</v>
      </c>
      <c r="J285">
        <v>337</v>
      </c>
      <c r="K285">
        <v>369</v>
      </c>
      <c r="L285">
        <v>118</v>
      </c>
      <c r="M285">
        <v>1535267</v>
      </c>
      <c r="N285">
        <v>120</v>
      </c>
      <c r="O285">
        <v>1591829</v>
      </c>
      <c r="P285">
        <v>110</v>
      </c>
      <c r="Q285">
        <v>1572730</v>
      </c>
      <c r="R285">
        <v>100</v>
      </c>
      <c r="S285">
        <v>1385512</v>
      </c>
      <c r="T285">
        <v>93</v>
      </c>
      <c r="U285">
        <v>1600722</v>
      </c>
      <c r="V285">
        <v>-11</v>
      </c>
      <c r="W285" t="s">
        <v>17</v>
      </c>
    </row>
    <row r="286" spans="1:23" x14ac:dyDescent="0.25">
      <c r="A286" s="1">
        <v>40828</v>
      </c>
      <c r="B286">
        <v>405.7</v>
      </c>
      <c r="C286">
        <v>371.3</v>
      </c>
      <c r="D286">
        <v>0</v>
      </c>
      <c r="E286">
        <v>1.7</v>
      </c>
      <c r="F286">
        <v>-6.1</v>
      </c>
      <c r="G286">
        <v>7.1</v>
      </c>
      <c r="H286" t="s">
        <v>7</v>
      </c>
      <c r="I286">
        <v>0</v>
      </c>
      <c r="J286">
        <v>0</v>
      </c>
      <c r="K286">
        <v>0</v>
      </c>
      <c r="L286">
        <v>101</v>
      </c>
      <c r="M286">
        <v>1392141</v>
      </c>
      <c r="N286">
        <v>118</v>
      </c>
      <c r="O286">
        <v>1535267</v>
      </c>
      <c r="P286">
        <v>120</v>
      </c>
      <c r="Q286">
        <v>1591829</v>
      </c>
      <c r="R286">
        <v>110</v>
      </c>
      <c r="S286">
        <v>1572730</v>
      </c>
      <c r="T286">
        <v>100</v>
      </c>
      <c r="U286">
        <v>1385512</v>
      </c>
      <c r="V286">
        <v>-11</v>
      </c>
      <c r="W286" t="s">
        <v>17</v>
      </c>
    </row>
    <row r="287" spans="1:23" x14ac:dyDescent="0.25">
      <c r="A287" s="1">
        <v>40829</v>
      </c>
      <c r="B287">
        <v>371.8</v>
      </c>
      <c r="C287">
        <v>376</v>
      </c>
      <c r="D287">
        <v>0</v>
      </c>
      <c r="E287">
        <v>3.9</v>
      </c>
      <c r="F287">
        <v>-4.2</v>
      </c>
      <c r="G287">
        <v>5.2</v>
      </c>
      <c r="H287" t="s">
        <v>7</v>
      </c>
      <c r="I287">
        <v>5</v>
      </c>
      <c r="J287">
        <v>2155</v>
      </c>
      <c r="K287">
        <v>3346</v>
      </c>
      <c r="L287">
        <v>93</v>
      </c>
      <c r="M287">
        <v>1207271</v>
      </c>
      <c r="N287">
        <v>101</v>
      </c>
      <c r="O287">
        <v>1392141</v>
      </c>
      <c r="P287">
        <v>118</v>
      </c>
      <c r="Q287">
        <v>1535267</v>
      </c>
      <c r="R287">
        <v>120</v>
      </c>
      <c r="S287">
        <v>1591829</v>
      </c>
      <c r="T287">
        <v>110</v>
      </c>
      <c r="U287">
        <v>1572730</v>
      </c>
      <c r="V287">
        <v>-20</v>
      </c>
      <c r="W287" t="s">
        <v>17</v>
      </c>
    </row>
    <row r="288" spans="1:23" x14ac:dyDescent="0.25">
      <c r="A288" s="1">
        <v>40830</v>
      </c>
      <c r="B288">
        <v>385.3</v>
      </c>
      <c r="C288">
        <v>418.7</v>
      </c>
      <c r="D288">
        <v>0</v>
      </c>
      <c r="E288">
        <v>5.9</v>
      </c>
      <c r="F288">
        <v>-7.6</v>
      </c>
      <c r="G288">
        <v>6.1</v>
      </c>
      <c r="H288" t="s">
        <v>7</v>
      </c>
      <c r="I288">
        <v>3</v>
      </c>
      <c r="J288">
        <v>761</v>
      </c>
      <c r="K288">
        <v>3383</v>
      </c>
      <c r="L288">
        <v>110</v>
      </c>
      <c r="M288">
        <v>1225958</v>
      </c>
      <c r="N288">
        <v>93</v>
      </c>
      <c r="O288">
        <v>1207271</v>
      </c>
      <c r="P288">
        <v>101</v>
      </c>
      <c r="Q288">
        <v>1392141</v>
      </c>
      <c r="R288">
        <v>118</v>
      </c>
      <c r="S288">
        <v>1535267</v>
      </c>
      <c r="T288">
        <v>120</v>
      </c>
      <c r="U288">
        <v>1591829</v>
      </c>
      <c r="V288">
        <v>-6</v>
      </c>
      <c r="W288" t="s">
        <v>17</v>
      </c>
    </row>
    <row r="289" spans="1:23" x14ac:dyDescent="0.25">
      <c r="A289" s="1">
        <v>40831</v>
      </c>
      <c r="B289">
        <v>432</v>
      </c>
      <c r="C289">
        <v>420.4</v>
      </c>
      <c r="D289">
        <v>0</v>
      </c>
      <c r="E289">
        <v>5.6</v>
      </c>
      <c r="F289">
        <v>-8.6</v>
      </c>
      <c r="G289">
        <v>7.4</v>
      </c>
      <c r="H289" t="s">
        <v>7</v>
      </c>
      <c r="I289">
        <v>6</v>
      </c>
      <c r="J289">
        <v>1830</v>
      </c>
      <c r="K289">
        <v>3891</v>
      </c>
      <c r="L289">
        <v>110</v>
      </c>
      <c r="M289">
        <v>1225464</v>
      </c>
      <c r="N289">
        <v>110</v>
      </c>
      <c r="O289">
        <v>1225958</v>
      </c>
      <c r="P289">
        <v>93</v>
      </c>
      <c r="Q289">
        <v>1207271</v>
      </c>
      <c r="R289">
        <v>101</v>
      </c>
      <c r="S289">
        <v>1392141</v>
      </c>
      <c r="T289">
        <v>118</v>
      </c>
      <c r="U289">
        <v>1535267</v>
      </c>
      <c r="V289">
        <v>-15</v>
      </c>
      <c r="W289" t="s">
        <v>17</v>
      </c>
    </row>
    <row r="290" spans="1:23" x14ac:dyDescent="0.25">
      <c r="A290" s="1">
        <v>40832</v>
      </c>
      <c r="B290">
        <v>436.2</v>
      </c>
      <c r="C290">
        <v>427.4</v>
      </c>
      <c r="D290">
        <v>0</v>
      </c>
      <c r="E290">
        <v>3.3</v>
      </c>
      <c r="F290">
        <v>-5.8</v>
      </c>
      <c r="G290">
        <v>5.8</v>
      </c>
      <c r="H290" t="s">
        <v>7</v>
      </c>
      <c r="I290">
        <v>1</v>
      </c>
      <c r="J290">
        <v>187</v>
      </c>
      <c r="K290">
        <v>361</v>
      </c>
      <c r="L290">
        <v>108</v>
      </c>
      <c r="M290">
        <v>1222996</v>
      </c>
      <c r="N290">
        <v>110</v>
      </c>
      <c r="O290">
        <v>1225464</v>
      </c>
      <c r="P290">
        <v>110</v>
      </c>
      <c r="Q290">
        <v>1225958</v>
      </c>
      <c r="R290">
        <v>93</v>
      </c>
      <c r="S290">
        <v>1207271</v>
      </c>
      <c r="T290">
        <v>101</v>
      </c>
      <c r="U290">
        <v>1392141</v>
      </c>
      <c r="V290">
        <v>-19</v>
      </c>
      <c r="W290" t="s">
        <v>17</v>
      </c>
    </row>
    <row r="291" spans="1:23" x14ac:dyDescent="0.25">
      <c r="A291" s="1">
        <v>40833</v>
      </c>
      <c r="B291">
        <v>412</v>
      </c>
      <c r="C291">
        <v>402.7</v>
      </c>
      <c r="D291">
        <v>0</v>
      </c>
      <c r="E291">
        <v>3.4</v>
      </c>
      <c r="F291">
        <v>-3.8</v>
      </c>
      <c r="G291">
        <v>4.0999999999999996</v>
      </c>
      <c r="H291" t="s">
        <v>7</v>
      </c>
      <c r="I291">
        <v>1</v>
      </c>
      <c r="J291">
        <v>401</v>
      </c>
      <c r="K291">
        <v>978</v>
      </c>
      <c r="L291">
        <v>110</v>
      </c>
      <c r="M291">
        <v>1394759</v>
      </c>
      <c r="N291">
        <v>108</v>
      </c>
      <c r="O291">
        <v>1222996</v>
      </c>
      <c r="P291">
        <v>110</v>
      </c>
      <c r="Q291">
        <v>1225464</v>
      </c>
      <c r="R291">
        <v>110</v>
      </c>
      <c r="S291">
        <v>1225958</v>
      </c>
      <c r="T291">
        <v>93</v>
      </c>
      <c r="U291">
        <v>1207271</v>
      </c>
      <c r="V291">
        <v>-22</v>
      </c>
      <c r="W291" t="s">
        <v>17</v>
      </c>
    </row>
    <row r="292" spans="1:23" x14ac:dyDescent="0.25">
      <c r="A292" s="1">
        <v>40834</v>
      </c>
      <c r="B292">
        <v>397.3</v>
      </c>
      <c r="C292">
        <v>370</v>
      </c>
      <c r="D292">
        <v>0.5</v>
      </c>
      <c r="E292">
        <v>6.4</v>
      </c>
      <c r="F292">
        <v>-4.5</v>
      </c>
      <c r="G292">
        <v>6.3</v>
      </c>
      <c r="H292" t="s">
        <v>7</v>
      </c>
      <c r="I292">
        <v>1</v>
      </c>
      <c r="J292">
        <v>231</v>
      </c>
      <c r="K292">
        <v>504</v>
      </c>
      <c r="L292">
        <v>92</v>
      </c>
      <c r="M292">
        <v>1393388</v>
      </c>
      <c r="N292">
        <v>110</v>
      </c>
      <c r="O292">
        <v>1394759</v>
      </c>
      <c r="P292">
        <v>108</v>
      </c>
      <c r="Q292">
        <v>1222996</v>
      </c>
      <c r="R292">
        <v>110</v>
      </c>
      <c r="S292">
        <v>1225464</v>
      </c>
      <c r="T292">
        <v>110</v>
      </c>
      <c r="U292">
        <v>1225958</v>
      </c>
      <c r="V292">
        <v>-15</v>
      </c>
      <c r="W292" t="s">
        <v>17</v>
      </c>
    </row>
    <row r="293" spans="1:23" x14ac:dyDescent="0.25">
      <c r="A293" s="1">
        <v>40835</v>
      </c>
      <c r="B293">
        <v>368.3</v>
      </c>
      <c r="C293">
        <v>413</v>
      </c>
      <c r="D293">
        <v>0</v>
      </c>
      <c r="E293">
        <v>5.4</v>
      </c>
      <c r="F293">
        <v>-5.0999999999999996</v>
      </c>
      <c r="G293">
        <v>5.5</v>
      </c>
      <c r="H293" t="s">
        <v>7</v>
      </c>
      <c r="I293">
        <v>4</v>
      </c>
      <c r="J293">
        <v>627</v>
      </c>
      <c r="K293">
        <v>1897</v>
      </c>
      <c r="L293">
        <v>90</v>
      </c>
      <c r="M293">
        <v>1355136</v>
      </c>
      <c r="N293">
        <v>92</v>
      </c>
      <c r="O293">
        <v>1393388</v>
      </c>
      <c r="P293">
        <v>110</v>
      </c>
      <c r="Q293">
        <v>1394759</v>
      </c>
      <c r="R293">
        <v>108</v>
      </c>
      <c r="S293">
        <v>1222996</v>
      </c>
      <c r="T293">
        <v>110</v>
      </c>
      <c r="U293">
        <v>1225464</v>
      </c>
      <c r="V293">
        <v>-12</v>
      </c>
      <c r="W293" t="s">
        <v>17</v>
      </c>
    </row>
    <row r="294" spans="1:23" x14ac:dyDescent="0.25">
      <c r="A294" s="1">
        <v>40836</v>
      </c>
      <c r="B294">
        <v>410.8</v>
      </c>
      <c r="C294">
        <v>364.5</v>
      </c>
      <c r="D294">
        <v>0</v>
      </c>
      <c r="E294">
        <v>3.6</v>
      </c>
      <c r="F294">
        <v>-4.5999999999999996</v>
      </c>
      <c r="G294">
        <v>4.5999999999999996</v>
      </c>
      <c r="H294" t="s">
        <v>7</v>
      </c>
      <c r="I294">
        <v>2</v>
      </c>
      <c r="J294">
        <v>898</v>
      </c>
      <c r="K294">
        <v>1824</v>
      </c>
      <c r="L294">
        <v>98</v>
      </c>
      <c r="M294">
        <v>1377549</v>
      </c>
      <c r="N294">
        <v>90</v>
      </c>
      <c r="O294">
        <v>1355136</v>
      </c>
      <c r="P294">
        <v>92</v>
      </c>
      <c r="Q294">
        <v>1393388</v>
      </c>
      <c r="R294">
        <v>110</v>
      </c>
      <c r="S294">
        <v>1394759</v>
      </c>
      <c r="T294">
        <v>108</v>
      </c>
      <c r="U294">
        <v>1222996</v>
      </c>
      <c r="V294">
        <v>-19</v>
      </c>
      <c r="W294" t="s">
        <v>17</v>
      </c>
    </row>
    <row r="295" spans="1:23" x14ac:dyDescent="0.25">
      <c r="A295" s="1">
        <v>40837</v>
      </c>
      <c r="B295">
        <v>364</v>
      </c>
      <c r="C295">
        <v>300.89999999999998</v>
      </c>
      <c r="D295">
        <v>0</v>
      </c>
      <c r="E295">
        <v>3.7</v>
      </c>
      <c r="F295">
        <v>-3.9</v>
      </c>
      <c r="G295">
        <v>3.6</v>
      </c>
      <c r="H295" t="s">
        <v>7</v>
      </c>
      <c r="I295">
        <v>4</v>
      </c>
      <c r="J295">
        <v>867</v>
      </c>
      <c r="K295">
        <v>1780</v>
      </c>
      <c r="L295">
        <v>97</v>
      </c>
      <c r="M295">
        <v>1481788</v>
      </c>
      <c r="N295">
        <v>98</v>
      </c>
      <c r="O295">
        <v>1377549</v>
      </c>
      <c r="P295">
        <v>90</v>
      </c>
      <c r="Q295">
        <v>1355136</v>
      </c>
      <c r="R295">
        <v>92</v>
      </c>
      <c r="S295">
        <v>1393388</v>
      </c>
      <c r="T295">
        <v>110</v>
      </c>
      <c r="U295">
        <v>1394759</v>
      </c>
      <c r="V295">
        <v>-24</v>
      </c>
      <c r="W295" t="s">
        <v>17</v>
      </c>
    </row>
    <row r="296" spans="1:23" x14ac:dyDescent="0.25">
      <c r="A296" s="1">
        <v>40838</v>
      </c>
      <c r="B296">
        <v>292.60000000000002</v>
      </c>
      <c r="C296">
        <v>299.39999999999998</v>
      </c>
      <c r="D296">
        <v>0</v>
      </c>
      <c r="E296">
        <v>1.7</v>
      </c>
      <c r="F296">
        <v>-3.5</v>
      </c>
      <c r="G296">
        <v>5.4</v>
      </c>
      <c r="H296" t="s">
        <v>7</v>
      </c>
      <c r="I296">
        <v>7</v>
      </c>
      <c r="J296">
        <v>1786</v>
      </c>
      <c r="K296">
        <v>4148</v>
      </c>
      <c r="L296">
        <v>87</v>
      </c>
      <c r="M296">
        <v>1560474</v>
      </c>
      <c r="N296">
        <v>97</v>
      </c>
      <c r="O296">
        <v>1481788</v>
      </c>
      <c r="P296">
        <v>98</v>
      </c>
      <c r="Q296">
        <v>1377549</v>
      </c>
      <c r="R296">
        <v>90</v>
      </c>
      <c r="S296">
        <v>1355136</v>
      </c>
      <c r="T296">
        <v>92</v>
      </c>
      <c r="U296">
        <v>1393388</v>
      </c>
      <c r="V296">
        <v>-16</v>
      </c>
      <c r="W296" t="s">
        <v>17</v>
      </c>
    </row>
    <row r="297" spans="1:23" x14ac:dyDescent="0.25">
      <c r="A297" s="1">
        <v>40839</v>
      </c>
      <c r="B297">
        <v>297.60000000000002</v>
      </c>
      <c r="C297">
        <v>343.6</v>
      </c>
      <c r="D297">
        <v>0</v>
      </c>
      <c r="E297">
        <v>3.5</v>
      </c>
      <c r="F297">
        <v>-5.8</v>
      </c>
      <c r="G297">
        <v>2.4</v>
      </c>
      <c r="H297" t="s">
        <v>7</v>
      </c>
      <c r="I297">
        <v>4</v>
      </c>
      <c r="J297">
        <v>615</v>
      </c>
      <c r="K297">
        <v>1274</v>
      </c>
      <c r="L297">
        <v>85</v>
      </c>
      <c r="M297">
        <v>1661955</v>
      </c>
      <c r="N297">
        <v>87</v>
      </c>
      <c r="O297">
        <v>1560474</v>
      </c>
      <c r="P297">
        <v>97</v>
      </c>
      <c r="Q297">
        <v>1481788</v>
      </c>
      <c r="R297">
        <v>98</v>
      </c>
      <c r="S297">
        <v>1377549</v>
      </c>
      <c r="T297">
        <v>90</v>
      </c>
      <c r="U297">
        <v>1355136</v>
      </c>
      <c r="V297">
        <v>-7</v>
      </c>
      <c r="W297" t="s">
        <v>17</v>
      </c>
    </row>
    <row r="298" spans="1:23" x14ac:dyDescent="0.25">
      <c r="A298" s="1">
        <v>40840</v>
      </c>
      <c r="B298">
        <v>341.1</v>
      </c>
      <c r="C298">
        <v>464.5</v>
      </c>
      <c r="D298">
        <v>0.1</v>
      </c>
      <c r="E298">
        <v>19.100000000000001</v>
      </c>
      <c r="F298">
        <v>-20</v>
      </c>
      <c r="G298">
        <v>23.2</v>
      </c>
      <c r="H298" t="s">
        <v>7</v>
      </c>
      <c r="I298">
        <v>2</v>
      </c>
      <c r="J298">
        <v>836</v>
      </c>
      <c r="K298">
        <v>877</v>
      </c>
      <c r="L298">
        <v>95</v>
      </c>
      <c r="M298">
        <v>1627455</v>
      </c>
      <c r="N298">
        <v>85</v>
      </c>
      <c r="O298">
        <v>1661955</v>
      </c>
      <c r="P298">
        <v>87</v>
      </c>
      <c r="Q298">
        <v>1560474</v>
      </c>
      <c r="R298">
        <v>97</v>
      </c>
      <c r="S298">
        <v>1481788</v>
      </c>
      <c r="T298">
        <v>98</v>
      </c>
      <c r="U298">
        <v>1377549</v>
      </c>
      <c r="V298">
        <v>-79</v>
      </c>
      <c r="W298" t="s">
        <v>19</v>
      </c>
    </row>
    <row r="299" spans="1:23" x14ac:dyDescent="0.25">
      <c r="A299" s="1">
        <v>40841</v>
      </c>
      <c r="B299">
        <v>485</v>
      </c>
      <c r="C299">
        <v>488.3</v>
      </c>
      <c r="D299">
        <v>0</v>
      </c>
      <c r="E299">
        <v>8.5</v>
      </c>
      <c r="F299">
        <v>-18.8</v>
      </c>
      <c r="G299">
        <v>23.4</v>
      </c>
      <c r="H299" t="s">
        <v>7</v>
      </c>
      <c r="I299">
        <v>4</v>
      </c>
      <c r="J299">
        <v>1116</v>
      </c>
      <c r="K299">
        <v>2072</v>
      </c>
      <c r="L299">
        <v>88</v>
      </c>
      <c r="M299">
        <v>1691647</v>
      </c>
      <c r="N299">
        <v>95</v>
      </c>
      <c r="O299">
        <v>1627455</v>
      </c>
      <c r="P299">
        <v>85</v>
      </c>
      <c r="Q299">
        <v>1661955</v>
      </c>
      <c r="R299">
        <v>87</v>
      </c>
      <c r="S299">
        <v>1560474</v>
      </c>
      <c r="T299">
        <v>97</v>
      </c>
      <c r="U299">
        <v>1481788</v>
      </c>
      <c r="V299">
        <v>-147</v>
      </c>
      <c r="W299" t="s">
        <v>21</v>
      </c>
    </row>
    <row r="300" spans="1:23" x14ac:dyDescent="0.25">
      <c r="A300" s="1">
        <v>40842</v>
      </c>
      <c r="B300">
        <v>496.9</v>
      </c>
      <c r="C300">
        <v>425.4</v>
      </c>
      <c r="D300">
        <v>0</v>
      </c>
      <c r="E300">
        <v>4</v>
      </c>
      <c r="F300">
        <v>-4.4000000000000004</v>
      </c>
      <c r="G300">
        <v>7.3</v>
      </c>
      <c r="H300" t="s">
        <v>7</v>
      </c>
      <c r="I300">
        <v>2</v>
      </c>
      <c r="J300">
        <v>450</v>
      </c>
      <c r="K300">
        <v>608</v>
      </c>
      <c r="L300">
        <v>86</v>
      </c>
      <c r="M300">
        <v>1729997</v>
      </c>
      <c r="N300">
        <v>88</v>
      </c>
      <c r="O300">
        <v>1691647</v>
      </c>
      <c r="P300">
        <v>95</v>
      </c>
      <c r="Q300">
        <v>1627455</v>
      </c>
      <c r="R300">
        <v>85</v>
      </c>
      <c r="S300">
        <v>1661955</v>
      </c>
      <c r="T300">
        <v>87</v>
      </c>
      <c r="U300">
        <v>1560474</v>
      </c>
      <c r="V300">
        <v>-54</v>
      </c>
      <c r="W300" t="s">
        <v>19</v>
      </c>
    </row>
    <row r="301" spans="1:23" x14ac:dyDescent="0.25">
      <c r="A301" s="1">
        <v>40843</v>
      </c>
      <c r="B301">
        <v>422.2</v>
      </c>
      <c r="C301">
        <v>393.6</v>
      </c>
      <c r="D301">
        <v>0</v>
      </c>
      <c r="E301">
        <v>0.7</v>
      </c>
      <c r="F301">
        <v>-3.7</v>
      </c>
      <c r="G301">
        <v>3.3</v>
      </c>
      <c r="H301" t="s">
        <v>7</v>
      </c>
      <c r="I301">
        <v>1</v>
      </c>
      <c r="J301">
        <v>139</v>
      </c>
      <c r="K301">
        <v>323</v>
      </c>
      <c r="L301">
        <v>83</v>
      </c>
      <c r="M301">
        <v>1782639</v>
      </c>
      <c r="N301">
        <v>86</v>
      </c>
      <c r="O301">
        <v>1729997</v>
      </c>
      <c r="P301">
        <v>88</v>
      </c>
      <c r="Q301">
        <v>1691647</v>
      </c>
      <c r="R301">
        <v>95</v>
      </c>
      <c r="S301">
        <v>1627455</v>
      </c>
      <c r="T301">
        <v>85</v>
      </c>
      <c r="U301">
        <v>1661955</v>
      </c>
      <c r="V301">
        <v>-44</v>
      </c>
      <c r="W301" t="s">
        <v>18</v>
      </c>
    </row>
    <row r="302" spans="1:23" x14ac:dyDescent="0.25">
      <c r="A302" s="1">
        <v>40844</v>
      </c>
      <c r="B302">
        <v>384.9</v>
      </c>
      <c r="C302">
        <v>314.10000000000002</v>
      </c>
      <c r="D302">
        <v>0</v>
      </c>
      <c r="E302">
        <v>1</v>
      </c>
      <c r="F302">
        <v>-2.2000000000000002</v>
      </c>
      <c r="G302">
        <v>2.5</v>
      </c>
      <c r="H302" t="s">
        <v>7</v>
      </c>
      <c r="I302">
        <v>3</v>
      </c>
      <c r="J302">
        <v>813</v>
      </c>
      <c r="K302">
        <v>2177</v>
      </c>
      <c r="L302">
        <v>79</v>
      </c>
      <c r="M302">
        <v>1909166</v>
      </c>
      <c r="N302">
        <v>83</v>
      </c>
      <c r="O302">
        <v>1782639</v>
      </c>
      <c r="P302">
        <v>86</v>
      </c>
      <c r="Q302">
        <v>1729997</v>
      </c>
      <c r="R302">
        <v>88</v>
      </c>
      <c r="S302">
        <v>1691647</v>
      </c>
      <c r="T302">
        <v>95</v>
      </c>
      <c r="U302">
        <v>1627455</v>
      </c>
      <c r="V302">
        <v>-33</v>
      </c>
      <c r="W302" t="s">
        <v>18</v>
      </c>
    </row>
    <row r="303" spans="1:23" x14ac:dyDescent="0.25">
      <c r="A303" s="1">
        <v>40845</v>
      </c>
      <c r="B303">
        <v>318</v>
      </c>
      <c r="C303">
        <v>292.3</v>
      </c>
      <c r="D303">
        <v>0</v>
      </c>
      <c r="E303">
        <v>2.1</v>
      </c>
      <c r="F303">
        <v>-4.0999999999999996</v>
      </c>
      <c r="G303">
        <v>2.8</v>
      </c>
      <c r="H303" t="s">
        <v>7</v>
      </c>
      <c r="I303">
        <v>0</v>
      </c>
      <c r="J303">
        <v>0</v>
      </c>
      <c r="K303">
        <v>0</v>
      </c>
      <c r="L303">
        <v>85</v>
      </c>
      <c r="M303">
        <v>2055165</v>
      </c>
      <c r="N303">
        <v>79</v>
      </c>
      <c r="O303">
        <v>1909166</v>
      </c>
      <c r="P303">
        <v>83</v>
      </c>
      <c r="Q303">
        <v>1782639</v>
      </c>
      <c r="R303">
        <v>86</v>
      </c>
      <c r="S303">
        <v>1729997</v>
      </c>
      <c r="T303">
        <v>88</v>
      </c>
      <c r="U303">
        <v>1691647</v>
      </c>
      <c r="V303">
        <v>-24</v>
      </c>
      <c r="W303" t="s">
        <v>17</v>
      </c>
    </row>
    <row r="304" spans="1:23" x14ac:dyDescent="0.25">
      <c r="A304" s="1">
        <v>40846</v>
      </c>
      <c r="B304">
        <v>293.60000000000002</v>
      </c>
      <c r="C304">
        <v>380.9</v>
      </c>
      <c r="D304">
        <v>0.1</v>
      </c>
      <c r="E304">
        <v>8.6999999999999993</v>
      </c>
      <c r="F304">
        <v>-8.6</v>
      </c>
      <c r="G304">
        <v>10.8</v>
      </c>
      <c r="H304" t="s">
        <v>7</v>
      </c>
      <c r="I304">
        <v>3</v>
      </c>
      <c r="J304">
        <v>636</v>
      </c>
      <c r="K304">
        <v>1211</v>
      </c>
      <c r="L304">
        <v>88</v>
      </c>
      <c r="M304">
        <v>2250873</v>
      </c>
      <c r="N304">
        <v>85</v>
      </c>
      <c r="O304">
        <v>2055165</v>
      </c>
      <c r="P304">
        <v>79</v>
      </c>
      <c r="Q304">
        <v>1909166</v>
      </c>
      <c r="R304">
        <v>83</v>
      </c>
      <c r="S304">
        <v>1782639</v>
      </c>
      <c r="T304">
        <v>86</v>
      </c>
      <c r="U304">
        <v>1729997</v>
      </c>
      <c r="V304">
        <v>-29</v>
      </c>
      <c r="W304" t="s">
        <v>18</v>
      </c>
    </row>
    <row r="305" spans="1:23" x14ac:dyDescent="0.25">
      <c r="A305" s="1">
        <v>40847</v>
      </c>
      <c r="B305">
        <v>372.3</v>
      </c>
      <c r="C305">
        <v>384.9</v>
      </c>
      <c r="D305">
        <v>0</v>
      </c>
      <c r="E305">
        <v>7</v>
      </c>
      <c r="F305">
        <v>-7.9</v>
      </c>
      <c r="G305">
        <v>7.4</v>
      </c>
      <c r="H305" t="s">
        <v>7</v>
      </c>
      <c r="I305">
        <v>0</v>
      </c>
      <c r="J305">
        <v>0</v>
      </c>
      <c r="K305">
        <v>0</v>
      </c>
      <c r="L305">
        <v>101</v>
      </c>
      <c r="M305">
        <v>2394503</v>
      </c>
      <c r="N305">
        <v>88</v>
      </c>
      <c r="O305">
        <v>2250873</v>
      </c>
      <c r="P305">
        <v>85</v>
      </c>
      <c r="Q305">
        <v>2055165</v>
      </c>
      <c r="R305">
        <v>79</v>
      </c>
      <c r="S305">
        <v>1909166</v>
      </c>
      <c r="T305">
        <v>83</v>
      </c>
      <c r="U305">
        <v>1782639</v>
      </c>
      <c r="V305">
        <v>-39</v>
      </c>
      <c r="W305" t="s">
        <v>18</v>
      </c>
    </row>
    <row r="306" spans="1:23" x14ac:dyDescent="0.25">
      <c r="A306" s="1">
        <v>40848</v>
      </c>
      <c r="B306">
        <v>381.9</v>
      </c>
      <c r="C306">
        <v>386.7</v>
      </c>
      <c r="D306">
        <v>0.1</v>
      </c>
      <c r="E306">
        <v>8.5</v>
      </c>
      <c r="F306">
        <v>-12.8</v>
      </c>
      <c r="G306">
        <v>10.8</v>
      </c>
      <c r="H306" t="s">
        <v>7</v>
      </c>
      <c r="I306">
        <v>2</v>
      </c>
      <c r="J306">
        <v>480</v>
      </c>
      <c r="K306">
        <v>501</v>
      </c>
      <c r="L306">
        <v>98</v>
      </c>
      <c r="M306">
        <v>2587407</v>
      </c>
      <c r="N306">
        <v>101</v>
      </c>
      <c r="O306">
        <v>2394503</v>
      </c>
      <c r="P306">
        <v>88</v>
      </c>
      <c r="Q306">
        <v>2250873</v>
      </c>
      <c r="R306">
        <v>85</v>
      </c>
      <c r="S306">
        <v>2055165</v>
      </c>
      <c r="T306">
        <v>79</v>
      </c>
      <c r="U306">
        <v>1909166</v>
      </c>
      <c r="V306">
        <v>-66</v>
      </c>
      <c r="W306" t="s">
        <v>19</v>
      </c>
    </row>
    <row r="307" spans="1:23" x14ac:dyDescent="0.25">
      <c r="A307" s="1">
        <v>40849</v>
      </c>
      <c r="B307">
        <v>381.6</v>
      </c>
      <c r="C307">
        <v>399.2</v>
      </c>
      <c r="D307">
        <v>0</v>
      </c>
      <c r="E307">
        <v>5.9</v>
      </c>
      <c r="F307">
        <v>-5.8</v>
      </c>
      <c r="G307">
        <v>6.7</v>
      </c>
      <c r="H307" t="s">
        <v>7</v>
      </c>
      <c r="I307">
        <v>0</v>
      </c>
      <c r="J307">
        <v>0</v>
      </c>
      <c r="K307">
        <v>0</v>
      </c>
      <c r="L307">
        <v>91</v>
      </c>
      <c r="M307">
        <v>2450782</v>
      </c>
      <c r="N307">
        <v>98</v>
      </c>
      <c r="O307">
        <v>2587407</v>
      </c>
      <c r="P307">
        <v>101</v>
      </c>
      <c r="Q307">
        <v>2394503</v>
      </c>
      <c r="R307">
        <v>88</v>
      </c>
      <c r="S307">
        <v>2250873</v>
      </c>
      <c r="T307">
        <v>85</v>
      </c>
      <c r="U307">
        <v>2055165</v>
      </c>
      <c r="V307">
        <v>-58</v>
      </c>
      <c r="W307" t="s">
        <v>19</v>
      </c>
    </row>
    <row r="308" spans="1:23" x14ac:dyDescent="0.25">
      <c r="A308" s="1">
        <v>40850</v>
      </c>
      <c r="B308">
        <v>382.3</v>
      </c>
      <c r="C308">
        <v>346.1</v>
      </c>
      <c r="D308">
        <v>0</v>
      </c>
      <c r="E308">
        <v>2.1</v>
      </c>
      <c r="F308">
        <v>-2.2999999999999998</v>
      </c>
      <c r="G308">
        <v>2</v>
      </c>
      <c r="H308" t="s">
        <v>7</v>
      </c>
      <c r="I308">
        <v>0</v>
      </c>
      <c r="J308">
        <v>0</v>
      </c>
      <c r="K308">
        <v>0</v>
      </c>
      <c r="L308">
        <v>104</v>
      </c>
      <c r="M308">
        <v>2325161</v>
      </c>
      <c r="N308">
        <v>91</v>
      </c>
      <c r="O308">
        <v>2450782</v>
      </c>
      <c r="P308">
        <v>98</v>
      </c>
      <c r="Q308">
        <v>2587407</v>
      </c>
      <c r="R308">
        <v>101</v>
      </c>
      <c r="S308">
        <v>2394503</v>
      </c>
      <c r="T308">
        <v>88</v>
      </c>
      <c r="U308">
        <v>2250873</v>
      </c>
      <c r="V308">
        <v>-39</v>
      </c>
      <c r="W308" t="s">
        <v>18</v>
      </c>
    </row>
    <row r="309" spans="1:23" x14ac:dyDescent="0.25">
      <c r="A309" s="1">
        <v>40851</v>
      </c>
      <c r="B309">
        <v>321.7</v>
      </c>
      <c r="C309">
        <v>360.8</v>
      </c>
      <c r="D309">
        <v>0</v>
      </c>
      <c r="E309">
        <v>1.9</v>
      </c>
      <c r="F309">
        <v>-6.2</v>
      </c>
      <c r="G309">
        <v>1.6</v>
      </c>
      <c r="H309" t="s">
        <v>7</v>
      </c>
      <c r="I309">
        <v>0</v>
      </c>
      <c r="J309">
        <v>0</v>
      </c>
      <c r="K309">
        <v>0</v>
      </c>
      <c r="L309">
        <v>104</v>
      </c>
      <c r="M309">
        <v>1864448</v>
      </c>
      <c r="N309">
        <v>104</v>
      </c>
      <c r="O309">
        <v>2325161</v>
      </c>
      <c r="P309">
        <v>91</v>
      </c>
      <c r="Q309">
        <v>2450782</v>
      </c>
      <c r="R309">
        <v>98</v>
      </c>
      <c r="S309">
        <v>2587407</v>
      </c>
      <c r="T309">
        <v>101</v>
      </c>
      <c r="U309">
        <v>2394503</v>
      </c>
      <c r="V309">
        <v>-35</v>
      </c>
      <c r="W309" t="s">
        <v>18</v>
      </c>
    </row>
    <row r="310" spans="1:23" x14ac:dyDescent="0.25">
      <c r="A310" s="1">
        <v>40852</v>
      </c>
      <c r="B310">
        <v>352</v>
      </c>
      <c r="C310">
        <v>291</v>
      </c>
      <c r="D310">
        <v>0</v>
      </c>
      <c r="E310">
        <v>5.0999999999999996</v>
      </c>
      <c r="F310">
        <v>-5.8</v>
      </c>
      <c r="G310">
        <v>4.8</v>
      </c>
      <c r="H310" t="s">
        <v>7</v>
      </c>
      <c r="I310">
        <v>1</v>
      </c>
      <c r="J310">
        <v>139</v>
      </c>
      <c r="K310">
        <v>419</v>
      </c>
      <c r="L310">
        <v>82</v>
      </c>
      <c r="M310">
        <v>1690308</v>
      </c>
      <c r="N310">
        <v>104</v>
      </c>
      <c r="O310">
        <v>1864448</v>
      </c>
      <c r="P310">
        <v>104</v>
      </c>
      <c r="Q310">
        <v>2325161</v>
      </c>
      <c r="R310">
        <v>91</v>
      </c>
      <c r="S310">
        <v>2450782</v>
      </c>
      <c r="T310">
        <v>98</v>
      </c>
      <c r="U310">
        <v>2587407</v>
      </c>
      <c r="V310">
        <v>-40</v>
      </c>
      <c r="W310" t="s">
        <v>18</v>
      </c>
    </row>
    <row r="311" spans="1:23" x14ac:dyDescent="0.25">
      <c r="A311" s="1">
        <v>40853</v>
      </c>
      <c r="B311">
        <v>291.2</v>
      </c>
      <c r="C311">
        <v>321</v>
      </c>
      <c r="D311">
        <v>0.1</v>
      </c>
      <c r="E311">
        <v>6.6</v>
      </c>
      <c r="F311">
        <v>-4.5999999999999996</v>
      </c>
      <c r="G311">
        <v>7.5</v>
      </c>
      <c r="H311" t="s">
        <v>7</v>
      </c>
      <c r="I311">
        <v>1</v>
      </c>
      <c r="J311">
        <v>296</v>
      </c>
      <c r="K311">
        <v>361</v>
      </c>
      <c r="L311">
        <v>78</v>
      </c>
      <c r="M311">
        <v>1591303</v>
      </c>
      <c r="N311">
        <v>82</v>
      </c>
      <c r="O311">
        <v>1690308</v>
      </c>
      <c r="P311">
        <v>104</v>
      </c>
      <c r="Q311">
        <v>1864448</v>
      </c>
      <c r="R311">
        <v>104</v>
      </c>
      <c r="S311">
        <v>2325161</v>
      </c>
      <c r="T311">
        <v>91</v>
      </c>
      <c r="U311">
        <v>2450782</v>
      </c>
      <c r="V311">
        <v>-24</v>
      </c>
      <c r="W311" t="s">
        <v>17</v>
      </c>
    </row>
    <row r="312" spans="1:23" x14ac:dyDescent="0.25">
      <c r="A312" s="1">
        <v>40854</v>
      </c>
      <c r="B312">
        <v>319.8</v>
      </c>
      <c r="C312">
        <v>346.7</v>
      </c>
      <c r="D312">
        <v>0</v>
      </c>
      <c r="E312">
        <v>3.4</v>
      </c>
      <c r="F312">
        <v>-9.6999999999999993</v>
      </c>
      <c r="G312">
        <v>7.8</v>
      </c>
      <c r="H312" t="s">
        <v>7</v>
      </c>
      <c r="I312">
        <v>2</v>
      </c>
      <c r="J312">
        <v>377</v>
      </c>
      <c r="K312">
        <v>1164</v>
      </c>
      <c r="L312">
        <v>81</v>
      </c>
      <c r="M312">
        <v>1330500</v>
      </c>
      <c r="N312">
        <v>78</v>
      </c>
      <c r="O312">
        <v>1591303</v>
      </c>
      <c r="P312">
        <v>82</v>
      </c>
      <c r="Q312">
        <v>1690308</v>
      </c>
      <c r="R312">
        <v>104</v>
      </c>
      <c r="S312">
        <v>1864448</v>
      </c>
      <c r="T312">
        <v>104</v>
      </c>
      <c r="U312">
        <v>2325161</v>
      </c>
      <c r="V312">
        <v>-5</v>
      </c>
      <c r="W312" t="s">
        <v>17</v>
      </c>
    </row>
    <row r="313" spans="1:23" x14ac:dyDescent="0.25">
      <c r="A313" s="1">
        <v>40855</v>
      </c>
      <c r="B313">
        <v>337.4</v>
      </c>
      <c r="C313">
        <v>397.2</v>
      </c>
      <c r="D313">
        <v>0.1</v>
      </c>
      <c r="E313">
        <v>4.2</v>
      </c>
      <c r="F313">
        <v>-7.8</v>
      </c>
      <c r="G313">
        <v>7.5</v>
      </c>
      <c r="H313" t="s">
        <v>7</v>
      </c>
      <c r="I313">
        <v>2</v>
      </c>
      <c r="J313">
        <v>808</v>
      </c>
      <c r="K313">
        <v>1200</v>
      </c>
      <c r="L313">
        <v>80</v>
      </c>
      <c r="M313">
        <v>1101280</v>
      </c>
      <c r="N313">
        <v>81</v>
      </c>
      <c r="O313">
        <v>1330500</v>
      </c>
      <c r="P313">
        <v>78</v>
      </c>
      <c r="Q313">
        <v>1591303</v>
      </c>
      <c r="R313">
        <v>82</v>
      </c>
      <c r="S313">
        <v>1690308</v>
      </c>
      <c r="T313">
        <v>104</v>
      </c>
      <c r="U313">
        <v>1864448</v>
      </c>
      <c r="V313">
        <v>-24</v>
      </c>
      <c r="W313" t="s">
        <v>17</v>
      </c>
    </row>
    <row r="314" spans="1:23" x14ac:dyDescent="0.25">
      <c r="A314" s="1">
        <v>40856</v>
      </c>
      <c r="B314">
        <v>393.3</v>
      </c>
      <c r="C314">
        <v>360.5</v>
      </c>
      <c r="D314">
        <v>0</v>
      </c>
      <c r="E314">
        <v>2.8</v>
      </c>
      <c r="F314">
        <v>-4.4000000000000004</v>
      </c>
      <c r="G314">
        <v>4.8</v>
      </c>
      <c r="H314" t="s">
        <v>7</v>
      </c>
      <c r="I314">
        <v>5</v>
      </c>
      <c r="J314">
        <v>1983</v>
      </c>
      <c r="K314">
        <v>4034</v>
      </c>
      <c r="L314">
        <v>84</v>
      </c>
      <c r="M314">
        <v>1394222</v>
      </c>
      <c r="N314">
        <v>80</v>
      </c>
      <c r="O314">
        <v>1101280</v>
      </c>
      <c r="P314">
        <v>81</v>
      </c>
      <c r="Q314">
        <v>1330500</v>
      </c>
      <c r="R314">
        <v>78</v>
      </c>
      <c r="S314">
        <v>1591303</v>
      </c>
      <c r="T314">
        <v>82</v>
      </c>
      <c r="U314">
        <v>1690308</v>
      </c>
      <c r="V314">
        <v>-17</v>
      </c>
      <c r="W314" t="s">
        <v>17</v>
      </c>
    </row>
    <row r="315" spans="1:23" x14ac:dyDescent="0.25">
      <c r="A315" s="1">
        <v>40857</v>
      </c>
      <c r="B315">
        <v>365.9</v>
      </c>
      <c r="C315">
        <v>386</v>
      </c>
      <c r="D315">
        <v>0</v>
      </c>
      <c r="E315">
        <v>2.9</v>
      </c>
      <c r="F315">
        <v>-5.2</v>
      </c>
      <c r="G315">
        <v>4.0999999999999996</v>
      </c>
      <c r="H315" t="s">
        <v>7</v>
      </c>
      <c r="I315">
        <v>1</v>
      </c>
      <c r="J315">
        <v>353</v>
      </c>
      <c r="K315">
        <v>548</v>
      </c>
      <c r="L315">
        <v>81</v>
      </c>
      <c r="M315">
        <v>1521788</v>
      </c>
      <c r="N315">
        <v>84</v>
      </c>
      <c r="O315">
        <v>1394222</v>
      </c>
      <c r="P315">
        <v>80</v>
      </c>
      <c r="Q315">
        <v>1101280</v>
      </c>
      <c r="R315">
        <v>81</v>
      </c>
      <c r="S315">
        <v>1330500</v>
      </c>
      <c r="T315">
        <v>78</v>
      </c>
      <c r="U315">
        <v>1591303</v>
      </c>
      <c r="V315">
        <v>-16</v>
      </c>
      <c r="W315" t="s">
        <v>17</v>
      </c>
    </row>
    <row r="316" spans="1:23" x14ac:dyDescent="0.25">
      <c r="A316" s="1">
        <v>40858</v>
      </c>
      <c r="B316">
        <v>384.4</v>
      </c>
      <c r="C316">
        <v>379.6</v>
      </c>
      <c r="D316">
        <v>0</v>
      </c>
      <c r="E316">
        <v>3.2</v>
      </c>
      <c r="F316">
        <v>-5.5</v>
      </c>
      <c r="G316">
        <v>7.3</v>
      </c>
      <c r="H316" t="s">
        <v>7</v>
      </c>
      <c r="I316">
        <v>2</v>
      </c>
      <c r="J316">
        <v>697</v>
      </c>
      <c r="K316">
        <v>1954</v>
      </c>
      <c r="L316">
        <v>91</v>
      </c>
      <c r="M316">
        <v>1473800</v>
      </c>
      <c r="N316">
        <v>81</v>
      </c>
      <c r="O316">
        <v>1521788</v>
      </c>
      <c r="P316">
        <v>84</v>
      </c>
      <c r="Q316">
        <v>1394222</v>
      </c>
      <c r="R316">
        <v>80</v>
      </c>
      <c r="S316">
        <v>1101280</v>
      </c>
      <c r="T316">
        <v>81</v>
      </c>
      <c r="U316">
        <v>1330500</v>
      </c>
      <c r="V316">
        <v>-12</v>
      </c>
      <c r="W316" t="s">
        <v>17</v>
      </c>
    </row>
    <row r="317" spans="1:23" x14ac:dyDescent="0.25">
      <c r="A317" s="1">
        <v>40859</v>
      </c>
      <c r="B317">
        <v>374.8</v>
      </c>
      <c r="C317">
        <v>424.7</v>
      </c>
      <c r="D317">
        <v>0</v>
      </c>
      <c r="E317">
        <v>3.6</v>
      </c>
      <c r="F317">
        <v>-6.1</v>
      </c>
      <c r="G317">
        <v>8.4</v>
      </c>
      <c r="H317" t="s">
        <v>7</v>
      </c>
      <c r="I317">
        <v>0</v>
      </c>
      <c r="J317">
        <v>0</v>
      </c>
      <c r="K317">
        <v>0</v>
      </c>
      <c r="L317">
        <v>100</v>
      </c>
      <c r="M317">
        <v>1470487</v>
      </c>
      <c r="N317">
        <v>91</v>
      </c>
      <c r="O317">
        <v>1473800</v>
      </c>
      <c r="P317">
        <v>81</v>
      </c>
      <c r="Q317">
        <v>1521788</v>
      </c>
      <c r="R317">
        <v>84</v>
      </c>
      <c r="S317">
        <v>1394222</v>
      </c>
      <c r="T317">
        <v>80</v>
      </c>
      <c r="U317">
        <v>1101280</v>
      </c>
      <c r="V317">
        <v>-13</v>
      </c>
      <c r="W317" t="s">
        <v>17</v>
      </c>
    </row>
    <row r="318" spans="1:23" x14ac:dyDescent="0.25">
      <c r="A318" s="1">
        <v>40860</v>
      </c>
      <c r="B318">
        <v>419.2</v>
      </c>
      <c r="C318">
        <v>371.7</v>
      </c>
      <c r="D318">
        <v>0.4</v>
      </c>
      <c r="E318">
        <v>4.8</v>
      </c>
      <c r="F318">
        <v>0.4</v>
      </c>
      <c r="G318">
        <v>1</v>
      </c>
      <c r="H318" t="s">
        <v>7</v>
      </c>
      <c r="I318">
        <v>1</v>
      </c>
      <c r="J318">
        <v>142</v>
      </c>
      <c r="K318">
        <v>762</v>
      </c>
      <c r="L318">
        <v>104</v>
      </c>
      <c r="M318">
        <v>1693039</v>
      </c>
      <c r="N318">
        <v>100</v>
      </c>
      <c r="O318">
        <v>1470487</v>
      </c>
      <c r="P318">
        <v>91</v>
      </c>
      <c r="Q318">
        <v>1473800</v>
      </c>
      <c r="R318">
        <v>81</v>
      </c>
      <c r="S318">
        <v>1521788</v>
      </c>
      <c r="T318">
        <v>84</v>
      </c>
      <c r="U318">
        <v>1394222</v>
      </c>
      <c r="V318">
        <v>-10</v>
      </c>
      <c r="W318" t="s">
        <v>17</v>
      </c>
    </row>
    <row r="319" spans="1:23" x14ac:dyDescent="0.25">
      <c r="A319" s="1">
        <v>40861</v>
      </c>
      <c r="B319">
        <v>362.5</v>
      </c>
      <c r="C319">
        <v>366.7</v>
      </c>
      <c r="D319">
        <v>0.1</v>
      </c>
      <c r="E319">
        <v>4.3</v>
      </c>
      <c r="F319">
        <v>1.4</v>
      </c>
      <c r="G319">
        <v>5.3</v>
      </c>
      <c r="H319" t="s">
        <v>7</v>
      </c>
      <c r="I319">
        <v>5</v>
      </c>
      <c r="J319">
        <v>1560</v>
      </c>
      <c r="K319">
        <v>2986</v>
      </c>
      <c r="L319">
        <v>100</v>
      </c>
      <c r="M319">
        <v>1392598</v>
      </c>
      <c r="N319">
        <v>104</v>
      </c>
      <c r="O319">
        <v>1693039</v>
      </c>
      <c r="P319">
        <v>100</v>
      </c>
      <c r="Q319">
        <v>1470487</v>
      </c>
      <c r="R319">
        <v>91</v>
      </c>
      <c r="S319">
        <v>1473800</v>
      </c>
      <c r="T319">
        <v>81</v>
      </c>
      <c r="U319">
        <v>1521788</v>
      </c>
      <c r="V319">
        <v>-2</v>
      </c>
      <c r="W319" t="s">
        <v>17</v>
      </c>
    </row>
    <row r="320" spans="1:23" x14ac:dyDescent="0.25">
      <c r="A320" s="1">
        <v>40862</v>
      </c>
      <c r="B320">
        <v>374</v>
      </c>
      <c r="C320">
        <v>429.9</v>
      </c>
      <c r="D320">
        <v>0.1</v>
      </c>
      <c r="E320">
        <v>5</v>
      </c>
      <c r="F320">
        <v>-5.7</v>
      </c>
      <c r="G320">
        <v>5.4</v>
      </c>
      <c r="H320" t="s">
        <v>7</v>
      </c>
      <c r="I320">
        <v>1</v>
      </c>
      <c r="J320">
        <v>262</v>
      </c>
      <c r="K320">
        <v>556</v>
      </c>
      <c r="L320">
        <v>100</v>
      </c>
      <c r="M320">
        <v>1291146</v>
      </c>
      <c r="N320">
        <v>100</v>
      </c>
      <c r="O320">
        <v>1392598</v>
      </c>
      <c r="P320">
        <v>104</v>
      </c>
      <c r="Q320">
        <v>1693039</v>
      </c>
      <c r="R320">
        <v>100</v>
      </c>
      <c r="S320">
        <v>1470487</v>
      </c>
      <c r="T320">
        <v>91</v>
      </c>
      <c r="U320">
        <v>1473800</v>
      </c>
      <c r="V320">
        <v>-27</v>
      </c>
      <c r="W320" t="s">
        <v>18</v>
      </c>
    </row>
    <row r="321" spans="1:23" x14ac:dyDescent="0.25">
      <c r="A321" s="1">
        <v>40863</v>
      </c>
      <c r="B321">
        <v>421.4</v>
      </c>
      <c r="C321">
        <v>443.7</v>
      </c>
      <c r="D321">
        <v>0</v>
      </c>
      <c r="E321">
        <v>5.0999999999999996</v>
      </c>
      <c r="F321">
        <v>-4</v>
      </c>
      <c r="G321">
        <v>3.8</v>
      </c>
      <c r="H321" t="s">
        <v>7</v>
      </c>
      <c r="I321">
        <v>3</v>
      </c>
      <c r="J321">
        <v>470</v>
      </c>
      <c r="K321">
        <v>1610</v>
      </c>
      <c r="L321">
        <v>86</v>
      </c>
      <c r="M321">
        <v>1282969</v>
      </c>
      <c r="N321">
        <v>100</v>
      </c>
      <c r="O321">
        <v>1291146</v>
      </c>
      <c r="P321">
        <v>100</v>
      </c>
      <c r="Q321">
        <v>1392598</v>
      </c>
      <c r="R321">
        <v>104</v>
      </c>
      <c r="S321">
        <v>1693039</v>
      </c>
      <c r="T321">
        <v>100</v>
      </c>
      <c r="U321">
        <v>1470487</v>
      </c>
      <c r="V321">
        <v>-10</v>
      </c>
      <c r="W321" t="s">
        <v>17</v>
      </c>
    </row>
    <row r="322" spans="1:23" x14ac:dyDescent="0.25">
      <c r="A322" s="1">
        <v>40864</v>
      </c>
      <c r="B322">
        <v>429.7</v>
      </c>
      <c r="C322">
        <v>393.8</v>
      </c>
      <c r="D322">
        <v>0</v>
      </c>
      <c r="E322">
        <v>74.3</v>
      </c>
      <c r="F322">
        <v>-3.6</v>
      </c>
      <c r="G322">
        <v>4.5999999999999996</v>
      </c>
      <c r="H322" t="s">
        <v>7</v>
      </c>
      <c r="I322">
        <v>1</v>
      </c>
      <c r="J322">
        <v>101</v>
      </c>
      <c r="K322">
        <v>232</v>
      </c>
      <c r="L322">
        <v>90</v>
      </c>
      <c r="M322">
        <v>1151120</v>
      </c>
      <c r="N322">
        <v>86</v>
      </c>
      <c r="O322">
        <v>1282969</v>
      </c>
      <c r="P322">
        <v>100</v>
      </c>
      <c r="Q322">
        <v>1291146</v>
      </c>
      <c r="R322">
        <v>100</v>
      </c>
      <c r="S322">
        <v>1392598</v>
      </c>
      <c r="T322">
        <v>104</v>
      </c>
      <c r="U322">
        <v>1693039</v>
      </c>
      <c r="V322">
        <v>-11</v>
      </c>
      <c r="W322" t="s">
        <v>17</v>
      </c>
    </row>
    <row r="323" spans="1:23" x14ac:dyDescent="0.25">
      <c r="A323" s="1">
        <v>40865</v>
      </c>
      <c r="B323">
        <v>410.3</v>
      </c>
      <c r="C323">
        <v>373.9</v>
      </c>
      <c r="D323">
        <v>0</v>
      </c>
      <c r="E323">
        <v>2.4</v>
      </c>
      <c r="F323">
        <v>-3.2</v>
      </c>
      <c r="G323">
        <v>4.4000000000000004</v>
      </c>
      <c r="H323" t="s">
        <v>7</v>
      </c>
      <c r="I323">
        <v>2</v>
      </c>
      <c r="J323">
        <v>499</v>
      </c>
      <c r="K323">
        <v>696</v>
      </c>
      <c r="L323">
        <v>97</v>
      </c>
      <c r="M323">
        <v>1108366</v>
      </c>
      <c r="N323">
        <v>90</v>
      </c>
      <c r="O323">
        <v>1151120</v>
      </c>
      <c r="P323">
        <v>86</v>
      </c>
      <c r="Q323">
        <v>1282969</v>
      </c>
      <c r="R323">
        <v>100</v>
      </c>
      <c r="S323">
        <v>1291146</v>
      </c>
      <c r="T323">
        <v>100</v>
      </c>
      <c r="U323">
        <v>1392598</v>
      </c>
      <c r="V323">
        <v>-14</v>
      </c>
      <c r="W323" t="s">
        <v>17</v>
      </c>
    </row>
    <row r="324" spans="1:23" x14ac:dyDescent="0.25">
      <c r="A324" s="1">
        <v>40866</v>
      </c>
      <c r="B324">
        <v>369.7</v>
      </c>
      <c r="C324">
        <v>320.8</v>
      </c>
      <c r="D324">
        <v>0</v>
      </c>
      <c r="E324">
        <v>1.9</v>
      </c>
      <c r="F324">
        <v>-1.7</v>
      </c>
      <c r="G324">
        <v>4</v>
      </c>
      <c r="H324" t="s">
        <v>7</v>
      </c>
      <c r="I324">
        <v>2</v>
      </c>
      <c r="J324">
        <v>679</v>
      </c>
      <c r="K324">
        <v>933</v>
      </c>
      <c r="L324">
        <v>86</v>
      </c>
      <c r="M324">
        <v>1160480</v>
      </c>
      <c r="N324">
        <v>97</v>
      </c>
      <c r="O324">
        <v>1108366</v>
      </c>
      <c r="P324">
        <v>90</v>
      </c>
      <c r="Q324">
        <v>1151120</v>
      </c>
      <c r="R324">
        <v>86</v>
      </c>
      <c r="S324">
        <v>1282969</v>
      </c>
      <c r="T324">
        <v>100</v>
      </c>
      <c r="U324">
        <v>1291146</v>
      </c>
      <c r="V324">
        <v>-3</v>
      </c>
      <c r="W324" t="s">
        <v>17</v>
      </c>
    </row>
    <row r="325" spans="1:23" x14ac:dyDescent="0.25">
      <c r="A325" s="1">
        <v>40867</v>
      </c>
      <c r="B325">
        <v>321.89999999999998</v>
      </c>
      <c r="C325">
        <v>292</v>
      </c>
      <c r="D325">
        <v>0</v>
      </c>
      <c r="E325">
        <v>1.3</v>
      </c>
      <c r="F325">
        <v>-3.3</v>
      </c>
      <c r="G325">
        <v>4.5</v>
      </c>
      <c r="H325" t="s">
        <v>7</v>
      </c>
      <c r="I325">
        <v>3</v>
      </c>
      <c r="J325">
        <v>689</v>
      </c>
      <c r="K325">
        <v>1362</v>
      </c>
      <c r="L325">
        <v>83</v>
      </c>
      <c r="M325">
        <v>1138111</v>
      </c>
      <c r="N325">
        <v>86</v>
      </c>
      <c r="O325">
        <v>1160480</v>
      </c>
      <c r="P325">
        <v>97</v>
      </c>
      <c r="Q325">
        <v>1108366</v>
      </c>
      <c r="R325">
        <v>90</v>
      </c>
      <c r="S325">
        <v>1151120</v>
      </c>
      <c r="T325">
        <v>86</v>
      </c>
      <c r="U325">
        <v>1282969</v>
      </c>
      <c r="V325">
        <v>-2</v>
      </c>
      <c r="W325" t="s">
        <v>17</v>
      </c>
    </row>
    <row r="326" spans="1:23" x14ac:dyDescent="0.25">
      <c r="A326" s="1">
        <v>40868</v>
      </c>
      <c r="B326">
        <v>277.3</v>
      </c>
      <c r="C326">
        <v>315.5</v>
      </c>
      <c r="D326">
        <v>0</v>
      </c>
      <c r="E326">
        <v>11.4</v>
      </c>
      <c r="F326">
        <v>-8.6</v>
      </c>
      <c r="G326">
        <v>6</v>
      </c>
      <c r="H326" t="s">
        <v>7</v>
      </c>
      <c r="I326">
        <v>4</v>
      </c>
      <c r="J326">
        <v>848</v>
      </c>
      <c r="K326">
        <v>1374</v>
      </c>
      <c r="L326">
        <v>80</v>
      </c>
      <c r="M326">
        <v>1093092</v>
      </c>
      <c r="N326">
        <v>83</v>
      </c>
      <c r="O326">
        <v>1138111</v>
      </c>
      <c r="P326">
        <v>86</v>
      </c>
      <c r="Q326">
        <v>1160480</v>
      </c>
      <c r="R326">
        <v>97</v>
      </c>
      <c r="S326">
        <v>1108366</v>
      </c>
      <c r="T326">
        <v>90</v>
      </c>
      <c r="U326">
        <v>1151120</v>
      </c>
      <c r="V326">
        <v>-20</v>
      </c>
      <c r="W326" t="s">
        <v>17</v>
      </c>
    </row>
    <row r="327" spans="1:23" x14ac:dyDescent="0.25">
      <c r="A327" s="1">
        <v>40869</v>
      </c>
      <c r="B327">
        <v>311.3</v>
      </c>
      <c r="C327">
        <v>387.3</v>
      </c>
      <c r="D327">
        <v>0.7</v>
      </c>
      <c r="E327">
        <v>30.1</v>
      </c>
      <c r="F327">
        <v>-8.6</v>
      </c>
      <c r="G327">
        <v>9.4</v>
      </c>
      <c r="H327" t="s">
        <v>7</v>
      </c>
      <c r="I327">
        <v>4</v>
      </c>
      <c r="J327">
        <v>989</v>
      </c>
      <c r="K327">
        <v>2196</v>
      </c>
      <c r="L327">
        <v>78</v>
      </c>
      <c r="M327">
        <v>1276390</v>
      </c>
      <c r="N327">
        <v>80</v>
      </c>
      <c r="O327">
        <v>1093092</v>
      </c>
      <c r="P327">
        <v>83</v>
      </c>
      <c r="Q327">
        <v>1138111</v>
      </c>
      <c r="R327">
        <v>86</v>
      </c>
      <c r="S327">
        <v>1160480</v>
      </c>
      <c r="T327">
        <v>97</v>
      </c>
      <c r="U327">
        <v>1108366</v>
      </c>
      <c r="V327">
        <v>-19</v>
      </c>
      <c r="W327" t="s">
        <v>17</v>
      </c>
    </row>
    <row r="328" spans="1:23" x14ac:dyDescent="0.25">
      <c r="A328" s="1">
        <v>40870</v>
      </c>
      <c r="B328">
        <v>384.3</v>
      </c>
      <c r="C328">
        <v>372.7</v>
      </c>
      <c r="D328">
        <v>1</v>
      </c>
      <c r="E328">
        <v>6.1</v>
      </c>
      <c r="F328">
        <v>-7.5</v>
      </c>
      <c r="G328">
        <v>9.4</v>
      </c>
      <c r="H328" t="s">
        <v>7</v>
      </c>
      <c r="I328">
        <v>2</v>
      </c>
      <c r="J328">
        <v>572</v>
      </c>
      <c r="K328">
        <v>791</v>
      </c>
      <c r="L328">
        <v>78</v>
      </c>
      <c r="M328">
        <v>1361702</v>
      </c>
      <c r="N328">
        <v>78</v>
      </c>
      <c r="O328">
        <v>1276390</v>
      </c>
      <c r="P328">
        <v>80</v>
      </c>
      <c r="Q328">
        <v>1093092</v>
      </c>
      <c r="R328">
        <v>83</v>
      </c>
      <c r="S328">
        <v>1138111</v>
      </c>
      <c r="T328">
        <v>86</v>
      </c>
      <c r="U328">
        <v>1160480</v>
      </c>
      <c r="V328">
        <v>-26</v>
      </c>
      <c r="W328" t="s">
        <v>18</v>
      </c>
    </row>
    <row r="329" spans="1:23" x14ac:dyDescent="0.25">
      <c r="A329" s="1">
        <v>40871</v>
      </c>
      <c r="B329">
        <v>376</v>
      </c>
      <c r="C329">
        <v>412.3</v>
      </c>
      <c r="D329">
        <v>0.5</v>
      </c>
      <c r="E329">
        <v>7.8</v>
      </c>
      <c r="F329">
        <v>-5</v>
      </c>
      <c r="G329">
        <v>5.5</v>
      </c>
      <c r="H329" t="s">
        <v>7</v>
      </c>
      <c r="I329">
        <v>2</v>
      </c>
      <c r="J329">
        <v>651</v>
      </c>
      <c r="K329">
        <v>2140</v>
      </c>
      <c r="L329">
        <v>83</v>
      </c>
      <c r="M329">
        <v>1830776</v>
      </c>
      <c r="N329">
        <v>78</v>
      </c>
      <c r="O329">
        <v>1361702</v>
      </c>
      <c r="P329">
        <v>78</v>
      </c>
      <c r="Q329">
        <v>1276390</v>
      </c>
      <c r="R329">
        <v>80</v>
      </c>
      <c r="S329">
        <v>1093092</v>
      </c>
      <c r="T329">
        <v>83</v>
      </c>
      <c r="U329">
        <v>1138111</v>
      </c>
      <c r="V329">
        <v>-18</v>
      </c>
      <c r="W329" t="s">
        <v>17</v>
      </c>
    </row>
    <row r="330" spans="1:23" x14ac:dyDescent="0.25">
      <c r="A330" s="1">
        <v>40872</v>
      </c>
      <c r="B330">
        <v>410.2</v>
      </c>
      <c r="C330">
        <v>423.9</v>
      </c>
      <c r="D330">
        <v>0.5</v>
      </c>
      <c r="E330">
        <v>6.3</v>
      </c>
      <c r="F330">
        <v>-4.5</v>
      </c>
      <c r="G330">
        <v>5.7</v>
      </c>
      <c r="H330" t="s">
        <v>7</v>
      </c>
      <c r="I330">
        <v>4</v>
      </c>
      <c r="J330">
        <v>1325</v>
      </c>
      <c r="K330">
        <v>2651</v>
      </c>
      <c r="L330">
        <v>94</v>
      </c>
      <c r="M330">
        <v>2401619</v>
      </c>
      <c r="N330">
        <v>83</v>
      </c>
      <c r="O330">
        <v>1830776</v>
      </c>
      <c r="P330">
        <v>78</v>
      </c>
      <c r="Q330">
        <v>1361702</v>
      </c>
      <c r="R330">
        <v>78</v>
      </c>
      <c r="S330">
        <v>1276390</v>
      </c>
      <c r="T330">
        <v>80</v>
      </c>
      <c r="U330">
        <v>1093092</v>
      </c>
      <c r="V330">
        <v>-24</v>
      </c>
      <c r="W330" t="s">
        <v>17</v>
      </c>
    </row>
    <row r="331" spans="1:23" x14ac:dyDescent="0.25">
      <c r="A331" s="1">
        <v>40873</v>
      </c>
      <c r="B331">
        <v>428.2</v>
      </c>
      <c r="C331">
        <v>357.8</v>
      </c>
      <c r="D331">
        <v>0.5</v>
      </c>
      <c r="E331">
        <v>5.8</v>
      </c>
      <c r="F331">
        <v>-3.9</v>
      </c>
      <c r="G331">
        <v>5.4</v>
      </c>
      <c r="H331" t="s">
        <v>7</v>
      </c>
      <c r="I331">
        <v>6</v>
      </c>
      <c r="J331">
        <v>2022</v>
      </c>
      <c r="K331">
        <v>3527</v>
      </c>
      <c r="L331">
        <v>94</v>
      </c>
      <c r="M331">
        <v>2481795</v>
      </c>
      <c r="N331">
        <v>94</v>
      </c>
      <c r="O331">
        <v>2401619</v>
      </c>
      <c r="P331">
        <v>83</v>
      </c>
      <c r="Q331">
        <v>1830776</v>
      </c>
      <c r="R331">
        <v>78</v>
      </c>
      <c r="S331">
        <v>1361702</v>
      </c>
      <c r="T331">
        <v>78</v>
      </c>
      <c r="U331">
        <v>1276390</v>
      </c>
      <c r="V331">
        <v>-9</v>
      </c>
      <c r="W331" t="s">
        <v>17</v>
      </c>
    </row>
    <row r="332" spans="1:23" x14ac:dyDescent="0.25">
      <c r="A332" s="1">
        <v>40874</v>
      </c>
      <c r="B332">
        <v>358</v>
      </c>
      <c r="C332">
        <v>443</v>
      </c>
      <c r="D332">
        <v>0.1</v>
      </c>
      <c r="E332">
        <v>12.2</v>
      </c>
      <c r="F332">
        <v>-6.6</v>
      </c>
      <c r="G332">
        <v>6.8</v>
      </c>
      <c r="H332" t="s">
        <v>7</v>
      </c>
      <c r="I332">
        <v>3</v>
      </c>
      <c r="J332">
        <v>550</v>
      </c>
      <c r="K332">
        <v>1379</v>
      </c>
      <c r="L332">
        <v>92</v>
      </c>
      <c r="M332">
        <v>2389988</v>
      </c>
      <c r="N332">
        <v>94</v>
      </c>
      <c r="O332">
        <v>2481795</v>
      </c>
      <c r="P332">
        <v>94</v>
      </c>
      <c r="Q332">
        <v>2401619</v>
      </c>
      <c r="R332">
        <v>83</v>
      </c>
      <c r="S332">
        <v>1830776</v>
      </c>
      <c r="T332">
        <v>78</v>
      </c>
      <c r="U332">
        <v>1361702</v>
      </c>
      <c r="V332">
        <v>-20</v>
      </c>
      <c r="W332" t="s">
        <v>17</v>
      </c>
    </row>
    <row r="333" spans="1:23" x14ac:dyDescent="0.25">
      <c r="A333" s="1">
        <v>40875</v>
      </c>
      <c r="B333">
        <v>437.1</v>
      </c>
      <c r="C333">
        <v>472</v>
      </c>
      <c r="D333">
        <v>0</v>
      </c>
      <c r="E333">
        <v>5.8</v>
      </c>
      <c r="F333">
        <v>-11.7</v>
      </c>
      <c r="G333">
        <v>10</v>
      </c>
      <c r="H333" t="s">
        <v>7</v>
      </c>
      <c r="I333">
        <v>2</v>
      </c>
      <c r="J333">
        <v>527</v>
      </c>
      <c r="K333">
        <v>746</v>
      </c>
      <c r="L333">
        <v>91</v>
      </c>
      <c r="M333">
        <v>2506392</v>
      </c>
      <c r="N333">
        <v>92</v>
      </c>
      <c r="O333">
        <v>2389988</v>
      </c>
      <c r="P333">
        <v>94</v>
      </c>
      <c r="Q333">
        <v>2481795</v>
      </c>
      <c r="R333">
        <v>94</v>
      </c>
      <c r="S333">
        <v>2401619</v>
      </c>
      <c r="T333">
        <v>83</v>
      </c>
      <c r="U333">
        <v>1830776</v>
      </c>
      <c r="V333">
        <v>-17</v>
      </c>
      <c r="W333" t="s">
        <v>17</v>
      </c>
    </row>
    <row r="334" spans="1:23" x14ac:dyDescent="0.25">
      <c r="A334" s="1">
        <v>40876</v>
      </c>
      <c r="B334">
        <v>476.3</v>
      </c>
      <c r="C334">
        <v>449.6</v>
      </c>
      <c r="D334">
        <v>0.2</v>
      </c>
      <c r="E334">
        <v>23.8</v>
      </c>
      <c r="F334">
        <v>-8.1</v>
      </c>
      <c r="G334">
        <v>14.5</v>
      </c>
      <c r="H334" t="s">
        <v>7</v>
      </c>
      <c r="I334">
        <v>0</v>
      </c>
      <c r="J334">
        <v>0</v>
      </c>
      <c r="K334">
        <v>0</v>
      </c>
      <c r="L334">
        <v>94</v>
      </c>
      <c r="M334">
        <v>2526737</v>
      </c>
      <c r="N334">
        <v>91</v>
      </c>
      <c r="O334">
        <v>2506392</v>
      </c>
      <c r="P334">
        <v>92</v>
      </c>
      <c r="Q334">
        <v>2389988</v>
      </c>
      <c r="R334">
        <v>94</v>
      </c>
      <c r="S334">
        <v>2481795</v>
      </c>
      <c r="T334">
        <v>94</v>
      </c>
      <c r="U334">
        <v>2401619</v>
      </c>
      <c r="V334">
        <v>-25</v>
      </c>
      <c r="W334" t="s">
        <v>17</v>
      </c>
    </row>
    <row r="335" spans="1:23" x14ac:dyDescent="0.25">
      <c r="A335" s="1">
        <v>40877</v>
      </c>
      <c r="B335">
        <v>450</v>
      </c>
      <c r="C335">
        <v>452.3</v>
      </c>
      <c r="D335">
        <v>0.1</v>
      </c>
      <c r="E335">
        <v>14.4</v>
      </c>
      <c r="F335">
        <v>-8</v>
      </c>
      <c r="G335">
        <v>9.5</v>
      </c>
      <c r="H335" t="s">
        <v>7</v>
      </c>
      <c r="I335">
        <v>1</v>
      </c>
      <c r="J335">
        <v>330</v>
      </c>
      <c r="K335">
        <v>762</v>
      </c>
      <c r="L335">
        <v>77</v>
      </c>
      <c r="M335">
        <v>2887749</v>
      </c>
      <c r="N335">
        <v>94</v>
      </c>
      <c r="O335">
        <v>2526737</v>
      </c>
      <c r="P335">
        <v>91</v>
      </c>
      <c r="Q335">
        <v>2506392</v>
      </c>
      <c r="R335">
        <v>92</v>
      </c>
      <c r="S335">
        <v>2389988</v>
      </c>
      <c r="T335">
        <v>94</v>
      </c>
      <c r="U335">
        <v>2481795</v>
      </c>
      <c r="V335">
        <v>-41</v>
      </c>
      <c r="W335" t="s">
        <v>18</v>
      </c>
    </row>
    <row r="336" spans="1:23" x14ac:dyDescent="0.25">
      <c r="A336" s="1">
        <v>40878</v>
      </c>
      <c r="B336">
        <v>451.9</v>
      </c>
      <c r="C336">
        <v>439.4</v>
      </c>
      <c r="D336">
        <v>0</v>
      </c>
      <c r="E336">
        <v>3.7</v>
      </c>
      <c r="F336">
        <v>-4.5999999999999996</v>
      </c>
      <c r="G336">
        <v>4.5999999999999996</v>
      </c>
      <c r="H336" t="s">
        <v>7</v>
      </c>
      <c r="I336">
        <v>1</v>
      </c>
      <c r="J336">
        <v>137</v>
      </c>
      <c r="K336">
        <v>600</v>
      </c>
      <c r="L336">
        <v>96</v>
      </c>
      <c r="M336">
        <v>5116150</v>
      </c>
      <c r="N336">
        <v>77</v>
      </c>
      <c r="O336">
        <v>2887749</v>
      </c>
      <c r="P336">
        <v>94</v>
      </c>
      <c r="Q336">
        <v>2526737</v>
      </c>
      <c r="R336">
        <v>91</v>
      </c>
      <c r="S336">
        <v>2506392</v>
      </c>
      <c r="T336">
        <v>92</v>
      </c>
      <c r="U336">
        <v>2389988</v>
      </c>
      <c r="V336">
        <v>-30</v>
      </c>
      <c r="W336" t="s">
        <v>18</v>
      </c>
    </row>
    <row r="337" spans="1:23" x14ac:dyDescent="0.25">
      <c r="A337" s="1">
        <v>40879</v>
      </c>
      <c r="B337">
        <v>463.5</v>
      </c>
      <c r="C337">
        <v>399.8</v>
      </c>
      <c r="D337">
        <v>0</v>
      </c>
      <c r="E337">
        <v>19.899999999999999</v>
      </c>
      <c r="F337">
        <v>-6.8</v>
      </c>
      <c r="G337">
        <v>7</v>
      </c>
      <c r="H337" t="s">
        <v>7</v>
      </c>
      <c r="I337">
        <v>2</v>
      </c>
      <c r="J337">
        <v>408</v>
      </c>
      <c r="K337">
        <v>1047</v>
      </c>
      <c r="L337">
        <v>74</v>
      </c>
      <c r="M337">
        <v>2791657</v>
      </c>
      <c r="N337">
        <v>96</v>
      </c>
      <c r="O337">
        <v>5116150</v>
      </c>
      <c r="P337">
        <v>77</v>
      </c>
      <c r="Q337">
        <v>2887749</v>
      </c>
      <c r="R337">
        <v>94</v>
      </c>
      <c r="S337">
        <v>2526737</v>
      </c>
      <c r="T337">
        <v>91</v>
      </c>
      <c r="U337">
        <v>2506392</v>
      </c>
      <c r="V337">
        <v>-16</v>
      </c>
      <c r="W337" t="s">
        <v>17</v>
      </c>
    </row>
    <row r="338" spans="1:23" x14ac:dyDescent="0.25">
      <c r="A338" s="1">
        <v>40880</v>
      </c>
      <c r="B338">
        <v>397.8</v>
      </c>
      <c r="C338">
        <v>458.8</v>
      </c>
      <c r="D338">
        <v>2.2000000000000002</v>
      </c>
      <c r="E338">
        <v>14</v>
      </c>
      <c r="F338">
        <v>-7.8</v>
      </c>
      <c r="G338">
        <v>7.5</v>
      </c>
      <c r="H338" t="s">
        <v>7</v>
      </c>
      <c r="I338">
        <v>11</v>
      </c>
      <c r="J338">
        <v>7625</v>
      </c>
      <c r="K338">
        <v>12258</v>
      </c>
      <c r="L338">
        <v>72</v>
      </c>
      <c r="M338">
        <v>2815656</v>
      </c>
      <c r="N338">
        <v>74</v>
      </c>
      <c r="O338">
        <v>2791657</v>
      </c>
      <c r="P338">
        <v>96</v>
      </c>
      <c r="Q338">
        <v>5116150</v>
      </c>
      <c r="R338">
        <v>77</v>
      </c>
      <c r="S338">
        <v>2887749</v>
      </c>
      <c r="T338">
        <v>94</v>
      </c>
      <c r="U338">
        <v>2526737</v>
      </c>
      <c r="V338">
        <v>-34</v>
      </c>
      <c r="W338" t="s">
        <v>18</v>
      </c>
    </row>
    <row r="339" spans="1:23" x14ac:dyDescent="0.25">
      <c r="A339" s="1">
        <v>40881</v>
      </c>
      <c r="B339">
        <v>458.8</v>
      </c>
      <c r="C339">
        <v>404.2</v>
      </c>
      <c r="D339">
        <v>0.8</v>
      </c>
      <c r="E339">
        <v>6.2</v>
      </c>
      <c r="F339">
        <v>-3.4</v>
      </c>
      <c r="G339">
        <v>2.7</v>
      </c>
      <c r="H339" t="s">
        <v>7</v>
      </c>
      <c r="I339">
        <v>3</v>
      </c>
      <c r="J339">
        <v>686</v>
      </c>
      <c r="K339">
        <v>930</v>
      </c>
      <c r="L339">
        <v>79</v>
      </c>
      <c r="M339">
        <v>2326458</v>
      </c>
      <c r="N339">
        <v>72</v>
      </c>
      <c r="O339">
        <v>2815656</v>
      </c>
      <c r="P339">
        <v>74</v>
      </c>
      <c r="Q339">
        <v>2791657</v>
      </c>
      <c r="R339">
        <v>96</v>
      </c>
      <c r="S339">
        <v>5116150</v>
      </c>
      <c r="T339">
        <v>77</v>
      </c>
      <c r="U339">
        <v>2887749</v>
      </c>
      <c r="V339">
        <v>-23</v>
      </c>
      <c r="W339" t="s">
        <v>17</v>
      </c>
    </row>
    <row r="340" spans="1:23" x14ac:dyDescent="0.25">
      <c r="A340" s="1">
        <v>40882</v>
      </c>
      <c r="B340">
        <v>405.6</v>
      </c>
      <c r="C340">
        <v>339.7</v>
      </c>
      <c r="D340">
        <v>1.7</v>
      </c>
      <c r="E340">
        <v>7.9</v>
      </c>
      <c r="F340">
        <v>-2.5</v>
      </c>
      <c r="G340">
        <v>3.5</v>
      </c>
      <c r="H340" t="s">
        <v>7</v>
      </c>
      <c r="I340">
        <v>1</v>
      </c>
      <c r="J340">
        <v>403</v>
      </c>
      <c r="K340">
        <v>512</v>
      </c>
      <c r="L340">
        <v>84</v>
      </c>
      <c r="M340">
        <v>1885756</v>
      </c>
      <c r="N340">
        <v>79</v>
      </c>
      <c r="O340">
        <v>2326458</v>
      </c>
      <c r="P340">
        <v>72</v>
      </c>
      <c r="Q340">
        <v>2815656</v>
      </c>
      <c r="R340">
        <v>74</v>
      </c>
      <c r="S340">
        <v>2791657</v>
      </c>
      <c r="T340">
        <v>96</v>
      </c>
      <c r="U340">
        <v>5116150</v>
      </c>
      <c r="V340">
        <v>-12</v>
      </c>
      <c r="W340" t="s">
        <v>17</v>
      </c>
    </row>
    <row r="341" spans="1:23" x14ac:dyDescent="0.25">
      <c r="A341" s="1">
        <v>40883</v>
      </c>
      <c r="B341">
        <v>338.7</v>
      </c>
      <c r="C341">
        <v>290.2</v>
      </c>
      <c r="D341">
        <v>1.5</v>
      </c>
      <c r="E341">
        <v>4.7</v>
      </c>
      <c r="F341">
        <v>-1.4</v>
      </c>
      <c r="G341">
        <v>0.8</v>
      </c>
      <c r="H341" t="s">
        <v>7</v>
      </c>
      <c r="I341">
        <v>4</v>
      </c>
      <c r="J341">
        <v>1451</v>
      </c>
      <c r="K341">
        <v>1979</v>
      </c>
      <c r="L341">
        <v>94</v>
      </c>
      <c r="M341">
        <v>1704490</v>
      </c>
      <c r="N341">
        <v>84</v>
      </c>
      <c r="O341">
        <v>1885756</v>
      </c>
      <c r="P341">
        <v>79</v>
      </c>
      <c r="Q341">
        <v>2326458</v>
      </c>
      <c r="R341">
        <v>72</v>
      </c>
      <c r="S341">
        <v>2815656</v>
      </c>
      <c r="T341">
        <v>74</v>
      </c>
      <c r="U341">
        <v>2791657</v>
      </c>
      <c r="V341">
        <v>-7</v>
      </c>
      <c r="W341" t="s">
        <v>17</v>
      </c>
    </row>
    <row r="342" spans="1:23" x14ac:dyDescent="0.25">
      <c r="A342" s="1">
        <v>40884</v>
      </c>
      <c r="B342">
        <v>292.7</v>
      </c>
      <c r="C342">
        <v>314.60000000000002</v>
      </c>
      <c r="D342">
        <v>0.6</v>
      </c>
      <c r="E342">
        <v>10.5</v>
      </c>
      <c r="F342">
        <v>-3.9</v>
      </c>
      <c r="G342">
        <v>3.7</v>
      </c>
      <c r="H342" t="s">
        <v>7</v>
      </c>
      <c r="I342">
        <v>1</v>
      </c>
      <c r="J342">
        <v>343</v>
      </c>
      <c r="K342">
        <v>480</v>
      </c>
      <c r="L342">
        <v>92</v>
      </c>
      <c r="M342">
        <v>1395683</v>
      </c>
      <c r="N342">
        <v>94</v>
      </c>
      <c r="O342">
        <v>1704490</v>
      </c>
      <c r="P342">
        <v>84</v>
      </c>
      <c r="Q342">
        <v>1885756</v>
      </c>
      <c r="R342">
        <v>79</v>
      </c>
      <c r="S342">
        <v>2326458</v>
      </c>
      <c r="T342">
        <v>72</v>
      </c>
      <c r="U342">
        <v>2815656</v>
      </c>
      <c r="V342">
        <v>-6</v>
      </c>
      <c r="W342" t="s">
        <v>17</v>
      </c>
    </row>
    <row r="343" spans="1:23" x14ac:dyDescent="0.25">
      <c r="A343" s="1">
        <v>40885</v>
      </c>
      <c r="B343">
        <v>315</v>
      </c>
      <c r="C343">
        <v>315.60000000000002</v>
      </c>
      <c r="D343">
        <v>2.6</v>
      </c>
      <c r="E343">
        <v>8.1999999999999993</v>
      </c>
      <c r="F343">
        <v>-4.4000000000000004</v>
      </c>
      <c r="G343">
        <v>4.0999999999999996</v>
      </c>
      <c r="H343" t="s">
        <v>8</v>
      </c>
      <c r="I343">
        <v>0</v>
      </c>
      <c r="J343">
        <v>0</v>
      </c>
      <c r="K343">
        <v>0</v>
      </c>
      <c r="L343">
        <v>97</v>
      </c>
      <c r="M343">
        <v>1307947</v>
      </c>
      <c r="N343">
        <v>92</v>
      </c>
      <c r="O343">
        <v>1395683</v>
      </c>
      <c r="P343">
        <v>94</v>
      </c>
      <c r="Q343">
        <v>1704490</v>
      </c>
      <c r="R343">
        <v>84</v>
      </c>
      <c r="S343">
        <v>1885756</v>
      </c>
      <c r="T343">
        <v>79</v>
      </c>
      <c r="U343">
        <v>2326458</v>
      </c>
      <c r="V343">
        <v>0</v>
      </c>
      <c r="W343" t="s">
        <v>17</v>
      </c>
    </row>
    <row r="344" spans="1:23" x14ac:dyDescent="0.25">
      <c r="A344" s="1">
        <v>40886</v>
      </c>
      <c r="B344">
        <v>317.7</v>
      </c>
      <c r="C344">
        <v>382.2</v>
      </c>
      <c r="D344">
        <v>0.6</v>
      </c>
      <c r="E344">
        <v>48.6</v>
      </c>
      <c r="F344">
        <v>-9</v>
      </c>
      <c r="G344">
        <v>8.9</v>
      </c>
      <c r="H344" t="s">
        <v>7</v>
      </c>
      <c r="I344">
        <v>2</v>
      </c>
      <c r="J344">
        <v>1434</v>
      </c>
      <c r="K344">
        <v>2184</v>
      </c>
      <c r="L344">
        <v>106</v>
      </c>
      <c r="M344">
        <v>1301747</v>
      </c>
      <c r="N344">
        <v>97</v>
      </c>
      <c r="O344">
        <v>1307947</v>
      </c>
      <c r="P344">
        <v>92</v>
      </c>
      <c r="Q344">
        <v>1395683</v>
      </c>
      <c r="R344">
        <v>94</v>
      </c>
      <c r="S344">
        <v>1704490</v>
      </c>
      <c r="T344">
        <v>84</v>
      </c>
      <c r="U344">
        <v>1885756</v>
      </c>
      <c r="V344">
        <v>-6</v>
      </c>
      <c r="W344" t="s">
        <v>17</v>
      </c>
    </row>
    <row r="345" spans="1:23" x14ac:dyDescent="0.25">
      <c r="A345" s="1">
        <v>40887</v>
      </c>
      <c r="B345">
        <v>354.9</v>
      </c>
      <c r="C345">
        <v>376.5</v>
      </c>
      <c r="D345">
        <v>0.5</v>
      </c>
      <c r="E345">
        <v>7.1</v>
      </c>
      <c r="F345">
        <v>-8.6999999999999993</v>
      </c>
      <c r="G345">
        <v>7.6</v>
      </c>
      <c r="H345" t="s">
        <v>7</v>
      </c>
      <c r="I345">
        <v>6</v>
      </c>
      <c r="J345">
        <v>1155</v>
      </c>
      <c r="K345">
        <v>3414</v>
      </c>
      <c r="L345">
        <v>111</v>
      </c>
      <c r="M345">
        <v>4592277</v>
      </c>
      <c r="N345">
        <v>106</v>
      </c>
      <c r="O345">
        <v>1301747</v>
      </c>
      <c r="P345">
        <v>97</v>
      </c>
      <c r="Q345">
        <v>1307947</v>
      </c>
      <c r="R345">
        <v>92</v>
      </c>
      <c r="S345">
        <v>1395683</v>
      </c>
      <c r="T345">
        <v>94</v>
      </c>
      <c r="U345">
        <v>1704490</v>
      </c>
      <c r="V345">
        <v>-28</v>
      </c>
      <c r="W345" t="s">
        <v>18</v>
      </c>
    </row>
    <row r="346" spans="1:23" x14ac:dyDescent="0.25">
      <c r="A346" s="1">
        <v>40888</v>
      </c>
      <c r="B346">
        <v>386</v>
      </c>
      <c r="C346">
        <v>463.6</v>
      </c>
      <c r="D346">
        <v>0</v>
      </c>
      <c r="E346">
        <v>7.1</v>
      </c>
      <c r="F346">
        <v>-5.3</v>
      </c>
      <c r="G346">
        <v>6.7</v>
      </c>
      <c r="H346" t="s">
        <v>7</v>
      </c>
      <c r="I346">
        <v>2</v>
      </c>
      <c r="J346">
        <v>396</v>
      </c>
      <c r="K346">
        <v>639</v>
      </c>
      <c r="L346">
        <v>119</v>
      </c>
      <c r="M346">
        <v>1283621</v>
      </c>
      <c r="N346">
        <v>111</v>
      </c>
      <c r="O346">
        <v>4592277</v>
      </c>
      <c r="P346">
        <v>106</v>
      </c>
      <c r="Q346">
        <v>1301747</v>
      </c>
      <c r="R346">
        <v>97</v>
      </c>
      <c r="S346">
        <v>1307947</v>
      </c>
      <c r="T346">
        <v>92</v>
      </c>
      <c r="U346">
        <v>1395683</v>
      </c>
      <c r="V346">
        <v>-18</v>
      </c>
      <c r="W346" t="s">
        <v>17</v>
      </c>
    </row>
    <row r="347" spans="1:23" x14ac:dyDescent="0.25">
      <c r="A347" s="1">
        <v>40889</v>
      </c>
      <c r="B347">
        <v>446.5</v>
      </c>
      <c r="C347">
        <v>475.5</v>
      </c>
      <c r="D347">
        <v>0</v>
      </c>
      <c r="E347">
        <v>4.9000000000000004</v>
      </c>
      <c r="F347">
        <v>-4.2</v>
      </c>
      <c r="G347">
        <v>4.5999999999999996</v>
      </c>
      <c r="H347" t="s">
        <v>7</v>
      </c>
      <c r="I347">
        <v>1</v>
      </c>
      <c r="J347">
        <v>229</v>
      </c>
      <c r="K347">
        <v>499</v>
      </c>
      <c r="L347">
        <v>117</v>
      </c>
      <c r="M347">
        <v>2491648</v>
      </c>
      <c r="N347">
        <v>119</v>
      </c>
      <c r="O347">
        <v>1283621</v>
      </c>
      <c r="P347">
        <v>111</v>
      </c>
      <c r="Q347">
        <v>4592277</v>
      </c>
      <c r="R347">
        <v>106</v>
      </c>
      <c r="S347">
        <v>1301747</v>
      </c>
      <c r="T347">
        <v>97</v>
      </c>
      <c r="U347">
        <v>1307947</v>
      </c>
      <c r="V347">
        <v>-10</v>
      </c>
      <c r="W347" t="s">
        <v>17</v>
      </c>
    </row>
    <row r="348" spans="1:23" x14ac:dyDescent="0.25">
      <c r="A348" s="1">
        <v>40890</v>
      </c>
      <c r="B348">
        <v>468.5</v>
      </c>
      <c r="C348">
        <v>457.2</v>
      </c>
      <c r="D348">
        <v>0</v>
      </c>
      <c r="E348">
        <v>3.1</v>
      </c>
      <c r="F348">
        <v>-3.6</v>
      </c>
      <c r="G348">
        <v>3.5</v>
      </c>
      <c r="H348" t="s">
        <v>7</v>
      </c>
      <c r="I348">
        <v>2</v>
      </c>
      <c r="J348">
        <v>751</v>
      </c>
      <c r="K348">
        <v>1230</v>
      </c>
      <c r="L348">
        <v>115</v>
      </c>
      <c r="M348">
        <v>1004299</v>
      </c>
      <c r="N348">
        <v>117</v>
      </c>
      <c r="O348">
        <v>2491648</v>
      </c>
      <c r="P348">
        <v>119</v>
      </c>
      <c r="Q348">
        <v>1283621</v>
      </c>
      <c r="R348">
        <v>111</v>
      </c>
      <c r="S348">
        <v>4592277</v>
      </c>
      <c r="T348">
        <v>106</v>
      </c>
      <c r="U348">
        <v>1301747</v>
      </c>
      <c r="V348">
        <v>-12</v>
      </c>
      <c r="W348" t="s">
        <v>17</v>
      </c>
    </row>
    <row r="349" spans="1:23" x14ac:dyDescent="0.25">
      <c r="A349" s="1">
        <v>40891</v>
      </c>
      <c r="B349">
        <v>453.1</v>
      </c>
      <c r="C349">
        <v>376.6</v>
      </c>
      <c r="D349">
        <v>0</v>
      </c>
      <c r="E349">
        <v>2.7</v>
      </c>
      <c r="F349">
        <v>-3.6</v>
      </c>
      <c r="G349">
        <v>2.9</v>
      </c>
      <c r="H349" t="s">
        <v>7</v>
      </c>
      <c r="I349">
        <v>5</v>
      </c>
      <c r="J349">
        <v>1750</v>
      </c>
      <c r="K349">
        <v>3168</v>
      </c>
      <c r="L349">
        <v>120</v>
      </c>
      <c r="M349">
        <v>1025625</v>
      </c>
      <c r="N349">
        <v>115</v>
      </c>
      <c r="O349">
        <v>1004299</v>
      </c>
      <c r="P349">
        <v>117</v>
      </c>
      <c r="Q349">
        <v>2491648</v>
      </c>
      <c r="R349">
        <v>119</v>
      </c>
      <c r="S349">
        <v>1283621</v>
      </c>
      <c r="T349">
        <v>111</v>
      </c>
      <c r="U349">
        <v>4592277</v>
      </c>
      <c r="V349">
        <v>-8</v>
      </c>
      <c r="W349" t="s">
        <v>17</v>
      </c>
    </row>
    <row r="350" spans="1:23" x14ac:dyDescent="0.25">
      <c r="A350" s="1">
        <v>40892</v>
      </c>
      <c r="B350">
        <v>377.6</v>
      </c>
      <c r="C350">
        <v>345.7</v>
      </c>
      <c r="D350">
        <v>0.2</v>
      </c>
      <c r="E350">
        <v>5.3</v>
      </c>
      <c r="F350">
        <v>-2.6</v>
      </c>
      <c r="G350">
        <v>3.3</v>
      </c>
      <c r="H350" t="s">
        <v>7</v>
      </c>
      <c r="I350">
        <v>4</v>
      </c>
      <c r="J350">
        <v>1072</v>
      </c>
      <c r="K350">
        <v>1611</v>
      </c>
      <c r="L350">
        <v>120</v>
      </c>
      <c r="M350">
        <v>956763</v>
      </c>
      <c r="N350">
        <v>120</v>
      </c>
      <c r="O350">
        <v>1025625</v>
      </c>
      <c r="P350">
        <v>115</v>
      </c>
      <c r="Q350">
        <v>1004299</v>
      </c>
      <c r="R350">
        <v>117</v>
      </c>
      <c r="S350">
        <v>2491648</v>
      </c>
      <c r="T350">
        <v>119</v>
      </c>
      <c r="U350">
        <v>1283621</v>
      </c>
      <c r="V350">
        <v>-9</v>
      </c>
      <c r="W350" t="s">
        <v>17</v>
      </c>
    </row>
    <row r="351" spans="1:23" x14ac:dyDescent="0.25">
      <c r="A351" s="1">
        <v>40893</v>
      </c>
      <c r="B351">
        <v>346</v>
      </c>
      <c r="C351">
        <v>298.7</v>
      </c>
      <c r="D351">
        <v>1</v>
      </c>
      <c r="E351">
        <v>6.4</v>
      </c>
      <c r="F351">
        <v>-1</v>
      </c>
      <c r="G351">
        <v>1.1000000000000001</v>
      </c>
      <c r="H351" t="s">
        <v>7</v>
      </c>
      <c r="I351">
        <v>2</v>
      </c>
      <c r="J351">
        <v>374</v>
      </c>
      <c r="K351">
        <v>1059</v>
      </c>
      <c r="L351">
        <v>117</v>
      </c>
      <c r="M351">
        <v>1021761</v>
      </c>
      <c r="N351">
        <v>120</v>
      </c>
      <c r="O351">
        <v>956763</v>
      </c>
      <c r="P351">
        <v>120</v>
      </c>
      <c r="Q351">
        <v>1025625</v>
      </c>
      <c r="R351">
        <v>115</v>
      </c>
      <c r="S351">
        <v>1004299</v>
      </c>
      <c r="T351">
        <v>117</v>
      </c>
      <c r="U351">
        <v>2491648</v>
      </c>
      <c r="V351">
        <v>-4</v>
      </c>
      <c r="W351" t="s">
        <v>17</v>
      </c>
    </row>
    <row r="352" spans="1:23" x14ac:dyDescent="0.25">
      <c r="A352" s="1">
        <v>40894</v>
      </c>
      <c r="B352">
        <v>295.60000000000002</v>
      </c>
      <c r="C352">
        <v>259.3</v>
      </c>
      <c r="D352">
        <v>0.9</v>
      </c>
      <c r="E352">
        <v>3.2</v>
      </c>
      <c r="F352">
        <v>-2.8</v>
      </c>
      <c r="G352">
        <v>2</v>
      </c>
      <c r="H352" t="s">
        <v>7</v>
      </c>
      <c r="I352">
        <v>3</v>
      </c>
      <c r="J352">
        <v>1617</v>
      </c>
      <c r="K352">
        <v>2584</v>
      </c>
      <c r="L352">
        <v>111</v>
      </c>
      <c r="M352">
        <v>1041535</v>
      </c>
      <c r="N352">
        <v>117</v>
      </c>
      <c r="O352">
        <v>1021761</v>
      </c>
      <c r="P352">
        <v>120</v>
      </c>
      <c r="Q352">
        <v>956763</v>
      </c>
      <c r="R352">
        <v>120</v>
      </c>
      <c r="S352">
        <v>1025625</v>
      </c>
      <c r="T352">
        <v>115</v>
      </c>
      <c r="U352">
        <v>1004299</v>
      </c>
      <c r="V352">
        <v>-1</v>
      </c>
      <c r="W352" t="s">
        <v>17</v>
      </c>
    </row>
    <row r="353" spans="1:23" x14ac:dyDescent="0.25">
      <c r="A353" s="1">
        <v>40895</v>
      </c>
      <c r="B353">
        <v>254.9</v>
      </c>
      <c r="C353">
        <v>309.60000000000002</v>
      </c>
      <c r="D353">
        <v>0.9</v>
      </c>
      <c r="E353">
        <v>10.199999999999999</v>
      </c>
      <c r="F353">
        <v>-7.7</v>
      </c>
      <c r="G353">
        <v>7.6</v>
      </c>
      <c r="H353" t="s">
        <v>7</v>
      </c>
      <c r="I353">
        <v>0</v>
      </c>
      <c r="J353">
        <v>0</v>
      </c>
      <c r="K353">
        <v>0</v>
      </c>
      <c r="L353">
        <v>106</v>
      </c>
      <c r="M353">
        <v>935846</v>
      </c>
      <c r="N353">
        <v>111</v>
      </c>
      <c r="O353">
        <v>1041535</v>
      </c>
      <c r="P353">
        <v>117</v>
      </c>
      <c r="Q353">
        <v>1021761</v>
      </c>
      <c r="R353">
        <v>120</v>
      </c>
      <c r="S353">
        <v>956763</v>
      </c>
      <c r="T353">
        <v>120</v>
      </c>
      <c r="U353">
        <v>1025625</v>
      </c>
      <c r="V353">
        <v>0</v>
      </c>
      <c r="W353" t="s">
        <v>17</v>
      </c>
    </row>
    <row r="354" spans="1:23" x14ac:dyDescent="0.25">
      <c r="A354" s="1">
        <v>40896</v>
      </c>
      <c r="B354">
        <v>312.2</v>
      </c>
      <c r="C354">
        <v>359.5</v>
      </c>
      <c r="D354">
        <v>2.1</v>
      </c>
      <c r="E354">
        <v>21.2</v>
      </c>
      <c r="F354">
        <v>-8.9</v>
      </c>
      <c r="G354">
        <v>9.1999999999999993</v>
      </c>
      <c r="H354" t="s">
        <v>7</v>
      </c>
      <c r="I354">
        <v>1</v>
      </c>
      <c r="J354">
        <v>150</v>
      </c>
      <c r="K354">
        <v>1275</v>
      </c>
      <c r="L354">
        <v>107</v>
      </c>
      <c r="M354">
        <v>870997</v>
      </c>
      <c r="N354">
        <v>106</v>
      </c>
      <c r="O354">
        <v>935846</v>
      </c>
      <c r="P354">
        <v>111</v>
      </c>
      <c r="Q354">
        <v>1041535</v>
      </c>
      <c r="R354">
        <v>117</v>
      </c>
      <c r="S354">
        <v>1021761</v>
      </c>
      <c r="T354">
        <v>120</v>
      </c>
      <c r="U354">
        <v>956763</v>
      </c>
      <c r="V354">
        <v>-2</v>
      </c>
      <c r="W354" t="s">
        <v>17</v>
      </c>
    </row>
    <row r="355" spans="1:23" x14ac:dyDescent="0.25">
      <c r="A355" s="1">
        <v>40897</v>
      </c>
      <c r="B355">
        <v>362.1</v>
      </c>
      <c r="C355">
        <v>354.6</v>
      </c>
      <c r="D355">
        <v>0.1</v>
      </c>
      <c r="E355">
        <v>13.9</v>
      </c>
      <c r="F355">
        <v>-6.6</v>
      </c>
      <c r="G355">
        <v>4.8</v>
      </c>
      <c r="H355" t="s">
        <v>7</v>
      </c>
      <c r="I355">
        <v>5</v>
      </c>
      <c r="J355">
        <v>1735</v>
      </c>
      <c r="K355">
        <v>2539</v>
      </c>
      <c r="L355">
        <v>89</v>
      </c>
      <c r="M355">
        <v>748173</v>
      </c>
      <c r="N355">
        <v>107</v>
      </c>
      <c r="O355">
        <v>870997</v>
      </c>
      <c r="P355">
        <v>106</v>
      </c>
      <c r="Q355">
        <v>935846</v>
      </c>
      <c r="R355">
        <v>111</v>
      </c>
      <c r="S355">
        <v>1041535</v>
      </c>
      <c r="T355">
        <v>117</v>
      </c>
      <c r="U355">
        <v>1021761</v>
      </c>
      <c r="V355">
        <v>-9</v>
      </c>
      <c r="W355" t="s">
        <v>17</v>
      </c>
    </row>
    <row r="356" spans="1:23" x14ac:dyDescent="0.25">
      <c r="A356" s="1">
        <v>40898</v>
      </c>
      <c r="B356">
        <v>353.9</v>
      </c>
      <c r="C356">
        <v>384.7</v>
      </c>
      <c r="D356">
        <v>3.2</v>
      </c>
      <c r="E356">
        <v>12.6</v>
      </c>
      <c r="F356">
        <v>-6.7</v>
      </c>
      <c r="G356">
        <v>6.2</v>
      </c>
      <c r="H356" t="s">
        <v>7</v>
      </c>
      <c r="I356">
        <v>1</v>
      </c>
      <c r="J356">
        <v>428</v>
      </c>
      <c r="K356">
        <v>664</v>
      </c>
      <c r="L356">
        <v>76</v>
      </c>
      <c r="M356">
        <v>955615</v>
      </c>
      <c r="N356">
        <v>89</v>
      </c>
      <c r="O356">
        <v>748173</v>
      </c>
      <c r="P356">
        <v>107</v>
      </c>
      <c r="Q356">
        <v>870997</v>
      </c>
      <c r="R356">
        <v>106</v>
      </c>
      <c r="S356">
        <v>935846</v>
      </c>
      <c r="T356">
        <v>111</v>
      </c>
      <c r="U356">
        <v>1041535</v>
      </c>
      <c r="V356">
        <v>-14</v>
      </c>
      <c r="W356" t="s">
        <v>17</v>
      </c>
    </row>
    <row r="357" spans="1:23" x14ac:dyDescent="0.25">
      <c r="A357" s="1">
        <v>40899</v>
      </c>
      <c r="B357">
        <v>392.1</v>
      </c>
      <c r="C357">
        <v>413</v>
      </c>
      <c r="D357">
        <v>1</v>
      </c>
      <c r="E357">
        <v>8</v>
      </c>
      <c r="F357">
        <v>-5.7</v>
      </c>
      <c r="G357">
        <v>4.9000000000000004</v>
      </c>
      <c r="H357" t="s">
        <v>7</v>
      </c>
      <c r="I357">
        <v>0</v>
      </c>
      <c r="J357">
        <v>0</v>
      </c>
      <c r="K357">
        <v>0</v>
      </c>
      <c r="L357">
        <v>72</v>
      </c>
      <c r="M357">
        <v>1331622</v>
      </c>
      <c r="N357">
        <v>76</v>
      </c>
      <c r="O357">
        <v>955615</v>
      </c>
      <c r="P357">
        <v>89</v>
      </c>
      <c r="Q357">
        <v>748173</v>
      </c>
      <c r="R357">
        <v>107</v>
      </c>
      <c r="S357">
        <v>870997</v>
      </c>
      <c r="T357">
        <v>106</v>
      </c>
      <c r="U357">
        <v>935846</v>
      </c>
      <c r="V357">
        <v>-18</v>
      </c>
      <c r="W357" t="s">
        <v>17</v>
      </c>
    </row>
    <row r="358" spans="1:23" x14ac:dyDescent="0.25">
      <c r="A358" s="1">
        <v>40900</v>
      </c>
      <c r="B358">
        <v>409.7</v>
      </c>
      <c r="C358">
        <v>368.5</v>
      </c>
      <c r="D358">
        <v>2</v>
      </c>
      <c r="E358">
        <v>6.5</v>
      </c>
      <c r="F358">
        <v>-3.1</v>
      </c>
      <c r="G358">
        <v>3.4</v>
      </c>
      <c r="H358" t="s">
        <v>7</v>
      </c>
      <c r="I358">
        <v>1</v>
      </c>
      <c r="J358">
        <v>142</v>
      </c>
      <c r="K358">
        <v>484</v>
      </c>
      <c r="L358">
        <v>72</v>
      </c>
      <c r="M358">
        <v>1967290</v>
      </c>
      <c r="N358">
        <v>72</v>
      </c>
      <c r="O358">
        <v>1331622</v>
      </c>
      <c r="P358">
        <v>76</v>
      </c>
      <c r="Q358">
        <v>955615</v>
      </c>
      <c r="R358">
        <v>89</v>
      </c>
      <c r="S358">
        <v>748173</v>
      </c>
      <c r="T358">
        <v>107</v>
      </c>
      <c r="U358">
        <v>870997</v>
      </c>
      <c r="V358">
        <v>-11</v>
      </c>
      <c r="W358" t="s">
        <v>17</v>
      </c>
    </row>
    <row r="359" spans="1:23" x14ac:dyDescent="0.25">
      <c r="A359" s="1">
        <v>40901</v>
      </c>
      <c r="B359">
        <v>368</v>
      </c>
      <c r="C359">
        <v>375.2</v>
      </c>
      <c r="D359">
        <v>1.7</v>
      </c>
      <c r="E359">
        <v>12.2</v>
      </c>
      <c r="F359">
        <v>-3.9</v>
      </c>
      <c r="G359">
        <v>4.7</v>
      </c>
      <c r="H359" t="s">
        <v>7</v>
      </c>
      <c r="I359">
        <v>5</v>
      </c>
      <c r="J359">
        <v>1809</v>
      </c>
      <c r="K359">
        <v>3109</v>
      </c>
      <c r="L359">
        <v>87</v>
      </c>
      <c r="M359">
        <v>2562224</v>
      </c>
      <c r="N359">
        <v>72</v>
      </c>
      <c r="O359">
        <v>1967290</v>
      </c>
      <c r="P359">
        <v>72</v>
      </c>
      <c r="Q359">
        <v>1331622</v>
      </c>
      <c r="R359">
        <v>76</v>
      </c>
      <c r="S359">
        <v>955615</v>
      </c>
      <c r="T359">
        <v>89</v>
      </c>
      <c r="U359">
        <v>748173</v>
      </c>
      <c r="V359">
        <v>-5</v>
      </c>
      <c r="W359" t="s">
        <v>17</v>
      </c>
    </row>
    <row r="360" spans="1:23" x14ac:dyDescent="0.25">
      <c r="A360" s="1">
        <v>40902</v>
      </c>
      <c r="B360">
        <v>374.1</v>
      </c>
      <c r="C360">
        <v>368.2</v>
      </c>
      <c r="D360">
        <v>0.8</v>
      </c>
      <c r="E360">
        <v>20.100000000000001</v>
      </c>
      <c r="F360">
        <v>-4.7</v>
      </c>
      <c r="G360">
        <v>4.5999999999999996</v>
      </c>
      <c r="H360" t="s">
        <v>7</v>
      </c>
      <c r="I360">
        <v>8</v>
      </c>
      <c r="J360">
        <v>1300</v>
      </c>
      <c r="K360">
        <v>3750</v>
      </c>
      <c r="L360">
        <v>86</v>
      </c>
      <c r="M360">
        <v>2227622</v>
      </c>
      <c r="N360">
        <v>87</v>
      </c>
      <c r="O360">
        <v>2562224</v>
      </c>
      <c r="P360">
        <v>72</v>
      </c>
      <c r="Q360">
        <v>1967290</v>
      </c>
      <c r="R360">
        <v>72</v>
      </c>
      <c r="S360">
        <v>1331622</v>
      </c>
      <c r="T360">
        <v>76</v>
      </c>
      <c r="U360">
        <v>955615</v>
      </c>
      <c r="V360">
        <v>-7</v>
      </c>
      <c r="W360" t="s">
        <v>17</v>
      </c>
    </row>
    <row r="361" spans="1:23" x14ac:dyDescent="0.25">
      <c r="A361" s="1">
        <v>40903</v>
      </c>
      <c r="B361">
        <v>365.9</v>
      </c>
      <c r="C361">
        <v>259.5</v>
      </c>
      <c r="D361">
        <v>0.4</v>
      </c>
      <c r="E361">
        <v>3</v>
      </c>
      <c r="F361">
        <v>-2.1</v>
      </c>
      <c r="G361">
        <v>3.8</v>
      </c>
      <c r="H361" t="s">
        <v>7</v>
      </c>
      <c r="I361">
        <v>3</v>
      </c>
      <c r="J361">
        <v>918</v>
      </c>
      <c r="K361">
        <v>1694</v>
      </c>
      <c r="L361">
        <v>101</v>
      </c>
      <c r="M361">
        <v>2856789</v>
      </c>
      <c r="N361">
        <v>86</v>
      </c>
      <c r="O361">
        <v>2227622</v>
      </c>
      <c r="P361">
        <v>87</v>
      </c>
      <c r="Q361">
        <v>2562224</v>
      </c>
      <c r="R361">
        <v>72</v>
      </c>
      <c r="S361">
        <v>1967290</v>
      </c>
      <c r="T361">
        <v>72</v>
      </c>
      <c r="U361">
        <v>1331622</v>
      </c>
      <c r="V361">
        <v>-5</v>
      </c>
      <c r="W361" t="s">
        <v>17</v>
      </c>
    </row>
    <row r="362" spans="1:23" x14ac:dyDescent="0.25">
      <c r="A362" s="1">
        <v>40904</v>
      </c>
      <c r="B362">
        <v>259.8</v>
      </c>
      <c r="C362">
        <v>240.1</v>
      </c>
      <c r="D362">
        <v>0</v>
      </c>
      <c r="E362">
        <v>2.1</v>
      </c>
      <c r="F362">
        <v>-0.5</v>
      </c>
      <c r="G362">
        <v>5.7</v>
      </c>
      <c r="H362" t="s">
        <v>7</v>
      </c>
      <c r="I362">
        <v>5</v>
      </c>
      <c r="J362">
        <v>1106</v>
      </c>
      <c r="K362">
        <v>2052</v>
      </c>
      <c r="L362">
        <v>90</v>
      </c>
      <c r="M362">
        <v>2692102</v>
      </c>
      <c r="N362">
        <v>101</v>
      </c>
      <c r="O362">
        <v>2856789</v>
      </c>
      <c r="P362">
        <v>86</v>
      </c>
      <c r="Q362">
        <v>2227622</v>
      </c>
      <c r="R362">
        <v>87</v>
      </c>
      <c r="S362">
        <v>2562224</v>
      </c>
      <c r="T362">
        <v>72</v>
      </c>
      <c r="U362">
        <v>1967290</v>
      </c>
      <c r="V362">
        <v>1</v>
      </c>
      <c r="W362" t="s">
        <v>17</v>
      </c>
    </row>
    <row r="363" spans="1:23" x14ac:dyDescent="0.25">
      <c r="A363" s="1">
        <v>40905</v>
      </c>
      <c r="B363">
        <v>245.2</v>
      </c>
      <c r="C363">
        <v>358.2</v>
      </c>
      <c r="D363">
        <v>0</v>
      </c>
      <c r="E363">
        <v>25</v>
      </c>
      <c r="F363">
        <v>-12.3</v>
      </c>
      <c r="G363">
        <v>14.2</v>
      </c>
      <c r="H363" t="s">
        <v>7</v>
      </c>
      <c r="I363">
        <v>2</v>
      </c>
      <c r="J363">
        <v>369</v>
      </c>
      <c r="K363">
        <v>911</v>
      </c>
      <c r="L363">
        <v>98</v>
      </c>
      <c r="M363">
        <v>2950402</v>
      </c>
      <c r="N363">
        <v>90</v>
      </c>
      <c r="O363">
        <v>2692102</v>
      </c>
      <c r="P363">
        <v>101</v>
      </c>
      <c r="Q363">
        <v>2856789</v>
      </c>
      <c r="R363">
        <v>86</v>
      </c>
      <c r="S363">
        <v>2227622</v>
      </c>
      <c r="T363">
        <v>87</v>
      </c>
      <c r="U363">
        <v>2562224</v>
      </c>
      <c r="V363">
        <v>2</v>
      </c>
      <c r="W363" t="s">
        <v>17</v>
      </c>
    </row>
    <row r="364" spans="1:23" x14ac:dyDescent="0.25">
      <c r="A364" s="1">
        <v>40906</v>
      </c>
      <c r="B364">
        <v>354.9</v>
      </c>
      <c r="C364">
        <v>404.9</v>
      </c>
      <c r="D364">
        <v>0</v>
      </c>
      <c r="E364">
        <v>33.6</v>
      </c>
      <c r="F364">
        <v>-12.5</v>
      </c>
      <c r="G364">
        <v>10.8</v>
      </c>
      <c r="H364" t="s">
        <v>7</v>
      </c>
      <c r="I364">
        <v>2</v>
      </c>
      <c r="J364">
        <v>710</v>
      </c>
      <c r="K364">
        <v>1510</v>
      </c>
      <c r="L364">
        <v>113</v>
      </c>
      <c r="M364">
        <v>3125093</v>
      </c>
      <c r="N364">
        <v>98</v>
      </c>
      <c r="O364">
        <v>2950402</v>
      </c>
      <c r="P364">
        <v>90</v>
      </c>
      <c r="Q364">
        <v>2692102</v>
      </c>
      <c r="R364">
        <v>101</v>
      </c>
      <c r="S364">
        <v>2856789</v>
      </c>
      <c r="T364">
        <v>86</v>
      </c>
      <c r="U364">
        <v>2227622</v>
      </c>
      <c r="V364">
        <v>-15</v>
      </c>
      <c r="W364" t="s">
        <v>17</v>
      </c>
    </row>
    <row r="365" spans="1:23" x14ac:dyDescent="0.25">
      <c r="A365" s="1">
        <v>40907</v>
      </c>
      <c r="B365">
        <v>412.7</v>
      </c>
      <c r="C365">
        <v>388.4</v>
      </c>
      <c r="D365">
        <v>2.5</v>
      </c>
      <c r="E365">
        <v>27.7</v>
      </c>
      <c r="F365">
        <v>-8.4</v>
      </c>
      <c r="G365">
        <v>8.6999999999999993</v>
      </c>
      <c r="H365" t="s">
        <v>7</v>
      </c>
      <c r="I365">
        <v>7</v>
      </c>
      <c r="J365">
        <v>2338</v>
      </c>
      <c r="K365">
        <v>4926</v>
      </c>
      <c r="L365">
        <v>106</v>
      </c>
      <c r="M365">
        <v>2848264</v>
      </c>
      <c r="N365">
        <v>113</v>
      </c>
      <c r="O365">
        <v>3125093</v>
      </c>
      <c r="P365">
        <v>98</v>
      </c>
      <c r="Q365">
        <v>2950402</v>
      </c>
      <c r="R365">
        <v>90</v>
      </c>
      <c r="S365">
        <v>2692102</v>
      </c>
      <c r="T365">
        <v>101</v>
      </c>
      <c r="U365">
        <v>2856789</v>
      </c>
      <c r="V365">
        <v>-20</v>
      </c>
      <c r="W365" t="s">
        <v>17</v>
      </c>
    </row>
    <row r="366" spans="1:23" x14ac:dyDescent="0.25">
      <c r="A366" s="1">
        <v>40908</v>
      </c>
      <c r="B366">
        <v>389.2</v>
      </c>
      <c r="C366">
        <v>386.3</v>
      </c>
      <c r="D366">
        <v>1.4</v>
      </c>
      <c r="E366">
        <v>11.4</v>
      </c>
      <c r="F366">
        <v>-3.8</v>
      </c>
      <c r="G366">
        <v>6</v>
      </c>
      <c r="H366" t="s">
        <v>7</v>
      </c>
      <c r="I366">
        <v>2</v>
      </c>
      <c r="J366">
        <v>549</v>
      </c>
      <c r="K366">
        <v>1670</v>
      </c>
      <c r="L366">
        <v>100</v>
      </c>
      <c r="M366">
        <v>2704585</v>
      </c>
      <c r="N366">
        <v>106</v>
      </c>
      <c r="O366">
        <v>2848264</v>
      </c>
      <c r="P366">
        <v>113</v>
      </c>
      <c r="Q366">
        <v>3125093</v>
      </c>
      <c r="R366">
        <v>98</v>
      </c>
      <c r="S366">
        <v>2950402</v>
      </c>
      <c r="T366">
        <v>90</v>
      </c>
      <c r="U366">
        <v>2692102</v>
      </c>
      <c r="V366">
        <v>-24</v>
      </c>
      <c r="W366" t="s">
        <v>17</v>
      </c>
    </row>
    <row r="367" spans="1:23" x14ac:dyDescent="0.25">
      <c r="A367" s="1">
        <v>40909</v>
      </c>
      <c r="B367">
        <v>385.2</v>
      </c>
      <c r="C367">
        <v>359.7</v>
      </c>
      <c r="D367">
        <v>2.7</v>
      </c>
      <c r="E367">
        <v>41.3</v>
      </c>
      <c r="F367">
        <v>-5.0999999999999996</v>
      </c>
      <c r="G367">
        <v>3</v>
      </c>
      <c r="H367" t="s">
        <v>7</v>
      </c>
      <c r="I367">
        <v>3</v>
      </c>
      <c r="J367">
        <v>743</v>
      </c>
      <c r="K367">
        <v>1630</v>
      </c>
      <c r="L367">
        <v>92</v>
      </c>
      <c r="M367">
        <v>2380162</v>
      </c>
      <c r="N367">
        <v>100</v>
      </c>
      <c r="O367">
        <v>2704585</v>
      </c>
      <c r="P367">
        <v>106</v>
      </c>
      <c r="Q367">
        <v>2848264</v>
      </c>
      <c r="R367">
        <v>113</v>
      </c>
      <c r="S367">
        <v>3125093</v>
      </c>
      <c r="T367">
        <v>98</v>
      </c>
      <c r="U367">
        <v>2950402</v>
      </c>
      <c r="V367">
        <v>-10</v>
      </c>
      <c r="W367" t="s">
        <v>17</v>
      </c>
    </row>
    <row r="368" spans="1:23" x14ac:dyDescent="0.25">
      <c r="A368" s="1">
        <v>40910</v>
      </c>
      <c r="B368">
        <v>361.8</v>
      </c>
      <c r="C368">
        <v>401</v>
      </c>
      <c r="D368">
        <v>2.5</v>
      </c>
      <c r="E368">
        <v>21.2</v>
      </c>
      <c r="F368">
        <v>-8.9</v>
      </c>
      <c r="G368">
        <v>8.1</v>
      </c>
      <c r="H368" t="s">
        <v>7</v>
      </c>
      <c r="I368">
        <v>6</v>
      </c>
      <c r="J368">
        <v>2318</v>
      </c>
      <c r="K368">
        <v>4039</v>
      </c>
      <c r="L368">
        <v>94</v>
      </c>
      <c r="M368">
        <v>4574297</v>
      </c>
      <c r="N368">
        <v>92</v>
      </c>
      <c r="O368">
        <v>2380162</v>
      </c>
      <c r="P368">
        <v>100</v>
      </c>
      <c r="Q368">
        <v>2704585</v>
      </c>
      <c r="R368">
        <v>106</v>
      </c>
      <c r="S368">
        <v>2848264</v>
      </c>
      <c r="T368">
        <v>113</v>
      </c>
      <c r="U368">
        <v>3125093</v>
      </c>
      <c r="V368">
        <v>-5</v>
      </c>
      <c r="W368" t="s">
        <v>17</v>
      </c>
    </row>
    <row r="369" spans="1:23" x14ac:dyDescent="0.25">
      <c r="A369" s="1">
        <v>40911</v>
      </c>
      <c r="B369">
        <v>404.3</v>
      </c>
      <c r="C369">
        <v>367.9</v>
      </c>
      <c r="D369">
        <v>0.9</v>
      </c>
      <c r="E369">
        <v>10.7</v>
      </c>
      <c r="F369">
        <v>-8.9</v>
      </c>
      <c r="G369">
        <v>3.4</v>
      </c>
      <c r="H369" t="s">
        <v>7</v>
      </c>
      <c r="I369">
        <v>2</v>
      </c>
      <c r="J369">
        <v>1540</v>
      </c>
      <c r="K369">
        <v>1844</v>
      </c>
      <c r="L369">
        <v>93</v>
      </c>
      <c r="M369">
        <v>2228131</v>
      </c>
      <c r="N369">
        <v>94</v>
      </c>
      <c r="O369">
        <v>4574297</v>
      </c>
      <c r="P369">
        <v>92</v>
      </c>
      <c r="Q369">
        <v>2380162</v>
      </c>
      <c r="R369">
        <v>100</v>
      </c>
      <c r="S369">
        <v>2704585</v>
      </c>
      <c r="T369">
        <v>106</v>
      </c>
      <c r="U369">
        <v>2848264</v>
      </c>
      <c r="V369">
        <v>-35</v>
      </c>
      <c r="W369" t="s">
        <v>18</v>
      </c>
    </row>
    <row r="370" spans="1:23" x14ac:dyDescent="0.25">
      <c r="A370" s="1">
        <v>40912</v>
      </c>
      <c r="B370">
        <v>369.9</v>
      </c>
      <c r="C370">
        <v>307.2</v>
      </c>
      <c r="D370">
        <v>1.6</v>
      </c>
      <c r="E370">
        <v>15.5</v>
      </c>
      <c r="F370">
        <v>-3.4</v>
      </c>
      <c r="G370">
        <v>4</v>
      </c>
      <c r="H370" t="s">
        <v>7</v>
      </c>
      <c r="I370">
        <v>0</v>
      </c>
      <c r="J370">
        <v>0</v>
      </c>
      <c r="K370">
        <v>0</v>
      </c>
      <c r="L370">
        <v>109</v>
      </c>
      <c r="M370">
        <v>2040658</v>
      </c>
      <c r="N370">
        <v>93</v>
      </c>
      <c r="O370">
        <v>2228131</v>
      </c>
      <c r="P370">
        <v>94</v>
      </c>
      <c r="Q370">
        <v>4574297</v>
      </c>
      <c r="R370">
        <v>92</v>
      </c>
      <c r="S370">
        <v>2380162</v>
      </c>
      <c r="T370">
        <v>100</v>
      </c>
      <c r="U370">
        <v>2704585</v>
      </c>
      <c r="V370">
        <v>-17</v>
      </c>
      <c r="W370" t="s">
        <v>17</v>
      </c>
    </row>
    <row r="371" spans="1:23" x14ac:dyDescent="0.25">
      <c r="A371" s="1">
        <v>40913</v>
      </c>
      <c r="B371">
        <v>308.60000000000002</v>
      </c>
      <c r="C371">
        <v>367.9</v>
      </c>
      <c r="D371">
        <v>1.1000000000000001</v>
      </c>
      <c r="E371">
        <v>21.2</v>
      </c>
      <c r="F371">
        <v>-6.7</v>
      </c>
      <c r="G371">
        <v>8</v>
      </c>
      <c r="H371" t="s">
        <v>8</v>
      </c>
      <c r="I371">
        <v>0</v>
      </c>
      <c r="J371">
        <v>0</v>
      </c>
      <c r="K371">
        <v>0</v>
      </c>
      <c r="L371">
        <v>114</v>
      </c>
      <c r="M371">
        <v>3594186</v>
      </c>
      <c r="N371">
        <v>109</v>
      </c>
      <c r="O371">
        <v>2040658</v>
      </c>
      <c r="P371">
        <v>93</v>
      </c>
      <c r="Q371">
        <v>2228131</v>
      </c>
      <c r="R371">
        <v>94</v>
      </c>
      <c r="S371">
        <v>4574297</v>
      </c>
      <c r="T371">
        <v>92</v>
      </c>
      <c r="U371">
        <v>2380162</v>
      </c>
      <c r="V371">
        <v>-6</v>
      </c>
      <c r="W371" t="s">
        <v>17</v>
      </c>
    </row>
    <row r="372" spans="1:23" x14ac:dyDescent="0.25">
      <c r="A372" s="1">
        <v>40914</v>
      </c>
      <c r="B372">
        <v>367</v>
      </c>
      <c r="C372">
        <v>395.8</v>
      </c>
      <c r="D372">
        <v>2.2000000000000002</v>
      </c>
      <c r="E372">
        <v>10.1</v>
      </c>
      <c r="F372">
        <v>-5.7</v>
      </c>
      <c r="G372">
        <v>8.5</v>
      </c>
      <c r="H372" t="s">
        <v>7</v>
      </c>
      <c r="I372">
        <v>0</v>
      </c>
      <c r="J372">
        <v>0</v>
      </c>
      <c r="K372">
        <v>0</v>
      </c>
      <c r="L372">
        <v>120</v>
      </c>
      <c r="M372">
        <v>1635058</v>
      </c>
      <c r="N372">
        <v>114</v>
      </c>
      <c r="O372">
        <v>3594186</v>
      </c>
      <c r="P372">
        <v>109</v>
      </c>
      <c r="Q372">
        <v>2040658</v>
      </c>
      <c r="R372">
        <v>93</v>
      </c>
      <c r="S372">
        <v>2228131</v>
      </c>
      <c r="T372">
        <v>94</v>
      </c>
      <c r="U372">
        <v>4574297</v>
      </c>
      <c r="V372">
        <v>-3</v>
      </c>
      <c r="W372" t="s">
        <v>17</v>
      </c>
    </row>
    <row r="373" spans="1:23" x14ac:dyDescent="0.25">
      <c r="A373" s="1">
        <v>40915</v>
      </c>
      <c r="B373">
        <v>395.4</v>
      </c>
      <c r="C373">
        <v>415.4</v>
      </c>
      <c r="D373">
        <v>1</v>
      </c>
      <c r="E373">
        <v>7.1</v>
      </c>
      <c r="F373">
        <v>-4.5999999999999996</v>
      </c>
      <c r="G373">
        <v>5</v>
      </c>
      <c r="H373" t="s">
        <v>7</v>
      </c>
      <c r="I373">
        <v>2</v>
      </c>
      <c r="J373">
        <v>607</v>
      </c>
      <c r="K373">
        <v>2100</v>
      </c>
      <c r="L373">
        <v>120</v>
      </c>
      <c r="M373">
        <v>1312136</v>
      </c>
      <c r="N373">
        <v>120</v>
      </c>
      <c r="O373">
        <v>1635058</v>
      </c>
      <c r="P373">
        <v>114</v>
      </c>
      <c r="Q373">
        <v>3594186</v>
      </c>
      <c r="R373">
        <v>109</v>
      </c>
      <c r="S373">
        <v>2040658</v>
      </c>
      <c r="T373">
        <v>93</v>
      </c>
      <c r="U373">
        <v>2228131</v>
      </c>
      <c r="V373">
        <v>-9</v>
      </c>
      <c r="W373" t="s">
        <v>17</v>
      </c>
    </row>
    <row r="374" spans="1:23" x14ac:dyDescent="0.25">
      <c r="A374" s="1">
        <v>40916</v>
      </c>
      <c r="B374">
        <v>424.2</v>
      </c>
      <c r="C374">
        <v>430</v>
      </c>
      <c r="D374">
        <v>0.4</v>
      </c>
      <c r="E374">
        <v>6.8</v>
      </c>
      <c r="F374">
        <v>-4.8</v>
      </c>
      <c r="G374">
        <v>5.4</v>
      </c>
      <c r="H374" t="s">
        <v>7</v>
      </c>
      <c r="I374">
        <v>0</v>
      </c>
      <c r="J374">
        <v>0</v>
      </c>
      <c r="K374">
        <v>0</v>
      </c>
      <c r="L374">
        <v>120</v>
      </c>
      <c r="M374">
        <v>1554951</v>
      </c>
      <c r="N374">
        <v>120</v>
      </c>
      <c r="O374">
        <v>1312136</v>
      </c>
      <c r="P374">
        <v>120</v>
      </c>
      <c r="Q374">
        <v>1635058</v>
      </c>
      <c r="R374">
        <v>114</v>
      </c>
      <c r="S374">
        <v>3594186</v>
      </c>
      <c r="T374">
        <v>109</v>
      </c>
      <c r="U374">
        <v>2040658</v>
      </c>
      <c r="V374">
        <v>-8</v>
      </c>
      <c r="W374" t="s">
        <v>17</v>
      </c>
    </row>
    <row r="375" spans="1:23" x14ac:dyDescent="0.25">
      <c r="A375" s="1">
        <v>40917</v>
      </c>
      <c r="B375">
        <v>436.4</v>
      </c>
      <c r="C375">
        <v>419</v>
      </c>
      <c r="D375">
        <v>0.7</v>
      </c>
      <c r="E375">
        <v>6.5</v>
      </c>
      <c r="F375">
        <v>-5.8</v>
      </c>
      <c r="G375">
        <v>6.2</v>
      </c>
      <c r="H375" t="s">
        <v>7</v>
      </c>
      <c r="I375">
        <v>0</v>
      </c>
      <c r="J375">
        <v>0</v>
      </c>
      <c r="K375">
        <v>0</v>
      </c>
      <c r="L375">
        <v>120</v>
      </c>
      <c r="M375">
        <v>1329748</v>
      </c>
      <c r="N375">
        <v>120</v>
      </c>
      <c r="O375">
        <v>1554951</v>
      </c>
      <c r="P375">
        <v>120</v>
      </c>
      <c r="Q375">
        <v>1312136</v>
      </c>
      <c r="R375">
        <v>120</v>
      </c>
      <c r="S375">
        <v>1635058</v>
      </c>
      <c r="T375">
        <v>114</v>
      </c>
      <c r="U375">
        <v>3594186</v>
      </c>
      <c r="V375">
        <v>-7</v>
      </c>
      <c r="W375" t="s">
        <v>17</v>
      </c>
    </row>
    <row r="376" spans="1:23" x14ac:dyDescent="0.25">
      <c r="A376" s="1">
        <v>40918</v>
      </c>
      <c r="B376">
        <v>432.1</v>
      </c>
      <c r="C376">
        <v>430.7</v>
      </c>
      <c r="D376">
        <v>0.3</v>
      </c>
      <c r="E376">
        <v>5.2</v>
      </c>
      <c r="F376">
        <v>-5.8</v>
      </c>
      <c r="G376">
        <v>5.5</v>
      </c>
      <c r="H376" t="s">
        <v>8</v>
      </c>
      <c r="I376">
        <v>0</v>
      </c>
      <c r="J376">
        <v>0</v>
      </c>
      <c r="K376">
        <v>0</v>
      </c>
      <c r="L376">
        <v>111</v>
      </c>
      <c r="M376">
        <v>1347101</v>
      </c>
      <c r="N376">
        <v>120</v>
      </c>
      <c r="O376">
        <v>1329748</v>
      </c>
      <c r="P376">
        <v>120</v>
      </c>
      <c r="Q376">
        <v>1554951</v>
      </c>
      <c r="R376">
        <v>120</v>
      </c>
      <c r="S376">
        <v>1312136</v>
      </c>
      <c r="T376">
        <v>120</v>
      </c>
      <c r="U376">
        <v>1635058</v>
      </c>
      <c r="V376">
        <v>-10</v>
      </c>
      <c r="W376" t="s">
        <v>17</v>
      </c>
    </row>
    <row r="377" spans="1:23" x14ac:dyDescent="0.25">
      <c r="A377" s="1">
        <v>40919</v>
      </c>
      <c r="B377">
        <v>431.6</v>
      </c>
      <c r="C377">
        <v>443.9</v>
      </c>
      <c r="D377">
        <v>0.1</v>
      </c>
      <c r="E377">
        <v>5.4</v>
      </c>
      <c r="F377">
        <v>-5.2</v>
      </c>
      <c r="G377">
        <v>5.6</v>
      </c>
      <c r="H377" t="s">
        <v>7</v>
      </c>
      <c r="I377">
        <v>0</v>
      </c>
      <c r="J377">
        <v>0</v>
      </c>
      <c r="K377">
        <v>0</v>
      </c>
      <c r="L377">
        <v>103</v>
      </c>
      <c r="M377">
        <v>2513313</v>
      </c>
      <c r="N377">
        <v>111</v>
      </c>
      <c r="O377">
        <v>1347101</v>
      </c>
      <c r="P377">
        <v>120</v>
      </c>
      <c r="Q377">
        <v>1329748</v>
      </c>
      <c r="R377">
        <v>120</v>
      </c>
      <c r="S377">
        <v>1554951</v>
      </c>
      <c r="T377">
        <v>120</v>
      </c>
      <c r="U377">
        <v>1312136</v>
      </c>
      <c r="V377">
        <v>-4</v>
      </c>
      <c r="W377" t="s">
        <v>17</v>
      </c>
    </row>
    <row r="378" spans="1:23" x14ac:dyDescent="0.25">
      <c r="A378" s="1">
        <v>40920</v>
      </c>
      <c r="B378">
        <v>443.1</v>
      </c>
      <c r="C378">
        <v>503.9</v>
      </c>
      <c r="D378">
        <v>0.1</v>
      </c>
      <c r="E378">
        <v>22.2</v>
      </c>
      <c r="F378">
        <v>-6.9</v>
      </c>
      <c r="G378">
        <v>7.8</v>
      </c>
      <c r="H378" t="s">
        <v>7</v>
      </c>
      <c r="I378">
        <v>1</v>
      </c>
      <c r="J378">
        <v>139</v>
      </c>
      <c r="K378">
        <v>2016</v>
      </c>
      <c r="L378">
        <v>102</v>
      </c>
      <c r="M378">
        <v>1494130</v>
      </c>
      <c r="N378">
        <v>103</v>
      </c>
      <c r="O378">
        <v>2513313</v>
      </c>
      <c r="P378">
        <v>111</v>
      </c>
      <c r="Q378">
        <v>1347101</v>
      </c>
      <c r="R378">
        <v>120</v>
      </c>
      <c r="S378">
        <v>1329748</v>
      </c>
      <c r="T378">
        <v>120</v>
      </c>
      <c r="U378">
        <v>1554951</v>
      </c>
      <c r="V378">
        <v>2</v>
      </c>
      <c r="W378" t="s">
        <v>17</v>
      </c>
    </row>
    <row r="379" spans="1:23" x14ac:dyDescent="0.25">
      <c r="A379" s="1">
        <v>40921</v>
      </c>
      <c r="B379">
        <v>501.3</v>
      </c>
      <c r="C379">
        <v>439.6</v>
      </c>
      <c r="D379">
        <v>1</v>
      </c>
      <c r="E379">
        <v>10.9</v>
      </c>
      <c r="F379">
        <v>-7.6</v>
      </c>
      <c r="G379">
        <v>8.6999999999999993</v>
      </c>
      <c r="H379" t="s">
        <v>7</v>
      </c>
      <c r="I379">
        <v>0</v>
      </c>
      <c r="J379">
        <v>0</v>
      </c>
      <c r="K379">
        <v>0</v>
      </c>
      <c r="L379">
        <v>86</v>
      </c>
      <c r="M379">
        <v>4439088</v>
      </c>
      <c r="N379">
        <v>102</v>
      </c>
      <c r="O379">
        <v>1494130</v>
      </c>
      <c r="P379">
        <v>103</v>
      </c>
      <c r="Q379">
        <v>2513313</v>
      </c>
      <c r="R379">
        <v>111</v>
      </c>
      <c r="S379">
        <v>1347101</v>
      </c>
      <c r="T379">
        <v>120</v>
      </c>
      <c r="U379">
        <v>1329748</v>
      </c>
      <c r="V379">
        <v>-4</v>
      </c>
      <c r="W379" t="s">
        <v>17</v>
      </c>
    </row>
    <row r="380" spans="1:23" x14ac:dyDescent="0.25">
      <c r="A380" s="1">
        <v>40922</v>
      </c>
      <c r="B380">
        <v>442.7</v>
      </c>
      <c r="C380">
        <v>360.1</v>
      </c>
      <c r="D380">
        <v>0.9</v>
      </c>
      <c r="E380">
        <v>8.9</v>
      </c>
      <c r="F380">
        <v>-2.2000000000000002</v>
      </c>
      <c r="G380">
        <v>4.7</v>
      </c>
      <c r="H380" t="s">
        <v>8</v>
      </c>
      <c r="I380">
        <v>0</v>
      </c>
      <c r="J380">
        <v>0</v>
      </c>
      <c r="K380">
        <v>0</v>
      </c>
      <c r="L380">
        <v>92</v>
      </c>
      <c r="M380">
        <v>1602951</v>
      </c>
      <c r="N380">
        <v>86</v>
      </c>
      <c r="O380">
        <v>4439088</v>
      </c>
      <c r="P380">
        <v>102</v>
      </c>
      <c r="Q380">
        <v>1494130</v>
      </c>
      <c r="R380">
        <v>103</v>
      </c>
      <c r="S380">
        <v>2513313</v>
      </c>
      <c r="T380">
        <v>111</v>
      </c>
      <c r="U380">
        <v>1347101</v>
      </c>
      <c r="V380">
        <v>-3</v>
      </c>
      <c r="W380" t="s">
        <v>17</v>
      </c>
    </row>
    <row r="381" spans="1:23" x14ac:dyDescent="0.25">
      <c r="A381" s="1">
        <v>40923</v>
      </c>
      <c r="B381">
        <v>359.1</v>
      </c>
      <c r="C381">
        <v>402.9</v>
      </c>
      <c r="D381">
        <v>3</v>
      </c>
      <c r="E381">
        <v>72.400000000000006</v>
      </c>
      <c r="F381">
        <v>-5.9</v>
      </c>
      <c r="G381">
        <v>7.1</v>
      </c>
      <c r="H381" t="s">
        <v>7</v>
      </c>
      <c r="I381">
        <v>1</v>
      </c>
      <c r="J381">
        <v>325</v>
      </c>
      <c r="K381">
        <v>437</v>
      </c>
      <c r="L381">
        <v>96</v>
      </c>
      <c r="M381">
        <v>1478149</v>
      </c>
      <c r="N381">
        <v>92</v>
      </c>
      <c r="O381">
        <v>1602951</v>
      </c>
      <c r="P381">
        <v>86</v>
      </c>
      <c r="Q381">
        <v>4439088</v>
      </c>
      <c r="R381">
        <v>102</v>
      </c>
      <c r="S381">
        <v>1494130</v>
      </c>
      <c r="T381">
        <v>103</v>
      </c>
      <c r="U381">
        <v>2513313</v>
      </c>
      <c r="V381">
        <v>0</v>
      </c>
      <c r="W381" t="s">
        <v>17</v>
      </c>
    </row>
    <row r="382" spans="1:23" x14ac:dyDescent="0.25">
      <c r="A382" s="1">
        <v>40924</v>
      </c>
      <c r="B382">
        <v>406.8</v>
      </c>
      <c r="C382">
        <v>456.8</v>
      </c>
      <c r="D382">
        <v>1.5</v>
      </c>
      <c r="E382">
        <v>14.3</v>
      </c>
      <c r="F382">
        <v>-9.6999999999999993</v>
      </c>
      <c r="G382">
        <v>9.4</v>
      </c>
      <c r="H382" t="s">
        <v>7</v>
      </c>
      <c r="I382">
        <v>0</v>
      </c>
      <c r="J382">
        <v>0</v>
      </c>
      <c r="K382">
        <v>0</v>
      </c>
      <c r="L382">
        <v>76</v>
      </c>
      <c r="M382">
        <v>1280917</v>
      </c>
      <c r="N382">
        <v>96</v>
      </c>
      <c r="O382">
        <v>1478149</v>
      </c>
      <c r="P382">
        <v>92</v>
      </c>
      <c r="Q382">
        <v>1602951</v>
      </c>
      <c r="R382">
        <v>86</v>
      </c>
      <c r="S382">
        <v>4439088</v>
      </c>
      <c r="T382">
        <v>102</v>
      </c>
      <c r="U382">
        <v>1494130</v>
      </c>
      <c r="V382">
        <v>-19</v>
      </c>
      <c r="W382" t="s">
        <v>17</v>
      </c>
    </row>
    <row r="383" spans="1:23" x14ac:dyDescent="0.25">
      <c r="A383" s="1">
        <v>40925</v>
      </c>
      <c r="B383">
        <v>454.5</v>
      </c>
      <c r="C383">
        <v>428</v>
      </c>
      <c r="D383">
        <v>0.9</v>
      </c>
      <c r="E383">
        <v>19.7</v>
      </c>
      <c r="F383">
        <v>-4.4000000000000004</v>
      </c>
      <c r="G383">
        <v>3.9</v>
      </c>
      <c r="H383" t="s">
        <v>7</v>
      </c>
      <c r="I383">
        <v>3</v>
      </c>
      <c r="J383">
        <v>2630</v>
      </c>
      <c r="K383">
        <v>3803</v>
      </c>
      <c r="L383">
        <v>67</v>
      </c>
      <c r="M383">
        <v>1310405</v>
      </c>
      <c r="N383">
        <v>76</v>
      </c>
      <c r="O383">
        <v>1280917</v>
      </c>
      <c r="P383">
        <v>96</v>
      </c>
      <c r="Q383">
        <v>1478149</v>
      </c>
      <c r="R383">
        <v>92</v>
      </c>
      <c r="S383">
        <v>1602951</v>
      </c>
      <c r="T383">
        <v>86</v>
      </c>
      <c r="U383">
        <v>4439088</v>
      </c>
      <c r="V383">
        <v>-20</v>
      </c>
      <c r="W383" t="s">
        <v>17</v>
      </c>
    </row>
    <row r="384" spans="1:23" x14ac:dyDescent="0.25">
      <c r="A384" s="1">
        <v>40926</v>
      </c>
      <c r="B384">
        <v>429.2</v>
      </c>
      <c r="C384">
        <v>330.5</v>
      </c>
      <c r="D384">
        <v>1.2</v>
      </c>
      <c r="E384">
        <v>38.799999999999997</v>
      </c>
      <c r="F384">
        <v>-4.3</v>
      </c>
      <c r="G384">
        <v>4.0999999999999996</v>
      </c>
      <c r="H384" t="s">
        <v>7</v>
      </c>
      <c r="I384">
        <v>4</v>
      </c>
      <c r="J384">
        <v>1161</v>
      </c>
      <c r="K384">
        <v>1568</v>
      </c>
      <c r="L384">
        <v>59</v>
      </c>
      <c r="M384">
        <v>1100601</v>
      </c>
      <c r="N384">
        <v>67</v>
      </c>
      <c r="O384">
        <v>1310405</v>
      </c>
      <c r="P384">
        <v>76</v>
      </c>
      <c r="Q384">
        <v>1280917</v>
      </c>
      <c r="R384">
        <v>96</v>
      </c>
      <c r="S384">
        <v>1478149</v>
      </c>
      <c r="T384">
        <v>92</v>
      </c>
      <c r="U384">
        <v>1602951</v>
      </c>
      <c r="V384">
        <v>-7</v>
      </c>
      <c r="W384" t="s">
        <v>17</v>
      </c>
    </row>
    <row r="385" spans="1:23" x14ac:dyDescent="0.25">
      <c r="A385" s="1">
        <v>40927</v>
      </c>
      <c r="B385">
        <v>375.8</v>
      </c>
      <c r="C385">
        <v>363.2</v>
      </c>
      <c r="D385">
        <v>1.4</v>
      </c>
      <c r="E385">
        <v>52.9</v>
      </c>
      <c r="F385">
        <v>-3.4</v>
      </c>
      <c r="G385">
        <v>4</v>
      </c>
      <c r="H385" t="s">
        <v>7</v>
      </c>
      <c r="I385">
        <v>4</v>
      </c>
      <c r="J385">
        <v>1470</v>
      </c>
      <c r="K385">
        <v>3768</v>
      </c>
      <c r="L385">
        <v>68</v>
      </c>
      <c r="M385">
        <v>1250420</v>
      </c>
      <c r="N385">
        <v>59</v>
      </c>
      <c r="O385">
        <v>1100601</v>
      </c>
      <c r="P385">
        <v>67</v>
      </c>
      <c r="Q385">
        <v>1310405</v>
      </c>
      <c r="R385">
        <v>76</v>
      </c>
      <c r="S385">
        <v>1280917</v>
      </c>
      <c r="T385">
        <v>96</v>
      </c>
      <c r="U385">
        <v>1478149</v>
      </c>
      <c r="V385">
        <v>-5</v>
      </c>
      <c r="W385" t="s">
        <v>17</v>
      </c>
    </row>
    <row r="386" spans="1:23" x14ac:dyDescent="0.25">
      <c r="A386" s="1">
        <v>40928</v>
      </c>
      <c r="B386">
        <v>363.1</v>
      </c>
      <c r="C386">
        <v>302.2</v>
      </c>
      <c r="D386">
        <v>0.7</v>
      </c>
      <c r="E386">
        <v>9.4</v>
      </c>
      <c r="F386">
        <v>-3.9</v>
      </c>
      <c r="G386">
        <v>6.7</v>
      </c>
      <c r="H386" t="s">
        <v>7</v>
      </c>
      <c r="I386">
        <v>5</v>
      </c>
      <c r="J386">
        <v>1778</v>
      </c>
      <c r="K386">
        <v>2319</v>
      </c>
      <c r="L386">
        <v>95</v>
      </c>
      <c r="M386">
        <v>1836410</v>
      </c>
      <c r="N386">
        <v>68</v>
      </c>
      <c r="O386">
        <v>1250420</v>
      </c>
      <c r="P386">
        <v>59</v>
      </c>
      <c r="Q386">
        <v>1100601</v>
      </c>
      <c r="R386">
        <v>67</v>
      </c>
      <c r="S386">
        <v>1310405</v>
      </c>
      <c r="T386">
        <v>76</v>
      </c>
      <c r="U386">
        <v>1280917</v>
      </c>
      <c r="V386">
        <v>-5</v>
      </c>
      <c r="W386" t="s">
        <v>17</v>
      </c>
    </row>
    <row r="387" spans="1:23" x14ac:dyDescent="0.25">
      <c r="A387" s="1">
        <v>40929</v>
      </c>
      <c r="B387">
        <v>297.5</v>
      </c>
      <c r="C387">
        <v>325.2</v>
      </c>
      <c r="D387">
        <v>0.8</v>
      </c>
      <c r="E387">
        <v>73.8</v>
      </c>
      <c r="F387">
        <v>-5.8</v>
      </c>
      <c r="G387">
        <v>12.2</v>
      </c>
      <c r="H387" t="s">
        <v>7</v>
      </c>
      <c r="I387">
        <v>2</v>
      </c>
      <c r="J387">
        <v>577</v>
      </c>
      <c r="K387">
        <v>869</v>
      </c>
      <c r="L387">
        <v>86</v>
      </c>
      <c r="M387">
        <v>2545300</v>
      </c>
      <c r="N387">
        <v>95</v>
      </c>
      <c r="O387">
        <v>1836410</v>
      </c>
      <c r="P387">
        <v>68</v>
      </c>
      <c r="Q387">
        <v>1250420</v>
      </c>
      <c r="R387">
        <v>59</v>
      </c>
      <c r="S387">
        <v>1100601</v>
      </c>
      <c r="T387">
        <v>67</v>
      </c>
      <c r="U387">
        <v>1310405</v>
      </c>
      <c r="V387">
        <v>-10</v>
      </c>
      <c r="W387" t="s">
        <v>17</v>
      </c>
    </row>
    <row r="388" spans="1:23" x14ac:dyDescent="0.25">
      <c r="A388" s="1">
        <v>40930</v>
      </c>
      <c r="B388">
        <v>326.7</v>
      </c>
      <c r="C388">
        <v>456.9</v>
      </c>
      <c r="D388">
        <v>0.7</v>
      </c>
      <c r="E388">
        <v>65.599999999999994</v>
      </c>
      <c r="F388">
        <v>-29.5</v>
      </c>
      <c r="G388">
        <v>28</v>
      </c>
      <c r="H388" t="s">
        <v>7</v>
      </c>
      <c r="I388">
        <v>1</v>
      </c>
      <c r="J388">
        <v>255</v>
      </c>
      <c r="K388">
        <v>558</v>
      </c>
      <c r="L388">
        <v>87</v>
      </c>
      <c r="M388">
        <v>2870372</v>
      </c>
      <c r="N388">
        <v>86</v>
      </c>
      <c r="O388">
        <v>2545300</v>
      </c>
      <c r="P388">
        <v>95</v>
      </c>
      <c r="Q388">
        <v>1836410</v>
      </c>
      <c r="R388">
        <v>68</v>
      </c>
      <c r="S388">
        <v>1250420</v>
      </c>
      <c r="T388">
        <v>59</v>
      </c>
      <c r="U388">
        <v>1100601</v>
      </c>
      <c r="V388">
        <v>-70</v>
      </c>
      <c r="W388" t="s">
        <v>19</v>
      </c>
    </row>
    <row r="389" spans="1:23" x14ac:dyDescent="0.25">
      <c r="A389" s="1">
        <v>40931</v>
      </c>
      <c r="B389">
        <v>460.5</v>
      </c>
      <c r="C389">
        <v>286</v>
      </c>
      <c r="D389">
        <v>0.1</v>
      </c>
      <c r="E389">
        <v>13.5</v>
      </c>
      <c r="F389">
        <v>-8</v>
      </c>
      <c r="G389">
        <v>7.2</v>
      </c>
      <c r="H389" t="s">
        <v>7</v>
      </c>
      <c r="I389">
        <v>1</v>
      </c>
      <c r="J389">
        <v>224</v>
      </c>
      <c r="K389">
        <v>1263</v>
      </c>
      <c r="L389">
        <v>83</v>
      </c>
      <c r="M389">
        <v>3053466</v>
      </c>
      <c r="N389">
        <v>87</v>
      </c>
      <c r="O389">
        <v>2870372</v>
      </c>
      <c r="P389">
        <v>86</v>
      </c>
      <c r="Q389">
        <v>2545300</v>
      </c>
      <c r="R389">
        <v>95</v>
      </c>
      <c r="S389">
        <v>1836410</v>
      </c>
      <c r="T389">
        <v>68</v>
      </c>
      <c r="U389">
        <v>1250420</v>
      </c>
      <c r="V389">
        <v>-71</v>
      </c>
      <c r="W389" t="s">
        <v>19</v>
      </c>
    </row>
    <row r="390" spans="1:23" x14ac:dyDescent="0.25">
      <c r="A390" s="1">
        <v>40932</v>
      </c>
      <c r="B390">
        <v>283.39999999999998</v>
      </c>
      <c r="C390">
        <v>591.4</v>
      </c>
      <c r="D390">
        <v>0</v>
      </c>
      <c r="E390">
        <v>11.9</v>
      </c>
      <c r="F390">
        <v>-17.600000000000001</v>
      </c>
      <c r="G390">
        <v>29.3</v>
      </c>
      <c r="H390" t="s">
        <v>7</v>
      </c>
      <c r="I390">
        <v>4</v>
      </c>
      <c r="J390">
        <v>952</v>
      </c>
      <c r="K390">
        <v>4347</v>
      </c>
      <c r="L390">
        <v>87</v>
      </c>
      <c r="M390">
        <v>3214345</v>
      </c>
      <c r="N390">
        <v>83</v>
      </c>
      <c r="O390">
        <v>3053466</v>
      </c>
      <c r="P390">
        <v>87</v>
      </c>
      <c r="Q390">
        <v>2870372</v>
      </c>
      <c r="R390">
        <v>86</v>
      </c>
      <c r="S390">
        <v>2545300</v>
      </c>
      <c r="T390">
        <v>95</v>
      </c>
      <c r="U390">
        <v>1836410</v>
      </c>
      <c r="V390">
        <v>-44</v>
      </c>
      <c r="W390" t="s">
        <v>18</v>
      </c>
    </row>
    <row r="391" spans="1:23" x14ac:dyDescent="0.25">
      <c r="A391" s="1">
        <v>40933</v>
      </c>
      <c r="B391">
        <v>589.4</v>
      </c>
      <c r="C391">
        <v>481</v>
      </c>
      <c r="D391">
        <v>0</v>
      </c>
      <c r="E391">
        <v>5.9</v>
      </c>
      <c r="F391">
        <v>-11.3</v>
      </c>
      <c r="G391">
        <v>8.1999999999999993</v>
      </c>
      <c r="H391" t="s">
        <v>7</v>
      </c>
      <c r="I391">
        <v>5</v>
      </c>
      <c r="J391">
        <v>973</v>
      </c>
      <c r="K391">
        <v>1620</v>
      </c>
      <c r="L391">
        <v>87</v>
      </c>
      <c r="M391">
        <v>3202303</v>
      </c>
      <c r="N391">
        <v>87</v>
      </c>
      <c r="O391">
        <v>3214345</v>
      </c>
      <c r="P391">
        <v>83</v>
      </c>
      <c r="Q391">
        <v>3053466</v>
      </c>
      <c r="R391">
        <v>87</v>
      </c>
      <c r="S391">
        <v>2870372</v>
      </c>
      <c r="T391">
        <v>86</v>
      </c>
      <c r="U391">
        <v>2545300</v>
      </c>
      <c r="V391">
        <v>-75</v>
      </c>
      <c r="W391" t="s">
        <v>19</v>
      </c>
    </row>
    <row r="392" spans="1:23" x14ac:dyDescent="0.25">
      <c r="A392" s="1">
        <v>40934</v>
      </c>
      <c r="B392">
        <v>479.5</v>
      </c>
      <c r="C392">
        <v>459.3</v>
      </c>
      <c r="D392">
        <v>0.2</v>
      </c>
      <c r="E392">
        <v>4</v>
      </c>
      <c r="F392">
        <v>-6.9</v>
      </c>
      <c r="G392">
        <v>4.5</v>
      </c>
      <c r="H392" t="s">
        <v>7</v>
      </c>
      <c r="I392">
        <v>6</v>
      </c>
      <c r="J392">
        <v>2543</v>
      </c>
      <c r="K392">
        <v>4839</v>
      </c>
      <c r="L392">
        <v>71</v>
      </c>
      <c r="M392">
        <v>2934488</v>
      </c>
      <c r="N392">
        <v>87</v>
      </c>
      <c r="O392">
        <v>3202303</v>
      </c>
      <c r="P392">
        <v>87</v>
      </c>
      <c r="Q392">
        <v>3214345</v>
      </c>
      <c r="R392">
        <v>83</v>
      </c>
      <c r="S392">
        <v>3053466</v>
      </c>
      <c r="T392">
        <v>87</v>
      </c>
      <c r="U392">
        <v>2870372</v>
      </c>
      <c r="V392">
        <v>-37</v>
      </c>
      <c r="W392" t="s">
        <v>18</v>
      </c>
    </row>
    <row r="393" spans="1:23" x14ac:dyDescent="0.25">
      <c r="A393" s="1">
        <v>40935</v>
      </c>
      <c r="B393">
        <v>458.1</v>
      </c>
      <c r="C393">
        <v>291</v>
      </c>
      <c r="D393">
        <v>0</v>
      </c>
      <c r="E393">
        <v>4.4000000000000004</v>
      </c>
      <c r="F393">
        <v>-6.4</v>
      </c>
      <c r="G393">
        <v>3.3</v>
      </c>
      <c r="H393" t="s">
        <v>7</v>
      </c>
      <c r="I393">
        <v>4</v>
      </c>
      <c r="J393">
        <v>1382</v>
      </c>
      <c r="K393">
        <v>4144</v>
      </c>
      <c r="L393">
        <v>87</v>
      </c>
      <c r="M393">
        <v>3185380</v>
      </c>
      <c r="N393">
        <v>71</v>
      </c>
      <c r="O393">
        <v>2934488</v>
      </c>
      <c r="P393">
        <v>87</v>
      </c>
      <c r="Q393">
        <v>3202303</v>
      </c>
      <c r="R393">
        <v>87</v>
      </c>
      <c r="S393">
        <v>3214345</v>
      </c>
      <c r="T393">
        <v>83</v>
      </c>
      <c r="U393">
        <v>3053466</v>
      </c>
      <c r="V393">
        <v>-30</v>
      </c>
      <c r="W393" t="s">
        <v>18</v>
      </c>
    </row>
    <row r="394" spans="1:23" x14ac:dyDescent="0.25">
      <c r="A394" s="1">
        <v>40936</v>
      </c>
      <c r="B394">
        <v>290.89999999999998</v>
      </c>
      <c r="C394">
        <v>441.2</v>
      </c>
      <c r="D394">
        <v>0</v>
      </c>
      <c r="E394">
        <v>2.8</v>
      </c>
      <c r="F394">
        <v>-5.0999999999999996</v>
      </c>
      <c r="G394">
        <v>3.5</v>
      </c>
      <c r="H394" t="s">
        <v>7</v>
      </c>
      <c r="I394">
        <v>4</v>
      </c>
      <c r="J394">
        <v>2121</v>
      </c>
      <c r="K394">
        <v>2912</v>
      </c>
      <c r="L394">
        <v>93</v>
      </c>
      <c r="M394">
        <v>2853517</v>
      </c>
      <c r="N394">
        <v>87</v>
      </c>
      <c r="O394">
        <v>3185380</v>
      </c>
      <c r="P394">
        <v>71</v>
      </c>
      <c r="Q394">
        <v>2934488</v>
      </c>
      <c r="R394">
        <v>87</v>
      </c>
      <c r="S394">
        <v>3202303</v>
      </c>
      <c r="T394">
        <v>87</v>
      </c>
      <c r="U394">
        <v>3214345</v>
      </c>
      <c r="V394">
        <v>-28</v>
      </c>
      <c r="W394" t="s">
        <v>18</v>
      </c>
    </row>
    <row r="395" spans="1:23" x14ac:dyDescent="0.25">
      <c r="A395" s="1">
        <v>40937</v>
      </c>
      <c r="B395">
        <v>440.1</v>
      </c>
      <c r="C395">
        <v>392.7</v>
      </c>
      <c r="D395">
        <v>0</v>
      </c>
      <c r="E395">
        <v>2.5</v>
      </c>
      <c r="F395">
        <v>-4.4000000000000004</v>
      </c>
      <c r="G395">
        <v>3</v>
      </c>
      <c r="H395" t="s">
        <v>7</v>
      </c>
      <c r="I395">
        <v>1</v>
      </c>
      <c r="J395">
        <v>269</v>
      </c>
      <c r="K395">
        <v>1450</v>
      </c>
      <c r="L395">
        <v>94</v>
      </c>
      <c r="M395">
        <v>2760309</v>
      </c>
      <c r="N395">
        <v>93</v>
      </c>
      <c r="O395">
        <v>2853517</v>
      </c>
      <c r="P395">
        <v>87</v>
      </c>
      <c r="Q395">
        <v>3185380</v>
      </c>
      <c r="R395">
        <v>71</v>
      </c>
      <c r="S395">
        <v>2934488</v>
      </c>
      <c r="T395">
        <v>87</v>
      </c>
      <c r="U395">
        <v>3202303</v>
      </c>
      <c r="V395">
        <v>-22</v>
      </c>
      <c r="W395" t="s">
        <v>17</v>
      </c>
    </row>
    <row r="396" spans="1:23" x14ac:dyDescent="0.25">
      <c r="A396" s="1">
        <v>40938</v>
      </c>
      <c r="B396">
        <v>401.2</v>
      </c>
      <c r="C396">
        <v>393.2</v>
      </c>
      <c r="D396">
        <v>0</v>
      </c>
      <c r="E396">
        <v>16.3</v>
      </c>
      <c r="F396">
        <v>-8</v>
      </c>
      <c r="G396">
        <v>7.7</v>
      </c>
      <c r="H396" t="s">
        <v>7</v>
      </c>
      <c r="I396">
        <v>0</v>
      </c>
      <c r="J396">
        <v>0</v>
      </c>
      <c r="K396">
        <v>0</v>
      </c>
      <c r="L396">
        <v>85</v>
      </c>
      <c r="M396">
        <v>2959431</v>
      </c>
      <c r="N396">
        <v>94</v>
      </c>
      <c r="O396">
        <v>2760309</v>
      </c>
      <c r="P396">
        <v>93</v>
      </c>
      <c r="Q396">
        <v>2853517</v>
      </c>
      <c r="R396">
        <v>87</v>
      </c>
      <c r="S396">
        <v>3185380</v>
      </c>
      <c r="T396">
        <v>71</v>
      </c>
      <c r="U396">
        <v>2934488</v>
      </c>
      <c r="V396">
        <v>-19</v>
      </c>
      <c r="W396" t="s">
        <v>17</v>
      </c>
    </row>
    <row r="397" spans="1:23" x14ac:dyDescent="0.25">
      <c r="A397" s="1">
        <v>40939</v>
      </c>
      <c r="B397">
        <v>391.6</v>
      </c>
      <c r="C397">
        <v>360</v>
      </c>
      <c r="D397">
        <v>1.6</v>
      </c>
      <c r="E397">
        <v>24.6</v>
      </c>
      <c r="F397">
        <v>-4.2</v>
      </c>
      <c r="G397">
        <v>8.5</v>
      </c>
      <c r="H397" t="s">
        <v>7</v>
      </c>
      <c r="I397">
        <v>2</v>
      </c>
      <c r="J397">
        <v>639</v>
      </c>
      <c r="K397">
        <v>1102</v>
      </c>
      <c r="L397">
        <v>82</v>
      </c>
      <c r="M397">
        <v>2326671</v>
      </c>
      <c r="N397">
        <v>85</v>
      </c>
      <c r="O397">
        <v>2959431</v>
      </c>
      <c r="P397">
        <v>94</v>
      </c>
      <c r="Q397">
        <v>2760309</v>
      </c>
      <c r="R397">
        <v>93</v>
      </c>
      <c r="S397">
        <v>2853517</v>
      </c>
      <c r="T397">
        <v>87</v>
      </c>
      <c r="U397">
        <v>3185380</v>
      </c>
      <c r="V397">
        <v>-17</v>
      </c>
      <c r="W397" t="s">
        <v>17</v>
      </c>
    </row>
    <row r="398" spans="1:23" x14ac:dyDescent="0.25">
      <c r="A398" s="1">
        <v>40940</v>
      </c>
      <c r="B398">
        <v>358.1</v>
      </c>
      <c r="C398">
        <v>416.3</v>
      </c>
      <c r="D398">
        <v>0.7</v>
      </c>
      <c r="E398">
        <v>12.9</v>
      </c>
      <c r="F398">
        <v>-5.9</v>
      </c>
      <c r="G398">
        <v>6</v>
      </c>
      <c r="H398" t="s">
        <v>7</v>
      </c>
      <c r="I398">
        <v>2</v>
      </c>
      <c r="J398">
        <v>266</v>
      </c>
      <c r="K398">
        <v>443</v>
      </c>
      <c r="L398">
        <v>78</v>
      </c>
      <c r="M398">
        <v>1536592</v>
      </c>
      <c r="N398">
        <v>82</v>
      </c>
      <c r="O398">
        <v>2326671</v>
      </c>
      <c r="P398">
        <v>85</v>
      </c>
      <c r="Q398">
        <v>2959431</v>
      </c>
      <c r="R398">
        <v>94</v>
      </c>
      <c r="S398">
        <v>2760309</v>
      </c>
      <c r="T398">
        <v>93</v>
      </c>
      <c r="U398">
        <v>2853517</v>
      </c>
      <c r="V398">
        <v>-22</v>
      </c>
      <c r="W398" t="s">
        <v>17</v>
      </c>
    </row>
    <row r="399" spans="1:23" x14ac:dyDescent="0.25">
      <c r="A399" s="1">
        <v>40941</v>
      </c>
      <c r="B399">
        <v>403.7</v>
      </c>
      <c r="C399">
        <v>399.5</v>
      </c>
      <c r="D399">
        <v>0.6</v>
      </c>
      <c r="E399">
        <v>5.2</v>
      </c>
      <c r="F399">
        <v>-6</v>
      </c>
      <c r="G399">
        <v>4.0999999999999996</v>
      </c>
      <c r="H399" t="s">
        <v>7</v>
      </c>
      <c r="I399">
        <v>0</v>
      </c>
      <c r="J399">
        <v>0</v>
      </c>
      <c r="K399">
        <v>0</v>
      </c>
      <c r="L399">
        <v>85</v>
      </c>
      <c r="M399">
        <v>1605804</v>
      </c>
      <c r="N399">
        <v>78</v>
      </c>
      <c r="O399">
        <v>1536592</v>
      </c>
      <c r="P399">
        <v>82</v>
      </c>
      <c r="Q399">
        <v>2326671</v>
      </c>
      <c r="R399">
        <v>85</v>
      </c>
      <c r="S399">
        <v>2959431</v>
      </c>
      <c r="T399">
        <v>94</v>
      </c>
      <c r="U399">
        <v>2760309</v>
      </c>
      <c r="V399">
        <v>-12</v>
      </c>
      <c r="W399" t="s">
        <v>17</v>
      </c>
    </row>
    <row r="400" spans="1:23" x14ac:dyDescent="0.25">
      <c r="A400" s="1">
        <v>40942</v>
      </c>
      <c r="B400">
        <v>392.7</v>
      </c>
      <c r="C400">
        <v>408.9</v>
      </c>
      <c r="D400">
        <v>1.2</v>
      </c>
      <c r="E400">
        <v>7.9</v>
      </c>
      <c r="F400">
        <v>-6</v>
      </c>
      <c r="G400">
        <v>6.5</v>
      </c>
      <c r="H400" t="s">
        <v>7</v>
      </c>
      <c r="I400">
        <v>0</v>
      </c>
      <c r="J400">
        <v>0</v>
      </c>
      <c r="K400">
        <v>0</v>
      </c>
      <c r="L400">
        <v>85</v>
      </c>
      <c r="M400">
        <v>1486466</v>
      </c>
      <c r="N400">
        <v>85</v>
      </c>
      <c r="O400">
        <v>1605804</v>
      </c>
      <c r="P400">
        <v>78</v>
      </c>
      <c r="Q400">
        <v>1536592</v>
      </c>
      <c r="R400">
        <v>82</v>
      </c>
      <c r="S400">
        <v>2326671</v>
      </c>
      <c r="T400">
        <v>85</v>
      </c>
      <c r="U400">
        <v>2959431</v>
      </c>
      <c r="V400">
        <v>-17</v>
      </c>
      <c r="W400" t="s">
        <v>17</v>
      </c>
    </row>
    <row r="401" spans="1:23" x14ac:dyDescent="0.25">
      <c r="A401" s="1">
        <v>40943</v>
      </c>
      <c r="B401">
        <v>413.8</v>
      </c>
      <c r="C401">
        <v>451.3</v>
      </c>
      <c r="D401">
        <v>0.1</v>
      </c>
      <c r="E401">
        <v>5.7</v>
      </c>
      <c r="F401">
        <v>-7.2</v>
      </c>
      <c r="G401">
        <v>5.5</v>
      </c>
      <c r="H401" t="s">
        <v>7</v>
      </c>
      <c r="I401">
        <v>1</v>
      </c>
      <c r="J401">
        <v>136</v>
      </c>
      <c r="K401">
        <v>431</v>
      </c>
      <c r="L401">
        <v>82</v>
      </c>
      <c r="M401">
        <v>1290761</v>
      </c>
      <c r="N401">
        <v>85</v>
      </c>
      <c r="O401">
        <v>1486466</v>
      </c>
      <c r="P401">
        <v>85</v>
      </c>
      <c r="Q401">
        <v>1605804</v>
      </c>
      <c r="R401">
        <v>78</v>
      </c>
      <c r="S401">
        <v>1536592</v>
      </c>
      <c r="T401">
        <v>82</v>
      </c>
      <c r="U401">
        <v>2326671</v>
      </c>
      <c r="V401">
        <v>-29</v>
      </c>
      <c r="W401" t="s">
        <v>18</v>
      </c>
    </row>
    <row r="402" spans="1:23" x14ac:dyDescent="0.25">
      <c r="A402" s="1">
        <v>40944</v>
      </c>
      <c r="B402">
        <v>439.6</v>
      </c>
      <c r="C402">
        <v>427.9</v>
      </c>
      <c r="D402">
        <v>0</v>
      </c>
      <c r="E402">
        <v>32.200000000000003</v>
      </c>
      <c r="F402">
        <v>-5.0999999999999996</v>
      </c>
      <c r="G402">
        <v>4.7</v>
      </c>
      <c r="H402" t="s">
        <v>7</v>
      </c>
      <c r="I402">
        <v>3</v>
      </c>
      <c r="J402">
        <v>527</v>
      </c>
      <c r="K402">
        <v>937</v>
      </c>
      <c r="L402">
        <v>85</v>
      </c>
      <c r="M402">
        <v>1468594</v>
      </c>
      <c r="N402">
        <v>82</v>
      </c>
      <c r="O402">
        <v>1290761</v>
      </c>
      <c r="P402">
        <v>85</v>
      </c>
      <c r="Q402">
        <v>1486466</v>
      </c>
      <c r="R402">
        <v>85</v>
      </c>
      <c r="S402">
        <v>1605804</v>
      </c>
      <c r="T402">
        <v>78</v>
      </c>
      <c r="U402">
        <v>1536592</v>
      </c>
      <c r="V402">
        <v>-20</v>
      </c>
      <c r="W402" t="s">
        <v>17</v>
      </c>
    </row>
    <row r="403" spans="1:23" x14ac:dyDescent="0.25">
      <c r="A403" s="1">
        <v>40945</v>
      </c>
      <c r="B403">
        <v>422.2</v>
      </c>
      <c r="C403">
        <v>418.4</v>
      </c>
      <c r="D403">
        <v>0</v>
      </c>
      <c r="E403">
        <v>32.299999999999997</v>
      </c>
      <c r="F403">
        <v>-7.3</v>
      </c>
      <c r="G403">
        <v>5.7</v>
      </c>
      <c r="H403" t="s">
        <v>7</v>
      </c>
      <c r="I403">
        <v>1</v>
      </c>
      <c r="J403">
        <v>141</v>
      </c>
      <c r="K403">
        <v>219</v>
      </c>
      <c r="L403">
        <v>76</v>
      </c>
      <c r="M403">
        <v>1666755</v>
      </c>
      <c r="N403">
        <v>85</v>
      </c>
      <c r="O403">
        <v>1468594</v>
      </c>
      <c r="P403">
        <v>82</v>
      </c>
      <c r="Q403">
        <v>1290761</v>
      </c>
      <c r="R403">
        <v>85</v>
      </c>
      <c r="S403">
        <v>1486466</v>
      </c>
      <c r="T403">
        <v>85</v>
      </c>
      <c r="U403">
        <v>1605804</v>
      </c>
      <c r="V403">
        <v>-23</v>
      </c>
      <c r="W403" t="s">
        <v>17</v>
      </c>
    </row>
    <row r="404" spans="1:23" x14ac:dyDescent="0.25">
      <c r="A404" s="1">
        <v>40946</v>
      </c>
      <c r="B404">
        <v>420.1</v>
      </c>
      <c r="C404">
        <v>458.7</v>
      </c>
      <c r="D404">
        <v>0</v>
      </c>
      <c r="E404">
        <v>80.400000000000006</v>
      </c>
      <c r="F404">
        <v>-7.7</v>
      </c>
      <c r="G404">
        <v>7.7</v>
      </c>
      <c r="H404" t="s">
        <v>8</v>
      </c>
      <c r="I404">
        <v>0</v>
      </c>
      <c r="J404">
        <v>0</v>
      </c>
      <c r="K404">
        <v>0</v>
      </c>
      <c r="L404">
        <v>91</v>
      </c>
      <c r="M404">
        <v>1679330</v>
      </c>
      <c r="N404">
        <v>76</v>
      </c>
      <c r="O404">
        <v>1666755</v>
      </c>
      <c r="P404">
        <v>85</v>
      </c>
      <c r="Q404">
        <v>1468594</v>
      </c>
      <c r="R404">
        <v>82</v>
      </c>
      <c r="S404">
        <v>1290761</v>
      </c>
      <c r="T404">
        <v>85</v>
      </c>
      <c r="U404">
        <v>1486466</v>
      </c>
      <c r="V404">
        <v>-26</v>
      </c>
      <c r="W404" t="s">
        <v>18</v>
      </c>
    </row>
    <row r="405" spans="1:23" x14ac:dyDescent="0.25">
      <c r="A405" s="1">
        <v>40947</v>
      </c>
      <c r="B405">
        <v>501.3</v>
      </c>
      <c r="C405">
        <v>440.4</v>
      </c>
      <c r="D405">
        <v>0</v>
      </c>
      <c r="E405">
        <v>2.2999999999999998</v>
      </c>
      <c r="F405">
        <v>-5.2</v>
      </c>
      <c r="G405">
        <v>3.3</v>
      </c>
      <c r="H405" t="s">
        <v>8</v>
      </c>
      <c r="I405">
        <v>0</v>
      </c>
      <c r="J405">
        <v>0</v>
      </c>
      <c r="K405">
        <v>0</v>
      </c>
      <c r="L405">
        <v>89</v>
      </c>
      <c r="M405">
        <v>1665157</v>
      </c>
      <c r="N405">
        <v>91</v>
      </c>
      <c r="O405">
        <v>1679330</v>
      </c>
      <c r="P405">
        <v>76</v>
      </c>
      <c r="Q405">
        <v>1666755</v>
      </c>
      <c r="R405">
        <v>85</v>
      </c>
      <c r="S405">
        <v>1468594</v>
      </c>
      <c r="T405">
        <v>82</v>
      </c>
      <c r="U405">
        <v>1290761</v>
      </c>
      <c r="V405">
        <v>-24</v>
      </c>
      <c r="W405" t="s">
        <v>17</v>
      </c>
    </row>
    <row r="406" spans="1:23" x14ac:dyDescent="0.25">
      <c r="A406" s="1">
        <v>40948</v>
      </c>
      <c r="B406">
        <v>439</v>
      </c>
      <c r="C406">
        <v>446.2</v>
      </c>
      <c r="D406">
        <v>0</v>
      </c>
      <c r="E406">
        <v>5.0999999999999996</v>
      </c>
      <c r="F406">
        <v>-6</v>
      </c>
      <c r="G406">
        <v>8.6999999999999993</v>
      </c>
      <c r="H406" t="s">
        <v>7</v>
      </c>
      <c r="I406">
        <v>4</v>
      </c>
      <c r="J406">
        <v>990</v>
      </c>
      <c r="K406">
        <v>1589</v>
      </c>
      <c r="L406">
        <v>97</v>
      </c>
      <c r="M406">
        <v>1555962</v>
      </c>
      <c r="N406">
        <v>89</v>
      </c>
      <c r="O406">
        <v>1665157</v>
      </c>
      <c r="P406">
        <v>91</v>
      </c>
      <c r="Q406">
        <v>1679330</v>
      </c>
      <c r="R406">
        <v>76</v>
      </c>
      <c r="S406">
        <v>1666755</v>
      </c>
      <c r="T406">
        <v>85</v>
      </c>
      <c r="U406">
        <v>1468594</v>
      </c>
      <c r="V406">
        <v>-14</v>
      </c>
      <c r="W406" t="s">
        <v>17</v>
      </c>
    </row>
    <row r="407" spans="1:23" x14ac:dyDescent="0.25">
      <c r="A407" s="1">
        <v>40949</v>
      </c>
      <c r="B407">
        <v>437.4</v>
      </c>
      <c r="C407">
        <v>410.1</v>
      </c>
      <c r="D407">
        <v>0</v>
      </c>
      <c r="E407">
        <v>4.8</v>
      </c>
      <c r="F407">
        <v>-3.9</v>
      </c>
      <c r="G407">
        <v>5.8</v>
      </c>
      <c r="H407" t="s">
        <v>7</v>
      </c>
      <c r="I407">
        <v>1</v>
      </c>
      <c r="J407">
        <v>160</v>
      </c>
      <c r="K407">
        <v>390</v>
      </c>
      <c r="L407">
        <v>80</v>
      </c>
      <c r="M407">
        <v>1422170</v>
      </c>
      <c r="N407">
        <v>97</v>
      </c>
      <c r="O407">
        <v>1555962</v>
      </c>
      <c r="P407">
        <v>89</v>
      </c>
      <c r="Q407">
        <v>1665157</v>
      </c>
      <c r="R407">
        <v>91</v>
      </c>
      <c r="S407">
        <v>1679330</v>
      </c>
      <c r="T407">
        <v>76</v>
      </c>
      <c r="U407">
        <v>1666755</v>
      </c>
      <c r="V407">
        <v>-11</v>
      </c>
      <c r="W407" t="s">
        <v>17</v>
      </c>
    </row>
    <row r="408" spans="1:23" x14ac:dyDescent="0.25">
      <c r="A408" s="1">
        <v>40950</v>
      </c>
      <c r="B408">
        <v>419.3</v>
      </c>
      <c r="C408">
        <v>325.60000000000002</v>
      </c>
      <c r="D408">
        <v>0</v>
      </c>
      <c r="E408">
        <v>2.2999999999999998</v>
      </c>
      <c r="F408">
        <v>-3.4</v>
      </c>
      <c r="G408">
        <v>4.5999999999999996</v>
      </c>
      <c r="H408" t="s">
        <v>7</v>
      </c>
      <c r="I408">
        <v>1</v>
      </c>
      <c r="J408">
        <v>332</v>
      </c>
      <c r="K408">
        <v>844</v>
      </c>
      <c r="L408">
        <v>78</v>
      </c>
      <c r="M408">
        <v>1231301</v>
      </c>
      <c r="N408">
        <v>80</v>
      </c>
      <c r="O408">
        <v>1422170</v>
      </c>
      <c r="P408">
        <v>97</v>
      </c>
      <c r="Q408">
        <v>1555962</v>
      </c>
      <c r="R408">
        <v>89</v>
      </c>
      <c r="S408">
        <v>1665157</v>
      </c>
      <c r="T408">
        <v>91</v>
      </c>
      <c r="U408">
        <v>1679330</v>
      </c>
      <c r="V408">
        <v>-9</v>
      </c>
      <c r="W408" t="s">
        <v>17</v>
      </c>
    </row>
    <row r="409" spans="1:23" x14ac:dyDescent="0.25">
      <c r="A409" s="1">
        <v>40951</v>
      </c>
      <c r="B409">
        <v>330</v>
      </c>
      <c r="C409">
        <v>368</v>
      </c>
      <c r="D409">
        <v>0</v>
      </c>
      <c r="E409">
        <v>3.1</v>
      </c>
      <c r="F409">
        <v>-5.6</v>
      </c>
      <c r="G409">
        <v>5.2</v>
      </c>
      <c r="H409" t="s">
        <v>7</v>
      </c>
      <c r="I409">
        <v>2</v>
      </c>
      <c r="J409">
        <v>258</v>
      </c>
      <c r="K409">
        <v>939</v>
      </c>
      <c r="L409">
        <v>76</v>
      </c>
      <c r="M409">
        <v>1272873</v>
      </c>
      <c r="N409">
        <v>78</v>
      </c>
      <c r="O409">
        <v>1231301</v>
      </c>
      <c r="P409">
        <v>80</v>
      </c>
      <c r="Q409">
        <v>1422170</v>
      </c>
      <c r="R409">
        <v>97</v>
      </c>
      <c r="S409">
        <v>1555962</v>
      </c>
      <c r="T409">
        <v>89</v>
      </c>
      <c r="U409">
        <v>1665157</v>
      </c>
      <c r="V409">
        <v>-5</v>
      </c>
      <c r="W409" t="s">
        <v>17</v>
      </c>
    </row>
    <row r="410" spans="1:23" x14ac:dyDescent="0.25">
      <c r="A410" s="1">
        <v>40952</v>
      </c>
      <c r="B410">
        <v>370.6</v>
      </c>
      <c r="C410">
        <v>340.7</v>
      </c>
      <c r="D410">
        <v>0</v>
      </c>
      <c r="E410">
        <v>14.1</v>
      </c>
      <c r="F410">
        <v>-7.2</v>
      </c>
      <c r="G410">
        <v>7</v>
      </c>
      <c r="H410" t="s">
        <v>8</v>
      </c>
      <c r="I410">
        <v>0</v>
      </c>
      <c r="J410">
        <v>0</v>
      </c>
      <c r="K410">
        <v>0</v>
      </c>
      <c r="L410">
        <v>87</v>
      </c>
      <c r="M410">
        <v>1387142</v>
      </c>
      <c r="N410">
        <v>76</v>
      </c>
      <c r="O410">
        <v>1272873</v>
      </c>
      <c r="P410">
        <v>78</v>
      </c>
      <c r="Q410">
        <v>1231301</v>
      </c>
      <c r="R410">
        <v>80</v>
      </c>
      <c r="S410">
        <v>1422170</v>
      </c>
      <c r="T410">
        <v>97</v>
      </c>
      <c r="U410">
        <v>1555962</v>
      </c>
      <c r="V410">
        <v>-30</v>
      </c>
      <c r="W410" t="s">
        <v>18</v>
      </c>
    </row>
    <row r="411" spans="1:23" x14ac:dyDescent="0.25">
      <c r="A411" s="1">
        <v>40953</v>
      </c>
      <c r="B411">
        <v>331.3</v>
      </c>
      <c r="C411">
        <v>374.2</v>
      </c>
      <c r="D411">
        <v>0</v>
      </c>
      <c r="E411">
        <v>8.9</v>
      </c>
      <c r="F411">
        <v>-7.2</v>
      </c>
      <c r="G411">
        <v>7.6</v>
      </c>
      <c r="H411" t="s">
        <v>7</v>
      </c>
      <c r="I411">
        <v>1</v>
      </c>
      <c r="J411">
        <v>183</v>
      </c>
      <c r="K411">
        <v>422</v>
      </c>
      <c r="L411">
        <v>85</v>
      </c>
      <c r="M411">
        <v>1429196</v>
      </c>
      <c r="N411">
        <v>87</v>
      </c>
      <c r="O411">
        <v>1387142</v>
      </c>
      <c r="P411">
        <v>76</v>
      </c>
      <c r="Q411">
        <v>1272873</v>
      </c>
      <c r="R411">
        <v>78</v>
      </c>
      <c r="S411">
        <v>1231301</v>
      </c>
      <c r="T411">
        <v>80</v>
      </c>
      <c r="U411">
        <v>1422170</v>
      </c>
      <c r="V411">
        <v>-38</v>
      </c>
      <c r="W411" t="s">
        <v>18</v>
      </c>
    </row>
    <row r="412" spans="1:23" x14ac:dyDescent="0.25">
      <c r="A412" s="1">
        <v>40954</v>
      </c>
      <c r="B412">
        <v>368.3</v>
      </c>
      <c r="C412">
        <v>350.8</v>
      </c>
      <c r="D412">
        <v>0</v>
      </c>
      <c r="E412">
        <v>1.7</v>
      </c>
      <c r="F412">
        <v>-9.1999999999999993</v>
      </c>
      <c r="G412">
        <v>3.5</v>
      </c>
      <c r="H412" t="s">
        <v>8</v>
      </c>
      <c r="I412">
        <v>0</v>
      </c>
      <c r="J412">
        <v>0</v>
      </c>
      <c r="K412">
        <v>0</v>
      </c>
      <c r="L412">
        <v>100</v>
      </c>
      <c r="M412">
        <v>1482638</v>
      </c>
      <c r="N412">
        <v>85</v>
      </c>
      <c r="O412">
        <v>1429196</v>
      </c>
      <c r="P412">
        <v>87</v>
      </c>
      <c r="Q412">
        <v>1387142</v>
      </c>
      <c r="R412">
        <v>76</v>
      </c>
      <c r="S412">
        <v>1272873</v>
      </c>
      <c r="T412">
        <v>78</v>
      </c>
      <c r="U412">
        <v>1231301</v>
      </c>
      <c r="V412">
        <v>-67</v>
      </c>
      <c r="W412" t="s">
        <v>19</v>
      </c>
    </row>
    <row r="413" spans="1:23" x14ac:dyDescent="0.25">
      <c r="A413" s="1">
        <v>40955</v>
      </c>
      <c r="B413">
        <v>346.4</v>
      </c>
      <c r="C413">
        <v>332.1</v>
      </c>
      <c r="D413">
        <v>0</v>
      </c>
      <c r="E413">
        <v>3.3</v>
      </c>
      <c r="F413">
        <v>-4.8</v>
      </c>
      <c r="G413">
        <v>6.2</v>
      </c>
      <c r="H413" t="s">
        <v>7</v>
      </c>
      <c r="I413">
        <v>3</v>
      </c>
      <c r="J413">
        <v>948</v>
      </c>
      <c r="K413">
        <v>2118</v>
      </c>
      <c r="L413">
        <v>94</v>
      </c>
      <c r="M413">
        <v>1669360</v>
      </c>
      <c r="N413">
        <v>100</v>
      </c>
      <c r="O413">
        <v>1482638</v>
      </c>
      <c r="P413">
        <v>85</v>
      </c>
      <c r="Q413">
        <v>1429196</v>
      </c>
      <c r="R413">
        <v>87</v>
      </c>
      <c r="S413">
        <v>1387142</v>
      </c>
      <c r="T413">
        <v>76</v>
      </c>
      <c r="U413">
        <v>1272873</v>
      </c>
      <c r="V413">
        <v>-49</v>
      </c>
      <c r="W413" t="s">
        <v>19</v>
      </c>
    </row>
    <row r="414" spans="1:23" x14ac:dyDescent="0.25">
      <c r="A414" s="1">
        <v>40956</v>
      </c>
      <c r="B414">
        <v>335.5</v>
      </c>
      <c r="C414">
        <v>293.5</v>
      </c>
      <c r="D414">
        <v>0</v>
      </c>
      <c r="E414">
        <v>3.3</v>
      </c>
      <c r="F414">
        <v>-3.1</v>
      </c>
      <c r="G414">
        <v>3.4</v>
      </c>
      <c r="H414" t="s">
        <v>7</v>
      </c>
      <c r="I414">
        <v>1</v>
      </c>
      <c r="J414">
        <v>257</v>
      </c>
      <c r="K414">
        <v>266</v>
      </c>
      <c r="L414">
        <v>100</v>
      </c>
      <c r="M414">
        <v>1762480</v>
      </c>
      <c r="N414">
        <v>94</v>
      </c>
      <c r="O414">
        <v>1669360</v>
      </c>
      <c r="P414">
        <v>100</v>
      </c>
      <c r="Q414">
        <v>1482638</v>
      </c>
      <c r="R414">
        <v>85</v>
      </c>
      <c r="S414">
        <v>1429196</v>
      </c>
      <c r="T414">
        <v>87</v>
      </c>
      <c r="U414">
        <v>1387142</v>
      </c>
      <c r="V414">
        <v>-22</v>
      </c>
      <c r="W414" t="s">
        <v>17</v>
      </c>
    </row>
    <row r="415" spans="1:23" x14ac:dyDescent="0.25">
      <c r="A415" s="1">
        <v>40957</v>
      </c>
      <c r="B415">
        <v>297.10000000000002</v>
      </c>
      <c r="C415">
        <v>356.9</v>
      </c>
      <c r="D415">
        <v>0</v>
      </c>
      <c r="E415">
        <v>32.4</v>
      </c>
      <c r="F415">
        <v>-10</v>
      </c>
      <c r="G415">
        <v>7.1</v>
      </c>
      <c r="H415" t="s">
        <v>7</v>
      </c>
      <c r="I415">
        <v>1</v>
      </c>
      <c r="J415">
        <v>504</v>
      </c>
      <c r="K415">
        <v>568</v>
      </c>
      <c r="L415">
        <v>93</v>
      </c>
      <c r="M415">
        <v>1782535</v>
      </c>
      <c r="N415">
        <v>100</v>
      </c>
      <c r="O415">
        <v>1762480</v>
      </c>
      <c r="P415">
        <v>94</v>
      </c>
      <c r="Q415">
        <v>1669360</v>
      </c>
      <c r="R415">
        <v>100</v>
      </c>
      <c r="S415">
        <v>1482638</v>
      </c>
      <c r="T415">
        <v>85</v>
      </c>
      <c r="U415">
        <v>1429196</v>
      </c>
      <c r="V415">
        <v>-13</v>
      </c>
      <c r="W415" t="s">
        <v>17</v>
      </c>
    </row>
    <row r="416" spans="1:23" x14ac:dyDescent="0.25">
      <c r="A416" s="1">
        <v>40958</v>
      </c>
      <c r="B416">
        <v>363.4</v>
      </c>
      <c r="C416">
        <v>483.3</v>
      </c>
      <c r="D416">
        <v>0</v>
      </c>
      <c r="E416">
        <v>28.3</v>
      </c>
      <c r="F416">
        <v>-14.5</v>
      </c>
      <c r="G416">
        <v>9.3000000000000007</v>
      </c>
      <c r="H416" t="s">
        <v>7</v>
      </c>
      <c r="I416">
        <v>1</v>
      </c>
      <c r="J416">
        <v>143</v>
      </c>
      <c r="K416">
        <v>1024</v>
      </c>
      <c r="L416">
        <v>85</v>
      </c>
      <c r="M416">
        <v>1833697</v>
      </c>
      <c r="N416">
        <v>93</v>
      </c>
      <c r="O416">
        <v>1782535</v>
      </c>
      <c r="P416">
        <v>100</v>
      </c>
      <c r="Q416">
        <v>1762480</v>
      </c>
      <c r="R416">
        <v>94</v>
      </c>
      <c r="S416">
        <v>1669360</v>
      </c>
      <c r="T416">
        <v>100</v>
      </c>
      <c r="U416">
        <v>1482638</v>
      </c>
      <c r="V416">
        <v>-63</v>
      </c>
      <c r="W416" t="s">
        <v>19</v>
      </c>
    </row>
    <row r="417" spans="1:23" x14ac:dyDescent="0.25">
      <c r="A417" s="1">
        <v>40959</v>
      </c>
      <c r="B417">
        <v>487.3</v>
      </c>
      <c r="C417">
        <v>481.1</v>
      </c>
      <c r="D417">
        <v>0</v>
      </c>
      <c r="E417">
        <v>15.9</v>
      </c>
      <c r="F417">
        <v>-9.6</v>
      </c>
      <c r="G417">
        <v>9.5</v>
      </c>
      <c r="H417" t="s">
        <v>7</v>
      </c>
      <c r="I417">
        <v>1</v>
      </c>
      <c r="J417">
        <v>315</v>
      </c>
      <c r="K417">
        <v>710</v>
      </c>
      <c r="L417">
        <v>76</v>
      </c>
      <c r="M417">
        <v>2007786</v>
      </c>
      <c r="N417">
        <v>85</v>
      </c>
      <c r="O417">
        <v>1833697</v>
      </c>
      <c r="P417">
        <v>93</v>
      </c>
      <c r="Q417">
        <v>1782535</v>
      </c>
      <c r="R417">
        <v>100</v>
      </c>
      <c r="S417">
        <v>1762480</v>
      </c>
      <c r="T417">
        <v>94</v>
      </c>
      <c r="U417">
        <v>1669360</v>
      </c>
      <c r="V417">
        <v>-35</v>
      </c>
      <c r="W417" t="s">
        <v>18</v>
      </c>
    </row>
    <row r="418" spans="1:23" x14ac:dyDescent="0.25">
      <c r="A418" s="1">
        <v>40960</v>
      </c>
      <c r="B418">
        <v>483.7</v>
      </c>
      <c r="C418">
        <v>374.5</v>
      </c>
      <c r="D418">
        <v>0</v>
      </c>
      <c r="E418">
        <v>3.1</v>
      </c>
      <c r="F418">
        <v>-4.3</v>
      </c>
      <c r="G418">
        <v>3.4</v>
      </c>
      <c r="H418" t="s">
        <v>7</v>
      </c>
      <c r="I418">
        <v>2</v>
      </c>
      <c r="J418">
        <v>638</v>
      </c>
      <c r="K418">
        <v>1007</v>
      </c>
      <c r="L418">
        <v>75</v>
      </c>
      <c r="M418">
        <v>2110189</v>
      </c>
      <c r="N418">
        <v>76</v>
      </c>
      <c r="O418">
        <v>2007786</v>
      </c>
      <c r="P418">
        <v>85</v>
      </c>
      <c r="Q418">
        <v>1833697</v>
      </c>
      <c r="R418">
        <v>93</v>
      </c>
      <c r="S418">
        <v>1782535</v>
      </c>
      <c r="T418">
        <v>100</v>
      </c>
      <c r="U418">
        <v>1762480</v>
      </c>
      <c r="V418">
        <v>-36</v>
      </c>
      <c r="W418" t="s">
        <v>18</v>
      </c>
    </row>
    <row r="419" spans="1:23" x14ac:dyDescent="0.25">
      <c r="A419" s="1">
        <v>40961</v>
      </c>
      <c r="B419">
        <v>390.6</v>
      </c>
      <c r="C419">
        <v>503.1</v>
      </c>
      <c r="D419">
        <v>0</v>
      </c>
      <c r="E419">
        <v>5.3</v>
      </c>
      <c r="F419">
        <v>-11.8</v>
      </c>
      <c r="G419">
        <v>10</v>
      </c>
      <c r="H419" t="s">
        <v>7</v>
      </c>
      <c r="I419">
        <v>0</v>
      </c>
      <c r="J419">
        <v>0</v>
      </c>
      <c r="K419">
        <v>0</v>
      </c>
      <c r="L419">
        <v>70</v>
      </c>
      <c r="M419">
        <v>2368342</v>
      </c>
      <c r="N419">
        <v>75</v>
      </c>
      <c r="O419">
        <v>2110189</v>
      </c>
      <c r="P419">
        <v>76</v>
      </c>
      <c r="Q419">
        <v>2007786</v>
      </c>
      <c r="R419">
        <v>85</v>
      </c>
      <c r="S419">
        <v>1833697</v>
      </c>
      <c r="T419">
        <v>93</v>
      </c>
      <c r="U419">
        <v>1782535</v>
      </c>
      <c r="V419">
        <v>-21</v>
      </c>
      <c r="W419" t="s">
        <v>17</v>
      </c>
    </row>
    <row r="420" spans="1:23" x14ac:dyDescent="0.25">
      <c r="A420" s="1">
        <v>40962</v>
      </c>
      <c r="B420">
        <v>499.7</v>
      </c>
      <c r="C420">
        <v>422.2</v>
      </c>
      <c r="D420">
        <v>0</v>
      </c>
      <c r="E420">
        <v>4.4000000000000004</v>
      </c>
      <c r="F420">
        <v>-3.8</v>
      </c>
      <c r="G420">
        <v>6</v>
      </c>
      <c r="H420" t="s">
        <v>7</v>
      </c>
      <c r="I420">
        <v>6</v>
      </c>
      <c r="J420">
        <v>1833</v>
      </c>
      <c r="K420">
        <v>2671</v>
      </c>
      <c r="L420">
        <v>86</v>
      </c>
      <c r="M420">
        <v>2128009</v>
      </c>
      <c r="N420">
        <v>70</v>
      </c>
      <c r="O420">
        <v>2368342</v>
      </c>
      <c r="P420">
        <v>75</v>
      </c>
      <c r="Q420">
        <v>2110189</v>
      </c>
      <c r="R420">
        <v>76</v>
      </c>
      <c r="S420">
        <v>2007786</v>
      </c>
      <c r="T420">
        <v>85</v>
      </c>
      <c r="U420">
        <v>1833697</v>
      </c>
      <c r="V420">
        <v>-14</v>
      </c>
      <c r="W420" t="s">
        <v>17</v>
      </c>
    </row>
    <row r="421" spans="1:23" x14ac:dyDescent="0.25">
      <c r="A421" s="1">
        <v>40963</v>
      </c>
      <c r="B421">
        <v>428.7</v>
      </c>
      <c r="C421">
        <v>403.2</v>
      </c>
      <c r="D421">
        <v>0.2</v>
      </c>
      <c r="E421">
        <v>3.9</v>
      </c>
      <c r="F421">
        <v>-4.9000000000000004</v>
      </c>
      <c r="G421">
        <v>6.1</v>
      </c>
      <c r="H421" t="s">
        <v>7</v>
      </c>
      <c r="I421">
        <v>5</v>
      </c>
      <c r="J421">
        <v>1233</v>
      </c>
      <c r="K421">
        <v>3085</v>
      </c>
      <c r="L421">
        <v>96</v>
      </c>
      <c r="M421">
        <v>2310040</v>
      </c>
      <c r="N421">
        <v>86</v>
      </c>
      <c r="O421">
        <v>2128009</v>
      </c>
      <c r="P421">
        <v>70</v>
      </c>
      <c r="Q421">
        <v>2368342</v>
      </c>
      <c r="R421">
        <v>75</v>
      </c>
      <c r="S421">
        <v>2110189</v>
      </c>
      <c r="T421">
        <v>76</v>
      </c>
      <c r="U421">
        <v>2007786</v>
      </c>
      <c r="V421">
        <v>-12</v>
      </c>
      <c r="W421" t="s">
        <v>17</v>
      </c>
    </row>
    <row r="422" spans="1:23" x14ac:dyDescent="0.25">
      <c r="A422" s="1">
        <v>40964</v>
      </c>
      <c r="B422">
        <v>403.9</v>
      </c>
      <c r="C422">
        <v>422.2</v>
      </c>
      <c r="D422">
        <v>0</v>
      </c>
      <c r="E422">
        <v>5.8</v>
      </c>
      <c r="F422">
        <v>-4.5999999999999996</v>
      </c>
      <c r="G422">
        <v>6</v>
      </c>
      <c r="H422" t="s">
        <v>7</v>
      </c>
      <c r="I422">
        <v>3</v>
      </c>
      <c r="J422">
        <v>863</v>
      </c>
      <c r="K422">
        <v>1043</v>
      </c>
      <c r="L422">
        <v>96</v>
      </c>
      <c r="M422">
        <v>2026464</v>
      </c>
      <c r="N422">
        <v>96</v>
      </c>
      <c r="O422">
        <v>2310040</v>
      </c>
      <c r="P422">
        <v>86</v>
      </c>
      <c r="Q422">
        <v>2128009</v>
      </c>
      <c r="R422">
        <v>70</v>
      </c>
      <c r="S422">
        <v>2368342</v>
      </c>
      <c r="T422">
        <v>75</v>
      </c>
      <c r="U422">
        <v>2110189</v>
      </c>
      <c r="V422">
        <v>-12</v>
      </c>
      <c r="W422" t="s">
        <v>17</v>
      </c>
    </row>
    <row r="423" spans="1:23" x14ac:dyDescent="0.25">
      <c r="A423" s="1">
        <v>40965</v>
      </c>
      <c r="B423">
        <v>433.2</v>
      </c>
      <c r="C423">
        <v>469.9</v>
      </c>
      <c r="D423">
        <v>0.1</v>
      </c>
      <c r="E423">
        <v>18.600000000000001</v>
      </c>
      <c r="F423">
        <v>-4.0999999999999996</v>
      </c>
      <c r="G423">
        <v>7.4</v>
      </c>
      <c r="H423" t="s">
        <v>7</v>
      </c>
      <c r="I423">
        <v>2</v>
      </c>
      <c r="J423">
        <v>268</v>
      </c>
      <c r="K423">
        <v>456</v>
      </c>
      <c r="L423">
        <v>97</v>
      </c>
      <c r="M423">
        <v>2329970</v>
      </c>
      <c r="N423">
        <v>96</v>
      </c>
      <c r="O423">
        <v>2026464</v>
      </c>
      <c r="P423">
        <v>96</v>
      </c>
      <c r="Q423">
        <v>2310040</v>
      </c>
      <c r="R423">
        <v>86</v>
      </c>
      <c r="S423">
        <v>2128009</v>
      </c>
      <c r="T423">
        <v>70</v>
      </c>
      <c r="U423">
        <v>2368342</v>
      </c>
      <c r="V423">
        <v>-14</v>
      </c>
      <c r="W423" t="s">
        <v>17</v>
      </c>
    </row>
    <row r="424" spans="1:23" x14ac:dyDescent="0.25">
      <c r="A424" s="1">
        <v>40966</v>
      </c>
      <c r="B424">
        <v>454</v>
      </c>
      <c r="C424">
        <v>472</v>
      </c>
      <c r="D424">
        <v>0</v>
      </c>
      <c r="E424">
        <v>36.299999999999997</v>
      </c>
      <c r="F424">
        <v>-9.8000000000000007</v>
      </c>
      <c r="G424">
        <v>9.6999999999999993</v>
      </c>
      <c r="H424" t="s">
        <v>7</v>
      </c>
      <c r="I424">
        <v>6</v>
      </c>
      <c r="J424">
        <v>980</v>
      </c>
      <c r="K424">
        <v>1663</v>
      </c>
      <c r="L424">
        <v>97</v>
      </c>
      <c r="M424">
        <v>2031436</v>
      </c>
      <c r="N424">
        <v>97</v>
      </c>
      <c r="O424">
        <v>2329970</v>
      </c>
      <c r="P424">
        <v>96</v>
      </c>
      <c r="Q424">
        <v>2026464</v>
      </c>
      <c r="R424">
        <v>96</v>
      </c>
      <c r="S424">
        <v>2310040</v>
      </c>
      <c r="T424">
        <v>86</v>
      </c>
      <c r="U424">
        <v>2128009</v>
      </c>
      <c r="V424">
        <v>-57</v>
      </c>
      <c r="W424" t="s">
        <v>19</v>
      </c>
    </row>
    <row r="425" spans="1:23" x14ac:dyDescent="0.25">
      <c r="A425" s="1">
        <v>40967</v>
      </c>
      <c r="B425">
        <v>478.4</v>
      </c>
      <c r="C425">
        <v>443.5</v>
      </c>
      <c r="D425">
        <v>0</v>
      </c>
      <c r="E425">
        <v>7.8</v>
      </c>
      <c r="F425">
        <v>-11.2</v>
      </c>
      <c r="G425">
        <v>11.7</v>
      </c>
      <c r="H425" t="s">
        <v>7</v>
      </c>
      <c r="I425">
        <v>2</v>
      </c>
      <c r="J425">
        <v>361</v>
      </c>
      <c r="K425">
        <v>1058</v>
      </c>
      <c r="L425">
        <v>80</v>
      </c>
      <c r="M425">
        <v>1779749</v>
      </c>
      <c r="N425">
        <v>97</v>
      </c>
      <c r="O425">
        <v>2031436</v>
      </c>
      <c r="P425">
        <v>97</v>
      </c>
      <c r="Q425">
        <v>2329970</v>
      </c>
      <c r="R425">
        <v>96</v>
      </c>
      <c r="S425">
        <v>2026464</v>
      </c>
      <c r="T425">
        <v>96</v>
      </c>
      <c r="U425">
        <v>2310040</v>
      </c>
      <c r="V425">
        <v>-39</v>
      </c>
      <c r="W425" t="s">
        <v>18</v>
      </c>
    </row>
    <row r="426" spans="1:23" x14ac:dyDescent="0.25">
      <c r="A426" s="1">
        <v>40968</v>
      </c>
      <c r="B426">
        <v>440.4</v>
      </c>
      <c r="C426">
        <v>476.9</v>
      </c>
      <c r="D426">
        <v>0</v>
      </c>
      <c r="E426">
        <v>5</v>
      </c>
      <c r="F426">
        <v>-3.9</v>
      </c>
      <c r="G426">
        <v>8.5</v>
      </c>
      <c r="H426" t="s">
        <v>7</v>
      </c>
      <c r="I426">
        <v>7</v>
      </c>
      <c r="J426">
        <v>1756</v>
      </c>
      <c r="K426">
        <v>3609</v>
      </c>
      <c r="L426">
        <v>78</v>
      </c>
      <c r="M426">
        <v>1687350</v>
      </c>
      <c r="N426">
        <v>80</v>
      </c>
      <c r="O426">
        <v>1779749</v>
      </c>
      <c r="P426">
        <v>97</v>
      </c>
      <c r="Q426">
        <v>2031436</v>
      </c>
      <c r="R426">
        <v>97</v>
      </c>
      <c r="S426">
        <v>2329970</v>
      </c>
      <c r="T426">
        <v>96</v>
      </c>
      <c r="U426">
        <v>2026464</v>
      </c>
      <c r="V426">
        <v>-35</v>
      </c>
      <c r="W426" t="s">
        <v>18</v>
      </c>
    </row>
    <row r="427" spans="1:23" x14ac:dyDescent="0.25">
      <c r="A427" s="1">
        <v>40969</v>
      </c>
      <c r="B427">
        <v>478.2</v>
      </c>
      <c r="C427">
        <v>500.8</v>
      </c>
      <c r="D427">
        <v>0</v>
      </c>
      <c r="E427">
        <v>4.7</v>
      </c>
      <c r="F427">
        <v>-6.5</v>
      </c>
      <c r="G427">
        <v>9</v>
      </c>
      <c r="H427" t="s">
        <v>7</v>
      </c>
      <c r="I427">
        <v>1</v>
      </c>
      <c r="J427">
        <v>413</v>
      </c>
      <c r="K427">
        <v>425</v>
      </c>
      <c r="L427">
        <v>94</v>
      </c>
      <c r="M427">
        <v>1720923</v>
      </c>
      <c r="N427">
        <v>78</v>
      </c>
      <c r="O427">
        <v>1687350</v>
      </c>
      <c r="P427">
        <v>80</v>
      </c>
      <c r="Q427">
        <v>1779749</v>
      </c>
      <c r="R427">
        <v>97</v>
      </c>
      <c r="S427">
        <v>2031436</v>
      </c>
      <c r="T427">
        <v>97</v>
      </c>
      <c r="U427">
        <v>2329970</v>
      </c>
      <c r="V427">
        <v>-44</v>
      </c>
      <c r="W427" t="s">
        <v>18</v>
      </c>
    </row>
    <row r="428" spans="1:23" x14ac:dyDescent="0.25">
      <c r="A428" s="1">
        <v>40970</v>
      </c>
      <c r="B428">
        <v>463.1</v>
      </c>
      <c r="C428">
        <v>410.1</v>
      </c>
      <c r="D428">
        <v>0</v>
      </c>
      <c r="E428">
        <v>3.2</v>
      </c>
      <c r="F428">
        <v>-6</v>
      </c>
      <c r="G428">
        <v>3.9</v>
      </c>
      <c r="H428" t="s">
        <v>7</v>
      </c>
      <c r="I428">
        <v>0</v>
      </c>
      <c r="J428">
        <v>0</v>
      </c>
      <c r="K428">
        <v>0</v>
      </c>
      <c r="L428">
        <v>107</v>
      </c>
      <c r="M428">
        <v>1736249</v>
      </c>
      <c r="N428">
        <v>94</v>
      </c>
      <c r="O428">
        <v>1720923</v>
      </c>
      <c r="P428">
        <v>78</v>
      </c>
      <c r="Q428">
        <v>1687350</v>
      </c>
      <c r="R428">
        <v>80</v>
      </c>
      <c r="S428">
        <v>1779749</v>
      </c>
      <c r="T428">
        <v>97</v>
      </c>
      <c r="U428">
        <v>2031436</v>
      </c>
      <c r="V428">
        <v>-54</v>
      </c>
      <c r="W428" t="s">
        <v>19</v>
      </c>
    </row>
    <row r="429" spans="1:23" x14ac:dyDescent="0.25">
      <c r="A429" s="1">
        <v>40971</v>
      </c>
      <c r="B429">
        <v>410.5</v>
      </c>
      <c r="C429">
        <v>374.6</v>
      </c>
      <c r="D429">
        <v>0</v>
      </c>
      <c r="E429">
        <v>4</v>
      </c>
      <c r="F429">
        <v>-7.3</v>
      </c>
      <c r="G429">
        <v>2.8</v>
      </c>
      <c r="H429" t="s">
        <v>7</v>
      </c>
      <c r="I429">
        <v>0</v>
      </c>
      <c r="J429">
        <v>0</v>
      </c>
      <c r="K429">
        <v>0</v>
      </c>
      <c r="L429">
        <v>105</v>
      </c>
      <c r="M429">
        <v>1777715</v>
      </c>
      <c r="N429">
        <v>107</v>
      </c>
      <c r="O429">
        <v>1736249</v>
      </c>
      <c r="P429">
        <v>94</v>
      </c>
      <c r="Q429">
        <v>1720923</v>
      </c>
      <c r="R429">
        <v>78</v>
      </c>
      <c r="S429">
        <v>1687350</v>
      </c>
      <c r="T429">
        <v>80</v>
      </c>
      <c r="U429">
        <v>1779749</v>
      </c>
      <c r="V429">
        <v>-40</v>
      </c>
      <c r="W429" t="s">
        <v>18</v>
      </c>
    </row>
    <row r="430" spans="1:23" x14ac:dyDescent="0.25">
      <c r="A430" s="1">
        <v>40972</v>
      </c>
      <c r="B430">
        <v>375.2</v>
      </c>
      <c r="C430">
        <v>378.3</v>
      </c>
      <c r="D430">
        <v>0.1</v>
      </c>
      <c r="E430">
        <v>4.9000000000000004</v>
      </c>
      <c r="F430">
        <v>-7.2</v>
      </c>
      <c r="G430">
        <v>5.9</v>
      </c>
      <c r="H430" t="s">
        <v>7</v>
      </c>
      <c r="I430">
        <v>0</v>
      </c>
      <c r="J430">
        <v>0</v>
      </c>
      <c r="K430">
        <v>0</v>
      </c>
      <c r="L430">
        <v>101</v>
      </c>
      <c r="M430">
        <v>1708905</v>
      </c>
      <c r="N430">
        <v>105</v>
      </c>
      <c r="O430">
        <v>1777715</v>
      </c>
      <c r="P430">
        <v>107</v>
      </c>
      <c r="Q430">
        <v>1736249</v>
      </c>
      <c r="R430">
        <v>94</v>
      </c>
      <c r="S430">
        <v>1720923</v>
      </c>
      <c r="T430">
        <v>78</v>
      </c>
      <c r="U430">
        <v>1687350</v>
      </c>
      <c r="V430">
        <v>-50</v>
      </c>
      <c r="W430" t="s">
        <v>19</v>
      </c>
    </row>
    <row r="431" spans="1:23" x14ac:dyDescent="0.25">
      <c r="A431" s="1">
        <v>40973</v>
      </c>
      <c r="B431">
        <v>383.4</v>
      </c>
      <c r="C431">
        <v>370.2</v>
      </c>
      <c r="D431">
        <v>0.2</v>
      </c>
      <c r="E431">
        <v>6.7</v>
      </c>
      <c r="F431">
        <v>-7.3</v>
      </c>
      <c r="G431">
        <v>4.0999999999999996</v>
      </c>
      <c r="H431" t="s">
        <v>7</v>
      </c>
      <c r="I431">
        <v>1</v>
      </c>
      <c r="J431">
        <v>363</v>
      </c>
      <c r="K431">
        <v>1602</v>
      </c>
      <c r="L431">
        <v>97</v>
      </c>
      <c r="M431">
        <v>1726647</v>
      </c>
      <c r="N431">
        <v>101</v>
      </c>
      <c r="O431">
        <v>1708905</v>
      </c>
      <c r="P431">
        <v>105</v>
      </c>
      <c r="Q431">
        <v>1777715</v>
      </c>
      <c r="R431">
        <v>107</v>
      </c>
      <c r="S431">
        <v>1736249</v>
      </c>
      <c r="T431">
        <v>94</v>
      </c>
      <c r="U431">
        <v>1720923</v>
      </c>
      <c r="V431">
        <v>-44</v>
      </c>
      <c r="W431" t="s">
        <v>18</v>
      </c>
    </row>
    <row r="432" spans="1:23" x14ac:dyDescent="0.25">
      <c r="A432" s="1">
        <v>40974</v>
      </c>
      <c r="B432">
        <v>375.7</v>
      </c>
      <c r="C432">
        <v>378.8</v>
      </c>
      <c r="D432">
        <v>0.1</v>
      </c>
      <c r="E432">
        <v>11.3</v>
      </c>
      <c r="F432">
        <v>-8.5</v>
      </c>
      <c r="G432">
        <v>9.1999999999999993</v>
      </c>
      <c r="H432" t="s">
        <v>7</v>
      </c>
      <c r="I432">
        <v>2</v>
      </c>
      <c r="J432">
        <v>769</v>
      </c>
      <c r="K432">
        <v>2410</v>
      </c>
      <c r="L432">
        <v>80</v>
      </c>
      <c r="M432">
        <v>1718074</v>
      </c>
      <c r="N432">
        <v>97</v>
      </c>
      <c r="O432">
        <v>1726647</v>
      </c>
      <c r="P432">
        <v>101</v>
      </c>
      <c r="Q432">
        <v>1708905</v>
      </c>
      <c r="R432">
        <v>105</v>
      </c>
      <c r="S432">
        <v>1777715</v>
      </c>
      <c r="T432">
        <v>107</v>
      </c>
      <c r="U432">
        <v>1736249</v>
      </c>
      <c r="V432">
        <v>-42</v>
      </c>
      <c r="W432" t="s">
        <v>18</v>
      </c>
    </row>
    <row r="433" spans="1:23" x14ac:dyDescent="0.25">
      <c r="A433" s="1">
        <v>40975</v>
      </c>
      <c r="B433">
        <v>383.8</v>
      </c>
      <c r="C433">
        <v>286.3</v>
      </c>
      <c r="D433">
        <v>0.1</v>
      </c>
      <c r="E433">
        <v>29.4</v>
      </c>
      <c r="F433">
        <v>-19.2</v>
      </c>
      <c r="G433">
        <v>14.4</v>
      </c>
      <c r="H433" t="s">
        <v>7</v>
      </c>
      <c r="I433">
        <v>6</v>
      </c>
      <c r="J433">
        <v>1513</v>
      </c>
      <c r="K433">
        <v>6046</v>
      </c>
      <c r="L433">
        <v>78</v>
      </c>
      <c r="M433">
        <v>1765937</v>
      </c>
      <c r="N433">
        <v>80</v>
      </c>
      <c r="O433">
        <v>1718074</v>
      </c>
      <c r="P433">
        <v>97</v>
      </c>
      <c r="Q433">
        <v>1726647</v>
      </c>
      <c r="R433">
        <v>101</v>
      </c>
      <c r="S433">
        <v>1708905</v>
      </c>
      <c r="T433">
        <v>105</v>
      </c>
      <c r="U433">
        <v>1777715</v>
      </c>
      <c r="V433">
        <v>-88</v>
      </c>
      <c r="W433" t="s">
        <v>20</v>
      </c>
    </row>
    <row r="434" spans="1:23" x14ac:dyDescent="0.25">
      <c r="A434" s="1">
        <v>40976</v>
      </c>
      <c r="B434">
        <v>287.60000000000002</v>
      </c>
      <c r="C434">
        <v>250.5</v>
      </c>
      <c r="D434">
        <v>0.5</v>
      </c>
      <c r="E434">
        <v>16.100000000000001</v>
      </c>
      <c r="F434">
        <v>-16.5</v>
      </c>
      <c r="G434">
        <v>40.5</v>
      </c>
      <c r="H434" t="s">
        <v>7</v>
      </c>
      <c r="I434">
        <v>4</v>
      </c>
      <c r="J434">
        <v>573</v>
      </c>
      <c r="K434">
        <v>3295</v>
      </c>
      <c r="L434">
        <v>90</v>
      </c>
      <c r="M434">
        <v>1767261</v>
      </c>
      <c r="N434">
        <v>78</v>
      </c>
      <c r="O434">
        <v>1765937</v>
      </c>
      <c r="P434">
        <v>80</v>
      </c>
      <c r="Q434">
        <v>1718074</v>
      </c>
      <c r="R434">
        <v>97</v>
      </c>
      <c r="S434">
        <v>1726647</v>
      </c>
      <c r="T434">
        <v>101</v>
      </c>
      <c r="U434">
        <v>1708905</v>
      </c>
      <c r="V434">
        <v>-53</v>
      </c>
      <c r="W434" t="s">
        <v>19</v>
      </c>
    </row>
    <row r="435" spans="1:23" x14ac:dyDescent="0.25">
      <c r="A435" s="1">
        <v>40977</v>
      </c>
      <c r="B435">
        <v>290.10000000000002</v>
      </c>
      <c r="C435">
        <v>577.70000000000005</v>
      </c>
      <c r="D435">
        <v>0</v>
      </c>
      <c r="E435">
        <v>4.0999999999999996</v>
      </c>
      <c r="F435">
        <v>-18.2</v>
      </c>
      <c r="G435">
        <v>13.4</v>
      </c>
      <c r="H435" t="s">
        <v>7</v>
      </c>
      <c r="I435">
        <v>3</v>
      </c>
      <c r="J435">
        <v>719</v>
      </c>
      <c r="K435">
        <v>1543</v>
      </c>
      <c r="L435">
        <v>116</v>
      </c>
      <c r="M435">
        <v>1827829</v>
      </c>
      <c r="N435">
        <v>90</v>
      </c>
      <c r="O435">
        <v>1767261</v>
      </c>
      <c r="P435">
        <v>78</v>
      </c>
      <c r="Q435">
        <v>1765937</v>
      </c>
      <c r="R435">
        <v>80</v>
      </c>
      <c r="S435">
        <v>1718074</v>
      </c>
      <c r="T435">
        <v>97</v>
      </c>
      <c r="U435">
        <v>1726647</v>
      </c>
      <c r="V435">
        <v>-145</v>
      </c>
      <c r="W435" t="s">
        <v>21</v>
      </c>
    </row>
    <row r="436" spans="1:23" x14ac:dyDescent="0.25">
      <c r="A436" s="1">
        <v>40978</v>
      </c>
      <c r="B436">
        <v>578.79999999999995</v>
      </c>
      <c r="C436">
        <v>453.5</v>
      </c>
      <c r="D436">
        <v>0</v>
      </c>
      <c r="E436">
        <v>5.5</v>
      </c>
      <c r="F436">
        <v>-6.5</v>
      </c>
      <c r="G436">
        <v>2.2000000000000002</v>
      </c>
      <c r="H436" t="s">
        <v>7</v>
      </c>
      <c r="I436">
        <v>4</v>
      </c>
      <c r="J436">
        <v>1265</v>
      </c>
      <c r="K436">
        <v>4697</v>
      </c>
      <c r="L436">
        <v>120</v>
      </c>
      <c r="M436">
        <v>1794679</v>
      </c>
      <c r="N436">
        <v>116</v>
      </c>
      <c r="O436">
        <v>1827829</v>
      </c>
      <c r="P436">
        <v>90</v>
      </c>
      <c r="Q436">
        <v>1767261</v>
      </c>
      <c r="R436">
        <v>78</v>
      </c>
      <c r="S436">
        <v>1765937</v>
      </c>
      <c r="T436">
        <v>80</v>
      </c>
      <c r="U436">
        <v>1718074</v>
      </c>
      <c r="V436">
        <v>-81</v>
      </c>
      <c r="W436" t="s">
        <v>20</v>
      </c>
    </row>
    <row r="437" spans="1:23" x14ac:dyDescent="0.25">
      <c r="A437" s="1">
        <v>40979</v>
      </c>
      <c r="B437">
        <v>461.8</v>
      </c>
      <c r="C437">
        <v>417.2</v>
      </c>
      <c r="D437">
        <v>0.1</v>
      </c>
      <c r="E437">
        <v>24.6</v>
      </c>
      <c r="F437">
        <v>-6.2</v>
      </c>
      <c r="G437">
        <v>4.4000000000000004</v>
      </c>
      <c r="H437" t="s">
        <v>7</v>
      </c>
      <c r="I437">
        <v>1</v>
      </c>
      <c r="J437">
        <v>260</v>
      </c>
      <c r="K437">
        <v>664</v>
      </c>
      <c r="L437">
        <v>105</v>
      </c>
      <c r="M437">
        <v>1880797</v>
      </c>
      <c r="N437">
        <v>120</v>
      </c>
      <c r="O437">
        <v>1794679</v>
      </c>
      <c r="P437">
        <v>116</v>
      </c>
      <c r="Q437">
        <v>1827829</v>
      </c>
      <c r="R437">
        <v>90</v>
      </c>
      <c r="S437">
        <v>1767261</v>
      </c>
      <c r="T437">
        <v>78</v>
      </c>
      <c r="U437">
        <v>1765937</v>
      </c>
      <c r="V437">
        <v>-64</v>
      </c>
      <c r="W437" t="s">
        <v>19</v>
      </c>
    </row>
    <row r="438" spans="1:23" x14ac:dyDescent="0.25">
      <c r="A438" s="1">
        <v>40980</v>
      </c>
      <c r="B438">
        <v>405.4</v>
      </c>
      <c r="C438">
        <v>540.5</v>
      </c>
      <c r="D438">
        <v>0</v>
      </c>
      <c r="E438">
        <v>51.9</v>
      </c>
      <c r="F438">
        <v>-21.2</v>
      </c>
      <c r="G438">
        <v>23.2</v>
      </c>
      <c r="H438" t="s">
        <v>7</v>
      </c>
      <c r="I438">
        <v>0</v>
      </c>
      <c r="J438">
        <v>0</v>
      </c>
      <c r="K438">
        <v>0</v>
      </c>
      <c r="L438">
        <v>99</v>
      </c>
      <c r="M438">
        <v>2141283</v>
      </c>
      <c r="N438">
        <v>105</v>
      </c>
      <c r="O438">
        <v>1880797</v>
      </c>
      <c r="P438">
        <v>120</v>
      </c>
      <c r="Q438">
        <v>1794679</v>
      </c>
      <c r="R438">
        <v>116</v>
      </c>
      <c r="S438">
        <v>1827829</v>
      </c>
      <c r="T438">
        <v>90</v>
      </c>
      <c r="U438">
        <v>1767261</v>
      </c>
      <c r="V438">
        <v>-64</v>
      </c>
      <c r="W438" t="s">
        <v>19</v>
      </c>
    </row>
    <row r="439" spans="1:23" x14ac:dyDescent="0.25">
      <c r="A439" s="1">
        <v>40981</v>
      </c>
      <c r="B439">
        <v>623.29999999999995</v>
      </c>
      <c r="C439">
        <v>524.29999999999995</v>
      </c>
      <c r="D439">
        <v>0</v>
      </c>
      <c r="E439">
        <v>1.2</v>
      </c>
      <c r="F439">
        <v>-4.9000000000000004</v>
      </c>
      <c r="G439">
        <v>2</v>
      </c>
      <c r="H439" t="s">
        <v>7</v>
      </c>
      <c r="I439">
        <v>4</v>
      </c>
      <c r="J439">
        <v>1035</v>
      </c>
      <c r="K439">
        <v>5071</v>
      </c>
      <c r="L439">
        <v>100</v>
      </c>
      <c r="M439">
        <v>2202301</v>
      </c>
      <c r="N439">
        <v>99</v>
      </c>
      <c r="O439">
        <v>2141283</v>
      </c>
      <c r="P439">
        <v>105</v>
      </c>
      <c r="Q439">
        <v>1880797</v>
      </c>
      <c r="R439">
        <v>120</v>
      </c>
      <c r="S439">
        <v>1794679</v>
      </c>
      <c r="T439">
        <v>116</v>
      </c>
      <c r="U439">
        <v>1827829</v>
      </c>
      <c r="V439">
        <v>-51</v>
      </c>
      <c r="W439" t="s">
        <v>19</v>
      </c>
    </row>
    <row r="440" spans="1:23" x14ac:dyDescent="0.25">
      <c r="A440" s="1">
        <v>40982</v>
      </c>
      <c r="B440">
        <v>506.1</v>
      </c>
      <c r="C440">
        <v>517.1</v>
      </c>
      <c r="D440">
        <v>0</v>
      </c>
      <c r="E440">
        <v>0.7</v>
      </c>
      <c r="F440">
        <v>-4.9000000000000004</v>
      </c>
      <c r="G440">
        <v>3.7</v>
      </c>
      <c r="H440" t="s">
        <v>7</v>
      </c>
      <c r="I440">
        <v>1</v>
      </c>
      <c r="J440">
        <v>332</v>
      </c>
      <c r="K440">
        <v>351</v>
      </c>
      <c r="L440">
        <v>96</v>
      </c>
      <c r="M440">
        <v>2093368</v>
      </c>
      <c r="N440">
        <v>100</v>
      </c>
      <c r="O440">
        <v>2202301</v>
      </c>
      <c r="P440">
        <v>99</v>
      </c>
      <c r="Q440">
        <v>2141283</v>
      </c>
      <c r="R440">
        <v>105</v>
      </c>
      <c r="S440">
        <v>1880797</v>
      </c>
      <c r="T440">
        <v>120</v>
      </c>
      <c r="U440">
        <v>1794679</v>
      </c>
      <c r="V440">
        <v>-44</v>
      </c>
      <c r="W440" t="s">
        <v>18</v>
      </c>
    </row>
    <row r="441" spans="1:23" x14ac:dyDescent="0.25">
      <c r="A441" s="1">
        <v>40983</v>
      </c>
      <c r="B441">
        <v>528.79999999999995</v>
      </c>
      <c r="C441">
        <v>680.5</v>
      </c>
      <c r="D441">
        <v>0</v>
      </c>
      <c r="E441">
        <v>5.8</v>
      </c>
      <c r="F441">
        <v>-13.8</v>
      </c>
      <c r="G441">
        <v>14.5</v>
      </c>
      <c r="H441" t="s">
        <v>7</v>
      </c>
      <c r="I441">
        <v>3</v>
      </c>
      <c r="J441">
        <v>796</v>
      </c>
      <c r="K441">
        <v>1382</v>
      </c>
      <c r="L441">
        <v>96</v>
      </c>
      <c r="M441">
        <v>3662119</v>
      </c>
      <c r="N441">
        <v>96</v>
      </c>
      <c r="O441">
        <v>2093368</v>
      </c>
      <c r="P441">
        <v>100</v>
      </c>
      <c r="Q441">
        <v>2202301</v>
      </c>
      <c r="R441">
        <v>99</v>
      </c>
      <c r="S441">
        <v>2141283</v>
      </c>
      <c r="T441">
        <v>105</v>
      </c>
      <c r="U441">
        <v>1880797</v>
      </c>
      <c r="V441">
        <v>-88</v>
      </c>
      <c r="W441" t="s">
        <v>20</v>
      </c>
    </row>
    <row r="442" spans="1:23" x14ac:dyDescent="0.25">
      <c r="A442" s="1">
        <v>40984</v>
      </c>
      <c r="B442">
        <v>689.6</v>
      </c>
      <c r="C442">
        <v>645</v>
      </c>
      <c r="D442">
        <v>0</v>
      </c>
      <c r="E442">
        <v>2.1</v>
      </c>
      <c r="F442">
        <v>-6.7</v>
      </c>
      <c r="G442">
        <v>6.7</v>
      </c>
      <c r="H442" t="s">
        <v>7</v>
      </c>
      <c r="I442">
        <v>1</v>
      </c>
      <c r="J442">
        <v>274</v>
      </c>
      <c r="K442">
        <v>1008</v>
      </c>
      <c r="L442">
        <v>87</v>
      </c>
      <c r="M442">
        <v>1771978</v>
      </c>
      <c r="N442">
        <v>96</v>
      </c>
      <c r="O442">
        <v>3662119</v>
      </c>
      <c r="P442">
        <v>96</v>
      </c>
      <c r="Q442">
        <v>2093368</v>
      </c>
      <c r="R442">
        <v>100</v>
      </c>
      <c r="S442">
        <v>2202301</v>
      </c>
      <c r="T442">
        <v>99</v>
      </c>
      <c r="U442">
        <v>2141283</v>
      </c>
      <c r="V442">
        <v>-64</v>
      </c>
      <c r="W442" t="s">
        <v>19</v>
      </c>
    </row>
    <row r="443" spans="1:23" x14ac:dyDescent="0.25">
      <c r="A443" s="1">
        <v>40985</v>
      </c>
      <c r="B443">
        <v>645.70000000000005</v>
      </c>
      <c r="C443">
        <v>662.4</v>
      </c>
      <c r="D443">
        <v>0</v>
      </c>
      <c r="E443">
        <v>1.9</v>
      </c>
      <c r="F443">
        <v>-5.0999999999999996</v>
      </c>
      <c r="G443">
        <v>4.4000000000000004</v>
      </c>
      <c r="H443" t="s">
        <v>7</v>
      </c>
      <c r="I443">
        <v>2</v>
      </c>
      <c r="J443">
        <v>678</v>
      </c>
      <c r="K443">
        <v>1358</v>
      </c>
      <c r="L443">
        <v>102</v>
      </c>
      <c r="M443">
        <v>1505487</v>
      </c>
      <c r="N443">
        <v>87</v>
      </c>
      <c r="O443">
        <v>1771978</v>
      </c>
      <c r="P443">
        <v>96</v>
      </c>
      <c r="Q443">
        <v>3662119</v>
      </c>
      <c r="R443">
        <v>96</v>
      </c>
      <c r="S443">
        <v>2093368</v>
      </c>
      <c r="T443">
        <v>100</v>
      </c>
      <c r="U443">
        <v>2202301</v>
      </c>
      <c r="V443">
        <v>-69</v>
      </c>
      <c r="W443" t="s">
        <v>19</v>
      </c>
    </row>
    <row r="444" spans="1:23" x14ac:dyDescent="0.25">
      <c r="A444" s="1">
        <v>40986</v>
      </c>
      <c r="B444">
        <v>660.9</v>
      </c>
      <c r="C444">
        <v>508.1</v>
      </c>
      <c r="D444">
        <v>0</v>
      </c>
      <c r="E444">
        <v>0.6</v>
      </c>
      <c r="F444">
        <v>-4.8</v>
      </c>
      <c r="G444">
        <v>3</v>
      </c>
      <c r="H444" t="s">
        <v>7</v>
      </c>
      <c r="I444">
        <v>2</v>
      </c>
      <c r="J444">
        <v>358</v>
      </c>
      <c r="K444">
        <v>810</v>
      </c>
      <c r="L444">
        <v>97</v>
      </c>
      <c r="M444">
        <v>1297118</v>
      </c>
      <c r="N444">
        <v>102</v>
      </c>
      <c r="O444">
        <v>1505487</v>
      </c>
      <c r="P444">
        <v>87</v>
      </c>
      <c r="Q444">
        <v>1771978</v>
      </c>
      <c r="R444">
        <v>96</v>
      </c>
      <c r="S444">
        <v>3662119</v>
      </c>
      <c r="T444">
        <v>96</v>
      </c>
      <c r="U444">
        <v>2093368</v>
      </c>
      <c r="V444">
        <v>-54</v>
      </c>
      <c r="W444" t="s">
        <v>19</v>
      </c>
    </row>
    <row r="445" spans="1:23" x14ac:dyDescent="0.25">
      <c r="A445" s="1">
        <v>40987</v>
      </c>
      <c r="B445">
        <v>514</v>
      </c>
      <c r="C445">
        <v>464</v>
      </c>
      <c r="D445">
        <v>0</v>
      </c>
      <c r="E445">
        <v>2.2000000000000002</v>
      </c>
      <c r="F445">
        <v>-6.1</v>
      </c>
      <c r="G445">
        <v>4.4000000000000004</v>
      </c>
      <c r="H445" t="s">
        <v>7</v>
      </c>
      <c r="I445">
        <v>2</v>
      </c>
      <c r="J445">
        <v>668</v>
      </c>
      <c r="K445">
        <v>1387</v>
      </c>
      <c r="L445">
        <v>86</v>
      </c>
      <c r="M445">
        <v>1338227</v>
      </c>
      <c r="N445">
        <v>97</v>
      </c>
      <c r="O445">
        <v>1297118</v>
      </c>
      <c r="P445">
        <v>102</v>
      </c>
      <c r="Q445">
        <v>1505487</v>
      </c>
      <c r="R445">
        <v>87</v>
      </c>
      <c r="S445">
        <v>1771978</v>
      </c>
      <c r="T445">
        <v>96</v>
      </c>
      <c r="U445">
        <v>3662119</v>
      </c>
      <c r="V445">
        <v>-41</v>
      </c>
      <c r="W445" t="s">
        <v>18</v>
      </c>
    </row>
    <row r="446" spans="1:23" x14ac:dyDescent="0.25">
      <c r="A446" s="1">
        <v>40988</v>
      </c>
      <c r="B446">
        <v>470.2</v>
      </c>
      <c r="C446">
        <v>420.5</v>
      </c>
      <c r="D446">
        <v>0</v>
      </c>
      <c r="E446">
        <v>2.1</v>
      </c>
      <c r="F446">
        <v>-3.1</v>
      </c>
      <c r="G446">
        <v>3.1</v>
      </c>
      <c r="H446" t="s">
        <v>7</v>
      </c>
      <c r="I446">
        <v>1</v>
      </c>
      <c r="J446">
        <v>240</v>
      </c>
      <c r="K446">
        <v>600</v>
      </c>
      <c r="L446">
        <v>85</v>
      </c>
      <c r="M446">
        <v>1466715</v>
      </c>
      <c r="N446">
        <v>86</v>
      </c>
      <c r="O446">
        <v>1338227</v>
      </c>
      <c r="P446">
        <v>97</v>
      </c>
      <c r="Q446">
        <v>1297118</v>
      </c>
      <c r="R446">
        <v>102</v>
      </c>
      <c r="S446">
        <v>1505487</v>
      </c>
      <c r="T446">
        <v>87</v>
      </c>
      <c r="U446">
        <v>1771978</v>
      </c>
      <c r="V446">
        <v>-31</v>
      </c>
      <c r="W446" t="s">
        <v>18</v>
      </c>
    </row>
    <row r="447" spans="1:23" x14ac:dyDescent="0.25">
      <c r="A447" s="1">
        <v>40989</v>
      </c>
      <c r="B447">
        <v>431.1</v>
      </c>
      <c r="C447">
        <v>371.2</v>
      </c>
      <c r="D447">
        <v>0</v>
      </c>
      <c r="E447">
        <v>3.1</v>
      </c>
      <c r="F447">
        <v>-4</v>
      </c>
      <c r="G447">
        <v>4.8</v>
      </c>
      <c r="H447" t="s">
        <v>7</v>
      </c>
      <c r="I447">
        <v>7</v>
      </c>
      <c r="J447">
        <v>3045</v>
      </c>
      <c r="K447">
        <v>5597</v>
      </c>
      <c r="L447">
        <v>87</v>
      </c>
      <c r="M447">
        <v>1447445</v>
      </c>
      <c r="N447">
        <v>85</v>
      </c>
      <c r="O447">
        <v>1466715</v>
      </c>
      <c r="P447">
        <v>86</v>
      </c>
      <c r="Q447">
        <v>1338227</v>
      </c>
      <c r="R447">
        <v>97</v>
      </c>
      <c r="S447">
        <v>1297118</v>
      </c>
      <c r="T447">
        <v>102</v>
      </c>
      <c r="U447">
        <v>1505487</v>
      </c>
      <c r="V447">
        <v>-25</v>
      </c>
      <c r="W447" t="s">
        <v>17</v>
      </c>
    </row>
    <row r="448" spans="1:23" x14ac:dyDescent="0.25">
      <c r="A448" s="1">
        <v>40990</v>
      </c>
      <c r="B448">
        <v>376.1</v>
      </c>
      <c r="C448">
        <v>396.4</v>
      </c>
      <c r="D448">
        <v>0.1</v>
      </c>
      <c r="E448">
        <v>14.5</v>
      </c>
      <c r="F448">
        <v>-7.3</v>
      </c>
      <c r="G448">
        <v>5.3</v>
      </c>
      <c r="H448" t="s">
        <v>7</v>
      </c>
      <c r="I448">
        <v>2</v>
      </c>
      <c r="J448">
        <v>786</v>
      </c>
      <c r="K448">
        <v>938</v>
      </c>
      <c r="L448">
        <v>98</v>
      </c>
      <c r="M448">
        <v>1767939</v>
      </c>
      <c r="N448">
        <v>87</v>
      </c>
      <c r="O448">
        <v>1447445</v>
      </c>
      <c r="P448">
        <v>85</v>
      </c>
      <c r="Q448">
        <v>1466715</v>
      </c>
      <c r="R448">
        <v>86</v>
      </c>
      <c r="S448">
        <v>1338227</v>
      </c>
      <c r="T448">
        <v>97</v>
      </c>
      <c r="U448">
        <v>1297118</v>
      </c>
      <c r="V448">
        <v>-33</v>
      </c>
      <c r="W448" t="s">
        <v>18</v>
      </c>
    </row>
    <row r="449" spans="1:23" x14ac:dyDescent="0.25">
      <c r="A449" s="1">
        <v>40991</v>
      </c>
      <c r="B449">
        <v>402.3</v>
      </c>
      <c r="C449">
        <v>358.5</v>
      </c>
      <c r="D449">
        <v>0.6</v>
      </c>
      <c r="E449">
        <v>18.8</v>
      </c>
      <c r="F449">
        <v>-5</v>
      </c>
      <c r="G449">
        <v>6.6</v>
      </c>
      <c r="H449" t="s">
        <v>7</v>
      </c>
      <c r="I449">
        <v>3</v>
      </c>
      <c r="J449">
        <v>765</v>
      </c>
      <c r="K449">
        <v>1464</v>
      </c>
      <c r="L449">
        <v>86</v>
      </c>
      <c r="M449">
        <v>1841732</v>
      </c>
      <c r="N449">
        <v>98</v>
      </c>
      <c r="O449">
        <v>1767939</v>
      </c>
      <c r="P449">
        <v>87</v>
      </c>
      <c r="Q449">
        <v>1447445</v>
      </c>
      <c r="R449">
        <v>85</v>
      </c>
      <c r="S449">
        <v>1466715</v>
      </c>
      <c r="T449">
        <v>86</v>
      </c>
      <c r="U449">
        <v>1338227</v>
      </c>
      <c r="V449">
        <v>-32</v>
      </c>
      <c r="W449" t="s">
        <v>18</v>
      </c>
    </row>
    <row r="450" spans="1:23" x14ac:dyDescent="0.25">
      <c r="A450" s="1">
        <v>40992</v>
      </c>
      <c r="B450">
        <v>353.9</v>
      </c>
      <c r="C450">
        <v>430.1</v>
      </c>
      <c r="D450">
        <v>0.1</v>
      </c>
      <c r="E450">
        <v>13.8</v>
      </c>
      <c r="F450">
        <v>-7.3</v>
      </c>
      <c r="G450">
        <v>8.1</v>
      </c>
      <c r="H450" t="s">
        <v>7</v>
      </c>
      <c r="I450">
        <v>3</v>
      </c>
      <c r="J450">
        <v>1543</v>
      </c>
      <c r="K450">
        <v>4426</v>
      </c>
      <c r="L450">
        <v>96</v>
      </c>
      <c r="M450">
        <v>2012820</v>
      </c>
      <c r="N450">
        <v>86</v>
      </c>
      <c r="O450">
        <v>1841732</v>
      </c>
      <c r="P450">
        <v>98</v>
      </c>
      <c r="Q450">
        <v>1767939</v>
      </c>
      <c r="R450">
        <v>87</v>
      </c>
      <c r="S450">
        <v>1447445</v>
      </c>
      <c r="T450">
        <v>85</v>
      </c>
      <c r="U450">
        <v>1466715</v>
      </c>
      <c r="V450">
        <v>-25</v>
      </c>
      <c r="W450" t="s">
        <v>17</v>
      </c>
    </row>
    <row r="451" spans="1:23" x14ac:dyDescent="0.25">
      <c r="A451" s="1">
        <v>40993</v>
      </c>
      <c r="B451">
        <v>437.7</v>
      </c>
      <c r="C451">
        <v>367.6</v>
      </c>
      <c r="D451">
        <v>0.4</v>
      </c>
      <c r="E451">
        <v>5</v>
      </c>
      <c r="F451">
        <v>-3.3</v>
      </c>
      <c r="G451">
        <v>4.5</v>
      </c>
      <c r="H451" t="s">
        <v>7</v>
      </c>
      <c r="I451">
        <v>1</v>
      </c>
      <c r="J451">
        <v>361</v>
      </c>
      <c r="K451">
        <v>1077</v>
      </c>
      <c r="L451">
        <v>100</v>
      </c>
      <c r="M451">
        <v>1925934</v>
      </c>
      <c r="N451">
        <v>96</v>
      </c>
      <c r="O451">
        <v>2012820</v>
      </c>
      <c r="P451">
        <v>86</v>
      </c>
      <c r="Q451">
        <v>1841732</v>
      </c>
      <c r="R451">
        <v>98</v>
      </c>
      <c r="S451">
        <v>1767939</v>
      </c>
      <c r="T451">
        <v>87</v>
      </c>
      <c r="U451">
        <v>1447445</v>
      </c>
      <c r="V451">
        <v>-18</v>
      </c>
      <c r="W451" t="s">
        <v>17</v>
      </c>
    </row>
    <row r="452" spans="1:23" x14ac:dyDescent="0.25">
      <c r="A452" s="1">
        <v>40994</v>
      </c>
      <c r="B452">
        <v>369.4</v>
      </c>
      <c r="C452">
        <v>339.7</v>
      </c>
      <c r="D452">
        <v>1</v>
      </c>
      <c r="E452">
        <v>18.3</v>
      </c>
      <c r="F452">
        <v>-3.6</v>
      </c>
      <c r="G452">
        <v>3.7</v>
      </c>
      <c r="H452" t="s">
        <v>7</v>
      </c>
      <c r="I452">
        <v>2</v>
      </c>
      <c r="J452">
        <v>1183</v>
      </c>
      <c r="K452">
        <v>2142</v>
      </c>
      <c r="L452">
        <v>81</v>
      </c>
      <c r="M452">
        <v>1889104</v>
      </c>
      <c r="N452">
        <v>100</v>
      </c>
      <c r="O452">
        <v>1925934</v>
      </c>
      <c r="P452">
        <v>96</v>
      </c>
      <c r="Q452">
        <v>2012820</v>
      </c>
      <c r="R452">
        <v>86</v>
      </c>
      <c r="S452">
        <v>1841732</v>
      </c>
      <c r="T452">
        <v>98</v>
      </c>
      <c r="U452">
        <v>1767939</v>
      </c>
      <c r="V452">
        <v>-11</v>
      </c>
      <c r="W452" t="s">
        <v>17</v>
      </c>
    </row>
    <row r="453" spans="1:23" x14ac:dyDescent="0.25">
      <c r="A453" s="1">
        <v>40995</v>
      </c>
      <c r="B453">
        <v>341.2</v>
      </c>
      <c r="C453">
        <v>408.8</v>
      </c>
      <c r="D453">
        <v>3.4</v>
      </c>
      <c r="E453">
        <v>47.5</v>
      </c>
      <c r="F453">
        <v>-10.199999999999999</v>
      </c>
      <c r="G453">
        <v>7.1</v>
      </c>
      <c r="H453" t="s">
        <v>7</v>
      </c>
      <c r="I453">
        <v>4</v>
      </c>
      <c r="J453">
        <v>1728</v>
      </c>
      <c r="K453">
        <v>2891</v>
      </c>
      <c r="L453">
        <v>83</v>
      </c>
      <c r="M453">
        <v>1706961</v>
      </c>
      <c r="N453">
        <v>81</v>
      </c>
      <c r="O453">
        <v>1889104</v>
      </c>
      <c r="P453">
        <v>100</v>
      </c>
      <c r="Q453">
        <v>1925934</v>
      </c>
      <c r="R453">
        <v>96</v>
      </c>
      <c r="S453">
        <v>2012820</v>
      </c>
      <c r="T453">
        <v>86</v>
      </c>
      <c r="U453">
        <v>1841732</v>
      </c>
      <c r="V453">
        <v>-53</v>
      </c>
      <c r="W453" t="s">
        <v>19</v>
      </c>
    </row>
    <row r="454" spans="1:23" x14ac:dyDescent="0.25">
      <c r="A454" s="1">
        <v>40996</v>
      </c>
      <c r="B454">
        <v>390.5</v>
      </c>
      <c r="C454">
        <v>365.6</v>
      </c>
      <c r="D454">
        <v>0</v>
      </c>
      <c r="E454">
        <v>9.1</v>
      </c>
      <c r="F454">
        <v>-12.3</v>
      </c>
      <c r="G454">
        <v>6.5</v>
      </c>
      <c r="H454" t="s">
        <v>7</v>
      </c>
      <c r="I454">
        <v>5</v>
      </c>
      <c r="J454">
        <v>2180</v>
      </c>
      <c r="K454">
        <v>3610</v>
      </c>
      <c r="L454">
        <v>85</v>
      </c>
      <c r="M454">
        <v>1568072</v>
      </c>
      <c r="N454">
        <v>83</v>
      </c>
      <c r="O454">
        <v>1706961</v>
      </c>
      <c r="P454">
        <v>81</v>
      </c>
      <c r="Q454">
        <v>1889104</v>
      </c>
      <c r="R454">
        <v>100</v>
      </c>
      <c r="S454">
        <v>1925934</v>
      </c>
      <c r="T454">
        <v>96</v>
      </c>
      <c r="U454">
        <v>2012820</v>
      </c>
      <c r="V454">
        <v>-68</v>
      </c>
      <c r="W454" t="s">
        <v>19</v>
      </c>
    </row>
    <row r="455" spans="1:23" x14ac:dyDescent="0.25">
      <c r="A455" s="1">
        <v>40997</v>
      </c>
      <c r="B455">
        <v>379.1</v>
      </c>
      <c r="C455">
        <v>322.7</v>
      </c>
      <c r="D455">
        <v>0</v>
      </c>
      <c r="E455">
        <v>3.6</v>
      </c>
      <c r="F455">
        <v>-6</v>
      </c>
      <c r="G455">
        <v>4</v>
      </c>
      <c r="H455" t="s">
        <v>8</v>
      </c>
      <c r="I455">
        <v>0</v>
      </c>
      <c r="J455">
        <v>0</v>
      </c>
      <c r="K455">
        <v>0</v>
      </c>
      <c r="L455">
        <v>88</v>
      </c>
      <c r="M455">
        <v>1545922</v>
      </c>
      <c r="N455">
        <v>85</v>
      </c>
      <c r="O455">
        <v>1568072</v>
      </c>
      <c r="P455">
        <v>83</v>
      </c>
      <c r="Q455">
        <v>1706961</v>
      </c>
      <c r="R455">
        <v>81</v>
      </c>
      <c r="S455">
        <v>1889104</v>
      </c>
      <c r="T455">
        <v>100</v>
      </c>
      <c r="U455">
        <v>1925934</v>
      </c>
      <c r="V455">
        <v>-20</v>
      </c>
      <c r="W455" t="s">
        <v>17</v>
      </c>
    </row>
    <row r="456" spans="1:23" x14ac:dyDescent="0.25">
      <c r="A456" s="1">
        <v>40998</v>
      </c>
      <c r="B456">
        <v>321</v>
      </c>
      <c r="C456">
        <v>428.6</v>
      </c>
      <c r="D456">
        <v>0.1</v>
      </c>
      <c r="E456">
        <v>13</v>
      </c>
      <c r="F456">
        <v>-5.6</v>
      </c>
      <c r="G456">
        <v>7.8</v>
      </c>
      <c r="H456" t="s">
        <v>7</v>
      </c>
      <c r="I456">
        <v>1</v>
      </c>
      <c r="J456">
        <v>155</v>
      </c>
      <c r="K456">
        <v>548</v>
      </c>
      <c r="L456">
        <v>86</v>
      </c>
      <c r="M456">
        <v>1451804</v>
      </c>
      <c r="N456">
        <v>88</v>
      </c>
      <c r="O456">
        <v>1545922</v>
      </c>
      <c r="P456">
        <v>85</v>
      </c>
      <c r="Q456">
        <v>1568072</v>
      </c>
      <c r="R456">
        <v>83</v>
      </c>
      <c r="S456">
        <v>1706961</v>
      </c>
      <c r="T456">
        <v>81</v>
      </c>
      <c r="U456">
        <v>1889104</v>
      </c>
      <c r="V456">
        <v>-16</v>
      </c>
      <c r="W456" t="s">
        <v>17</v>
      </c>
    </row>
    <row r="457" spans="1:23" x14ac:dyDescent="0.25">
      <c r="A457" s="1">
        <v>40999</v>
      </c>
      <c r="B457">
        <v>427.5</v>
      </c>
      <c r="C457">
        <v>350.5</v>
      </c>
      <c r="D457">
        <v>0</v>
      </c>
      <c r="E457">
        <v>1.9</v>
      </c>
      <c r="F457">
        <v>-4</v>
      </c>
      <c r="G457">
        <v>8.4</v>
      </c>
      <c r="H457" t="s">
        <v>7</v>
      </c>
      <c r="I457">
        <v>1</v>
      </c>
      <c r="J457">
        <v>254</v>
      </c>
      <c r="K457">
        <v>1502</v>
      </c>
      <c r="L457">
        <v>91</v>
      </c>
      <c r="M457">
        <v>3048205</v>
      </c>
      <c r="N457">
        <v>86</v>
      </c>
      <c r="O457">
        <v>1451804</v>
      </c>
      <c r="P457">
        <v>88</v>
      </c>
      <c r="Q457">
        <v>1545922</v>
      </c>
      <c r="R457">
        <v>85</v>
      </c>
      <c r="S457">
        <v>1568072</v>
      </c>
      <c r="T457">
        <v>83</v>
      </c>
      <c r="U457">
        <v>1706961</v>
      </c>
      <c r="V457">
        <v>-5</v>
      </c>
      <c r="W457" t="s">
        <v>17</v>
      </c>
    </row>
    <row r="458" spans="1:23" x14ac:dyDescent="0.25">
      <c r="A458" s="1">
        <v>41000</v>
      </c>
      <c r="B458">
        <v>348.7</v>
      </c>
      <c r="C458">
        <v>344.8</v>
      </c>
      <c r="D458">
        <v>0</v>
      </c>
      <c r="E458">
        <v>2.5</v>
      </c>
      <c r="F458">
        <v>-7</v>
      </c>
      <c r="G458">
        <v>4.9000000000000004</v>
      </c>
      <c r="H458" t="s">
        <v>8</v>
      </c>
      <c r="I458">
        <v>0</v>
      </c>
      <c r="J458">
        <v>0</v>
      </c>
      <c r="K458">
        <v>0</v>
      </c>
      <c r="L458">
        <v>94</v>
      </c>
      <c r="M458">
        <v>1725634</v>
      </c>
      <c r="N458">
        <v>91</v>
      </c>
      <c r="O458">
        <v>3048205</v>
      </c>
      <c r="P458">
        <v>86</v>
      </c>
      <c r="Q458">
        <v>1451804</v>
      </c>
      <c r="R458">
        <v>88</v>
      </c>
      <c r="S458">
        <v>1545922</v>
      </c>
      <c r="T458">
        <v>85</v>
      </c>
      <c r="U458">
        <v>1568072</v>
      </c>
      <c r="V458">
        <v>-30</v>
      </c>
      <c r="W458" t="s">
        <v>18</v>
      </c>
    </row>
    <row r="459" spans="1:23" x14ac:dyDescent="0.25">
      <c r="A459" s="1">
        <v>41001</v>
      </c>
      <c r="B459">
        <v>338.4</v>
      </c>
      <c r="C459">
        <v>322.89999999999998</v>
      </c>
      <c r="D459">
        <v>0</v>
      </c>
      <c r="E459">
        <v>5.5</v>
      </c>
      <c r="F459">
        <v>-6.5</v>
      </c>
      <c r="G459">
        <v>4.2</v>
      </c>
      <c r="H459" t="s">
        <v>7</v>
      </c>
      <c r="I459">
        <v>0</v>
      </c>
      <c r="J459">
        <v>0</v>
      </c>
      <c r="K459">
        <v>0</v>
      </c>
      <c r="L459">
        <v>74</v>
      </c>
      <c r="M459">
        <v>1585694</v>
      </c>
      <c r="N459">
        <v>94</v>
      </c>
      <c r="O459">
        <v>1725634</v>
      </c>
      <c r="P459">
        <v>91</v>
      </c>
      <c r="Q459">
        <v>3048205</v>
      </c>
      <c r="R459">
        <v>86</v>
      </c>
      <c r="S459">
        <v>1451804</v>
      </c>
      <c r="T459">
        <v>88</v>
      </c>
      <c r="U459">
        <v>1545922</v>
      </c>
      <c r="V459">
        <v>-42</v>
      </c>
      <c r="W459" t="s">
        <v>18</v>
      </c>
    </row>
    <row r="460" spans="1:23" x14ac:dyDescent="0.25">
      <c r="A460" s="1">
        <v>41002</v>
      </c>
      <c r="B460">
        <v>314.89999999999998</v>
      </c>
      <c r="C460">
        <v>333.7</v>
      </c>
      <c r="D460">
        <v>0</v>
      </c>
      <c r="E460">
        <v>17.2</v>
      </c>
      <c r="F460">
        <v>-5.3</v>
      </c>
      <c r="G460">
        <v>2.2999999999999998</v>
      </c>
      <c r="H460" t="s">
        <v>7</v>
      </c>
      <c r="I460">
        <v>1</v>
      </c>
      <c r="J460">
        <v>139</v>
      </c>
      <c r="K460">
        <v>206</v>
      </c>
      <c r="L460">
        <v>67</v>
      </c>
      <c r="M460">
        <v>1358651</v>
      </c>
      <c r="N460">
        <v>74</v>
      </c>
      <c r="O460">
        <v>1585694</v>
      </c>
      <c r="P460">
        <v>94</v>
      </c>
      <c r="Q460">
        <v>1725634</v>
      </c>
      <c r="R460">
        <v>91</v>
      </c>
      <c r="S460">
        <v>3048205</v>
      </c>
      <c r="T460">
        <v>86</v>
      </c>
      <c r="U460">
        <v>1451804</v>
      </c>
      <c r="V460">
        <v>-34</v>
      </c>
      <c r="W460" t="s">
        <v>18</v>
      </c>
    </row>
    <row r="461" spans="1:23" x14ac:dyDescent="0.25">
      <c r="A461" s="1">
        <v>41003</v>
      </c>
      <c r="B461">
        <v>335.8</v>
      </c>
      <c r="C461">
        <v>326.60000000000002</v>
      </c>
      <c r="D461">
        <v>0</v>
      </c>
      <c r="E461">
        <v>12.1</v>
      </c>
      <c r="F461">
        <v>-8.1999999999999993</v>
      </c>
      <c r="G461">
        <v>5.8</v>
      </c>
      <c r="H461" t="s">
        <v>8</v>
      </c>
      <c r="I461">
        <v>0</v>
      </c>
      <c r="J461">
        <v>0</v>
      </c>
      <c r="K461">
        <v>0</v>
      </c>
      <c r="L461">
        <v>67</v>
      </c>
      <c r="M461">
        <v>1145831</v>
      </c>
      <c r="N461">
        <v>67</v>
      </c>
      <c r="O461">
        <v>1358651</v>
      </c>
      <c r="P461">
        <v>74</v>
      </c>
      <c r="Q461">
        <v>1585694</v>
      </c>
      <c r="R461">
        <v>94</v>
      </c>
      <c r="S461">
        <v>1725634</v>
      </c>
      <c r="T461">
        <v>91</v>
      </c>
      <c r="U461">
        <v>3048205</v>
      </c>
      <c r="V461">
        <v>-22</v>
      </c>
      <c r="W461" t="s">
        <v>17</v>
      </c>
    </row>
    <row r="462" spans="1:23" x14ac:dyDescent="0.25">
      <c r="A462" s="1">
        <v>41004</v>
      </c>
      <c r="B462">
        <v>340</v>
      </c>
      <c r="C462">
        <v>367.6</v>
      </c>
      <c r="D462">
        <v>0</v>
      </c>
      <c r="E462">
        <v>9.5</v>
      </c>
      <c r="F462">
        <v>-8.9</v>
      </c>
      <c r="G462">
        <v>8.4</v>
      </c>
      <c r="H462" t="s">
        <v>7</v>
      </c>
      <c r="I462">
        <v>2</v>
      </c>
      <c r="J462">
        <v>379</v>
      </c>
      <c r="K462">
        <v>1114</v>
      </c>
      <c r="L462">
        <v>80</v>
      </c>
      <c r="M462">
        <v>1586761</v>
      </c>
      <c r="N462">
        <v>67</v>
      </c>
      <c r="O462">
        <v>1145831</v>
      </c>
      <c r="P462">
        <v>67</v>
      </c>
      <c r="Q462">
        <v>1358651</v>
      </c>
      <c r="R462">
        <v>74</v>
      </c>
      <c r="S462">
        <v>1585694</v>
      </c>
      <c r="T462">
        <v>94</v>
      </c>
      <c r="U462">
        <v>1725634</v>
      </c>
      <c r="V462">
        <v>-64</v>
      </c>
      <c r="W462" t="s">
        <v>19</v>
      </c>
    </row>
    <row r="463" spans="1:23" x14ac:dyDescent="0.25">
      <c r="A463" s="1">
        <v>41005</v>
      </c>
      <c r="B463">
        <v>371.6</v>
      </c>
      <c r="C463">
        <v>320.10000000000002</v>
      </c>
      <c r="D463">
        <v>0.1</v>
      </c>
      <c r="E463">
        <v>60.3</v>
      </c>
      <c r="F463">
        <v>-9.1999999999999993</v>
      </c>
      <c r="G463">
        <v>8.8000000000000007</v>
      </c>
      <c r="H463" t="s">
        <v>7</v>
      </c>
      <c r="I463">
        <v>3</v>
      </c>
      <c r="J463">
        <v>707</v>
      </c>
      <c r="K463">
        <v>1434</v>
      </c>
      <c r="L463">
        <v>81</v>
      </c>
      <c r="M463">
        <v>2056806</v>
      </c>
      <c r="N463">
        <v>80</v>
      </c>
      <c r="O463">
        <v>1586761</v>
      </c>
      <c r="P463">
        <v>67</v>
      </c>
      <c r="Q463">
        <v>1145831</v>
      </c>
      <c r="R463">
        <v>67</v>
      </c>
      <c r="S463">
        <v>1358651</v>
      </c>
      <c r="T463">
        <v>74</v>
      </c>
      <c r="U463">
        <v>1585694</v>
      </c>
      <c r="V463">
        <v>-19</v>
      </c>
      <c r="W463" t="s">
        <v>17</v>
      </c>
    </row>
    <row r="464" spans="1:23" x14ac:dyDescent="0.25">
      <c r="A464" s="1">
        <v>41006</v>
      </c>
      <c r="B464">
        <v>321</v>
      </c>
      <c r="C464">
        <v>373.1</v>
      </c>
      <c r="D464">
        <v>0.1</v>
      </c>
      <c r="E464">
        <v>30.1</v>
      </c>
      <c r="F464">
        <v>-8.5</v>
      </c>
      <c r="G464">
        <v>7.8</v>
      </c>
      <c r="H464" t="s">
        <v>7</v>
      </c>
      <c r="I464">
        <v>2</v>
      </c>
      <c r="J464">
        <v>422</v>
      </c>
      <c r="K464">
        <v>1697</v>
      </c>
      <c r="L464">
        <v>84</v>
      </c>
      <c r="M464">
        <v>2047551</v>
      </c>
      <c r="N464">
        <v>81</v>
      </c>
      <c r="O464">
        <v>2056806</v>
      </c>
      <c r="P464">
        <v>80</v>
      </c>
      <c r="Q464">
        <v>1586761</v>
      </c>
      <c r="R464">
        <v>67</v>
      </c>
      <c r="S464">
        <v>1145831</v>
      </c>
      <c r="T464">
        <v>67</v>
      </c>
      <c r="U464">
        <v>1358651</v>
      </c>
      <c r="V464">
        <v>-40</v>
      </c>
      <c r="W464" t="s">
        <v>18</v>
      </c>
    </row>
    <row r="465" spans="1:23" x14ac:dyDescent="0.25">
      <c r="A465" s="1">
        <v>41007</v>
      </c>
      <c r="B465">
        <v>371.2</v>
      </c>
      <c r="C465">
        <v>347.9</v>
      </c>
      <c r="D465">
        <v>0.2</v>
      </c>
      <c r="E465">
        <v>3.2</v>
      </c>
      <c r="F465">
        <v>-2.8</v>
      </c>
      <c r="G465">
        <v>3.4</v>
      </c>
      <c r="H465" t="s">
        <v>7</v>
      </c>
      <c r="I465">
        <v>1</v>
      </c>
      <c r="J465">
        <v>250</v>
      </c>
      <c r="K465">
        <v>781</v>
      </c>
      <c r="L465">
        <v>100</v>
      </c>
      <c r="M465">
        <v>1938771</v>
      </c>
      <c r="N465">
        <v>84</v>
      </c>
      <c r="O465">
        <v>2047551</v>
      </c>
      <c r="P465">
        <v>81</v>
      </c>
      <c r="Q465">
        <v>2056806</v>
      </c>
      <c r="R465">
        <v>80</v>
      </c>
      <c r="S465">
        <v>1586761</v>
      </c>
      <c r="T465">
        <v>67</v>
      </c>
      <c r="U465">
        <v>1145831</v>
      </c>
      <c r="V465">
        <v>-19</v>
      </c>
      <c r="W465" t="s">
        <v>17</v>
      </c>
    </row>
    <row r="466" spans="1:23" x14ac:dyDescent="0.25">
      <c r="A466" s="1">
        <v>41008</v>
      </c>
      <c r="B466">
        <v>352.4</v>
      </c>
      <c r="C466">
        <v>346.3</v>
      </c>
      <c r="D466">
        <v>0.2</v>
      </c>
      <c r="E466">
        <v>6.3</v>
      </c>
      <c r="F466">
        <v>-5.6</v>
      </c>
      <c r="G466">
        <v>5</v>
      </c>
      <c r="H466" t="s">
        <v>7</v>
      </c>
      <c r="I466">
        <v>4</v>
      </c>
      <c r="J466">
        <v>739</v>
      </c>
      <c r="K466">
        <v>1773</v>
      </c>
      <c r="L466">
        <v>90</v>
      </c>
      <c r="M466">
        <v>1828302</v>
      </c>
      <c r="N466">
        <v>100</v>
      </c>
      <c r="O466">
        <v>1938771</v>
      </c>
      <c r="P466">
        <v>84</v>
      </c>
      <c r="Q466">
        <v>2047551</v>
      </c>
      <c r="R466">
        <v>81</v>
      </c>
      <c r="S466">
        <v>2056806</v>
      </c>
      <c r="T466">
        <v>80</v>
      </c>
      <c r="U466">
        <v>1586761</v>
      </c>
      <c r="V466">
        <v>-10</v>
      </c>
      <c r="W466" t="s">
        <v>17</v>
      </c>
    </row>
    <row r="467" spans="1:23" x14ac:dyDescent="0.25">
      <c r="A467" s="1">
        <v>41009</v>
      </c>
      <c r="B467">
        <v>345.6</v>
      </c>
      <c r="C467">
        <v>326.8</v>
      </c>
      <c r="D467">
        <v>0.6</v>
      </c>
      <c r="E467">
        <v>25</v>
      </c>
      <c r="F467">
        <v>-4</v>
      </c>
      <c r="G467">
        <v>4.5</v>
      </c>
      <c r="H467" t="s">
        <v>7</v>
      </c>
      <c r="I467">
        <v>0</v>
      </c>
      <c r="J467">
        <v>0</v>
      </c>
      <c r="K467">
        <v>0</v>
      </c>
      <c r="L467">
        <v>112</v>
      </c>
      <c r="M467">
        <v>1811512</v>
      </c>
      <c r="N467">
        <v>90</v>
      </c>
      <c r="O467">
        <v>1828302</v>
      </c>
      <c r="P467">
        <v>100</v>
      </c>
      <c r="Q467">
        <v>1938771</v>
      </c>
      <c r="R467">
        <v>84</v>
      </c>
      <c r="S467">
        <v>2047551</v>
      </c>
      <c r="T467">
        <v>81</v>
      </c>
      <c r="U467">
        <v>2056806</v>
      </c>
      <c r="V467">
        <v>-16</v>
      </c>
      <c r="W467" t="s">
        <v>17</v>
      </c>
    </row>
    <row r="468" spans="1:23" x14ac:dyDescent="0.25">
      <c r="A468" s="1">
        <v>41010</v>
      </c>
      <c r="B468">
        <v>330.1</v>
      </c>
      <c r="C468">
        <v>330.2</v>
      </c>
      <c r="D468">
        <v>0.2</v>
      </c>
      <c r="E468">
        <v>64.3</v>
      </c>
      <c r="F468">
        <v>-4.7</v>
      </c>
      <c r="G468">
        <v>8.1</v>
      </c>
      <c r="H468" t="s">
        <v>7</v>
      </c>
      <c r="I468">
        <v>1</v>
      </c>
      <c r="J468">
        <v>285</v>
      </c>
      <c r="K468">
        <v>1953</v>
      </c>
      <c r="L468">
        <v>112</v>
      </c>
      <c r="M468">
        <v>1642481</v>
      </c>
      <c r="N468">
        <v>112</v>
      </c>
      <c r="O468">
        <v>1811512</v>
      </c>
      <c r="P468">
        <v>90</v>
      </c>
      <c r="Q468">
        <v>1828302</v>
      </c>
      <c r="R468">
        <v>100</v>
      </c>
      <c r="S468">
        <v>1938771</v>
      </c>
      <c r="T468">
        <v>84</v>
      </c>
      <c r="U468">
        <v>2047551</v>
      </c>
      <c r="V468">
        <v>-6</v>
      </c>
      <c r="W468" t="s">
        <v>17</v>
      </c>
    </row>
    <row r="469" spans="1:23" x14ac:dyDescent="0.25">
      <c r="A469" s="1">
        <v>41011</v>
      </c>
      <c r="B469">
        <v>323</v>
      </c>
      <c r="C469">
        <v>482.4</v>
      </c>
      <c r="D469">
        <v>0</v>
      </c>
      <c r="E469">
        <v>19</v>
      </c>
      <c r="F469">
        <v>-11.3</v>
      </c>
      <c r="G469">
        <v>10.199999999999999</v>
      </c>
      <c r="H469" t="s">
        <v>7</v>
      </c>
      <c r="I469">
        <v>1</v>
      </c>
      <c r="J469">
        <v>213</v>
      </c>
      <c r="K469">
        <v>416</v>
      </c>
      <c r="L469">
        <v>103</v>
      </c>
      <c r="M469">
        <v>1368485</v>
      </c>
      <c r="N469">
        <v>112</v>
      </c>
      <c r="O469">
        <v>1642481</v>
      </c>
      <c r="P469">
        <v>112</v>
      </c>
      <c r="Q469">
        <v>1811512</v>
      </c>
      <c r="R469">
        <v>90</v>
      </c>
      <c r="S469">
        <v>1828302</v>
      </c>
      <c r="T469">
        <v>100</v>
      </c>
      <c r="U469">
        <v>1938771</v>
      </c>
      <c r="V469">
        <v>-43</v>
      </c>
      <c r="W469" t="s">
        <v>18</v>
      </c>
    </row>
    <row r="470" spans="1:23" x14ac:dyDescent="0.25">
      <c r="A470" s="1">
        <v>41012</v>
      </c>
      <c r="B470">
        <v>476.2</v>
      </c>
      <c r="C470">
        <v>570.70000000000005</v>
      </c>
      <c r="D470">
        <v>0</v>
      </c>
      <c r="E470">
        <v>6.6</v>
      </c>
      <c r="F470">
        <v>-10</v>
      </c>
      <c r="G470">
        <v>4.5</v>
      </c>
      <c r="H470" t="s">
        <v>8</v>
      </c>
      <c r="I470">
        <v>0</v>
      </c>
      <c r="J470">
        <v>0</v>
      </c>
      <c r="K470">
        <v>0</v>
      </c>
      <c r="L470">
        <v>85</v>
      </c>
      <c r="M470">
        <v>1185205</v>
      </c>
      <c r="N470">
        <v>103</v>
      </c>
      <c r="O470">
        <v>1368485</v>
      </c>
      <c r="P470">
        <v>112</v>
      </c>
      <c r="Q470">
        <v>1642481</v>
      </c>
      <c r="R470">
        <v>112</v>
      </c>
      <c r="S470">
        <v>1811512</v>
      </c>
      <c r="T470">
        <v>90</v>
      </c>
      <c r="U470">
        <v>1828302</v>
      </c>
      <c r="V470">
        <v>-60</v>
      </c>
      <c r="W470" t="s">
        <v>19</v>
      </c>
    </row>
    <row r="471" spans="1:23" x14ac:dyDescent="0.25">
      <c r="A471" s="1">
        <v>41013</v>
      </c>
      <c r="B471">
        <v>578.20000000000005</v>
      </c>
      <c r="C471">
        <v>478.9</v>
      </c>
      <c r="D471">
        <v>0</v>
      </c>
      <c r="E471">
        <v>1.1000000000000001</v>
      </c>
      <c r="F471">
        <v>-3.7</v>
      </c>
      <c r="G471">
        <v>2.9</v>
      </c>
      <c r="H471" t="s">
        <v>7</v>
      </c>
      <c r="I471">
        <v>4</v>
      </c>
      <c r="J471">
        <v>820</v>
      </c>
      <c r="K471">
        <v>1585</v>
      </c>
      <c r="L471">
        <v>77</v>
      </c>
      <c r="M471">
        <v>1016127</v>
      </c>
      <c r="N471">
        <v>85</v>
      </c>
      <c r="O471">
        <v>1185205</v>
      </c>
      <c r="P471">
        <v>103</v>
      </c>
      <c r="Q471">
        <v>1368485</v>
      </c>
      <c r="R471">
        <v>112</v>
      </c>
      <c r="S471">
        <v>1642481</v>
      </c>
      <c r="T471">
        <v>112</v>
      </c>
      <c r="U471">
        <v>1811512</v>
      </c>
      <c r="V471">
        <v>-26</v>
      </c>
      <c r="W471" t="s">
        <v>18</v>
      </c>
    </row>
    <row r="472" spans="1:23" x14ac:dyDescent="0.25">
      <c r="A472" s="1">
        <v>41014</v>
      </c>
      <c r="B472">
        <v>514.9</v>
      </c>
      <c r="C472">
        <v>426.2</v>
      </c>
      <c r="D472">
        <v>0</v>
      </c>
      <c r="E472">
        <v>0.2</v>
      </c>
      <c r="F472">
        <v>-3.8</v>
      </c>
      <c r="G472">
        <v>2.5</v>
      </c>
      <c r="H472" t="s">
        <v>7</v>
      </c>
      <c r="I472">
        <v>1</v>
      </c>
      <c r="J472">
        <v>153</v>
      </c>
      <c r="K472">
        <v>188</v>
      </c>
      <c r="L472">
        <v>78</v>
      </c>
      <c r="M472">
        <v>3289387</v>
      </c>
      <c r="N472">
        <v>77</v>
      </c>
      <c r="O472">
        <v>1016127</v>
      </c>
      <c r="P472">
        <v>85</v>
      </c>
      <c r="Q472">
        <v>1185205</v>
      </c>
      <c r="R472">
        <v>103</v>
      </c>
      <c r="S472">
        <v>1368485</v>
      </c>
      <c r="T472">
        <v>112</v>
      </c>
      <c r="U472">
        <v>1642481</v>
      </c>
      <c r="V472">
        <v>-17</v>
      </c>
      <c r="W472" t="s">
        <v>17</v>
      </c>
    </row>
    <row r="473" spans="1:23" x14ac:dyDescent="0.25">
      <c r="A473" s="1">
        <v>41015</v>
      </c>
      <c r="B473">
        <v>419.2</v>
      </c>
      <c r="C473">
        <v>330.4</v>
      </c>
      <c r="D473">
        <v>0</v>
      </c>
      <c r="E473">
        <v>1.8</v>
      </c>
      <c r="F473">
        <v>-3.8</v>
      </c>
      <c r="G473">
        <v>1.7</v>
      </c>
      <c r="H473" t="s">
        <v>7</v>
      </c>
      <c r="I473">
        <v>4</v>
      </c>
      <c r="J473">
        <v>1355</v>
      </c>
      <c r="K473">
        <v>4791</v>
      </c>
      <c r="L473">
        <v>89</v>
      </c>
      <c r="M473">
        <v>1061324</v>
      </c>
      <c r="N473">
        <v>78</v>
      </c>
      <c r="O473">
        <v>3289387</v>
      </c>
      <c r="P473">
        <v>77</v>
      </c>
      <c r="Q473">
        <v>1016127</v>
      </c>
      <c r="R473">
        <v>85</v>
      </c>
      <c r="S473">
        <v>1185205</v>
      </c>
      <c r="T473">
        <v>103</v>
      </c>
      <c r="U473">
        <v>1368485</v>
      </c>
      <c r="V473">
        <v>-14</v>
      </c>
      <c r="W473" t="s">
        <v>17</v>
      </c>
    </row>
    <row r="474" spans="1:23" x14ac:dyDescent="0.25">
      <c r="A474" s="1">
        <v>41016</v>
      </c>
      <c r="B474">
        <v>324</v>
      </c>
      <c r="C474">
        <v>405.6</v>
      </c>
      <c r="D474">
        <v>0</v>
      </c>
      <c r="E474">
        <v>6.2</v>
      </c>
      <c r="F474">
        <v>-8.3000000000000007</v>
      </c>
      <c r="G474">
        <v>7.6</v>
      </c>
      <c r="H474" t="s">
        <v>7</v>
      </c>
      <c r="I474">
        <v>2</v>
      </c>
      <c r="J474">
        <v>507</v>
      </c>
      <c r="K474">
        <v>755</v>
      </c>
      <c r="L474">
        <v>78</v>
      </c>
      <c r="M474">
        <v>1045327</v>
      </c>
      <c r="N474">
        <v>89</v>
      </c>
      <c r="O474">
        <v>1061324</v>
      </c>
      <c r="P474">
        <v>78</v>
      </c>
      <c r="Q474">
        <v>3289387</v>
      </c>
      <c r="R474">
        <v>77</v>
      </c>
      <c r="S474">
        <v>1016127</v>
      </c>
      <c r="T474">
        <v>85</v>
      </c>
      <c r="U474">
        <v>1185205</v>
      </c>
      <c r="V474">
        <v>-32</v>
      </c>
      <c r="W474" t="s">
        <v>18</v>
      </c>
    </row>
    <row r="475" spans="1:23" x14ac:dyDescent="0.25">
      <c r="A475" s="1">
        <v>41017</v>
      </c>
      <c r="B475">
        <v>409.3</v>
      </c>
      <c r="C475">
        <v>431.5</v>
      </c>
      <c r="D475">
        <v>0</v>
      </c>
      <c r="E475">
        <v>5.2</v>
      </c>
      <c r="F475">
        <v>-6.3</v>
      </c>
      <c r="G475">
        <v>6.9</v>
      </c>
      <c r="H475" t="s">
        <v>7</v>
      </c>
      <c r="I475">
        <v>8</v>
      </c>
      <c r="J475">
        <v>1871</v>
      </c>
      <c r="K475">
        <v>3782</v>
      </c>
      <c r="L475">
        <v>84</v>
      </c>
      <c r="M475">
        <v>947114</v>
      </c>
      <c r="N475">
        <v>78</v>
      </c>
      <c r="O475">
        <v>1045327</v>
      </c>
      <c r="P475">
        <v>89</v>
      </c>
      <c r="Q475">
        <v>1061324</v>
      </c>
      <c r="R475">
        <v>78</v>
      </c>
      <c r="S475">
        <v>3289387</v>
      </c>
      <c r="T475">
        <v>77</v>
      </c>
      <c r="U475">
        <v>1016127</v>
      </c>
      <c r="V475">
        <v>-29</v>
      </c>
      <c r="W475" t="s">
        <v>18</v>
      </c>
    </row>
    <row r="476" spans="1:23" x14ac:dyDescent="0.25">
      <c r="A476" s="1">
        <v>41018</v>
      </c>
      <c r="B476">
        <v>434.5</v>
      </c>
      <c r="C476">
        <v>331.4</v>
      </c>
      <c r="D476">
        <v>0</v>
      </c>
      <c r="E476">
        <v>4.7</v>
      </c>
      <c r="F476">
        <v>-5.0999999999999996</v>
      </c>
      <c r="G476">
        <v>4.3</v>
      </c>
      <c r="H476" t="s">
        <v>7</v>
      </c>
      <c r="I476">
        <v>4</v>
      </c>
      <c r="J476">
        <v>978</v>
      </c>
      <c r="K476">
        <v>3128</v>
      </c>
      <c r="L476">
        <v>91</v>
      </c>
      <c r="M476">
        <v>987933</v>
      </c>
      <c r="N476">
        <v>84</v>
      </c>
      <c r="O476">
        <v>947114</v>
      </c>
      <c r="P476">
        <v>78</v>
      </c>
      <c r="Q476">
        <v>1045327</v>
      </c>
      <c r="R476">
        <v>89</v>
      </c>
      <c r="S476">
        <v>1061324</v>
      </c>
      <c r="T476">
        <v>78</v>
      </c>
      <c r="U476">
        <v>3289387</v>
      </c>
      <c r="V476">
        <v>-18</v>
      </c>
      <c r="W476" t="s">
        <v>17</v>
      </c>
    </row>
    <row r="477" spans="1:23" x14ac:dyDescent="0.25">
      <c r="A477" s="1">
        <v>41019</v>
      </c>
      <c r="B477">
        <v>330.4</v>
      </c>
      <c r="C477">
        <v>317.89999999999998</v>
      </c>
      <c r="D477">
        <v>0.1</v>
      </c>
      <c r="E477">
        <v>5.7</v>
      </c>
      <c r="F477">
        <v>-6.7</v>
      </c>
      <c r="G477">
        <v>4.4000000000000004</v>
      </c>
      <c r="H477" t="s">
        <v>7</v>
      </c>
      <c r="I477">
        <v>3</v>
      </c>
      <c r="J477">
        <v>829</v>
      </c>
      <c r="K477">
        <v>1573</v>
      </c>
      <c r="L477">
        <v>88</v>
      </c>
      <c r="M477">
        <v>4056740</v>
      </c>
      <c r="N477">
        <v>91</v>
      </c>
      <c r="O477">
        <v>987933</v>
      </c>
      <c r="P477">
        <v>84</v>
      </c>
      <c r="Q477">
        <v>947114</v>
      </c>
      <c r="R477">
        <v>78</v>
      </c>
      <c r="S477">
        <v>1045327</v>
      </c>
      <c r="T477">
        <v>89</v>
      </c>
      <c r="U477">
        <v>1061324</v>
      </c>
      <c r="V477">
        <v>-21</v>
      </c>
      <c r="W477" t="s">
        <v>17</v>
      </c>
    </row>
    <row r="478" spans="1:23" x14ac:dyDescent="0.25">
      <c r="A478" s="1">
        <v>41020</v>
      </c>
      <c r="B478">
        <v>367</v>
      </c>
      <c r="C478">
        <v>335</v>
      </c>
      <c r="D478">
        <v>0</v>
      </c>
      <c r="E478">
        <v>11.5</v>
      </c>
      <c r="F478">
        <v>-8.3000000000000007</v>
      </c>
      <c r="G478">
        <v>7.1</v>
      </c>
      <c r="H478" t="s">
        <v>7</v>
      </c>
      <c r="I478">
        <v>2</v>
      </c>
      <c r="J478">
        <v>443</v>
      </c>
      <c r="K478">
        <v>1003</v>
      </c>
      <c r="L478">
        <v>100</v>
      </c>
      <c r="M478">
        <v>2776805</v>
      </c>
      <c r="N478">
        <v>88</v>
      </c>
      <c r="O478">
        <v>4056740</v>
      </c>
      <c r="P478">
        <v>91</v>
      </c>
      <c r="Q478">
        <v>987933</v>
      </c>
      <c r="R478">
        <v>84</v>
      </c>
      <c r="S478">
        <v>947114</v>
      </c>
      <c r="T478">
        <v>78</v>
      </c>
      <c r="U478">
        <v>1045327</v>
      </c>
      <c r="V478">
        <v>-32</v>
      </c>
      <c r="W478" t="s">
        <v>18</v>
      </c>
    </row>
    <row r="479" spans="1:23" x14ac:dyDescent="0.25">
      <c r="A479" s="1">
        <v>41021</v>
      </c>
      <c r="B479">
        <v>331.3</v>
      </c>
      <c r="C479">
        <v>340.9</v>
      </c>
      <c r="D479">
        <v>0.1</v>
      </c>
      <c r="E479">
        <v>4.9000000000000004</v>
      </c>
      <c r="F479">
        <v>-8.1999999999999993</v>
      </c>
      <c r="G479">
        <v>4.7</v>
      </c>
      <c r="H479" t="s">
        <v>7</v>
      </c>
      <c r="I479">
        <v>2</v>
      </c>
      <c r="J479">
        <v>424</v>
      </c>
      <c r="K479">
        <v>969</v>
      </c>
      <c r="L479">
        <v>96</v>
      </c>
      <c r="M479">
        <v>1088072</v>
      </c>
      <c r="N479">
        <v>100</v>
      </c>
      <c r="O479">
        <v>2776805</v>
      </c>
      <c r="P479">
        <v>88</v>
      </c>
      <c r="Q479">
        <v>4056740</v>
      </c>
      <c r="R479">
        <v>91</v>
      </c>
      <c r="S479">
        <v>987933</v>
      </c>
      <c r="T479">
        <v>84</v>
      </c>
      <c r="U479">
        <v>947114</v>
      </c>
      <c r="V479">
        <v>-36</v>
      </c>
      <c r="W479" t="s">
        <v>18</v>
      </c>
    </row>
    <row r="480" spans="1:23" x14ac:dyDescent="0.25">
      <c r="A480" s="1">
        <v>41022</v>
      </c>
      <c r="B480">
        <v>344.6</v>
      </c>
      <c r="C480">
        <v>359.2</v>
      </c>
      <c r="D480">
        <v>0.1</v>
      </c>
      <c r="E480">
        <v>33.799999999999997</v>
      </c>
      <c r="F480">
        <v>-15.5</v>
      </c>
      <c r="G480">
        <v>14</v>
      </c>
      <c r="H480" t="s">
        <v>7</v>
      </c>
      <c r="I480">
        <v>2</v>
      </c>
      <c r="J480">
        <v>484</v>
      </c>
      <c r="K480">
        <v>1816</v>
      </c>
      <c r="L480">
        <v>100</v>
      </c>
      <c r="M480">
        <v>1004788</v>
      </c>
      <c r="N480">
        <v>96</v>
      </c>
      <c r="O480">
        <v>1088072</v>
      </c>
      <c r="P480">
        <v>100</v>
      </c>
      <c r="Q480">
        <v>2776805</v>
      </c>
      <c r="R480">
        <v>88</v>
      </c>
      <c r="S480">
        <v>4056740</v>
      </c>
      <c r="T480">
        <v>91</v>
      </c>
      <c r="U480">
        <v>987933</v>
      </c>
      <c r="V480">
        <v>-106</v>
      </c>
      <c r="W480" t="s">
        <v>20</v>
      </c>
    </row>
    <row r="481" spans="1:23" x14ac:dyDescent="0.25">
      <c r="A481" s="1">
        <v>41023</v>
      </c>
      <c r="B481">
        <v>360.7</v>
      </c>
      <c r="C481">
        <v>476.7</v>
      </c>
      <c r="D481">
        <v>0</v>
      </c>
      <c r="E481">
        <v>21</v>
      </c>
      <c r="F481">
        <v>-12.7</v>
      </c>
      <c r="G481">
        <v>8.5</v>
      </c>
      <c r="H481" t="s">
        <v>7</v>
      </c>
      <c r="I481">
        <v>2</v>
      </c>
      <c r="J481">
        <v>609</v>
      </c>
      <c r="K481">
        <v>2450</v>
      </c>
      <c r="L481">
        <v>100</v>
      </c>
      <c r="M481">
        <v>1110402</v>
      </c>
      <c r="N481">
        <v>100</v>
      </c>
      <c r="O481">
        <v>1004788</v>
      </c>
      <c r="P481">
        <v>96</v>
      </c>
      <c r="Q481">
        <v>1088072</v>
      </c>
      <c r="R481">
        <v>100</v>
      </c>
      <c r="S481">
        <v>2776805</v>
      </c>
      <c r="T481">
        <v>88</v>
      </c>
      <c r="U481">
        <v>4056740</v>
      </c>
      <c r="V481">
        <v>-120</v>
      </c>
      <c r="W481" t="s">
        <v>20</v>
      </c>
    </row>
    <row r="482" spans="1:23" x14ac:dyDescent="0.25">
      <c r="A482" s="1">
        <v>41024</v>
      </c>
      <c r="B482">
        <v>477.7</v>
      </c>
      <c r="C482">
        <v>659.5</v>
      </c>
      <c r="D482">
        <v>0</v>
      </c>
      <c r="E482">
        <v>4.4000000000000004</v>
      </c>
      <c r="F482">
        <v>-10.3</v>
      </c>
      <c r="G482">
        <v>9.6</v>
      </c>
      <c r="H482" t="s">
        <v>7</v>
      </c>
      <c r="I482">
        <v>0</v>
      </c>
      <c r="J482">
        <v>0</v>
      </c>
      <c r="K482">
        <v>0</v>
      </c>
      <c r="L482">
        <v>99</v>
      </c>
      <c r="M482">
        <v>1817320</v>
      </c>
      <c r="N482">
        <v>100</v>
      </c>
      <c r="O482">
        <v>1110402</v>
      </c>
      <c r="P482">
        <v>100</v>
      </c>
      <c r="Q482">
        <v>1004788</v>
      </c>
      <c r="R482">
        <v>96</v>
      </c>
      <c r="S482">
        <v>1088072</v>
      </c>
      <c r="T482">
        <v>100</v>
      </c>
      <c r="U482">
        <v>2776805</v>
      </c>
      <c r="V482">
        <v>-57</v>
      </c>
      <c r="W482" t="s">
        <v>19</v>
      </c>
    </row>
    <row r="483" spans="1:23" x14ac:dyDescent="0.25">
      <c r="A483" s="1">
        <v>41025</v>
      </c>
      <c r="B483">
        <v>671.4</v>
      </c>
      <c r="C483">
        <v>531.70000000000005</v>
      </c>
      <c r="D483">
        <v>0</v>
      </c>
      <c r="E483">
        <v>1.6</v>
      </c>
      <c r="F483">
        <v>-5.9</v>
      </c>
      <c r="G483">
        <v>4.7</v>
      </c>
      <c r="H483" t="s">
        <v>7</v>
      </c>
      <c r="I483">
        <v>5</v>
      </c>
      <c r="J483">
        <v>1574</v>
      </c>
      <c r="K483">
        <v>2667</v>
      </c>
      <c r="L483">
        <v>97</v>
      </c>
      <c r="M483">
        <v>1358973</v>
      </c>
      <c r="N483">
        <v>99</v>
      </c>
      <c r="O483">
        <v>1817320</v>
      </c>
      <c r="P483">
        <v>100</v>
      </c>
      <c r="Q483">
        <v>1110402</v>
      </c>
      <c r="R483">
        <v>100</v>
      </c>
      <c r="S483">
        <v>1004788</v>
      </c>
      <c r="T483">
        <v>96</v>
      </c>
      <c r="U483">
        <v>1088072</v>
      </c>
      <c r="V483">
        <v>-55</v>
      </c>
      <c r="W483" t="s">
        <v>19</v>
      </c>
    </row>
    <row r="484" spans="1:23" x14ac:dyDescent="0.25">
      <c r="A484" s="1">
        <v>41026</v>
      </c>
      <c r="B484">
        <v>535</v>
      </c>
      <c r="C484">
        <v>472.4</v>
      </c>
      <c r="D484">
        <v>0</v>
      </c>
      <c r="E484">
        <v>0.5</v>
      </c>
      <c r="F484">
        <v>-4</v>
      </c>
      <c r="G484">
        <v>4.8</v>
      </c>
      <c r="H484" t="s">
        <v>7</v>
      </c>
      <c r="I484">
        <v>4</v>
      </c>
      <c r="J484">
        <v>893</v>
      </c>
      <c r="K484">
        <v>1790</v>
      </c>
      <c r="L484">
        <v>87</v>
      </c>
      <c r="M484">
        <v>1370080</v>
      </c>
      <c r="N484">
        <v>97</v>
      </c>
      <c r="O484">
        <v>1358973</v>
      </c>
      <c r="P484">
        <v>99</v>
      </c>
      <c r="Q484">
        <v>1817320</v>
      </c>
      <c r="R484">
        <v>100</v>
      </c>
      <c r="S484">
        <v>1110402</v>
      </c>
      <c r="T484">
        <v>100</v>
      </c>
      <c r="U484">
        <v>1004788</v>
      </c>
      <c r="V484">
        <v>-29</v>
      </c>
      <c r="W484" t="s">
        <v>18</v>
      </c>
    </row>
    <row r="485" spans="1:23" x14ac:dyDescent="0.25">
      <c r="A485" s="1">
        <v>41027</v>
      </c>
      <c r="B485">
        <v>467.2</v>
      </c>
      <c r="C485">
        <v>420.4</v>
      </c>
      <c r="D485">
        <v>0</v>
      </c>
      <c r="E485">
        <v>1.6</v>
      </c>
      <c r="F485">
        <v>-4.2</v>
      </c>
      <c r="G485">
        <v>4</v>
      </c>
      <c r="H485" t="s">
        <v>7</v>
      </c>
      <c r="I485">
        <v>3</v>
      </c>
      <c r="J485">
        <v>813</v>
      </c>
      <c r="K485">
        <v>1580</v>
      </c>
      <c r="L485">
        <v>92</v>
      </c>
      <c r="M485">
        <v>1407787</v>
      </c>
      <c r="N485">
        <v>87</v>
      </c>
      <c r="O485">
        <v>1370080</v>
      </c>
      <c r="P485">
        <v>97</v>
      </c>
      <c r="Q485">
        <v>1358973</v>
      </c>
      <c r="R485">
        <v>99</v>
      </c>
      <c r="S485">
        <v>1817320</v>
      </c>
      <c r="T485">
        <v>100</v>
      </c>
      <c r="U485">
        <v>1110402</v>
      </c>
      <c r="V485">
        <v>-24</v>
      </c>
      <c r="W485" t="s">
        <v>17</v>
      </c>
    </row>
    <row r="486" spans="1:23" x14ac:dyDescent="0.25">
      <c r="A486" s="1">
        <v>41028</v>
      </c>
      <c r="B486">
        <v>424</v>
      </c>
      <c r="C486">
        <v>392.8</v>
      </c>
      <c r="D486">
        <v>0</v>
      </c>
      <c r="E486">
        <v>0.6</v>
      </c>
      <c r="F486">
        <v>-3.2</v>
      </c>
      <c r="G486">
        <v>2.7</v>
      </c>
      <c r="H486" t="s">
        <v>7</v>
      </c>
      <c r="I486">
        <v>4</v>
      </c>
      <c r="J486">
        <v>1577</v>
      </c>
      <c r="K486">
        <v>2218</v>
      </c>
      <c r="L486">
        <v>87</v>
      </c>
      <c r="M486">
        <v>1138778</v>
      </c>
      <c r="N486">
        <v>92</v>
      </c>
      <c r="O486">
        <v>1407787</v>
      </c>
      <c r="P486">
        <v>87</v>
      </c>
      <c r="Q486">
        <v>1370080</v>
      </c>
      <c r="R486">
        <v>97</v>
      </c>
      <c r="S486">
        <v>1358973</v>
      </c>
      <c r="T486">
        <v>99</v>
      </c>
      <c r="U486">
        <v>1817320</v>
      </c>
      <c r="V486">
        <v>-25</v>
      </c>
      <c r="W486" t="s">
        <v>17</v>
      </c>
    </row>
    <row r="487" spans="1:23" x14ac:dyDescent="0.25">
      <c r="A487" s="1">
        <v>41029</v>
      </c>
      <c r="B487">
        <v>394.7</v>
      </c>
      <c r="C487">
        <v>333.3</v>
      </c>
      <c r="D487">
        <v>0</v>
      </c>
      <c r="E487">
        <v>0.9</v>
      </c>
      <c r="F487">
        <v>-2.9</v>
      </c>
      <c r="G487">
        <v>0.5</v>
      </c>
      <c r="H487" t="s">
        <v>7</v>
      </c>
      <c r="I487">
        <v>3</v>
      </c>
      <c r="J487">
        <v>576</v>
      </c>
      <c r="K487">
        <v>3078</v>
      </c>
      <c r="L487">
        <v>76</v>
      </c>
      <c r="M487">
        <v>897277</v>
      </c>
      <c r="N487">
        <v>87</v>
      </c>
      <c r="O487">
        <v>1138778</v>
      </c>
      <c r="P487">
        <v>92</v>
      </c>
      <c r="Q487">
        <v>1407787</v>
      </c>
      <c r="R487">
        <v>87</v>
      </c>
      <c r="S487">
        <v>1370080</v>
      </c>
      <c r="T487">
        <v>97</v>
      </c>
      <c r="U487">
        <v>1358973</v>
      </c>
      <c r="V487">
        <v>-15</v>
      </c>
      <c r="W487" t="s">
        <v>17</v>
      </c>
    </row>
    <row r="488" spans="1:23" x14ac:dyDescent="0.25">
      <c r="A488" s="1">
        <v>41030</v>
      </c>
      <c r="B488">
        <v>326.3</v>
      </c>
      <c r="C488">
        <v>284.5</v>
      </c>
      <c r="D488">
        <v>0</v>
      </c>
      <c r="E488">
        <v>4.4000000000000004</v>
      </c>
      <c r="F488">
        <v>-4.2</v>
      </c>
      <c r="G488">
        <v>3</v>
      </c>
      <c r="H488" t="s">
        <v>7</v>
      </c>
      <c r="I488">
        <v>5</v>
      </c>
      <c r="J488">
        <v>958</v>
      </c>
      <c r="K488">
        <v>2844</v>
      </c>
      <c r="L488">
        <v>68</v>
      </c>
      <c r="M488">
        <v>965381</v>
      </c>
      <c r="N488">
        <v>76</v>
      </c>
      <c r="O488">
        <v>897277</v>
      </c>
      <c r="P488">
        <v>87</v>
      </c>
      <c r="Q488">
        <v>1138778</v>
      </c>
      <c r="R488">
        <v>92</v>
      </c>
      <c r="S488">
        <v>1407787</v>
      </c>
      <c r="T488">
        <v>87</v>
      </c>
      <c r="U488">
        <v>1370080</v>
      </c>
      <c r="V488">
        <v>-14</v>
      </c>
      <c r="W488" t="s">
        <v>17</v>
      </c>
    </row>
    <row r="489" spans="1:23" x14ac:dyDescent="0.25">
      <c r="A489" s="1">
        <v>41031</v>
      </c>
      <c r="B489">
        <v>277.39999999999998</v>
      </c>
      <c r="C489">
        <v>278.39999999999998</v>
      </c>
      <c r="D489">
        <v>0</v>
      </c>
      <c r="E489">
        <v>2.2999999999999998</v>
      </c>
      <c r="F489">
        <v>-5</v>
      </c>
      <c r="G489">
        <v>1.5</v>
      </c>
      <c r="H489" t="s">
        <v>7</v>
      </c>
      <c r="I489">
        <v>4</v>
      </c>
      <c r="J489">
        <v>819</v>
      </c>
      <c r="K489">
        <v>1352</v>
      </c>
      <c r="L489">
        <v>80</v>
      </c>
      <c r="M489">
        <v>1194708</v>
      </c>
      <c r="N489">
        <v>68</v>
      </c>
      <c r="O489">
        <v>965381</v>
      </c>
      <c r="P489">
        <v>76</v>
      </c>
      <c r="Q489">
        <v>897277</v>
      </c>
      <c r="R489">
        <v>87</v>
      </c>
      <c r="S489">
        <v>1138778</v>
      </c>
      <c r="T489">
        <v>92</v>
      </c>
      <c r="U489">
        <v>1407787</v>
      </c>
      <c r="V489">
        <v>-18</v>
      </c>
      <c r="W489" t="s">
        <v>17</v>
      </c>
    </row>
    <row r="490" spans="1:23" x14ac:dyDescent="0.25">
      <c r="A490" s="1">
        <v>41032</v>
      </c>
      <c r="B490">
        <v>276.8</v>
      </c>
      <c r="C490">
        <v>296.5</v>
      </c>
      <c r="D490">
        <v>0.1</v>
      </c>
      <c r="E490">
        <v>7.5</v>
      </c>
      <c r="F490">
        <v>-8.4</v>
      </c>
      <c r="G490">
        <v>7.5</v>
      </c>
      <c r="H490" t="s">
        <v>7</v>
      </c>
      <c r="I490">
        <v>1</v>
      </c>
      <c r="J490">
        <v>1181</v>
      </c>
      <c r="K490">
        <v>1952</v>
      </c>
      <c r="L490">
        <v>86</v>
      </c>
      <c r="M490">
        <v>1370807</v>
      </c>
      <c r="N490">
        <v>80</v>
      </c>
      <c r="O490">
        <v>1194708</v>
      </c>
      <c r="P490">
        <v>68</v>
      </c>
      <c r="Q490">
        <v>965381</v>
      </c>
      <c r="R490">
        <v>76</v>
      </c>
      <c r="S490">
        <v>897277</v>
      </c>
      <c r="T490">
        <v>87</v>
      </c>
      <c r="U490">
        <v>1138778</v>
      </c>
      <c r="V490">
        <v>-23</v>
      </c>
      <c r="W490" t="s">
        <v>17</v>
      </c>
    </row>
    <row r="491" spans="1:23" x14ac:dyDescent="0.25">
      <c r="A491" s="1">
        <v>41033</v>
      </c>
      <c r="B491">
        <v>282.10000000000002</v>
      </c>
      <c r="C491">
        <v>309.2</v>
      </c>
      <c r="D491">
        <v>0</v>
      </c>
      <c r="E491">
        <v>4.5999999999999996</v>
      </c>
      <c r="F491">
        <v>-1.2</v>
      </c>
      <c r="G491">
        <v>7.3</v>
      </c>
      <c r="H491" t="s">
        <v>8</v>
      </c>
      <c r="I491">
        <v>0</v>
      </c>
      <c r="J491">
        <v>0</v>
      </c>
      <c r="K491">
        <v>0</v>
      </c>
      <c r="L491">
        <v>87</v>
      </c>
      <c r="M491">
        <v>1543838</v>
      </c>
      <c r="N491">
        <v>86</v>
      </c>
      <c r="O491">
        <v>1370807</v>
      </c>
      <c r="P491">
        <v>80</v>
      </c>
      <c r="Q491">
        <v>1194708</v>
      </c>
      <c r="R491">
        <v>68</v>
      </c>
      <c r="S491">
        <v>965381</v>
      </c>
      <c r="T491">
        <v>76</v>
      </c>
      <c r="U491">
        <v>897277</v>
      </c>
      <c r="V491">
        <v>-11</v>
      </c>
      <c r="W491" t="s">
        <v>17</v>
      </c>
    </row>
    <row r="492" spans="1:23" x14ac:dyDescent="0.25">
      <c r="A492" s="1">
        <v>41034</v>
      </c>
      <c r="B492">
        <v>307.89999999999998</v>
      </c>
      <c r="C492">
        <v>323.60000000000002</v>
      </c>
      <c r="D492">
        <v>0.1</v>
      </c>
      <c r="E492">
        <v>19.100000000000001</v>
      </c>
      <c r="F492">
        <v>-4.5999999999999996</v>
      </c>
      <c r="G492">
        <v>6.6</v>
      </c>
      <c r="H492" t="s">
        <v>8</v>
      </c>
      <c r="I492">
        <v>0</v>
      </c>
      <c r="J492">
        <v>0</v>
      </c>
      <c r="K492">
        <v>0</v>
      </c>
      <c r="L492">
        <v>97</v>
      </c>
      <c r="M492">
        <v>1706199</v>
      </c>
      <c r="N492">
        <v>87</v>
      </c>
      <c r="O492">
        <v>1543838</v>
      </c>
      <c r="P492">
        <v>86</v>
      </c>
      <c r="Q492">
        <v>1370807</v>
      </c>
      <c r="R492">
        <v>80</v>
      </c>
      <c r="S492">
        <v>1194708</v>
      </c>
      <c r="T492">
        <v>68</v>
      </c>
      <c r="U492">
        <v>965381</v>
      </c>
      <c r="V492">
        <v>-6</v>
      </c>
      <c r="W492" t="s">
        <v>17</v>
      </c>
    </row>
    <row r="493" spans="1:23" x14ac:dyDescent="0.25">
      <c r="A493" s="1">
        <v>41035</v>
      </c>
      <c r="B493">
        <v>325</v>
      </c>
      <c r="C493">
        <v>316.39999999999998</v>
      </c>
      <c r="D493">
        <v>0</v>
      </c>
      <c r="E493">
        <v>10</v>
      </c>
      <c r="F493">
        <v>-6.5</v>
      </c>
      <c r="G493">
        <v>7.6</v>
      </c>
      <c r="H493" t="s">
        <v>8</v>
      </c>
      <c r="I493">
        <v>0</v>
      </c>
      <c r="J493">
        <v>0</v>
      </c>
      <c r="K493">
        <v>0</v>
      </c>
      <c r="L493">
        <v>108</v>
      </c>
      <c r="M493">
        <v>1844371</v>
      </c>
      <c r="N493">
        <v>97</v>
      </c>
      <c r="O493">
        <v>1706199</v>
      </c>
      <c r="P493">
        <v>87</v>
      </c>
      <c r="Q493">
        <v>1543838</v>
      </c>
      <c r="R493">
        <v>86</v>
      </c>
      <c r="S493">
        <v>1370807</v>
      </c>
      <c r="T493">
        <v>80</v>
      </c>
      <c r="U493">
        <v>1194708</v>
      </c>
      <c r="V493">
        <v>-2</v>
      </c>
      <c r="W493" t="s">
        <v>17</v>
      </c>
    </row>
    <row r="494" spans="1:23" x14ac:dyDescent="0.25">
      <c r="A494" s="1">
        <v>41036</v>
      </c>
      <c r="B494">
        <v>316.60000000000002</v>
      </c>
      <c r="C494">
        <v>307.60000000000002</v>
      </c>
      <c r="D494">
        <v>0</v>
      </c>
      <c r="E494">
        <v>9</v>
      </c>
      <c r="F494">
        <v>-2.7</v>
      </c>
      <c r="G494">
        <v>7.4</v>
      </c>
      <c r="H494" t="s">
        <v>8</v>
      </c>
      <c r="I494">
        <v>0</v>
      </c>
      <c r="J494">
        <v>0</v>
      </c>
      <c r="K494">
        <v>0</v>
      </c>
      <c r="L494">
        <v>110</v>
      </c>
      <c r="M494">
        <v>1687458</v>
      </c>
      <c r="N494">
        <v>108</v>
      </c>
      <c r="O494">
        <v>1844371</v>
      </c>
      <c r="P494">
        <v>97</v>
      </c>
      <c r="Q494">
        <v>1706199</v>
      </c>
      <c r="R494">
        <v>87</v>
      </c>
      <c r="S494">
        <v>1543838</v>
      </c>
      <c r="T494">
        <v>86</v>
      </c>
      <c r="U494">
        <v>1370807</v>
      </c>
      <c r="V494">
        <v>2</v>
      </c>
      <c r="W494" t="s">
        <v>17</v>
      </c>
    </row>
    <row r="495" spans="1:23" x14ac:dyDescent="0.25">
      <c r="A495" s="1">
        <v>41037</v>
      </c>
      <c r="B495">
        <v>313.2</v>
      </c>
      <c r="C495">
        <v>446.8</v>
      </c>
      <c r="D495">
        <v>0.1</v>
      </c>
      <c r="E495">
        <v>23.9</v>
      </c>
      <c r="F495">
        <v>-13.6</v>
      </c>
      <c r="G495">
        <v>12.8</v>
      </c>
      <c r="H495" t="s">
        <v>8</v>
      </c>
      <c r="I495">
        <v>0</v>
      </c>
      <c r="J495">
        <v>0</v>
      </c>
      <c r="K495">
        <v>0</v>
      </c>
      <c r="L495">
        <v>114</v>
      </c>
      <c r="M495">
        <v>1617882</v>
      </c>
      <c r="N495">
        <v>110</v>
      </c>
      <c r="O495">
        <v>1687458</v>
      </c>
      <c r="P495">
        <v>108</v>
      </c>
      <c r="Q495">
        <v>1844371</v>
      </c>
      <c r="R495">
        <v>97</v>
      </c>
      <c r="S495">
        <v>1706199</v>
      </c>
      <c r="T495">
        <v>87</v>
      </c>
      <c r="U495">
        <v>1543838</v>
      </c>
      <c r="V495">
        <v>-19</v>
      </c>
      <c r="W495" t="s">
        <v>17</v>
      </c>
    </row>
    <row r="496" spans="1:23" x14ac:dyDescent="0.25">
      <c r="A496" s="1">
        <v>41038</v>
      </c>
      <c r="B496">
        <v>443.8</v>
      </c>
      <c r="C496">
        <v>632.29999999999995</v>
      </c>
      <c r="D496">
        <v>0</v>
      </c>
      <c r="E496">
        <v>8.5</v>
      </c>
      <c r="F496">
        <v>-13.4</v>
      </c>
      <c r="G496">
        <v>12.9</v>
      </c>
      <c r="H496" t="s">
        <v>8</v>
      </c>
      <c r="I496">
        <v>0</v>
      </c>
      <c r="J496">
        <v>0</v>
      </c>
      <c r="K496">
        <v>0</v>
      </c>
      <c r="L496">
        <v>113</v>
      </c>
      <c r="M496">
        <v>1499114</v>
      </c>
      <c r="N496">
        <v>114</v>
      </c>
      <c r="O496">
        <v>1617882</v>
      </c>
      <c r="P496">
        <v>110</v>
      </c>
      <c r="Q496">
        <v>1687458</v>
      </c>
      <c r="R496">
        <v>108</v>
      </c>
      <c r="S496">
        <v>1844371</v>
      </c>
      <c r="T496">
        <v>97</v>
      </c>
      <c r="U496">
        <v>1706199</v>
      </c>
      <c r="V496">
        <v>-43</v>
      </c>
      <c r="W496" t="s">
        <v>18</v>
      </c>
    </row>
    <row r="497" spans="1:23" x14ac:dyDescent="0.25">
      <c r="A497" s="1">
        <v>41039</v>
      </c>
      <c r="B497">
        <v>630.29999999999995</v>
      </c>
      <c r="C497">
        <v>644.6</v>
      </c>
      <c r="D497">
        <v>0</v>
      </c>
      <c r="E497">
        <v>3</v>
      </c>
      <c r="F497">
        <v>-5</v>
      </c>
      <c r="G497">
        <v>4.5999999999999996</v>
      </c>
      <c r="H497" t="s">
        <v>8</v>
      </c>
      <c r="I497">
        <v>0</v>
      </c>
      <c r="J497">
        <v>0</v>
      </c>
      <c r="K497">
        <v>0</v>
      </c>
      <c r="L497">
        <v>96</v>
      </c>
      <c r="M497">
        <v>1264844</v>
      </c>
      <c r="N497">
        <v>113</v>
      </c>
      <c r="O497">
        <v>1499114</v>
      </c>
      <c r="P497">
        <v>114</v>
      </c>
      <c r="Q497">
        <v>1617882</v>
      </c>
      <c r="R497">
        <v>110</v>
      </c>
      <c r="S497">
        <v>1687458</v>
      </c>
      <c r="T497">
        <v>108</v>
      </c>
      <c r="U497">
        <v>1844371</v>
      </c>
      <c r="V497">
        <v>-38</v>
      </c>
      <c r="W497" t="s">
        <v>18</v>
      </c>
    </row>
    <row r="498" spans="1:23" x14ac:dyDescent="0.25">
      <c r="A498" s="1">
        <v>41040</v>
      </c>
      <c r="B498">
        <v>642.70000000000005</v>
      </c>
      <c r="C498">
        <v>572.5</v>
      </c>
      <c r="D498">
        <v>0</v>
      </c>
      <c r="E498">
        <v>1.6</v>
      </c>
      <c r="F498">
        <v>-4.3</v>
      </c>
      <c r="G498">
        <v>4.4000000000000004</v>
      </c>
      <c r="H498" t="s">
        <v>8</v>
      </c>
      <c r="I498">
        <v>0</v>
      </c>
      <c r="J498">
        <v>0</v>
      </c>
      <c r="K498">
        <v>0</v>
      </c>
      <c r="L498">
        <v>91</v>
      </c>
      <c r="M498">
        <v>1094804</v>
      </c>
      <c r="N498">
        <v>96</v>
      </c>
      <c r="O498">
        <v>1264844</v>
      </c>
      <c r="P498">
        <v>113</v>
      </c>
      <c r="Q498">
        <v>1499114</v>
      </c>
      <c r="R498">
        <v>114</v>
      </c>
      <c r="S498">
        <v>1617882</v>
      </c>
      <c r="T498">
        <v>110</v>
      </c>
      <c r="U498">
        <v>1687458</v>
      </c>
      <c r="V498">
        <v>-31</v>
      </c>
      <c r="W498" t="s">
        <v>18</v>
      </c>
    </row>
    <row r="499" spans="1:23" x14ac:dyDescent="0.25">
      <c r="A499" s="1">
        <v>41041</v>
      </c>
      <c r="B499">
        <v>556.6</v>
      </c>
      <c r="C499">
        <v>473.2</v>
      </c>
      <c r="D499">
        <v>0</v>
      </c>
      <c r="E499">
        <v>1.3</v>
      </c>
      <c r="F499">
        <v>-5.3</v>
      </c>
      <c r="G499">
        <v>5.9</v>
      </c>
      <c r="H499" t="s">
        <v>7</v>
      </c>
      <c r="I499">
        <v>1</v>
      </c>
      <c r="J499">
        <v>244</v>
      </c>
      <c r="K499">
        <v>368</v>
      </c>
      <c r="L499">
        <v>77</v>
      </c>
      <c r="M499">
        <v>968929</v>
      </c>
      <c r="N499">
        <v>91</v>
      </c>
      <c r="O499">
        <v>1094804</v>
      </c>
      <c r="P499">
        <v>96</v>
      </c>
      <c r="Q499">
        <v>1264844</v>
      </c>
      <c r="R499">
        <v>113</v>
      </c>
      <c r="S499">
        <v>1499114</v>
      </c>
      <c r="T499">
        <v>114</v>
      </c>
      <c r="U499">
        <v>1617882</v>
      </c>
      <c r="V499">
        <v>-21</v>
      </c>
      <c r="W499" t="s">
        <v>17</v>
      </c>
    </row>
    <row r="500" spans="1:23" x14ac:dyDescent="0.25">
      <c r="A500" s="1">
        <v>41042</v>
      </c>
      <c r="B500">
        <v>481.7</v>
      </c>
      <c r="C500">
        <v>445.5</v>
      </c>
      <c r="D500">
        <v>0</v>
      </c>
      <c r="E500">
        <v>1.9</v>
      </c>
      <c r="F500">
        <v>-5.8</v>
      </c>
      <c r="G500">
        <v>4.0999999999999996</v>
      </c>
      <c r="H500" t="s">
        <v>7</v>
      </c>
      <c r="I500">
        <v>0</v>
      </c>
      <c r="J500">
        <v>0</v>
      </c>
      <c r="K500">
        <v>0</v>
      </c>
      <c r="L500">
        <v>86</v>
      </c>
      <c r="M500">
        <v>1091668</v>
      </c>
      <c r="N500">
        <v>77</v>
      </c>
      <c r="O500">
        <v>968929</v>
      </c>
      <c r="P500">
        <v>91</v>
      </c>
      <c r="Q500">
        <v>1094804</v>
      </c>
      <c r="R500">
        <v>96</v>
      </c>
      <c r="S500">
        <v>1264844</v>
      </c>
      <c r="T500">
        <v>113</v>
      </c>
      <c r="U500">
        <v>1499114</v>
      </c>
      <c r="V500">
        <v>-37</v>
      </c>
      <c r="W500" t="s">
        <v>18</v>
      </c>
    </row>
    <row r="501" spans="1:23" x14ac:dyDescent="0.25">
      <c r="A501" s="1">
        <v>41043</v>
      </c>
      <c r="B501">
        <v>457</v>
      </c>
      <c r="C501">
        <v>433.8</v>
      </c>
      <c r="D501">
        <v>0</v>
      </c>
      <c r="E501">
        <v>5.2</v>
      </c>
      <c r="F501">
        <v>-2.2999999999999998</v>
      </c>
      <c r="G501">
        <v>3.4</v>
      </c>
      <c r="H501" t="s">
        <v>7</v>
      </c>
      <c r="I501">
        <v>2</v>
      </c>
      <c r="J501">
        <v>842</v>
      </c>
      <c r="K501">
        <v>1008</v>
      </c>
      <c r="L501">
        <v>86</v>
      </c>
      <c r="M501">
        <v>1100168</v>
      </c>
      <c r="N501">
        <v>86</v>
      </c>
      <c r="O501">
        <v>1091668</v>
      </c>
      <c r="P501">
        <v>77</v>
      </c>
      <c r="Q501">
        <v>968929</v>
      </c>
      <c r="R501">
        <v>91</v>
      </c>
      <c r="S501">
        <v>1094804</v>
      </c>
      <c r="T501">
        <v>96</v>
      </c>
      <c r="U501">
        <v>1264844</v>
      </c>
      <c r="V501">
        <v>-20</v>
      </c>
      <c r="W501" t="s">
        <v>17</v>
      </c>
    </row>
    <row r="502" spans="1:23" x14ac:dyDescent="0.25">
      <c r="A502" s="1">
        <v>41044</v>
      </c>
      <c r="B502">
        <v>435</v>
      </c>
      <c r="C502">
        <v>382.7</v>
      </c>
      <c r="D502">
        <v>0</v>
      </c>
      <c r="E502">
        <v>8.4</v>
      </c>
      <c r="F502">
        <v>-5.8</v>
      </c>
      <c r="G502">
        <v>7.6</v>
      </c>
      <c r="H502" t="s">
        <v>7</v>
      </c>
      <c r="I502">
        <v>1</v>
      </c>
      <c r="J502">
        <v>292</v>
      </c>
      <c r="K502">
        <v>892</v>
      </c>
      <c r="L502">
        <v>81</v>
      </c>
      <c r="M502">
        <v>1048940</v>
      </c>
      <c r="N502">
        <v>86</v>
      </c>
      <c r="O502">
        <v>1100168</v>
      </c>
      <c r="P502">
        <v>86</v>
      </c>
      <c r="Q502">
        <v>1091668</v>
      </c>
      <c r="R502">
        <v>77</v>
      </c>
      <c r="S502">
        <v>968929</v>
      </c>
      <c r="T502">
        <v>91</v>
      </c>
      <c r="U502">
        <v>1094804</v>
      </c>
      <c r="V502">
        <v>-10</v>
      </c>
      <c r="W502" t="s">
        <v>17</v>
      </c>
    </row>
    <row r="503" spans="1:23" x14ac:dyDescent="0.25">
      <c r="A503" s="1">
        <v>41045</v>
      </c>
      <c r="B503">
        <v>379.2</v>
      </c>
      <c r="C503">
        <v>364.5</v>
      </c>
      <c r="D503">
        <v>1.5</v>
      </c>
      <c r="E503">
        <v>12.5</v>
      </c>
      <c r="F503">
        <v>-7.5</v>
      </c>
      <c r="G503">
        <v>3.4</v>
      </c>
      <c r="H503" t="s">
        <v>7</v>
      </c>
      <c r="I503">
        <v>4</v>
      </c>
      <c r="J503">
        <v>703</v>
      </c>
      <c r="K503">
        <v>1329</v>
      </c>
      <c r="L503">
        <v>78</v>
      </c>
      <c r="M503">
        <v>918863</v>
      </c>
      <c r="N503">
        <v>81</v>
      </c>
      <c r="O503">
        <v>1048940</v>
      </c>
      <c r="P503">
        <v>86</v>
      </c>
      <c r="Q503">
        <v>1100168</v>
      </c>
      <c r="R503">
        <v>86</v>
      </c>
      <c r="S503">
        <v>1091668</v>
      </c>
      <c r="T503">
        <v>77</v>
      </c>
      <c r="U503">
        <v>968929</v>
      </c>
      <c r="V503">
        <v>-43</v>
      </c>
      <c r="W503" t="s">
        <v>18</v>
      </c>
    </row>
    <row r="504" spans="1:23" x14ac:dyDescent="0.25">
      <c r="A504" s="1">
        <v>41046</v>
      </c>
      <c r="B504">
        <v>367.2</v>
      </c>
      <c r="C504">
        <v>430</v>
      </c>
      <c r="D504">
        <v>0.3</v>
      </c>
      <c r="E504">
        <v>11.1</v>
      </c>
      <c r="F504">
        <v>-11.3</v>
      </c>
      <c r="G504">
        <v>10.199999999999999</v>
      </c>
      <c r="H504" t="s">
        <v>7</v>
      </c>
      <c r="I504">
        <v>6</v>
      </c>
      <c r="J504">
        <v>1189</v>
      </c>
      <c r="K504">
        <v>5139</v>
      </c>
      <c r="L504">
        <v>82</v>
      </c>
      <c r="M504">
        <v>815243</v>
      </c>
      <c r="N504">
        <v>78</v>
      </c>
      <c r="O504">
        <v>918863</v>
      </c>
      <c r="P504">
        <v>81</v>
      </c>
      <c r="Q504">
        <v>1048940</v>
      </c>
      <c r="R504">
        <v>86</v>
      </c>
      <c r="S504">
        <v>1100168</v>
      </c>
      <c r="T504">
        <v>86</v>
      </c>
      <c r="U504">
        <v>1091668</v>
      </c>
      <c r="V504">
        <v>-39</v>
      </c>
      <c r="W504" t="s">
        <v>18</v>
      </c>
    </row>
    <row r="505" spans="1:23" x14ac:dyDescent="0.25">
      <c r="A505" s="1">
        <v>41047</v>
      </c>
      <c r="B505">
        <v>432.5</v>
      </c>
      <c r="C505">
        <v>390.2</v>
      </c>
      <c r="D505">
        <v>0.7</v>
      </c>
      <c r="E505">
        <v>9.5</v>
      </c>
      <c r="F505">
        <v>-6.3</v>
      </c>
      <c r="G505">
        <v>7.8</v>
      </c>
      <c r="H505" t="s">
        <v>7</v>
      </c>
      <c r="I505">
        <v>5</v>
      </c>
      <c r="J505">
        <v>855</v>
      </c>
      <c r="K505">
        <v>1741</v>
      </c>
      <c r="L505">
        <v>82</v>
      </c>
      <c r="M505">
        <v>935707</v>
      </c>
      <c r="N505">
        <v>82</v>
      </c>
      <c r="O505">
        <v>815243</v>
      </c>
      <c r="P505">
        <v>78</v>
      </c>
      <c r="Q505">
        <v>918863</v>
      </c>
      <c r="R505">
        <v>81</v>
      </c>
      <c r="S505">
        <v>1048940</v>
      </c>
      <c r="T505">
        <v>86</v>
      </c>
      <c r="U505">
        <v>1100168</v>
      </c>
      <c r="V505">
        <v>-21</v>
      </c>
      <c r="W505" t="s">
        <v>17</v>
      </c>
    </row>
    <row r="506" spans="1:23" x14ac:dyDescent="0.25">
      <c r="A506" s="1">
        <v>41048</v>
      </c>
      <c r="B506">
        <v>387</v>
      </c>
      <c r="C506">
        <v>369.6</v>
      </c>
      <c r="D506">
        <v>0.5</v>
      </c>
      <c r="E506">
        <v>6.4</v>
      </c>
      <c r="F506">
        <v>-4.5999999999999996</v>
      </c>
      <c r="G506">
        <v>5.8</v>
      </c>
      <c r="H506" t="s">
        <v>7</v>
      </c>
      <c r="I506">
        <v>4</v>
      </c>
      <c r="J506">
        <v>811</v>
      </c>
      <c r="K506">
        <v>2034</v>
      </c>
      <c r="L506">
        <v>88</v>
      </c>
      <c r="M506">
        <v>1022694</v>
      </c>
      <c r="N506">
        <v>82</v>
      </c>
      <c r="O506">
        <v>935707</v>
      </c>
      <c r="P506">
        <v>82</v>
      </c>
      <c r="Q506">
        <v>815243</v>
      </c>
      <c r="R506">
        <v>78</v>
      </c>
      <c r="S506">
        <v>918863</v>
      </c>
      <c r="T506">
        <v>81</v>
      </c>
      <c r="U506">
        <v>1048940</v>
      </c>
      <c r="V506">
        <v>-15</v>
      </c>
      <c r="W506" t="s">
        <v>17</v>
      </c>
    </row>
    <row r="507" spans="1:23" x14ac:dyDescent="0.25">
      <c r="A507" s="1">
        <v>41049</v>
      </c>
      <c r="B507">
        <v>368.2</v>
      </c>
      <c r="C507">
        <v>362.5</v>
      </c>
      <c r="D507">
        <v>0.9</v>
      </c>
      <c r="E507">
        <v>15.7</v>
      </c>
      <c r="F507">
        <v>-7.8</v>
      </c>
      <c r="G507">
        <v>7</v>
      </c>
      <c r="H507" t="s">
        <v>7</v>
      </c>
      <c r="I507">
        <v>0</v>
      </c>
      <c r="J507">
        <v>0</v>
      </c>
      <c r="K507">
        <v>0</v>
      </c>
      <c r="L507">
        <v>93</v>
      </c>
      <c r="M507">
        <v>1070036</v>
      </c>
      <c r="N507">
        <v>88</v>
      </c>
      <c r="O507">
        <v>1022694</v>
      </c>
      <c r="P507">
        <v>82</v>
      </c>
      <c r="Q507">
        <v>935707</v>
      </c>
      <c r="R507">
        <v>82</v>
      </c>
      <c r="S507">
        <v>815243</v>
      </c>
      <c r="T507">
        <v>78</v>
      </c>
      <c r="U507">
        <v>918863</v>
      </c>
      <c r="V507">
        <v>-17</v>
      </c>
      <c r="W507" t="s">
        <v>17</v>
      </c>
    </row>
    <row r="508" spans="1:23" x14ac:dyDescent="0.25">
      <c r="A508" s="1">
        <v>41050</v>
      </c>
      <c r="B508">
        <v>378.2</v>
      </c>
      <c r="C508">
        <v>352</v>
      </c>
      <c r="D508">
        <v>0.2</v>
      </c>
      <c r="E508">
        <v>48</v>
      </c>
      <c r="F508">
        <v>-4.0999999999999996</v>
      </c>
      <c r="G508">
        <v>7.5</v>
      </c>
      <c r="H508" t="s">
        <v>7</v>
      </c>
      <c r="I508">
        <v>3</v>
      </c>
      <c r="J508">
        <v>585</v>
      </c>
      <c r="K508">
        <v>1901</v>
      </c>
      <c r="L508">
        <v>97</v>
      </c>
      <c r="M508">
        <v>4873632</v>
      </c>
      <c r="N508">
        <v>93</v>
      </c>
      <c r="O508">
        <v>1070036</v>
      </c>
      <c r="P508">
        <v>88</v>
      </c>
      <c r="Q508">
        <v>1022694</v>
      </c>
      <c r="R508">
        <v>82</v>
      </c>
      <c r="S508">
        <v>935707</v>
      </c>
      <c r="T508">
        <v>82</v>
      </c>
      <c r="U508">
        <v>815243</v>
      </c>
      <c r="V508">
        <v>-9</v>
      </c>
      <c r="W508" t="s">
        <v>17</v>
      </c>
    </row>
    <row r="509" spans="1:23" x14ac:dyDescent="0.25">
      <c r="A509" s="1">
        <v>41051</v>
      </c>
      <c r="B509">
        <v>363.7</v>
      </c>
      <c r="C509">
        <v>401</v>
      </c>
      <c r="D509">
        <v>0.1</v>
      </c>
      <c r="E509">
        <v>12.9</v>
      </c>
      <c r="F509">
        <v>-11</v>
      </c>
      <c r="G509">
        <v>10.9</v>
      </c>
      <c r="H509" t="s">
        <v>7</v>
      </c>
      <c r="I509">
        <v>0</v>
      </c>
      <c r="J509">
        <v>0</v>
      </c>
      <c r="K509">
        <v>0</v>
      </c>
      <c r="L509">
        <v>88</v>
      </c>
      <c r="M509">
        <v>1237680</v>
      </c>
      <c r="N509">
        <v>97</v>
      </c>
      <c r="O509">
        <v>4873632</v>
      </c>
      <c r="P509">
        <v>93</v>
      </c>
      <c r="Q509">
        <v>1070036</v>
      </c>
      <c r="R509">
        <v>88</v>
      </c>
      <c r="S509">
        <v>1022694</v>
      </c>
      <c r="T509">
        <v>82</v>
      </c>
      <c r="U509">
        <v>935707</v>
      </c>
      <c r="V509">
        <v>-26</v>
      </c>
      <c r="W509" t="s">
        <v>18</v>
      </c>
    </row>
    <row r="510" spans="1:23" x14ac:dyDescent="0.25">
      <c r="A510" s="1">
        <v>41052</v>
      </c>
      <c r="B510">
        <v>423.9</v>
      </c>
      <c r="C510">
        <v>616.70000000000005</v>
      </c>
      <c r="D510">
        <v>0</v>
      </c>
      <c r="E510">
        <v>9.1999999999999993</v>
      </c>
      <c r="F510">
        <v>-10.9</v>
      </c>
      <c r="G510">
        <v>11.3</v>
      </c>
      <c r="H510" t="s">
        <v>7</v>
      </c>
      <c r="I510">
        <v>1</v>
      </c>
      <c r="J510">
        <v>205</v>
      </c>
      <c r="K510">
        <v>525</v>
      </c>
      <c r="L510">
        <v>76</v>
      </c>
      <c r="M510">
        <v>1081300</v>
      </c>
      <c r="N510">
        <v>88</v>
      </c>
      <c r="O510">
        <v>1237680</v>
      </c>
      <c r="P510">
        <v>97</v>
      </c>
      <c r="Q510">
        <v>4873632</v>
      </c>
      <c r="R510">
        <v>93</v>
      </c>
      <c r="S510">
        <v>1070036</v>
      </c>
      <c r="T510">
        <v>88</v>
      </c>
      <c r="U510">
        <v>1022694</v>
      </c>
      <c r="V510">
        <v>-46</v>
      </c>
      <c r="W510" t="s">
        <v>19</v>
      </c>
    </row>
    <row r="511" spans="1:23" x14ac:dyDescent="0.25">
      <c r="A511" s="1">
        <v>41053</v>
      </c>
      <c r="B511">
        <v>612.4</v>
      </c>
      <c r="C511">
        <v>497.5</v>
      </c>
      <c r="D511">
        <v>0</v>
      </c>
      <c r="E511">
        <v>2</v>
      </c>
      <c r="F511">
        <v>-3.7</v>
      </c>
      <c r="G511">
        <v>4.7</v>
      </c>
      <c r="H511" t="s">
        <v>7</v>
      </c>
      <c r="I511">
        <v>2</v>
      </c>
      <c r="J511">
        <v>705</v>
      </c>
      <c r="K511">
        <v>1315</v>
      </c>
      <c r="L511">
        <v>70</v>
      </c>
      <c r="M511">
        <v>1265627</v>
      </c>
      <c r="N511">
        <v>76</v>
      </c>
      <c r="O511">
        <v>1081300</v>
      </c>
      <c r="P511">
        <v>88</v>
      </c>
      <c r="Q511">
        <v>1237680</v>
      </c>
      <c r="R511">
        <v>97</v>
      </c>
      <c r="S511">
        <v>4873632</v>
      </c>
      <c r="T511">
        <v>93</v>
      </c>
      <c r="U511">
        <v>1070036</v>
      </c>
      <c r="V511">
        <v>-23</v>
      </c>
      <c r="W511" t="s">
        <v>17</v>
      </c>
    </row>
    <row r="512" spans="1:23" x14ac:dyDescent="0.25">
      <c r="A512" s="1">
        <v>41054</v>
      </c>
      <c r="B512">
        <v>495.9</v>
      </c>
      <c r="C512">
        <v>438.6</v>
      </c>
      <c r="D512">
        <v>0</v>
      </c>
      <c r="E512">
        <v>3.5</v>
      </c>
      <c r="F512">
        <v>-4.8</v>
      </c>
      <c r="G512">
        <v>4.5</v>
      </c>
      <c r="H512" t="s">
        <v>7</v>
      </c>
      <c r="I512">
        <v>2</v>
      </c>
      <c r="J512">
        <v>754</v>
      </c>
      <c r="K512">
        <v>1335</v>
      </c>
      <c r="L512">
        <v>76</v>
      </c>
      <c r="M512">
        <v>1870154</v>
      </c>
      <c r="N512">
        <v>70</v>
      </c>
      <c r="O512">
        <v>1265627</v>
      </c>
      <c r="P512">
        <v>76</v>
      </c>
      <c r="Q512">
        <v>1081300</v>
      </c>
      <c r="R512">
        <v>88</v>
      </c>
      <c r="S512">
        <v>1237680</v>
      </c>
      <c r="T512">
        <v>97</v>
      </c>
      <c r="U512">
        <v>4873632</v>
      </c>
      <c r="V512">
        <v>-17</v>
      </c>
      <c r="W512" t="s">
        <v>17</v>
      </c>
    </row>
    <row r="513" spans="1:23" x14ac:dyDescent="0.25">
      <c r="A513" s="1">
        <v>41055</v>
      </c>
      <c r="B513">
        <v>450.5</v>
      </c>
      <c r="C513">
        <v>377</v>
      </c>
      <c r="D513">
        <v>0.1</v>
      </c>
      <c r="E513">
        <v>5.0999999999999996</v>
      </c>
      <c r="F513">
        <v>-3.3</v>
      </c>
      <c r="G513">
        <v>1.8</v>
      </c>
      <c r="H513" t="s">
        <v>7</v>
      </c>
      <c r="I513">
        <v>4</v>
      </c>
      <c r="J513">
        <v>1132</v>
      </c>
      <c r="K513">
        <v>6380</v>
      </c>
      <c r="L513">
        <v>79</v>
      </c>
      <c r="M513">
        <v>2124835</v>
      </c>
      <c r="N513">
        <v>76</v>
      </c>
      <c r="O513">
        <v>1870154</v>
      </c>
      <c r="P513">
        <v>70</v>
      </c>
      <c r="Q513">
        <v>1265627</v>
      </c>
      <c r="R513">
        <v>76</v>
      </c>
      <c r="S513">
        <v>1081300</v>
      </c>
      <c r="T513">
        <v>88</v>
      </c>
      <c r="U513">
        <v>1237680</v>
      </c>
      <c r="V513">
        <v>-18</v>
      </c>
      <c r="W513" t="s">
        <v>17</v>
      </c>
    </row>
    <row r="514" spans="1:23" x14ac:dyDescent="0.25">
      <c r="A514" s="1">
        <v>41056</v>
      </c>
      <c r="B514">
        <v>372.4</v>
      </c>
      <c r="C514">
        <v>356.9</v>
      </c>
      <c r="D514">
        <v>1.2</v>
      </c>
      <c r="E514">
        <v>7.7</v>
      </c>
      <c r="F514">
        <v>-5.3</v>
      </c>
      <c r="G514">
        <v>2.8</v>
      </c>
      <c r="H514" t="s">
        <v>7</v>
      </c>
      <c r="I514">
        <v>1</v>
      </c>
      <c r="J514">
        <v>1420</v>
      </c>
      <c r="K514">
        <v>1952</v>
      </c>
      <c r="L514">
        <v>83</v>
      </c>
      <c r="M514">
        <v>2086665</v>
      </c>
      <c r="N514">
        <v>79</v>
      </c>
      <c r="O514">
        <v>2124835</v>
      </c>
      <c r="P514">
        <v>76</v>
      </c>
      <c r="Q514">
        <v>1870154</v>
      </c>
      <c r="R514">
        <v>70</v>
      </c>
      <c r="S514">
        <v>1265627</v>
      </c>
      <c r="T514">
        <v>76</v>
      </c>
      <c r="U514">
        <v>1081300</v>
      </c>
      <c r="V514">
        <v>-7</v>
      </c>
      <c r="W514" t="s">
        <v>17</v>
      </c>
    </row>
    <row r="515" spans="1:23" x14ac:dyDescent="0.25">
      <c r="A515" s="1">
        <v>41057</v>
      </c>
      <c r="B515">
        <v>364.9</v>
      </c>
      <c r="C515">
        <v>357.9</v>
      </c>
      <c r="D515">
        <v>1.7</v>
      </c>
      <c r="E515">
        <v>22.1</v>
      </c>
      <c r="F515">
        <v>-7.8</v>
      </c>
      <c r="G515">
        <v>7.8</v>
      </c>
      <c r="H515" t="s">
        <v>7</v>
      </c>
      <c r="I515">
        <v>4</v>
      </c>
      <c r="J515">
        <v>575</v>
      </c>
      <c r="K515">
        <v>1997</v>
      </c>
      <c r="L515">
        <v>95</v>
      </c>
      <c r="M515">
        <v>2130692</v>
      </c>
      <c r="N515">
        <v>83</v>
      </c>
      <c r="O515">
        <v>2086665</v>
      </c>
      <c r="P515">
        <v>79</v>
      </c>
      <c r="Q515">
        <v>2124835</v>
      </c>
      <c r="R515">
        <v>76</v>
      </c>
      <c r="S515">
        <v>1870154</v>
      </c>
      <c r="T515">
        <v>70</v>
      </c>
      <c r="U515">
        <v>1265627</v>
      </c>
      <c r="V515">
        <v>2</v>
      </c>
      <c r="W515" t="s">
        <v>17</v>
      </c>
    </row>
    <row r="516" spans="1:23" x14ac:dyDescent="0.25">
      <c r="A516" s="1">
        <v>41058</v>
      </c>
      <c r="B516">
        <v>360</v>
      </c>
      <c r="C516">
        <v>460.7</v>
      </c>
      <c r="D516">
        <v>2</v>
      </c>
      <c r="E516">
        <v>58.1</v>
      </c>
      <c r="F516">
        <v>-4.5999999999999996</v>
      </c>
      <c r="G516">
        <v>8.1</v>
      </c>
      <c r="H516" t="s">
        <v>7</v>
      </c>
      <c r="I516">
        <v>0</v>
      </c>
      <c r="J516">
        <v>0</v>
      </c>
      <c r="K516">
        <v>0</v>
      </c>
      <c r="L516">
        <v>88</v>
      </c>
      <c r="M516">
        <v>2117057</v>
      </c>
      <c r="N516">
        <v>95</v>
      </c>
      <c r="O516">
        <v>2130692</v>
      </c>
      <c r="P516">
        <v>83</v>
      </c>
      <c r="Q516">
        <v>2086665</v>
      </c>
      <c r="R516">
        <v>79</v>
      </c>
      <c r="S516">
        <v>2124835</v>
      </c>
      <c r="T516">
        <v>76</v>
      </c>
      <c r="U516">
        <v>1870154</v>
      </c>
      <c r="V516">
        <v>-12</v>
      </c>
      <c r="W516" t="s">
        <v>17</v>
      </c>
    </row>
    <row r="517" spans="1:23" x14ac:dyDescent="0.25">
      <c r="A517" s="1">
        <v>41059</v>
      </c>
      <c r="B517">
        <v>426.9</v>
      </c>
      <c r="C517">
        <v>439.7</v>
      </c>
      <c r="D517">
        <v>0.2</v>
      </c>
      <c r="E517">
        <v>13.3</v>
      </c>
      <c r="F517">
        <v>-6.7</v>
      </c>
      <c r="G517">
        <v>8.6</v>
      </c>
      <c r="H517" t="s">
        <v>7</v>
      </c>
      <c r="I517">
        <v>5</v>
      </c>
      <c r="J517">
        <v>1870</v>
      </c>
      <c r="K517">
        <v>3053</v>
      </c>
      <c r="L517">
        <v>92</v>
      </c>
      <c r="M517">
        <v>2600916</v>
      </c>
      <c r="N517">
        <v>88</v>
      </c>
      <c r="O517">
        <v>2117057</v>
      </c>
      <c r="P517">
        <v>95</v>
      </c>
      <c r="Q517">
        <v>2130692</v>
      </c>
      <c r="R517">
        <v>83</v>
      </c>
      <c r="S517">
        <v>2086665</v>
      </c>
      <c r="T517">
        <v>79</v>
      </c>
      <c r="U517">
        <v>2124835</v>
      </c>
      <c r="V517">
        <v>-12</v>
      </c>
      <c r="W517" t="s">
        <v>17</v>
      </c>
    </row>
    <row r="518" spans="1:23" x14ac:dyDescent="0.25">
      <c r="A518" s="1">
        <v>41060</v>
      </c>
      <c r="B518">
        <v>424.9</v>
      </c>
      <c r="C518">
        <v>358.1</v>
      </c>
      <c r="D518">
        <v>0.7</v>
      </c>
      <c r="E518">
        <v>18.7</v>
      </c>
      <c r="F518">
        <v>-5.0999999999999996</v>
      </c>
      <c r="G518">
        <v>10.5</v>
      </c>
      <c r="H518" t="s">
        <v>7</v>
      </c>
      <c r="I518">
        <v>1</v>
      </c>
      <c r="J518">
        <v>281</v>
      </c>
      <c r="K518">
        <v>568</v>
      </c>
      <c r="L518">
        <v>93</v>
      </c>
      <c r="M518">
        <v>2249597</v>
      </c>
      <c r="N518">
        <v>92</v>
      </c>
      <c r="O518">
        <v>2600916</v>
      </c>
      <c r="P518">
        <v>88</v>
      </c>
      <c r="Q518">
        <v>2117057</v>
      </c>
      <c r="R518">
        <v>95</v>
      </c>
      <c r="S518">
        <v>2130692</v>
      </c>
      <c r="T518">
        <v>83</v>
      </c>
      <c r="U518">
        <v>2086665</v>
      </c>
      <c r="V518">
        <v>-5</v>
      </c>
      <c r="W518" t="s">
        <v>17</v>
      </c>
    </row>
    <row r="519" spans="1:23" x14ac:dyDescent="0.25">
      <c r="A519" s="1">
        <v>41061</v>
      </c>
      <c r="B519">
        <v>358.7</v>
      </c>
      <c r="C519">
        <v>373</v>
      </c>
      <c r="D519">
        <v>0.8</v>
      </c>
      <c r="E519">
        <v>53.5</v>
      </c>
      <c r="F519">
        <v>-5.0999999999999996</v>
      </c>
      <c r="G519">
        <v>8.1</v>
      </c>
      <c r="H519" t="s">
        <v>7</v>
      </c>
      <c r="I519">
        <v>5</v>
      </c>
      <c r="J519">
        <v>1455</v>
      </c>
      <c r="K519">
        <v>3245</v>
      </c>
      <c r="L519">
        <v>120</v>
      </c>
      <c r="M519">
        <v>2902693</v>
      </c>
      <c r="N519">
        <v>93</v>
      </c>
      <c r="O519">
        <v>2249597</v>
      </c>
      <c r="P519">
        <v>92</v>
      </c>
      <c r="Q519">
        <v>2600916</v>
      </c>
      <c r="R519">
        <v>88</v>
      </c>
      <c r="S519">
        <v>2117057</v>
      </c>
      <c r="T519">
        <v>95</v>
      </c>
      <c r="U519">
        <v>2130692</v>
      </c>
      <c r="V519">
        <v>-1</v>
      </c>
      <c r="W519" t="s">
        <v>17</v>
      </c>
    </row>
    <row r="520" spans="1:23" x14ac:dyDescent="0.25">
      <c r="A520" s="1">
        <v>41062</v>
      </c>
      <c r="B520">
        <v>373.9</v>
      </c>
      <c r="C520">
        <v>324.60000000000002</v>
      </c>
      <c r="D520">
        <v>0.9</v>
      </c>
      <c r="E520">
        <v>162.80000000000001</v>
      </c>
      <c r="F520">
        <v>-7.9</v>
      </c>
      <c r="G520">
        <v>8.1999999999999993</v>
      </c>
      <c r="H520" t="s">
        <v>7</v>
      </c>
      <c r="I520">
        <v>1</v>
      </c>
      <c r="J520">
        <v>281</v>
      </c>
      <c r="K520">
        <v>919</v>
      </c>
      <c r="L520">
        <v>119</v>
      </c>
      <c r="M520">
        <v>2551031</v>
      </c>
      <c r="N520">
        <v>120</v>
      </c>
      <c r="O520">
        <v>2902693</v>
      </c>
      <c r="P520">
        <v>93</v>
      </c>
      <c r="Q520">
        <v>2249597</v>
      </c>
      <c r="R520">
        <v>92</v>
      </c>
      <c r="S520">
        <v>2600916</v>
      </c>
      <c r="T520">
        <v>88</v>
      </c>
      <c r="U520">
        <v>2117057</v>
      </c>
      <c r="V520">
        <v>-21</v>
      </c>
      <c r="W520" t="s">
        <v>17</v>
      </c>
    </row>
    <row r="521" spans="1:23" x14ac:dyDescent="0.25">
      <c r="A521" s="1">
        <v>41063</v>
      </c>
      <c r="B521">
        <v>329.3</v>
      </c>
      <c r="C521">
        <v>302.3</v>
      </c>
      <c r="D521">
        <v>0.1</v>
      </c>
      <c r="E521">
        <v>26.1</v>
      </c>
      <c r="F521">
        <v>-15.4</v>
      </c>
      <c r="G521">
        <v>12.3</v>
      </c>
      <c r="H521" t="s">
        <v>7</v>
      </c>
      <c r="I521">
        <v>3</v>
      </c>
      <c r="J521">
        <v>670</v>
      </c>
      <c r="K521">
        <v>1824</v>
      </c>
      <c r="L521">
        <v>112</v>
      </c>
      <c r="M521">
        <v>2121971</v>
      </c>
      <c r="N521">
        <v>119</v>
      </c>
      <c r="O521">
        <v>2551031</v>
      </c>
      <c r="P521">
        <v>120</v>
      </c>
      <c r="Q521">
        <v>2902693</v>
      </c>
      <c r="R521">
        <v>93</v>
      </c>
      <c r="S521">
        <v>2249597</v>
      </c>
      <c r="T521">
        <v>92</v>
      </c>
      <c r="U521">
        <v>2600916</v>
      </c>
      <c r="V521">
        <v>-49</v>
      </c>
      <c r="W521" t="s">
        <v>19</v>
      </c>
    </row>
    <row r="522" spans="1:23" x14ac:dyDescent="0.25">
      <c r="A522" s="1">
        <v>41064</v>
      </c>
      <c r="B522">
        <v>304.5</v>
      </c>
      <c r="C522">
        <v>684.9</v>
      </c>
      <c r="D522">
        <v>0</v>
      </c>
      <c r="E522">
        <v>67.3</v>
      </c>
      <c r="F522">
        <v>-13.3</v>
      </c>
      <c r="G522">
        <v>11.8</v>
      </c>
      <c r="H522" t="s">
        <v>7</v>
      </c>
      <c r="I522">
        <v>1</v>
      </c>
      <c r="J522">
        <v>504</v>
      </c>
      <c r="K522">
        <v>743</v>
      </c>
      <c r="L522">
        <v>104</v>
      </c>
      <c r="M522">
        <v>1767403</v>
      </c>
      <c r="N522">
        <v>112</v>
      </c>
      <c r="O522">
        <v>2121971</v>
      </c>
      <c r="P522">
        <v>119</v>
      </c>
      <c r="Q522">
        <v>2551031</v>
      </c>
      <c r="R522">
        <v>120</v>
      </c>
      <c r="S522">
        <v>2902693</v>
      </c>
      <c r="T522">
        <v>93</v>
      </c>
      <c r="U522">
        <v>2249597</v>
      </c>
      <c r="V522">
        <v>-28</v>
      </c>
      <c r="W522" t="s">
        <v>18</v>
      </c>
    </row>
    <row r="523" spans="1:23" x14ac:dyDescent="0.25">
      <c r="A523" s="1">
        <v>41065</v>
      </c>
      <c r="B523">
        <v>675</v>
      </c>
      <c r="C523">
        <v>606.20000000000005</v>
      </c>
      <c r="D523">
        <v>0</v>
      </c>
      <c r="E523">
        <v>7.1</v>
      </c>
      <c r="F523">
        <v>-7.8</v>
      </c>
      <c r="G523">
        <v>9.3000000000000007</v>
      </c>
      <c r="H523" t="s">
        <v>7</v>
      </c>
      <c r="I523">
        <v>0</v>
      </c>
      <c r="J523">
        <v>0</v>
      </c>
      <c r="K523">
        <v>0</v>
      </c>
      <c r="L523">
        <v>85</v>
      </c>
      <c r="M523">
        <v>1443129</v>
      </c>
      <c r="N523">
        <v>104</v>
      </c>
      <c r="O523">
        <v>1767403</v>
      </c>
      <c r="P523">
        <v>112</v>
      </c>
      <c r="Q523">
        <v>2121971</v>
      </c>
      <c r="R523">
        <v>119</v>
      </c>
      <c r="S523">
        <v>2551031</v>
      </c>
      <c r="T523">
        <v>120</v>
      </c>
      <c r="U523">
        <v>2902693</v>
      </c>
      <c r="V523">
        <v>-33</v>
      </c>
      <c r="W523" t="s">
        <v>18</v>
      </c>
    </row>
    <row r="524" spans="1:23" x14ac:dyDescent="0.25">
      <c r="A524" s="1">
        <v>41066</v>
      </c>
      <c r="B524">
        <v>609.5</v>
      </c>
      <c r="C524">
        <v>664.9</v>
      </c>
      <c r="D524">
        <v>0</v>
      </c>
      <c r="E524">
        <v>21.2</v>
      </c>
      <c r="F524">
        <v>-4.9000000000000004</v>
      </c>
      <c r="G524">
        <v>4.4000000000000004</v>
      </c>
      <c r="H524" t="s">
        <v>7</v>
      </c>
      <c r="I524">
        <v>8</v>
      </c>
      <c r="J524">
        <v>2210</v>
      </c>
      <c r="K524">
        <v>5014</v>
      </c>
      <c r="L524">
        <v>91</v>
      </c>
      <c r="M524">
        <v>1336083</v>
      </c>
      <c r="N524">
        <v>85</v>
      </c>
      <c r="O524">
        <v>1443129</v>
      </c>
      <c r="P524">
        <v>104</v>
      </c>
      <c r="Q524">
        <v>1767403</v>
      </c>
      <c r="R524">
        <v>112</v>
      </c>
      <c r="S524">
        <v>2121971</v>
      </c>
      <c r="T524">
        <v>119</v>
      </c>
      <c r="U524">
        <v>2551031</v>
      </c>
      <c r="V524">
        <v>-28</v>
      </c>
      <c r="W524" t="s">
        <v>18</v>
      </c>
    </row>
    <row r="525" spans="1:23" x14ac:dyDescent="0.25">
      <c r="A525" s="1">
        <v>41067</v>
      </c>
      <c r="B525">
        <v>661.4</v>
      </c>
      <c r="C525">
        <v>611.4</v>
      </c>
      <c r="D525">
        <v>0</v>
      </c>
      <c r="E525">
        <v>1.8</v>
      </c>
      <c r="F525">
        <v>-2.9</v>
      </c>
      <c r="G525">
        <v>3.2</v>
      </c>
      <c r="H525" t="s">
        <v>7</v>
      </c>
      <c r="I525">
        <v>7</v>
      </c>
      <c r="J525">
        <v>2340</v>
      </c>
      <c r="K525">
        <v>3884</v>
      </c>
      <c r="L525">
        <v>103</v>
      </c>
      <c r="M525">
        <v>1377157</v>
      </c>
      <c r="N525">
        <v>91</v>
      </c>
      <c r="O525">
        <v>1336083</v>
      </c>
      <c r="P525">
        <v>85</v>
      </c>
      <c r="Q525">
        <v>1443129</v>
      </c>
      <c r="R525">
        <v>104</v>
      </c>
      <c r="S525">
        <v>1767403</v>
      </c>
      <c r="T525">
        <v>112</v>
      </c>
      <c r="U525">
        <v>2121971</v>
      </c>
      <c r="V525">
        <v>-17</v>
      </c>
      <c r="W525" t="s">
        <v>17</v>
      </c>
    </row>
    <row r="526" spans="1:23" x14ac:dyDescent="0.25">
      <c r="A526" s="1">
        <v>41068</v>
      </c>
      <c r="B526">
        <v>624.70000000000005</v>
      </c>
      <c r="C526">
        <v>489.7</v>
      </c>
      <c r="D526">
        <v>0.2</v>
      </c>
      <c r="E526">
        <v>4.0999999999999996</v>
      </c>
      <c r="F526">
        <v>-3.9</v>
      </c>
      <c r="G526">
        <v>3.7</v>
      </c>
      <c r="H526" t="s">
        <v>7</v>
      </c>
      <c r="I526">
        <v>6</v>
      </c>
      <c r="J526">
        <v>2551</v>
      </c>
      <c r="K526">
        <v>5019</v>
      </c>
      <c r="L526">
        <v>107</v>
      </c>
      <c r="M526">
        <v>1399063</v>
      </c>
      <c r="N526">
        <v>103</v>
      </c>
      <c r="O526">
        <v>1377157</v>
      </c>
      <c r="P526">
        <v>91</v>
      </c>
      <c r="Q526">
        <v>1336083</v>
      </c>
      <c r="R526">
        <v>85</v>
      </c>
      <c r="S526">
        <v>1443129</v>
      </c>
      <c r="T526">
        <v>104</v>
      </c>
      <c r="U526">
        <v>1767403</v>
      </c>
      <c r="V526">
        <v>-12</v>
      </c>
      <c r="W526" t="s">
        <v>17</v>
      </c>
    </row>
    <row r="527" spans="1:23" x14ac:dyDescent="0.25">
      <c r="A527" s="1">
        <v>41069</v>
      </c>
      <c r="B527">
        <v>492</v>
      </c>
      <c r="C527">
        <v>415.5</v>
      </c>
      <c r="D527">
        <v>0.1</v>
      </c>
      <c r="E527">
        <v>7.4</v>
      </c>
      <c r="F527">
        <v>-4.3</v>
      </c>
      <c r="G527">
        <v>5.4</v>
      </c>
      <c r="H527" t="s">
        <v>7</v>
      </c>
      <c r="I527">
        <v>7</v>
      </c>
      <c r="J527">
        <v>2383</v>
      </c>
      <c r="K527">
        <v>4523</v>
      </c>
      <c r="L527">
        <v>104</v>
      </c>
      <c r="M527">
        <v>1281146</v>
      </c>
      <c r="N527">
        <v>107</v>
      </c>
      <c r="O527">
        <v>1399063</v>
      </c>
      <c r="P527">
        <v>103</v>
      </c>
      <c r="Q527">
        <v>1377157</v>
      </c>
      <c r="R527">
        <v>91</v>
      </c>
      <c r="S527">
        <v>1336083</v>
      </c>
      <c r="T527">
        <v>85</v>
      </c>
      <c r="U527">
        <v>1443129</v>
      </c>
      <c r="V527">
        <v>-7</v>
      </c>
      <c r="W527" t="s">
        <v>17</v>
      </c>
    </row>
    <row r="528" spans="1:23" x14ac:dyDescent="0.25">
      <c r="A528" s="1">
        <v>41070</v>
      </c>
      <c r="B528">
        <v>422.4</v>
      </c>
      <c r="C528">
        <v>392.9</v>
      </c>
      <c r="D528">
        <v>0.1</v>
      </c>
      <c r="E528">
        <v>9.3000000000000007</v>
      </c>
      <c r="F528">
        <v>-4.9000000000000004</v>
      </c>
      <c r="G528">
        <v>4.9000000000000004</v>
      </c>
      <c r="H528" t="s">
        <v>7</v>
      </c>
      <c r="I528">
        <v>2</v>
      </c>
      <c r="J528">
        <v>1023</v>
      </c>
      <c r="K528">
        <v>2504</v>
      </c>
      <c r="L528">
        <v>108</v>
      </c>
      <c r="M528">
        <v>1277392</v>
      </c>
      <c r="N528">
        <v>104</v>
      </c>
      <c r="O528">
        <v>1281146</v>
      </c>
      <c r="P528">
        <v>107</v>
      </c>
      <c r="Q528">
        <v>1399063</v>
      </c>
      <c r="R528">
        <v>103</v>
      </c>
      <c r="S528">
        <v>1377157</v>
      </c>
      <c r="T528">
        <v>91</v>
      </c>
      <c r="U528">
        <v>1336083</v>
      </c>
      <c r="V528">
        <v>-6</v>
      </c>
      <c r="W528" t="s">
        <v>17</v>
      </c>
    </row>
    <row r="529" spans="1:23" x14ac:dyDescent="0.25">
      <c r="A529" s="1">
        <v>41071</v>
      </c>
      <c r="B529">
        <v>389.8</v>
      </c>
      <c r="C529">
        <v>423.6</v>
      </c>
      <c r="D529">
        <v>0.6</v>
      </c>
      <c r="E529">
        <v>17.899999999999999</v>
      </c>
      <c r="F529">
        <v>-9.9</v>
      </c>
      <c r="G529">
        <v>4.2</v>
      </c>
      <c r="H529" t="s">
        <v>7</v>
      </c>
      <c r="I529">
        <v>6</v>
      </c>
      <c r="J529">
        <v>1549</v>
      </c>
      <c r="K529">
        <v>4384</v>
      </c>
      <c r="L529">
        <v>117</v>
      </c>
      <c r="M529">
        <v>1217041</v>
      </c>
      <c r="N529">
        <v>108</v>
      </c>
      <c r="O529">
        <v>1277392</v>
      </c>
      <c r="P529">
        <v>104</v>
      </c>
      <c r="Q529">
        <v>1281146</v>
      </c>
      <c r="R529">
        <v>107</v>
      </c>
      <c r="S529">
        <v>1399063</v>
      </c>
      <c r="T529">
        <v>103</v>
      </c>
      <c r="U529">
        <v>1377157</v>
      </c>
      <c r="V529">
        <v>-54</v>
      </c>
      <c r="W529" t="s">
        <v>19</v>
      </c>
    </row>
    <row r="530" spans="1:23" x14ac:dyDescent="0.25">
      <c r="A530" s="1">
        <v>41072</v>
      </c>
      <c r="B530">
        <v>426.1</v>
      </c>
      <c r="C530">
        <v>384.3</v>
      </c>
      <c r="D530">
        <v>0.6</v>
      </c>
      <c r="E530">
        <v>13.9</v>
      </c>
      <c r="F530">
        <v>-9.9</v>
      </c>
      <c r="G530">
        <v>5.2</v>
      </c>
      <c r="H530" t="s">
        <v>7</v>
      </c>
      <c r="I530">
        <v>4</v>
      </c>
      <c r="J530">
        <v>1122</v>
      </c>
      <c r="K530">
        <v>2548</v>
      </c>
      <c r="L530">
        <v>95</v>
      </c>
      <c r="M530">
        <v>1185776</v>
      </c>
      <c r="N530">
        <v>117</v>
      </c>
      <c r="O530">
        <v>1217041</v>
      </c>
      <c r="P530">
        <v>108</v>
      </c>
      <c r="Q530">
        <v>1277392</v>
      </c>
      <c r="R530">
        <v>104</v>
      </c>
      <c r="S530">
        <v>1281146</v>
      </c>
      <c r="T530">
        <v>107</v>
      </c>
      <c r="U530">
        <v>1399063</v>
      </c>
      <c r="V530">
        <v>-67</v>
      </c>
      <c r="W530" t="s">
        <v>19</v>
      </c>
    </row>
    <row r="531" spans="1:23" x14ac:dyDescent="0.25">
      <c r="A531" s="1">
        <v>41073</v>
      </c>
      <c r="B531">
        <v>384.8</v>
      </c>
      <c r="C531">
        <v>402.5</v>
      </c>
      <c r="D531">
        <v>0.7</v>
      </c>
      <c r="E531">
        <v>17.2</v>
      </c>
      <c r="F531">
        <v>-3.4</v>
      </c>
      <c r="G531">
        <v>3.6</v>
      </c>
      <c r="H531" t="s">
        <v>7</v>
      </c>
      <c r="I531">
        <v>3</v>
      </c>
      <c r="J531">
        <v>515</v>
      </c>
      <c r="K531">
        <v>1380</v>
      </c>
      <c r="L531">
        <v>83</v>
      </c>
      <c r="M531">
        <v>1036032</v>
      </c>
      <c r="N531">
        <v>95</v>
      </c>
      <c r="O531">
        <v>1185776</v>
      </c>
      <c r="P531">
        <v>117</v>
      </c>
      <c r="Q531">
        <v>1217041</v>
      </c>
      <c r="R531">
        <v>108</v>
      </c>
      <c r="S531">
        <v>1277392</v>
      </c>
      <c r="T531">
        <v>104</v>
      </c>
      <c r="U531">
        <v>1281146</v>
      </c>
      <c r="V531">
        <v>-21</v>
      </c>
      <c r="W531" t="s">
        <v>17</v>
      </c>
    </row>
    <row r="532" spans="1:23" x14ac:dyDescent="0.25">
      <c r="A532" s="1">
        <v>41074</v>
      </c>
      <c r="B532">
        <v>401.6</v>
      </c>
      <c r="C532">
        <v>340.4</v>
      </c>
      <c r="D532">
        <v>0.9</v>
      </c>
      <c r="E532">
        <v>65.3</v>
      </c>
      <c r="F532">
        <v>-3.3</v>
      </c>
      <c r="G532">
        <v>3.3</v>
      </c>
      <c r="H532" t="s">
        <v>7</v>
      </c>
      <c r="I532">
        <v>3</v>
      </c>
      <c r="J532">
        <v>640</v>
      </c>
      <c r="K532">
        <v>3174</v>
      </c>
      <c r="L532">
        <v>63</v>
      </c>
      <c r="M532">
        <v>930656</v>
      </c>
      <c r="N532">
        <v>83</v>
      </c>
      <c r="O532">
        <v>1036032</v>
      </c>
      <c r="P532">
        <v>95</v>
      </c>
      <c r="Q532">
        <v>1185776</v>
      </c>
      <c r="R532">
        <v>117</v>
      </c>
      <c r="S532">
        <v>1217041</v>
      </c>
      <c r="T532">
        <v>108</v>
      </c>
      <c r="U532">
        <v>1277392</v>
      </c>
      <c r="V532">
        <v>-11</v>
      </c>
      <c r="W532" t="s">
        <v>17</v>
      </c>
    </row>
    <row r="533" spans="1:23" x14ac:dyDescent="0.25">
      <c r="A533" s="1">
        <v>41075</v>
      </c>
      <c r="B533">
        <v>348.8</v>
      </c>
      <c r="C533">
        <v>322.3</v>
      </c>
      <c r="D533">
        <v>0.6</v>
      </c>
      <c r="E533">
        <v>5.5</v>
      </c>
      <c r="F533">
        <v>-3.6</v>
      </c>
      <c r="G533">
        <v>3</v>
      </c>
      <c r="H533" t="s">
        <v>7</v>
      </c>
      <c r="I533">
        <v>2</v>
      </c>
      <c r="J533">
        <v>680</v>
      </c>
      <c r="K533">
        <v>2833</v>
      </c>
      <c r="L533">
        <v>68</v>
      </c>
      <c r="M533">
        <v>914828</v>
      </c>
      <c r="N533">
        <v>63</v>
      </c>
      <c r="O533">
        <v>930656</v>
      </c>
      <c r="P533">
        <v>83</v>
      </c>
      <c r="Q533">
        <v>1036032</v>
      </c>
      <c r="R533">
        <v>95</v>
      </c>
      <c r="S533">
        <v>1185776</v>
      </c>
      <c r="T533">
        <v>117</v>
      </c>
      <c r="U533">
        <v>1217041</v>
      </c>
      <c r="V533">
        <v>-7</v>
      </c>
      <c r="W533" t="s">
        <v>17</v>
      </c>
    </row>
    <row r="534" spans="1:23" x14ac:dyDescent="0.25">
      <c r="A534" s="1">
        <v>41076</v>
      </c>
      <c r="B534">
        <v>309.39999999999998</v>
      </c>
      <c r="C534">
        <v>538.6</v>
      </c>
      <c r="D534">
        <v>0.1</v>
      </c>
      <c r="E534">
        <v>75.099999999999994</v>
      </c>
      <c r="F534">
        <v>-18.600000000000001</v>
      </c>
      <c r="G534">
        <v>38.5</v>
      </c>
      <c r="H534" t="s">
        <v>7</v>
      </c>
      <c r="I534">
        <v>1</v>
      </c>
      <c r="J534">
        <v>196</v>
      </c>
      <c r="K534">
        <v>529</v>
      </c>
      <c r="L534">
        <v>82</v>
      </c>
      <c r="M534">
        <v>1049992</v>
      </c>
      <c r="N534">
        <v>68</v>
      </c>
      <c r="O534">
        <v>914828</v>
      </c>
      <c r="P534">
        <v>63</v>
      </c>
      <c r="Q534">
        <v>930656</v>
      </c>
      <c r="R534">
        <v>83</v>
      </c>
      <c r="S534">
        <v>1036032</v>
      </c>
      <c r="T534">
        <v>95</v>
      </c>
      <c r="U534">
        <v>1185776</v>
      </c>
      <c r="V534">
        <v>-1</v>
      </c>
      <c r="W534" t="s">
        <v>17</v>
      </c>
    </row>
    <row r="535" spans="1:23" x14ac:dyDescent="0.25">
      <c r="A535" s="1">
        <v>41077</v>
      </c>
      <c r="B535">
        <v>470.4</v>
      </c>
      <c r="C535">
        <v>425</v>
      </c>
      <c r="D535">
        <v>0.2</v>
      </c>
      <c r="E535">
        <v>30.9</v>
      </c>
      <c r="F535">
        <v>-20.5</v>
      </c>
      <c r="G535">
        <v>30.3</v>
      </c>
      <c r="H535" t="s">
        <v>7</v>
      </c>
      <c r="I535">
        <v>6</v>
      </c>
      <c r="J535">
        <v>1124</v>
      </c>
      <c r="K535">
        <v>2211</v>
      </c>
      <c r="L535">
        <v>96</v>
      </c>
      <c r="M535">
        <v>1134300</v>
      </c>
      <c r="N535">
        <v>82</v>
      </c>
      <c r="O535">
        <v>1049992</v>
      </c>
      <c r="P535">
        <v>68</v>
      </c>
      <c r="Q535">
        <v>914828</v>
      </c>
      <c r="R535">
        <v>63</v>
      </c>
      <c r="S535">
        <v>930656</v>
      </c>
      <c r="T535">
        <v>83</v>
      </c>
      <c r="U535">
        <v>1036032</v>
      </c>
      <c r="V535">
        <v>-86</v>
      </c>
      <c r="W535" t="s">
        <v>20</v>
      </c>
    </row>
    <row r="536" spans="1:23" x14ac:dyDescent="0.25">
      <c r="A536" s="1">
        <v>41078</v>
      </c>
      <c r="B536">
        <v>398.8</v>
      </c>
      <c r="C536">
        <v>505.9</v>
      </c>
      <c r="D536">
        <v>0</v>
      </c>
      <c r="E536">
        <v>9.9</v>
      </c>
      <c r="F536">
        <v>-10</v>
      </c>
      <c r="G536">
        <v>7.7</v>
      </c>
      <c r="H536" t="s">
        <v>7</v>
      </c>
      <c r="I536">
        <v>3</v>
      </c>
      <c r="J536">
        <v>3080</v>
      </c>
      <c r="K536">
        <v>4211</v>
      </c>
      <c r="L536">
        <v>110</v>
      </c>
      <c r="M536">
        <v>1225607</v>
      </c>
      <c r="N536">
        <v>96</v>
      </c>
      <c r="O536">
        <v>1134300</v>
      </c>
      <c r="P536">
        <v>82</v>
      </c>
      <c r="Q536">
        <v>1049992</v>
      </c>
      <c r="R536">
        <v>68</v>
      </c>
      <c r="S536">
        <v>914828</v>
      </c>
      <c r="T536">
        <v>63</v>
      </c>
      <c r="U536">
        <v>930656</v>
      </c>
      <c r="V536">
        <v>-72</v>
      </c>
      <c r="W536" t="s">
        <v>19</v>
      </c>
    </row>
    <row r="537" spans="1:23" x14ac:dyDescent="0.25">
      <c r="A537" s="1">
        <v>41079</v>
      </c>
      <c r="B537">
        <v>502.9</v>
      </c>
      <c r="C537">
        <v>401.3</v>
      </c>
      <c r="D537">
        <v>0</v>
      </c>
      <c r="E537">
        <v>0.7</v>
      </c>
      <c r="F537">
        <v>-4.2</v>
      </c>
      <c r="G537">
        <v>1.1000000000000001</v>
      </c>
      <c r="H537" t="s">
        <v>7</v>
      </c>
      <c r="I537">
        <v>0</v>
      </c>
      <c r="J537">
        <v>0</v>
      </c>
      <c r="K537">
        <v>0</v>
      </c>
      <c r="L537">
        <v>113</v>
      </c>
      <c r="M537">
        <v>1435280</v>
      </c>
      <c r="N537">
        <v>110</v>
      </c>
      <c r="O537">
        <v>1225607</v>
      </c>
      <c r="P537">
        <v>96</v>
      </c>
      <c r="Q537">
        <v>1134300</v>
      </c>
      <c r="R537">
        <v>82</v>
      </c>
      <c r="S537">
        <v>1049992</v>
      </c>
      <c r="T537">
        <v>68</v>
      </c>
      <c r="U537">
        <v>914828</v>
      </c>
      <c r="V537">
        <v>-43</v>
      </c>
      <c r="W537" t="s">
        <v>18</v>
      </c>
    </row>
    <row r="538" spans="1:23" x14ac:dyDescent="0.25">
      <c r="A538" s="1">
        <v>41080</v>
      </c>
      <c r="B538">
        <v>479.1</v>
      </c>
      <c r="C538">
        <v>340.7</v>
      </c>
      <c r="D538">
        <v>0</v>
      </c>
      <c r="E538">
        <v>3.5</v>
      </c>
      <c r="F538">
        <v>-4.5999999999999996</v>
      </c>
      <c r="G538">
        <v>5.5</v>
      </c>
      <c r="H538" t="s">
        <v>7</v>
      </c>
      <c r="I538">
        <v>0</v>
      </c>
      <c r="J538">
        <v>0</v>
      </c>
      <c r="K538">
        <v>0</v>
      </c>
      <c r="L538">
        <v>107</v>
      </c>
      <c r="M538">
        <v>1419864</v>
      </c>
      <c r="N538">
        <v>113</v>
      </c>
      <c r="O538">
        <v>1435280</v>
      </c>
      <c r="P538">
        <v>110</v>
      </c>
      <c r="Q538">
        <v>1225607</v>
      </c>
      <c r="R538">
        <v>96</v>
      </c>
      <c r="S538">
        <v>1134300</v>
      </c>
      <c r="T538">
        <v>82</v>
      </c>
      <c r="U538">
        <v>1049992</v>
      </c>
      <c r="V538">
        <v>-35</v>
      </c>
      <c r="W538" t="s">
        <v>18</v>
      </c>
    </row>
    <row r="539" spans="1:23" x14ac:dyDescent="0.25">
      <c r="A539" s="1">
        <v>41081</v>
      </c>
      <c r="B539">
        <v>355.9</v>
      </c>
      <c r="C539">
        <v>377.2</v>
      </c>
      <c r="D539">
        <v>0</v>
      </c>
      <c r="E539">
        <v>4.3</v>
      </c>
      <c r="F539">
        <v>-3.2</v>
      </c>
      <c r="G539">
        <v>6.4</v>
      </c>
      <c r="H539" t="s">
        <v>7</v>
      </c>
      <c r="I539">
        <v>0</v>
      </c>
      <c r="J539">
        <v>0</v>
      </c>
      <c r="K539">
        <v>0</v>
      </c>
      <c r="L539">
        <v>100</v>
      </c>
      <c r="M539">
        <v>1570317</v>
      </c>
      <c r="N539">
        <v>107</v>
      </c>
      <c r="O539">
        <v>1419864</v>
      </c>
      <c r="P539">
        <v>113</v>
      </c>
      <c r="Q539">
        <v>1435280</v>
      </c>
      <c r="R539">
        <v>110</v>
      </c>
      <c r="S539">
        <v>1225607</v>
      </c>
      <c r="T539">
        <v>96</v>
      </c>
      <c r="U539">
        <v>1134300</v>
      </c>
      <c r="V539">
        <v>-21</v>
      </c>
      <c r="W539" t="s">
        <v>17</v>
      </c>
    </row>
    <row r="540" spans="1:23" x14ac:dyDescent="0.25">
      <c r="A540" s="1">
        <v>41082</v>
      </c>
      <c r="B540">
        <v>377.1</v>
      </c>
      <c r="C540">
        <v>415.4</v>
      </c>
      <c r="D540">
        <v>0</v>
      </c>
      <c r="E540">
        <v>100.5</v>
      </c>
      <c r="F540">
        <v>-5.8</v>
      </c>
      <c r="G540">
        <v>5.9</v>
      </c>
      <c r="H540" t="s">
        <v>7</v>
      </c>
      <c r="I540">
        <v>1</v>
      </c>
      <c r="J540">
        <v>411</v>
      </c>
      <c r="K540">
        <v>520</v>
      </c>
      <c r="L540">
        <v>102</v>
      </c>
      <c r="M540">
        <v>1362556</v>
      </c>
      <c r="N540">
        <v>100</v>
      </c>
      <c r="O540">
        <v>1570317</v>
      </c>
      <c r="P540">
        <v>107</v>
      </c>
      <c r="Q540">
        <v>1419864</v>
      </c>
      <c r="R540">
        <v>113</v>
      </c>
      <c r="S540">
        <v>1435280</v>
      </c>
      <c r="T540">
        <v>110</v>
      </c>
      <c r="U540">
        <v>1225607</v>
      </c>
      <c r="V540">
        <v>-17</v>
      </c>
      <c r="W540" t="s">
        <v>17</v>
      </c>
    </row>
    <row r="541" spans="1:23" x14ac:dyDescent="0.25">
      <c r="A541" s="1">
        <v>41083</v>
      </c>
      <c r="B541">
        <v>431.4</v>
      </c>
      <c r="C541">
        <v>398.5</v>
      </c>
      <c r="D541">
        <v>0.5</v>
      </c>
      <c r="E541">
        <v>6.8</v>
      </c>
      <c r="F541">
        <v>-4.5</v>
      </c>
      <c r="G541">
        <v>4.0999999999999996</v>
      </c>
      <c r="H541" t="s">
        <v>7</v>
      </c>
      <c r="I541">
        <v>5</v>
      </c>
      <c r="J541">
        <v>1574</v>
      </c>
      <c r="K541">
        <v>6099</v>
      </c>
      <c r="L541">
        <v>83</v>
      </c>
      <c r="M541">
        <v>2741708</v>
      </c>
      <c r="N541">
        <v>102</v>
      </c>
      <c r="O541">
        <v>1362556</v>
      </c>
      <c r="P541">
        <v>100</v>
      </c>
      <c r="Q541">
        <v>1570317</v>
      </c>
      <c r="R541">
        <v>107</v>
      </c>
      <c r="S541">
        <v>1419864</v>
      </c>
      <c r="T541">
        <v>113</v>
      </c>
      <c r="U541">
        <v>1435280</v>
      </c>
      <c r="V541">
        <v>-13</v>
      </c>
      <c r="W541" t="s">
        <v>17</v>
      </c>
    </row>
    <row r="542" spans="1:23" x14ac:dyDescent="0.25">
      <c r="A542" s="1">
        <v>41084</v>
      </c>
      <c r="B542">
        <v>397.5</v>
      </c>
      <c r="C542">
        <v>352.1</v>
      </c>
      <c r="D542">
        <v>2</v>
      </c>
      <c r="E542">
        <v>19.399999999999999</v>
      </c>
      <c r="F542">
        <v>-2.9</v>
      </c>
      <c r="G542">
        <v>7.3</v>
      </c>
      <c r="H542" t="s">
        <v>7</v>
      </c>
      <c r="I542">
        <v>2</v>
      </c>
      <c r="J542">
        <v>395</v>
      </c>
      <c r="K542">
        <v>711</v>
      </c>
      <c r="L542">
        <v>89</v>
      </c>
      <c r="M542">
        <v>1436744</v>
      </c>
      <c r="N542">
        <v>83</v>
      </c>
      <c r="O542">
        <v>2741708</v>
      </c>
      <c r="P542">
        <v>102</v>
      </c>
      <c r="Q542">
        <v>1362556</v>
      </c>
      <c r="R542">
        <v>100</v>
      </c>
      <c r="S542">
        <v>1570317</v>
      </c>
      <c r="T542">
        <v>107</v>
      </c>
      <c r="U542">
        <v>1419864</v>
      </c>
      <c r="V542">
        <v>-7</v>
      </c>
      <c r="W542" t="s">
        <v>17</v>
      </c>
    </row>
    <row r="543" spans="1:23" x14ac:dyDescent="0.25">
      <c r="A543" s="1">
        <v>41085</v>
      </c>
      <c r="B543">
        <v>359.5</v>
      </c>
      <c r="C543">
        <v>388.4</v>
      </c>
      <c r="D543">
        <v>1.7</v>
      </c>
      <c r="E543">
        <v>116.9</v>
      </c>
      <c r="F543">
        <v>-8.1</v>
      </c>
      <c r="G543">
        <v>7.9</v>
      </c>
      <c r="H543" t="s">
        <v>7</v>
      </c>
      <c r="I543">
        <v>1</v>
      </c>
      <c r="J543">
        <v>1201</v>
      </c>
      <c r="K543">
        <v>1734</v>
      </c>
      <c r="L543">
        <v>87</v>
      </c>
      <c r="M543">
        <v>1623775</v>
      </c>
      <c r="N543">
        <v>89</v>
      </c>
      <c r="O543">
        <v>1436744</v>
      </c>
      <c r="P543">
        <v>83</v>
      </c>
      <c r="Q543">
        <v>2741708</v>
      </c>
      <c r="R543">
        <v>102</v>
      </c>
      <c r="S543">
        <v>1362556</v>
      </c>
      <c r="T543">
        <v>100</v>
      </c>
      <c r="U543">
        <v>1570317</v>
      </c>
      <c r="V543">
        <v>-12</v>
      </c>
      <c r="W543" t="s">
        <v>17</v>
      </c>
    </row>
    <row r="544" spans="1:23" x14ac:dyDescent="0.25">
      <c r="A544" s="1">
        <v>41086</v>
      </c>
      <c r="B544">
        <v>419.6</v>
      </c>
      <c r="C544">
        <v>368.9</v>
      </c>
      <c r="D544">
        <v>1.4</v>
      </c>
      <c r="E544">
        <v>12.1</v>
      </c>
      <c r="F544">
        <v>-6.6</v>
      </c>
      <c r="G544">
        <v>6.3</v>
      </c>
      <c r="H544" t="s">
        <v>7</v>
      </c>
      <c r="I544">
        <v>4</v>
      </c>
      <c r="J544">
        <v>609</v>
      </c>
      <c r="K544">
        <v>1106</v>
      </c>
      <c r="L544">
        <v>82</v>
      </c>
      <c r="M544">
        <v>5367055</v>
      </c>
      <c r="N544">
        <v>87</v>
      </c>
      <c r="O544">
        <v>1623775</v>
      </c>
      <c r="P544">
        <v>89</v>
      </c>
      <c r="Q544">
        <v>1436744</v>
      </c>
      <c r="R544">
        <v>83</v>
      </c>
      <c r="S544">
        <v>2741708</v>
      </c>
      <c r="T544">
        <v>102</v>
      </c>
      <c r="U544">
        <v>1362556</v>
      </c>
      <c r="V544">
        <v>-17</v>
      </c>
      <c r="W544" t="s">
        <v>17</v>
      </c>
    </row>
    <row r="545" spans="1:23" x14ac:dyDescent="0.25">
      <c r="A545" s="1">
        <v>41087</v>
      </c>
      <c r="B545">
        <v>368.8</v>
      </c>
      <c r="C545">
        <v>463.8</v>
      </c>
      <c r="D545">
        <v>1.1000000000000001</v>
      </c>
      <c r="E545">
        <v>25.7</v>
      </c>
      <c r="F545">
        <v>-5.7</v>
      </c>
      <c r="G545">
        <v>6.9</v>
      </c>
      <c r="H545" t="s">
        <v>7</v>
      </c>
      <c r="I545">
        <v>3</v>
      </c>
      <c r="J545">
        <v>1018</v>
      </c>
      <c r="K545">
        <v>3054</v>
      </c>
      <c r="L545">
        <v>76</v>
      </c>
      <c r="M545">
        <v>1700630</v>
      </c>
      <c r="N545">
        <v>82</v>
      </c>
      <c r="O545">
        <v>5367055</v>
      </c>
      <c r="P545">
        <v>87</v>
      </c>
      <c r="Q545">
        <v>1623775</v>
      </c>
      <c r="R545">
        <v>89</v>
      </c>
      <c r="S545">
        <v>1436744</v>
      </c>
      <c r="T545">
        <v>83</v>
      </c>
      <c r="U545">
        <v>2741708</v>
      </c>
      <c r="V545">
        <v>-9</v>
      </c>
      <c r="W545" t="s">
        <v>17</v>
      </c>
    </row>
    <row r="546" spans="1:23" x14ac:dyDescent="0.25">
      <c r="A546" s="1">
        <v>41088</v>
      </c>
      <c r="B546">
        <v>485.1</v>
      </c>
      <c r="C546">
        <v>429.8</v>
      </c>
      <c r="D546">
        <v>1</v>
      </c>
      <c r="E546">
        <v>9.1999999999999993</v>
      </c>
      <c r="F546">
        <v>-4.5</v>
      </c>
      <c r="G546">
        <v>4.8</v>
      </c>
      <c r="H546" t="s">
        <v>7</v>
      </c>
      <c r="I546">
        <v>2</v>
      </c>
      <c r="J546">
        <v>941</v>
      </c>
      <c r="K546">
        <v>1745</v>
      </c>
      <c r="L546">
        <v>87</v>
      </c>
      <c r="M546">
        <v>1663989</v>
      </c>
      <c r="N546">
        <v>76</v>
      </c>
      <c r="O546">
        <v>1700630</v>
      </c>
      <c r="P546">
        <v>82</v>
      </c>
      <c r="Q546">
        <v>5367055</v>
      </c>
      <c r="R546">
        <v>87</v>
      </c>
      <c r="S546">
        <v>1623775</v>
      </c>
      <c r="T546">
        <v>89</v>
      </c>
      <c r="U546">
        <v>1436744</v>
      </c>
      <c r="V546">
        <v>-9</v>
      </c>
      <c r="W546" t="s">
        <v>17</v>
      </c>
    </row>
    <row r="547" spans="1:23" x14ac:dyDescent="0.25">
      <c r="A547" s="1">
        <v>41089</v>
      </c>
      <c r="B547">
        <v>439.8</v>
      </c>
      <c r="C547">
        <v>405.4</v>
      </c>
      <c r="D547">
        <v>0.5</v>
      </c>
      <c r="E547">
        <v>18</v>
      </c>
      <c r="F547">
        <v>-7.8</v>
      </c>
      <c r="G547">
        <v>4.8</v>
      </c>
      <c r="H547" t="s">
        <v>7</v>
      </c>
      <c r="I547">
        <v>5</v>
      </c>
      <c r="J547">
        <v>992</v>
      </c>
      <c r="K547">
        <v>2977</v>
      </c>
      <c r="L547">
        <v>81</v>
      </c>
      <c r="M547">
        <v>1629122</v>
      </c>
      <c r="N547">
        <v>87</v>
      </c>
      <c r="O547">
        <v>1663989</v>
      </c>
      <c r="P547">
        <v>76</v>
      </c>
      <c r="Q547">
        <v>1700630</v>
      </c>
      <c r="R547">
        <v>82</v>
      </c>
      <c r="S547">
        <v>5367055</v>
      </c>
      <c r="T547">
        <v>87</v>
      </c>
      <c r="U547">
        <v>1623775</v>
      </c>
      <c r="V547">
        <v>0</v>
      </c>
      <c r="W547" t="s">
        <v>17</v>
      </c>
    </row>
    <row r="548" spans="1:23" x14ac:dyDescent="0.25">
      <c r="A548" s="1">
        <v>41090</v>
      </c>
      <c r="B548">
        <v>390.9</v>
      </c>
      <c r="C548">
        <v>599.79999999999995</v>
      </c>
      <c r="D548">
        <v>0.1</v>
      </c>
      <c r="E548">
        <v>24.6</v>
      </c>
      <c r="F548">
        <v>-11.9</v>
      </c>
      <c r="G548">
        <v>12.4</v>
      </c>
      <c r="H548" t="s">
        <v>7</v>
      </c>
      <c r="I548">
        <v>3</v>
      </c>
      <c r="J548">
        <v>1471</v>
      </c>
      <c r="K548">
        <v>2417</v>
      </c>
      <c r="L548">
        <v>92</v>
      </c>
      <c r="M548">
        <v>1645645</v>
      </c>
      <c r="N548">
        <v>81</v>
      </c>
      <c r="O548">
        <v>1629122</v>
      </c>
      <c r="P548">
        <v>87</v>
      </c>
      <c r="Q548">
        <v>1663989</v>
      </c>
      <c r="R548">
        <v>76</v>
      </c>
      <c r="S548">
        <v>1700630</v>
      </c>
      <c r="T548">
        <v>82</v>
      </c>
      <c r="U548">
        <v>5367055</v>
      </c>
      <c r="V548">
        <v>-37</v>
      </c>
      <c r="W548" t="s">
        <v>18</v>
      </c>
    </row>
    <row r="549" spans="1:23" x14ac:dyDescent="0.25">
      <c r="A549" s="1">
        <v>41091</v>
      </c>
      <c r="B549">
        <v>582.1</v>
      </c>
      <c r="C549">
        <v>670.4</v>
      </c>
      <c r="D549">
        <v>0.2</v>
      </c>
      <c r="E549">
        <v>9.8000000000000007</v>
      </c>
      <c r="F549">
        <v>-6.9</v>
      </c>
      <c r="G549">
        <v>6.3</v>
      </c>
      <c r="H549" t="s">
        <v>7</v>
      </c>
      <c r="I549">
        <v>0</v>
      </c>
      <c r="J549">
        <v>0</v>
      </c>
      <c r="K549">
        <v>0</v>
      </c>
      <c r="L549">
        <v>91</v>
      </c>
      <c r="M549">
        <v>1553311</v>
      </c>
      <c r="N549">
        <v>92</v>
      </c>
      <c r="O549">
        <v>1645645</v>
      </c>
      <c r="P549">
        <v>81</v>
      </c>
      <c r="Q549">
        <v>1629122</v>
      </c>
      <c r="R549">
        <v>87</v>
      </c>
      <c r="S549">
        <v>1663989</v>
      </c>
      <c r="T549">
        <v>76</v>
      </c>
      <c r="U549">
        <v>1700630</v>
      </c>
      <c r="V549">
        <v>-33</v>
      </c>
      <c r="W549" t="s">
        <v>18</v>
      </c>
    </row>
    <row r="550" spans="1:23" x14ac:dyDescent="0.25">
      <c r="A550" s="1">
        <v>41092</v>
      </c>
      <c r="B550">
        <v>639.70000000000005</v>
      </c>
      <c r="C550">
        <v>619.70000000000005</v>
      </c>
      <c r="D550">
        <v>0.3</v>
      </c>
      <c r="E550">
        <v>9.9</v>
      </c>
      <c r="F550">
        <v>-5.4</v>
      </c>
      <c r="G550">
        <v>5.5</v>
      </c>
      <c r="H550" t="s">
        <v>7</v>
      </c>
      <c r="I550">
        <v>6</v>
      </c>
      <c r="J550">
        <v>3186</v>
      </c>
      <c r="K550">
        <v>5654</v>
      </c>
      <c r="L550">
        <v>102</v>
      </c>
      <c r="M550">
        <v>1511964</v>
      </c>
      <c r="N550">
        <v>91</v>
      </c>
      <c r="O550">
        <v>1553311</v>
      </c>
      <c r="P550">
        <v>92</v>
      </c>
      <c r="Q550">
        <v>1645645</v>
      </c>
      <c r="R550">
        <v>81</v>
      </c>
      <c r="S550">
        <v>1629122</v>
      </c>
      <c r="T550">
        <v>87</v>
      </c>
      <c r="U550">
        <v>1663989</v>
      </c>
      <c r="V550">
        <v>-37</v>
      </c>
      <c r="W550" t="s">
        <v>18</v>
      </c>
    </row>
    <row r="551" spans="1:23" x14ac:dyDescent="0.25">
      <c r="A551" s="1">
        <v>41093</v>
      </c>
      <c r="B551">
        <v>598.6</v>
      </c>
      <c r="C551">
        <v>543.29999999999995</v>
      </c>
      <c r="D551">
        <v>0.1</v>
      </c>
      <c r="E551">
        <v>5.2</v>
      </c>
      <c r="F551">
        <v>-4.2</v>
      </c>
      <c r="G551">
        <v>5.3</v>
      </c>
      <c r="H551" t="s">
        <v>7</v>
      </c>
      <c r="I551">
        <v>7</v>
      </c>
      <c r="J551">
        <v>2742</v>
      </c>
      <c r="K551">
        <v>6596</v>
      </c>
      <c r="L551">
        <v>120</v>
      </c>
      <c r="M551">
        <v>1404695</v>
      </c>
      <c r="N551">
        <v>102</v>
      </c>
      <c r="O551">
        <v>1511964</v>
      </c>
      <c r="P551">
        <v>91</v>
      </c>
      <c r="Q551">
        <v>1553311</v>
      </c>
      <c r="R551">
        <v>92</v>
      </c>
      <c r="S551">
        <v>1645645</v>
      </c>
      <c r="T551">
        <v>81</v>
      </c>
      <c r="U551">
        <v>1629122</v>
      </c>
      <c r="V551">
        <v>-25</v>
      </c>
      <c r="W551" t="s">
        <v>17</v>
      </c>
    </row>
    <row r="552" spans="1:23" x14ac:dyDescent="0.25">
      <c r="A552" s="1">
        <v>41094</v>
      </c>
      <c r="B552">
        <v>525</v>
      </c>
      <c r="C552">
        <v>492.7</v>
      </c>
      <c r="D552">
        <v>0</v>
      </c>
      <c r="E552">
        <v>6.8</v>
      </c>
      <c r="F552">
        <v>-5.3</v>
      </c>
      <c r="G552">
        <v>6</v>
      </c>
      <c r="H552" t="s">
        <v>7</v>
      </c>
      <c r="I552">
        <v>9</v>
      </c>
      <c r="J552">
        <v>3866</v>
      </c>
      <c r="K552">
        <v>6052</v>
      </c>
      <c r="L552">
        <v>115</v>
      </c>
      <c r="M552">
        <v>2344463</v>
      </c>
      <c r="N552">
        <v>120</v>
      </c>
      <c r="O552">
        <v>1404695</v>
      </c>
      <c r="P552">
        <v>102</v>
      </c>
      <c r="Q552">
        <v>1511964</v>
      </c>
      <c r="R552">
        <v>91</v>
      </c>
      <c r="S552">
        <v>1553311</v>
      </c>
      <c r="T552">
        <v>92</v>
      </c>
      <c r="U552">
        <v>1645645</v>
      </c>
      <c r="V552">
        <v>-19</v>
      </c>
      <c r="W552" t="s">
        <v>17</v>
      </c>
    </row>
    <row r="553" spans="1:23" x14ac:dyDescent="0.25">
      <c r="A553" s="1">
        <v>41095</v>
      </c>
      <c r="B553">
        <v>471.9</v>
      </c>
      <c r="C553">
        <v>456.1</v>
      </c>
      <c r="D553">
        <v>0.1</v>
      </c>
      <c r="E553">
        <v>37.200000000000003</v>
      </c>
      <c r="F553">
        <v>-6.5</v>
      </c>
      <c r="G553">
        <v>10</v>
      </c>
      <c r="H553" t="s">
        <v>7</v>
      </c>
      <c r="I553">
        <v>5</v>
      </c>
      <c r="J553">
        <v>2310</v>
      </c>
      <c r="K553">
        <v>6987</v>
      </c>
      <c r="L553">
        <v>113</v>
      </c>
      <c r="M553">
        <v>1771963</v>
      </c>
      <c r="N553">
        <v>115</v>
      </c>
      <c r="O553">
        <v>2344463</v>
      </c>
      <c r="P553">
        <v>120</v>
      </c>
      <c r="Q553">
        <v>1404695</v>
      </c>
      <c r="R553">
        <v>102</v>
      </c>
      <c r="S553">
        <v>1511964</v>
      </c>
      <c r="T553">
        <v>91</v>
      </c>
      <c r="U553">
        <v>1553311</v>
      </c>
      <c r="V553">
        <v>-12</v>
      </c>
      <c r="W553" t="s">
        <v>17</v>
      </c>
    </row>
    <row r="554" spans="1:23" x14ac:dyDescent="0.25">
      <c r="A554" s="1">
        <v>41096</v>
      </c>
      <c r="B554">
        <v>448.7</v>
      </c>
      <c r="C554">
        <v>487.9</v>
      </c>
      <c r="D554">
        <v>0.2</v>
      </c>
      <c r="E554">
        <v>9.3000000000000007</v>
      </c>
      <c r="F554">
        <v>-9.5</v>
      </c>
      <c r="G554">
        <v>8.1999999999999993</v>
      </c>
      <c r="H554" t="s">
        <v>7</v>
      </c>
      <c r="I554">
        <v>4</v>
      </c>
      <c r="J554">
        <v>1065</v>
      </c>
      <c r="K554">
        <v>2825</v>
      </c>
      <c r="L554">
        <v>120</v>
      </c>
      <c r="M554">
        <v>1414857</v>
      </c>
      <c r="N554">
        <v>113</v>
      </c>
      <c r="O554">
        <v>1771963</v>
      </c>
      <c r="P554">
        <v>115</v>
      </c>
      <c r="Q554">
        <v>2344463</v>
      </c>
      <c r="R554">
        <v>120</v>
      </c>
      <c r="S554">
        <v>1404695</v>
      </c>
      <c r="T554">
        <v>102</v>
      </c>
      <c r="U554">
        <v>1511964</v>
      </c>
      <c r="V554">
        <v>-36</v>
      </c>
      <c r="W554" t="s">
        <v>18</v>
      </c>
    </row>
    <row r="555" spans="1:23" x14ac:dyDescent="0.25">
      <c r="A555" s="1">
        <v>41097</v>
      </c>
      <c r="B555">
        <v>489.6</v>
      </c>
      <c r="C555">
        <v>444.8</v>
      </c>
      <c r="D555">
        <v>0</v>
      </c>
      <c r="E555">
        <v>8.5</v>
      </c>
      <c r="F555">
        <v>-3.3</v>
      </c>
      <c r="G555">
        <v>5</v>
      </c>
      <c r="H555" t="s">
        <v>7</v>
      </c>
      <c r="I555">
        <v>4</v>
      </c>
      <c r="J555">
        <v>873</v>
      </c>
      <c r="K555">
        <v>3079</v>
      </c>
      <c r="L555">
        <v>120</v>
      </c>
      <c r="M555">
        <v>1110149</v>
      </c>
      <c r="N555">
        <v>120</v>
      </c>
      <c r="O555">
        <v>1414857</v>
      </c>
      <c r="P555">
        <v>113</v>
      </c>
      <c r="Q555">
        <v>1771963</v>
      </c>
      <c r="R555">
        <v>115</v>
      </c>
      <c r="S555">
        <v>2344463</v>
      </c>
      <c r="T555">
        <v>120</v>
      </c>
      <c r="U555">
        <v>1404695</v>
      </c>
      <c r="V555">
        <v>-14</v>
      </c>
      <c r="W555" t="s">
        <v>17</v>
      </c>
    </row>
    <row r="556" spans="1:23" x14ac:dyDescent="0.25">
      <c r="A556" s="1">
        <v>41098</v>
      </c>
      <c r="B556">
        <v>445</v>
      </c>
      <c r="C556">
        <v>448.5</v>
      </c>
      <c r="D556">
        <v>0</v>
      </c>
      <c r="E556">
        <v>28.7</v>
      </c>
      <c r="F556">
        <v>-8.8000000000000007</v>
      </c>
      <c r="G556">
        <v>10.6</v>
      </c>
      <c r="H556" t="s">
        <v>7</v>
      </c>
      <c r="I556">
        <v>7</v>
      </c>
      <c r="J556">
        <v>1859</v>
      </c>
      <c r="K556">
        <v>6571</v>
      </c>
      <c r="L556">
        <v>120</v>
      </c>
      <c r="M556">
        <v>1133722</v>
      </c>
      <c r="N556">
        <v>120</v>
      </c>
      <c r="O556">
        <v>1110149</v>
      </c>
      <c r="P556">
        <v>120</v>
      </c>
      <c r="Q556">
        <v>1414857</v>
      </c>
      <c r="R556">
        <v>113</v>
      </c>
      <c r="S556">
        <v>1771963</v>
      </c>
      <c r="T556">
        <v>115</v>
      </c>
      <c r="U556">
        <v>2344463</v>
      </c>
      <c r="V556">
        <v>-10</v>
      </c>
      <c r="W556" t="s">
        <v>17</v>
      </c>
    </row>
    <row r="557" spans="1:23" x14ac:dyDescent="0.25">
      <c r="A557" s="1">
        <v>41099</v>
      </c>
      <c r="B557">
        <v>446.6</v>
      </c>
      <c r="C557">
        <v>389.3</v>
      </c>
      <c r="D557">
        <v>0</v>
      </c>
      <c r="E557">
        <v>15.8</v>
      </c>
      <c r="F557">
        <v>-18.8</v>
      </c>
      <c r="G557">
        <v>5</v>
      </c>
      <c r="H557" t="s">
        <v>7</v>
      </c>
      <c r="I557">
        <v>4</v>
      </c>
      <c r="J557">
        <v>2155</v>
      </c>
      <c r="K557">
        <v>4110</v>
      </c>
      <c r="L557">
        <v>87</v>
      </c>
      <c r="M557">
        <v>863268</v>
      </c>
      <c r="N557">
        <v>120</v>
      </c>
      <c r="O557">
        <v>1133722</v>
      </c>
      <c r="P557">
        <v>120</v>
      </c>
      <c r="Q557">
        <v>1110149</v>
      </c>
      <c r="R557">
        <v>120</v>
      </c>
      <c r="S557">
        <v>1414857</v>
      </c>
      <c r="T557">
        <v>113</v>
      </c>
      <c r="U557">
        <v>1771963</v>
      </c>
      <c r="V557">
        <v>-78</v>
      </c>
      <c r="W557" t="s">
        <v>19</v>
      </c>
    </row>
    <row r="558" spans="1:23" x14ac:dyDescent="0.25">
      <c r="A558" s="1">
        <v>41100</v>
      </c>
      <c r="B558">
        <v>388.4</v>
      </c>
      <c r="C558">
        <v>510.8</v>
      </c>
      <c r="D558">
        <v>0</v>
      </c>
      <c r="E558">
        <v>12.5</v>
      </c>
      <c r="F558">
        <v>-10.8</v>
      </c>
      <c r="G558">
        <v>5.8</v>
      </c>
      <c r="H558" t="s">
        <v>7</v>
      </c>
      <c r="I558">
        <v>3</v>
      </c>
      <c r="J558">
        <v>876</v>
      </c>
      <c r="K558">
        <v>1802</v>
      </c>
      <c r="L558">
        <v>82</v>
      </c>
      <c r="M558">
        <v>694160</v>
      </c>
      <c r="N558">
        <v>87</v>
      </c>
      <c r="O558">
        <v>863268</v>
      </c>
      <c r="P558">
        <v>120</v>
      </c>
      <c r="Q558">
        <v>1133722</v>
      </c>
      <c r="R558">
        <v>120</v>
      </c>
      <c r="S558">
        <v>1110149</v>
      </c>
      <c r="T558">
        <v>120</v>
      </c>
      <c r="U558">
        <v>1414857</v>
      </c>
      <c r="V558">
        <v>-65</v>
      </c>
      <c r="W558" t="s">
        <v>19</v>
      </c>
    </row>
    <row r="559" spans="1:23" x14ac:dyDescent="0.25">
      <c r="A559" s="1">
        <v>41101</v>
      </c>
      <c r="B559">
        <v>506.8</v>
      </c>
      <c r="C559">
        <v>462.2</v>
      </c>
      <c r="D559">
        <v>0</v>
      </c>
      <c r="E559">
        <v>5</v>
      </c>
      <c r="F559">
        <v>-6.3</v>
      </c>
      <c r="G559">
        <v>5.2</v>
      </c>
      <c r="H559" t="s">
        <v>7</v>
      </c>
      <c r="I559">
        <v>5</v>
      </c>
      <c r="J559">
        <v>1282</v>
      </c>
      <c r="K559">
        <v>1933</v>
      </c>
      <c r="L559">
        <v>73</v>
      </c>
      <c r="M559">
        <v>675884</v>
      </c>
      <c r="N559">
        <v>82</v>
      </c>
      <c r="O559">
        <v>694160</v>
      </c>
      <c r="P559">
        <v>87</v>
      </c>
      <c r="Q559">
        <v>863268</v>
      </c>
      <c r="R559">
        <v>120</v>
      </c>
      <c r="S559">
        <v>1133722</v>
      </c>
      <c r="T559">
        <v>120</v>
      </c>
      <c r="U559">
        <v>1110149</v>
      </c>
      <c r="V559">
        <v>-36</v>
      </c>
      <c r="W559" t="s">
        <v>18</v>
      </c>
    </row>
    <row r="560" spans="1:23" x14ac:dyDescent="0.25">
      <c r="A560" s="1">
        <v>41102</v>
      </c>
      <c r="B560">
        <v>515.5</v>
      </c>
      <c r="C560">
        <v>393.7</v>
      </c>
      <c r="D560">
        <v>0</v>
      </c>
      <c r="E560">
        <v>97.5</v>
      </c>
      <c r="F560">
        <v>-6.2</v>
      </c>
      <c r="G560">
        <v>6.3</v>
      </c>
      <c r="H560" t="s">
        <v>7</v>
      </c>
      <c r="I560">
        <v>1</v>
      </c>
      <c r="J560">
        <v>422</v>
      </c>
      <c r="K560">
        <v>504</v>
      </c>
      <c r="L560">
        <v>70</v>
      </c>
      <c r="M560">
        <v>825753</v>
      </c>
      <c r="N560">
        <v>73</v>
      </c>
      <c r="O560">
        <v>675884</v>
      </c>
      <c r="P560">
        <v>82</v>
      </c>
      <c r="Q560">
        <v>694160</v>
      </c>
      <c r="R560">
        <v>87</v>
      </c>
      <c r="S560">
        <v>863268</v>
      </c>
      <c r="T560">
        <v>120</v>
      </c>
      <c r="U560">
        <v>1133722</v>
      </c>
      <c r="V560">
        <v>-34</v>
      </c>
      <c r="W560" t="s">
        <v>18</v>
      </c>
    </row>
    <row r="561" spans="1:23" x14ac:dyDescent="0.25">
      <c r="A561" s="1">
        <v>41103</v>
      </c>
      <c r="B561">
        <v>395.4</v>
      </c>
      <c r="C561">
        <v>336.8</v>
      </c>
      <c r="D561">
        <v>0.8</v>
      </c>
      <c r="E561">
        <v>25.8</v>
      </c>
      <c r="F561">
        <v>-2.8</v>
      </c>
      <c r="G561">
        <v>2.7</v>
      </c>
      <c r="H561" t="s">
        <v>7</v>
      </c>
      <c r="I561">
        <v>4</v>
      </c>
      <c r="J561">
        <v>1178</v>
      </c>
      <c r="K561">
        <v>2346</v>
      </c>
      <c r="L561">
        <v>76</v>
      </c>
      <c r="M561">
        <v>909314</v>
      </c>
      <c r="N561">
        <v>70</v>
      </c>
      <c r="O561">
        <v>825753</v>
      </c>
      <c r="P561">
        <v>73</v>
      </c>
      <c r="Q561">
        <v>675884</v>
      </c>
      <c r="R561">
        <v>82</v>
      </c>
      <c r="S561">
        <v>694160</v>
      </c>
      <c r="T561">
        <v>87</v>
      </c>
      <c r="U561">
        <v>863268</v>
      </c>
      <c r="V561">
        <v>-20</v>
      </c>
      <c r="W561" t="s">
        <v>17</v>
      </c>
    </row>
    <row r="562" spans="1:23" x14ac:dyDescent="0.25">
      <c r="A562" s="1">
        <v>41104</v>
      </c>
      <c r="B562">
        <v>334.1</v>
      </c>
      <c r="C562">
        <v>691.3</v>
      </c>
      <c r="D562">
        <v>0.4</v>
      </c>
      <c r="E562">
        <v>22.4</v>
      </c>
      <c r="F562">
        <v>-18.2</v>
      </c>
      <c r="G562">
        <v>20.100000000000001</v>
      </c>
      <c r="H562" t="s">
        <v>7</v>
      </c>
      <c r="I562">
        <v>3</v>
      </c>
      <c r="J562">
        <v>876</v>
      </c>
      <c r="K562">
        <v>1452</v>
      </c>
      <c r="L562">
        <v>85</v>
      </c>
      <c r="M562">
        <v>970144</v>
      </c>
      <c r="N562">
        <v>76</v>
      </c>
      <c r="O562">
        <v>909314</v>
      </c>
      <c r="P562">
        <v>70</v>
      </c>
      <c r="Q562">
        <v>825753</v>
      </c>
      <c r="R562">
        <v>73</v>
      </c>
      <c r="S562">
        <v>675884</v>
      </c>
      <c r="T562">
        <v>82</v>
      </c>
      <c r="U562">
        <v>694160</v>
      </c>
      <c r="V562">
        <v>-9</v>
      </c>
      <c r="W562" t="s">
        <v>17</v>
      </c>
    </row>
    <row r="563" spans="1:23" x14ac:dyDescent="0.25">
      <c r="A563" s="1">
        <v>41105</v>
      </c>
      <c r="B563">
        <v>706</v>
      </c>
      <c r="C563">
        <v>513.20000000000005</v>
      </c>
      <c r="D563">
        <v>0.1</v>
      </c>
      <c r="E563">
        <v>34.799999999999997</v>
      </c>
      <c r="F563">
        <v>-19.399999999999999</v>
      </c>
      <c r="G563">
        <v>7.8</v>
      </c>
      <c r="H563" t="s">
        <v>7</v>
      </c>
      <c r="I563">
        <v>3</v>
      </c>
      <c r="J563">
        <v>438</v>
      </c>
      <c r="K563">
        <v>1429</v>
      </c>
      <c r="L563">
        <v>79</v>
      </c>
      <c r="M563">
        <v>895009</v>
      </c>
      <c r="N563">
        <v>85</v>
      </c>
      <c r="O563">
        <v>970144</v>
      </c>
      <c r="P563">
        <v>76</v>
      </c>
      <c r="Q563">
        <v>909314</v>
      </c>
      <c r="R563">
        <v>70</v>
      </c>
      <c r="S563">
        <v>825753</v>
      </c>
      <c r="T563">
        <v>73</v>
      </c>
      <c r="U563">
        <v>675884</v>
      </c>
      <c r="V563">
        <v>-139</v>
      </c>
      <c r="W563" t="s">
        <v>20</v>
      </c>
    </row>
    <row r="564" spans="1:23" x14ac:dyDescent="0.25">
      <c r="A564" s="1">
        <v>41106</v>
      </c>
      <c r="B564">
        <v>506.6</v>
      </c>
      <c r="C564">
        <v>431.3</v>
      </c>
      <c r="D564">
        <v>0.1</v>
      </c>
      <c r="E564">
        <v>3.1</v>
      </c>
      <c r="F564">
        <v>-15.1</v>
      </c>
      <c r="G564">
        <v>6.2</v>
      </c>
      <c r="H564" t="s">
        <v>7</v>
      </c>
      <c r="I564">
        <v>3</v>
      </c>
      <c r="J564">
        <v>1061</v>
      </c>
      <c r="K564">
        <v>2524</v>
      </c>
      <c r="L564">
        <v>84</v>
      </c>
      <c r="M564">
        <v>1031367</v>
      </c>
      <c r="N564">
        <v>79</v>
      </c>
      <c r="O564">
        <v>895009</v>
      </c>
      <c r="P564">
        <v>85</v>
      </c>
      <c r="Q564">
        <v>970144</v>
      </c>
      <c r="R564">
        <v>76</v>
      </c>
      <c r="S564">
        <v>909314</v>
      </c>
      <c r="T564">
        <v>70</v>
      </c>
      <c r="U564">
        <v>825753</v>
      </c>
      <c r="V564">
        <v>-113</v>
      </c>
      <c r="W564" t="s">
        <v>20</v>
      </c>
    </row>
    <row r="565" spans="1:23" x14ac:dyDescent="0.25">
      <c r="A565" s="1">
        <v>41107</v>
      </c>
      <c r="B565">
        <v>413.8</v>
      </c>
      <c r="C565">
        <v>489.4</v>
      </c>
      <c r="D565">
        <v>0.1</v>
      </c>
      <c r="E565">
        <v>4.0999999999999996</v>
      </c>
      <c r="F565">
        <v>-9.1999999999999993</v>
      </c>
      <c r="G565">
        <v>5.7</v>
      </c>
      <c r="H565" t="s">
        <v>7</v>
      </c>
      <c r="I565">
        <v>6</v>
      </c>
      <c r="J565">
        <v>2423</v>
      </c>
      <c r="K565">
        <v>6782</v>
      </c>
      <c r="L565">
        <v>86</v>
      </c>
      <c r="M565">
        <v>1419897</v>
      </c>
      <c r="N565">
        <v>84</v>
      </c>
      <c r="O565">
        <v>1031367</v>
      </c>
      <c r="P565">
        <v>79</v>
      </c>
      <c r="Q565">
        <v>895009</v>
      </c>
      <c r="R565">
        <v>85</v>
      </c>
      <c r="S565">
        <v>970144</v>
      </c>
      <c r="T565">
        <v>76</v>
      </c>
      <c r="U565">
        <v>909314</v>
      </c>
      <c r="V565">
        <v>-80</v>
      </c>
      <c r="W565" t="s">
        <v>20</v>
      </c>
    </row>
    <row r="566" spans="1:23" x14ac:dyDescent="0.25">
      <c r="A566" s="1">
        <v>41108</v>
      </c>
      <c r="B566">
        <v>492.1</v>
      </c>
      <c r="C566">
        <v>447.5</v>
      </c>
      <c r="D566">
        <v>0</v>
      </c>
      <c r="E566">
        <v>28.4</v>
      </c>
      <c r="F566">
        <v>-4.3</v>
      </c>
      <c r="G566">
        <v>5.2</v>
      </c>
      <c r="H566" t="s">
        <v>7</v>
      </c>
      <c r="I566">
        <v>2</v>
      </c>
      <c r="J566">
        <v>1029</v>
      </c>
      <c r="K566">
        <v>1545</v>
      </c>
      <c r="L566">
        <v>92</v>
      </c>
      <c r="M566">
        <v>1323673</v>
      </c>
      <c r="N566">
        <v>86</v>
      </c>
      <c r="O566">
        <v>1419897</v>
      </c>
      <c r="P566">
        <v>84</v>
      </c>
      <c r="Q566">
        <v>1031367</v>
      </c>
      <c r="R566">
        <v>79</v>
      </c>
      <c r="S566">
        <v>895009</v>
      </c>
      <c r="T566">
        <v>85</v>
      </c>
      <c r="U566">
        <v>970144</v>
      </c>
      <c r="V566">
        <v>-42</v>
      </c>
      <c r="W566" t="s">
        <v>18</v>
      </c>
    </row>
    <row r="567" spans="1:23" x14ac:dyDescent="0.25">
      <c r="A567" s="1">
        <v>41109</v>
      </c>
      <c r="B567">
        <v>432.8</v>
      </c>
      <c r="C567">
        <v>394.8</v>
      </c>
      <c r="D567">
        <v>0.1</v>
      </c>
      <c r="E567">
        <v>7.7</v>
      </c>
      <c r="F567">
        <v>-4.4000000000000004</v>
      </c>
      <c r="G567">
        <v>4.7</v>
      </c>
      <c r="H567" t="s">
        <v>7</v>
      </c>
      <c r="I567">
        <v>6</v>
      </c>
      <c r="J567">
        <v>3292</v>
      </c>
      <c r="K567">
        <v>8562</v>
      </c>
      <c r="L567">
        <v>97</v>
      </c>
      <c r="M567">
        <v>1179669</v>
      </c>
      <c r="N567">
        <v>92</v>
      </c>
      <c r="O567">
        <v>1323673</v>
      </c>
      <c r="P567">
        <v>86</v>
      </c>
      <c r="Q567">
        <v>1419897</v>
      </c>
      <c r="R567">
        <v>84</v>
      </c>
      <c r="S567">
        <v>1031367</v>
      </c>
      <c r="T567">
        <v>79</v>
      </c>
      <c r="U567">
        <v>895009</v>
      </c>
      <c r="V567">
        <v>-27</v>
      </c>
      <c r="W567" t="s">
        <v>18</v>
      </c>
    </row>
    <row r="568" spans="1:23" x14ac:dyDescent="0.25">
      <c r="A568" s="1">
        <v>41110</v>
      </c>
      <c r="B568">
        <v>400.2</v>
      </c>
      <c r="C568">
        <v>421.7</v>
      </c>
      <c r="D568">
        <v>0.5</v>
      </c>
      <c r="E568">
        <v>23.6</v>
      </c>
      <c r="F568">
        <v>-7.1</v>
      </c>
      <c r="G568">
        <v>8.3000000000000007</v>
      </c>
      <c r="H568" t="s">
        <v>7</v>
      </c>
      <c r="I568">
        <v>2</v>
      </c>
      <c r="J568">
        <v>304</v>
      </c>
      <c r="K568">
        <v>909</v>
      </c>
      <c r="L568">
        <v>89</v>
      </c>
      <c r="M568">
        <v>1241018</v>
      </c>
      <c r="N568">
        <v>97</v>
      </c>
      <c r="O568">
        <v>1179669</v>
      </c>
      <c r="P568">
        <v>92</v>
      </c>
      <c r="Q568">
        <v>1323673</v>
      </c>
      <c r="R568">
        <v>86</v>
      </c>
      <c r="S568">
        <v>1419897</v>
      </c>
      <c r="T568">
        <v>84</v>
      </c>
      <c r="U568">
        <v>1031367</v>
      </c>
      <c r="V568">
        <v>-31</v>
      </c>
      <c r="W568" t="s">
        <v>18</v>
      </c>
    </row>
    <row r="569" spans="1:23" x14ac:dyDescent="0.25">
      <c r="A569" s="1">
        <v>41111</v>
      </c>
      <c r="B569">
        <v>420.7</v>
      </c>
      <c r="C569">
        <v>452</v>
      </c>
      <c r="D569">
        <v>0.3</v>
      </c>
      <c r="E569">
        <v>10.7</v>
      </c>
      <c r="F569">
        <v>-7.3</v>
      </c>
      <c r="G569">
        <v>12.3</v>
      </c>
      <c r="H569" t="s">
        <v>7</v>
      </c>
      <c r="I569">
        <v>0</v>
      </c>
      <c r="J569">
        <v>0</v>
      </c>
      <c r="K569">
        <v>0</v>
      </c>
      <c r="L569">
        <v>89</v>
      </c>
      <c r="M569">
        <v>1327395</v>
      </c>
      <c r="N569">
        <v>89</v>
      </c>
      <c r="O569">
        <v>1241018</v>
      </c>
      <c r="P569">
        <v>97</v>
      </c>
      <c r="Q569">
        <v>1179669</v>
      </c>
      <c r="R569">
        <v>92</v>
      </c>
      <c r="S569">
        <v>1323673</v>
      </c>
      <c r="T569">
        <v>86</v>
      </c>
      <c r="U569">
        <v>1419897</v>
      </c>
      <c r="V569">
        <v>-25</v>
      </c>
      <c r="W569" t="s">
        <v>17</v>
      </c>
    </row>
    <row r="570" spans="1:23" x14ac:dyDescent="0.25">
      <c r="A570" s="1">
        <v>41112</v>
      </c>
      <c r="B570">
        <v>459.4</v>
      </c>
      <c r="C570">
        <v>448.4</v>
      </c>
      <c r="D570">
        <v>0.1</v>
      </c>
      <c r="E570">
        <v>7.5</v>
      </c>
      <c r="F570">
        <v>-6</v>
      </c>
      <c r="G570">
        <v>6</v>
      </c>
      <c r="H570" t="s">
        <v>7</v>
      </c>
      <c r="I570">
        <v>3</v>
      </c>
      <c r="J570">
        <v>901</v>
      </c>
      <c r="K570">
        <v>1826</v>
      </c>
      <c r="L570">
        <v>89</v>
      </c>
      <c r="M570">
        <v>1301157</v>
      </c>
      <c r="N570">
        <v>89</v>
      </c>
      <c r="O570">
        <v>1327395</v>
      </c>
      <c r="P570">
        <v>89</v>
      </c>
      <c r="Q570">
        <v>1241018</v>
      </c>
      <c r="R570">
        <v>97</v>
      </c>
      <c r="S570">
        <v>1179669</v>
      </c>
      <c r="T570">
        <v>92</v>
      </c>
      <c r="U570">
        <v>1323673</v>
      </c>
      <c r="V570">
        <v>-28</v>
      </c>
      <c r="W570" t="s">
        <v>18</v>
      </c>
    </row>
    <row r="571" spans="1:23" x14ac:dyDescent="0.25">
      <c r="A571" s="1">
        <v>41113</v>
      </c>
      <c r="B571">
        <v>456.1</v>
      </c>
      <c r="C571">
        <v>452.8</v>
      </c>
      <c r="D571">
        <v>0.2</v>
      </c>
      <c r="E571">
        <v>7.7</v>
      </c>
      <c r="F571">
        <v>-7.3</v>
      </c>
      <c r="G571">
        <v>5.7</v>
      </c>
      <c r="H571" t="s">
        <v>7</v>
      </c>
      <c r="I571">
        <v>4</v>
      </c>
      <c r="J571">
        <v>2178</v>
      </c>
      <c r="K571">
        <v>4893</v>
      </c>
      <c r="L571">
        <v>87</v>
      </c>
      <c r="M571">
        <v>1414469</v>
      </c>
      <c r="N571">
        <v>89</v>
      </c>
      <c r="O571">
        <v>1301157</v>
      </c>
      <c r="P571">
        <v>89</v>
      </c>
      <c r="Q571">
        <v>1327395</v>
      </c>
      <c r="R571">
        <v>89</v>
      </c>
      <c r="S571">
        <v>1241018</v>
      </c>
      <c r="T571">
        <v>97</v>
      </c>
      <c r="U571">
        <v>1179669</v>
      </c>
      <c r="V571">
        <v>-13</v>
      </c>
      <c r="W571" t="s">
        <v>17</v>
      </c>
    </row>
    <row r="572" spans="1:23" x14ac:dyDescent="0.25">
      <c r="A572" s="1">
        <v>41114</v>
      </c>
      <c r="B572">
        <v>455.3</v>
      </c>
      <c r="C572">
        <v>508</v>
      </c>
      <c r="D572">
        <v>0.1</v>
      </c>
      <c r="E572">
        <v>6.4</v>
      </c>
      <c r="F572">
        <v>-6.9</v>
      </c>
      <c r="G572">
        <v>5.9</v>
      </c>
      <c r="H572" t="s">
        <v>7</v>
      </c>
      <c r="I572">
        <v>1</v>
      </c>
      <c r="J572">
        <v>128</v>
      </c>
      <c r="K572">
        <v>166</v>
      </c>
      <c r="L572">
        <v>90</v>
      </c>
      <c r="M572">
        <v>1272228</v>
      </c>
      <c r="N572">
        <v>87</v>
      </c>
      <c r="O572">
        <v>1414469</v>
      </c>
      <c r="P572">
        <v>89</v>
      </c>
      <c r="Q572">
        <v>1301157</v>
      </c>
      <c r="R572">
        <v>89</v>
      </c>
      <c r="S572">
        <v>1327395</v>
      </c>
      <c r="T572">
        <v>89</v>
      </c>
      <c r="U572">
        <v>1241018</v>
      </c>
      <c r="V572">
        <v>-19</v>
      </c>
      <c r="W572" t="s">
        <v>17</v>
      </c>
    </row>
    <row r="573" spans="1:23" x14ac:dyDescent="0.25">
      <c r="A573" s="1">
        <v>41115</v>
      </c>
      <c r="B573">
        <v>517.4</v>
      </c>
      <c r="C573">
        <v>416.1</v>
      </c>
      <c r="D573">
        <v>0.1</v>
      </c>
      <c r="E573">
        <v>3.4</v>
      </c>
      <c r="F573">
        <v>-3.9</v>
      </c>
      <c r="G573">
        <v>3.8</v>
      </c>
      <c r="H573" t="s">
        <v>7</v>
      </c>
      <c r="I573">
        <v>0</v>
      </c>
      <c r="J573">
        <v>0</v>
      </c>
      <c r="K573">
        <v>0</v>
      </c>
      <c r="L573">
        <v>109</v>
      </c>
      <c r="M573">
        <v>1280338</v>
      </c>
      <c r="N573">
        <v>90</v>
      </c>
      <c r="O573">
        <v>1272228</v>
      </c>
      <c r="P573">
        <v>87</v>
      </c>
      <c r="Q573">
        <v>1414469</v>
      </c>
      <c r="R573">
        <v>89</v>
      </c>
      <c r="S573">
        <v>1301157</v>
      </c>
      <c r="T573">
        <v>89</v>
      </c>
      <c r="U573">
        <v>1327395</v>
      </c>
      <c r="V573">
        <v>-24</v>
      </c>
      <c r="W573" t="s">
        <v>17</v>
      </c>
    </row>
    <row r="574" spans="1:23" x14ac:dyDescent="0.25">
      <c r="A574" s="1">
        <v>41116</v>
      </c>
      <c r="B574">
        <v>414.4</v>
      </c>
      <c r="C574">
        <v>329.7</v>
      </c>
      <c r="D574">
        <v>0</v>
      </c>
      <c r="E574">
        <v>1.1000000000000001</v>
      </c>
      <c r="F574">
        <v>-2.7</v>
      </c>
      <c r="G574">
        <v>4.3</v>
      </c>
      <c r="H574" t="s">
        <v>8</v>
      </c>
      <c r="I574">
        <v>0</v>
      </c>
      <c r="J574">
        <v>0</v>
      </c>
      <c r="K574">
        <v>0</v>
      </c>
      <c r="L574">
        <v>79</v>
      </c>
      <c r="M574">
        <v>1538627</v>
      </c>
      <c r="N574">
        <v>109</v>
      </c>
      <c r="O574">
        <v>1280338</v>
      </c>
      <c r="P574">
        <v>90</v>
      </c>
      <c r="Q574">
        <v>1272228</v>
      </c>
      <c r="R574">
        <v>87</v>
      </c>
      <c r="S574">
        <v>1414469</v>
      </c>
      <c r="T574">
        <v>89</v>
      </c>
      <c r="U574">
        <v>1301157</v>
      </c>
      <c r="V574">
        <v>-11</v>
      </c>
      <c r="W574" t="s">
        <v>17</v>
      </c>
    </row>
    <row r="575" spans="1:23" x14ac:dyDescent="0.25">
      <c r="A575" s="1">
        <v>41117</v>
      </c>
      <c r="B575">
        <v>326.8</v>
      </c>
      <c r="C575">
        <v>367.3</v>
      </c>
      <c r="D575">
        <v>0.1</v>
      </c>
      <c r="E575">
        <v>4.3</v>
      </c>
      <c r="F575">
        <v>-1.5</v>
      </c>
      <c r="G575">
        <v>11.3</v>
      </c>
      <c r="H575" t="s">
        <v>7</v>
      </c>
      <c r="I575">
        <v>2</v>
      </c>
      <c r="J575">
        <v>455</v>
      </c>
      <c r="K575">
        <v>1922</v>
      </c>
      <c r="L575">
        <v>78</v>
      </c>
      <c r="M575">
        <v>1297473</v>
      </c>
      <c r="N575">
        <v>79</v>
      </c>
      <c r="O575">
        <v>1538627</v>
      </c>
      <c r="P575">
        <v>109</v>
      </c>
      <c r="Q575">
        <v>1280338</v>
      </c>
      <c r="R575">
        <v>90</v>
      </c>
      <c r="S575">
        <v>1272228</v>
      </c>
      <c r="T575">
        <v>87</v>
      </c>
      <c r="U575">
        <v>1414469</v>
      </c>
      <c r="V575">
        <v>-2</v>
      </c>
      <c r="W575" t="s">
        <v>17</v>
      </c>
    </row>
    <row r="576" spans="1:23" x14ac:dyDescent="0.25">
      <c r="A576" s="1">
        <v>41118</v>
      </c>
      <c r="B576">
        <v>366.8</v>
      </c>
      <c r="C576">
        <v>378</v>
      </c>
      <c r="D576">
        <v>0</v>
      </c>
      <c r="E576">
        <v>23.8</v>
      </c>
      <c r="F576">
        <v>-9.1999999999999993</v>
      </c>
      <c r="G576">
        <v>12.2</v>
      </c>
      <c r="H576" t="s">
        <v>7</v>
      </c>
      <c r="I576">
        <v>4</v>
      </c>
      <c r="J576">
        <v>1184</v>
      </c>
      <c r="K576">
        <v>1694</v>
      </c>
      <c r="L576">
        <v>91</v>
      </c>
      <c r="M576">
        <v>3035145</v>
      </c>
      <c r="N576">
        <v>78</v>
      </c>
      <c r="O576">
        <v>1297473</v>
      </c>
      <c r="P576">
        <v>79</v>
      </c>
      <c r="Q576">
        <v>1538627</v>
      </c>
      <c r="R576">
        <v>109</v>
      </c>
      <c r="S576">
        <v>1280338</v>
      </c>
      <c r="T576">
        <v>90</v>
      </c>
      <c r="U576">
        <v>1272228</v>
      </c>
      <c r="V576">
        <v>-31</v>
      </c>
      <c r="W576" t="s">
        <v>18</v>
      </c>
    </row>
    <row r="577" spans="1:23" x14ac:dyDescent="0.25">
      <c r="A577" s="1">
        <v>41119</v>
      </c>
      <c r="B577">
        <v>378.3</v>
      </c>
      <c r="C577">
        <v>401.7</v>
      </c>
      <c r="D577">
        <v>0.1</v>
      </c>
      <c r="E577">
        <v>5.3</v>
      </c>
      <c r="F577">
        <v>-5.8</v>
      </c>
      <c r="G577">
        <v>8.1999999999999993</v>
      </c>
      <c r="H577" t="s">
        <v>7</v>
      </c>
      <c r="I577">
        <v>0</v>
      </c>
      <c r="J577">
        <v>0</v>
      </c>
      <c r="K577">
        <v>0</v>
      </c>
      <c r="L577">
        <v>88</v>
      </c>
      <c r="M577">
        <v>1448146</v>
      </c>
      <c r="N577">
        <v>91</v>
      </c>
      <c r="O577">
        <v>3035145</v>
      </c>
      <c r="P577">
        <v>78</v>
      </c>
      <c r="Q577">
        <v>1297473</v>
      </c>
      <c r="R577">
        <v>79</v>
      </c>
      <c r="S577">
        <v>1538627</v>
      </c>
      <c r="T577">
        <v>109</v>
      </c>
      <c r="U577">
        <v>1280338</v>
      </c>
      <c r="V577">
        <v>-29</v>
      </c>
      <c r="W577" t="s">
        <v>18</v>
      </c>
    </row>
    <row r="578" spans="1:23" x14ac:dyDescent="0.25">
      <c r="A578" s="1">
        <v>41120</v>
      </c>
      <c r="B578">
        <v>389</v>
      </c>
      <c r="C578">
        <v>402.2</v>
      </c>
      <c r="D578">
        <v>0.2</v>
      </c>
      <c r="E578">
        <v>5.7</v>
      </c>
      <c r="F578">
        <v>-8.4</v>
      </c>
      <c r="G578">
        <v>6.5</v>
      </c>
      <c r="H578" t="s">
        <v>7</v>
      </c>
      <c r="I578">
        <v>0</v>
      </c>
      <c r="J578">
        <v>0</v>
      </c>
      <c r="K578">
        <v>0</v>
      </c>
      <c r="L578">
        <v>77</v>
      </c>
      <c r="M578">
        <v>1212934</v>
      </c>
      <c r="N578">
        <v>88</v>
      </c>
      <c r="O578">
        <v>1448146</v>
      </c>
      <c r="P578">
        <v>91</v>
      </c>
      <c r="Q578">
        <v>3035145</v>
      </c>
      <c r="R578">
        <v>78</v>
      </c>
      <c r="S578">
        <v>1297473</v>
      </c>
      <c r="T578">
        <v>79</v>
      </c>
      <c r="U578">
        <v>1538627</v>
      </c>
      <c r="V578">
        <v>-36</v>
      </c>
      <c r="W578" t="s">
        <v>18</v>
      </c>
    </row>
    <row r="579" spans="1:23" x14ac:dyDescent="0.25">
      <c r="A579" s="1">
        <v>41121</v>
      </c>
      <c r="B579">
        <v>431.8</v>
      </c>
      <c r="C579">
        <v>398.3</v>
      </c>
      <c r="D579">
        <v>0</v>
      </c>
      <c r="E579">
        <v>2.1</v>
      </c>
      <c r="F579">
        <v>-3.7</v>
      </c>
      <c r="G579">
        <v>5.4</v>
      </c>
      <c r="H579" t="s">
        <v>7</v>
      </c>
      <c r="I579">
        <v>2</v>
      </c>
      <c r="J579">
        <v>697</v>
      </c>
      <c r="K579">
        <v>854</v>
      </c>
      <c r="L579">
        <v>78</v>
      </c>
      <c r="M579">
        <v>1001659</v>
      </c>
      <c r="N579">
        <v>77</v>
      </c>
      <c r="O579">
        <v>1212934</v>
      </c>
      <c r="P579">
        <v>88</v>
      </c>
      <c r="Q579">
        <v>1448146</v>
      </c>
      <c r="R579">
        <v>91</v>
      </c>
      <c r="S579">
        <v>3035145</v>
      </c>
      <c r="T579">
        <v>78</v>
      </c>
      <c r="U579">
        <v>1297473</v>
      </c>
      <c r="V579">
        <v>-21</v>
      </c>
      <c r="W579" t="s">
        <v>17</v>
      </c>
    </row>
    <row r="580" spans="1:23" x14ac:dyDescent="0.25">
      <c r="A580" s="1">
        <v>41122</v>
      </c>
      <c r="B580">
        <v>400.7</v>
      </c>
      <c r="C580">
        <v>370.8</v>
      </c>
      <c r="D580">
        <v>0.1</v>
      </c>
      <c r="E580">
        <v>3.4</v>
      </c>
      <c r="F580">
        <v>-4</v>
      </c>
      <c r="G580">
        <v>4.8</v>
      </c>
      <c r="H580" t="s">
        <v>7</v>
      </c>
      <c r="I580">
        <v>0</v>
      </c>
      <c r="J580">
        <v>0</v>
      </c>
      <c r="K580">
        <v>0</v>
      </c>
      <c r="L580">
        <v>83</v>
      </c>
      <c r="M580">
        <v>1259191</v>
      </c>
      <c r="N580">
        <v>78</v>
      </c>
      <c r="O580">
        <v>1001659</v>
      </c>
      <c r="P580">
        <v>77</v>
      </c>
      <c r="Q580">
        <v>1212934</v>
      </c>
      <c r="R580">
        <v>88</v>
      </c>
      <c r="S580">
        <v>1448146</v>
      </c>
      <c r="T580">
        <v>91</v>
      </c>
      <c r="U580">
        <v>3035145</v>
      </c>
      <c r="V580">
        <v>-10</v>
      </c>
      <c r="W580" t="s">
        <v>17</v>
      </c>
    </row>
    <row r="581" spans="1:23" x14ac:dyDescent="0.25">
      <c r="A581" s="1">
        <v>41123</v>
      </c>
      <c r="B581">
        <v>376.8</v>
      </c>
      <c r="C581">
        <v>468.9</v>
      </c>
      <c r="D581">
        <v>0.6</v>
      </c>
      <c r="E581">
        <v>15.3</v>
      </c>
      <c r="F581">
        <v>-12.3</v>
      </c>
      <c r="G581">
        <v>14.3</v>
      </c>
      <c r="H581" t="s">
        <v>7</v>
      </c>
      <c r="I581">
        <v>1</v>
      </c>
      <c r="J581">
        <v>140</v>
      </c>
      <c r="K581">
        <v>710</v>
      </c>
      <c r="L581">
        <v>92</v>
      </c>
      <c r="M581">
        <v>855129</v>
      </c>
      <c r="N581">
        <v>83</v>
      </c>
      <c r="O581">
        <v>1259191</v>
      </c>
      <c r="P581">
        <v>78</v>
      </c>
      <c r="Q581">
        <v>1001659</v>
      </c>
      <c r="R581">
        <v>77</v>
      </c>
      <c r="S581">
        <v>1212934</v>
      </c>
      <c r="T581">
        <v>88</v>
      </c>
      <c r="U581">
        <v>1448146</v>
      </c>
      <c r="V581">
        <v>-22</v>
      </c>
      <c r="W581" t="s">
        <v>17</v>
      </c>
    </row>
    <row r="582" spans="1:23" x14ac:dyDescent="0.25">
      <c r="A582" s="1">
        <v>41124</v>
      </c>
      <c r="B582">
        <v>473.3</v>
      </c>
      <c r="C582">
        <v>433.1</v>
      </c>
      <c r="D582">
        <v>0.4</v>
      </c>
      <c r="E582">
        <v>13.4</v>
      </c>
      <c r="F582">
        <v>-5.3</v>
      </c>
      <c r="G582">
        <v>4</v>
      </c>
      <c r="H582" t="s">
        <v>7</v>
      </c>
      <c r="I582">
        <v>2</v>
      </c>
      <c r="J582">
        <v>370</v>
      </c>
      <c r="K582">
        <v>817</v>
      </c>
      <c r="L582">
        <v>120</v>
      </c>
      <c r="M582">
        <v>2615063</v>
      </c>
      <c r="N582">
        <v>92</v>
      </c>
      <c r="O582">
        <v>855129</v>
      </c>
      <c r="P582">
        <v>83</v>
      </c>
      <c r="Q582">
        <v>1259191</v>
      </c>
      <c r="R582">
        <v>78</v>
      </c>
      <c r="S582">
        <v>1001659</v>
      </c>
      <c r="T582">
        <v>77</v>
      </c>
      <c r="U582">
        <v>1212934</v>
      </c>
      <c r="V582">
        <v>-29</v>
      </c>
      <c r="W582" t="s">
        <v>18</v>
      </c>
    </row>
    <row r="583" spans="1:23" x14ac:dyDescent="0.25">
      <c r="A583" s="1">
        <v>41125</v>
      </c>
      <c r="B583">
        <v>432.5</v>
      </c>
      <c r="C583">
        <v>359.5</v>
      </c>
      <c r="D583">
        <v>0.3</v>
      </c>
      <c r="E583">
        <v>4.7</v>
      </c>
      <c r="F583">
        <v>-3.2</v>
      </c>
      <c r="G583">
        <v>3.7</v>
      </c>
      <c r="H583" t="s">
        <v>7</v>
      </c>
      <c r="I583">
        <v>2</v>
      </c>
      <c r="J583">
        <v>728</v>
      </c>
      <c r="K583">
        <v>853</v>
      </c>
      <c r="L583">
        <v>120</v>
      </c>
      <c r="M583">
        <v>3465295</v>
      </c>
      <c r="N583">
        <v>120</v>
      </c>
      <c r="O583">
        <v>2615063</v>
      </c>
      <c r="P583">
        <v>92</v>
      </c>
      <c r="Q583">
        <v>855129</v>
      </c>
      <c r="R583">
        <v>83</v>
      </c>
      <c r="S583">
        <v>1259191</v>
      </c>
      <c r="T583">
        <v>78</v>
      </c>
      <c r="U583">
        <v>1001659</v>
      </c>
      <c r="V583">
        <v>-15</v>
      </c>
      <c r="W583" t="s">
        <v>17</v>
      </c>
    </row>
    <row r="584" spans="1:23" x14ac:dyDescent="0.25">
      <c r="A584" s="1">
        <v>41126</v>
      </c>
      <c r="B584">
        <v>360.3</v>
      </c>
      <c r="C584">
        <v>329</v>
      </c>
      <c r="D584">
        <v>0.2</v>
      </c>
      <c r="E584">
        <v>2.9</v>
      </c>
      <c r="F584">
        <v>-5.8</v>
      </c>
      <c r="G584">
        <v>4.0999999999999996</v>
      </c>
      <c r="H584" t="s">
        <v>7</v>
      </c>
      <c r="I584">
        <v>1</v>
      </c>
      <c r="J584">
        <v>137</v>
      </c>
      <c r="K584">
        <v>1689</v>
      </c>
      <c r="L584">
        <v>120</v>
      </c>
      <c r="M584">
        <v>1069543</v>
      </c>
      <c r="N584">
        <v>120</v>
      </c>
      <c r="O584">
        <v>3465295</v>
      </c>
      <c r="P584">
        <v>120</v>
      </c>
      <c r="Q584">
        <v>2615063</v>
      </c>
      <c r="R584">
        <v>92</v>
      </c>
      <c r="S584">
        <v>855129</v>
      </c>
      <c r="T584">
        <v>83</v>
      </c>
      <c r="U584">
        <v>1259191</v>
      </c>
      <c r="V584">
        <v>-4</v>
      </c>
      <c r="W584" t="s">
        <v>17</v>
      </c>
    </row>
    <row r="585" spans="1:23" x14ac:dyDescent="0.25">
      <c r="A585" s="1">
        <v>41127</v>
      </c>
      <c r="B585">
        <v>328.7</v>
      </c>
      <c r="C585">
        <v>395.2</v>
      </c>
      <c r="D585">
        <v>0.2</v>
      </c>
      <c r="E585">
        <v>6.4</v>
      </c>
      <c r="F585">
        <v>-6.2</v>
      </c>
      <c r="G585">
        <v>5.6</v>
      </c>
      <c r="H585" t="s">
        <v>7</v>
      </c>
      <c r="I585">
        <v>2</v>
      </c>
      <c r="J585">
        <v>262</v>
      </c>
      <c r="K585">
        <v>347</v>
      </c>
      <c r="L585">
        <v>110</v>
      </c>
      <c r="M585">
        <v>1045072</v>
      </c>
      <c r="N585">
        <v>120</v>
      </c>
      <c r="O585">
        <v>1069543</v>
      </c>
      <c r="P585">
        <v>120</v>
      </c>
      <c r="Q585">
        <v>3465295</v>
      </c>
      <c r="R585">
        <v>120</v>
      </c>
      <c r="S585">
        <v>2615063</v>
      </c>
      <c r="T585">
        <v>92</v>
      </c>
      <c r="U585">
        <v>855129</v>
      </c>
      <c r="V585">
        <v>-22</v>
      </c>
      <c r="W585" t="s">
        <v>17</v>
      </c>
    </row>
    <row r="586" spans="1:23" x14ac:dyDescent="0.25">
      <c r="A586" s="1">
        <v>41128</v>
      </c>
      <c r="B586">
        <v>397.7</v>
      </c>
      <c r="C586">
        <v>419.4</v>
      </c>
      <c r="D586">
        <v>0.1</v>
      </c>
      <c r="E586">
        <v>19.8</v>
      </c>
      <c r="F586">
        <v>-8.5</v>
      </c>
      <c r="G586">
        <v>4.9000000000000004</v>
      </c>
      <c r="H586" t="s">
        <v>7</v>
      </c>
      <c r="I586">
        <v>1</v>
      </c>
      <c r="J586">
        <v>193</v>
      </c>
      <c r="K586">
        <v>275</v>
      </c>
      <c r="L586">
        <v>104</v>
      </c>
      <c r="M586">
        <v>1087522</v>
      </c>
      <c r="N586">
        <v>110</v>
      </c>
      <c r="O586">
        <v>1045072</v>
      </c>
      <c r="P586">
        <v>120</v>
      </c>
      <c r="Q586">
        <v>1069543</v>
      </c>
      <c r="R586">
        <v>120</v>
      </c>
      <c r="S586">
        <v>3465295</v>
      </c>
      <c r="T586">
        <v>120</v>
      </c>
      <c r="U586">
        <v>2615063</v>
      </c>
      <c r="V586">
        <v>-15</v>
      </c>
      <c r="W586" t="s">
        <v>17</v>
      </c>
    </row>
    <row r="587" spans="1:23" x14ac:dyDescent="0.25">
      <c r="A587" s="1">
        <v>41129</v>
      </c>
      <c r="B587">
        <v>422</v>
      </c>
      <c r="C587">
        <v>356.3</v>
      </c>
      <c r="D587">
        <v>0.1</v>
      </c>
      <c r="E587">
        <v>19.3</v>
      </c>
      <c r="F587">
        <v>-5.0999999999999996</v>
      </c>
      <c r="G587">
        <v>7.7</v>
      </c>
      <c r="H587" t="s">
        <v>7</v>
      </c>
      <c r="I587">
        <v>3</v>
      </c>
      <c r="J587">
        <v>888</v>
      </c>
      <c r="K587">
        <v>1789</v>
      </c>
      <c r="L587">
        <v>97</v>
      </c>
      <c r="M587">
        <v>926639</v>
      </c>
      <c r="N587">
        <v>104</v>
      </c>
      <c r="O587">
        <v>1087522</v>
      </c>
      <c r="P587">
        <v>110</v>
      </c>
      <c r="Q587">
        <v>1045072</v>
      </c>
      <c r="R587">
        <v>120</v>
      </c>
      <c r="S587">
        <v>1069543</v>
      </c>
      <c r="T587">
        <v>120</v>
      </c>
      <c r="U587">
        <v>3465295</v>
      </c>
      <c r="V587">
        <v>-34</v>
      </c>
      <c r="W587" t="s">
        <v>18</v>
      </c>
    </row>
    <row r="588" spans="1:23" x14ac:dyDescent="0.25">
      <c r="A588" s="1">
        <v>41130</v>
      </c>
      <c r="B588">
        <v>352.8</v>
      </c>
      <c r="C588">
        <v>324.60000000000002</v>
      </c>
      <c r="D588">
        <v>0</v>
      </c>
      <c r="E588">
        <v>7.3</v>
      </c>
      <c r="F588">
        <v>-5.6</v>
      </c>
      <c r="G588">
        <v>4.3</v>
      </c>
      <c r="H588" t="s">
        <v>7</v>
      </c>
      <c r="I588">
        <v>2</v>
      </c>
      <c r="J588">
        <v>1138</v>
      </c>
      <c r="K588">
        <v>2247</v>
      </c>
      <c r="L588">
        <v>91</v>
      </c>
      <c r="M588">
        <v>7396226</v>
      </c>
      <c r="N588">
        <v>97</v>
      </c>
      <c r="O588">
        <v>926639</v>
      </c>
      <c r="P588">
        <v>104</v>
      </c>
      <c r="Q588">
        <v>1087522</v>
      </c>
      <c r="R588">
        <v>110</v>
      </c>
      <c r="S588">
        <v>1045072</v>
      </c>
      <c r="T588">
        <v>120</v>
      </c>
      <c r="U588">
        <v>1069543</v>
      </c>
      <c r="V588">
        <v>-24</v>
      </c>
      <c r="W588" t="s">
        <v>17</v>
      </c>
    </row>
    <row r="589" spans="1:23" x14ac:dyDescent="0.25">
      <c r="A589" s="1">
        <v>41131</v>
      </c>
      <c r="B589">
        <v>326.5</v>
      </c>
      <c r="C589">
        <v>331.2</v>
      </c>
      <c r="D589">
        <v>0</v>
      </c>
      <c r="E589">
        <v>4.2</v>
      </c>
      <c r="F589">
        <v>-3.5</v>
      </c>
      <c r="G589">
        <v>4.2</v>
      </c>
      <c r="H589" t="s">
        <v>7</v>
      </c>
      <c r="I589">
        <v>6</v>
      </c>
      <c r="J589">
        <v>1025</v>
      </c>
      <c r="K589">
        <v>4010</v>
      </c>
      <c r="L589">
        <v>102</v>
      </c>
      <c r="M589">
        <v>4657453</v>
      </c>
      <c r="N589">
        <v>91</v>
      </c>
      <c r="O589">
        <v>7396226</v>
      </c>
      <c r="P589">
        <v>97</v>
      </c>
      <c r="Q589">
        <v>926639</v>
      </c>
      <c r="R589">
        <v>104</v>
      </c>
      <c r="S589">
        <v>1087522</v>
      </c>
      <c r="T589">
        <v>110</v>
      </c>
      <c r="U589">
        <v>1045072</v>
      </c>
      <c r="V589">
        <v>-5</v>
      </c>
      <c r="W589" t="s">
        <v>17</v>
      </c>
    </row>
    <row r="590" spans="1:23" x14ac:dyDescent="0.25">
      <c r="A590" s="1">
        <v>41132</v>
      </c>
      <c r="B590">
        <v>325.3</v>
      </c>
      <c r="C590">
        <v>340.9</v>
      </c>
      <c r="D590">
        <v>0</v>
      </c>
      <c r="E590">
        <v>6.3</v>
      </c>
      <c r="F590">
        <v>-6.6</v>
      </c>
      <c r="G590">
        <v>3.2</v>
      </c>
      <c r="H590" t="s">
        <v>7</v>
      </c>
      <c r="I590">
        <v>1</v>
      </c>
      <c r="J590">
        <v>199</v>
      </c>
      <c r="K590">
        <v>762</v>
      </c>
      <c r="L590">
        <v>108</v>
      </c>
      <c r="M590">
        <v>4392160</v>
      </c>
      <c r="N590">
        <v>102</v>
      </c>
      <c r="O590">
        <v>4657453</v>
      </c>
      <c r="P590">
        <v>91</v>
      </c>
      <c r="Q590">
        <v>7396226</v>
      </c>
      <c r="R590">
        <v>97</v>
      </c>
      <c r="S590">
        <v>926639</v>
      </c>
      <c r="T590">
        <v>104</v>
      </c>
      <c r="U590">
        <v>1087522</v>
      </c>
      <c r="V590">
        <v>-5</v>
      </c>
      <c r="W590" t="s">
        <v>17</v>
      </c>
    </row>
    <row r="591" spans="1:23" x14ac:dyDescent="0.25">
      <c r="A591" s="1">
        <v>41133</v>
      </c>
      <c r="B591">
        <v>348.8</v>
      </c>
      <c r="C591">
        <v>390.1</v>
      </c>
      <c r="D591">
        <v>0.1</v>
      </c>
      <c r="E591">
        <v>36.1</v>
      </c>
      <c r="F591">
        <v>-7.9</v>
      </c>
      <c r="G591">
        <v>11.4</v>
      </c>
      <c r="H591" t="s">
        <v>7</v>
      </c>
      <c r="I591">
        <v>6</v>
      </c>
      <c r="J591">
        <v>1074</v>
      </c>
      <c r="K591">
        <v>2347</v>
      </c>
      <c r="L591">
        <v>105</v>
      </c>
      <c r="M591">
        <v>7713135</v>
      </c>
      <c r="N591">
        <v>108</v>
      </c>
      <c r="O591">
        <v>4392160</v>
      </c>
      <c r="P591">
        <v>102</v>
      </c>
      <c r="Q591">
        <v>4657453</v>
      </c>
      <c r="R591">
        <v>91</v>
      </c>
      <c r="S591">
        <v>7396226</v>
      </c>
      <c r="T591">
        <v>97</v>
      </c>
      <c r="U591">
        <v>926639</v>
      </c>
      <c r="V591">
        <v>-16</v>
      </c>
      <c r="W591" t="s">
        <v>17</v>
      </c>
    </row>
    <row r="592" spans="1:23" x14ac:dyDescent="0.25">
      <c r="A592" s="1">
        <v>41134</v>
      </c>
      <c r="B592">
        <v>432.9</v>
      </c>
      <c r="C592">
        <v>468.1</v>
      </c>
      <c r="D592">
        <v>0</v>
      </c>
      <c r="E592">
        <v>7.4</v>
      </c>
      <c r="F592">
        <v>-6.1</v>
      </c>
      <c r="G592">
        <v>10</v>
      </c>
      <c r="H592" t="s">
        <v>7</v>
      </c>
      <c r="I592">
        <v>1</v>
      </c>
      <c r="J592">
        <v>388</v>
      </c>
      <c r="K592">
        <v>844</v>
      </c>
      <c r="L592">
        <v>99</v>
      </c>
      <c r="M592">
        <v>1092191</v>
      </c>
      <c r="N592">
        <v>105</v>
      </c>
      <c r="O592">
        <v>7713135</v>
      </c>
      <c r="P592">
        <v>108</v>
      </c>
      <c r="Q592">
        <v>4392160</v>
      </c>
      <c r="R592">
        <v>102</v>
      </c>
      <c r="S592">
        <v>4657453</v>
      </c>
      <c r="T592">
        <v>91</v>
      </c>
      <c r="U592">
        <v>7396226</v>
      </c>
      <c r="V592">
        <v>-12</v>
      </c>
      <c r="W592" t="s">
        <v>17</v>
      </c>
    </row>
    <row r="593" spans="1:23" x14ac:dyDescent="0.25">
      <c r="A593" s="1">
        <v>41135</v>
      </c>
      <c r="B593">
        <v>471.7</v>
      </c>
      <c r="C593">
        <v>468.5</v>
      </c>
      <c r="D593">
        <v>0</v>
      </c>
      <c r="E593">
        <v>3.9</v>
      </c>
      <c r="F593">
        <v>-4.7</v>
      </c>
      <c r="G593">
        <v>5.5</v>
      </c>
      <c r="H593" t="s">
        <v>7</v>
      </c>
      <c r="I593">
        <v>3</v>
      </c>
      <c r="J593">
        <v>834</v>
      </c>
      <c r="K593">
        <v>1641</v>
      </c>
      <c r="L593">
        <v>99</v>
      </c>
      <c r="M593">
        <v>1132372</v>
      </c>
      <c r="N593">
        <v>99</v>
      </c>
      <c r="O593">
        <v>1092191</v>
      </c>
      <c r="P593">
        <v>105</v>
      </c>
      <c r="Q593">
        <v>7713135</v>
      </c>
      <c r="R593">
        <v>108</v>
      </c>
      <c r="S593">
        <v>4392160</v>
      </c>
      <c r="T593">
        <v>102</v>
      </c>
      <c r="U593">
        <v>4657453</v>
      </c>
      <c r="V593">
        <v>-7</v>
      </c>
      <c r="W593" t="s">
        <v>17</v>
      </c>
    </row>
    <row r="594" spans="1:23" x14ac:dyDescent="0.25">
      <c r="A594" s="1">
        <v>41136</v>
      </c>
      <c r="B594">
        <v>456.3</v>
      </c>
      <c r="C594">
        <v>467.2</v>
      </c>
      <c r="D594">
        <v>0</v>
      </c>
      <c r="E594">
        <v>2.8</v>
      </c>
      <c r="F594">
        <v>-4</v>
      </c>
      <c r="G594">
        <v>4.7</v>
      </c>
      <c r="H594" t="s">
        <v>7</v>
      </c>
      <c r="I594">
        <v>2</v>
      </c>
      <c r="J594">
        <v>533</v>
      </c>
      <c r="K594">
        <v>901</v>
      </c>
      <c r="L594">
        <v>91</v>
      </c>
      <c r="M594">
        <v>1047959</v>
      </c>
      <c r="N594">
        <v>99</v>
      </c>
      <c r="O594">
        <v>1132372</v>
      </c>
      <c r="P594">
        <v>99</v>
      </c>
      <c r="Q594">
        <v>1092191</v>
      </c>
      <c r="R594">
        <v>105</v>
      </c>
      <c r="S594">
        <v>7713135</v>
      </c>
      <c r="T594">
        <v>108</v>
      </c>
      <c r="U594">
        <v>4392160</v>
      </c>
      <c r="V594">
        <v>-4</v>
      </c>
      <c r="W594" t="s">
        <v>17</v>
      </c>
    </row>
    <row r="595" spans="1:23" x14ac:dyDescent="0.25">
      <c r="A595" s="1">
        <v>41137</v>
      </c>
      <c r="B595">
        <v>472.4</v>
      </c>
      <c r="C595">
        <v>455.6</v>
      </c>
      <c r="D595">
        <v>0</v>
      </c>
      <c r="E595">
        <v>3.9</v>
      </c>
      <c r="F595">
        <v>-6.3</v>
      </c>
      <c r="G595">
        <v>6.4</v>
      </c>
      <c r="H595" t="s">
        <v>7</v>
      </c>
      <c r="I595">
        <v>4</v>
      </c>
      <c r="J595">
        <v>542</v>
      </c>
      <c r="K595">
        <v>1262</v>
      </c>
      <c r="L595">
        <v>99</v>
      </c>
      <c r="M595">
        <v>3980118</v>
      </c>
      <c r="N595">
        <v>91</v>
      </c>
      <c r="O595">
        <v>1047959</v>
      </c>
      <c r="P595">
        <v>99</v>
      </c>
      <c r="Q595">
        <v>1132372</v>
      </c>
      <c r="R595">
        <v>99</v>
      </c>
      <c r="S595">
        <v>1092191</v>
      </c>
      <c r="T595">
        <v>105</v>
      </c>
      <c r="U595">
        <v>7713135</v>
      </c>
      <c r="V595">
        <v>-22</v>
      </c>
      <c r="W595" t="s">
        <v>17</v>
      </c>
    </row>
    <row r="596" spans="1:23" x14ac:dyDescent="0.25">
      <c r="A596" s="1">
        <v>41138</v>
      </c>
      <c r="B596">
        <v>471.9</v>
      </c>
      <c r="C596">
        <v>382.7</v>
      </c>
      <c r="D596">
        <v>0</v>
      </c>
      <c r="E596">
        <v>0.4</v>
      </c>
      <c r="F596">
        <v>-3.7</v>
      </c>
      <c r="G596">
        <v>1.3</v>
      </c>
      <c r="H596" t="s">
        <v>7</v>
      </c>
      <c r="I596">
        <v>2</v>
      </c>
      <c r="J596">
        <v>997</v>
      </c>
      <c r="K596">
        <v>1210</v>
      </c>
      <c r="L596">
        <v>83</v>
      </c>
      <c r="M596">
        <v>6672431</v>
      </c>
      <c r="N596">
        <v>99</v>
      </c>
      <c r="O596">
        <v>3980118</v>
      </c>
      <c r="P596">
        <v>91</v>
      </c>
      <c r="Q596">
        <v>1047959</v>
      </c>
      <c r="R596">
        <v>99</v>
      </c>
      <c r="S596">
        <v>1132372</v>
      </c>
      <c r="T596">
        <v>99</v>
      </c>
      <c r="U596">
        <v>1092191</v>
      </c>
      <c r="V596">
        <v>-26</v>
      </c>
      <c r="W596" t="s">
        <v>18</v>
      </c>
    </row>
    <row r="597" spans="1:23" x14ac:dyDescent="0.25">
      <c r="A597" s="1">
        <v>41139</v>
      </c>
      <c r="B597">
        <v>373.3</v>
      </c>
      <c r="C597">
        <v>390.4</v>
      </c>
      <c r="D597">
        <v>0</v>
      </c>
      <c r="E597">
        <v>19.399999999999999</v>
      </c>
      <c r="F597">
        <v>-9</v>
      </c>
      <c r="G597">
        <v>12.7</v>
      </c>
      <c r="H597" t="s">
        <v>7</v>
      </c>
      <c r="I597">
        <v>5</v>
      </c>
      <c r="J597">
        <v>2965</v>
      </c>
      <c r="K597">
        <v>5952</v>
      </c>
      <c r="L597">
        <v>94</v>
      </c>
      <c r="M597">
        <v>958873</v>
      </c>
      <c r="N597">
        <v>83</v>
      </c>
      <c r="O597">
        <v>6672431</v>
      </c>
      <c r="P597">
        <v>99</v>
      </c>
      <c r="Q597">
        <v>3980118</v>
      </c>
      <c r="R597">
        <v>91</v>
      </c>
      <c r="S597">
        <v>1047959</v>
      </c>
      <c r="T597">
        <v>99</v>
      </c>
      <c r="U597">
        <v>1132372</v>
      </c>
      <c r="V597">
        <v>-18</v>
      </c>
      <c r="W597" t="s">
        <v>17</v>
      </c>
    </row>
    <row r="598" spans="1:23" x14ac:dyDescent="0.25">
      <c r="A598" s="1">
        <v>41140</v>
      </c>
      <c r="B598">
        <v>409.7</v>
      </c>
      <c r="C598">
        <v>590.79999999999995</v>
      </c>
      <c r="D598">
        <v>0</v>
      </c>
      <c r="E598">
        <v>20.6</v>
      </c>
      <c r="F598">
        <v>-12</v>
      </c>
      <c r="G598">
        <v>9.4</v>
      </c>
      <c r="H598" t="s">
        <v>7</v>
      </c>
      <c r="I598">
        <v>2</v>
      </c>
      <c r="J598">
        <v>752</v>
      </c>
      <c r="K598">
        <v>1282</v>
      </c>
      <c r="L598">
        <v>100</v>
      </c>
      <c r="M598">
        <v>4024283</v>
      </c>
      <c r="N598">
        <v>94</v>
      </c>
      <c r="O598">
        <v>958873</v>
      </c>
      <c r="P598">
        <v>83</v>
      </c>
      <c r="Q598">
        <v>6672431</v>
      </c>
      <c r="R598">
        <v>99</v>
      </c>
      <c r="S598">
        <v>3980118</v>
      </c>
      <c r="T598">
        <v>91</v>
      </c>
      <c r="U598">
        <v>1047959</v>
      </c>
      <c r="V598">
        <v>-24</v>
      </c>
      <c r="W598" t="s">
        <v>17</v>
      </c>
    </row>
    <row r="599" spans="1:23" x14ac:dyDescent="0.25">
      <c r="A599" s="1">
        <v>41141</v>
      </c>
      <c r="B599">
        <v>576.79999999999995</v>
      </c>
      <c r="C599">
        <v>491.1</v>
      </c>
      <c r="D599">
        <v>0</v>
      </c>
      <c r="E599">
        <v>3</v>
      </c>
      <c r="F599">
        <v>-4.5999999999999996</v>
      </c>
      <c r="G599">
        <v>4.5999999999999996</v>
      </c>
      <c r="H599" t="s">
        <v>7</v>
      </c>
      <c r="I599">
        <v>2</v>
      </c>
      <c r="J599">
        <v>276</v>
      </c>
      <c r="K599">
        <v>681</v>
      </c>
      <c r="L599">
        <v>97</v>
      </c>
      <c r="M599">
        <v>978942</v>
      </c>
      <c r="N599">
        <v>100</v>
      </c>
      <c r="O599">
        <v>4024283</v>
      </c>
      <c r="P599">
        <v>94</v>
      </c>
      <c r="Q599">
        <v>958873</v>
      </c>
      <c r="R599">
        <v>83</v>
      </c>
      <c r="S599">
        <v>6672431</v>
      </c>
      <c r="T599">
        <v>99</v>
      </c>
      <c r="U599">
        <v>3980118</v>
      </c>
      <c r="V599">
        <v>-29</v>
      </c>
      <c r="W599" t="s">
        <v>18</v>
      </c>
    </row>
    <row r="600" spans="1:23" x14ac:dyDescent="0.25">
      <c r="A600" s="1">
        <v>41142</v>
      </c>
      <c r="B600">
        <v>484.6</v>
      </c>
      <c r="C600">
        <v>429.6</v>
      </c>
      <c r="D600">
        <v>0</v>
      </c>
      <c r="E600">
        <v>1.4</v>
      </c>
      <c r="F600">
        <v>-3.3</v>
      </c>
      <c r="G600">
        <v>2</v>
      </c>
      <c r="H600" t="s">
        <v>7</v>
      </c>
      <c r="I600">
        <v>1</v>
      </c>
      <c r="J600">
        <v>137</v>
      </c>
      <c r="K600">
        <v>139</v>
      </c>
      <c r="L600">
        <v>102</v>
      </c>
      <c r="M600">
        <v>925890</v>
      </c>
      <c r="N600">
        <v>97</v>
      </c>
      <c r="O600">
        <v>978942</v>
      </c>
      <c r="P600">
        <v>100</v>
      </c>
      <c r="Q600">
        <v>4024283</v>
      </c>
      <c r="R600">
        <v>94</v>
      </c>
      <c r="S600">
        <v>958873</v>
      </c>
      <c r="T600">
        <v>83</v>
      </c>
      <c r="U600">
        <v>6672431</v>
      </c>
      <c r="V600">
        <v>-10</v>
      </c>
      <c r="W600" t="s">
        <v>17</v>
      </c>
    </row>
    <row r="601" spans="1:23" x14ac:dyDescent="0.25">
      <c r="A601" s="1">
        <v>41143</v>
      </c>
      <c r="B601">
        <v>427.6</v>
      </c>
      <c r="C601">
        <v>417.2</v>
      </c>
      <c r="D601">
        <v>0</v>
      </c>
      <c r="E601">
        <v>6.7</v>
      </c>
      <c r="F601">
        <v>-5.0999999999999996</v>
      </c>
      <c r="G601">
        <v>6.1</v>
      </c>
      <c r="H601" t="s">
        <v>7</v>
      </c>
      <c r="I601">
        <v>4</v>
      </c>
      <c r="J601">
        <v>1747</v>
      </c>
      <c r="K601">
        <v>2973</v>
      </c>
      <c r="L601">
        <v>110</v>
      </c>
      <c r="M601">
        <v>913852</v>
      </c>
      <c r="N601">
        <v>102</v>
      </c>
      <c r="O601">
        <v>925890</v>
      </c>
      <c r="P601">
        <v>97</v>
      </c>
      <c r="Q601">
        <v>978942</v>
      </c>
      <c r="R601">
        <v>100</v>
      </c>
      <c r="S601">
        <v>4024283</v>
      </c>
      <c r="T601">
        <v>94</v>
      </c>
      <c r="U601">
        <v>958873</v>
      </c>
      <c r="V601">
        <v>-12</v>
      </c>
      <c r="W601" t="s">
        <v>17</v>
      </c>
    </row>
    <row r="602" spans="1:23" x14ac:dyDescent="0.25">
      <c r="A602" s="1">
        <v>41144</v>
      </c>
      <c r="B602">
        <v>403.5</v>
      </c>
      <c r="C602">
        <v>416.8</v>
      </c>
      <c r="D602">
        <v>0</v>
      </c>
      <c r="E602">
        <v>4.9000000000000004</v>
      </c>
      <c r="F602">
        <v>-6.9</v>
      </c>
      <c r="G602">
        <v>5.0999999999999996</v>
      </c>
      <c r="H602" t="s">
        <v>7</v>
      </c>
      <c r="I602">
        <v>2</v>
      </c>
      <c r="J602">
        <v>810</v>
      </c>
      <c r="K602">
        <v>1045</v>
      </c>
      <c r="L602">
        <v>112</v>
      </c>
      <c r="M602">
        <v>950624</v>
      </c>
      <c r="N602">
        <v>110</v>
      </c>
      <c r="O602">
        <v>913852</v>
      </c>
      <c r="P602">
        <v>102</v>
      </c>
      <c r="Q602">
        <v>925890</v>
      </c>
      <c r="R602">
        <v>97</v>
      </c>
      <c r="S602">
        <v>978942</v>
      </c>
      <c r="T602">
        <v>100</v>
      </c>
      <c r="U602">
        <v>4024283</v>
      </c>
      <c r="V602">
        <v>-24</v>
      </c>
      <c r="W602" t="s">
        <v>17</v>
      </c>
    </row>
    <row r="603" spans="1:23" x14ac:dyDescent="0.25">
      <c r="A603" s="1">
        <v>41145</v>
      </c>
      <c r="B603">
        <v>423.5</v>
      </c>
      <c r="C603">
        <v>408.4</v>
      </c>
      <c r="D603">
        <v>0</v>
      </c>
      <c r="E603">
        <v>11</v>
      </c>
      <c r="F603">
        <v>-5.3</v>
      </c>
      <c r="G603">
        <v>4.5</v>
      </c>
      <c r="H603" t="s">
        <v>7</v>
      </c>
      <c r="I603">
        <v>1</v>
      </c>
      <c r="J603">
        <v>136</v>
      </c>
      <c r="K603">
        <v>419</v>
      </c>
      <c r="L603">
        <v>107</v>
      </c>
      <c r="M603">
        <v>1033454</v>
      </c>
      <c r="N603">
        <v>112</v>
      </c>
      <c r="O603">
        <v>950624</v>
      </c>
      <c r="P603">
        <v>110</v>
      </c>
      <c r="Q603">
        <v>913852</v>
      </c>
      <c r="R603">
        <v>102</v>
      </c>
      <c r="S603">
        <v>925890</v>
      </c>
      <c r="T603">
        <v>97</v>
      </c>
      <c r="U603">
        <v>978942</v>
      </c>
      <c r="V603">
        <v>-11</v>
      </c>
      <c r="W603" t="s">
        <v>17</v>
      </c>
    </row>
    <row r="604" spans="1:23" x14ac:dyDescent="0.25">
      <c r="A604" s="1">
        <v>41146</v>
      </c>
      <c r="B604">
        <v>412</v>
      </c>
      <c r="C604">
        <v>536.29999999999995</v>
      </c>
      <c r="D604">
        <v>0</v>
      </c>
      <c r="E604">
        <v>28</v>
      </c>
      <c r="F604">
        <v>-9.1999999999999993</v>
      </c>
      <c r="G604">
        <v>11.3</v>
      </c>
      <c r="H604" t="s">
        <v>7</v>
      </c>
      <c r="I604">
        <v>1</v>
      </c>
      <c r="J604">
        <v>209</v>
      </c>
      <c r="K604">
        <v>686</v>
      </c>
      <c r="L604">
        <v>101</v>
      </c>
      <c r="M604">
        <v>978041</v>
      </c>
      <c r="N604">
        <v>107</v>
      </c>
      <c r="O604">
        <v>1033454</v>
      </c>
      <c r="P604">
        <v>112</v>
      </c>
      <c r="Q604">
        <v>950624</v>
      </c>
      <c r="R604">
        <v>110</v>
      </c>
      <c r="S604">
        <v>913852</v>
      </c>
      <c r="T604">
        <v>102</v>
      </c>
      <c r="U604">
        <v>925890</v>
      </c>
      <c r="V604">
        <v>-20</v>
      </c>
      <c r="W604" t="s">
        <v>17</v>
      </c>
    </row>
    <row r="605" spans="1:23" x14ac:dyDescent="0.25">
      <c r="A605" s="1">
        <v>41147</v>
      </c>
      <c r="B605">
        <v>538.20000000000005</v>
      </c>
      <c r="C605">
        <v>623.9</v>
      </c>
      <c r="D605">
        <v>0</v>
      </c>
      <c r="E605">
        <v>21.5</v>
      </c>
      <c r="F605">
        <v>-7.6</v>
      </c>
      <c r="G605">
        <v>9</v>
      </c>
      <c r="H605" t="s">
        <v>7</v>
      </c>
      <c r="I605">
        <v>3</v>
      </c>
      <c r="J605">
        <v>1053</v>
      </c>
      <c r="K605">
        <v>1857</v>
      </c>
      <c r="L605">
        <v>119</v>
      </c>
      <c r="M605">
        <v>1019603</v>
      </c>
      <c r="N605">
        <v>101</v>
      </c>
      <c r="O605">
        <v>978041</v>
      </c>
      <c r="P605">
        <v>107</v>
      </c>
      <c r="Q605">
        <v>1033454</v>
      </c>
      <c r="R605">
        <v>112</v>
      </c>
      <c r="S605">
        <v>950624</v>
      </c>
      <c r="T605">
        <v>110</v>
      </c>
      <c r="U605">
        <v>913852</v>
      </c>
      <c r="V605">
        <v>-9</v>
      </c>
      <c r="W605" t="s">
        <v>17</v>
      </c>
    </row>
    <row r="606" spans="1:23" x14ac:dyDescent="0.25">
      <c r="A606" s="1">
        <v>41148</v>
      </c>
      <c r="B606">
        <v>636</v>
      </c>
      <c r="C606">
        <v>482.3</v>
      </c>
      <c r="D606">
        <v>0</v>
      </c>
      <c r="E606">
        <v>0.7</v>
      </c>
      <c r="F606">
        <v>-4.0999999999999996</v>
      </c>
      <c r="G606">
        <v>4.2</v>
      </c>
      <c r="H606" t="s">
        <v>7</v>
      </c>
      <c r="I606">
        <v>1</v>
      </c>
      <c r="J606">
        <v>136</v>
      </c>
      <c r="K606">
        <v>413</v>
      </c>
      <c r="L606">
        <v>120</v>
      </c>
      <c r="M606">
        <v>825135</v>
      </c>
      <c r="N606">
        <v>119</v>
      </c>
      <c r="O606">
        <v>1019603</v>
      </c>
      <c r="P606">
        <v>101</v>
      </c>
      <c r="Q606">
        <v>978041</v>
      </c>
      <c r="R606">
        <v>107</v>
      </c>
      <c r="S606">
        <v>1033454</v>
      </c>
      <c r="T606">
        <v>112</v>
      </c>
      <c r="U606">
        <v>950624</v>
      </c>
      <c r="V606">
        <v>-8</v>
      </c>
      <c r="W606" t="s">
        <v>17</v>
      </c>
    </row>
    <row r="607" spans="1:23" x14ac:dyDescent="0.25">
      <c r="A607" s="1">
        <v>41149</v>
      </c>
      <c r="B607">
        <v>481.2</v>
      </c>
      <c r="C607">
        <v>529.20000000000005</v>
      </c>
      <c r="D607">
        <v>0</v>
      </c>
      <c r="E607">
        <v>0.9</v>
      </c>
      <c r="F607">
        <v>-3.3</v>
      </c>
      <c r="G607">
        <v>4.4000000000000004</v>
      </c>
      <c r="H607" t="s">
        <v>7</v>
      </c>
      <c r="I607">
        <v>1</v>
      </c>
      <c r="J607">
        <v>362</v>
      </c>
      <c r="K607">
        <v>880</v>
      </c>
      <c r="L607">
        <v>120</v>
      </c>
      <c r="M607">
        <v>704077</v>
      </c>
      <c r="N607">
        <v>120</v>
      </c>
      <c r="O607">
        <v>825135</v>
      </c>
      <c r="P607">
        <v>119</v>
      </c>
      <c r="Q607">
        <v>1019603</v>
      </c>
      <c r="R607">
        <v>101</v>
      </c>
      <c r="S607">
        <v>978041</v>
      </c>
      <c r="T607">
        <v>107</v>
      </c>
      <c r="U607">
        <v>1033454</v>
      </c>
      <c r="V607">
        <v>-9</v>
      </c>
      <c r="W607" t="s">
        <v>17</v>
      </c>
    </row>
    <row r="608" spans="1:23" x14ac:dyDescent="0.25">
      <c r="A608" s="1">
        <v>41150</v>
      </c>
      <c r="B608">
        <v>538.6</v>
      </c>
      <c r="C608">
        <v>435</v>
      </c>
      <c r="D608">
        <v>0</v>
      </c>
      <c r="E608">
        <v>26.8</v>
      </c>
      <c r="F608">
        <v>-2.2999999999999998</v>
      </c>
      <c r="G608">
        <v>3.8</v>
      </c>
      <c r="H608" t="s">
        <v>7</v>
      </c>
      <c r="I608">
        <v>2</v>
      </c>
      <c r="J608">
        <v>699</v>
      </c>
      <c r="K608">
        <v>782</v>
      </c>
      <c r="L608">
        <v>108</v>
      </c>
      <c r="M608">
        <v>656799</v>
      </c>
      <c r="N608">
        <v>120</v>
      </c>
      <c r="O608">
        <v>704077</v>
      </c>
      <c r="P608">
        <v>120</v>
      </c>
      <c r="Q608">
        <v>825135</v>
      </c>
      <c r="R608">
        <v>119</v>
      </c>
      <c r="S608">
        <v>1019603</v>
      </c>
      <c r="T608">
        <v>101</v>
      </c>
      <c r="U608">
        <v>978041</v>
      </c>
      <c r="V608">
        <v>-5</v>
      </c>
      <c r="W608" t="s">
        <v>17</v>
      </c>
    </row>
    <row r="609" spans="1:23" x14ac:dyDescent="0.25">
      <c r="A609" s="1">
        <v>41151</v>
      </c>
      <c r="B609">
        <v>435.1</v>
      </c>
      <c r="C609">
        <v>392.6</v>
      </c>
      <c r="D609">
        <v>0</v>
      </c>
      <c r="E609">
        <v>1.2</v>
      </c>
      <c r="F609">
        <v>-2.2000000000000002</v>
      </c>
      <c r="G609">
        <v>3</v>
      </c>
      <c r="H609" t="s">
        <v>7</v>
      </c>
      <c r="I609">
        <v>1</v>
      </c>
      <c r="J609">
        <v>398</v>
      </c>
      <c r="K609">
        <v>762</v>
      </c>
      <c r="L609">
        <v>106</v>
      </c>
      <c r="M609">
        <v>648578</v>
      </c>
      <c r="N609">
        <v>108</v>
      </c>
      <c r="O609">
        <v>656799</v>
      </c>
      <c r="P609">
        <v>120</v>
      </c>
      <c r="Q609">
        <v>704077</v>
      </c>
      <c r="R609">
        <v>120</v>
      </c>
      <c r="S609">
        <v>825135</v>
      </c>
      <c r="T609">
        <v>119</v>
      </c>
      <c r="U609">
        <v>1019603</v>
      </c>
      <c r="V609">
        <v>-4</v>
      </c>
      <c r="W609" t="s">
        <v>17</v>
      </c>
    </row>
    <row r="610" spans="1:23" x14ac:dyDescent="0.25">
      <c r="A610" s="1">
        <v>41152</v>
      </c>
      <c r="B610">
        <v>397.1</v>
      </c>
      <c r="C610">
        <v>303.2</v>
      </c>
      <c r="D610">
        <v>0</v>
      </c>
      <c r="E610">
        <v>1.2</v>
      </c>
      <c r="F610">
        <v>-3.1</v>
      </c>
      <c r="G610">
        <v>2.5</v>
      </c>
      <c r="H610" t="s">
        <v>7</v>
      </c>
      <c r="I610">
        <v>3</v>
      </c>
      <c r="J610">
        <v>418</v>
      </c>
      <c r="K610">
        <v>2352</v>
      </c>
      <c r="L610">
        <v>101</v>
      </c>
      <c r="M610">
        <v>654064</v>
      </c>
      <c r="N610">
        <v>106</v>
      </c>
      <c r="O610">
        <v>648578</v>
      </c>
      <c r="P610">
        <v>108</v>
      </c>
      <c r="Q610">
        <v>656799</v>
      </c>
      <c r="R610">
        <v>120</v>
      </c>
      <c r="S610">
        <v>704077</v>
      </c>
      <c r="T610">
        <v>120</v>
      </c>
      <c r="U610">
        <v>825135</v>
      </c>
      <c r="V610">
        <v>-4</v>
      </c>
      <c r="W610" t="s">
        <v>17</v>
      </c>
    </row>
    <row r="611" spans="1:23" x14ac:dyDescent="0.25">
      <c r="A611" s="1">
        <v>41153</v>
      </c>
      <c r="B611">
        <v>300.3</v>
      </c>
      <c r="C611">
        <v>309.10000000000002</v>
      </c>
      <c r="D611">
        <v>0</v>
      </c>
      <c r="E611">
        <v>4.8</v>
      </c>
      <c r="F611">
        <v>-4.9000000000000004</v>
      </c>
      <c r="G611">
        <v>4.5</v>
      </c>
      <c r="H611" t="s">
        <v>7</v>
      </c>
      <c r="I611">
        <v>4</v>
      </c>
      <c r="J611">
        <v>1091</v>
      </c>
      <c r="K611">
        <v>1814</v>
      </c>
      <c r="L611">
        <v>96</v>
      </c>
      <c r="M611">
        <v>577417</v>
      </c>
      <c r="N611">
        <v>101</v>
      </c>
      <c r="O611">
        <v>654064</v>
      </c>
      <c r="P611">
        <v>106</v>
      </c>
      <c r="Q611">
        <v>648578</v>
      </c>
      <c r="R611">
        <v>108</v>
      </c>
      <c r="S611">
        <v>656799</v>
      </c>
      <c r="T611">
        <v>120</v>
      </c>
      <c r="U611">
        <v>704077</v>
      </c>
      <c r="V611">
        <v>-13</v>
      </c>
      <c r="W611" t="s">
        <v>17</v>
      </c>
    </row>
    <row r="612" spans="1:23" x14ac:dyDescent="0.25">
      <c r="A612" s="1">
        <v>41154</v>
      </c>
      <c r="B612">
        <v>305.2</v>
      </c>
      <c r="C612">
        <v>297.60000000000002</v>
      </c>
      <c r="D612">
        <v>0.1</v>
      </c>
      <c r="E612">
        <v>3</v>
      </c>
      <c r="F612">
        <v>-8.6</v>
      </c>
      <c r="G612">
        <v>0.5</v>
      </c>
      <c r="H612" t="s">
        <v>7</v>
      </c>
      <c r="I612">
        <v>3</v>
      </c>
      <c r="J612">
        <v>735</v>
      </c>
      <c r="K612">
        <v>1398</v>
      </c>
      <c r="L612">
        <v>82</v>
      </c>
      <c r="M612">
        <v>3325612</v>
      </c>
      <c r="N612">
        <v>96</v>
      </c>
      <c r="O612">
        <v>577417</v>
      </c>
      <c r="P612">
        <v>101</v>
      </c>
      <c r="Q612">
        <v>654064</v>
      </c>
      <c r="R612">
        <v>106</v>
      </c>
      <c r="S612">
        <v>648578</v>
      </c>
      <c r="T612">
        <v>108</v>
      </c>
      <c r="U612">
        <v>656799</v>
      </c>
      <c r="V612">
        <v>-47</v>
      </c>
      <c r="W612" t="s">
        <v>19</v>
      </c>
    </row>
    <row r="613" spans="1:23" x14ac:dyDescent="0.25">
      <c r="A613" s="1">
        <v>41155</v>
      </c>
      <c r="B613">
        <v>296.60000000000002</v>
      </c>
      <c r="C613">
        <v>450</v>
      </c>
      <c r="D613">
        <v>0.2</v>
      </c>
      <c r="E613">
        <v>54.3</v>
      </c>
      <c r="F613">
        <v>-22.9</v>
      </c>
      <c r="G613">
        <v>15.1</v>
      </c>
      <c r="H613" t="s">
        <v>7</v>
      </c>
      <c r="I613">
        <v>2</v>
      </c>
      <c r="J613">
        <v>548</v>
      </c>
      <c r="K613">
        <v>1373</v>
      </c>
      <c r="L613">
        <v>90</v>
      </c>
      <c r="M613">
        <v>6028168</v>
      </c>
      <c r="N613">
        <v>82</v>
      </c>
      <c r="O613">
        <v>3325612</v>
      </c>
      <c r="P613">
        <v>96</v>
      </c>
      <c r="Q613">
        <v>577417</v>
      </c>
      <c r="R613">
        <v>101</v>
      </c>
      <c r="S613">
        <v>654064</v>
      </c>
      <c r="T613">
        <v>106</v>
      </c>
      <c r="U613">
        <v>648578</v>
      </c>
      <c r="V613">
        <v>-69</v>
      </c>
      <c r="W613" t="s">
        <v>19</v>
      </c>
    </row>
    <row r="614" spans="1:23" x14ac:dyDescent="0.25">
      <c r="A614" s="1">
        <v>41156</v>
      </c>
      <c r="B614">
        <v>449.9</v>
      </c>
      <c r="C614">
        <v>484.3</v>
      </c>
      <c r="D614">
        <v>0</v>
      </c>
      <c r="E614">
        <v>48.2</v>
      </c>
      <c r="F614">
        <v>-9.6999999999999993</v>
      </c>
      <c r="G614">
        <v>9.3000000000000007</v>
      </c>
      <c r="H614" t="s">
        <v>7</v>
      </c>
      <c r="I614">
        <v>2</v>
      </c>
      <c r="J614">
        <v>474</v>
      </c>
      <c r="K614">
        <v>1298</v>
      </c>
      <c r="L614">
        <v>87</v>
      </c>
      <c r="M614">
        <v>3575912</v>
      </c>
      <c r="N614">
        <v>90</v>
      </c>
      <c r="O614">
        <v>6028168</v>
      </c>
      <c r="P614">
        <v>82</v>
      </c>
      <c r="Q614">
        <v>3325612</v>
      </c>
      <c r="R614">
        <v>96</v>
      </c>
      <c r="S614">
        <v>577417</v>
      </c>
      <c r="T614">
        <v>101</v>
      </c>
      <c r="U614">
        <v>654064</v>
      </c>
      <c r="V614">
        <v>-59</v>
      </c>
      <c r="W614" t="s">
        <v>19</v>
      </c>
    </row>
    <row r="615" spans="1:23" x14ac:dyDescent="0.25">
      <c r="A615" s="1">
        <v>41157</v>
      </c>
      <c r="B615">
        <v>492.8</v>
      </c>
      <c r="C615">
        <v>438.3</v>
      </c>
      <c r="D615">
        <v>0.2</v>
      </c>
      <c r="E615">
        <v>34.9</v>
      </c>
      <c r="F615">
        <v>-11.4</v>
      </c>
      <c r="G615">
        <v>14.3</v>
      </c>
      <c r="H615" t="s">
        <v>7</v>
      </c>
      <c r="I615">
        <v>1</v>
      </c>
      <c r="J615">
        <v>136</v>
      </c>
      <c r="K615">
        <v>726</v>
      </c>
      <c r="L615">
        <v>80</v>
      </c>
      <c r="M615">
        <v>6203493</v>
      </c>
      <c r="N615">
        <v>87</v>
      </c>
      <c r="O615">
        <v>3575912</v>
      </c>
      <c r="P615">
        <v>90</v>
      </c>
      <c r="Q615">
        <v>6028168</v>
      </c>
      <c r="R615">
        <v>82</v>
      </c>
      <c r="S615">
        <v>3325612</v>
      </c>
      <c r="T615">
        <v>96</v>
      </c>
      <c r="U615">
        <v>577417</v>
      </c>
      <c r="V615">
        <v>-64</v>
      </c>
      <c r="W615" t="s">
        <v>19</v>
      </c>
    </row>
    <row r="616" spans="1:23" x14ac:dyDescent="0.25">
      <c r="A616" s="1">
        <v>41158</v>
      </c>
      <c r="B616">
        <v>437.9</v>
      </c>
      <c r="C616">
        <v>375.6</v>
      </c>
      <c r="D616">
        <v>0</v>
      </c>
      <c r="E616">
        <v>19.8</v>
      </c>
      <c r="F616">
        <v>-8.6999999999999993</v>
      </c>
      <c r="G616">
        <v>10.7</v>
      </c>
      <c r="H616" t="s">
        <v>8</v>
      </c>
      <c r="I616">
        <v>0</v>
      </c>
      <c r="J616">
        <v>0</v>
      </c>
      <c r="K616">
        <v>0</v>
      </c>
      <c r="L616">
        <v>80</v>
      </c>
      <c r="M616">
        <v>3905209</v>
      </c>
      <c r="N616">
        <v>80</v>
      </c>
      <c r="O616">
        <v>6203493</v>
      </c>
      <c r="P616">
        <v>87</v>
      </c>
      <c r="Q616">
        <v>3575912</v>
      </c>
      <c r="R616">
        <v>90</v>
      </c>
      <c r="S616">
        <v>6028168</v>
      </c>
      <c r="T616">
        <v>82</v>
      </c>
      <c r="U616">
        <v>3325612</v>
      </c>
      <c r="V616">
        <v>-32</v>
      </c>
      <c r="W616" t="s">
        <v>18</v>
      </c>
    </row>
    <row r="617" spans="1:23" x14ac:dyDescent="0.25">
      <c r="A617" s="1">
        <v>41159</v>
      </c>
      <c r="B617">
        <v>375.3</v>
      </c>
      <c r="C617">
        <v>373.2</v>
      </c>
      <c r="D617">
        <v>0</v>
      </c>
      <c r="E617">
        <v>8.1</v>
      </c>
      <c r="F617">
        <v>-7.2</v>
      </c>
      <c r="G617">
        <v>4.5999999999999996</v>
      </c>
      <c r="H617" t="s">
        <v>7</v>
      </c>
      <c r="I617">
        <v>2</v>
      </c>
      <c r="J617">
        <v>528</v>
      </c>
      <c r="K617">
        <v>952</v>
      </c>
      <c r="L617">
        <v>96</v>
      </c>
      <c r="M617">
        <v>2991266</v>
      </c>
      <c r="N617">
        <v>80</v>
      </c>
      <c r="O617">
        <v>3905209</v>
      </c>
      <c r="P617">
        <v>80</v>
      </c>
      <c r="Q617">
        <v>6203493</v>
      </c>
      <c r="R617">
        <v>87</v>
      </c>
      <c r="S617">
        <v>3575912</v>
      </c>
      <c r="T617">
        <v>90</v>
      </c>
      <c r="U617">
        <v>6028168</v>
      </c>
      <c r="V617">
        <v>-32</v>
      </c>
      <c r="W617" t="s">
        <v>18</v>
      </c>
    </row>
    <row r="618" spans="1:23" x14ac:dyDescent="0.25">
      <c r="A618" s="1">
        <v>41160</v>
      </c>
      <c r="B618">
        <v>378</v>
      </c>
      <c r="C618">
        <v>357.9</v>
      </c>
      <c r="D618">
        <v>0</v>
      </c>
      <c r="E618">
        <v>68.2</v>
      </c>
      <c r="F618">
        <v>-5.4</v>
      </c>
      <c r="G618">
        <v>4.8</v>
      </c>
      <c r="H618" t="s">
        <v>7</v>
      </c>
      <c r="I618">
        <v>1</v>
      </c>
      <c r="J618">
        <v>407</v>
      </c>
      <c r="K618">
        <v>781</v>
      </c>
      <c r="L618">
        <v>97</v>
      </c>
      <c r="M618">
        <v>2540276</v>
      </c>
      <c r="N618">
        <v>96</v>
      </c>
      <c r="O618">
        <v>2991266</v>
      </c>
      <c r="P618">
        <v>80</v>
      </c>
      <c r="Q618">
        <v>3905209</v>
      </c>
      <c r="R618">
        <v>80</v>
      </c>
      <c r="S618">
        <v>6203493</v>
      </c>
      <c r="T618">
        <v>87</v>
      </c>
      <c r="U618">
        <v>3575912</v>
      </c>
      <c r="V618">
        <v>-35</v>
      </c>
      <c r="W618" t="s">
        <v>18</v>
      </c>
    </row>
    <row r="619" spans="1:23" x14ac:dyDescent="0.25">
      <c r="A619" s="1">
        <v>41161</v>
      </c>
      <c r="B619">
        <v>362.6</v>
      </c>
      <c r="C619">
        <v>356.2</v>
      </c>
      <c r="D619">
        <v>0</v>
      </c>
      <c r="E619">
        <v>4.0999999999999996</v>
      </c>
      <c r="F619">
        <v>-3.7</v>
      </c>
      <c r="G619">
        <v>3.8</v>
      </c>
      <c r="H619" t="s">
        <v>7</v>
      </c>
      <c r="I619">
        <v>0</v>
      </c>
      <c r="J619">
        <v>0</v>
      </c>
      <c r="K619">
        <v>0</v>
      </c>
      <c r="L619">
        <v>116</v>
      </c>
      <c r="M619">
        <v>7885862</v>
      </c>
      <c r="N619">
        <v>97</v>
      </c>
      <c r="O619">
        <v>2540276</v>
      </c>
      <c r="P619">
        <v>96</v>
      </c>
      <c r="Q619">
        <v>2991266</v>
      </c>
      <c r="R619">
        <v>80</v>
      </c>
      <c r="S619">
        <v>3905209</v>
      </c>
      <c r="T619">
        <v>80</v>
      </c>
      <c r="U619">
        <v>6203493</v>
      </c>
      <c r="V619">
        <v>-17</v>
      </c>
      <c r="W619" t="s">
        <v>17</v>
      </c>
    </row>
    <row r="620" spans="1:23" x14ac:dyDescent="0.25">
      <c r="A620" s="1">
        <v>41162</v>
      </c>
      <c r="B620">
        <v>350</v>
      </c>
      <c r="C620">
        <v>298.7</v>
      </c>
      <c r="D620">
        <v>0.1</v>
      </c>
      <c r="E620">
        <v>3.7</v>
      </c>
      <c r="F620">
        <v>-1.3</v>
      </c>
      <c r="G620">
        <v>3.7</v>
      </c>
      <c r="H620" t="s">
        <v>7</v>
      </c>
      <c r="I620">
        <v>1</v>
      </c>
      <c r="J620">
        <v>343</v>
      </c>
      <c r="K620">
        <v>492</v>
      </c>
      <c r="L620">
        <v>120</v>
      </c>
      <c r="M620">
        <v>3797796</v>
      </c>
      <c r="N620">
        <v>116</v>
      </c>
      <c r="O620">
        <v>7885862</v>
      </c>
      <c r="P620">
        <v>97</v>
      </c>
      <c r="Q620">
        <v>2540276</v>
      </c>
      <c r="R620">
        <v>96</v>
      </c>
      <c r="S620">
        <v>2991266</v>
      </c>
      <c r="T620">
        <v>80</v>
      </c>
      <c r="U620">
        <v>3905209</v>
      </c>
      <c r="V620">
        <v>-12</v>
      </c>
      <c r="W620" t="s">
        <v>17</v>
      </c>
    </row>
    <row r="621" spans="1:23" x14ac:dyDescent="0.25">
      <c r="A621" s="1">
        <v>41163</v>
      </c>
      <c r="B621">
        <v>298.89999999999998</v>
      </c>
      <c r="C621">
        <v>301.39999999999998</v>
      </c>
      <c r="D621">
        <v>0</v>
      </c>
      <c r="E621">
        <v>3.3</v>
      </c>
      <c r="F621">
        <v>-3.2</v>
      </c>
      <c r="G621">
        <v>2.4</v>
      </c>
      <c r="H621" t="s">
        <v>7</v>
      </c>
      <c r="I621">
        <v>3</v>
      </c>
      <c r="J621">
        <v>395</v>
      </c>
      <c r="K621">
        <v>1177</v>
      </c>
      <c r="L621">
        <v>120</v>
      </c>
      <c r="M621">
        <v>1097230</v>
      </c>
      <c r="N621">
        <v>120</v>
      </c>
      <c r="O621">
        <v>3797796</v>
      </c>
      <c r="P621">
        <v>116</v>
      </c>
      <c r="Q621">
        <v>7885862</v>
      </c>
      <c r="R621">
        <v>97</v>
      </c>
      <c r="S621">
        <v>2540276</v>
      </c>
      <c r="T621">
        <v>96</v>
      </c>
      <c r="U621">
        <v>2991266</v>
      </c>
      <c r="V621">
        <v>-7</v>
      </c>
      <c r="W621" t="s">
        <v>17</v>
      </c>
    </row>
    <row r="622" spans="1:23" x14ac:dyDescent="0.25">
      <c r="A622" s="1">
        <v>41164</v>
      </c>
      <c r="B622">
        <v>302.8</v>
      </c>
      <c r="C622">
        <v>385.6</v>
      </c>
      <c r="D622">
        <v>0.1</v>
      </c>
      <c r="E622">
        <v>25.4</v>
      </c>
      <c r="F622">
        <v>-7.4</v>
      </c>
      <c r="G622">
        <v>11</v>
      </c>
      <c r="H622" t="s">
        <v>7</v>
      </c>
      <c r="I622">
        <v>2</v>
      </c>
      <c r="J622">
        <v>263</v>
      </c>
      <c r="K622">
        <v>2095</v>
      </c>
      <c r="L622">
        <v>120</v>
      </c>
      <c r="M622">
        <v>1097270</v>
      </c>
      <c r="N622">
        <v>120</v>
      </c>
      <c r="O622">
        <v>1097230</v>
      </c>
      <c r="P622">
        <v>120</v>
      </c>
      <c r="Q622">
        <v>3797796</v>
      </c>
      <c r="R622">
        <v>116</v>
      </c>
      <c r="S622">
        <v>7885862</v>
      </c>
      <c r="T622">
        <v>97</v>
      </c>
      <c r="U622">
        <v>2540276</v>
      </c>
      <c r="V622">
        <v>-1</v>
      </c>
      <c r="W622" t="s">
        <v>17</v>
      </c>
    </row>
    <row r="623" spans="1:23" x14ac:dyDescent="0.25">
      <c r="A623" s="1">
        <v>41165</v>
      </c>
      <c r="B623">
        <v>369.1</v>
      </c>
      <c r="C623">
        <v>419.8</v>
      </c>
      <c r="D623">
        <v>0</v>
      </c>
      <c r="E623">
        <v>9.1999999999999993</v>
      </c>
      <c r="F623">
        <v>-5.3</v>
      </c>
      <c r="G623">
        <v>7.8</v>
      </c>
      <c r="H623" t="s">
        <v>7</v>
      </c>
      <c r="I623">
        <v>4</v>
      </c>
      <c r="J623">
        <v>908</v>
      </c>
      <c r="K623">
        <v>1728</v>
      </c>
      <c r="L623">
        <v>120</v>
      </c>
      <c r="M623">
        <v>6091560</v>
      </c>
      <c r="N623">
        <v>120</v>
      </c>
      <c r="O623">
        <v>1097270</v>
      </c>
      <c r="P623">
        <v>120</v>
      </c>
      <c r="Q623">
        <v>1097230</v>
      </c>
      <c r="R623">
        <v>120</v>
      </c>
      <c r="S623">
        <v>3797796</v>
      </c>
      <c r="T623">
        <v>116</v>
      </c>
      <c r="U623">
        <v>7885862</v>
      </c>
      <c r="V623">
        <v>-5</v>
      </c>
      <c r="W623" t="s">
        <v>17</v>
      </c>
    </row>
    <row r="624" spans="1:23" x14ac:dyDescent="0.25">
      <c r="A624" s="1">
        <v>41166</v>
      </c>
      <c r="B624">
        <v>428.3</v>
      </c>
      <c r="C624">
        <v>426</v>
      </c>
      <c r="D624">
        <v>0</v>
      </c>
      <c r="E624">
        <v>6</v>
      </c>
      <c r="F624">
        <v>-5.0999999999999996</v>
      </c>
      <c r="G624">
        <v>7.1</v>
      </c>
      <c r="H624" t="s">
        <v>7</v>
      </c>
      <c r="I624">
        <v>0</v>
      </c>
      <c r="J624">
        <v>0</v>
      </c>
      <c r="K624">
        <v>0</v>
      </c>
      <c r="L624">
        <v>112</v>
      </c>
      <c r="M624">
        <v>1005616</v>
      </c>
      <c r="N624">
        <v>120</v>
      </c>
      <c r="O624">
        <v>6091560</v>
      </c>
      <c r="P624">
        <v>120</v>
      </c>
      <c r="Q624">
        <v>1097270</v>
      </c>
      <c r="R624">
        <v>120</v>
      </c>
      <c r="S624">
        <v>1097230</v>
      </c>
      <c r="T624">
        <v>120</v>
      </c>
      <c r="U624">
        <v>3797796</v>
      </c>
      <c r="V624">
        <v>-8</v>
      </c>
      <c r="W624" t="s">
        <v>17</v>
      </c>
    </row>
    <row r="625" spans="1:23" x14ac:dyDescent="0.25">
      <c r="A625" s="1">
        <v>41167</v>
      </c>
      <c r="B625">
        <v>442.3</v>
      </c>
      <c r="C625">
        <v>386</v>
      </c>
      <c r="D625">
        <v>0</v>
      </c>
      <c r="E625">
        <v>3.2</v>
      </c>
      <c r="F625">
        <v>-5.4</v>
      </c>
      <c r="G625">
        <v>5.0999999999999996</v>
      </c>
      <c r="H625" t="s">
        <v>7</v>
      </c>
      <c r="I625">
        <v>0</v>
      </c>
      <c r="J625">
        <v>0</v>
      </c>
      <c r="K625">
        <v>0</v>
      </c>
      <c r="L625">
        <v>112</v>
      </c>
      <c r="M625">
        <v>1142342</v>
      </c>
      <c r="N625">
        <v>112</v>
      </c>
      <c r="O625">
        <v>1005616</v>
      </c>
      <c r="P625">
        <v>120</v>
      </c>
      <c r="Q625">
        <v>6091560</v>
      </c>
      <c r="R625">
        <v>120</v>
      </c>
      <c r="S625">
        <v>1097270</v>
      </c>
      <c r="T625">
        <v>120</v>
      </c>
      <c r="U625">
        <v>1097230</v>
      </c>
      <c r="V625">
        <v>-12</v>
      </c>
      <c r="W625" t="s">
        <v>17</v>
      </c>
    </row>
    <row r="626" spans="1:23" x14ac:dyDescent="0.25">
      <c r="A626" s="1">
        <v>41168</v>
      </c>
      <c r="B626">
        <v>387.2</v>
      </c>
      <c r="C626">
        <v>451.3</v>
      </c>
      <c r="D626">
        <v>0</v>
      </c>
      <c r="E626">
        <v>8.9</v>
      </c>
      <c r="F626">
        <v>-5</v>
      </c>
      <c r="G626">
        <v>5.9</v>
      </c>
      <c r="H626" t="s">
        <v>7</v>
      </c>
      <c r="I626">
        <v>5</v>
      </c>
      <c r="J626">
        <v>946</v>
      </c>
      <c r="K626">
        <v>1995</v>
      </c>
      <c r="L626">
        <v>107</v>
      </c>
      <c r="M626">
        <v>1175544</v>
      </c>
      <c r="N626">
        <v>112</v>
      </c>
      <c r="O626">
        <v>1142342</v>
      </c>
      <c r="P626">
        <v>112</v>
      </c>
      <c r="Q626">
        <v>1005616</v>
      </c>
      <c r="R626">
        <v>120</v>
      </c>
      <c r="S626">
        <v>6091560</v>
      </c>
      <c r="T626">
        <v>120</v>
      </c>
      <c r="U626">
        <v>1097270</v>
      </c>
      <c r="V626">
        <v>-12</v>
      </c>
      <c r="W626" t="s">
        <v>17</v>
      </c>
    </row>
    <row r="627" spans="1:23" x14ac:dyDescent="0.25">
      <c r="A627" s="1">
        <v>41169</v>
      </c>
      <c r="B627">
        <v>432</v>
      </c>
      <c r="C627">
        <v>395</v>
      </c>
      <c r="D627">
        <v>0</v>
      </c>
      <c r="E627">
        <v>85.1</v>
      </c>
      <c r="F627">
        <v>-3.4</v>
      </c>
      <c r="G627">
        <v>3.6</v>
      </c>
      <c r="H627" t="s">
        <v>7</v>
      </c>
      <c r="I627">
        <v>2</v>
      </c>
      <c r="J627">
        <v>472</v>
      </c>
      <c r="K627">
        <v>690</v>
      </c>
      <c r="L627">
        <v>102</v>
      </c>
      <c r="M627">
        <v>1145830</v>
      </c>
      <c r="N627">
        <v>107</v>
      </c>
      <c r="O627">
        <v>1175544</v>
      </c>
      <c r="P627">
        <v>112</v>
      </c>
      <c r="Q627">
        <v>1142342</v>
      </c>
      <c r="R627">
        <v>112</v>
      </c>
      <c r="S627">
        <v>1005616</v>
      </c>
      <c r="T627">
        <v>120</v>
      </c>
      <c r="U627">
        <v>6091560</v>
      </c>
      <c r="V627">
        <v>0</v>
      </c>
      <c r="W627" t="s">
        <v>17</v>
      </c>
    </row>
    <row r="628" spans="1:23" x14ac:dyDescent="0.25">
      <c r="A628" s="1">
        <v>41170</v>
      </c>
      <c r="B628">
        <v>404.6</v>
      </c>
      <c r="C628">
        <v>384.4</v>
      </c>
      <c r="D628">
        <v>0.2</v>
      </c>
      <c r="E628">
        <v>10.5</v>
      </c>
      <c r="F628">
        <v>-5.8</v>
      </c>
      <c r="G628">
        <v>6.9</v>
      </c>
      <c r="H628" t="s">
        <v>7</v>
      </c>
      <c r="I628">
        <v>1</v>
      </c>
      <c r="J628">
        <v>135</v>
      </c>
      <c r="K628">
        <v>325</v>
      </c>
      <c r="L628">
        <v>103</v>
      </c>
      <c r="M628">
        <v>1070660</v>
      </c>
      <c r="N628">
        <v>102</v>
      </c>
      <c r="O628">
        <v>1145830</v>
      </c>
      <c r="P628">
        <v>107</v>
      </c>
      <c r="Q628">
        <v>1175544</v>
      </c>
      <c r="R628">
        <v>112</v>
      </c>
      <c r="S628">
        <v>1142342</v>
      </c>
      <c r="T628">
        <v>112</v>
      </c>
      <c r="U628">
        <v>1005616</v>
      </c>
      <c r="V628">
        <v>-15</v>
      </c>
      <c r="W628" t="s">
        <v>17</v>
      </c>
    </row>
    <row r="629" spans="1:23" x14ac:dyDescent="0.25">
      <c r="A629" s="1">
        <v>41171</v>
      </c>
      <c r="B629">
        <v>385.8</v>
      </c>
      <c r="C629">
        <v>383.1</v>
      </c>
      <c r="D629">
        <v>0.2</v>
      </c>
      <c r="E629">
        <v>15.2</v>
      </c>
      <c r="F629">
        <v>-11.2</v>
      </c>
      <c r="G629">
        <v>8.1</v>
      </c>
      <c r="H629" t="s">
        <v>7</v>
      </c>
      <c r="I629">
        <v>0</v>
      </c>
      <c r="J629">
        <v>0</v>
      </c>
      <c r="K629">
        <v>0</v>
      </c>
      <c r="L629">
        <v>117</v>
      </c>
      <c r="M629">
        <v>1228251</v>
      </c>
      <c r="N629">
        <v>103</v>
      </c>
      <c r="O629">
        <v>1070660</v>
      </c>
      <c r="P629">
        <v>102</v>
      </c>
      <c r="Q629">
        <v>1145830</v>
      </c>
      <c r="R629">
        <v>107</v>
      </c>
      <c r="S629">
        <v>1175544</v>
      </c>
      <c r="T629">
        <v>112</v>
      </c>
      <c r="U629">
        <v>1142342</v>
      </c>
      <c r="V629">
        <v>-36</v>
      </c>
      <c r="W629" t="s">
        <v>18</v>
      </c>
    </row>
    <row r="630" spans="1:23" x14ac:dyDescent="0.25">
      <c r="A630" s="1">
        <v>41172</v>
      </c>
      <c r="B630">
        <v>407.4</v>
      </c>
      <c r="C630">
        <v>535.1</v>
      </c>
      <c r="D630">
        <v>0.1</v>
      </c>
      <c r="E630">
        <v>13</v>
      </c>
      <c r="F630">
        <v>-8.3000000000000007</v>
      </c>
      <c r="G630">
        <v>13</v>
      </c>
      <c r="H630" t="s">
        <v>7</v>
      </c>
      <c r="I630">
        <v>2</v>
      </c>
      <c r="J630">
        <v>1014</v>
      </c>
      <c r="K630">
        <v>1072</v>
      </c>
      <c r="L630">
        <v>114</v>
      </c>
      <c r="M630">
        <v>2173419</v>
      </c>
      <c r="N630">
        <v>117</v>
      </c>
      <c r="O630">
        <v>1228251</v>
      </c>
      <c r="P630">
        <v>103</v>
      </c>
      <c r="Q630">
        <v>1070660</v>
      </c>
      <c r="R630">
        <v>102</v>
      </c>
      <c r="S630">
        <v>1145830</v>
      </c>
      <c r="T630">
        <v>107</v>
      </c>
      <c r="U630">
        <v>1175544</v>
      </c>
      <c r="V630">
        <v>-23</v>
      </c>
      <c r="W630" t="s">
        <v>17</v>
      </c>
    </row>
    <row r="631" spans="1:23" x14ac:dyDescent="0.25">
      <c r="A631" s="1">
        <v>41173</v>
      </c>
      <c r="B631">
        <v>531.29999999999995</v>
      </c>
      <c r="C631">
        <v>480.7</v>
      </c>
      <c r="D631">
        <v>0.1</v>
      </c>
      <c r="E631">
        <v>6.1</v>
      </c>
      <c r="F631">
        <v>-5.3</v>
      </c>
      <c r="G631">
        <v>5.2</v>
      </c>
      <c r="H631" t="s">
        <v>7</v>
      </c>
      <c r="I631">
        <v>2</v>
      </c>
      <c r="J631">
        <v>519</v>
      </c>
      <c r="K631">
        <v>1627</v>
      </c>
      <c r="L631">
        <v>115</v>
      </c>
      <c r="M631">
        <v>3695656</v>
      </c>
      <c r="N631">
        <v>114</v>
      </c>
      <c r="O631">
        <v>2173419</v>
      </c>
      <c r="P631">
        <v>117</v>
      </c>
      <c r="Q631">
        <v>1228251</v>
      </c>
      <c r="R631">
        <v>103</v>
      </c>
      <c r="S631">
        <v>1070660</v>
      </c>
      <c r="T631">
        <v>102</v>
      </c>
      <c r="U631">
        <v>1145830</v>
      </c>
      <c r="V631">
        <v>-15</v>
      </c>
      <c r="W631" t="s">
        <v>17</v>
      </c>
    </row>
    <row r="632" spans="1:23" x14ac:dyDescent="0.25">
      <c r="A632" s="1">
        <v>41174</v>
      </c>
      <c r="B632">
        <v>466.3</v>
      </c>
      <c r="C632">
        <v>410.5</v>
      </c>
      <c r="D632">
        <v>0.4</v>
      </c>
      <c r="E632">
        <v>3.7</v>
      </c>
      <c r="F632">
        <v>-3.3</v>
      </c>
      <c r="G632">
        <v>2.9</v>
      </c>
      <c r="H632" t="s">
        <v>7</v>
      </c>
      <c r="I632">
        <v>1</v>
      </c>
      <c r="J632">
        <v>139</v>
      </c>
      <c r="K632">
        <v>525</v>
      </c>
      <c r="L632">
        <v>97</v>
      </c>
      <c r="M632">
        <v>726746</v>
      </c>
      <c r="N632">
        <v>115</v>
      </c>
      <c r="O632">
        <v>3695656</v>
      </c>
      <c r="P632">
        <v>114</v>
      </c>
      <c r="Q632">
        <v>2173419</v>
      </c>
      <c r="R632">
        <v>117</v>
      </c>
      <c r="S632">
        <v>1228251</v>
      </c>
      <c r="T632">
        <v>103</v>
      </c>
      <c r="U632">
        <v>1070660</v>
      </c>
      <c r="V632">
        <v>-10</v>
      </c>
      <c r="W632" t="s">
        <v>17</v>
      </c>
    </row>
    <row r="633" spans="1:23" x14ac:dyDescent="0.25">
      <c r="A633" s="1">
        <v>41175</v>
      </c>
      <c r="B633">
        <v>408.1</v>
      </c>
      <c r="C633">
        <v>352.9</v>
      </c>
      <c r="D633">
        <v>0.3</v>
      </c>
      <c r="E633">
        <v>4.4000000000000004</v>
      </c>
      <c r="F633">
        <v>-1.2</v>
      </c>
      <c r="G633">
        <v>3.3</v>
      </c>
      <c r="H633" t="s">
        <v>7</v>
      </c>
      <c r="I633">
        <v>5</v>
      </c>
      <c r="J633">
        <v>1008</v>
      </c>
      <c r="K633">
        <v>2018</v>
      </c>
      <c r="L633">
        <v>107</v>
      </c>
      <c r="M633">
        <v>2327984</v>
      </c>
      <c r="N633">
        <v>97</v>
      </c>
      <c r="O633">
        <v>726746</v>
      </c>
      <c r="P633">
        <v>115</v>
      </c>
      <c r="Q633">
        <v>3695656</v>
      </c>
      <c r="R633">
        <v>114</v>
      </c>
      <c r="S633">
        <v>2173419</v>
      </c>
      <c r="T633">
        <v>117</v>
      </c>
      <c r="U633">
        <v>1228251</v>
      </c>
      <c r="V633">
        <v>-4</v>
      </c>
      <c r="W633" t="s">
        <v>17</v>
      </c>
    </row>
    <row r="634" spans="1:23" x14ac:dyDescent="0.25">
      <c r="A634" s="1">
        <v>41176</v>
      </c>
      <c r="B634">
        <v>360.5</v>
      </c>
      <c r="C634">
        <v>374.5</v>
      </c>
      <c r="D634">
        <v>0.3</v>
      </c>
      <c r="E634">
        <v>12.7</v>
      </c>
      <c r="F634">
        <v>-3.1</v>
      </c>
      <c r="G634">
        <v>5.0999999999999996</v>
      </c>
      <c r="H634" t="s">
        <v>7</v>
      </c>
      <c r="I634">
        <v>0</v>
      </c>
      <c r="J634">
        <v>0</v>
      </c>
      <c r="K634">
        <v>0</v>
      </c>
      <c r="L634">
        <v>95</v>
      </c>
      <c r="M634">
        <v>687609</v>
      </c>
      <c r="N634">
        <v>107</v>
      </c>
      <c r="O634">
        <v>2327984</v>
      </c>
      <c r="P634">
        <v>97</v>
      </c>
      <c r="Q634">
        <v>726746</v>
      </c>
      <c r="R634">
        <v>115</v>
      </c>
      <c r="S634">
        <v>3695656</v>
      </c>
      <c r="T634">
        <v>114</v>
      </c>
      <c r="U634">
        <v>2173419</v>
      </c>
      <c r="V634">
        <v>0</v>
      </c>
      <c r="W634" t="s">
        <v>17</v>
      </c>
    </row>
    <row r="635" spans="1:23" x14ac:dyDescent="0.25">
      <c r="A635" s="1">
        <v>41177</v>
      </c>
      <c r="B635">
        <v>375.1</v>
      </c>
      <c r="C635">
        <v>314.10000000000002</v>
      </c>
      <c r="D635">
        <v>0</v>
      </c>
      <c r="E635">
        <v>4.2</v>
      </c>
      <c r="F635">
        <v>-2.8</v>
      </c>
      <c r="G635">
        <v>5.9</v>
      </c>
      <c r="H635" t="s">
        <v>7</v>
      </c>
      <c r="I635">
        <v>1</v>
      </c>
      <c r="J635">
        <v>280</v>
      </c>
      <c r="K635">
        <v>361</v>
      </c>
      <c r="L635">
        <v>107</v>
      </c>
      <c r="M635">
        <v>709353</v>
      </c>
      <c r="N635">
        <v>95</v>
      </c>
      <c r="O635">
        <v>687609</v>
      </c>
      <c r="P635">
        <v>107</v>
      </c>
      <c r="Q635">
        <v>2327984</v>
      </c>
      <c r="R635">
        <v>97</v>
      </c>
      <c r="S635">
        <v>726746</v>
      </c>
      <c r="T635">
        <v>115</v>
      </c>
      <c r="U635">
        <v>3695656</v>
      </c>
      <c r="V635">
        <v>-1</v>
      </c>
      <c r="W635" t="s">
        <v>17</v>
      </c>
    </row>
    <row r="636" spans="1:23" x14ac:dyDescent="0.25">
      <c r="A636" s="1">
        <v>41178</v>
      </c>
      <c r="B636">
        <v>315.5</v>
      </c>
      <c r="C636">
        <v>395.6</v>
      </c>
      <c r="D636">
        <v>0</v>
      </c>
      <c r="E636">
        <v>16.5</v>
      </c>
      <c r="F636">
        <v>-7.7</v>
      </c>
      <c r="G636">
        <v>9.4</v>
      </c>
      <c r="H636" t="s">
        <v>7</v>
      </c>
      <c r="I636">
        <v>2</v>
      </c>
      <c r="J636">
        <v>611</v>
      </c>
      <c r="K636">
        <v>708</v>
      </c>
      <c r="L636">
        <v>101</v>
      </c>
      <c r="M636">
        <v>842400</v>
      </c>
      <c r="N636">
        <v>107</v>
      </c>
      <c r="O636">
        <v>709353</v>
      </c>
      <c r="P636">
        <v>95</v>
      </c>
      <c r="Q636">
        <v>687609</v>
      </c>
      <c r="R636">
        <v>107</v>
      </c>
      <c r="S636">
        <v>2327984</v>
      </c>
      <c r="T636">
        <v>97</v>
      </c>
      <c r="U636">
        <v>726746</v>
      </c>
      <c r="V636">
        <v>-5</v>
      </c>
      <c r="W636" t="s">
        <v>17</v>
      </c>
    </row>
    <row r="637" spans="1:23" x14ac:dyDescent="0.25">
      <c r="A637" s="1">
        <v>41179</v>
      </c>
      <c r="B637">
        <v>414.2</v>
      </c>
      <c r="C637">
        <v>388.2</v>
      </c>
      <c r="D637">
        <v>0</v>
      </c>
      <c r="E637">
        <v>3.9</v>
      </c>
      <c r="F637">
        <v>-3.3</v>
      </c>
      <c r="G637">
        <v>5.4</v>
      </c>
      <c r="H637" t="s">
        <v>7</v>
      </c>
      <c r="I637">
        <v>1</v>
      </c>
      <c r="J637">
        <v>300</v>
      </c>
      <c r="K637">
        <v>1524</v>
      </c>
      <c r="L637">
        <v>111</v>
      </c>
      <c r="M637">
        <v>984505</v>
      </c>
      <c r="N637">
        <v>101</v>
      </c>
      <c r="O637">
        <v>842400</v>
      </c>
      <c r="P637">
        <v>107</v>
      </c>
      <c r="Q637">
        <v>709353</v>
      </c>
      <c r="R637">
        <v>95</v>
      </c>
      <c r="S637">
        <v>687609</v>
      </c>
      <c r="T637">
        <v>107</v>
      </c>
      <c r="U637">
        <v>2327984</v>
      </c>
      <c r="V637">
        <v>-5</v>
      </c>
      <c r="W637" t="s">
        <v>17</v>
      </c>
    </row>
    <row r="638" spans="1:23" x14ac:dyDescent="0.25">
      <c r="A638" s="1">
        <v>41180</v>
      </c>
      <c r="B638">
        <v>404.8</v>
      </c>
      <c r="C638">
        <v>311.8</v>
      </c>
      <c r="D638">
        <v>0</v>
      </c>
      <c r="E638">
        <v>0.8</v>
      </c>
      <c r="F638">
        <v>-1.3</v>
      </c>
      <c r="G638">
        <v>2.9</v>
      </c>
      <c r="H638" t="s">
        <v>7</v>
      </c>
      <c r="I638">
        <v>2</v>
      </c>
      <c r="J638">
        <v>759</v>
      </c>
      <c r="K638">
        <v>1822</v>
      </c>
      <c r="L638">
        <v>120</v>
      </c>
      <c r="M638">
        <v>1049729</v>
      </c>
      <c r="N638">
        <v>111</v>
      </c>
      <c r="O638">
        <v>984505</v>
      </c>
      <c r="P638">
        <v>101</v>
      </c>
      <c r="Q638">
        <v>842400</v>
      </c>
      <c r="R638">
        <v>107</v>
      </c>
      <c r="S638">
        <v>709353</v>
      </c>
      <c r="T638">
        <v>95</v>
      </c>
      <c r="U638">
        <v>687609</v>
      </c>
      <c r="V638">
        <v>3</v>
      </c>
      <c r="W638" t="s">
        <v>17</v>
      </c>
    </row>
    <row r="639" spans="1:23" x14ac:dyDescent="0.25">
      <c r="A639" s="1">
        <v>41181</v>
      </c>
      <c r="B639">
        <v>309</v>
      </c>
      <c r="C639">
        <v>277.3</v>
      </c>
      <c r="D639">
        <v>0</v>
      </c>
      <c r="E639">
        <v>47.6</v>
      </c>
      <c r="F639">
        <v>-3.7</v>
      </c>
      <c r="G639">
        <v>2.8</v>
      </c>
      <c r="H639" t="s">
        <v>7</v>
      </c>
      <c r="I639">
        <v>2</v>
      </c>
      <c r="J639">
        <v>454</v>
      </c>
      <c r="K639">
        <v>1285</v>
      </c>
      <c r="L639">
        <v>120</v>
      </c>
      <c r="M639">
        <v>1980374</v>
      </c>
      <c r="N639">
        <v>120</v>
      </c>
      <c r="O639">
        <v>1049729</v>
      </c>
      <c r="P639">
        <v>111</v>
      </c>
      <c r="Q639">
        <v>984505</v>
      </c>
      <c r="R639">
        <v>101</v>
      </c>
      <c r="S639">
        <v>842400</v>
      </c>
      <c r="T639">
        <v>107</v>
      </c>
      <c r="U639">
        <v>709353</v>
      </c>
      <c r="V639">
        <v>-3</v>
      </c>
      <c r="W639" t="s">
        <v>17</v>
      </c>
    </row>
    <row r="640" spans="1:23" x14ac:dyDescent="0.25">
      <c r="A640" s="1">
        <v>41182</v>
      </c>
      <c r="B640">
        <v>276.60000000000002</v>
      </c>
      <c r="C640">
        <v>407.8</v>
      </c>
      <c r="D640">
        <v>0.1</v>
      </c>
      <c r="E640">
        <v>13.1</v>
      </c>
      <c r="F640">
        <v>-19.899999999999999</v>
      </c>
      <c r="G640">
        <v>3.8</v>
      </c>
      <c r="H640" t="s">
        <v>7</v>
      </c>
      <c r="I640">
        <v>0</v>
      </c>
      <c r="J640">
        <v>0</v>
      </c>
      <c r="K640">
        <v>0</v>
      </c>
      <c r="L640">
        <v>117</v>
      </c>
      <c r="M640">
        <v>809946</v>
      </c>
      <c r="N640">
        <v>120</v>
      </c>
      <c r="O640">
        <v>1980374</v>
      </c>
      <c r="P640">
        <v>120</v>
      </c>
      <c r="Q640">
        <v>1049729</v>
      </c>
      <c r="R640">
        <v>111</v>
      </c>
      <c r="S640">
        <v>984505</v>
      </c>
      <c r="T640">
        <v>101</v>
      </c>
      <c r="U640">
        <v>842400</v>
      </c>
      <c r="V640">
        <v>-39</v>
      </c>
      <c r="W640" t="s">
        <v>18</v>
      </c>
    </row>
    <row r="641" spans="1:23" x14ac:dyDescent="0.25">
      <c r="A641" s="1">
        <v>41183</v>
      </c>
      <c r="B641">
        <v>402.5</v>
      </c>
      <c r="C641">
        <v>334.8</v>
      </c>
      <c r="D641">
        <v>0</v>
      </c>
      <c r="E641">
        <v>53.5</v>
      </c>
      <c r="F641">
        <v>-19.899999999999999</v>
      </c>
      <c r="G641">
        <v>11.7</v>
      </c>
      <c r="H641" t="s">
        <v>7</v>
      </c>
      <c r="I641">
        <v>2</v>
      </c>
      <c r="J641">
        <v>576</v>
      </c>
      <c r="K641">
        <v>965</v>
      </c>
      <c r="L641">
        <v>120</v>
      </c>
      <c r="M641">
        <v>2205047</v>
      </c>
      <c r="N641">
        <v>117</v>
      </c>
      <c r="O641">
        <v>809946</v>
      </c>
      <c r="P641">
        <v>120</v>
      </c>
      <c r="Q641">
        <v>1980374</v>
      </c>
      <c r="R641">
        <v>120</v>
      </c>
      <c r="S641">
        <v>1049729</v>
      </c>
      <c r="T641">
        <v>111</v>
      </c>
      <c r="U641">
        <v>984505</v>
      </c>
      <c r="V641">
        <v>-122</v>
      </c>
      <c r="W641" t="s">
        <v>20</v>
      </c>
    </row>
    <row r="642" spans="1:23" x14ac:dyDescent="0.25">
      <c r="A642" s="1">
        <v>41184</v>
      </c>
      <c r="B642">
        <v>333.7</v>
      </c>
      <c r="C642">
        <v>388.5</v>
      </c>
      <c r="D642">
        <v>0</v>
      </c>
      <c r="E642">
        <v>12.7</v>
      </c>
      <c r="F642">
        <v>-5.7</v>
      </c>
      <c r="G642">
        <v>8.1</v>
      </c>
      <c r="H642" t="s">
        <v>7</v>
      </c>
      <c r="I642">
        <v>3</v>
      </c>
      <c r="J642">
        <v>915</v>
      </c>
      <c r="K642">
        <v>1509</v>
      </c>
      <c r="L642">
        <v>120</v>
      </c>
      <c r="M642">
        <v>845226</v>
      </c>
      <c r="N642">
        <v>120</v>
      </c>
      <c r="O642">
        <v>2205047</v>
      </c>
      <c r="P642">
        <v>117</v>
      </c>
      <c r="Q642">
        <v>809946</v>
      </c>
      <c r="R642">
        <v>120</v>
      </c>
      <c r="S642">
        <v>1980374</v>
      </c>
      <c r="T642">
        <v>120</v>
      </c>
      <c r="U642">
        <v>1049729</v>
      </c>
      <c r="V642">
        <v>-47</v>
      </c>
      <c r="W642" t="s">
        <v>19</v>
      </c>
    </row>
    <row r="643" spans="1:23" x14ac:dyDescent="0.25">
      <c r="A643" s="1">
        <v>41185</v>
      </c>
      <c r="B643">
        <v>330.2</v>
      </c>
      <c r="C643">
        <v>333</v>
      </c>
      <c r="D643">
        <v>0</v>
      </c>
      <c r="E643">
        <v>6.3</v>
      </c>
      <c r="F643">
        <v>-5.3</v>
      </c>
      <c r="G643">
        <v>5.6</v>
      </c>
      <c r="H643" t="s">
        <v>7</v>
      </c>
      <c r="I643">
        <v>0</v>
      </c>
      <c r="J643">
        <v>0</v>
      </c>
      <c r="K643">
        <v>0</v>
      </c>
      <c r="L643">
        <v>120</v>
      </c>
      <c r="M643">
        <v>1190932</v>
      </c>
      <c r="N643">
        <v>120</v>
      </c>
      <c r="O643">
        <v>845226</v>
      </c>
      <c r="P643">
        <v>120</v>
      </c>
      <c r="Q643">
        <v>2205047</v>
      </c>
      <c r="R643">
        <v>117</v>
      </c>
      <c r="S643">
        <v>809946</v>
      </c>
      <c r="T643">
        <v>120</v>
      </c>
      <c r="U643">
        <v>1980374</v>
      </c>
      <c r="V643">
        <v>-32</v>
      </c>
      <c r="W643" t="s">
        <v>18</v>
      </c>
    </row>
    <row r="644" spans="1:23" x14ac:dyDescent="0.25">
      <c r="A644" s="1">
        <v>41186</v>
      </c>
      <c r="B644">
        <v>339.2</v>
      </c>
      <c r="C644">
        <v>287.7</v>
      </c>
      <c r="D644">
        <v>0</v>
      </c>
      <c r="E644">
        <v>3.2</v>
      </c>
      <c r="F644">
        <v>-2.5</v>
      </c>
      <c r="G644">
        <v>2</v>
      </c>
      <c r="H644" t="s">
        <v>7</v>
      </c>
      <c r="I644">
        <v>2</v>
      </c>
      <c r="J644">
        <v>1981</v>
      </c>
      <c r="K644">
        <v>3786</v>
      </c>
      <c r="L644">
        <v>120</v>
      </c>
      <c r="M644">
        <v>1879883</v>
      </c>
      <c r="N644">
        <v>120</v>
      </c>
      <c r="O644">
        <v>1190932</v>
      </c>
      <c r="P644">
        <v>120</v>
      </c>
      <c r="Q644">
        <v>845226</v>
      </c>
      <c r="R644">
        <v>120</v>
      </c>
      <c r="S644">
        <v>2205047</v>
      </c>
      <c r="T644">
        <v>117</v>
      </c>
      <c r="U644">
        <v>809946</v>
      </c>
      <c r="V644">
        <v>-22</v>
      </c>
      <c r="W644" t="s">
        <v>17</v>
      </c>
    </row>
    <row r="645" spans="1:23" x14ac:dyDescent="0.25">
      <c r="A645" s="1">
        <v>41187</v>
      </c>
      <c r="B645">
        <v>288.7</v>
      </c>
      <c r="C645">
        <v>349.9</v>
      </c>
      <c r="D645">
        <v>0.1</v>
      </c>
      <c r="E645">
        <v>5.2</v>
      </c>
      <c r="F645">
        <v>-5.5</v>
      </c>
      <c r="G645">
        <v>4.0999999999999996</v>
      </c>
      <c r="H645" t="s">
        <v>7</v>
      </c>
      <c r="I645">
        <v>5</v>
      </c>
      <c r="J645">
        <v>1265</v>
      </c>
      <c r="K645">
        <v>2062</v>
      </c>
      <c r="L645">
        <v>120</v>
      </c>
      <c r="M645">
        <v>1014917</v>
      </c>
      <c r="N645">
        <v>120</v>
      </c>
      <c r="O645">
        <v>1879883</v>
      </c>
      <c r="P645">
        <v>120</v>
      </c>
      <c r="Q645">
        <v>1190932</v>
      </c>
      <c r="R645">
        <v>120</v>
      </c>
      <c r="S645">
        <v>845226</v>
      </c>
      <c r="T645">
        <v>120</v>
      </c>
      <c r="U645">
        <v>2205047</v>
      </c>
      <c r="V645">
        <v>-15</v>
      </c>
      <c r="W645" t="s">
        <v>17</v>
      </c>
    </row>
    <row r="646" spans="1:23" x14ac:dyDescent="0.25">
      <c r="A646" s="1">
        <v>41188</v>
      </c>
      <c r="B646">
        <v>352.7</v>
      </c>
      <c r="C646">
        <v>296.5</v>
      </c>
      <c r="D646">
        <v>0.1</v>
      </c>
      <c r="E646">
        <v>12.8</v>
      </c>
      <c r="F646">
        <v>-7.8</v>
      </c>
      <c r="G646">
        <v>6.8</v>
      </c>
      <c r="H646" t="s">
        <v>7</v>
      </c>
      <c r="I646">
        <v>4</v>
      </c>
      <c r="J646">
        <v>1620</v>
      </c>
      <c r="K646">
        <v>2102</v>
      </c>
      <c r="L646">
        <v>120</v>
      </c>
      <c r="M646">
        <v>1294218</v>
      </c>
      <c r="N646">
        <v>120</v>
      </c>
      <c r="O646">
        <v>1014917</v>
      </c>
      <c r="P646">
        <v>120</v>
      </c>
      <c r="Q646">
        <v>1879883</v>
      </c>
      <c r="R646">
        <v>120</v>
      </c>
      <c r="S646">
        <v>1190932</v>
      </c>
      <c r="T646">
        <v>120</v>
      </c>
      <c r="U646">
        <v>845226</v>
      </c>
      <c r="V646">
        <v>-23</v>
      </c>
      <c r="W646" t="s">
        <v>17</v>
      </c>
    </row>
    <row r="647" spans="1:23" x14ac:dyDescent="0.25">
      <c r="A647" s="1">
        <v>41189</v>
      </c>
      <c r="B647">
        <v>300.39999999999998</v>
      </c>
      <c r="C647">
        <v>325</v>
      </c>
      <c r="D647">
        <v>0.1</v>
      </c>
      <c r="E647">
        <v>40</v>
      </c>
      <c r="F647">
        <v>-7.7</v>
      </c>
      <c r="G647">
        <v>8.1</v>
      </c>
      <c r="H647" t="s">
        <v>7</v>
      </c>
      <c r="I647">
        <v>11</v>
      </c>
      <c r="J647">
        <v>2754</v>
      </c>
      <c r="K647">
        <v>7085</v>
      </c>
      <c r="L647">
        <v>120</v>
      </c>
      <c r="M647">
        <v>5132088</v>
      </c>
      <c r="N647">
        <v>120</v>
      </c>
      <c r="O647">
        <v>1294218</v>
      </c>
      <c r="P647">
        <v>120</v>
      </c>
      <c r="Q647">
        <v>1014917</v>
      </c>
      <c r="R647">
        <v>120</v>
      </c>
      <c r="S647">
        <v>1879883</v>
      </c>
      <c r="T647">
        <v>120</v>
      </c>
      <c r="U647">
        <v>1190932</v>
      </c>
      <c r="V647">
        <v>-22</v>
      </c>
      <c r="W647" t="s">
        <v>17</v>
      </c>
    </row>
    <row r="648" spans="1:23" x14ac:dyDescent="0.25">
      <c r="A648" s="1">
        <v>41190</v>
      </c>
      <c r="B648">
        <v>324.2</v>
      </c>
      <c r="C648">
        <v>388</v>
      </c>
      <c r="D648">
        <v>0</v>
      </c>
      <c r="E648">
        <v>45.4</v>
      </c>
      <c r="F648">
        <v>-16.100000000000001</v>
      </c>
      <c r="G648">
        <v>11.7</v>
      </c>
      <c r="H648" t="s">
        <v>7</v>
      </c>
      <c r="I648">
        <v>0</v>
      </c>
      <c r="J648">
        <v>0</v>
      </c>
      <c r="K648">
        <v>0</v>
      </c>
      <c r="L648">
        <v>120</v>
      </c>
      <c r="M648">
        <v>1974270</v>
      </c>
      <c r="N648">
        <v>120</v>
      </c>
      <c r="O648">
        <v>5132088</v>
      </c>
      <c r="P648">
        <v>120</v>
      </c>
      <c r="Q648">
        <v>1294218</v>
      </c>
      <c r="R648">
        <v>120</v>
      </c>
      <c r="S648">
        <v>1014917</v>
      </c>
      <c r="T648">
        <v>120</v>
      </c>
      <c r="U648">
        <v>1879883</v>
      </c>
      <c r="V648">
        <v>-99</v>
      </c>
      <c r="W648" t="s">
        <v>20</v>
      </c>
    </row>
    <row r="649" spans="1:23" x14ac:dyDescent="0.25">
      <c r="A649" s="1">
        <v>41191</v>
      </c>
      <c r="B649">
        <v>387.4</v>
      </c>
      <c r="C649">
        <v>553.29999999999995</v>
      </c>
      <c r="D649">
        <v>0</v>
      </c>
      <c r="E649">
        <v>23.6</v>
      </c>
      <c r="F649">
        <v>-16</v>
      </c>
      <c r="G649">
        <v>12.2</v>
      </c>
      <c r="H649" t="s">
        <v>7</v>
      </c>
      <c r="I649">
        <v>0</v>
      </c>
      <c r="J649">
        <v>0</v>
      </c>
      <c r="K649">
        <v>0</v>
      </c>
      <c r="L649">
        <v>120</v>
      </c>
      <c r="M649">
        <v>3133495</v>
      </c>
      <c r="N649">
        <v>120</v>
      </c>
      <c r="O649">
        <v>1974270</v>
      </c>
      <c r="P649">
        <v>120</v>
      </c>
      <c r="Q649">
        <v>5132088</v>
      </c>
      <c r="R649">
        <v>120</v>
      </c>
      <c r="S649">
        <v>1294218</v>
      </c>
      <c r="T649">
        <v>120</v>
      </c>
      <c r="U649">
        <v>1014917</v>
      </c>
      <c r="V649">
        <v>-109</v>
      </c>
      <c r="W649" t="s">
        <v>20</v>
      </c>
    </row>
    <row r="650" spans="1:23" x14ac:dyDescent="0.25">
      <c r="A650" s="1">
        <v>41192</v>
      </c>
      <c r="B650">
        <v>554.70000000000005</v>
      </c>
      <c r="C650">
        <v>452.6</v>
      </c>
      <c r="D650">
        <v>0</v>
      </c>
      <c r="E650">
        <v>3.7</v>
      </c>
      <c r="F650">
        <v>-7</v>
      </c>
      <c r="G650">
        <v>12</v>
      </c>
      <c r="H650" t="s">
        <v>8</v>
      </c>
      <c r="I650">
        <v>0</v>
      </c>
      <c r="J650">
        <v>0</v>
      </c>
      <c r="K650">
        <v>0</v>
      </c>
      <c r="L650">
        <v>120</v>
      </c>
      <c r="M650">
        <v>4081895</v>
      </c>
      <c r="N650">
        <v>120</v>
      </c>
      <c r="O650">
        <v>3133495</v>
      </c>
      <c r="P650">
        <v>120</v>
      </c>
      <c r="Q650">
        <v>1974270</v>
      </c>
      <c r="R650">
        <v>120</v>
      </c>
      <c r="S650">
        <v>5132088</v>
      </c>
      <c r="T650">
        <v>120</v>
      </c>
      <c r="U650">
        <v>1294218</v>
      </c>
      <c r="V650">
        <v>-45</v>
      </c>
      <c r="W650" t="s">
        <v>19</v>
      </c>
    </row>
    <row r="651" spans="1:23" x14ac:dyDescent="0.25">
      <c r="A651" s="1">
        <v>41193</v>
      </c>
      <c r="B651">
        <v>460.8</v>
      </c>
      <c r="C651">
        <v>514.70000000000005</v>
      </c>
      <c r="D651">
        <v>0</v>
      </c>
      <c r="E651">
        <v>2.9</v>
      </c>
      <c r="F651">
        <v>-5.9</v>
      </c>
      <c r="G651">
        <v>6.1</v>
      </c>
      <c r="H651" t="s">
        <v>8</v>
      </c>
      <c r="I651">
        <v>0</v>
      </c>
      <c r="J651">
        <v>0</v>
      </c>
      <c r="K651">
        <v>0</v>
      </c>
      <c r="L651">
        <v>112</v>
      </c>
      <c r="M651">
        <v>4059328</v>
      </c>
      <c r="N651">
        <v>120</v>
      </c>
      <c r="O651">
        <v>4081895</v>
      </c>
      <c r="P651">
        <v>120</v>
      </c>
      <c r="Q651">
        <v>3133495</v>
      </c>
      <c r="R651">
        <v>120</v>
      </c>
      <c r="S651">
        <v>1974270</v>
      </c>
      <c r="T651">
        <v>120</v>
      </c>
      <c r="U651">
        <v>5132088</v>
      </c>
      <c r="V651">
        <v>-34</v>
      </c>
      <c r="W651" t="s">
        <v>18</v>
      </c>
    </row>
    <row r="652" spans="1:23" x14ac:dyDescent="0.25">
      <c r="A652" s="1">
        <v>41194</v>
      </c>
      <c r="B652">
        <v>523.4</v>
      </c>
      <c r="C652">
        <v>492.7</v>
      </c>
      <c r="D652">
        <v>0</v>
      </c>
      <c r="E652">
        <v>2.4</v>
      </c>
      <c r="F652">
        <v>-7.3</v>
      </c>
      <c r="G652">
        <v>5.6</v>
      </c>
      <c r="H652" t="s">
        <v>7</v>
      </c>
      <c r="I652">
        <v>1</v>
      </c>
      <c r="J652">
        <v>367</v>
      </c>
      <c r="K652">
        <v>425</v>
      </c>
      <c r="L652">
        <v>120</v>
      </c>
      <c r="M652">
        <v>4269019</v>
      </c>
      <c r="N652">
        <v>112</v>
      </c>
      <c r="O652">
        <v>4059328</v>
      </c>
      <c r="P652">
        <v>120</v>
      </c>
      <c r="Q652">
        <v>4081895</v>
      </c>
      <c r="R652">
        <v>120</v>
      </c>
      <c r="S652">
        <v>3133495</v>
      </c>
      <c r="T652">
        <v>120</v>
      </c>
      <c r="U652">
        <v>1974270</v>
      </c>
      <c r="V652">
        <v>-31</v>
      </c>
      <c r="W652" t="s">
        <v>18</v>
      </c>
    </row>
    <row r="653" spans="1:23" x14ac:dyDescent="0.25">
      <c r="A653" s="1">
        <v>41195</v>
      </c>
      <c r="B653">
        <v>471.5</v>
      </c>
      <c r="C653">
        <v>581</v>
      </c>
      <c r="D653">
        <v>0</v>
      </c>
      <c r="E653">
        <v>5</v>
      </c>
      <c r="F653">
        <v>-11.8</v>
      </c>
      <c r="G653">
        <v>8.9</v>
      </c>
      <c r="H653" t="s">
        <v>8</v>
      </c>
      <c r="I653">
        <v>0</v>
      </c>
      <c r="J653">
        <v>0</v>
      </c>
      <c r="K653">
        <v>0</v>
      </c>
      <c r="L653">
        <v>120</v>
      </c>
      <c r="M653">
        <v>3157600</v>
      </c>
      <c r="N653">
        <v>120</v>
      </c>
      <c r="O653">
        <v>4269019</v>
      </c>
      <c r="P653">
        <v>112</v>
      </c>
      <c r="Q653">
        <v>4059328</v>
      </c>
      <c r="R653">
        <v>120</v>
      </c>
      <c r="S653">
        <v>4081895</v>
      </c>
      <c r="T653">
        <v>120</v>
      </c>
      <c r="U653">
        <v>3133495</v>
      </c>
      <c r="V653">
        <v>-90</v>
      </c>
      <c r="W653" t="s">
        <v>20</v>
      </c>
    </row>
    <row r="654" spans="1:23" x14ac:dyDescent="0.25">
      <c r="A654" s="1">
        <v>41196</v>
      </c>
      <c r="B654">
        <v>576.1</v>
      </c>
      <c r="C654">
        <v>492.3</v>
      </c>
      <c r="D654">
        <v>0</v>
      </c>
      <c r="E654">
        <v>2.4</v>
      </c>
      <c r="F654">
        <v>-6</v>
      </c>
      <c r="G654">
        <v>5.2</v>
      </c>
      <c r="H654" t="s">
        <v>7</v>
      </c>
      <c r="I654">
        <v>3</v>
      </c>
      <c r="J654">
        <v>555</v>
      </c>
      <c r="K654">
        <v>1043</v>
      </c>
      <c r="L654">
        <v>120</v>
      </c>
      <c r="M654">
        <v>3332693</v>
      </c>
      <c r="N654">
        <v>120</v>
      </c>
      <c r="O654">
        <v>3157600</v>
      </c>
      <c r="P654">
        <v>120</v>
      </c>
      <c r="Q654">
        <v>4269019</v>
      </c>
      <c r="R654">
        <v>112</v>
      </c>
      <c r="S654">
        <v>4059328</v>
      </c>
      <c r="T654">
        <v>120</v>
      </c>
      <c r="U654">
        <v>4081895</v>
      </c>
      <c r="V654">
        <v>-54</v>
      </c>
      <c r="W654" t="s">
        <v>19</v>
      </c>
    </row>
    <row r="655" spans="1:23" x14ac:dyDescent="0.25">
      <c r="A655" s="1">
        <v>41197</v>
      </c>
      <c r="B655">
        <v>495</v>
      </c>
      <c r="C655">
        <v>383.7</v>
      </c>
      <c r="D655">
        <v>0</v>
      </c>
      <c r="E655">
        <v>0.5</v>
      </c>
      <c r="F655">
        <v>-2.7</v>
      </c>
      <c r="G655">
        <v>2.4</v>
      </c>
      <c r="H655" t="s">
        <v>7</v>
      </c>
      <c r="I655">
        <v>2</v>
      </c>
      <c r="J655">
        <v>527</v>
      </c>
      <c r="K655">
        <v>636</v>
      </c>
      <c r="L655">
        <v>120</v>
      </c>
      <c r="M655">
        <v>1557932</v>
      </c>
      <c r="N655">
        <v>120</v>
      </c>
      <c r="O655">
        <v>3332693</v>
      </c>
      <c r="P655">
        <v>120</v>
      </c>
      <c r="Q655">
        <v>3157600</v>
      </c>
      <c r="R655">
        <v>120</v>
      </c>
      <c r="S655">
        <v>4269019</v>
      </c>
      <c r="T655">
        <v>112</v>
      </c>
      <c r="U655">
        <v>4059328</v>
      </c>
      <c r="V655">
        <v>-39</v>
      </c>
      <c r="W655" t="s">
        <v>18</v>
      </c>
    </row>
    <row r="656" spans="1:23" x14ac:dyDescent="0.25">
      <c r="A656" s="1">
        <v>41198</v>
      </c>
      <c r="B656">
        <v>381.6</v>
      </c>
      <c r="C656">
        <v>445.7</v>
      </c>
      <c r="D656">
        <v>0</v>
      </c>
      <c r="E656">
        <v>7.6</v>
      </c>
      <c r="F656">
        <v>-5.3</v>
      </c>
      <c r="G656">
        <v>3.4</v>
      </c>
      <c r="H656" t="s">
        <v>7</v>
      </c>
      <c r="I656">
        <v>2</v>
      </c>
      <c r="J656">
        <v>517</v>
      </c>
      <c r="K656">
        <v>559</v>
      </c>
      <c r="L656">
        <v>120</v>
      </c>
      <c r="M656">
        <v>2725822</v>
      </c>
      <c r="N656">
        <v>120</v>
      </c>
      <c r="O656">
        <v>1557932</v>
      </c>
      <c r="P656">
        <v>120</v>
      </c>
      <c r="Q656">
        <v>3332693</v>
      </c>
      <c r="R656">
        <v>120</v>
      </c>
      <c r="S656">
        <v>3157600</v>
      </c>
      <c r="T656">
        <v>120</v>
      </c>
      <c r="U656">
        <v>4269019</v>
      </c>
      <c r="V656">
        <v>-22</v>
      </c>
      <c r="W656" t="s">
        <v>17</v>
      </c>
    </row>
    <row r="657" spans="1:23" x14ac:dyDescent="0.25">
      <c r="A657" s="1">
        <v>41199</v>
      </c>
      <c r="B657">
        <v>421.7</v>
      </c>
      <c r="C657">
        <v>487.8</v>
      </c>
      <c r="D657">
        <v>0</v>
      </c>
      <c r="E657">
        <v>1.8</v>
      </c>
      <c r="F657">
        <v>-5</v>
      </c>
      <c r="G657">
        <v>7.6</v>
      </c>
      <c r="H657" t="s">
        <v>8</v>
      </c>
      <c r="I657">
        <v>0</v>
      </c>
      <c r="J657">
        <v>0</v>
      </c>
      <c r="K657">
        <v>0</v>
      </c>
      <c r="L657">
        <v>114</v>
      </c>
      <c r="M657">
        <v>1011761</v>
      </c>
      <c r="N657">
        <v>120</v>
      </c>
      <c r="O657">
        <v>2725822</v>
      </c>
      <c r="P657">
        <v>120</v>
      </c>
      <c r="Q657">
        <v>1557932</v>
      </c>
      <c r="R657">
        <v>120</v>
      </c>
      <c r="S657">
        <v>3332693</v>
      </c>
      <c r="T657">
        <v>120</v>
      </c>
      <c r="U657">
        <v>3157600</v>
      </c>
      <c r="V657">
        <v>-29</v>
      </c>
      <c r="W657" t="s">
        <v>18</v>
      </c>
    </row>
    <row r="658" spans="1:23" x14ac:dyDescent="0.25">
      <c r="A658" s="1">
        <v>41200</v>
      </c>
      <c r="B658">
        <v>481.2</v>
      </c>
      <c r="C658">
        <v>515.20000000000005</v>
      </c>
      <c r="D658">
        <v>0</v>
      </c>
      <c r="E658">
        <v>0.7</v>
      </c>
      <c r="F658">
        <v>-3.3</v>
      </c>
      <c r="G658">
        <v>6.2</v>
      </c>
      <c r="H658" t="s">
        <v>7</v>
      </c>
      <c r="I658">
        <v>3</v>
      </c>
      <c r="J658">
        <v>895</v>
      </c>
      <c r="K658">
        <v>1338</v>
      </c>
      <c r="L658">
        <v>111</v>
      </c>
      <c r="M658">
        <v>907597</v>
      </c>
      <c r="N658">
        <v>114</v>
      </c>
      <c r="O658">
        <v>1011761</v>
      </c>
      <c r="P658">
        <v>120</v>
      </c>
      <c r="Q658">
        <v>2725822</v>
      </c>
      <c r="R658">
        <v>120</v>
      </c>
      <c r="S658">
        <v>1557932</v>
      </c>
      <c r="T658">
        <v>120</v>
      </c>
      <c r="U658">
        <v>3332693</v>
      </c>
      <c r="V658">
        <v>-16</v>
      </c>
      <c r="W658" t="s">
        <v>17</v>
      </c>
    </row>
    <row r="659" spans="1:23" x14ac:dyDescent="0.25">
      <c r="A659" s="1">
        <v>41201</v>
      </c>
      <c r="B659">
        <v>513.79999999999995</v>
      </c>
      <c r="C659">
        <v>408.4</v>
      </c>
      <c r="D659">
        <v>0.1</v>
      </c>
      <c r="E659">
        <v>1.6</v>
      </c>
      <c r="F659">
        <v>-2.5</v>
      </c>
      <c r="G659">
        <v>3</v>
      </c>
      <c r="H659" t="s">
        <v>7</v>
      </c>
      <c r="I659">
        <v>6</v>
      </c>
      <c r="J659">
        <v>1503</v>
      </c>
      <c r="K659">
        <v>3024</v>
      </c>
      <c r="L659">
        <v>120</v>
      </c>
      <c r="M659">
        <v>2065059</v>
      </c>
      <c r="N659">
        <v>111</v>
      </c>
      <c r="O659">
        <v>907597</v>
      </c>
      <c r="P659">
        <v>114</v>
      </c>
      <c r="Q659">
        <v>1011761</v>
      </c>
      <c r="R659">
        <v>120</v>
      </c>
      <c r="S659">
        <v>2725822</v>
      </c>
      <c r="T659">
        <v>120</v>
      </c>
      <c r="U659">
        <v>1557932</v>
      </c>
      <c r="V659">
        <v>-11</v>
      </c>
      <c r="W659" t="s">
        <v>17</v>
      </c>
    </row>
    <row r="660" spans="1:23" x14ac:dyDescent="0.25">
      <c r="A660" s="1">
        <v>41202</v>
      </c>
      <c r="B660">
        <v>403.6</v>
      </c>
      <c r="C660">
        <v>358.5</v>
      </c>
      <c r="D660">
        <v>0.1</v>
      </c>
      <c r="E660">
        <v>152</v>
      </c>
      <c r="F660">
        <v>-3.9</v>
      </c>
      <c r="G660">
        <v>3.4</v>
      </c>
      <c r="H660" t="s">
        <v>7</v>
      </c>
      <c r="I660">
        <v>0</v>
      </c>
      <c r="J660">
        <v>0</v>
      </c>
      <c r="K660">
        <v>0</v>
      </c>
      <c r="L660">
        <v>120</v>
      </c>
      <c r="M660">
        <v>754828</v>
      </c>
      <c r="N660">
        <v>120</v>
      </c>
      <c r="O660">
        <v>2065059</v>
      </c>
      <c r="P660">
        <v>111</v>
      </c>
      <c r="Q660">
        <v>907597</v>
      </c>
      <c r="R660">
        <v>114</v>
      </c>
      <c r="S660">
        <v>1011761</v>
      </c>
      <c r="T660">
        <v>120</v>
      </c>
      <c r="U660">
        <v>2725822</v>
      </c>
      <c r="V660">
        <v>-10</v>
      </c>
      <c r="W660" t="s">
        <v>17</v>
      </c>
    </row>
    <row r="661" spans="1:23" x14ac:dyDescent="0.25">
      <c r="A661" s="1">
        <v>41203</v>
      </c>
      <c r="B661">
        <v>360.6</v>
      </c>
      <c r="C661">
        <v>360</v>
      </c>
      <c r="D661">
        <v>0.1</v>
      </c>
      <c r="E661">
        <v>8.6999999999999993</v>
      </c>
      <c r="F661">
        <v>-4.4000000000000004</v>
      </c>
      <c r="G661">
        <v>4.3</v>
      </c>
      <c r="H661" t="s">
        <v>7</v>
      </c>
      <c r="I661">
        <v>0</v>
      </c>
      <c r="J661">
        <v>0</v>
      </c>
      <c r="K661">
        <v>0</v>
      </c>
      <c r="L661">
        <v>120</v>
      </c>
      <c r="M661">
        <v>905934</v>
      </c>
      <c r="N661">
        <v>120</v>
      </c>
      <c r="O661">
        <v>754828</v>
      </c>
      <c r="P661">
        <v>120</v>
      </c>
      <c r="Q661">
        <v>2065059</v>
      </c>
      <c r="R661">
        <v>111</v>
      </c>
      <c r="S661">
        <v>907597</v>
      </c>
      <c r="T661">
        <v>114</v>
      </c>
      <c r="U661">
        <v>1011761</v>
      </c>
      <c r="V661">
        <v>-9</v>
      </c>
      <c r="W661" t="s">
        <v>17</v>
      </c>
    </row>
    <row r="662" spans="1:23" x14ac:dyDescent="0.25">
      <c r="A662" s="1">
        <v>41204</v>
      </c>
      <c r="B662">
        <v>360.1</v>
      </c>
      <c r="C662">
        <v>358.2</v>
      </c>
      <c r="D662">
        <v>0.5</v>
      </c>
      <c r="E662">
        <v>6.2</v>
      </c>
      <c r="F662">
        <v>-3</v>
      </c>
      <c r="G662">
        <v>3.3</v>
      </c>
      <c r="H662" t="s">
        <v>7</v>
      </c>
      <c r="I662">
        <v>2</v>
      </c>
      <c r="J662">
        <v>590</v>
      </c>
      <c r="K662">
        <v>1723</v>
      </c>
      <c r="L662">
        <v>120</v>
      </c>
      <c r="M662">
        <v>988044</v>
      </c>
      <c r="N662">
        <v>120</v>
      </c>
      <c r="O662">
        <v>905934</v>
      </c>
      <c r="P662">
        <v>120</v>
      </c>
      <c r="Q662">
        <v>754828</v>
      </c>
      <c r="R662">
        <v>120</v>
      </c>
      <c r="S662">
        <v>2065059</v>
      </c>
      <c r="T662">
        <v>111</v>
      </c>
      <c r="U662">
        <v>907597</v>
      </c>
      <c r="V662">
        <v>-5</v>
      </c>
      <c r="W662" t="s">
        <v>17</v>
      </c>
    </row>
    <row r="663" spans="1:23" x14ac:dyDescent="0.25">
      <c r="A663" s="1">
        <v>41205</v>
      </c>
      <c r="B663">
        <v>362.8</v>
      </c>
      <c r="C663">
        <v>356.3</v>
      </c>
      <c r="D663">
        <v>0.3</v>
      </c>
      <c r="E663">
        <v>148</v>
      </c>
      <c r="F663">
        <v>-4.5999999999999996</v>
      </c>
      <c r="G663">
        <v>4.3</v>
      </c>
      <c r="H663" t="s">
        <v>8</v>
      </c>
      <c r="I663">
        <v>0</v>
      </c>
      <c r="J663">
        <v>0</v>
      </c>
      <c r="K663">
        <v>0</v>
      </c>
      <c r="L663">
        <v>120</v>
      </c>
      <c r="M663">
        <v>1129453</v>
      </c>
      <c r="N663">
        <v>120</v>
      </c>
      <c r="O663">
        <v>988044</v>
      </c>
      <c r="P663">
        <v>120</v>
      </c>
      <c r="Q663">
        <v>905934</v>
      </c>
      <c r="R663">
        <v>120</v>
      </c>
      <c r="S663">
        <v>754828</v>
      </c>
      <c r="T663">
        <v>120</v>
      </c>
      <c r="U663">
        <v>2065059</v>
      </c>
      <c r="V663">
        <v>-14</v>
      </c>
      <c r="W663" t="s">
        <v>17</v>
      </c>
    </row>
    <row r="664" spans="1:23" x14ac:dyDescent="0.25">
      <c r="A664" s="1">
        <v>41206</v>
      </c>
      <c r="B664">
        <v>357.5</v>
      </c>
      <c r="C664">
        <v>335.8</v>
      </c>
      <c r="D664">
        <v>0.8</v>
      </c>
      <c r="E664">
        <v>13.6</v>
      </c>
      <c r="F664">
        <v>-3.3</v>
      </c>
      <c r="G664">
        <v>2.9</v>
      </c>
      <c r="H664" t="s">
        <v>8</v>
      </c>
      <c r="I664">
        <v>0</v>
      </c>
      <c r="J664">
        <v>0</v>
      </c>
      <c r="K664">
        <v>0</v>
      </c>
      <c r="L664">
        <v>119</v>
      </c>
      <c r="M664">
        <v>1602751</v>
      </c>
      <c r="N664">
        <v>120</v>
      </c>
      <c r="O664">
        <v>1129453</v>
      </c>
      <c r="P664">
        <v>120</v>
      </c>
      <c r="Q664">
        <v>988044</v>
      </c>
      <c r="R664">
        <v>120</v>
      </c>
      <c r="S664">
        <v>905934</v>
      </c>
      <c r="T664">
        <v>120</v>
      </c>
      <c r="U664">
        <v>754828</v>
      </c>
      <c r="V664">
        <v>-11</v>
      </c>
      <c r="W664" t="s">
        <v>17</v>
      </c>
    </row>
    <row r="665" spans="1:23" x14ac:dyDescent="0.25">
      <c r="A665" s="1">
        <v>41207</v>
      </c>
      <c r="B665">
        <v>335.4</v>
      </c>
      <c r="C665">
        <v>356.5</v>
      </c>
      <c r="D665">
        <v>0.7</v>
      </c>
      <c r="E665">
        <v>4.9000000000000004</v>
      </c>
      <c r="F665">
        <v>-4</v>
      </c>
      <c r="G665">
        <v>4.8</v>
      </c>
      <c r="H665" t="s">
        <v>8</v>
      </c>
      <c r="I665">
        <v>0</v>
      </c>
      <c r="J665">
        <v>0</v>
      </c>
      <c r="K665">
        <v>0</v>
      </c>
      <c r="L665">
        <v>103</v>
      </c>
      <c r="M665">
        <v>1464684</v>
      </c>
      <c r="N665">
        <v>119</v>
      </c>
      <c r="O665">
        <v>1602751</v>
      </c>
      <c r="P665">
        <v>120</v>
      </c>
      <c r="Q665">
        <v>1129453</v>
      </c>
      <c r="R665">
        <v>120</v>
      </c>
      <c r="S665">
        <v>988044</v>
      </c>
      <c r="T665">
        <v>120</v>
      </c>
      <c r="U665">
        <v>905934</v>
      </c>
      <c r="V665">
        <v>-9</v>
      </c>
      <c r="W665" t="s">
        <v>17</v>
      </c>
    </row>
    <row r="666" spans="1:23" x14ac:dyDescent="0.25">
      <c r="A666" s="1">
        <v>41208</v>
      </c>
      <c r="B666">
        <v>357.7</v>
      </c>
      <c r="C666">
        <v>348</v>
      </c>
      <c r="D666">
        <v>0.2</v>
      </c>
      <c r="E666">
        <v>23.1</v>
      </c>
      <c r="F666">
        <v>-5.6</v>
      </c>
      <c r="G666">
        <v>5.6</v>
      </c>
      <c r="H666" t="s">
        <v>7</v>
      </c>
      <c r="I666">
        <v>0</v>
      </c>
      <c r="J666">
        <v>0</v>
      </c>
      <c r="K666">
        <v>0</v>
      </c>
      <c r="L666">
        <v>119</v>
      </c>
      <c r="M666">
        <v>1527150</v>
      </c>
      <c r="N666">
        <v>103</v>
      </c>
      <c r="O666">
        <v>1464684</v>
      </c>
      <c r="P666">
        <v>119</v>
      </c>
      <c r="Q666">
        <v>1602751</v>
      </c>
      <c r="R666">
        <v>120</v>
      </c>
      <c r="S666">
        <v>1129453</v>
      </c>
      <c r="T666">
        <v>120</v>
      </c>
      <c r="U666">
        <v>988044</v>
      </c>
      <c r="V666">
        <v>-11</v>
      </c>
      <c r="W666" t="s">
        <v>17</v>
      </c>
    </row>
    <row r="667" spans="1:23" x14ac:dyDescent="0.25">
      <c r="A667" s="1">
        <v>41209</v>
      </c>
      <c r="B667">
        <v>349.2</v>
      </c>
      <c r="C667">
        <v>360.1</v>
      </c>
      <c r="D667">
        <v>0.3</v>
      </c>
      <c r="E667">
        <v>8.9</v>
      </c>
      <c r="F667">
        <v>-4.8</v>
      </c>
      <c r="G667">
        <v>4.7</v>
      </c>
      <c r="H667" t="s">
        <v>7</v>
      </c>
      <c r="I667">
        <v>1</v>
      </c>
      <c r="J667">
        <v>138</v>
      </c>
      <c r="K667">
        <v>349</v>
      </c>
      <c r="L667">
        <v>120</v>
      </c>
      <c r="M667">
        <v>1126828</v>
      </c>
      <c r="N667">
        <v>119</v>
      </c>
      <c r="O667">
        <v>1527150</v>
      </c>
      <c r="P667">
        <v>103</v>
      </c>
      <c r="Q667">
        <v>1464684</v>
      </c>
      <c r="R667">
        <v>119</v>
      </c>
      <c r="S667">
        <v>1602751</v>
      </c>
      <c r="T667">
        <v>120</v>
      </c>
      <c r="U667">
        <v>1129453</v>
      </c>
      <c r="V667">
        <v>-20</v>
      </c>
      <c r="W667" t="s">
        <v>17</v>
      </c>
    </row>
    <row r="668" spans="1:23" x14ac:dyDescent="0.25">
      <c r="A668" s="1">
        <v>41210</v>
      </c>
      <c r="B668">
        <v>358.7</v>
      </c>
      <c r="C668">
        <v>315.89999999999998</v>
      </c>
      <c r="D668">
        <v>0.5</v>
      </c>
      <c r="E668">
        <v>3.9</v>
      </c>
      <c r="F668">
        <v>-3.8</v>
      </c>
      <c r="G668">
        <v>3.6</v>
      </c>
      <c r="H668" t="s">
        <v>7</v>
      </c>
      <c r="I668">
        <v>4</v>
      </c>
      <c r="J668">
        <v>1044</v>
      </c>
      <c r="K668">
        <v>2780</v>
      </c>
      <c r="L668">
        <v>120</v>
      </c>
      <c r="M668">
        <v>700595</v>
      </c>
      <c r="N668">
        <v>120</v>
      </c>
      <c r="O668">
        <v>1126828</v>
      </c>
      <c r="P668">
        <v>119</v>
      </c>
      <c r="Q668">
        <v>1527150</v>
      </c>
      <c r="R668">
        <v>103</v>
      </c>
      <c r="S668">
        <v>1464684</v>
      </c>
      <c r="T668">
        <v>119</v>
      </c>
      <c r="U668">
        <v>1602751</v>
      </c>
      <c r="V668">
        <v>-5</v>
      </c>
      <c r="W668" t="s">
        <v>17</v>
      </c>
    </row>
    <row r="669" spans="1:23" x14ac:dyDescent="0.25">
      <c r="A669" s="1">
        <v>41211</v>
      </c>
      <c r="B669">
        <v>316.89999999999998</v>
      </c>
      <c r="C669">
        <v>271</v>
      </c>
      <c r="D669">
        <v>0.1</v>
      </c>
      <c r="E669">
        <v>27</v>
      </c>
      <c r="F669">
        <v>-2.9</v>
      </c>
      <c r="G669">
        <v>2.2000000000000002</v>
      </c>
      <c r="H669" t="s">
        <v>8</v>
      </c>
      <c r="I669">
        <v>0</v>
      </c>
      <c r="J669">
        <v>0</v>
      </c>
      <c r="K669">
        <v>0</v>
      </c>
      <c r="L669">
        <v>120</v>
      </c>
      <c r="M669">
        <v>792257</v>
      </c>
      <c r="N669">
        <v>120</v>
      </c>
      <c r="O669">
        <v>700595</v>
      </c>
      <c r="P669">
        <v>120</v>
      </c>
      <c r="Q669">
        <v>1126828</v>
      </c>
      <c r="R669">
        <v>119</v>
      </c>
      <c r="S669">
        <v>1527150</v>
      </c>
      <c r="T669">
        <v>103</v>
      </c>
      <c r="U669">
        <v>1464684</v>
      </c>
      <c r="V669">
        <v>-10</v>
      </c>
      <c r="W669" t="s">
        <v>17</v>
      </c>
    </row>
    <row r="670" spans="1:23" x14ac:dyDescent="0.25">
      <c r="A670" s="1">
        <v>41212</v>
      </c>
      <c r="B670">
        <v>274.7</v>
      </c>
      <c r="C670">
        <v>277.5</v>
      </c>
      <c r="D670">
        <v>0</v>
      </c>
      <c r="E670">
        <v>3.7</v>
      </c>
      <c r="F670">
        <v>-3.6</v>
      </c>
      <c r="G670">
        <v>3.1</v>
      </c>
      <c r="H670" t="s">
        <v>7</v>
      </c>
      <c r="I670">
        <v>0</v>
      </c>
      <c r="J670">
        <v>0</v>
      </c>
      <c r="K670">
        <v>0</v>
      </c>
      <c r="L670">
        <v>120</v>
      </c>
      <c r="M670">
        <v>818412</v>
      </c>
      <c r="N670">
        <v>120</v>
      </c>
      <c r="O670">
        <v>792257</v>
      </c>
      <c r="P670">
        <v>120</v>
      </c>
      <c r="Q670">
        <v>700595</v>
      </c>
      <c r="R670">
        <v>120</v>
      </c>
      <c r="S670">
        <v>1126828</v>
      </c>
      <c r="T670">
        <v>119</v>
      </c>
      <c r="U670">
        <v>1527150</v>
      </c>
      <c r="V670">
        <v>-2</v>
      </c>
      <c r="W670" t="s">
        <v>17</v>
      </c>
    </row>
    <row r="671" spans="1:23" x14ac:dyDescent="0.25">
      <c r="A671" s="1">
        <v>41213</v>
      </c>
      <c r="B671">
        <v>277.60000000000002</v>
      </c>
      <c r="C671">
        <v>361.9</v>
      </c>
      <c r="D671">
        <v>0.7</v>
      </c>
      <c r="E671">
        <v>150.19999999999999</v>
      </c>
      <c r="F671">
        <v>-6.9</v>
      </c>
      <c r="G671">
        <v>12.5</v>
      </c>
      <c r="H671" t="s">
        <v>7</v>
      </c>
      <c r="I671">
        <v>5</v>
      </c>
      <c r="J671">
        <v>1163</v>
      </c>
      <c r="K671">
        <v>3342</v>
      </c>
      <c r="L671">
        <v>120</v>
      </c>
      <c r="M671">
        <v>872457</v>
      </c>
      <c r="N671">
        <v>120</v>
      </c>
      <c r="O671">
        <v>818412</v>
      </c>
      <c r="P671">
        <v>120</v>
      </c>
      <c r="Q671">
        <v>792257</v>
      </c>
      <c r="R671">
        <v>120</v>
      </c>
      <c r="S671">
        <v>700595</v>
      </c>
      <c r="T671">
        <v>120</v>
      </c>
      <c r="U671">
        <v>1126828</v>
      </c>
      <c r="V671">
        <v>11</v>
      </c>
      <c r="W671" t="s">
        <v>17</v>
      </c>
    </row>
    <row r="672" spans="1:23" x14ac:dyDescent="0.25">
      <c r="A672" s="1">
        <v>41214</v>
      </c>
      <c r="B672">
        <v>366.6</v>
      </c>
      <c r="C672">
        <v>323.10000000000002</v>
      </c>
      <c r="D672">
        <v>0.2</v>
      </c>
      <c r="E672">
        <v>31.9</v>
      </c>
      <c r="F672">
        <v>-12.3</v>
      </c>
      <c r="G672">
        <v>10.1</v>
      </c>
      <c r="H672" t="s">
        <v>7</v>
      </c>
      <c r="I672">
        <v>1</v>
      </c>
      <c r="J672">
        <v>136</v>
      </c>
      <c r="K672">
        <v>280</v>
      </c>
      <c r="L672">
        <v>120</v>
      </c>
      <c r="M672">
        <v>1651351</v>
      </c>
      <c r="N672">
        <v>120</v>
      </c>
      <c r="O672">
        <v>872457</v>
      </c>
      <c r="P672">
        <v>120</v>
      </c>
      <c r="Q672">
        <v>818412</v>
      </c>
      <c r="R672">
        <v>120</v>
      </c>
      <c r="S672">
        <v>792257</v>
      </c>
      <c r="T672">
        <v>120</v>
      </c>
      <c r="U672">
        <v>700595</v>
      </c>
      <c r="V672">
        <v>-65</v>
      </c>
      <c r="W672" t="s">
        <v>19</v>
      </c>
    </row>
    <row r="673" spans="1:23" x14ac:dyDescent="0.25">
      <c r="A673" s="1">
        <v>41215</v>
      </c>
      <c r="B673">
        <v>324</v>
      </c>
      <c r="C673">
        <v>293.8</v>
      </c>
      <c r="D673">
        <v>0</v>
      </c>
      <c r="E673">
        <v>41</v>
      </c>
      <c r="F673">
        <v>-4</v>
      </c>
      <c r="G673">
        <v>6.7</v>
      </c>
      <c r="H673" t="s">
        <v>7</v>
      </c>
      <c r="I673">
        <v>1</v>
      </c>
      <c r="J673">
        <v>137</v>
      </c>
      <c r="K673">
        <v>405</v>
      </c>
      <c r="L673">
        <v>120</v>
      </c>
      <c r="M673">
        <v>3391677</v>
      </c>
      <c r="N673">
        <v>120</v>
      </c>
      <c r="O673">
        <v>1651351</v>
      </c>
      <c r="P673">
        <v>120</v>
      </c>
      <c r="Q673">
        <v>872457</v>
      </c>
      <c r="R673">
        <v>120</v>
      </c>
      <c r="S673">
        <v>818412</v>
      </c>
      <c r="T673">
        <v>120</v>
      </c>
      <c r="U673">
        <v>792257</v>
      </c>
      <c r="V673">
        <v>-39</v>
      </c>
      <c r="W673" t="s">
        <v>18</v>
      </c>
    </row>
    <row r="674" spans="1:23" x14ac:dyDescent="0.25">
      <c r="A674" s="1">
        <v>41216</v>
      </c>
      <c r="B674">
        <v>294.2</v>
      </c>
      <c r="C674">
        <v>347</v>
      </c>
      <c r="D674">
        <v>0</v>
      </c>
      <c r="E674">
        <v>5.8</v>
      </c>
      <c r="F674">
        <v>-5.0999999999999996</v>
      </c>
      <c r="G674">
        <v>5.2</v>
      </c>
      <c r="H674" t="s">
        <v>7</v>
      </c>
      <c r="I674">
        <v>7</v>
      </c>
      <c r="J674">
        <v>2141</v>
      </c>
      <c r="K674">
        <v>3359</v>
      </c>
      <c r="L674">
        <v>120</v>
      </c>
      <c r="M674">
        <v>2071304</v>
      </c>
      <c r="N674">
        <v>120</v>
      </c>
      <c r="O674">
        <v>3391677</v>
      </c>
      <c r="P674">
        <v>120</v>
      </c>
      <c r="Q674">
        <v>1651351</v>
      </c>
      <c r="R674">
        <v>120</v>
      </c>
      <c r="S674">
        <v>872457</v>
      </c>
      <c r="T674">
        <v>120</v>
      </c>
      <c r="U674">
        <v>818412</v>
      </c>
      <c r="V674">
        <v>-17</v>
      </c>
      <c r="W674" t="s">
        <v>17</v>
      </c>
    </row>
    <row r="675" spans="1:23" x14ac:dyDescent="0.25">
      <c r="A675" s="1">
        <v>41217</v>
      </c>
      <c r="B675">
        <v>342.6</v>
      </c>
      <c r="C675">
        <v>397</v>
      </c>
      <c r="D675">
        <v>0</v>
      </c>
      <c r="E675">
        <v>17.100000000000001</v>
      </c>
      <c r="F675">
        <v>-4.3</v>
      </c>
      <c r="G675">
        <v>4.0999999999999996</v>
      </c>
      <c r="H675" t="s">
        <v>7</v>
      </c>
      <c r="I675">
        <v>1</v>
      </c>
      <c r="J675">
        <v>136</v>
      </c>
      <c r="K675">
        <v>419</v>
      </c>
      <c r="L675">
        <v>120</v>
      </c>
      <c r="M675">
        <v>900055</v>
      </c>
      <c r="N675">
        <v>120</v>
      </c>
      <c r="O675">
        <v>2071304</v>
      </c>
      <c r="P675">
        <v>120</v>
      </c>
      <c r="Q675">
        <v>3391677</v>
      </c>
      <c r="R675">
        <v>120</v>
      </c>
      <c r="S675">
        <v>1651351</v>
      </c>
      <c r="T675">
        <v>120</v>
      </c>
      <c r="U675">
        <v>872457</v>
      </c>
      <c r="V675">
        <v>-15</v>
      </c>
      <c r="W675" t="s">
        <v>17</v>
      </c>
    </row>
    <row r="676" spans="1:23" x14ac:dyDescent="0.25">
      <c r="A676" s="1">
        <v>41218</v>
      </c>
      <c r="B676">
        <v>410.2</v>
      </c>
      <c r="C676">
        <v>293.10000000000002</v>
      </c>
      <c r="D676">
        <v>0</v>
      </c>
      <c r="E676">
        <v>3.6</v>
      </c>
      <c r="F676">
        <v>-5.0999999999999996</v>
      </c>
      <c r="G676">
        <v>2.2999999999999998</v>
      </c>
      <c r="H676" t="s">
        <v>7</v>
      </c>
      <c r="I676">
        <v>1</v>
      </c>
      <c r="J676">
        <v>138</v>
      </c>
      <c r="K676">
        <v>191</v>
      </c>
      <c r="L676">
        <v>120</v>
      </c>
      <c r="M676">
        <v>1802998</v>
      </c>
      <c r="N676">
        <v>120</v>
      </c>
      <c r="O676">
        <v>900055</v>
      </c>
      <c r="P676">
        <v>120</v>
      </c>
      <c r="Q676">
        <v>2071304</v>
      </c>
      <c r="R676">
        <v>120</v>
      </c>
      <c r="S676">
        <v>3391677</v>
      </c>
      <c r="T676">
        <v>120</v>
      </c>
      <c r="U676">
        <v>1651351</v>
      </c>
      <c r="V676">
        <v>-16</v>
      </c>
      <c r="W676" t="s">
        <v>17</v>
      </c>
    </row>
    <row r="677" spans="1:23" x14ac:dyDescent="0.25">
      <c r="A677" s="1">
        <v>41219</v>
      </c>
      <c r="B677">
        <v>295.7</v>
      </c>
      <c r="C677">
        <v>342.8</v>
      </c>
      <c r="D677">
        <v>0</v>
      </c>
      <c r="E677">
        <v>23.7</v>
      </c>
      <c r="F677">
        <v>-5.6</v>
      </c>
      <c r="G677">
        <v>5.5</v>
      </c>
      <c r="H677" t="s">
        <v>7</v>
      </c>
      <c r="I677">
        <v>0</v>
      </c>
      <c r="J677">
        <v>0</v>
      </c>
      <c r="K677">
        <v>0</v>
      </c>
      <c r="L677">
        <v>120</v>
      </c>
      <c r="M677">
        <v>2388586</v>
      </c>
      <c r="N677">
        <v>120</v>
      </c>
      <c r="O677">
        <v>1802998</v>
      </c>
      <c r="P677">
        <v>120</v>
      </c>
      <c r="Q677">
        <v>900055</v>
      </c>
      <c r="R677">
        <v>120</v>
      </c>
      <c r="S677">
        <v>2071304</v>
      </c>
      <c r="T677">
        <v>120</v>
      </c>
      <c r="U677">
        <v>3391677</v>
      </c>
      <c r="V677">
        <v>-15</v>
      </c>
      <c r="W677" t="s">
        <v>17</v>
      </c>
    </row>
    <row r="678" spans="1:23" x14ac:dyDescent="0.25">
      <c r="A678" s="1">
        <v>41220</v>
      </c>
      <c r="B678">
        <v>343.7</v>
      </c>
      <c r="C678">
        <v>496.2</v>
      </c>
      <c r="D678">
        <v>0.5</v>
      </c>
      <c r="E678">
        <v>18.7</v>
      </c>
      <c r="F678">
        <v>-12.4</v>
      </c>
      <c r="G678">
        <v>12.3</v>
      </c>
      <c r="H678" t="s">
        <v>7</v>
      </c>
      <c r="I678">
        <v>1</v>
      </c>
      <c r="J678">
        <v>129</v>
      </c>
      <c r="K678">
        <v>327</v>
      </c>
      <c r="L678">
        <v>120</v>
      </c>
      <c r="M678">
        <v>869616</v>
      </c>
      <c r="N678">
        <v>120</v>
      </c>
      <c r="O678">
        <v>2388586</v>
      </c>
      <c r="P678">
        <v>120</v>
      </c>
      <c r="Q678">
        <v>1802998</v>
      </c>
      <c r="R678">
        <v>120</v>
      </c>
      <c r="S678">
        <v>900055</v>
      </c>
      <c r="T678">
        <v>120</v>
      </c>
      <c r="U678">
        <v>2071304</v>
      </c>
      <c r="V678">
        <v>-7</v>
      </c>
      <c r="W678" t="s">
        <v>17</v>
      </c>
    </row>
    <row r="679" spans="1:23" x14ac:dyDescent="0.25">
      <c r="A679" s="1">
        <v>41221</v>
      </c>
      <c r="B679">
        <v>490.9</v>
      </c>
      <c r="C679">
        <v>385.7</v>
      </c>
      <c r="D679">
        <v>0.9</v>
      </c>
      <c r="E679">
        <v>4.4000000000000004</v>
      </c>
      <c r="F679">
        <v>-2.7</v>
      </c>
      <c r="G679">
        <v>4.4000000000000004</v>
      </c>
      <c r="H679" t="s">
        <v>7</v>
      </c>
      <c r="I679">
        <v>3</v>
      </c>
      <c r="J679">
        <v>851</v>
      </c>
      <c r="K679">
        <v>2597</v>
      </c>
      <c r="L679">
        <v>120</v>
      </c>
      <c r="M679">
        <v>837973</v>
      </c>
      <c r="N679">
        <v>120</v>
      </c>
      <c r="O679">
        <v>869616</v>
      </c>
      <c r="P679">
        <v>120</v>
      </c>
      <c r="Q679">
        <v>2388586</v>
      </c>
      <c r="R679">
        <v>120</v>
      </c>
      <c r="S679">
        <v>1802998</v>
      </c>
      <c r="T679">
        <v>120</v>
      </c>
      <c r="U679">
        <v>900055</v>
      </c>
      <c r="V679">
        <v>-7</v>
      </c>
      <c r="W679" t="s">
        <v>17</v>
      </c>
    </row>
    <row r="680" spans="1:23" x14ac:dyDescent="0.25">
      <c r="A680" s="1">
        <v>41222</v>
      </c>
      <c r="B680">
        <v>386.5</v>
      </c>
      <c r="C680">
        <v>325.39999999999998</v>
      </c>
      <c r="D680">
        <v>0.8</v>
      </c>
      <c r="E680">
        <v>7.8</v>
      </c>
      <c r="F680">
        <v>-3.3</v>
      </c>
      <c r="G680">
        <v>4.3</v>
      </c>
      <c r="H680" t="s">
        <v>7</v>
      </c>
      <c r="I680">
        <v>3</v>
      </c>
      <c r="J680">
        <v>750</v>
      </c>
      <c r="K680">
        <v>1096</v>
      </c>
      <c r="L680">
        <v>120</v>
      </c>
      <c r="M680">
        <v>845801</v>
      </c>
      <c r="N680">
        <v>120</v>
      </c>
      <c r="O680">
        <v>837973</v>
      </c>
      <c r="P680">
        <v>120</v>
      </c>
      <c r="Q680">
        <v>869616</v>
      </c>
      <c r="R680">
        <v>120</v>
      </c>
      <c r="S680">
        <v>2388586</v>
      </c>
      <c r="T680">
        <v>120</v>
      </c>
      <c r="U680">
        <v>1802998</v>
      </c>
      <c r="V680">
        <v>-1</v>
      </c>
      <c r="W680" t="s">
        <v>17</v>
      </c>
    </row>
    <row r="681" spans="1:23" x14ac:dyDescent="0.25">
      <c r="A681" s="1">
        <v>41223</v>
      </c>
      <c r="B681">
        <v>325.60000000000002</v>
      </c>
      <c r="C681">
        <v>288.3</v>
      </c>
      <c r="D681">
        <v>0.4</v>
      </c>
      <c r="E681">
        <v>4.5999999999999996</v>
      </c>
      <c r="F681">
        <v>-3.3</v>
      </c>
      <c r="G681">
        <v>2.6</v>
      </c>
      <c r="H681" t="s">
        <v>7</v>
      </c>
      <c r="I681">
        <v>2</v>
      </c>
      <c r="J681">
        <v>695</v>
      </c>
      <c r="K681">
        <v>1374</v>
      </c>
      <c r="L681">
        <v>120</v>
      </c>
      <c r="M681">
        <v>855969</v>
      </c>
      <c r="N681">
        <v>120</v>
      </c>
      <c r="O681">
        <v>845801</v>
      </c>
      <c r="P681">
        <v>120</v>
      </c>
      <c r="Q681">
        <v>837973</v>
      </c>
      <c r="R681">
        <v>120</v>
      </c>
      <c r="S681">
        <v>869616</v>
      </c>
      <c r="T681">
        <v>120</v>
      </c>
      <c r="U681">
        <v>2388586</v>
      </c>
      <c r="V681">
        <v>-3</v>
      </c>
      <c r="W681" t="s">
        <v>17</v>
      </c>
    </row>
    <row r="682" spans="1:23" x14ac:dyDescent="0.25">
      <c r="A682" s="1">
        <v>41224</v>
      </c>
      <c r="B682">
        <v>288.5</v>
      </c>
      <c r="C682">
        <v>317.89999999999998</v>
      </c>
      <c r="D682">
        <v>0.3</v>
      </c>
      <c r="E682">
        <v>21.2</v>
      </c>
      <c r="F682">
        <v>-4.9000000000000004</v>
      </c>
      <c r="G682">
        <v>5</v>
      </c>
      <c r="H682" t="s">
        <v>7</v>
      </c>
      <c r="I682">
        <v>5</v>
      </c>
      <c r="J682">
        <v>1572</v>
      </c>
      <c r="K682">
        <v>3678</v>
      </c>
      <c r="L682">
        <v>120</v>
      </c>
      <c r="M682">
        <v>817114</v>
      </c>
      <c r="N682">
        <v>120</v>
      </c>
      <c r="O682">
        <v>855969</v>
      </c>
      <c r="P682">
        <v>120</v>
      </c>
      <c r="Q682">
        <v>845801</v>
      </c>
      <c r="R682">
        <v>120</v>
      </c>
      <c r="S682">
        <v>837973</v>
      </c>
      <c r="T682">
        <v>120</v>
      </c>
      <c r="U682">
        <v>869616</v>
      </c>
      <c r="V682">
        <v>1</v>
      </c>
      <c r="W682" t="s">
        <v>17</v>
      </c>
    </row>
    <row r="683" spans="1:23" x14ac:dyDescent="0.25">
      <c r="A683" s="1">
        <v>41225</v>
      </c>
      <c r="B683">
        <v>319.7</v>
      </c>
      <c r="C683">
        <v>415.3</v>
      </c>
      <c r="D683">
        <v>0.2</v>
      </c>
      <c r="E683">
        <v>77</v>
      </c>
      <c r="F683">
        <v>-19.399999999999999</v>
      </c>
      <c r="G683">
        <v>19</v>
      </c>
      <c r="H683" t="s">
        <v>8</v>
      </c>
      <c r="I683">
        <v>0</v>
      </c>
      <c r="J683">
        <v>0</v>
      </c>
      <c r="K683">
        <v>0</v>
      </c>
      <c r="L683">
        <v>120</v>
      </c>
      <c r="M683">
        <v>840955</v>
      </c>
      <c r="N683">
        <v>120</v>
      </c>
      <c r="O683">
        <v>817114</v>
      </c>
      <c r="P683">
        <v>120</v>
      </c>
      <c r="Q683">
        <v>855969</v>
      </c>
      <c r="R683">
        <v>120</v>
      </c>
      <c r="S683">
        <v>845801</v>
      </c>
      <c r="T683">
        <v>120</v>
      </c>
      <c r="U683">
        <v>837973</v>
      </c>
      <c r="V683">
        <v>-10</v>
      </c>
      <c r="W683" t="s">
        <v>17</v>
      </c>
    </row>
    <row r="684" spans="1:23" x14ac:dyDescent="0.25">
      <c r="A684" s="1">
        <v>41226</v>
      </c>
      <c r="B684">
        <v>416.5</v>
      </c>
      <c r="C684">
        <v>374.7</v>
      </c>
      <c r="D684">
        <v>0</v>
      </c>
      <c r="E684">
        <v>17.7</v>
      </c>
      <c r="F684">
        <v>-17.3</v>
      </c>
      <c r="G684">
        <v>20.399999999999999</v>
      </c>
      <c r="H684" t="s">
        <v>7</v>
      </c>
      <c r="I684">
        <v>1</v>
      </c>
      <c r="J684">
        <v>246</v>
      </c>
      <c r="K684">
        <v>411</v>
      </c>
      <c r="L684">
        <v>120</v>
      </c>
      <c r="M684">
        <v>876841</v>
      </c>
      <c r="N684">
        <v>120</v>
      </c>
      <c r="O684">
        <v>840955</v>
      </c>
      <c r="P684">
        <v>120</v>
      </c>
      <c r="Q684">
        <v>817114</v>
      </c>
      <c r="R684">
        <v>120</v>
      </c>
      <c r="S684">
        <v>855969</v>
      </c>
      <c r="T684">
        <v>120</v>
      </c>
      <c r="U684">
        <v>845801</v>
      </c>
      <c r="V684">
        <v>-29</v>
      </c>
      <c r="W684" t="s">
        <v>18</v>
      </c>
    </row>
    <row r="685" spans="1:23" x14ac:dyDescent="0.25">
      <c r="A685" s="1">
        <v>41227</v>
      </c>
      <c r="B685">
        <v>385.2</v>
      </c>
      <c r="C685">
        <v>459.8</v>
      </c>
      <c r="D685">
        <v>0.5</v>
      </c>
      <c r="E685">
        <v>23.4</v>
      </c>
      <c r="F685">
        <v>-19.3</v>
      </c>
      <c r="G685">
        <v>9.1</v>
      </c>
      <c r="H685" t="s">
        <v>7</v>
      </c>
      <c r="I685">
        <v>1</v>
      </c>
      <c r="J685">
        <v>137</v>
      </c>
      <c r="K685">
        <v>411</v>
      </c>
      <c r="L685">
        <v>120</v>
      </c>
      <c r="M685">
        <v>794781</v>
      </c>
      <c r="N685">
        <v>120</v>
      </c>
      <c r="O685">
        <v>876841</v>
      </c>
      <c r="P685">
        <v>120</v>
      </c>
      <c r="Q685">
        <v>840955</v>
      </c>
      <c r="R685">
        <v>120</v>
      </c>
      <c r="S685">
        <v>817114</v>
      </c>
      <c r="T685">
        <v>120</v>
      </c>
      <c r="U685">
        <v>855969</v>
      </c>
      <c r="V685">
        <v>-108</v>
      </c>
      <c r="W685" t="s">
        <v>20</v>
      </c>
    </row>
    <row r="686" spans="1:23" x14ac:dyDescent="0.25">
      <c r="A686" s="1">
        <v>41228</v>
      </c>
      <c r="B686">
        <v>460.3</v>
      </c>
      <c r="C686">
        <v>400.8</v>
      </c>
      <c r="D686">
        <v>0.6</v>
      </c>
      <c r="E686">
        <v>4</v>
      </c>
      <c r="F686">
        <v>-2.5</v>
      </c>
      <c r="G686">
        <v>3.6</v>
      </c>
      <c r="H686" t="s">
        <v>7</v>
      </c>
      <c r="I686">
        <v>1</v>
      </c>
      <c r="J686">
        <v>139</v>
      </c>
      <c r="K686">
        <v>141</v>
      </c>
      <c r="L686">
        <v>120</v>
      </c>
      <c r="M686">
        <v>843370</v>
      </c>
      <c r="N686">
        <v>120</v>
      </c>
      <c r="O686">
        <v>794781</v>
      </c>
      <c r="P686">
        <v>120</v>
      </c>
      <c r="Q686">
        <v>876841</v>
      </c>
      <c r="R686">
        <v>120</v>
      </c>
      <c r="S686">
        <v>840955</v>
      </c>
      <c r="T686">
        <v>120</v>
      </c>
      <c r="U686">
        <v>817114</v>
      </c>
      <c r="V686">
        <v>-40</v>
      </c>
      <c r="W686" t="s">
        <v>18</v>
      </c>
    </row>
    <row r="687" spans="1:23" x14ac:dyDescent="0.25">
      <c r="A687" s="1">
        <v>41229</v>
      </c>
      <c r="B687">
        <v>401.8</v>
      </c>
      <c r="C687">
        <v>394.5</v>
      </c>
      <c r="D687">
        <v>0.1</v>
      </c>
      <c r="E687">
        <v>6.6</v>
      </c>
      <c r="F687">
        <v>-4.5999999999999996</v>
      </c>
      <c r="G687">
        <v>3.5</v>
      </c>
      <c r="H687" t="s">
        <v>7</v>
      </c>
      <c r="I687">
        <v>1</v>
      </c>
      <c r="J687">
        <v>228</v>
      </c>
      <c r="K687">
        <v>306</v>
      </c>
      <c r="L687">
        <v>120</v>
      </c>
      <c r="M687">
        <v>1370986</v>
      </c>
      <c r="N687">
        <v>120</v>
      </c>
      <c r="O687">
        <v>843370</v>
      </c>
      <c r="P687">
        <v>120</v>
      </c>
      <c r="Q687">
        <v>794781</v>
      </c>
      <c r="R687">
        <v>120</v>
      </c>
      <c r="S687">
        <v>876841</v>
      </c>
      <c r="T687">
        <v>120</v>
      </c>
      <c r="U687">
        <v>840955</v>
      </c>
      <c r="V687">
        <v>-27</v>
      </c>
      <c r="W687" t="s">
        <v>18</v>
      </c>
    </row>
    <row r="688" spans="1:23" x14ac:dyDescent="0.25">
      <c r="A688" s="1">
        <v>41230</v>
      </c>
      <c r="B688">
        <v>395.1</v>
      </c>
      <c r="C688">
        <v>413.6</v>
      </c>
      <c r="D688">
        <v>0.6</v>
      </c>
      <c r="E688">
        <v>14.7</v>
      </c>
      <c r="F688">
        <v>-4.4000000000000004</v>
      </c>
      <c r="G688">
        <v>5.3</v>
      </c>
      <c r="H688" t="s">
        <v>7</v>
      </c>
      <c r="I688">
        <v>2</v>
      </c>
      <c r="J688">
        <v>497</v>
      </c>
      <c r="K688">
        <v>683</v>
      </c>
      <c r="L688">
        <v>120</v>
      </c>
      <c r="M688">
        <v>904554</v>
      </c>
      <c r="N688">
        <v>120</v>
      </c>
      <c r="O688">
        <v>1370986</v>
      </c>
      <c r="P688">
        <v>120</v>
      </c>
      <c r="Q688">
        <v>843370</v>
      </c>
      <c r="R688">
        <v>120</v>
      </c>
      <c r="S688">
        <v>794781</v>
      </c>
      <c r="T688">
        <v>120</v>
      </c>
      <c r="U688">
        <v>876841</v>
      </c>
      <c r="V688">
        <v>-13</v>
      </c>
      <c r="W688" t="s">
        <v>17</v>
      </c>
    </row>
    <row r="689" spans="1:23" x14ac:dyDescent="0.25">
      <c r="A689" s="1">
        <v>41231</v>
      </c>
      <c r="B689">
        <v>412.3</v>
      </c>
      <c r="C689">
        <v>393.5</v>
      </c>
      <c r="D689">
        <v>0.3</v>
      </c>
      <c r="E689">
        <v>10.199999999999999</v>
      </c>
      <c r="F689">
        <v>-3.9</v>
      </c>
      <c r="G689">
        <v>3.2</v>
      </c>
      <c r="H689" t="s">
        <v>7</v>
      </c>
      <c r="I689">
        <v>1</v>
      </c>
      <c r="J689">
        <v>136</v>
      </c>
      <c r="K689">
        <v>327</v>
      </c>
      <c r="L689">
        <v>120</v>
      </c>
      <c r="M689">
        <v>952479</v>
      </c>
      <c r="N689">
        <v>120</v>
      </c>
      <c r="O689">
        <v>904554</v>
      </c>
      <c r="P689">
        <v>120</v>
      </c>
      <c r="Q689">
        <v>1370986</v>
      </c>
      <c r="R689">
        <v>120</v>
      </c>
      <c r="S689">
        <v>843370</v>
      </c>
      <c r="T689">
        <v>120</v>
      </c>
      <c r="U689">
        <v>794781</v>
      </c>
      <c r="V689">
        <v>-17</v>
      </c>
      <c r="W689" t="s">
        <v>17</v>
      </c>
    </row>
    <row r="690" spans="1:23" x14ac:dyDescent="0.25">
      <c r="A690" s="1">
        <v>41232</v>
      </c>
      <c r="B690">
        <v>399.3</v>
      </c>
      <c r="C690">
        <v>379.3</v>
      </c>
      <c r="D690">
        <v>0.3</v>
      </c>
      <c r="E690">
        <v>5</v>
      </c>
      <c r="F690">
        <v>-5</v>
      </c>
      <c r="G690">
        <v>5.4</v>
      </c>
      <c r="H690" t="s">
        <v>7</v>
      </c>
      <c r="I690">
        <v>1</v>
      </c>
      <c r="J690">
        <v>398</v>
      </c>
      <c r="K690">
        <v>752</v>
      </c>
      <c r="L690">
        <v>120</v>
      </c>
      <c r="M690">
        <v>1003502</v>
      </c>
      <c r="N690">
        <v>120</v>
      </c>
      <c r="O690">
        <v>952479</v>
      </c>
      <c r="P690">
        <v>120</v>
      </c>
      <c r="Q690">
        <v>904554</v>
      </c>
      <c r="R690">
        <v>120</v>
      </c>
      <c r="S690">
        <v>1370986</v>
      </c>
      <c r="T690">
        <v>120</v>
      </c>
      <c r="U690">
        <v>843370</v>
      </c>
      <c r="V690">
        <v>-13</v>
      </c>
      <c r="W690" t="s">
        <v>17</v>
      </c>
    </row>
    <row r="691" spans="1:23" x14ac:dyDescent="0.25">
      <c r="A691" s="1">
        <v>41233</v>
      </c>
      <c r="B691">
        <v>380.6</v>
      </c>
      <c r="C691">
        <v>436.1</v>
      </c>
      <c r="D691">
        <v>0.5</v>
      </c>
      <c r="E691">
        <v>6.5</v>
      </c>
      <c r="F691">
        <v>-7.1</v>
      </c>
      <c r="G691">
        <v>4.9000000000000004</v>
      </c>
      <c r="H691" t="s">
        <v>7</v>
      </c>
      <c r="I691">
        <v>3</v>
      </c>
      <c r="J691">
        <v>983</v>
      </c>
      <c r="K691">
        <v>2585</v>
      </c>
      <c r="L691">
        <v>120</v>
      </c>
      <c r="M691">
        <v>1108568</v>
      </c>
      <c r="N691">
        <v>120</v>
      </c>
      <c r="O691">
        <v>1003502</v>
      </c>
      <c r="P691">
        <v>120</v>
      </c>
      <c r="Q691">
        <v>952479</v>
      </c>
      <c r="R691">
        <v>120</v>
      </c>
      <c r="S691">
        <v>904554</v>
      </c>
      <c r="T691">
        <v>120</v>
      </c>
      <c r="U691">
        <v>1370986</v>
      </c>
      <c r="V691">
        <v>-33</v>
      </c>
      <c r="W691" t="s">
        <v>18</v>
      </c>
    </row>
    <row r="692" spans="1:23" x14ac:dyDescent="0.25">
      <c r="A692" s="1">
        <v>41234</v>
      </c>
      <c r="B692">
        <v>439.4</v>
      </c>
      <c r="C692">
        <v>371.5</v>
      </c>
      <c r="D692">
        <v>0.9</v>
      </c>
      <c r="E692">
        <v>6.6</v>
      </c>
      <c r="F692">
        <v>-6.1</v>
      </c>
      <c r="G692">
        <v>5</v>
      </c>
      <c r="H692" t="s">
        <v>7</v>
      </c>
      <c r="I692">
        <v>4</v>
      </c>
      <c r="J692">
        <v>1216</v>
      </c>
      <c r="K692">
        <v>3121</v>
      </c>
      <c r="L692">
        <v>120</v>
      </c>
      <c r="M692">
        <v>974423</v>
      </c>
      <c r="N692">
        <v>120</v>
      </c>
      <c r="O692">
        <v>1108568</v>
      </c>
      <c r="P692">
        <v>120</v>
      </c>
      <c r="Q692">
        <v>1003502</v>
      </c>
      <c r="R692">
        <v>120</v>
      </c>
      <c r="S692">
        <v>952479</v>
      </c>
      <c r="T692">
        <v>120</v>
      </c>
      <c r="U692">
        <v>904554</v>
      </c>
      <c r="V692">
        <v>-38</v>
      </c>
      <c r="W692" t="s">
        <v>18</v>
      </c>
    </row>
    <row r="693" spans="1:23" x14ac:dyDescent="0.25">
      <c r="A693" s="1">
        <v>41235</v>
      </c>
      <c r="B693">
        <v>371.1</v>
      </c>
      <c r="C693">
        <v>338.7</v>
      </c>
      <c r="D693">
        <v>1.2</v>
      </c>
      <c r="E693">
        <v>5.6</v>
      </c>
      <c r="F693">
        <v>-2.7</v>
      </c>
      <c r="G693">
        <v>2.4</v>
      </c>
      <c r="H693" t="s">
        <v>7</v>
      </c>
      <c r="I693">
        <v>2</v>
      </c>
      <c r="J693">
        <v>540</v>
      </c>
      <c r="K693">
        <v>1846</v>
      </c>
      <c r="L693">
        <v>120</v>
      </c>
      <c r="M693">
        <v>1230097</v>
      </c>
      <c r="N693">
        <v>120</v>
      </c>
      <c r="O693">
        <v>974423</v>
      </c>
      <c r="P693">
        <v>120</v>
      </c>
      <c r="Q693">
        <v>1108568</v>
      </c>
      <c r="R693">
        <v>120</v>
      </c>
      <c r="S693">
        <v>1003502</v>
      </c>
      <c r="T693">
        <v>120</v>
      </c>
      <c r="U693">
        <v>952479</v>
      </c>
      <c r="V693">
        <v>-18</v>
      </c>
      <c r="W693" t="s">
        <v>17</v>
      </c>
    </row>
    <row r="694" spans="1:23" x14ac:dyDescent="0.25">
      <c r="A694" s="1">
        <v>41236</v>
      </c>
      <c r="B694">
        <v>336</v>
      </c>
      <c r="C694">
        <v>393.4</v>
      </c>
      <c r="D694">
        <v>0.6</v>
      </c>
      <c r="E694">
        <v>37.299999999999997</v>
      </c>
      <c r="F694">
        <v>-8.8000000000000007</v>
      </c>
      <c r="G694">
        <v>5.4</v>
      </c>
      <c r="H694" t="s">
        <v>7</v>
      </c>
      <c r="I694">
        <v>2</v>
      </c>
      <c r="J694">
        <v>585</v>
      </c>
      <c r="K694">
        <v>1766</v>
      </c>
      <c r="L694">
        <v>120</v>
      </c>
      <c r="M694">
        <v>1128855</v>
      </c>
      <c r="N694">
        <v>120</v>
      </c>
      <c r="O694">
        <v>1230097</v>
      </c>
      <c r="P694">
        <v>120</v>
      </c>
      <c r="Q694">
        <v>974423</v>
      </c>
      <c r="R694">
        <v>120</v>
      </c>
      <c r="S694">
        <v>1108568</v>
      </c>
      <c r="T694">
        <v>120</v>
      </c>
      <c r="U694">
        <v>1003502</v>
      </c>
      <c r="V694">
        <v>-15</v>
      </c>
      <c r="W694" t="s">
        <v>17</v>
      </c>
    </row>
    <row r="695" spans="1:23" x14ac:dyDescent="0.25">
      <c r="A695" s="1">
        <v>41237</v>
      </c>
      <c r="B695">
        <v>393.8</v>
      </c>
      <c r="C695">
        <v>353.2</v>
      </c>
      <c r="D695">
        <v>0.1</v>
      </c>
      <c r="E695">
        <v>43.9</v>
      </c>
      <c r="F695">
        <v>-11</v>
      </c>
      <c r="G695">
        <v>13.5</v>
      </c>
      <c r="H695" t="s">
        <v>8</v>
      </c>
      <c r="I695">
        <v>0</v>
      </c>
      <c r="J695">
        <v>0</v>
      </c>
      <c r="K695">
        <v>0</v>
      </c>
      <c r="L695">
        <v>120</v>
      </c>
      <c r="M695">
        <v>1093670</v>
      </c>
      <c r="N695">
        <v>120</v>
      </c>
      <c r="O695">
        <v>1128855</v>
      </c>
      <c r="P695">
        <v>120</v>
      </c>
      <c r="Q695">
        <v>1230097</v>
      </c>
      <c r="R695">
        <v>120</v>
      </c>
      <c r="S695">
        <v>974423</v>
      </c>
      <c r="T695">
        <v>120</v>
      </c>
      <c r="U695">
        <v>1108568</v>
      </c>
      <c r="V695">
        <v>-40</v>
      </c>
      <c r="W695" t="s">
        <v>18</v>
      </c>
    </row>
    <row r="696" spans="1:23" x14ac:dyDescent="0.25">
      <c r="A696" s="1">
        <v>41238</v>
      </c>
      <c r="B696">
        <v>352.6</v>
      </c>
      <c r="C696">
        <v>432.9</v>
      </c>
      <c r="D696">
        <v>1.2</v>
      </c>
      <c r="E696">
        <v>16.8</v>
      </c>
      <c r="F696">
        <v>-7.7</v>
      </c>
      <c r="G696">
        <v>11.8</v>
      </c>
      <c r="H696" t="s">
        <v>7</v>
      </c>
      <c r="I696">
        <v>2</v>
      </c>
      <c r="J696">
        <v>550</v>
      </c>
      <c r="K696">
        <v>562</v>
      </c>
      <c r="L696">
        <v>120</v>
      </c>
      <c r="M696">
        <v>1371028</v>
      </c>
      <c r="N696">
        <v>120</v>
      </c>
      <c r="O696">
        <v>1093670</v>
      </c>
      <c r="P696">
        <v>120</v>
      </c>
      <c r="Q696">
        <v>1128855</v>
      </c>
      <c r="R696">
        <v>120</v>
      </c>
      <c r="S696">
        <v>1230097</v>
      </c>
      <c r="T696">
        <v>120</v>
      </c>
      <c r="U696">
        <v>974423</v>
      </c>
      <c r="V696">
        <v>-12</v>
      </c>
      <c r="W696" t="s">
        <v>17</v>
      </c>
    </row>
    <row r="697" spans="1:23" x14ac:dyDescent="0.25">
      <c r="A697" s="1">
        <v>41239</v>
      </c>
      <c r="B697">
        <v>429.9</v>
      </c>
      <c r="C697">
        <v>467.1</v>
      </c>
      <c r="D697">
        <v>0.4</v>
      </c>
      <c r="E697">
        <v>7.4</v>
      </c>
      <c r="F697">
        <v>-7</v>
      </c>
      <c r="G697">
        <v>9.6999999999999993</v>
      </c>
      <c r="H697" t="s">
        <v>7</v>
      </c>
      <c r="I697">
        <v>4</v>
      </c>
      <c r="J697">
        <v>953</v>
      </c>
      <c r="K697">
        <v>1300</v>
      </c>
      <c r="L697">
        <v>120</v>
      </c>
      <c r="M697">
        <v>1182305</v>
      </c>
      <c r="N697">
        <v>120</v>
      </c>
      <c r="O697">
        <v>1371028</v>
      </c>
      <c r="P697">
        <v>120</v>
      </c>
      <c r="Q697">
        <v>1093670</v>
      </c>
      <c r="R697">
        <v>120</v>
      </c>
      <c r="S697">
        <v>1128855</v>
      </c>
      <c r="T697">
        <v>120</v>
      </c>
      <c r="U697">
        <v>1230097</v>
      </c>
      <c r="V697">
        <v>-12</v>
      </c>
      <c r="W697" t="s">
        <v>17</v>
      </c>
    </row>
    <row r="698" spans="1:23" x14ac:dyDescent="0.25">
      <c r="A698" s="1">
        <v>41240</v>
      </c>
      <c r="B698">
        <v>473.8</v>
      </c>
      <c r="C698">
        <v>409.5</v>
      </c>
      <c r="D698">
        <v>0.3</v>
      </c>
      <c r="E698">
        <v>4.5</v>
      </c>
      <c r="F698">
        <v>-3</v>
      </c>
      <c r="G698">
        <v>2.9</v>
      </c>
      <c r="H698" t="s">
        <v>7</v>
      </c>
      <c r="I698">
        <v>2</v>
      </c>
      <c r="J698">
        <v>272</v>
      </c>
      <c r="K698">
        <v>2155</v>
      </c>
      <c r="L698">
        <v>120</v>
      </c>
      <c r="M698">
        <v>1140572</v>
      </c>
      <c r="N698">
        <v>120</v>
      </c>
      <c r="O698">
        <v>1182305</v>
      </c>
      <c r="P698">
        <v>120</v>
      </c>
      <c r="Q698">
        <v>1371028</v>
      </c>
      <c r="R698">
        <v>120</v>
      </c>
      <c r="S698">
        <v>1093670</v>
      </c>
      <c r="T698">
        <v>120</v>
      </c>
      <c r="U698">
        <v>1128855</v>
      </c>
      <c r="V698">
        <v>-8</v>
      </c>
      <c r="W698" t="s">
        <v>17</v>
      </c>
    </row>
    <row r="699" spans="1:23" x14ac:dyDescent="0.25">
      <c r="A699" s="1">
        <v>41241</v>
      </c>
      <c r="B699">
        <v>414.7</v>
      </c>
      <c r="C699">
        <v>362.5</v>
      </c>
      <c r="D699">
        <v>0.1</v>
      </c>
      <c r="E699">
        <v>94</v>
      </c>
      <c r="F699">
        <v>-3.9</v>
      </c>
      <c r="G699">
        <v>3.4</v>
      </c>
      <c r="H699" t="s">
        <v>7</v>
      </c>
      <c r="I699">
        <v>3</v>
      </c>
      <c r="J699">
        <v>1756</v>
      </c>
      <c r="K699">
        <v>2295</v>
      </c>
      <c r="L699">
        <v>120</v>
      </c>
      <c r="M699">
        <v>1164961</v>
      </c>
      <c r="N699">
        <v>120</v>
      </c>
      <c r="O699">
        <v>1140572</v>
      </c>
      <c r="P699">
        <v>120</v>
      </c>
      <c r="Q699">
        <v>1182305</v>
      </c>
      <c r="R699">
        <v>120</v>
      </c>
      <c r="S699">
        <v>1371028</v>
      </c>
      <c r="T699">
        <v>120</v>
      </c>
      <c r="U699">
        <v>1093670</v>
      </c>
      <c r="V699">
        <v>-3</v>
      </c>
      <c r="W699" t="s">
        <v>17</v>
      </c>
    </row>
    <row r="700" spans="1:23" x14ac:dyDescent="0.25">
      <c r="A700" s="1">
        <v>41242</v>
      </c>
      <c r="B700">
        <v>367.2</v>
      </c>
      <c r="C700">
        <v>343.7</v>
      </c>
      <c r="D700">
        <v>0.9</v>
      </c>
      <c r="E700">
        <v>96.9</v>
      </c>
      <c r="F700">
        <v>-3.8</v>
      </c>
      <c r="G700">
        <v>2.9</v>
      </c>
      <c r="H700" t="s">
        <v>7</v>
      </c>
      <c r="I700">
        <v>0</v>
      </c>
      <c r="J700">
        <v>0</v>
      </c>
      <c r="K700">
        <v>0</v>
      </c>
      <c r="L700">
        <v>120</v>
      </c>
      <c r="M700">
        <v>1107349</v>
      </c>
      <c r="N700">
        <v>120</v>
      </c>
      <c r="O700">
        <v>1164961</v>
      </c>
      <c r="P700">
        <v>120</v>
      </c>
      <c r="Q700">
        <v>1140572</v>
      </c>
      <c r="R700">
        <v>120</v>
      </c>
      <c r="S700">
        <v>1182305</v>
      </c>
      <c r="T700">
        <v>120</v>
      </c>
      <c r="U700">
        <v>1371028</v>
      </c>
      <c r="V700">
        <v>-2</v>
      </c>
      <c r="W700" t="s">
        <v>17</v>
      </c>
    </row>
    <row r="701" spans="1:23" x14ac:dyDescent="0.25">
      <c r="A701" s="1">
        <v>41243</v>
      </c>
      <c r="B701">
        <v>345.2</v>
      </c>
      <c r="C701">
        <v>323.89999999999998</v>
      </c>
      <c r="D701">
        <v>1.4</v>
      </c>
      <c r="E701">
        <v>22.6</v>
      </c>
      <c r="F701">
        <v>-3.5</v>
      </c>
      <c r="G701">
        <v>3</v>
      </c>
      <c r="H701" t="s">
        <v>7</v>
      </c>
      <c r="I701">
        <v>0</v>
      </c>
      <c r="J701">
        <v>0</v>
      </c>
      <c r="K701">
        <v>0</v>
      </c>
      <c r="L701">
        <v>120</v>
      </c>
      <c r="M701">
        <v>1033614</v>
      </c>
      <c r="N701">
        <v>120</v>
      </c>
      <c r="O701">
        <v>1107349</v>
      </c>
      <c r="P701">
        <v>120</v>
      </c>
      <c r="Q701">
        <v>1164961</v>
      </c>
      <c r="R701">
        <v>120</v>
      </c>
      <c r="S701">
        <v>1140572</v>
      </c>
      <c r="T701">
        <v>120</v>
      </c>
      <c r="U701">
        <v>1182305</v>
      </c>
      <c r="V701">
        <v>-2</v>
      </c>
      <c r="W701" t="s">
        <v>17</v>
      </c>
    </row>
    <row r="702" spans="1:23" x14ac:dyDescent="0.25">
      <c r="A702" s="1">
        <v>41244</v>
      </c>
      <c r="B702">
        <v>319</v>
      </c>
      <c r="C702">
        <v>337</v>
      </c>
      <c r="D702">
        <v>1.6</v>
      </c>
      <c r="E702">
        <v>25.8</v>
      </c>
      <c r="F702">
        <v>-5.0999999999999996</v>
      </c>
      <c r="G702">
        <v>6</v>
      </c>
      <c r="H702" t="s">
        <v>8</v>
      </c>
      <c r="I702">
        <v>0</v>
      </c>
      <c r="J702">
        <v>0</v>
      </c>
      <c r="K702">
        <v>0</v>
      </c>
      <c r="L702">
        <v>120</v>
      </c>
      <c r="M702">
        <v>899174</v>
      </c>
      <c r="N702">
        <v>120</v>
      </c>
      <c r="O702">
        <v>1033614</v>
      </c>
      <c r="P702">
        <v>120</v>
      </c>
      <c r="Q702">
        <v>1107349</v>
      </c>
      <c r="R702">
        <v>120</v>
      </c>
      <c r="S702">
        <v>1164961</v>
      </c>
      <c r="T702">
        <v>120</v>
      </c>
      <c r="U702">
        <v>1140572</v>
      </c>
      <c r="V702">
        <v>5</v>
      </c>
      <c r="W702" t="s">
        <v>17</v>
      </c>
    </row>
    <row r="703" spans="1:23" x14ac:dyDescent="0.25">
      <c r="A703" s="1">
        <v>41245</v>
      </c>
      <c r="B703">
        <v>335.9</v>
      </c>
      <c r="C703">
        <v>312.39999999999998</v>
      </c>
      <c r="D703">
        <v>0.5</v>
      </c>
      <c r="E703">
        <v>52.9</v>
      </c>
      <c r="F703">
        <v>-6.9</v>
      </c>
      <c r="G703">
        <v>3.3</v>
      </c>
      <c r="H703" t="s">
        <v>7</v>
      </c>
      <c r="I703">
        <v>2</v>
      </c>
      <c r="J703">
        <v>523</v>
      </c>
      <c r="K703">
        <v>951</v>
      </c>
      <c r="L703">
        <v>120</v>
      </c>
      <c r="M703">
        <v>794184</v>
      </c>
      <c r="N703">
        <v>120</v>
      </c>
      <c r="O703">
        <v>899174</v>
      </c>
      <c r="P703">
        <v>120</v>
      </c>
      <c r="Q703">
        <v>1033614</v>
      </c>
      <c r="R703">
        <v>120</v>
      </c>
      <c r="S703">
        <v>1107349</v>
      </c>
      <c r="T703">
        <v>120</v>
      </c>
      <c r="U703">
        <v>1164961</v>
      </c>
      <c r="V703">
        <v>-10</v>
      </c>
      <c r="W703" t="s">
        <v>17</v>
      </c>
    </row>
    <row r="704" spans="1:23" x14ac:dyDescent="0.25">
      <c r="A704" s="1">
        <v>41246</v>
      </c>
      <c r="B704">
        <v>312.2</v>
      </c>
      <c r="C704">
        <v>385</v>
      </c>
      <c r="D704">
        <v>0.8</v>
      </c>
      <c r="E704">
        <v>71.8</v>
      </c>
      <c r="F704">
        <v>-7.7</v>
      </c>
      <c r="G704">
        <v>10.9</v>
      </c>
      <c r="H704" t="s">
        <v>8</v>
      </c>
      <c r="I704">
        <v>0</v>
      </c>
      <c r="J704">
        <v>0</v>
      </c>
      <c r="K704">
        <v>0</v>
      </c>
      <c r="L704">
        <v>120</v>
      </c>
      <c r="M704">
        <v>778532</v>
      </c>
      <c r="N704">
        <v>120</v>
      </c>
      <c r="O704">
        <v>794184</v>
      </c>
      <c r="P704">
        <v>120</v>
      </c>
      <c r="Q704">
        <v>899174</v>
      </c>
      <c r="R704">
        <v>120</v>
      </c>
      <c r="S704">
        <v>1033614</v>
      </c>
      <c r="T704">
        <v>120</v>
      </c>
      <c r="U704">
        <v>1107349</v>
      </c>
      <c r="V704">
        <v>-1</v>
      </c>
      <c r="W704" t="s">
        <v>17</v>
      </c>
    </row>
    <row r="705" spans="1:23" x14ac:dyDescent="0.25">
      <c r="A705" s="1">
        <v>41247</v>
      </c>
      <c r="B705">
        <v>378</v>
      </c>
      <c r="C705">
        <v>409.2</v>
      </c>
      <c r="D705">
        <v>1</v>
      </c>
      <c r="E705">
        <v>45.3</v>
      </c>
      <c r="F705">
        <v>-10.8</v>
      </c>
      <c r="G705">
        <v>8</v>
      </c>
      <c r="H705" t="s">
        <v>7</v>
      </c>
      <c r="I705">
        <v>1</v>
      </c>
      <c r="J705">
        <v>136</v>
      </c>
      <c r="K705">
        <v>142</v>
      </c>
      <c r="L705">
        <v>120</v>
      </c>
      <c r="M705">
        <v>898420</v>
      </c>
      <c r="N705">
        <v>120</v>
      </c>
      <c r="O705">
        <v>778532</v>
      </c>
      <c r="P705">
        <v>120</v>
      </c>
      <c r="Q705">
        <v>794184</v>
      </c>
      <c r="R705">
        <v>120</v>
      </c>
      <c r="S705">
        <v>899174</v>
      </c>
      <c r="T705">
        <v>120</v>
      </c>
      <c r="U705">
        <v>1033614</v>
      </c>
      <c r="V705">
        <v>2</v>
      </c>
      <c r="W705" t="s">
        <v>17</v>
      </c>
    </row>
    <row r="706" spans="1:23" x14ac:dyDescent="0.25">
      <c r="A706" s="1">
        <v>41248</v>
      </c>
      <c r="B706">
        <v>401.5</v>
      </c>
      <c r="C706">
        <v>337.9</v>
      </c>
      <c r="D706">
        <v>0.6</v>
      </c>
      <c r="E706">
        <v>6.8</v>
      </c>
      <c r="F706">
        <v>-3.2</v>
      </c>
      <c r="G706">
        <v>2.8</v>
      </c>
      <c r="H706" t="s">
        <v>7</v>
      </c>
      <c r="I706">
        <v>5</v>
      </c>
      <c r="J706">
        <v>1462</v>
      </c>
      <c r="K706">
        <v>3827</v>
      </c>
      <c r="L706">
        <v>120</v>
      </c>
      <c r="M706">
        <v>1072229</v>
      </c>
      <c r="N706">
        <v>120</v>
      </c>
      <c r="O706">
        <v>898420</v>
      </c>
      <c r="P706">
        <v>120</v>
      </c>
      <c r="Q706">
        <v>778532</v>
      </c>
      <c r="R706">
        <v>120</v>
      </c>
      <c r="S706">
        <v>794184</v>
      </c>
      <c r="T706">
        <v>120</v>
      </c>
      <c r="U706">
        <v>899174</v>
      </c>
      <c r="V706">
        <v>-1</v>
      </c>
      <c r="W706" t="s">
        <v>17</v>
      </c>
    </row>
    <row r="707" spans="1:23" x14ac:dyDescent="0.25">
      <c r="A707" s="1">
        <v>41249</v>
      </c>
      <c r="B707">
        <v>341.5</v>
      </c>
      <c r="C707">
        <v>303</v>
      </c>
      <c r="D707">
        <v>0.4</v>
      </c>
      <c r="E707">
        <v>7.2</v>
      </c>
      <c r="F707">
        <v>-2.4</v>
      </c>
      <c r="G707">
        <v>2.8</v>
      </c>
      <c r="H707" t="s">
        <v>7</v>
      </c>
      <c r="I707">
        <v>1</v>
      </c>
      <c r="J707">
        <v>136</v>
      </c>
      <c r="K707">
        <v>466</v>
      </c>
      <c r="L707">
        <v>120</v>
      </c>
      <c r="M707">
        <v>952064</v>
      </c>
      <c r="N707">
        <v>120</v>
      </c>
      <c r="O707">
        <v>1072229</v>
      </c>
      <c r="P707">
        <v>120</v>
      </c>
      <c r="Q707">
        <v>898420</v>
      </c>
      <c r="R707">
        <v>120</v>
      </c>
      <c r="S707">
        <v>778532</v>
      </c>
      <c r="T707">
        <v>120</v>
      </c>
      <c r="U707">
        <v>794184</v>
      </c>
      <c r="V707">
        <v>4</v>
      </c>
      <c r="W707" t="s">
        <v>17</v>
      </c>
    </row>
    <row r="708" spans="1:23" x14ac:dyDescent="0.25">
      <c r="A708" s="1">
        <v>41250</v>
      </c>
      <c r="B708">
        <v>303.2</v>
      </c>
      <c r="C708">
        <v>275.7</v>
      </c>
      <c r="D708">
        <v>0.2</v>
      </c>
      <c r="E708">
        <v>11.4</v>
      </c>
      <c r="F708">
        <v>-3.2</v>
      </c>
      <c r="G708">
        <v>2.8</v>
      </c>
      <c r="H708" t="s">
        <v>7</v>
      </c>
      <c r="I708">
        <v>5</v>
      </c>
      <c r="J708">
        <v>1698</v>
      </c>
      <c r="K708">
        <v>4202</v>
      </c>
      <c r="L708">
        <v>120</v>
      </c>
      <c r="M708">
        <v>1004688</v>
      </c>
      <c r="N708">
        <v>120</v>
      </c>
      <c r="O708">
        <v>952064</v>
      </c>
      <c r="P708">
        <v>120</v>
      </c>
      <c r="Q708">
        <v>1072229</v>
      </c>
      <c r="R708">
        <v>120</v>
      </c>
      <c r="S708">
        <v>898420</v>
      </c>
      <c r="T708">
        <v>120</v>
      </c>
      <c r="U708">
        <v>778532</v>
      </c>
      <c r="V708">
        <v>5</v>
      </c>
      <c r="W708" t="s">
        <v>17</v>
      </c>
    </row>
    <row r="709" spans="1:23" x14ac:dyDescent="0.25">
      <c r="A709" s="1">
        <v>41251</v>
      </c>
      <c r="B709">
        <v>274.5</v>
      </c>
      <c r="C709">
        <v>316.89999999999998</v>
      </c>
      <c r="D709">
        <v>0.8</v>
      </c>
      <c r="E709">
        <v>20.3</v>
      </c>
      <c r="F709">
        <v>-3.5</v>
      </c>
      <c r="G709">
        <v>6.4</v>
      </c>
      <c r="H709" t="s">
        <v>7</v>
      </c>
      <c r="I709">
        <v>3</v>
      </c>
      <c r="J709">
        <v>1050</v>
      </c>
      <c r="K709">
        <v>1862</v>
      </c>
      <c r="L709">
        <v>120</v>
      </c>
      <c r="M709">
        <v>1093175</v>
      </c>
      <c r="N709">
        <v>120</v>
      </c>
      <c r="O709">
        <v>1004688</v>
      </c>
      <c r="P709">
        <v>120</v>
      </c>
      <c r="Q709">
        <v>952064</v>
      </c>
      <c r="R709">
        <v>120</v>
      </c>
      <c r="S709">
        <v>1072229</v>
      </c>
      <c r="T709">
        <v>120</v>
      </c>
      <c r="U709">
        <v>898420</v>
      </c>
      <c r="V709">
        <v>11</v>
      </c>
      <c r="W709" t="s">
        <v>17</v>
      </c>
    </row>
    <row r="710" spans="1:23" x14ac:dyDescent="0.25">
      <c r="A710" s="1">
        <v>41252</v>
      </c>
      <c r="B710">
        <v>312.7</v>
      </c>
      <c r="C710">
        <v>336.4</v>
      </c>
      <c r="D710">
        <v>0</v>
      </c>
      <c r="E710">
        <v>80.400000000000006</v>
      </c>
      <c r="F710">
        <v>-6.7</v>
      </c>
      <c r="G710">
        <v>8.3000000000000007</v>
      </c>
      <c r="H710" t="s">
        <v>7</v>
      </c>
      <c r="I710">
        <v>0</v>
      </c>
      <c r="J710">
        <v>0</v>
      </c>
      <c r="K710">
        <v>0</v>
      </c>
      <c r="L710">
        <v>120</v>
      </c>
      <c r="M710">
        <v>1313538</v>
      </c>
      <c r="N710">
        <v>120</v>
      </c>
      <c r="O710">
        <v>1093175</v>
      </c>
      <c r="P710">
        <v>120</v>
      </c>
      <c r="Q710">
        <v>1004688</v>
      </c>
      <c r="R710">
        <v>120</v>
      </c>
      <c r="S710">
        <v>952064</v>
      </c>
      <c r="T710">
        <v>120</v>
      </c>
      <c r="U710">
        <v>1072229</v>
      </c>
      <c r="V710">
        <v>-4</v>
      </c>
      <c r="W710" t="s">
        <v>17</v>
      </c>
    </row>
    <row r="711" spans="1:23" x14ac:dyDescent="0.25">
      <c r="A711" s="1">
        <v>41253</v>
      </c>
      <c r="B711">
        <v>336.6</v>
      </c>
      <c r="C711">
        <v>318.39999999999998</v>
      </c>
      <c r="D711">
        <v>0.1</v>
      </c>
      <c r="E711">
        <v>25.2</v>
      </c>
      <c r="F711">
        <v>-6.3</v>
      </c>
      <c r="G711">
        <v>7.2</v>
      </c>
      <c r="H711" t="s">
        <v>7</v>
      </c>
      <c r="I711">
        <v>2</v>
      </c>
      <c r="J711">
        <v>2174</v>
      </c>
      <c r="K711">
        <v>2516</v>
      </c>
      <c r="L711">
        <v>120</v>
      </c>
      <c r="M711">
        <v>1491502</v>
      </c>
      <c r="N711">
        <v>120</v>
      </c>
      <c r="O711">
        <v>1313538</v>
      </c>
      <c r="P711">
        <v>120</v>
      </c>
      <c r="Q711">
        <v>1093175</v>
      </c>
      <c r="R711">
        <v>120</v>
      </c>
      <c r="S711">
        <v>1004688</v>
      </c>
      <c r="T711">
        <v>120</v>
      </c>
      <c r="U711">
        <v>952064</v>
      </c>
      <c r="V711">
        <v>-6</v>
      </c>
      <c r="W711" t="s">
        <v>17</v>
      </c>
    </row>
    <row r="712" spans="1:23" x14ac:dyDescent="0.25">
      <c r="A712" s="1">
        <v>41254</v>
      </c>
      <c r="B712">
        <v>317.3</v>
      </c>
      <c r="C712">
        <v>299.10000000000002</v>
      </c>
      <c r="D712">
        <v>0.7</v>
      </c>
      <c r="E712">
        <v>19.600000000000001</v>
      </c>
      <c r="F712">
        <v>-4.7</v>
      </c>
      <c r="G712">
        <v>4.7</v>
      </c>
      <c r="H712" t="s">
        <v>7</v>
      </c>
      <c r="I712">
        <v>0</v>
      </c>
      <c r="J712">
        <v>0</v>
      </c>
      <c r="K712">
        <v>0</v>
      </c>
      <c r="L712">
        <v>120</v>
      </c>
      <c r="M712">
        <v>1377924</v>
      </c>
      <c r="N712">
        <v>120</v>
      </c>
      <c r="O712">
        <v>1491502</v>
      </c>
      <c r="P712">
        <v>120</v>
      </c>
      <c r="Q712">
        <v>1313538</v>
      </c>
      <c r="R712">
        <v>120</v>
      </c>
      <c r="S712">
        <v>1093175</v>
      </c>
      <c r="T712">
        <v>120</v>
      </c>
      <c r="U712">
        <v>1004688</v>
      </c>
      <c r="V712">
        <v>3</v>
      </c>
      <c r="W712" t="s">
        <v>17</v>
      </c>
    </row>
    <row r="713" spans="1:23" x14ac:dyDescent="0.25">
      <c r="A713" s="1">
        <v>41255</v>
      </c>
      <c r="B713">
        <v>297.39999999999998</v>
      </c>
      <c r="C713">
        <v>294.60000000000002</v>
      </c>
      <c r="D713">
        <v>1.2</v>
      </c>
      <c r="E713">
        <v>109.3</v>
      </c>
      <c r="F713">
        <v>-5.4</v>
      </c>
      <c r="G713">
        <v>4.4000000000000004</v>
      </c>
      <c r="H713" t="s">
        <v>7</v>
      </c>
      <c r="I713">
        <v>0</v>
      </c>
      <c r="J713">
        <v>0</v>
      </c>
      <c r="K713">
        <v>0</v>
      </c>
      <c r="L713">
        <v>120</v>
      </c>
      <c r="M713">
        <v>1399219</v>
      </c>
      <c r="N713">
        <v>120</v>
      </c>
      <c r="O713">
        <v>1377924</v>
      </c>
      <c r="P713">
        <v>120</v>
      </c>
      <c r="Q713">
        <v>1491502</v>
      </c>
      <c r="R713">
        <v>120</v>
      </c>
      <c r="S713">
        <v>1313538</v>
      </c>
      <c r="T713">
        <v>120</v>
      </c>
      <c r="U713">
        <v>1093175</v>
      </c>
      <c r="V713">
        <v>10</v>
      </c>
      <c r="W713" t="s">
        <v>17</v>
      </c>
    </row>
    <row r="714" spans="1:23" x14ac:dyDescent="0.25">
      <c r="A714" s="1">
        <v>41256</v>
      </c>
      <c r="B714">
        <v>297</v>
      </c>
      <c r="C714">
        <v>283.5</v>
      </c>
      <c r="D714">
        <v>0.9</v>
      </c>
      <c r="E714">
        <v>111.3</v>
      </c>
      <c r="F714">
        <v>-5.0999999999999996</v>
      </c>
      <c r="G714">
        <v>6.5</v>
      </c>
      <c r="H714" t="s">
        <v>7</v>
      </c>
      <c r="I714">
        <v>2</v>
      </c>
      <c r="J714">
        <v>268</v>
      </c>
      <c r="K714">
        <v>684</v>
      </c>
      <c r="L714">
        <v>120</v>
      </c>
      <c r="M714">
        <v>1558960</v>
      </c>
      <c r="N714">
        <v>120</v>
      </c>
      <c r="O714">
        <v>1399219</v>
      </c>
      <c r="P714">
        <v>120</v>
      </c>
      <c r="Q714">
        <v>1377924</v>
      </c>
      <c r="R714">
        <v>120</v>
      </c>
      <c r="S714">
        <v>1491502</v>
      </c>
      <c r="T714">
        <v>120</v>
      </c>
      <c r="U714">
        <v>1313538</v>
      </c>
      <c r="V714">
        <v>1</v>
      </c>
      <c r="W714" t="s">
        <v>17</v>
      </c>
    </row>
    <row r="715" spans="1:23" x14ac:dyDescent="0.25">
      <c r="A715" s="1">
        <v>41257</v>
      </c>
      <c r="B715">
        <v>284.8</v>
      </c>
      <c r="C715">
        <v>350.6</v>
      </c>
      <c r="D715">
        <v>0.9</v>
      </c>
      <c r="E715">
        <v>24.8</v>
      </c>
      <c r="F715">
        <v>-6.5</v>
      </c>
      <c r="G715">
        <v>7.4</v>
      </c>
      <c r="H715" t="s">
        <v>7</v>
      </c>
      <c r="I715">
        <v>3</v>
      </c>
      <c r="J715">
        <v>1048</v>
      </c>
      <c r="K715">
        <v>2673</v>
      </c>
      <c r="L715">
        <v>120</v>
      </c>
      <c r="M715">
        <v>1435003</v>
      </c>
      <c r="N715">
        <v>120</v>
      </c>
      <c r="O715">
        <v>1558960</v>
      </c>
      <c r="P715">
        <v>120</v>
      </c>
      <c r="Q715">
        <v>1399219</v>
      </c>
      <c r="R715">
        <v>120</v>
      </c>
      <c r="S715">
        <v>1377924</v>
      </c>
      <c r="T715">
        <v>120</v>
      </c>
      <c r="U715">
        <v>1491502</v>
      </c>
      <c r="V715">
        <v>7</v>
      </c>
      <c r="W715" t="s">
        <v>17</v>
      </c>
    </row>
    <row r="716" spans="1:23" x14ac:dyDescent="0.25">
      <c r="A716" s="1">
        <v>41258</v>
      </c>
      <c r="B716">
        <v>350</v>
      </c>
      <c r="C716">
        <v>370.2</v>
      </c>
      <c r="D716">
        <v>2</v>
      </c>
      <c r="E716">
        <v>54.6</v>
      </c>
      <c r="F716">
        <v>-8.4</v>
      </c>
      <c r="G716">
        <v>6.6</v>
      </c>
      <c r="H716" t="s">
        <v>7</v>
      </c>
      <c r="I716">
        <v>0</v>
      </c>
      <c r="J716">
        <v>0</v>
      </c>
      <c r="K716">
        <v>0</v>
      </c>
      <c r="L716">
        <v>120</v>
      </c>
      <c r="M716">
        <v>1164357</v>
      </c>
      <c r="N716">
        <v>120</v>
      </c>
      <c r="O716">
        <v>1435003</v>
      </c>
      <c r="P716">
        <v>120</v>
      </c>
      <c r="Q716">
        <v>1558960</v>
      </c>
      <c r="R716">
        <v>120</v>
      </c>
      <c r="S716">
        <v>1399219</v>
      </c>
      <c r="T716">
        <v>120</v>
      </c>
      <c r="U716">
        <v>1377924</v>
      </c>
      <c r="V716">
        <v>-13</v>
      </c>
      <c r="W716" t="s">
        <v>17</v>
      </c>
    </row>
    <row r="717" spans="1:23" x14ac:dyDescent="0.25">
      <c r="A717" s="1">
        <v>41259</v>
      </c>
      <c r="B717">
        <v>370.3</v>
      </c>
      <c r="C717">
        <v>415.5</v>
      </c>
      <c r="D717">
        <v>1.2</v>
      </c>
      <c r="E717">
        <v>13.3</v>
      </c>
      <c r="F717">
        <v>-6.7</v>
      </c>
      <c r="G717">
        <v>6.1</v>
      </c>
      <c r="H717" t="s">
        <v>7</v>
      </c>
      <c r="I717">
        <v>2</v>
      </c>
      <c r="J717">
        <v>556</v>
      </c>
      <c r="K717">
        <v>747</v>
      </c>
      <c r="L717">
        <v>120</v>
      </c>
      <c r="M717">
        <v>1169111</v>
      </c>
      <c r="N717">
        <v>120</v>
      </c>
      <c r="O717">
        <v>1164357</v>
      </c>
      <c r="P717">
        <v>120</v>
      </c>
      <c r="Q717">
        <v>1435003</v>
      </c>
      <c r="R717">
        <v>120</v>
      </c>
      <c r="S717">
        <v>1558960</v>
      </c>
      <c r="T717">
        <v>120</v>
      </c>
      <c r="U717">
        <v>1399219</v>
      </c>
      <c r="V717">
        <v>-16</v>
      </c>
      <c r="W717" t="s">
        <v>17</v>
      </c>
    </row>
    <row r="718" spans="1:23" x14ac:dyDescent="0.25">
      <c r="A718" s="1">
        <v>41260</v>
      </c>
      <c r="B718">
        <v>413.2</v>
      </c>
      <c r="C718">
        <v>417.6</v>
      </c>
      <c r="D718">
        <v>1.6</v>
      </c>
      <c r="E718">
        <v>32.5</v>
      </c>
      <c r="F718">
        <v>-6.7</v>
      </c>
      <c r="G718">
        <v>6.7</v>
      </c>
      <c r="H718" t="s">
        <v>7</v>
      </c>
      <c r="I718">
        <v>6</v>
      </c>
      <c r="J718">
        <v>1180</v>
      </c>
      <c r="K718">
        <v>3858</v>
      </c>
      <c r="L718">
        <v>120</v>
      </c>
      <c r="M718">
        <v>1333785</v>
      </c>
      <c r="N718">
        <v>120</v>
      </c>
      <c r="O718">
        <v>1169111</v>
      </c>
      <c r="P718">
        <v>120</v>
      </c>
      <c r="Q718">
        <v>1164357</v>
      </c>
      <c r="R718">
        <v>120</v>
      </c>
      <c r="S718">
        <v>1435003</v>
      </c>
      <c r="T718">
        <v>120</v>
      </c>
      <c r="U718">
        <v>1558960</v>
      </c>
      <c r="V718">
        <v>-11</v>
      </c>
      <c r="W718" t="s">
        <v>17</v>
      </c>
    </row>
    <row r="719" spans="1:23" x14ac:dyDescent="0.25">
      <c r="A719" s="1">
        <v>41261</v>
      </c>
      <c r="B719">
        <v>426.8</v>
      </c>
      <c r="C719">
        <v>481.6</v>
      </c>
      <c r="D719">
        <v>1</v>
      </c>
      <c r="E719">
        <v>8.6999999999999993</v>
      </c>
      <c r="F719">
        <v>-6.7</v>
      </c>
      <c r="G719">
        <v>6.5</v>
      </c>
      <c r="H719" t="s">
        <v>7</v>
      </c>
      <c r="I719">
        <v>5</v>
      </c>
      <c r="J719">
        <v>1145</v>
      </c>
      <c r="K719">
        <v>3604</v>
      </c>
      <c r="L719">
        <v>120</v>
      </c>
      <c r="M719">
        <v>1225965</v>
      </c>
      <c r="N719">
        <v>120</v>
      </c>
      <c r="O719">
        <v>1333785</v>
      </c>
      <c r="P719">
        <v>120</v>
      </c>
      <c r="Q719">
        <v>1169111</v>
      </c>
      <c r="R719">
        <v>120</v>
      </c>
      <c r="S719">
        <v>1164357</v>
      </c>
      <c r="T719">
        <v>120</v>
      </c>
      <c r="U719">
        <v>1435003</v>
      </c>
      <c r="V719">
        <v>-5</v>
      </c>
      <c r="W719" t="s">
        <v>17</v>
      </c>
    </row>
    <row r="720" spans="1:23" x14ac:dyDescent="0.25">
      <c r="A720" s="1">
        <v>41262</v>
      </c>
      <c r="B720">
        <v>488.1</v>
      </c>
      <c r="C720">
        <v>434.8</v>
      </c>
      <c r="D720">
        <v>1</v>
      </c>
      <c r="E720">
        <v>6.9</v>
      </c>
      <c r="F720">
        <v>-3.6</v>
      </c>
      <c r="G720">
        <v>4.8</v>
      </c>
      <c r="H720" t="s">
        <v>7</v>
      </c>
      <c r="I720">
        <v>3</v>
      </c>
      <c r="J720">
        <v>594</v>
      </c>
      <c r="K720">
        <v>1368</v>
      </c>
      <c r="L720">
        <v>120</v>
      </c>
      <c r="M720">
        <v>1319630</v>
      </c>
      <c r="N720">
        <v>120</v>
      </c>
      <c r="O720">
        <v>1225965</v>
      </c>
      <c r="P720">
        <v>120</v>
      </c>
      <c r="Q720">
        <v>1333785</v>
      </c>
      <c r="R720">
        <v>120</v>
      </c>
      <c r="S720">
        <v>1169111</v>
      </c>
      <c r="T720">
        <v>120</v>
      </c>
      <c r="U720">
        <v>1164357</v>
      </c>
      <c r="V720">
        <v>-4</v>
      </c>
      <c r="W720" t="s">
        <v>17</v>
      </c>
    </row>
    <row r="721" spans="1:23" x14ac:dyDescent="0.25">
      <c r="A721" s="1">
        <v>41263</v>
      </c>
      <c r="B721">
        <v>429.5</v>
      </c>
      <c r="C721">
        <v>478.8</v>
      </c>
      <c r="D721">
        <v>0.3</v>
      </c>
      <c r="E721">
        <v>13.8</v>
      </c>
      <c r="F721">
        <v>-7</v>
      </c>
      <c r="G721">
        <v>6.5</v>
      </c>
      <c r="H721" t="s">
        <v>7</v>
      </c>
      <c r="I721">
        <v>1</v>
      </c>
      <c r="J721">
        <v>378</v>
      </c>
      <c r="K721">
        <v>535</v>
      </c>
      <c r="L721">
        <v>120</v>
      </c>
      <c r="M721">
        <v>1209522</v>
      </c>
      <c r="N721">
        <v>120</v>
      </c>
      <c r="O721">
        <v>1319630</v>
      </c>
      <c r="P721">
        <v>120</v>
      </c>
      <c r="Q721">
        <v>1225965</v>
      </c>
      <c r="R721">
        <v>120</v>
      </c>
      <c r="S721">
        <v>1333785</v>
      </c>
      <c r="T721">
        <v>120</v>
      </c>
      <c r="U721">
        <v>1169111</v>
      </c>
      <c r="V721">
        <v>-13</v>
      </c>
      <c r="W721" t="s">
        <v>17</v>
      </c>
    </row>
    <row r="722" spans="1:23" x14ac:dyDescent="0.25">
      <c r="A722" s="1">
        <v>41264</v>
      </c>
      <c r="B722">
        <v>487.5</v>
      </c>
      <c r="C722">
        <v>410.7</v>
      </c>
      <c r="D722">
        <v>0.4</v>
      </c>
      <c r="E722">
        <v>2.9</v>
      </c>
      <c r="F722">
        <v>-3.6</v>
      </c>
      <c r="G722">
        <v>3.2</v>
      </c>
      <c r="H722" t="s">
        <v>7</v>
      </c>
      <c r="I722">
        <v>1</v>
      </c>
      <c r="J722">
        <v>170</v>
      </c>
      <c r="K722">
        <v>504</v>
      </c>
      <c r="L722">
        <v>120</v>
      </c>
      <c r="M722">
        <v>1422747</v>
      </c>
      <c r="N722">
        <v>120</v>
      </c>
      <c r="O722">
        <v>1209522</v>
      </c>
      <c r="P722">
        <v>120</v>
      </c>
      <c r="Q722">
        <v>1319630</v>
      </c>
      <c r="R722">
        <v>120</v>
      </c>
      <c r="S722">
        <v>1225965</v>
      </c>
      <c r="T722">
        <v>120</v>
      </c>
      <c r="U722">
        <v>1333785</v>
      </c>
      <c r="V722">
        <v>-4</v>
      </c>
      <c r="W722" t="s">
        <v>17</v>
      </c>
    </row>
    <row r="723" spans="1:23" x14ac:dyDescent="0.25">
      <c r="A723" s="1">
        <v>41265</v>
      </c>
      <c r="B723">
        <v>404.6</v>
      </c>
      <c r="C723">
        <v>338.1</v>
      </c>
      <c r="D723">
        <v>0.5</v>
      </c>
      <c r="E723">
        <v>72.3</v>
      </c>
      <c r="F723">
        <v>-6.8</v>
      </c>
      <c r="G723">
        <v>1.7</v>
      </c>
      <c r="H723" t="s">
        <v>7</v>
      </c>
      <c r="I723">
        <v>1</v>
      </c>
      <c r="J723">
        <v>240</v>
      </c>
      <c r="K723">
        <v>606</v>
      </c>
      <c r="L723">
        <v>120</v>
      </c>
      <c r="M723">
        <v>1368564</v>
      </c>
      <c r="N723">
        <v>120</v>
      </c>
      <c r="O723">
        <v>1422747</v>
      </c>
      <c r="P723">
        <v>120</v>
      </c>
      <c r="Q723">
        <v>1209522</v>
      </c>
      <c r="R723">
        <v>120</v>
      </c>
      <c r="S723">
        <v>1319630</v>
      </c>
      <c r="T723">
        <v>120</v>
      </c>
      <c r="U723">
        <v>1225965</v>
      </c>
      <c r="V723">
        <v>0</v>
      </c>
      <c r="W723" t="s">
        <v>17</v>
      </c>
    </row>
    <row r="724" spans="1:23" x14ac:dyDescent="0.25">
      <c r="A724" s="1">
        <v>41266</v>
      </c>
      <c r="B724">
        <v>334.9</v>
      </c>
      <c r="C724">
        <v>327.39999999999998</v>
      </c>
      <c r="D724">
        <v>1.3</v>
      </c>
      <c r="E724">
        <v>97.7</v>
      </c>
      <c r="F724">
        <v>-3.4</v>
      </c>
      <c r="G724">
        <v>2.9</v>
      </c>
      <c r="H724" t="s">
        <v>7</v>
      </c>
      <c r="I724">
        <v>0</v>
      </c>
      <c r="J724">
        <v>0</v>
      </c>
      <c r="K724">
        <v>0</v>
      </c>
      <c r="L724">
        <v>120</v>
      </c>
      <c r="M724">
        <v>1247306</v>
      </c>
      <c r="N724">
        <v>120</v>
      </c>
      <c r="O724">
        <v>1368564</v>
      </c>
      <c r="P724">
        <v>120</v>
      </c>
      <c r="Q724">
        <v>1422747</v>
      </c>
      <c r="R724">
        <v>120</v>
      </c>
      <c r="S724">
        <v>1209522</v>
      </c>
      <c r="T724">
        <v>120</v>
      </c>
      <c r="U724">
        <v>1319630</v>
      </c>
      <c r="V724">
        <v>4</v>
      </c>
      <c r="W724" t="s">
        <v>17</v>
      </c>
    </row>
    <row r="725" spans="1:23" x14ac:dyDescent="0.25">
      <c r="A725" s="1">
        <v>41267</v>
      </c>
      <c r="B725">
        <v>328.5</v>
      </c>
      <c r="C725">
        <v>320.8</v>
      </c>
      <c r="D725">
        <v>0.7</v>
      </c>
      <c r="E725">
        <v>15.6</v>
      </c>
      <c r="F725">
        <v>-5.6</v>
      </c>
      <c r="G725">
        <v>4.8</v>
      </c>
      <c r="H725" t="s">
        <v>7</v>
      </c>
      <c r="I725">
        <v>2</v>
      </c>
      <c r="J725">
        <v>1598</v>
      </c>
      <c r="K725">
        <v>2205</v>
      </c>
      <c r="L725">
        <v>120</v>
      </c>
      <c r="M725">
        <v>1146321</v>
      </c>
      <c r="N725">
        <v>120</v>
      </c>
      <c r="O725">
        <v>1247306</v>
      </c>
      <c r="P725">
        <v>120</v>
      </c>
      <c r="Q725">
        <v>1368564</v>
      </c>
      <c r="R725">
        <v>120</v>
      </c>
      <c r="S725">
        <v>1422747</v>
      </c>
      <c r="T725">
        <v>120</v>
      </c>
      <c r="U725">
        <v>1209522</v>
      </c>
      <c r="V725">
        <v>2</v>
      </c>
      <c r="W725" t="s">
        <v>17</v>
      </c>
    </row>
    <row r="726" spans="1:23" x14ac:dyDescent="0.25">
      <c r="A726" s="1">
        <v>41268</v>
      </c>
      <c r="B726">
        <v>319.8</v>
      </c>
      <c r="C726">
        <v>321.2</v>
      </c>
      <c r="D726">
        <v>0.2</v>
      </c>
      <c r="E726">
        <v>91.4</v>
      </c>
      <c r="F726">
        <v>-4</v>
      </c>
      <c r="G726">
        <v>4.7</v>
      </c>
      <c r="H726" t="s">
        <v>7</v>
      </c>
      <c r="I726">
        <v>2</v>
      </c>
      <c r="J726">
        <v>392</v>
      </c>
      <c r="K726">
        <v>1009</v>
      </c>
      <c r="L726">
        <v>120</v>
      </c>
      <c r="M726">
        <v>1167578</v>
      </c>
      <c r="N726">
        <v>120</v>
      </c>
      <c r="O726">
        <v>1146321</v>
      </c>
      <c r="P726">
        <v>120</v>
      </c>
      <c r="Q726">
        <v>1247306</v>
      </c>
      <c r="R726">
        <v>120</v>
      </c>
      <c r="S726">
        <v>1368564</v>
      </c>
      <c r="T726">
        <v>120</v>
      </c>
      <c r="U726">
        <v>1422747</v>
      </c>
      <c r="V726">
        <v>3</v>
      </c>
      <c r="W726" t="s">
        <v>17</v>
      </c>
    </row>
    <row r="727" spans="1:23" x14ac:dyDescent="0.25">
      <c r="A727" s="1">
        <v>41269</v>
      </c>
      <c r="B727">
        <v>326.5</v>
      </c>
      <c r="C727">
        <v>313.89999999999998</v>
      </c>
      <c r="D727">
        <v>0.6</v>
      </c>
      <c r="E727">
        <v>16</v>
      </c>
      <c r="F727">
        <v>-4.9000000000000004</v>
      </c>
      <c r="G727">
        <v>5.2</v>
      </c>
      <c r="H727" t="s">
        <v>8</v>
      </c>
      <c r="I727">
        <v>0</v>
      </c>
      <c r="J727">
        <v>0</v>
      </c>
      <c r="K727">
        <v>0</v>
      </c>
      <c r="L727">
        <v>120</v>
      </c>
      <c r="M727">
        <v>1176908</v>
      </c>
      <c r="N727">
        <v>120</v>
      </c>
      <c r="O727">
        <v>1167578</v>
      </c>
      <c r="P727">
        <v>120</v>
      </c>
      <c r="Q727">
        <v>1146321</v>
      </c>
      <c r="R727">
        <v>120</v>
      </c>
      <c r="S727">
        <v>1247306</v>
      </c>
      <c r="T727">
        <v>120</v>
      </c>
      <c r="U727">
        <v>1368564</v>
      </c>
      <c r="V727">
        <v>2</v>
      </c>
      <c r="W727" t="s">
        <v>17</v>
      </c>
    </row>
    <row r="728" spans="1:23" x14ac:dyDescent="0.25">
      <c r="A728" s="1">
        <v>41270</v>
      </c>
      <c r="B728">
        <v>314.89999999999998</v>
      </c>
      <c r="C728">
        <v>288.7</v>
      </c>
      <c r="D728">
        <v>0.7</v>
      </c>
      <c r="E728">
        <v>12.4</v>
      </c>
      <c r="F728">
        <v>-3</v>
      </c>
      <c r="G728">
        <v>3.6</v>
      </c>
      <c r="H728" t="s">
        <v>7</v>
      </c>
      <c r="I728">
        <v>2</v>
      </c>
      <c r="J728">
        <v>449</v>
      </c>
      <c r="K728">
        <v>501</v>
      </c>
      <c r="L728">
        <v>120</v>
      </c>
      <c r="M728">
        <v>1255158</v>
      </c>
      <c r="N728">
        <v>120</v>
      </c>
      <c r="O728">
        <v>1176908</v>
      </c>
      <c r="P728">
        <v>120</v>
      </c>
      <c r="Q728">
        <v>1167578</v>
      </c>
      <c r="R728">
        <v>120</v>
      </c>
      <c r="S728">
        <v>1146321</v>
      </c>
      <c r="T728">
        <v>120</v>
      </c>
      <c r="U728">
        <v>1247306</v>
      </c>
      <c r="V728">
        <v>7</v>
      </c>
      <c r="W728" t="s">
        <v>17</v>
      </c>
    </row>
    <row r="729" spans="1:23" x14ac:dyDescent="0.25">
      <c r="A729" s="1">
        <v>41271</v>
      </c>
      <c r="B729">
        <v>288.60000000000002</v>
      </c>
      <c r="C729">
        <v>303.7</v>
      </c>
      <c r="D729">
        <v>1</v>
      </c>
      <c r="E729">
        <v>15.5</v>
      </c>
      <c r="F729">
        <v>-5.3</v>
      </c>
      <c r="G729">
        <v>3.7</v>
      </c>
      <c r="H729" t="s">
        <v>7</v>
      </c>
      <c r="I729">
        <v>1</v>
      </c>
      <c r="J729">
        <v>306</v>
      </c>
      <c r="K729">
        <v>521</v>
      </c>
      <c r="L729">
        <v>120</v>
      </c>
      <c r="M729">
        <v>1405390</v>
      </c>
      <c r="N729">
        <v>120</v>
      </c>
      <c r="O729">
        <v>1255158</v>
      </c>
      <c r="P729">
        <v>120</v>
      </c>
      <c r="Q729">
        <v>1176908</v>
      </c>
      <c r="R729">
        <v>120</v>
      </c>
      <c r="S729">
        <v>1167578</v>
      </c>
      <c r="T729">
        <v>120</v>
      </c>
      <c r="U729">
        <v>1146321</v>
      </c>
      <c r="V729">
        <v>10</v>
      </c>
      <c r="W729" t="s">
        <v>17</v>
      </c>
    </row>
    <row r="730" spans="1:23" x14ac:dyDescent="0.25">
      <c r="A730" s="1">
        <v>41272</v>
      </c>
      <c r="B730">
        <v>300.89999999999998</v>
      </c>
      <c r="C730">
        <v>323</v>
      </c>
      <c r="D730">
        <v>0.1</v>
      </c>
      <c r="E730">
        <v>12.1</v>
      </c>
      <c r="F730">
        <v>-5.9</v>
      </c>
      <c r="G730">
        <v>5.3</v>
      </c>
      <c r="H730" t="s">
        <v>7</v>
      </c>
      <c r="I730">
        <v>2</v>
      </c>
      <c r="J730">
        <v>441</v>
      </c>
      <c r="K730">
        <v>584</v>
      </c>
      <c r="L730">
        <v>120</v>
      </c>
      <c r="M730">
        <v>1298243</v>
      </c>
      <c r="N730">
        <v>120</v>
      </c>
      <c r="O730">
        <v>1405390</v>
      </c>
      <c r="P730">
        <v>120</v>
      </c>
      <c r="Q730">
        <v>1255158</v>
      </c>
      <c r="R730">
        <v>120</v>
      </c>
      <c r="S730">
        <v>1176908</v>
      </c>
      <c r="T730">
        <v>120</v>
      </c>
      <c r="U730">
        <v>1167578</v>
      </c>
      <c r="V730">
        <v>-2</v>
      </c>
      <c r="W730" t="s">
        <v>17</v>
      </c>
    </row>
    <row r="731" spans="1:23" x14ac:dyDescent="0.25">
      <c r="A731" s="1">
        <v>41273</v>
      </c>
      <c r="B731">
        <v>321.8</v>
      </c>
      <c r="C731">
        <v>473.7</v>
      </c>
      <c r="D731">
        <v>0.3</v>
      </c>
      <c r="E731">
        <v>101.6</v>
      </c>
      <c r="F731">
        <v>-10.199999999999999</v>
      </c>
      <c r="G731">
        <v>10</v>
      </c>
      <c r="H731" t="s">
        <v>7</v>
      </c>
      <c r="I731">
        <v>0</v>
      </c>
      <c r="J731">
        <v>0</v>
      </c>
      <c r="K731">
        <v>0</v>
      </c>
      <c r="L731">
        <v>120</v>
      </c>
      <c r="M731">
        <v>1313150</v>
      </c>
      <c r="N731">
        <v>120</v>
      </c>
      <c r="O731">
        <v>1298243</v>
      </c>
      <c r="P731">
        <v>120</v>
      </c>
      <c r="Q731">
        <v>1405390</v>
      </c>
      <c r="R731">
        <v>120</v>
      </c>
      <c r="S731">
        <v>1255158</v>
      </c>
      <c r="T731">
        <v>120</v>
      </c>
      <c r="U731">
        <v>1176908</v>
      </c>
      <c r="V731">
        <v>2</v>
      </c>
      <c r="W731" t="s">
        <v>17</v>
      </c>
    </row>
    <row r="732" spans="1:23" x14ac:dyDescent="0.25">
      <c r="A732" s="1">
        <v>41274</v>
      </c>
      <c r="B732">
        <v>473.8</v>
      </c>
      <c r="C732">
        <v>356.1</v>
      </c>
      <c r="D732">
        <v>0.3</v>
      </c>
      <c r="E732">
        <v>4</v>
      </c>
      <c r="F732">
        <v>-1.9</v>
      </c>
      <c r="G732">
        <v>2.2999999999999998</v>
      </c>
      <c r="H732" t="s">
        <v>7</v>
      </c>
      <c r="I732">
        <v>0</v>
      </c>
      <c r="J732">
        <v>0</v>
      </c>
      <c r="K732">
        <v>0</v>
      </c>
      <c r="L732">
        <v>120</v>
      </c>
      <c r="M732">
        <v>1195529</v>
      </c>
      <c r="N732">
        <v>120</v>
      </c>
      <c r="O732">
        <v>1313150</v>
      </c>
      <c r="P732">
        <v>120</v>
      </c>
      <c r="Q732">
        <v>1298243</v>
      </c>
      <c r="R732">
        <v>120</v>
      </c>
      <c r="S732">
        <v>1405390</v>
      </c>
      <c r="T732">
        <v>120</v>
      </c>
      <c r="U732">
        <v>1255158</v>
      </c>
      <c r="V732">
        <v>2</v>
      </c>
      <c r="W732" t="s">
        <v>17</v>
      </c>
    </row>
    <row r="733" spans="1:23" x14ac:dyDescent="0.25">
      <c r="A733" s="1">
        <v>41275</v>
      </c>
      <c r="B733">
        <v>353.6</v>
      </c>
      <c r="C733">
        <v>295.10000000000002</v>
      </c>
      <c r="D733">
        <v>0.5</v>
      </c>
      <c r="E733">
        <v>48.7</v>
      </c>
      <c r="F733">
        <v>-1</v>
      </c>
      <c r="G733">
        <v>1.8</v>
      </c>
      <c r="H733" t="s">
        <v>7</v>
      </c>
      <c r="I733">
        <v>3</v>
      </c>
      <c r="J733">
        <v>416</v>
      </c>
      <c r="K733">
        <v>2455</v>
      </c>
      <c r="L733">
        <v>120</v>
      </c>
      <c r="M733">
        <v>1222452</v>
      </c>
      <c r="N733">
        <v>120</v>
      </c>
      <c r="O733">
        <v>1195529</v>
      </c>
      <c r="P733">
        <v>120</v>
      </c>
      <c r="Q733">
        <v>1313150</v>
      </c>
      <c r="R733">
        <v>120</v>
      </c>
      <c r="S733">
        <v>1298243</v>
      </c>
      <c r="T733">
        <v>120</v>
      </c>
      <c r="U733">
        <v>1405390</v>
      </c>
      <c r="V733">
        <v>-4</v>
      </c>
      <c r="W733" t="s">
        <v>17</v>
      </c>
    </row>
    <row r="734" spans="1:23" x14ac:dyDescent="0.25">
      <c r="A734" s="1">
        <v>41276</v>
      </c>
      <c r="B734">
        <v>295.2</v>
      </c>
      <c r="C734">
        <v>304.39999999999998</v>
      </c>
      <c r="D734">
        <v>0.6</v>
      </c>
      <c r="E734">
        <v>78</v>
      </c>
      <c r="F734">
        <v>-4.5</v>
      </c>
      <c r="G734">
        <v>2.8</v>
      </c>
      <c r="H734" t="s">
        <v>7</v>
      </c>
      <c r="I734">
        <v>1</v>
      </c>
      <c r="J734">
        <v>256</v>
      </c>
      <c r="K734">
        <v>718</v>
      </c>
      <c r="L734">
        <v>120</v>
      </c>
      <c r="M734">
        <v>1156345</v>
      </c>
      <c r="N734">
        <v>120</v>
      </c>
      <c r="O734">
        <v>1222452</v>
      </c>
      <c r="P734">
        <v>120</v>
      </c>
      <c r="Q734">
        <v>1195529</v>
      </c>
      <c r="R734">
        <v>120</v>
      </c>
      <c r="S734">
        <v>1313150</v>
      </c>
      <c r="T734">
        <v>120</v>
      </c>
      <c r="U734">
        <v>1298243</v>
      </c>
      <c r="V734">
        <v>-3</v>
      </c>
      <c r="W734" t="s">
        <v>17</v>
      </c>
    </row>
    <row r="735" spans="1:23" x14ac:dyDescent="0.25">
      <c r="A735" s="1">
        <v>41277</v>
      </c>
      <c r="B735">
        <v>304.3</v>
      </c>
      <c r="C735">
        <v>315.2</v>
      </c>
      <c r="D735">
        <v>1.6</v>
      </c>
      <c r="E735">
        <v>18.8</v>
      </c>
      <c r="F735">
        <v>-3.5</v>
      </c>
      <c r="G735">
        <v>3.7</v>
      </c>
      <c r="H735" t="s">
        <v>7</v>
      </c>
      <c r="I735">
        <v>1</v>
      </c>
      <c r="J735">
        <v>134</v>
      </c>
      <c r="K735">
        <v>822</v>
      </c>
      <c r="L735">
        <v>120</v>
      </c>
      <c r="M735">
        <v>1442494</v>
      </c>
      <c r="N735">
        <v>120</v>
      </c>
      <c r="O735">
        <v>1156345</v>
      </c>
      <c r="P735">
        <v>120</v>
      </c>
      <c r="Q735">
        <v>1222452</v>
      </c>
      <c r="R735">
        <v>120</v>
      </c>
      <c r="S735">
        <v>1195529</v>
      </c>
      <c r="T735">
        <v>120</v>
      </c>
      <c r="U735">
        <v>1313150</v>
      </c>
      <c r="V735">
        <v>6</v>
      </c>
      <c r="W735" t="s">
        <v>17</v>
      </c>
    </row>
    <row r="736" spans="1:23" x14ac:dyDescent="0.25">
      <c r="A736" s="1">
        <v>41278</v>
      </c>
      <c r="B736">
        <v>315.8</v>
      </c>
      <c r="C736">
        <v>346.6</v>
      </c>
      <c r="D736">
        <v>1.2</v>
      </c>
      <c r="E736">
        <v>22.2</v>
      </c>
      <c r="F736">
        <v>-4.2</v>
      </c>
      <c r="G736">
        <v>5</v>
      </c>
      <c r="H736" t="s">
        <v>7</v>
      </c>
      <c r="I736">
        <v>7</v>
      </c>
      <c r="J736">
        <v>2232</v>
      </c>
      <c r="K736">
        <v>4461</v>
      </c>
      <c r="L736">
        <v>120</v>
      </c>
      <c r="M736">
        <v>1647122</v>
      </c>
      <c r="N736">
        <v>120</v>
      </c>
      <c r="O736">
        <v>1442494</v>
      </c>
      <c r="P736">
        <v>120</v>
      </c>
      <c r="Q736">
        <v>1156345</v>
      </c>
      <c r="R736">
        <v>120</v>
      </c>
      <c r="S736">
        <v>1222452</v>
      </c>
      <c r="T736">
        <v>120</v>
      </c>
      <c r="U736">
        <v>1195529</v>
      </c>
      <c r="V736">
        <v>1</v>
      </c>
      <c r="W736" t="s">
        <v>17</v>
      </c>
    </row>
    <row r="737" spans="1:23" x14ac:dyDescent="0.25">
      <c r="A737" s="1">
        <v>41279</v>
      </c>
      <c r="B737">
        <v>345.7</v>
      </c>
      <c r="C737">
        <v>303.89999999999998</v>
      </c>
      <c r="D737">
        <v>0.2</v>
      </c>
      <c r="E737">
        <v>21.8</v>
      </c>
      <c r="F737">
        <v>-4.3</v>
      </c>
      <c r="G737">
        <v>3.3</v>
      </c>
      <c r="H737" t="s">
        <v>7</v>
      </c>
      <c r="I737">
        <v>3</v>
      </c>
      <c r="J737">
        <v>814</v>
      </c>
      <c r="K737">
        <v>1486</v>
      </c>
      <c r="L737">
        <v>120</v>
      </c>
      <c r="M737">
        <v>1905079</v>
      </c>
      <c r="N737">
        <v>120</v>
      </c>
      <c r="O737">
        <v>1647122</v>
      </c>
      <c r="P737">
        <v>120</v>
      </c>
      <c r="Q737">
        <v>1442494</v>
      </c>
      <c r="R737">
        <v>120</v>
      </c>
      <c r="S737">
        <v>1156345</v>
      </c>
      <c r="T737">
        <v>120</v>
      </c>
      <c r="U737">
        <v>1222452</v>
      </c>
      <c r="V737">
        <v>0</v>
      </c>
      <c r="W737" t="s">
        <v>17</v>
      </c>
    </row>
    <row r="738" spans="1:23" x14ac:dyDescent="0.25">
      <c r="A738" s="1">
        <v>41280</v>
      </c>
      <c r="B738">
        <v>307.39999999999998</v>
      </c>
      <c r="C738">
        <v>368</v>
      </c>
      <c r="D738">
        <v>0.8</v>
      </c>
      <c r="E738">
        <v>133</v>
      </c>
      <c r="F738">
        <v>-6.2</v>
      </c>
      <c r="G738">
        <v>8.1</v>
      </c>
      <c r="H738" t="s">
        <v>7</v>
      </c>
      <c r="I738">
        <v>5</v>
      </c>
      <c r="J738">
        <v>1827</v>
      </c>
      <c r="K738">
        <v>4249</v>
      </c>
      <c r="L738">
        <v>120</v>
      </c>
      <c r="M738">
        <v>1511492</v>
      </c>
      <c r="N738">
        <v>120</v>
      </c>
      <c r="O738">
        <v>1905079</v>
      </c>
      <c r="P738">
        <v>120</v>
      </c>
      <c r="Q738">
        <v>1647122</v>
      </c>
      <c r="R738">
        <v>120</v>
      </c>
      <c r="S738">
        <v>1442494</v>
      </c>
      <c r="T738">
        <v>120</v>
      </c>
      <c r="U738">
        <v>1156345</v>
      </c>
      <c r="V738">
        <v>-3</v>
      </c>
      <c r="W738" t="s">
        <v>17</v>
      </c>
    </row>
    <row r="739" spans="1:23" x14ac:dyDescent="0.25">
      <c r="A739" s="1">
        <v>41281</v>
      </c>
      <c r="B739">
        <v>353.5</v>
      </c>
      <c r="C739">
        <v>340.7</v>
      </c>
      <c r="D739">
        <v>2.2999999999999998</v>
      </c>
      <c r="E739">
        <v>49.9</v>
      </c>
      <c r="F739">
        <v>-5.6</v>
      </c>
      <c r="G739">
        <v>4.9000000000000004</v>
      </c>
      <c r="H739" t="s">
        <v>7</v>
      </c>
      <c r="I739">
        <v>2</v>
      </c>
      <c r="J739">
        <v>267</v>
      </c>
      <c r="K739">
        <v>2173</v>
      </c>
      <c r="L739">
        <v>120</v>
      </c>
      <c r="M739">
        <v>1283873</v>
      </c>
      <c r="N739">
        <v>120</v>
      </c>
      <c r="O739">
        <v>1511492</v>
      </c>
      <c r="P739">
        <v>120</v>
      </c>
      <c r="Q739">
        <v>1905079</v>
      </c>
      <c r="R739">
        <v>120</v>
      </c>
      <c r="S739">
        <v>1647122</v>
      </c>
      <c r="T739">
        <v>120</v>
      </c>
      <c r="U739">
        <v>1442494</v>
      </c>
      <c r="V739">
        <v>3</v>
      </c>
      <c r="W739" t="s">
        <v>17</v>
      </c>
    </row>
    <row r="740" spans="1:23" x14ac:dyDescent="0.25">
      <c r="A740" s="1">
        <v>41282</v>
      </c>
      <c r="B740">
        <v>341.1</v>
      </c>
      <c r="C740">
        <v>358.3</v>
      </c>
      <c r="D740">
        <v>2.2999999999999998</v>
      </c>
      <c r="E740">
        <v>49.2</v>
      </c>
      <c r="F740">
        <v>-5.0999999999999996</v>
      </c>
      <c r="G740">
        <v>4.5</v>
      </c>
      <c r="H740" t="s">
        <v>7</v>
      </c>
      <c r="I740">
        <v>0</v>
      </c>
      <c r="J740">
        <v>0</v>
      </c>
      <c r="K740">
        <v>0</v>
      </c>
      <c r="L740">
        <v>120</v>
      </c>
      <c r="M740">
        <v>1196716</v>
      </c>
      <c r="N740">
        <v>120</v>
      </c>
      <c r="O740">
        <v>1283873</v>
      </c>
      <c r="P740">
        <v>120</v>
      </c>
      <c r="Q740">
        <v>1511492</v>
      </c>
      <c r="R740">
        <v>120</v>
      </c>
      <c r="S740">
        <v>1905079</v>
      </c>
      <c r="T740">
        <v>120</v>
      </c>
      <c r="U740">
        <v>1647122</v>
      </c>
      <c r="V740">
        <v>-1</v>
      </c>
      <c r="W740" t="s">
        <v>17</v>
      </c>
    </row>
    <row r="741" spans="1:23" x14ac:dyDescent="0.25">
      <c r="A741" s="1">
        <v>41283</v>
      </c>
      <c r="B741">
        <v>355.5</v>
      </c>
      <c r="C741">
        <v>331.6</v>
      </c>
      <c r="D741">
        <v>2.5</v>
      </c>
      <c r="E741">
        <v>16.2</v>
      </c>
      <c r="F741">
        <v>-4.4000000000000004</v>
      </c>
      <c r="G741">
        <v>2.2999999999999998</v>
      </c>
      <c r="H741" t="s">
        <v>7</v>
      </c>
      <c r="I741">
        <v>3</v>
      </c>
      <c r="J741">
        <v>819</v>
      </c>
      <c r="K741">
        <v>2775</v>
      </c>
      <c r="L741">
        <v>120</v>
      </c>
      <c r="M741">
        <v>1381563</v>
      </c>
      <c r="N741">
        <v>120</v>
      </c>
      <c r="O741">
        <v>1196716</v>
      </c>
      <c r="P741">
        <v>120</v>
      </c>
      <c r="Q741">
        <v>1283873</v>
      </c>
      <c r="R741">
        <v>120</v>
      </c>
      <c r="S741">
        <v>1511492</v>
      </c>
      <c r="T741">
        <v>120</v>
      </c>
      <c r="U741">
        <v>1905079</v>
      </c>
      <c r="V741">
        <v>-6</v>
      </c>
      <c r="W741" t="s">
        <v>17</v>
      </c>
    </row>
    <row r="742" spans="1:23" x14ac:dyDescent="0.25">
      <c r="A742" s="1">
        <v>41284</v>
      </c>
      <c r="B742">
        <v>330.6</v>
      </c>
      <c r="C742">
        <v>300.7</v>
      </c>
      <c r="D742">
        <v>0.2</v>
      </c>
      <c r="E742">
        <v>22.2</v>
      </c>
      <c r="F742">
        <v>-5.0999999999999996</v>
      </c>
      <c r="G742">
        <v>3</v>
      </c>
      <c r="H742" t="s">
        <v>7</v>
      </c>
      <c r="I742">
        <v>0</v>
      </c>
      <c r="J742">
        <v>0</v>
      </c>
      <c r="K742">
        <v>0</v>
      </c>
      <c r="L742">
        <v>120</v>
      </c>
      <c r="M742">
        <v>1394126</v>
      </c>
      <c r="N742">
        <v>120</v>
      </c>
      <c r="O742">
        <v>1381563</v>
      </c>
      <c r="P742">
        <v>120</v>
      </c>
      <c r="Q742">
        <v>1196716</v>
      </c>
      <c r="R742">
        <v>120</v>
      </c>
      <c r="S742">
        <v>1283873</v>
      </c>
      <c r="T742">
        <v>120</v>
      </c>
      <c r="U742">
        <v>1511492</v>
      </c>
      <c r="V742">
        <v>-4</v>
      </c>
      <c r="W742" t="s">
        <v>17</v>
      </c>
    </row>
    <row r="743" spans="1:23" x14ac:dyDescent="0.25">
      <c r="A743" s="1">
        <v>41285</v>
      </c>
      <c r="B743">
        <v>301.10000000000002</v>
      </c>
      <c r="C743">
        <v>381.8</v>
      </c>
      <c r="D743">
        <v>1.4</v>
      </c>
      <c r="E743">
        <v>39.299999999999997</v>
      </c>
      <c r="F743">
        <v>-8.3000000000000007</v>
      </c>
      <c r="G743">
        <v>4.5999999999999996</v>
      </c>
      <c r="H743" t="s">
        <v>7</v>
      </c>
      <c r="I743">
        <v>2</v>
      </c>
      <c r="J743">
        <v>678</v>
      </c>
      <c r="K743">
        <v>1777</v>
      </c>
      <c r="L743">
        <v>120</v>
      </c>
      <c r="M743">
        <v>1588036</v>
      </c>
      <c r="N743">
        <v>120</v>
      </c>
      <c r="O743">
        <v>1394126</v>
      </c>
      <c r="P743">
        <v>120</v>
      </c>
      <c r="Q743">
        <v>1381563</v>
      </c>
      <c r="R743">
        <v>120</v>
      </c>
      <c r="S743">
        <v>1196716</v>
      </c>
      <c r="T743">
        <v>120</v>
      </c>
      <c r="U743">
        <v>1283873</v>
      </c>
      <c r="V743">
        <v>-2</v>
      </c>
      <c r="W743" t="s">
        <v>17</v>
      </c>
    </row>
    <row r="744" spans="1:23" x14ac:dyDescent="0.25">
      <c r="A744" s="1">
        <v>41286</v>
      </c>
      <c r="B744">
        <v>381.5</v>
      </c>
      <c r="C744">
        <v>385.7</v>
      </c>
      <c r="D744">
        <v>2.4</v>
      </c>
      <c r="E744">
        <v>37.200000000000003</v>
      </c>
      <c r="F744">
        <v>-5.4</v>
      </c>
      <c r="G744">
        <v>5.0999999999999996</v>
      </c>
      <c r="H744" t="s">
        <v>7</v>
      </c>
      <c r="I744">
        <v>2</v>
      </c>
      <c r="J744">
        <v>247</v>
      </c>
      <c r="K744">
        <v>651</v>
      </c>
      <c r="L744">
        <v>120</v>
      </c>
      <c r="M744">
        <v>1409174</v>
      </c>
      <c r="N744">
        <v>120</v>
      </c>
      <c r="O744">
        <v>1588036</v>
      </c>
      <c r="P744">
        <v>120</v>
      </c>
      <c r="Q744">
        <v>1394126</v>
      </c>
      <c r="R744">
        <v>120</v>
      </c>
      <c r="S744">
        <v>1381563</v>
      </c>
      <c r="T744">
        <v>120</v>
      </c>
      <c r="U744">
        <v>1196716</v>
      </c>
      <c r="V744">
        <v>-6</v>
      </c>
      <c r="W744" t="s">
        <v>17</v>
      </c>
    </row>
    <row r="745" spans="1:23" x14ac:dyDescent="0.25">
      <c r="A745" s="1">
        <v>41287</v>
      </c>
      <c r="B745">
        <v>377.9</v>
      </c>
      <c r="C745">
        <v>503.5</v>
      </c>
      <c r="D745">
        <v>0.2</v>
      </c>
      <c r="E745">
        <v>46.9</v>
      </c>
      <c r="F745">
        <v>-8.6999999999999993</v>
      </c>
      <c r="G745">
        <v>8</v>
      </c>
      <c r="H745" t="s">
        <v>7</v>
      </c>
      <c r="I745">
        <v>5</v>
      </c>
      <c r="J745">
        <v>1444</v>
      </c>
      <c r="K745">
        <v>4730</v>
      </c>
      <c r="L745">
        <v>120</v>
      </c>
      <c r="M745">
        <v>1180597</v>
      </c>
      <c r="N745">
        <v>120</v>
      </c>
      <c r="O745">
        <v>1409174</v>
      </c>
      <c r="P745">
        <v>120</v>
      </c>
      <c r="Q745">
        <v>1588036</v>
      </c>
      <c r="R745">
        <v>120</v>
      </c>
      <c r="S745">
        <v>1394126</v>
      </c>
      <c r="T745">
        <v>120</v>
      </c>
      <c r="U745">
        <v>1381563</v>
      </c>
      <c r="V745">
        <v>-18</v>
      </c>
      <c r="W745" t="s">
        <v>17</v>
      </c>
    </row>
    <row r="746" spans="1:23" x14ac:dyDescent="0.25">
      <c r="A746" s="1">
        <v>41288</v>
      </c>
      <c r="B746">
        <v>500.2</v>
      </c>
      <c r="C746">
        <v>496.6</v>
      </c>
      <c r="D746">
        <v>0</v>
      </c>
      <c r="E746">
        <v>6.3</v>
      </c>
      <c r="F746">
        <v>-6.8</v>
      </c>
      <c r="G746">
        <v>5.3</v>
      </c>
      <c r="H746" t="s">
        <v>7</v>
      </c>
      <c r="I746">
        <v>3</v>
      </c>
      <c r="J746">
        <v>1284</v>
      </c>
      <c r="K746">
        <v>3191</v>
      </c>
      <c r="L746">
        <v>120</v>
      </c>
      <c r="M746">
        <v>1131284</v>
      </c>
      <c r="N746">
        <v>120</v>
      </c>
      <c r="O746">
        <v>1180597</v>
      </c>
      <c r="P746">
        <v>120</v>
      </c>
      <c r="Q746">
        <v>1409174</v>
      </c>
      <c r="R746">
        <v>120</v>
      </c>
      <c r="S746">
        <v>1588036</v>
      </c>
      <c r="T746">
        <v>120</v>
      </c>
      <c r="U746">
        <v>1394126</v>
      </c>
      <c r="V746">
        <v>-28</v>
      </c>
      <c r="W746" t="s">
        <v>18</v>
      </c>
    </row>
    <row r="747" spans="1:23" x14ac:dyDescent="0.25">
      <c r="A747" s="1">
        <v>41289</v>
      </c>
      <c r="B747">
        <v>494.2</v>
      </c>
      <c r="C747">
        <v>409</v>
      </c>
      <c r="D747">
        <v>0.3</v>
      </c>
      <c r="E747">
        <v>158</v>
      </c>
      <c r="F747">
        <v>-3.3</v>
      </c>
      <c r="G747">
        <v>3.5</v>
      </c>
      <c r="H747" t="s">
        <v>7</v>
      </c>
      <c r="I747">
        <v>7</v>
      </c>
      <c r="J747">
        <v>2463</v>
      </c>
      <c r="K747">
        <v>4452</v>
      </c>
      <c r="L747">
        <v>120</v>
      </c>
      <c r="M747">
        <v>1322848</v>
      </c>
      <c r="N747">
        <v>120</v>
      </c>
      <c r="O747">
        <v>1131284</v>
      </c>
      <c r="P747">
        <v>120</v>
      </c>
      <c r="Q747">
        <v>1180597</v>
      </c>
      <c r="R747">
        <v>120</v>
      </c>
      <c r="S747">
        <v>1409174</v>
      </c>
      <c r="T747">
        <v>120</v>
      </c>
      <c r="U747">
        <v>1588036</v>
      </c>
      <c r="V747">
        <v>-24</v>
      </c>
      <c r="W747" t="s">
        <v>17</v>
      </c>
    </row>
    <row r="748" spans="1:23" x14ac:dyDescent="0.25">
      <c r="A748" s="1">
        <v>41290</v>
      </c>
      <c r="B748">
        <v>391.7</v>
      </c>
      <c r="C748">
        <v>411.1</v>
      </c>
      <c r="D748">
        <v>0.6</v>
      </c>
      <c r="E748">
        <v>83.5</v>
      </c>
      <c r="F748">
        <v>-4</v>
      </c>
      <c r="G748">
        <v>4.0999999999999996</v>
      </c>
      <c r="H748" t="s">
        <v>7</v>
      </c>
      <c r="I748">
        <v>5</v>
      </c>
      <c r="J748">
        <v>1413</v>
      </c>
      <c r="K748">
        <v>4037</v>
      </c>
      <c r="L748">
        <v>120</v>
      </c>
      <c r="M748">
        <v>1474721</v>
      </c>
      <c r="N748">
        <v>120</v>
      </c>
      <c r="O748">
        <v>1322848</v>
      </c>
      <c r="P748">
        <v>120</v>
      </c>
      <c r="Q748">
        <v>1131284</v>
      </c>
      <c r="R748">
        <v>120</v>
      </c>
      <c r="S748">
        <v>1180597</v>
      </c>
      <c r="T748">
        <v>120</v>
      </c>
      <c r="U748">
        <v>1409174</v>
      </c>
      <c r="V748">
        <v>-7</v>
      </c>
      <c r="W748" t="s">
        <v>17</v>
      </c>
    </row>
    <row r="749" spans="1:23" x14ac:dyDescent="0.25">
      <c r="A749" s="1">
        <v>41291</v>
      </c>
      <c r="B749">
        <v>406.5</v>
      </c>
      <c r="C749">
        <v>361.5</v>
      </c>
      <c r="D749">
        <v>0.1</v>
      </c>
      <c r="E749">
        <v>71.400000000000006</v>
      </c>
      <c r="F749">
        <v>-14.2</v>
      </c>
      <c r="G749">
        <v>10.9</v>
      </c>
      <c r="H749" t="s">
        <v>7</v>
      </c>
      <c r="I749">
        <v>2</v>
      </c>
      <c r="J749">
        <v>1006</v>
      </c>
      <c r="K749">
        <v>2109</v>
      </c>
      <c r="L749">
        <v>120</v>
      </c>
      <c r="M749">
        <v>1594001</v>
      </c>
      <c r="N749">
        <v>120</v>
      </c>
      <c r="O749">
        <v>1474721</v>
      </c>
      <c r="P749">
        <v>120</v>
      </c>
      <c r="Q749">
        <v>1322848</v>
      </c>
      <c r="R749">
        <v>120</v>
      </c>
      <c r="S749">
        <v>1131284</v>
      </c>
      <c r="T749">
        <v>120</v>
      </c>
      <c r="U749">
        <v>1180597</v>
      </c>
      <c r="V749">
        <v>-52</v>
      </c>
      <c r="W749" t="s">
        <v>19</v>
      </c>
    </row>
    <row r="750" spans="1:23" x14ac:dyDescent="0.25">
      <c r="A750" s="1">
        <v>41292</v>
      </c>
      <c r="B750">
        <v>364.8</v>
      </c>
      <c r="C750">
        <v>441.8</v>
      </c>
      <c r="D750">
        <v>0</v>
      </c>
      <c r="E750">
        <v>31.3</v>
      </c>
      <c r="F750">
        <v>-7.9</v>
      </c>
      <c r="G750">
        <v>15.8</v>
      </c>
      <c r="H750" t="s">
        <v>7</v>
      </c>
      <c r="I750">
        <v>2</v>
      </c>
      <c r="J750">
        <v>513</v>
      </c>
      <c r="K750">
        <v>884</v>
      </c>
      <c r="L750">
        <v>120</v>
      </c>
      <c r="M750">
        <v>1573002</v>
      </c>
      <c r="N750">
        <v>120</v>
      </c>
      <c r="O750">
        <v>1594001</v>
      </c>
      <c r="P750">
        <v>120</v>
      </c>
      <c r="Q750">
        <v>1474721</v>
      </c>
      <c r="R750">
        <v>120</v>
      </c>
      <c r="S750">
        <v>1322848</v>
      </c>
      <c r="T750">
        <v>120</v>
      </c>
      <c r="U750">
        <v>1131284</v>
      </c>
      <c r="V750">
        <v>-52</v>
      </c>
      <c r="W750" t="s">
        <v>19</v>
      </c>
    </row>
    <row r="751" spans="1:23" x14ac:dyDescent="0.25">
      <c r="A751" s="1">
        <v>41293</v>
      </c>
      <c r="B751">
        <v>442.6</v>
      </c>
      <c r="C751">
        <v>459.7</v>
      </c>
      <c r="D751">
        <v>0.1</v>
      </c>
      <c r="E751">
        <v>24.9</v>
      </c>
      <c r="F751">
        <v>-6.5</v>
      </c>
      <c r="G751">
        <v>4.0999999999999996</v>
      </c>
      <c r="H751" t="s">
        <v>7</v>
      </c>
      <c r="I751">
        <v>1</v>
      </c>
      <c r="J751">
        <v>334</v>
      </c>
      <c r="K751">
        <v>419</v>
      </c>
      <c r="L751">
        <v>120</v>
      </c>
      <c r="M751">
        <v>1460582</v>
      </c>
      <c r="N751">
        <v>120</v>
      </c>
      <c r="O751">
        <v>1573002</v>
      </c>
      <c r="P751">
        <v>120</v>
      </c>
      <c r="Q751">
        <v>1594001</v>
      </c>
      <c r="R751">
        <v>120</v>
      </c>
      <c r="S751">
        <v>1474721</v>
      </c>
      <c r="T751">
        <v>120</v>
      </c>
      <c r="U751">
        <v>1322848</v>
      </c>
      <c r="V751">
        <v>-25</v>
      </c>
      <c r="W751" t="s">
        <v>17</v>
      </c>
    </row>
    <row r="752" spans="1:23" x14ac:dyDescent="0.25">
      <c r="A752" s="1">
        <v>41294</v>
      </c>
      <c r="B752">
        <v>459.2</v>
      </c>
      <c r="C752">
        <v>394.3</v>
      </c>
      <c r="D752">
        <v>0.5</v>
      </c>
      <c r="E752">
        <v>20.6</v>
      </c>
      <c r="F752">
        <v>-7.7</v>
      </c>
      <c r="G752">
        <v>3.8</v>
      </c>
      <c r="H752" t="s">
        <v>7</v>
      </c>
      <c r="I752">
        <v>3</v>
      </c>
      <c r="J752">
        <v>1080</v>
      </c>
      <c r="K752">
        <v>1680</v>
      </c>
      <c r="L752">
        <v>120</v>
      </c>
      <c r="M752">
        <v>1587245</v>
      </c>
      <c r="N752">
        <v>120</v>
      </c>
      <c r="O752">
        <v>1460582</v>
      </c>
      <c r="P752">
        <v>120</v>
      </c>
      <c r="Q752">
        <v>1573002</v>
      </c>
      <c r="R752">
        <v>120</v>
      </c>
      <c r="S752">
        <v>1594001</v>
      </c>
      <c r="T752">
        <v>120</v>
      </c>
      <c r="U752">
        <v>1474721</v>
      </c>
      <c r="V752">
        <v>-33</v>
      </c>
      <c r="W752" t="s">
        <v>18</v>
      </c>
    </row>
    <row r="753" spans="1:23" x14ac:dyDescent="0.25">
      <c r="A753" s="1">
        <v>41295</v>
      </c>
      <c r="B753">
        <v>394.2</v>
      </c>
      <c r="C753">
        <v>344</v>
      </c>
      <c r="D753">
        <v>0.9</v>
      </c>
      <c r="E753">
        <v>7.9</v>
      </c>
      <c r="F753">
        <v>-5.4</v>
      </c>
      <c r="G753">
        <v>3.1</v>
      </c>
      <c r="H753" t="s">
        <v>7</v>
      </c>
      <c r="I753">
        <v>1</v>
      </c>
      <c r="J753">
        <v>208</v>
      </c>
      <c r="K753">
        <v>508</v>
      </c>
      <c r="L753">
        <v>120</v>
      </c>
      <c r="M753">
        <v>1728473</v>
      </c>
      <c r="N753">
        <v>120</v>
      </c>
      <c r="O753">
        <v>1587245</v>
      </c>
      <c r="P753">
        <v>120</v>
      </c>
      <c r="Q753">
        <v>1460582</v>
      </c>
      <c r="R753">
        <v>120</v>
      </c>
      <c r="S753">
        <v>1573002</v>
      </c>
      <c r="T753">
        <v>120</v>
      </c>
      <c r="U753">
        <v>1594001</v>
      </c>
      <c r="V753">
        <v>-17</v>
      </c>
      <c r="W753" t="s">
        <v>17</v>
      </c>
    </row>
    <row r="754" spans="1:23" x14ac:dyDescent="0.25">
      <c r="A754" s="1">
        <v>41296</v>
      </c>
      <c r="B754">
        <v>347.4</v>
      </c>
      <c r="C754">
        <v>302.39999999999998</v>
      </c>
      <c r="D754">
        <v>0.9</v>
      </c>
      <c r="E754">
        <v>5.9</v>
      </c>
      <c r="F754">
        <v>-1.2</v>
      </c>
      <c r="G754">
        <v>2.2999999999999998</v>
      </c>
      <c r="H754" t="s">
        <v>7</v>
      </c>
      <c r="I754">
        <v>1</v>
      </c>
      <c r="J754">
        <v>361</v>
      </c>
      <c r="K754">
        <v>437</v>
      </c>
      <c r="L754">
        <v>120</v>
      </c>
      <c r="M754">
        <v>1493189</v>
      </c>
      <c r="N754">
        <v>120</v>
      </c>
      <c r="O754">
        <v>1728473</v>
      </c>
      <c r="P754">
        <v>120</v>
      </c>
      <c r="Q754">
        <v>1587245</v>
      </c>
      <c r="R754">
        <v>120</v>
      </c>
      <c r="S754">
        <v>1460582</v>
      </c>
      <c r="T754">
        <v>120</v>
      </c>
      <c r="U754">
        <v>1573002</v>
      </c>
      <c r="V754">
        <v>-10</v>
      </c>
      <c r="W754" t="s">
        <v>17</v>
      </c>
    </row>
    <row r="755" spans="1:23" x14ac:dyDescent="0.25">
      <c r="A755" s="1">
        <v>41297</v>
      </c>
      <c r="B755">
        <v>301.8</v>
      </c>
      <c r="C755">
        <v>277.7</v>
      </c>
      <c r="D755">
        <v>1</v>
      </c>
      <c r="E755">
        <v>3.8</v>
      </c>
      <c r="F755">
        <v>-3.4</v>
      </c>
      <c r="G755">
        <v>2.5</v>
      </c>
      <c r="H755" t="s">
        <v>7</v>
      </c>
      <c r="I755">
        <v>1</v>
      </c>
      <c r="J755">
        <v>408</v>
      </c>
      <c r="K755">
        <v>492</v>
      </c>
      <c r="L755">
        <v>120</v>
      </c>
      <c r="M755">
        <v>1761434</v>
      </c>
      <c r="N755">
        <v>120</v>
      </c>
      <c r="O755">
        <v>1493189</v>
      </c>
      <c r="P755">
        <v>120</v>
      </c>
      <c r="Q755">
        <v>1728473</v>
      </c>
      <c r="R755">
        <v>120</v>
      </c>
      <c r="S755">
        <v>1587245</v>
      </c>
      <c r="T755">
        <v>120</v>
      </c>
      <c r="U755">
        <v>1460582</v>
      </c>
      <c r="V755">
        <v>-7</v>
      </c>
      <c r="W755" t="s">
        <v>17</v>
      </c>
    </row>
    <row r="756" spans="1:23" x14ac:dyDescent="0.25">
      <c r="A756" s="1">
        <v>41298</v>
      </c>
      <c r="B756">
        <v>278.8</v>
      </c>
      <c r="C756">
        <v>283.2</v>
      </c>
      <c r="D756">
        <v>0.6</v>
      </c>
      <c r="E756">
        <v>21.1</v>
      </c>
      <c r="F756">
        <v>-3.1</v>
      </c>
      <c r="G756">
        <v>5.7</v>
      </c>
      <c r="H756" t="s">
        <v>7</v>
      </c>
      <c r="I756">
        <v>0</v>
      </c>
      <c r="J756">
        <v>0</v>
      </c>
      <c r="K756">
        <v>0</v>
      </c>
      <c r="L756">
        <v>120</v>
      </c>
      <c r="M756">
        <v>1538077</v>
      </c>
      <c r="N756">
        <v>120</v>
      </c>
      <c r="O756">
        <v>1761434</v>
      </c>
      <c r="P756">
        <v>120</v>
      </c>
      <c r="Q756">
        <v>1493189</v>
      </c>
      <c r="R756">
        <v>120</v>
      </c>
      <c r="S756">
        <v>1728473</v>
      </c>
      <c r="T756">
        <v>120</v>
      </c>
      <c r="U756">
        <v>1587245</v>
      </c>
      <c r="V756">
        <v>-10</v>
      </c>
      <c r="W756" t="s">
        <v>17</v>
      </c>
    </row>
    <row r="757" spans="1:23" x14ac:dyDescent="0.25">
      <c r="A757" s="1">
        <v>41299</v>
      </c>
      <c r="B757">
        <v>277.2</v>
      </c>
      <c r="C757">
        <v>373</v>
      </c>
      <c r="D757">
        <v>0.2</v>
      </c>
      <c r="E757">
        <v>69.400000000000006</v>
      </c>
      <c r="F757">
        <v>-13.4</v>
      </c>
      <c r="G757">
        <v>16.100000000000001</v>
      </c>
      <c r="H757" t="s">
        <v>7</v>
      </c>
      <c r="I757">
        <v>0</v>
      </c>
      <c r="J757">
        <v>0</v>
      </c>
      <c r="K757">
        <v>0</v>
      </c>
      <c r="L757">
        <v>120</v>
      </c>
      <c r="M757">
        <v>1374284</v>
      </c>
      <c r="N757">
        <v>120</v>
      </c>
      <c r="O757">
        <v>1538077</v>
      </c>
      <c r="P757">
        <v>120</v>
      </c>
      <c r="Q757">
        <v>1761434</v>
      </c>
      <c r="R757">
        <v>120</v>
      </c>
      <c r="S757">
        <v>1493189</v>
      </c>
      <c r="T757">
        <v>120</v>
      </c>
      <c r="U757">
        <v>1728473</v>
      </c>
      <c r="V757">
        <v>1</v>
      </c>
      <c r="W757" t="s">
        <v>17</v>
      </c>
    </row>
    <row r="758" spans="1:23" x14ac:dyDescent="0.25">
      <c r="A758" s="1">
        <v>41300</v>
      </c>
      <c r="B758">
        <v>371.4</v>
      </c>
      <c r="C758">
        <v>531.20000000000005</v>
      </c>
      <c r="D758">
        <v>0.2</v>
      </c>
      <c r="E758">
        <v>34.5</v>
      </c>
      <c r="F758">
        <v>-10.5</v>
      </c>
      <c r="G758">
        <v>12.2</v>
      </c>
      <c r="H758" t="s">
        <v>8</v>
      </c>
      <c r="I758">
        <v>0</v>
      </c>
      <c r="J758">
        <v>0</v>
      </c>
      <c r="K758">
        <v>0</v>
      </c>
      <c r="L758">
        <v>120</v>
      </c>
      <c r="M758">
        <v>1537835</v>
      </c>
      <c r="N758">
        <v>120</v>
      </c>
      <c r="O758">
        <v>1374284</v>
      </c>
      <c r="P758">
        <v>120</v>
      </c>
      <c r="Q758">
        <v>1538077</v>
      </c>
      <c r="R758">
        <v>120</v>
      </c>
      <c r="S758">
        <v>1761434</v>
      </c>
      <c r="T758">
        <v>120</v>
      </c>
      <c r="U758">
        <v>1493189</v>
      </c>
      <c r="V758">
        <v>-51</v>
      </c>
      <c r="W758" t="s">
        <v>19</v>
      </c>
    </row>
    <row r="759" spans="1:23" x14ac:dyDescent="0.25">
      <c r="A759" s="1">
        <v>41301</v>
      </c>
      <c r="B759">
        <v>528.6</v>
      </c>
      <c r="C759">
        <v>411.5</v>
      </c>
      <c r="D759">
        <v>0.4</v>
      </c>
      <c r="E759">
        <v>4.7</v>
      </c>
      <c r="F759">
        <v>-3.8</v>
      </c>
      <c r="G759">
        <v>3.7</v>
      </c>
      <c r="H759" t="s">
        <v>7</v>
      </c>
      <c r="I759">
        <v>1</v>
      </c>
      <c r="J759">
        <v>232</v>
      </c>
      <c r="K759">
        <v>606</v>
      </c>
      <c r="L759">
        <v>120</v>
      </c>
      <c r="M759">
        <v>1462809</v>
      </c>
      <c r="N759">
        <v>120</v>
      </c>
      <c r="O759">
        <v>1537835</v>
      </c>
      <c r="P759">
        <v>120</v>
      </c>
      <c r="Q759">
        <v>1374284</v>
      </c>
      <c r="R759">
        <v>120</v>
      </c>
      <c r="S759">
        <v>1538077</v>
      </c>
      <c r="T759">
        <v>120</v>
      </c>
      <c r="U759">
        <v>1761434</v>
      </c>
      <c r="V759">
        <v>-37</v>
      </c>
      <c r="W759" t="s">
        <v>18</v>
      </c>
    </row>
    <row r="760" spans="1:23" x14ac:dyDescent="0.25">
      <c r="A760" s="1">
        <v>41302</v>
      </c>
      <c r="B760">
        <v>408.6</v>
      </c>
      <c r="C760">
        <v>406.3</v>
      </c>
      <c r="D760">
        <v>0.2</v>
      </c>
      <c r="E760">
        <v>32</v>
      </c>
      <c r="F760">
        <v>-3.2</v>
      </c>
      <c r="G760">
        <v>3</v>
      </c>
      <c r="H760" t="s">
        <v>7</v>
      </c>
      <c r="I760">
        <v>1</v>
      </c>
      <c r="J760">
        <v>138</v>
      </c>
      <c r="K760">
        <v>141</v>
      </c>
      <c r="L760">
        <v>120</v>
      </c>
      <c r="M760">
        <v>1271486</v>
      </c>
      <c r="N760">
        <v>120</v>
      </c>
      <c r="O760">
        <v>1462809</v>
      </c>
      <c r="P760">
        <v>120</v>
      </c>
      <c r="Q760">
        <v>1537835</v>
      </c>
      <c r="R760">
        <v>120</v>
      </c>
      <c r="S760">
        <v>1374284</v>
      </c>
      <c r="T760">
        <v>120</v>
      </c>
      <c r="U760">
        <v>1538077</v>
      </c>
      <c r="V760">
        <v>-18</v>
      </c>
      <c r="W760" t="s">
        <v>17</v>
      </c>
    </row>
    <row r="761" spans="1:23" x14ac:dyDescent="0.25">
      <c r="A761" s="1">
        <v>41303</v>
      </c>
      <c r="B761">
        <v>405.3</v>
      </c>
      <c r="C761">
        <v>345.8</v>
      </c>
      <c r="D761">
        <v>0.2</v>
      </c>
      <c r="E761">
        <v>44.1</v>
      </c>
      <c r="F761">
        <v>-3.1</v>
      </c>
      <c r="G761">
        <v>1.8</v>
      </c>
      <c r="H761" t="s">
        <v>7</v>
      </c>
      <c r="I761">
        <v>3</v>
      </c>
      <c r="J761">
        <v>861</v>
      </c>
      <c r="K761">
        <v>1375</v>
      </c>
      <c r="L761">
        <v>120</v>
      </c>
      <c r="M761">
        <v>1151678</v>
      </c>
      <c r="N761">
        <v>120</v>
      </c>
      <c r="O761">
        <v>1271486</v>
      </c>
      <c r="P761">
        <v>120</v>
      </c>
      <c r="Q761">
        <v>1462809</v>
      </c>
      <c r="R761">
        <v>120</v>
      </c>
      <c r="S761">
        <v>1537835</v>
      </c>
      <c r="T761">
        <v>120</v>
      </c>
      <c r="U761">
        <v>1374284</v>
      </c>
      <c r="V761">
        <v>-14</v>
      </c>
      <c r="W761" t="s">
        <v>17</v>
      </c>
    </row>
    <row r="762" spans="1:23" x14ac:dyDescent="0.25">
      <c r="A762" s="1">
        <v>41304</v>
      </c>
      <c r="B762">
        <v>371.7</v>
      </c>
      <c r="C762">
        <v>307.8</v>
      </c>
      <c r="D762">
        <v>0.4</v>
      </c>
      <c r="E762">
        <v>55.8</v>
      </c>
      <c r="F762">
        <v>-2.2999999999999998</v>
      </c>
      <c r="G762">
        <v>2.6</v>
      </c>
      <c r="H762" t="s">
        <v>7</v>
      </c>
      <c r="I762">
        <v>1</v>
      </c>
      <c r="J762">
        <v>136</v>
      </c>
      <c r="K762">
        <v>446</v>
      </c>
      <c r="L762">
        <v>120</v>
      </c>
      <c r="M762">
        <v>1616394</v>
      </c>
      <c r="N762">
        <v>120</v>
      </c>
      <c r="O762">
        <v>1151678</v>
      </c>
      <c r="P762">
        <v>120</v>
      </c>
      <c r="Q762">
        <v>1271486</v>
      </c>
      <c r="R762">
        <v>120</v>
      </c>
      <c r="S762">
        <v>1462809</v>
      </c>
      <c r="T762">
        <v>120</v>
      </c>
      <c r="U762">
        <v>1537835</v>
      </c>
      <c r="V762">
        <v>-13</v>
      </c>
      <c r="W762" t="s">
        <v>17</v>
      </c>
    </row>
    <row r="763" spans="1:23" x14ac:dyDescent="0.25">
      <c r="A763" s="1">
        <v>41305</v>
      </c>
      <c r="B763">
        <v>308.89999999999998</v>
      </c>
      <c r="C763">
        <v>324.5</v>
      </c>
      <c r="D763">
        <v>1.1000000000000001</v>
      </c>
      <c r="E763">
        <v>18.3</v>
      </c>
      <c r="F763">
        <v>-5.8</v>
      </c>
      <c r="G763">
        <v>4.5999999999999996</v>
      </c>
      <c r="H763" t="s">
        <v>7</v>
      </c>
      <c r="I763">
        <v>2</v>
      </c>
      <c r="J763">
        <v>1943</v>
      </c>
      <c r="K763">
        <v>2283</v>
      </c>
      <c r="L763">
        <v>120</v>
      </c>
      <c r="M763">
        <v>1634944</v>
      </c>
      <c r="N763">
        <v>120</v>
      </c>
      <c r="O763">
        <v>1616394</v>
      </c>
      <c r="P763">
        <v>120</v>
      </c>
      <c r="Q763">
        <v>1151678</v>
      </c>
      <c r="R763">
        <v>120</v>
      </c>
      <c r="S763">
        <v>1271486</v>
      </c>
      <c r="T763">
        <v>120</v>
      </c>
      <c r="U763">
        <v>1462809</v>
      </c>
      <c r="V763">
        <v>-12</v>
      </c>
      <c r="W763" t="s">
        <v>17</v>
      </c>
    </row>
    <row r="764" spans="1:23" x14ac:dyDescent="0.25">
      <c r="A764" s="1">
        <v>41306</v>
      </c>
      <c r="B764">
        <v>321</v>
      </c>
      <c r="C764">
        <v>427.7</v>
      </c>
      <c r="D764">
        <v>0.4</v>
      </c>
      <c r="E764">
        <v>14</v>
      </c>
      <c r="F764">
        <v>-8.4</v>
      </c>
      <c r="G764">
        <v>9.3000000000000007</v>
      </c>
      <c r="H764" t="s">
        <v>7</v>
      </c>
      <c r="I764">
        <v>1</v>
      </c>
      <c r="J764">
        <v>227</v>
      </c>
      <c r="K764">
        <v>538</v>
      </c>
      <c r="L764">
        <v>120</v>
      </c>
      <c r="M764">
        <v>1814460</v>
      </c>
      <c r="N764">
        <v>120</v>
      </c>
      <c r="O764">
        <v>1634944</v>
      </c>
      <c r="P764">
        <v>120</v>
      </c>
      <c r="Q764">
        <v>1616394</v>
      </c>
      <c r="R764">
        <v>120</v>
      </c>
      <c r="S764">
        <v>1151678</v>
      </c>
      <c r="T764">
        <v>120</v>
      </c>
      <c r="U764">
        <v>1271486</v>
      </c>
      <c r="V764">
        <v>-9</v>
      </c>
      <c r="W764" t="s">
        <v>17</v>
      </c>
    </row>
    <row r="765" spans="1:23" x14ac:dyDescent="0.25">
      <c r="A765" s="1">
        <v>41307</v>
      </c>
      <c r="B765">
        <v>423.3</v>
      </c>
      <c r="C765">
        <v>450.6</v>
      </c>
      <c r="D765">
        <v>0.1</v>
      </c>
      <c r="E765">
        <v>11</v>
      </c>
      <c r="F765">
        <v>-9.6</v>
      </c>
      <c r="G765">
        <v>8.1</v>
      </c>
      <c r="H765" t="s">
        <v>7</v>
      </c>
      <c r="I765">
        <v>0</v>
      </c>
      <c r="J765">
        <v>0</v>
      </c>
      <c r="K765">
        <v>0</v>
      </c>
      <c r="L765">
        <v>120</v>
      </c>
      <c r="M765">
        <v>1888845</v>
      </c>
      <c r="N765">
        <v>120</v>
      </c>
      <c r="O765">
        <v>1814460</v>
      </c>
      <c r="P765">
        <v>120</v>
      </c>
      <c r="Q765">
        <v>1634944</v>
      </c>
      <c r="R765">
        <v>120</v>
      </c>
      <c r="S765">
        <v>1616394</v>
      </c>
      <c r="T765">
        <v>120</v>
      </c>
      <c r="U765">
        <v>1151678</v>
      </c>
      <c r="V765">
        <v>-18</v>
      </c>
      <c r="W765" t="s">
        <v>17</v>
      </c>
    </row>
    <row r="766" spans="1:23" x14ac:dyDescent="0.25">
      <c r="A766" s="1">
        <v>41308</v>
      </c>
      <c r="B766">
        <v>450.7</v>
      </c>
      <c r="C766">
        <v>412.7</v>
      </c>
      <c r="D766">
        <v>1</v>
      </c>
      <c r="E766">
        <v>80.7</v>
      </c>
      <c r="F766">
        <v>-4</v>
      </c>
      <c r="G766">
        <v>7.1</v>
      </c>
      <c r="H766" t="s">
        <v>7</v>
      </c>
      <c r="I766">
        <v>2</v>
      </c>
      <c r="J766">
        <v>272</v>
      </c>
      <c r="K766">
        <v>620</v>
      </c>
      <c r="L766">
        <v>120</v>
      </c>
      <c r="M766">
        <v>1742951</v>
      </c>
      <c r="N766">
        <v>120</v>
      </c>
      <c r="O766">
        <v>1888845</v>
      </c>
      <c r="P766">
        <v>120</v>
      </c>
      <c r="Q766">
        <v>1814460</v>
      </c>
      <c r="R766">
        <v>120</v>
      </c>
      <c r="S766">
        <v>1634944</v>
      </c>
      <c r="T766">
        <v>120</v>
      </c>
      <c r="U766">
        <v>1616394</v>
      </c>
      <c r="V766">
        <v>-8</v>
      </c>
      <c r="W766" t="s">
        <v>17</v>
      </c>
    </row>
    <row r="767" spans="1:23" x14ac:dyDescent="0.25">
      <c r="A767" s="1">
        <v>41309</v>
      </c>
      <c r="B767">
        <v>419.1</v>
      </c>
      <c r="C767">
        <v>342.4</v>
      </c>
      <c r="D767">
        <v>1.1000000000000001</v>
      </c>
      <c r="E767">
        <v>16.600000000000001</v>
      </c>
      <c r="F767">
        <v>-4.4000000000000004</v>
      </c>
      <c r="G767">
        <v>4.5999999999999996</v>
      </c>
      <c r="H767" t="s">
        <v>7</v>
      </c>
      <c r="I767">
        <v>0</v>
      </c>
      <c r="J767">
        <v>0</v>
      </c>
      <c r="K767">
        <v>0</v>
      </c>
      <c r="L767">
        <v>120</v>
      </c>
      <c r="M767">
        <v>1441453</v>
      </c>
      <c r="N767">
        <v>120</v>
      </c>
      <c r="O767">
        <v>1742951</v>
      </c>
      <c r="P767">
        <v>120</v>
      </c>
      <c r="Q767">
        <v>1888845</v>
      </c>
      <c r="R767">
        <v>120</v>
      </c>
      <c r="S767">
        <v>1814460</v>
      </c>
      <c r="T767">
        <v>120</v>
      </c>
      <c r="U767">
        <v>1634944</v>
      </c>
      <c r="V767">
        <v>-6</v>
      </c>
      <c r="W767" t="s">
        <v>17</v>
      </c>
    </row>
    <row r="768" spans="1:23" x14ac:dyDescent="0.25">
      <c r="A768" s="1">
        <v>41310</v>
      </c>
      <c r="B768">
        <v>351.8</v>
      </c>
      <c r="C768">
        <v>323.10000000000002</v>
      </c>
      <c r="D768">
        <v>0.9</v>
      </c>
      <c r="E768">
        <v>13</v>
      </c>
      <c r="F768">
        <v>-5</v>
      </c>
      <c r="G768">
        <v>5.2</v>
      </c>
      <c r="H768" t="s">
        <v>7</v>
      </c>
      <c r="I768">
        <v>0</v>
      </c>
      <c r="J768">
        <v>0</v>
      </c>
      <c r="K768">
        <v>0</v>
      </c>
      <c r="L768">
        <v>120</v>
      </c>
      <c r="M768">
        <v>1608073</v>
      </c>
      <c r="N768">
        <v>120</v>
      </c>
      <c r="O768">
        <v>1441453</v>
      </c>
      <c r="P768">
        <v>120</v>
      </c>
      <c r="Q768">
        <v>1742951</v>
      </c>
      <c r="R768">
        <v>120</v>
      </c>
      <c r="S768">
        <v>1888845</v>
      </c>
      <c r="T768">
        <v>120</v>
      </c>
      <c r="U768">
        <v>1814460</v>
      </c>
      <c r="V768">
        <v>-9</v>
      </c>
      <c r="W768" t="s">
        <v>17</v>
      </c>
    </row>
    <row r="769" spans="1:23" x14ac:dyDescent="0.25">
      <c r="A769" s="1">
        <v>41311</v>
      </c>
      <c r="B769">
        <v>326.2</v>
      </c>
      <c r="C769">
        <v>327.60000000000002</v>
      </c>
      <c r="D769">
        <v>0.2</v>
      </c>
      <c r="E769">
        <v>9.8000000000000007</v>
      </c>
      <c r="F769">
        <v>-4.8</v>
      </c>
      <c r="G769">
        <v>4.3</v>
      </c>
      <c r="H769" t="s">
        <v>7</v>
      </c>
      <c r="I769">
        <v>0</v>
      </c>
      <c r="J769">
        <v>0</v>
      </c>
      <c r="K769">
        <v>0</v>
      </c>
      <c r="L769">
        <v>120</v>
      </c>
      <c r="M769">
        <v>1891944</v>
      </c>
      <c r="N769">
        <v>120</v>
      </c>
      <c r="O769">
        <v>1608073</v>
      </c>
      <c r="P769">
        <v>120</v>
      </c>
      <c r="Q769">
        <v>1441453</v>
      </c>
      <c r="R769">
        <v>120</v>
      </c>
      <c r="S769">
        <v>1742951</v>
      </c>
      <c r="T769">
        <v>120</v>
      </c>
      <c r="U769">
        <v>1888845</v>
      </c>
      <c r="V769">
        <v>0</v>
      </c>
      <c r="W769" t="s">
        <v>17</v>
      </c>
    </row>
    <row r="770" spans="1:23" x14ac:dyDescent="0.25">
      <c r="A770" s="1">
        <v>41312</v>
      </c>
      <c r="B770">
        <v>329.5</v>
      </c>
      <c r="C770">
        <v>355.8</v>
      </c>
      <c r="D770">
        <v>0.1</v>
      </c>
      <c r="E770">
        <v>63.3</v>
      </c>
      <c r="F770">
        <v>-8.9</v>
      </c>
      <c r="G770">
        <v>8.1</v>
      </c>
      <c r="H770" t="s">
        <v>7</v>
      </c>
      <c r="I770">
        <v>0</v>
      </c>
      <c r="J770">
        <v>0</v>
      </c>
      <c r="K770">
        <v>0</v>
      </c>
      <c r="L770">
        <v>120</v>
      </c>
      <c r="M770">
        <v>1973773</v>
      </c>
      <c r="N770">
        <v>120</v>
      </c>
      <c r="O770">
        <v>1891944</v>
      </c>
      <c r="P770">
        <v>120</v>
      </c>
      <c r="Q770">
        <v>1608073</v>
      </c>
      <c r="R770">
        <v>120</v>
      </c>
      <c r="S770">
        <v>1441453</v>
      </c>
      <c r="T770">
        <v>120</v>
      </c>
      <c r="U770">
        <v>1742951</v>
      </c>
      <c r="V770">
        <v>-25</v>
      </c>
      <c r="W770" t="s">
        <v>17</v>
      </c>
    </row>
    <row r="771" spans="1:23" x14ac:dyDescent="0.25">
      <c r="A771" s="1">
        <v>41313</v>
      </c>
      <c r="B771">
        <v>352.9</v>
      </c>
      <c r="C771">
        <v>443.2</v>
      </c>
      <c r="D771">
        <v>0.1</v>
      </c>
      <c r="E771">
        <v>26.4</v>
      </c>
      <c r="F771">
        <v>-8</v>
      </c>
      <c r="G771">
        <v>9.6</v>
      </c>
      <c r="H771" t="s">
        <v>7</v>
      </c>
      <c r="I771">
        <v>1</v>
      </c>
      <c r="J771">
        <v>343</v>
      </c>
      <c r="K771">
        <v>463</v>
      </c>
      <c r="L771">
        <v>120</v>
      </c>
      <c r="M771">
        <v>1719392</v>
      </c>
      <c r="N771">
        <v>120</v>
      </c>
      <c r="O771">
        <v>1973773</v>
      </c>
      <c r="P771">
        <v>120</v>
      </c>
      <c r="Q771">
        <v>1891944</v>
      </c>
      <c r="R771">
        <v>120</v>
      </c>
      <c r="S771">
        <v>1608073</v>
      </c>
      <c r="T771">
        <v>120</v>
      </c>
      <c r="U771">
        <v>1441453</v>
      </c>
      <c r="V771">
        <v>-22</v>
      </c>
      <c r="W771" t="s">
        <v>17</v>
      </c>
    </row>
    <row r="772" spans="1:23" x14ac:dyDescent="0.25">
      <c r="A772" s="1">
        <v>41314</v>
      </c>
      <c r="B772">
        <v>439.6</v>
      </c>
      <c r="C772">
        <v>393.2</v>
      </c>
      <c r="D772">
        <v>0</v>
      </c>
      <c r="E772">
        <v>70.7</v>
      </c>
      <c r="F772">
        <v>-3.5</v>
      </c>
      <c r="G772">
        <v>4</v>
      </c>
      <c r="H772" t="s">
        <v>7</v>
      </c>
      <c r="I772">
        <v>3</v>
      </c>
      <c r="J772">
        <v>962</v>
      </c>
      <c r="K772">
        <v>1666</v>
      </c>
      <c r="L772">
        <v>120</v>
      </c>
      <c r="M772">
        <v>1750333</v>
      </c>
      <c r="N772">
        <v>120</v>
      </c>
      <c r="O772">
        <v>1719392</v>
      </c>
      <c r="P772">
        <v>120</v>
      </c>
      <c r="Q772">
        <v>1973773</v>
      </c>
      <c r="R772">
        <v>120</v>
      </c>
      <c r="S772">
        <v>1891944</v>
      </c>
      <c r="T772">
        <v>120</v>
      </c>
      <c r="U772">
        <v>1608073</v>
      </c>
      <c r="V772">
        <v>-12</v>
      </c>
      <c r="W772" t="s">
        <v>17</v>
      </c>
    </row>
    <row r="773" spans="1:23" x14ac:dyDescent="0.25">
      <c r="A773" s="1">
        <v>41315</v>
      </c>
      <c r="B773">
        <v>393.1</v>
      </c>
      <c r="C773">
        <v>329.4</v>
      </c>
      <c r="D773">
        <v>0</v>
      </c>
      <c r="E773">
        <v>6.2</v>
      </c>
      <c r="F773">
        <v>-5.2</v>
      </c>
      <c r="G773">
        <v>4.7</v>
      </c>
      <c r="H773" t="s">
        <v>7</v>
      </c>
      <c r="I773">
        <v>1</v>
      </c>
      <c r="J773">
        <v>164</v>
      </c>
      <c r="K773">
        <v>932</v>
      </c>
      <c r="L773">
        <v>120</v>
      </c>
      <c r="M773">
        <v>1803018</v>
      </c>
      <c r="N773">
        <v>120</v>
      </c>
      <c r="O773">
        <v>1750333</v>
      </c>
      <c r="P773">
        <v>120</v>
      </c>
      <c r="Q773">
        <v>1719392</v>
      </c>
      <c r="R773">
        <v>120</v>
      </c>
      <c r="S773">
        <v>1973773</v>
      </c>
      <c r="T773">
        <v>120</v>
      </c>
      <c r="U773">
        <v>1891944</v>
      </c>
      <c r="V773">
        <v>-12</v>
      </c>
      <c r="W773" t="s">
        <v>17</v>
      </c>
    </row>
    <row r="774" spans="1:23" x14ac:dyDescent="0.25">
      <c r="A774" s="1">
        <v>41316</v>
      </c>
      <c r="B774">
        <v>342</v>
      </c>
      <c r="C774">
        <v>368</v>
      </c>
      <c r="D774">
        <v>0</v>
      </c>
      <c r="E774">
        <v>7.5</v>
      </c>
      <c r="F774">
        <v>-4.5999999999999996</v>
      </c>
      <c r="G774">
        <v>5.5</v>
      </c>
      <c r="H774" t="s">
        <v>7</v>
      </c>
      <c r="I774">
        <v>2</v>
      </c>
      <c r="J774">
        <v>973</v>
      </c>
      <c r="K774">
        <v>2607</v>
      </c>
      <c r="L774">
        <v>120</v>
      </c>
      <c r="M774">
        <v>1687485</v>
      </c>
      <c r="N774">
        <v>120</v>
      </c>
      <c r="O774">
        <v>1803018</v>
      </c>
      <c r="P774">
        <v>120</v>
      </c>
      <c r="Q774">
        <v>1750333</v>
      </c>
      <c r="R774">
        <v>120</v>
      </c>
      <c r="S774">
        <v>1719392</v>
      </c>
      <c r="T774">
        <v>120</v>
      </c>
      <c r="U774">
        <v>1973773</v>
      </c>
      <c r="V774">
        <v>-15</v>
      </c>
      <c r="W774" t="s">
        <v>17</v>
      </c>
    </row>
    <row r="775" spans="1:23" x14ac:dyDescent="0.25">
      <c r="A775" s="1">
        <v>41317</v>
      </c>
      <c r="B775">
        <v>364.8</v>
      </c>
      <c r="C775">
        <v>354.7</v>
      </c>
      <c r="D775">
        <v>0</v>
      </c>
      <c r="E775">
        <v>28.5</v>
      </c>
      <c r="F775">
        <v>-5</v>
      </c>
      <c r="G775">
        <v>2.6</v>
      </c>
      <c r="H775" t="s">
        <v>7</v>
      </c>
      <c r="I775">
        <v>1</v>
      </c>
      <c r="J775">
        <v>211</v>
      </c>
      <c r="K775">
        <v>1201</v>
      </c>
      <c r="L775">
        <v>120</v>
      </c>
      <c r="M775">
        <v>1596107</v>
      </c>
      <c r="N775">
        <v>120</v>
      </c>
      <c r="O775">
        <v>1687485</v>
      </c>
      <c r="P775">
        <v>120</v>
      </c>
      <c r="Q775">
        <v>1803018</v>
      </c>
      <c r="R775">
        <v>120</v>
      </c>
      <c r="S775">
        <v>1750333</v>
      </c>
      <c r="T775">
        <v>120</v>
      </c>
      <c r="U775">
        <v>1719392</v>
      </c>
      <c r="V775">
        <v>-11</v>
      </c>
      <c r="W775" t="s">
        <v>17</v>
      </c>
    </row>
    <row r="776" spans="1:23" x14ac:dyDescent="0.25">
      <c r="A776" s="1">
        <v>41318</v>
      </c>
      <c r="B776">
        <v>356.7</v>
      </c>
      <c r="C776">
        <v>360.8</v>
      </c>
      <c r="D776">
        <v>0.3</v>
      </c>
      <c r="E776">
        <v>77.7</v>
      </c>
      <c r="F776">
        <v>-9.1999999999999993</v>
      </c>
      <c r="G776">
        <v>9.3000000000000007</v>
      </c>
      <c r="H776" t="s">
        <v>7</v>
      </c>
      <c r="I776">
        <v>3</v>
      </c>
      <c r="J776">
        <v>949</v>
      </c>
      <c r="K776">
        <v>1557</v>
      </c>
      <c r="L776">
        <v>120</v>
      </c>
      <c r="M776">
        <v>1614563</v>
      </c>
      <c r="N776">
        <v>120</v>
      </c>
      <c r="O776">
        <v>1596107</v>
      </c>
      <c r="P776">
        <v>120</v>
      </c>
      <c r="Q776">
        <v>1687485</v>
      </c>
      <c r="R776">
        <v>120</v>
      </c>
      <c r="S776">
        <v>1803018</v>
      </c>
      <c r="T776">
        <v>120</v>
      </c>
      <c r="U776">
        <v>1750333</v>
      </c>
      <c r="V776">
        <v>-15</v>
      </c>
      <c r="W776" t="s">
        <v>17</v>
      </c>
    </row>
    <row r="777" spans="1:23" x14ac:dyDescent="0.25">
      <c r="A777" s="1">
        <v>41319</v>
      </c>
      <c r="B777">
        <v>357.2</v>
      </c>
      <c r="C777">
        <v>379.2</v>
      </c>
      <c r="D777">
        <v>0.1</v>
      </c>
      <c r="E777">
        <v>44.1</v>
      </c>
      <c r="F777">
        <v>-7</v>
      </c>
      <c r="G777">
        <v>6.1</v>
      </c>
      <c r="H777" t="s">
        <v>7</v>
      </c>
      <c r="I777">
        <v>3</v>
      </c>
      <c r="J777">
        <v>962</v>
      </c>
      <c r="K777">
        <v>2195</v>
      </c>
      <c r="L777">
        <v>120</v>
      </c>
      <c r="M777">
        <v>1624599</v>
      </c>
      <c r="N777">
        <v>120</v>
      </c>
      <c r="O777">
        <v>1614563</v>
      </c>
      <c r="P777">
        <v>120</v>
      </c>
      <c r="Q777">
        <v>1596107</v>
      </c>
      <c r="R777">
        <v>120</v>
      </c>
      <c r="S777">
        <v>1687485</v>
      </c>
      <c r="T777">
        <v>120</v>
      </c>
      <c r="U777">
        <v>1803018</v>
      </c>
      <c r="V777">
        <v>-37</v>
      </c>
      <c r="W777" t="s">
        <v>18</v>
      </c>
    </row>
    <row r="778" spans="1:23" x14ac:dyDescent="0.25">
      <c r="A778" s="1">
        <v>41320</v>
      </c>
      <c r="B778">
        <v>379.2</v>
      </c>
      <c r="C778">
        <v>327.39999999999998</v>
      </c>
      <c r="D778">
        <v>0.1</v>
      </c>
      <c r="E778">
        <v>14.6</v>
      </c>
      <c r="F778">
        <v>-2.4</v>
      </c>
      <c r="G778">
        <v>3.8</v>
      </c>
      <c r="H778" t="s">
        <v>7</v>
      </c>
      <c r="I778">
        <v>0</v>
      </c>
      <c r="J778">
        <v>0</v>
      </c>
      <c r="K778">
        <v>0</v>
      </c>
      <c r="L778">
        <v>120</v>
      </c>
      <c r="M778">
        <v>1593330</v>
      </c>
      <c r="N778">
        <v>120</v>
      </c>
      <c r="O778">
        <v>1624599</v>
      </c>
      <c r="P778">
        <v>120</v>
      </c>
      <c r="Q778">
        <v>1614563</v>
      </c>
      <c r="R778">
        <v>120</v>
      </c>
      <c r="S778">
        <v>1596107</v>
      </c>
      <c r="T778">
        <v>120</v>
      </c>
      <c r="U778">
        <v>1687485</v>
      </c>
      <c r="V778">
        <v>-21</v>
      </c>
      <c r="W778" t="s">
        <v>17</v>
      </c>
    </row>
    <row r="779" spans="1:23" x14ac:dyDescent="0.25">
      <c r="A779" s="1">
        <v>41321</v>
      </c>
      <c r="B779">
        <v>328.3</v>
      </c>
      <c r="C779">
        <v>374.8</v>
      </c>
      <c r="D779">
        <v>0.6</v>
      </c>
      <c r="E779">
        <v>95.9</v>
      </c>
      <c r="F779">
        <v>-10.6</v>
      </c>
      <c r="G779">
        <v>10.7</v>
      </c>
      <c r="H779" t="s">
        <v>7</v>
      </c>
      <c r="I779">
        <v>3</v>
      </c>
      <c r="J779">
        <v>664</v>
      </c>
      <c r="K779">
        <v>930</v>
      </c>
      <c r="L779">
        <v>120</v>
      </c>
      <c r="M779">
        <v>1538395</v>
      </c>
      <c r="N779">
        <v>120</v>
      </c>
      <c r="O779">
        <v>1593330</v>
      </c>
      <c r="P779">
        <v>120</v>
      </c>
      <c r="Q779">
        <v>1624599</v>
      </c>
      <c r="R779">
        <v>120</v>
      </c>
      <c r="S779">
        <v>1614563</v>
      </c>
      <c r="T779">
        <v>120</v>
      </c>
      <c r="U779">
        <v>1596107</v>
      </c>
      <c r="V779">
        <v>-21</v>
      </c>
      <c r="W779" t="s">
        <v>17</v>
      </c>
    </row>
    <row r="780" spans="1:23" x14ac:dyDescent="0.25">
      <c r="A780" s="1">
        <v>41322</v>
      </c>
      <c r="B780">
        <v>375.2</v>
      </c>
      <c r="C780">
        <v>353</v>
      </c>
      <c r="D780">
        <v>0.2</v>
      </c>
      <c r="E780">
        <v>16.100000000000001</v>
      </c>
      <c r="F780">
        <v>-7.4</v>
      </c>
      <c r="G780">
        <v>6</v>
      </c>
      <c r="H780" t="s">
        <v>7</v>
      </c>
      <c r="I780">
        <v>4</v>
      </c>
      <c r="J780">
        <v>812</v>
      </c>
      <c r="K780">
        <v>1291</v>
      </c>
      <c r="L780">
        <v>120</v>
      </c>
      <c r="M780">
        <v>1456136</v>
      </c>
      <c r="N780">
        <v>120</v>
      </c>
      <c r="O780">
        <v>1538395</v>
      </c>
      <c r="P780">
        <v>120</v>
      </c>
      <c r="Q780">
        <v>1593330</v>
      </c>
      <c r="R780">
        <v>120</v>
      </c>
      <c r="S780">
        <v>1624599</v>
      </c>
      <c r="T780">
        <v>120</v>
      </c>
      <c r="U780">
        <v>1614563</v>
      </c>
      <c r="V780">
        <v>-40</v>
      </c>
      <c r="W780" t="s">
        <v>18</v>
      </c>
    </row>
    <row r="781" spans="1:23" x14ac:dyDescent="0.25">
      <c r="A781" s="1">
        <v>41323</v>
      </c>
      <c r="B781">
        <v>356.5</v>
      </c>
      <c r="C781">
        <v>342.7</v>
      </c>
      <c r="D781">
        <v>0.2</v>
      </c>
      <c r="E781">
        <v>39.1</v>
      </c>
      <c r="F781">
        <v>-7.4</v>
      </c>
      <c r="G781">
        <v>6.9</v>
      </c>
      <c r="H781" t="s">
        <v>7</v>
      </c>
      <c r="I781">
        <v>2</v>
      </c>
      <c r="J781">
        <v>584</v>
      </c>
      <c r="K781">
        <v>1694</v>
      </c>
      <c r="L781">
        <v>120</v>
      </c>
      <c r="M781">
        <v>1493593</v>
      </c>
      <c r="N781">
        <v>120</v>
      </c>
      <c r="O781">
        <v>1456136</v>
      </c>
      <c r="P781">
        <v>120</v>
      </c>
      <c r="Q781">
        <v>1538395</v>
      </c>
      <c r="R781">
        <v>120</v>
      </c>
      <c r="S781">
        <v>1593330</v>
      </c>
      <c r="T781">
        <v>120</v>
      </c>
      <c r="U781">
        <v>1624599</v>
      </c>
      <c r="V781">
        <v>-31</v>
      </c>
      <c r="W781" t="s">
        <v>18</v>
      </c>
    </row>
    <row r="782" spans="1:23" x14ac:dyDescent="0.25">
      <c r="A782" s="1">
        <v>41324</v>
      </c>
      <c r="B782">
        <v>334</v>
      </c>
      <c r="C782">
        <v>356.3</v>
      </c>
      <c r="D782">
        <v>1.3</v>
      </c>
      <c r="E782">
        <v>17.3</v>
      </c>
      <c r="F782">
        <v>-6.1</v>
      </c>
      <c r="G782">
        <v>6.7</v>
      </c>
      <c r="H782" t="s">
        <v>7</v>
      </c>
      <c r="I782">
        <v>4</v>
      </c>
      <c r="J782">
        <v>791</v>
      </c>
      <c r="K782">
        <v>1389</v>
      </c>
      <c r="L782">
        <v>120</v>
      </c>
      <c r="M782">
        <v>1480232</v>
      </c>
      <c r="N782">
        <v>120</v>
      </c>
      <c r="O782">
        <v>1493593</v>
      </c>
      <c r="P782">
        <v>120</v>
      </c>
      <c r="Q782">
        <v>1456136</v>
      </c>
      <c r="R782">
        <v>120</v>
      </c>
      <c r="S782">
        <v>1538395</v>
      </c>
      <c r="T782">
        <v>120</v>
      </c>
      <c r="U782">
        <v>1593330</v>
      </c>
      <c r="V782">
        <v>-24</v>
      </c>
      <c r="W782" t="s">
        <v>17</v>
      </c>
    </row>
    <row r="783" spans="1:23" x14ac:dyDescent="0.25">
      <c r="A783" s="1">
        <v>41325</v>
      </c>
      <c r="B783">
        <v>356.4</v>
      </c>
      <c r="C783">
        <v>447.9</v>
      </c>
      <c r="D783">
        <v>1.2</v>
      </c>
      <c r="E783">
        <v>52</v>
      </c>
      <c r="F783">
        <v>-7.6</v>
      </c>
      <c r="G783">
        <v>6.3</v>
      </c>
      <c r="H783" t="s">
        <v>7</v>
      </c>
      <c r="I783">
        <v>3</v>
      </c>
      <c r="J783">
        <v>874</v>
      </c>
      <c r="K783">
        <v>1381</v>
      </c>
      <c r="L783">
        <v>120</v>
      </c>
      <c r="M783">
        <v>1339749</v>
      </c>
      <c r="N783">
        <v>120</v>
      </c>
      <c r="O783">
        <v>1480232</v>
      </c>
      <c r="P783">
        <v>120</v>
      </c>
      <c r="Q783">
        <v>1493593</v>
      </c>
      <c r="R783">
        <v>120</v>
      </c>
      <c r="S783">
        <v>1456136</v>
      </c>
      <c r="T783">
        <v>120</v>
      </c>
      <c r="U783">
        <v>1538395</v>
      </c>
      <c r="V783">
        <v>-23</v>
      </c>
      <c r="W783" t="s">
        <v>17</v>
      </c>
    </row>
    <row r="784" spans="1:23" x14ac:dyDescent="0.25">
      <c r="A784" s="1">
        <v>41326</v>
      </c>
      <c r="B784">
        <v>439.4</v>
      </c>
      <c r="C784">
        <v>374</v>
      </c>
      <c r="D784">
        <v>0.2</v>
      </c>
      <c r="E784">
        <v>23.8</v>
      </c>
      <c r="F784">
        <v>-7.3</v>
      </c>
      <c r="G784">
        <v>8</v>
      </c>
      <c r="H784" t="s">
        <v>7</v>
      </c>
      <c r="I784">
        <v>2</v>
      </c>
      <c r="J784">
        <v>349</v>
      </c>
      <c r="K784">
        <v>386</v>
      </c>
      <c r="L784">
        <v>120</v>
      </c>
      <c r="M784">
        <v>1274724</v>
      </c>
      <c r="N784">
        <v>120</v>
      </c>
      <c r="O784">
        <v>1339749</v>
      </c>
      <c r="P784">
        <v>120</v>
      </c>
      <c r="Q784">
        <v>1480232</v>
      </c>
      <c r="R784">
        <v>120</v>
      </c>
      <c r="S784">
        <v>1493593</v>
      </c>
      <c r="T784">
        <v>120</v>
      </c>
      <c r="U784">
        <v>1456136</v>
      </c>
      <c r="V784">
        <v>-24</v>
      </c>
      <c r="W784" t="s">
        <v>17</v>
      </c>
    </row>
    <row r="785" spans="1:23" x14ac:dyDescent="0.25">
      <c r="A785" s="1">
        <v>41327</v>
      </c>
      <c r="B785">
        <v>375.6</v>
      </c>
      <c r="C785">
        <v>387.8</v>
      </c>
      <c r="D785">
        <v>0.5</v>
      </c>
      <c r="E785">
        <v>13.8</v>
      </c>
      <c r="F785">
        <v>-6.1</v>
      </c>
      <c r="G785">
        <v>4.4000000000000004</v>
      </c>
      <c r="H785" t="s">
        <v>7</v>
      </c>
      <c r="I785">
        <v>1</v>
      </c>
      <c r="J785">
        <v>135</v>
      </c>
      <c r="K785">
        <v>383</v>
      </c>
      <c r="L785">
        <v>120</v>
      </c>
      <c r="M785">
        <v>1189867</v>
      </c>
      <c r="N785">
        <v>120</v>
      </c>
      <c r="O785">
        <v>1274724</v>
      </c>
      <c r="P785">
        <v>120</v>
      </c>
      <c r="Q785">
        <v>1339749</v>
      </c>
      <c r="R785">
        <v>120</v>
      </c>
      <c r="S785">
        <v>1480232</v>
      </c>
      <c r="T785">
        <v>120</v>
      </c>
      <c r="U785">
        <v>1493593</v>
      </c>
      <c r="V785">
        <v>-28</v>
      </c>
      <c r="W785" t="s">
        <v>18</v>
      </c>
    </row>
    <row r="786" spans="1:23" x14ac:dyDescent="0.25">
      <c r="A786" s="1">
        <v>41328</v>
      </c>
      <c r="B786">
        <v>383.7</v>
      </c>
      <c r="C786">
        <v>360.7</v>
      </c>
      <c r="D786">
        <v>0.7</v>
      </c>
      <c r="E786">
        <v>78.900000000000006</v>
      </c>
      <c r="F786">
        <v>-7.1</v>
      </c>
      <c r="G786">
        <v>5.4</v>
      </c>
      <c r="H786" t="s">
        <v>7</v>
      </c>
      <c r="I786">
        <v>4</v>
      </c>
      <c r="J786">
        <v>877</v>
      </c>
      <c r="K786">
        <v>2019</v>
      </c>
      <c r="L786">
        <v>120</v>
      </c>
      <c r="M786">
        <v>1227380</v>
      </c>
      <c r="N786">
        <v>120</v>
      </c>
      <c r="O786">
        <v>1189867</v>
      </c>
      <c r="P786">
        <v>120</v>
      </c>
      <c r="Q786">
        <v>1274724</v>
      </c>
      <c r="R786">
        <v>120</v>
      </c>
      <c r="S786">
        <v>1339749</v>
      </c>
      <c r="T786">
        <v>120</v>
      </c>
      <c r="U786">
        <v>1480232</v>
      </c>
      <c r="V786">
        <v>-32</v>
      </c>
      <c r="W786" t="s">
        <v>18</v>
      </c>
    </row>
    <row r="787" spans="1:23" x14ac:dyDescent="0.25">
      <c r="A787" s="1">
        <v>41329</v>
      </c>
      <c r="B787">
        <v>364</v>
      </c>
      <c r="C787">
        <v>313.8</v>
      </c>
      <c r="D787">
        <v>1.8</v>
      </c>
      <c r="E787">
        <v>56.6</v>
      </c>
      <c r="F787">
        <v>-3.1</v>
      </c>
      <c r="G787">
        <v>1.5</v>
      </c>
      <c r="H787" t="s">
        <v>7</v>
      </c>
      <c r="I787">
        <v>4</v>
      </c>
      <c r="J787">
        <v>986</v>
      </c>
      <c r="K787">
        <v>3201</v>
      </c>
      <c r="L787">
        <v>120</v>
      </c>
      <c r="M787">
        <v>1394975</v>
      </c>
      <c r="N787">
        <v>120</v>
      </c>
      <c r="O787">
        <v>1227380</v>
      </c>
      <c r="P787">
        <v>120</v>
      </c>
      <c r="Q787">
        <v>1189867</v>
      </c>
      <c r="R787">
        <v>120</v>
      </c>
      <c r="S787">
        <v>1274724</v>
      </c>
      <c r="T787">
        <v>120</v>
      </c>
      <c r="U787">
        <v>1339749</v>
      </c>
      <c r="V787">
        <v>-23</v>
      </c>
      <c r="W787" t="s">
        <v>17</v>
      </c>
    </row>
    <row r="788" spans="1:23" x14ac:dyDescent="0.25">
      <c r="A788" s="1">
        <v>41330</v>
      </c>
      <c r="B788">
        <v>315.60000000000002</v>
      </c>
      <c r="C788">
        <v>355.5</v>
      </c>
      <c r="D788">
        <v>1.9</v>
      </c>
      <c r="E788">
        <v>103.4</v>
      </c>
      <c r="F788">
        <v>-5.6</v>
      </c>
      <c r="G788">
        <v>8.1</v>
      </c>
      <c r="H788" t="s">
        <v>7</v>
      </c>
      <c r="I788">
        <v>6</v>
      </c>
      <c r="J788">
        <v>1806</v>
      </c>
      <c r="K788">
        <v>3759</v>
      </c>
      <c r="L788">
        <v>120</v>
      </c>
      <c r="M788">
        <v>1473902</v>
      </c>
      <c r="N788">
        <v>120</v>
      </c>
      <c r="O788">
        <v>1394975</v>
      </c>
      <c r="P788">
        <v>120</v>
      </c>
      <c r="Q788">
        <v>1227380</v>
      </c>
      <c r="R788">
        <v>120</v>
      </c>
      <c r="S788">
        <v>1189867</v>
      </c>
      <c r="T788">
        <v>120</v>
      </c>
      <c r="U788">
        <v>1274724</v>
      </c>
      <c r="V788">
        <v>-7</v>
      </c>
      <c r="W788" t="s">
        <v>17</v>
      </c>
    </row>
    <row r="789" spans="1:23" x14ac:dyDescent="0.25">
      <c r="A789" s="1">
        <v>41331</v>
      </c>
      <c r="B789">
        <v>351</v>
      </c>
      <c r="C789">
        <v>314.39999999999998</v>
      </c>
      <c r="D789">
        <v>0.7</v>
      </c>
      <c r="E789">
        <v>32.4</v>
      </c>
      <c r="F789">
        <v>-5.4</v>
      </c>
      <c r="G789">
        <v>5.4</v>
      </c>
      <c r="H789" t="s">
        <v>7</v>
      </c>
      <c r="I789">
        <v>6</v>
      </c>
      <c r="J789">
        <v>803</v>
      </c>
      <c r="K789">
        <v>6295</v>
      </c>
      <c r="L789">
        <v>120</v>
      </c>
      <c r="M789">
        <v>1466404</v>
      </c>
      <c r="N789">
        <v>120</v>
      </c>
      <c r="O789">
        <v>1473902</v>
      </c>
      <c r="P789">
        <v>120</v>
      </c>
      <c r="Q789">
        <v>1394975</v>
      </c>
      <c r="R789">
        <v>120</v>
      </c>
      <c r="S789">
        <v>1227380</v>
      </c>
      <c r="T789">
        <v>120</v>
      </c>
      <c r="U789">
        <v>1189867</v>
      </c>
      <c r="V789">
        <v>-16</v>
      </c>
      <c r="W789" t="s">
        <v>17</v>
      </c>
    </row>
    <row r="790" spans="1:23" x14ac:dyDescent="0.25">
      <c r="A790" s="1">
        <v>41332</v>
      </c>
      <c r="B790">
        <v>315</v>
      </c>
      <c r="C790">
        <v>339.4</v>
      </c>
      <c r="D790">
        <v>1.3</v>
      </c>
      <c r="E790">
        <v>84.4</v>
      </c>
      <c r="F790">
        <v>-3.7</v>
      </c>
      <c r="G790">
        <v>3.9</v>
      </c>
      <c r="H790" t="s">
        <v>7</v>
      </c>
      <c r="I790">
        <v>8</v>
      </c>
      <c r="J790">
        <v>1792</v>
      </c>
      <c r="K790">
        <v>5603</v>
      </c>
      <c r="L790">
        <v>120</v>
      </c>
      <c r="M790">
        <v>1446045</v>
      </c>
      <c r="N790">
        <v>120</v>
      </c>
      <c r="O790">
        <v>1466404</v>
      </c>
      <c r="P790">
        <v>120</v>
      </c>
      <c r="Q790">
        <v>1473902</v>
      </c>
      <c r="R790">
        <v>120</v>
      </c>
      <c r="S790">
        <v>1394975</v>
      </c>
      <c r="T790">
        <v>120</v>
      </c>
      <c r="U790">
        <v>1227380</v>
      </c>
      <c r="V790">
        <v>-7</v>
      </c>
      <c r="W790" t="s">
        <v>17</v>
      </c>
    </row>
    <row r="791" spans="1:23" x14ac:dyDescent="0.25">
      <c r="A791" s="1">
        <v>41333</v>
      </c>
      <c r="B791">
        <v>339.8</v>
      </c>
      <c r="C791">
        <v>393.6</v>
      </c>
      <c r="D791">
        <v>4.7</v>
      </c>
      <c r="E791">
        <v>142.19999999999999</v>
      </c>
      <c r="F791">
        <v>-7.7</v>
      </c>
      <c r="G791">
        <v>6.8</v>
      </c>
      <c r="H791" t="s">
        <v>7</v>
      </c>
      <c r="I791">
        <v>1</v>
      </c>
      <c r="J791">
        <v>162</v>
      </c>
      <c r="K791">
        <v>199</v>
      </c>
      <c r="L791">
        <v>120</v>
      </c>
      <c r="M791">
        <v>1393003</v>
      </c>
      <c r="N791">
        <v>120</v>
      </c>
      <c r="O791">
        <v>1446045</v>
      </c>
      <c r="P791">
        <v>120</v>
      </c>
      <c r="Q791">
        <v>1466404</v>
      </c>
      <c r="R791">
        <v>120</v>
      </c>
      <c r="S791">
        <v>1473902</v>
      </c>
      <c r="T791">
        <v>120</v>
      </c>
      <c r="U791">
        <v>1394975</v>
      </c>
      <c r="V791">
        <v>-18</v>
      </c>
      <c r="W791" t="s">
        <v>17</v>
      </c>
    </row>
    <row r="792" spans="1:23" x14ac:dyDescent="0.25">
      <c r="A792" s="1">
        <v>41334</v>
      </c>
      <c r="B792">
        <v>386.8</v>
      </c>
      <c r="C792">
        <v>621.4</v>
      </c>
      <c r="D792">
        <v>0.1</v>
      </c>
      <c r="E792">
        <v>27.5</v>
      </c>
      <c r="F792">
        <v>-16.399999999999999</v>
      </c>
      <c r="G792">
        <v>14</v>
      </c>
      <c r="H792" t="s">
        <v>7</v>
      </c>
      <c r="I792">
        <v>1</v>
      </c>
      <c r="J792">
        <v>281</v>
      </c>
      <c r="K792">
        <v>488</v>
      </c>
      <c r="L792">
        <v>120</v>
      </c>
      <c r="M792">
        <v>1429577</v>
      </c>
      <c r="N792">
        <v>120</v>
      </c>
      <c r="O792">
        <v>1393003</v>
      </c>
      <c r="P792">
        <v>120</v>
      </c>
      <c r="Q792">
        <v>1446045</v>
      </c>
      <c r="R792">
        <v>120</v>
      </c>
      <c r="S792">
        <v>1466404</v>
      </c>
      <c r="T792">
        <v>120</v>
      </c>
      <c r="U792">
        <v>1473902</v>
      </c>
      <c r="V792">
        <v>-55</v>
      </c>
      <c r="W792" t="s">
        <v>19</v>
      </c>
    </row>
    <row r="793" spans="1:23" x14ac:dyDescent="0.25">
      <c r="A793" s="1">
        <v>41335</v>
      </c>
      <c r="B793">
        <v>624.1</v>
      </c>
      <c r="C793">
        <v>477.7</v>
      </c>
      <c r="D793">
        <v>0.4</v>
      </c>
      <c r="E793">
        <v>10.199999999999999</v>
      </c>
      <c r="F793">
        <v>-5.0999999999999996</v>
      </c>
      <c r="G793">
        <v>5.9</v>
      </c>
      <c r="H793" t="s">
        <v>7</v>
      </c>
      <c r="I793">
        <v>3</v>
      </c>
      <c r="J793">
        <v>1059</v>
      </c>
      <c r="K793">
        <v>1273</v>
      </c>
      <c r="L793">
        <v>120</v>
      </c>
      <c r="M793">
        <v>1507824</v>
      </c>
      <c r="N793">
        <v>120</v>
      </c>
      <c r="O793">
        <v>1429577</v>
      </c>
      <c r="P793">
        <v>120</v>
      </c>
      <c r="Q793">
        <v>1393003</v>
      </c>
      <c r="R793">
        <v>120</v>
      </c>
      <c r="S793">
        <v>1446045</v>
      </c>
      <c r="T793">
        <v>120</v>
      </c>
      <c r="U793">
        <v>1466404</v>
      </c>
      <c r="V793">
        <v>-44</v>
      </c>
      <c r="W793" t="s">
        <v>18</v>
      </c>
    </row>
    <row r="794" spans="1:23" x14ac:dyDescent="0.25">
      <c r="A794" s="1">
        <v>41336</v>
      </c>
      <c r="B794">
        <v>480.5</v>
      </c>
      <c r="C794">
        <v>434.9</v>
      </c>
      <c r="D794">
        <v>0.5</v>
      </c>
      <c r="E794">
        <v>7.2</v>
      </c>
      <c r="F794">
        <v>-4.9000000000000004</v>
      </c>
      <c r="G794">
        <v>4.2</v>
      </c>
      <c r="H794" t="s">
        <v>7</v>
      </c>
      <c r="I794">
        <v>1</v>
      </c>
      <c r="J794">
        <v>204</v>
      </c>
      <c r="K794">
        <v>240</v>
      </c>
      <c r="L794">
        <v>120</v>
      </c>
      <c r="M794">
        <v>1596244</v>
      </c>
      <c r="N794">
        <v>120</v>
      </c>
      <c r="O794">
        <v>1507824</v>
      </c>
      <c r="P794">
        <v>120</v>
      </c>
      <c r="Q794">
        <v>1429577</v>
      </c>
      <c r="R794">
        <v>120</v>
      </c>
      <c r="S794">
        <v>1393003</v>
      </c>
      <c r="T794">
        <v>120</v>
      </c>
      <c r="U794">
        <v>1446045</v>
      </c>
      <c r="V794">
        <v>-31</v>
      </c>
      <c r="W794" t="s">
        <v>18</v>
      </c>
    </row>
    <row r="795" spans="1:23" x14ac:dyDescent="0.25">
      <c r="A795" s="1">
        <v>41337</v>
      </c>
      <c r="B795">
        <v>434.6</v>
      </c>
      <c r="C795">
        <v>407.4</v>
      </c>
      <c r="D795">
        <v>0.7</v>
      </c>
      <c r="E795">
        <v>6.5</v>
      </c>
      <c r="F795">
        <v>-3.9</v>
      </c>
      <c r="G795">
        <v>3.2</v>
      </c>
      <c r="H795" t="s">
        <v>7</v>
      </c>
      <c r="I795">
        <v>1</v>
      </c>
      <c r="J795">
        <v>159</v>
      </c>
      <c r="K795">
        <v>224</v>
      </c>
      <c r="L795">
        <v>120</v>
      </c>
      <c r="M795">
        <v>1337278</v>
      </c>
      <c r="N795">
        <v>120</v>
      </c>
      <c r="O795">
        <v>1596244</v>
      </c>
      <c r="P795">
        <v>120</v>
      </c>
      <c r="Q795">
        <v>1507824</v>
      </c>
      <c r="R795">
        <v>120</v>
      </c>
      <c r="S795">
        <v>1429577</v>
      </c>
      <c r="T795">
        <v>120</v>
      </c>
      <c r="U795">
        <v>1393003</v>
      </c>
      <c r="V795">
        <v>-35</v>
      </c>
      <c r="W795" t="s">
        <v>18</v>
      </c>
    </row>
    <row r="796" spans="1:23" x14ac:dyDescent="0.25">
      <c r="A796" s="1">
        <v>41338</v>
      </c>
      <c r="B796">
        <v>403.7</v>
      </c>
      <c r="C796">
        <v>337.3</v>
      </c>
      <c r="D796">
        <v>0.6</v>
      </c>
      <c r="E796">
        <v>5.5</v>
      </c>
      <c r="F796">
        <v>-3.5</v>
      </c>
      <c r="G796">
        <v>3.2</v>
      </c>
      <c r="H796" t="s">
        <v>7</v>
      </c>
      <c r="I796">
        <v>2</v>
      </c>
      <c r="J796">
        <v>706</v>
      </c>
      <c r="K796">
        <v>1771</v>
      </c>
      <c r="L796">
        <v>120</v>
      </c>
      <c r="M796">
        <v>1601671</v>
      </c>
      <c r="N796">
        <v>120</v>
      </c>
      <c r="O796">
        <v>1337278</v>
      </c>
      <c r="P796">
        <v>120</v>
      </c>
      <c r="Q796">
        <v>1596244</v>
      </c>
      <c r="R796">
        <v>120</v>
      </c>
      <c r="S796">
        <v>1507824</v>
      </c>
      <c r="T796">
        <v>120</v>
      </c>
      <c r="U796">
        <v>1429577</v>
      </c>
      <c r="V796">
        <v>-19</v>
      </c>
      <c r="W796" t="s">
        <v>17</v>
      </c>
    </row>
    <row r="797" spans="1:23" x14ac:dyDescent="0.25">
      <c r="A797" s="1">
        <v>41339</v>
      </c>
      <c r="B797">
        <v>335.7</v>
      </c>
      <c r="C797">
        <v>310.2</v>
      </c>
      <c r="D797">
        <v>1.8</v>
      </c>
      <c r="E797">
        <v>12.4</v>
      </c>
      <c r="F797">
        <v>-3.8</v>
      </c>
      <c r="G797">
        <v>5.0999999999999996</v>
      </c>
      <c r="H797" t="s">
        <v>7</v>
      </c>
      <c r="I797">
        <v>2</v>
      </c>
      <c r="J797">
        <v>270</v>
      </c>
      <c r="K797">
        <v>351</v>
      </c>
      <c r="L797">
        <v>120</v>
      </c>
      <c r="M797">
        <v>1725950</v>
      </c>
      <c r="N797">
        <v>120</v>
      </c>
      <c r="O797">
        <v>1601671</v>
      </c>
      <c r="P797">
        <v>120</v>
      </c>
      <c r="Q797">
        <v>1337278</v>
      </c>
      <c r="R797">
        <v>120</v>
      </c>
      <c r="S797">
        <v>1596244</v>
      </c>
      <c r="T797">
        <v>120</v>
      </c>
      <c r="U797">
        <v>1507824</v>
      </c>
      <c r="V797">
        <v>-19</v>
      </c>
      <c r="W797" t="s">
        <v>17</v>
      </c>
    </row>
    <row r="798" spans="1:23" x14ac:dyDescent="0.25">
      <c r="A798" s="1">
        <v>41340</v>
      </c>
      <c r="B798">
        <v>309</v>
      </c>
      <c r="C798">
        <v>328</v>
      </c>
      <c r="D798">
        <v>1.1000000000000001</v>
      </c>
      <c r="E798">
        <v>18.3</v>
      </c>
      <c r="F798">
        <v>-4.8</v>
      </c>
      <c r="G798">
        <v>5.7</v>
      </c>
      <c r="H798" t="s">
        <v>7</v>
      </c>
      <c r="I798">
        <v>1</v>
      </c>
      <c r="J798">
        <v>230</v>
      </c>
      <c r="K798">
        <v>253</v>
      </c>
      <c r="L798">
        <v>120</v>
      </c>
      <c r="M798">
        <v>1684825</v>
      </c>
      <c r="N798">
        <v>120</v>
      </c>
      <c r="O798">
        <v>1725950</v>
      </c>
      <c r="P798">
        <v>120</v>
      </c>
      <c r="Q798">
        <v>1601671</v>
      </c>
      <c r="R798">
        <v>120</v>
      </c>
      <c r="S798">
        <v>1337278</v>
      </c>
      <c r="T798">
        <v>120</v>
      </c>
      <c r="U798">
        <v>1596244</v>
      </c>
      <c r="V798">
        <v>-2</v>
      </c>
      <c r="W798" t="s">
        <v>17</v>
      </c>
    </row>
    <row r="799" spans="1:23" x14ac:dyDescent="0.25">
      <c r="A799" s="1">
        <v>41341</v>
      </c>
      <c r="B799">
        <v>329.5</v>
      </c>
      <c r="C799">
        <v>344.4</v>
      </c>
      <c r="D799">
        <v>1</v>
      </c>
      <c r="E799">
        <v>169.4</v>
      </c>
      <c r="F799">
        <v>-4.0999999999999996</v>
      </c>
      <c r="G799">
        <v>5.3</v>
      </c>
      <c r="H799" t="s">
        <v>7</v>
      </c>
      <c r="I799">
        <v>0</v>
      </c>
      <c r="J799">
        <v>0</v>
      </c>
      <c r="K799">
        <v>0</v>
      </c>
      <c r="L799">
        <v>120</v>
      </c>
      <c r="M799">
        <v>1727956</v>
      </c>
      <c r="N799">
        <v>120</v>
      </c>
      <c r="O799">
        <v>1684825</v>
      </c>
      <c r="P799">
        <v>120</v>
      </c>
      <c r="Q799">
        <v>1725950</v>
      </c>
      <c r="R799">
        <v>120</v>
      </c>
      <c r="S799">
        <v>1601671</v>
      </c>
      <c r="T799">
        <v>120</v>
      </c>
      <c r="U799">
        <v>1337278</v>
      </c>
      <c r="V799">
        <v>-1</v>
      </c>
      <c r="W799" t="s">
        <v>17</v>
      </c>
    </row>
    <row r="800" spans="1:23" x14ac:dyDescent="0.25">
      <c r="A800" s="1">
        <v>41342</v>
      </c>
      <c r="B800">
        <v>345.9</v>
      </c>
      <c r="C800">
        <v>340.7</v>
      </c>
      <c r="D800">
        <v>2.6</v>
      </c>
      <c r="E800">
        <v>56.7</v>
      </c>
      <c r="F800">
        <v>-5.2</v>
      </c>
      <c r="G800">
        <v>5.7</v>
      </c>
      <c r="H800" t="s">
        <v>7</v>
      </c>
      <c r="I800">
        <v>3</v>
      </c>
      <c r="J800">
        <v>975</v>
      </c>
      <c r="K800">
        <v>2689</v>
      </c>
      <c r="L800">
        <v>120</v>
      </c>
      <c r="M800">
        <v>2036355</v>
      </c>
      <c r="N800">
        <v>120</v>
      </c>
      <c r="O800">
        <v>1727956</v>
      </c>
      <c r="P800">
        <v>120</v>
      </c>
      <c r="Q800">
        <v>1684825</v>
      </c>
      <c r="R800">
        <v>120</v>
      </c>
      <c r="S800">
        <v>1725950</v>
      </c>
      <c r="T800">
        <v>120</v>
      </c>
      <c r="U800">
        <v>1601671</v>
      </c>
      <c r="V800">
        <v>-1</v>
      </c>
      <c r="W800" t="s">
        <v>17</v>
      </c>
    </row>
    <row r="801" spans="1:23" x14ac:dyDescent="0.25">
      <c r="A801" s="1">
        <v>41343</v>
      </c>
      <c r="B801">
        <v>338.4</v>
      </c>
      <c r="C801">
        <v>323.3</v>
      </c>
      <c r="D801">
        <v>2.8</v>
      </c>
      <c r="E801">
        <v>39.299999999999997</v>
      </c>
      <c r="F801">
        <v>-4.2</v>
      </c>
      <c r="G801">
        <v>3.2</v>
      </c>
      <c r="H801" t="s">
        <v>7</v>
      </c>
      <c r="I801">
        <v>1</v>
      </c>
      <c r="J801">
        <v>657</v>
      </c>
      <c r="K801">
        <v>1785</v>
      </c>
      <c r="L801">
        <v>109</v>
      </c>
      <c r="M801">
        <v>1906147</v>
      </c>
      <c r="N801">
        <v>120</v>
      </c>
      <c r="O801">
        <v>2036355</v>
      </c>
      <c r="P801">
        <v>120</v>
      </c>
      <c r="Q801">
        <v>1727956</v>
      </c>
      <c r="R801">
        <v>120</v>
      </c>
      <c r="S801">
        <v>1684825</v>
      </c>
      <c r="T801">
        <v>120</v>
      </c>
      <c r="U801">
        <v>1725950</v>
      </c>
      <c r="V801">
        <v>-6</v>
      </c>
      <c r="W801" t="s">
        <v>17</v>
      </c>
    </row>
    <row r="802" spans="1:23" x14ac:dyDescent="0.25">
      <c r="A802" s="1">
        <v>41344</v>
      </c>
      <c r="B802">
        <v>321.60000000000002</v>
      </c>
      <c r="C802">
        <v>304.7</v>
      </c>
      <c r="D802">
        <v>1.4</v>
      </c>
      <c r="E802">
        <v>18.8</v>
      </c>
      <c r="F802">
        <v>-4.0999999999999996</v>
      </c>
      <c r="G802">
        <v>5.4</v>
      </c>
      <c r="H802" t="s">
        <v>7</v>
      </c>
      <c r="I802">
        <v>1</v>
      </c>
      <c r="J802">
        <v>384</v>
      </c>
      <c r="K802">
        <v>1177</v>
      </c>
      <c r="L802">
        <v>120</v>
      </c>
      <c r="M802">
        <v>1835285</v>
      </c>
      <c r="N802">
        <v>109</v>
      </c>
      <c r="O802">
        <v>1906147</v>
      </c>
      <c r="P802">
        <v>120</v>
      </c>
      <c r="Q802">
        <v>2036355</v>
      </c>
      <c r="R802">
        <v>120</v>
      </c>
      <c r="S802">
        <v>1727956</v>
      </c>
      <c r="T802">
        <v>120</v>
      </c>
      <c r="U802">
        <v>1684825</v>
      </c>
      <c r="V802">
        <v>-3</v>
      </c>
      <c r="W802" t="s">
        <v>17</v>
      </c>
    </row>
    <row r="803" spans="1:23" x14ac:dyDescent="0.25">
      <c r="A803" s="1">
        <v>41345</v>
      </c>
      <c r="B803">
        <v>306.3</v>
      </c>
      <c r="C803">
        <v>325.3</v>
      </c>
      <c r="D803">
        <v>2.1</v>
      </c>
      <c r="E803">
        <v>38.6</v>
      </c>
      <c r="F803">
        <v>-3.7</v>
      </c>
      <c r="G803">
        <v>5</v>
      </c>
      <c r="H803" t="s">
        <v>7</v>
      </c>
      <c r="I803">
        <v>1</v>
      </c>
      <c r="J803">
        <v>589</v>
      </c>
      <c r="K803">
        <v>976</v>
      </c>
      <c r="L803">
        <v>120</v>
      </c>
      <c r="M803">
        <v>1921467</v>
      </c>
      <c r="N803">
        <v>120</v>
      </c>
      <c r="O803">
        <v>1835285</v>
      </c>
      <c r="P803">
        <v>109</v>
      </c>
      <c r="Q803">
        <v>1906147</v>
      </c>
      <c r="R803">
        <v>120</v>
      </c>
      <c r="S803">
        <v>2036355</v>
      </c>
      <c r="T803">
        <v>120</v>
      </c>
      <c r="U803">
        <v>1727956</v>
      </c>
      <c r="V803">
        <v>-2</v>
      </c>
      <c r="W803" t="s">
        <v>17</v>
      </c>
    </row>
    <row r="804" spans="1:23" x14ac:dyDescent="0.25">
      <c r="A804" s="1">
        <v>41346</v>
      </c>
      <c r="B804">
        <v>324.7</v>
      </c>
      <c r="C804">
        <v>296</v>
      </c>
      <c r="D804">
        <v>2.2000000000000002</v>
      </c>
      <c r="E804">
        <v>14.2</v>
      </c>
      <c r="F804">
        <v>-2.7</v>
      </c>
      <c r="G804">
        <v>3.1</v>
      </c>
      <c r="H804" t="s">
        <v>7</v>
      </c>
      <c r="I804">
        <v>0</v>
      </c>
      <c r="J804">
        <v>0</v>
      </c>
      <c r="K804">
        <v>0</v>
      </c>
      <c r="L804">
        <v>120</v>
      </c>
      <c r="M804">
        <v>1361716</v>
      </c>
      <c r="N804">
        <v>120</v>
      </c>
      <c r="O804">
        <v>1921467</v>
      </c>
      <c r="P804">
        <v>120</v>
      </c>
      <c r="Q804">
        <v>1835285</v>
      </c>
      <c r="R804">
        <v>109</v>
      </c>
      <c r="S804">
        <v>1906147</v>
      </c>
      <c r="T804">
        <v>120</v>
      </c>
      <c r="U804">
        <v>2036355</v>
      </c>
      <c r="V804">
        <v>-5</v>
      </c>
      <c r="W804" t="s">
        <v>17</v>
      </c>
    </row>
    <row r="805" spans="1:23" x14ac:dyDescent="0.25">
      <c r="A805" s="1">
        <v>41347</v>
      </c>
      <c r="B805">
        <v>296.5</v>
      </c>
      <c r="C805">
        <v>350.7</v>
      </c>
      <c r="D805">
        <v>0</v>
      </c>
      <c r="E805">
        <v>88.5</v>
      </c>
      <c r="F805">
        <v>-7.3</v>
      </c>
      <c r="G805">
        <v>8.6999999999999993</v>
      </c>
      <c r="H805" t="s">
        <v>7</v>
      </c>
      <c r="I805">
        <v>1</v>
      </c>
      <c r="J805">
        <v>400</v>
      </c>
      <c r="K805">
        <v>606</v>
      </c>
      <c r="L805">
        <v>120</v>
      </c>
      <c r="M805">
        <v>1493571</v>
      </c>
      <c r="N805">
        <v>120</v>
      </c>
      <c r="O805">
        <v>1361716</v>
      </c>
      <c r="P805">
        <v>120</v>
      </c>
      <c r="Q805">
        <v>1921467</v>
      </c>
      <c r="R805">
        <v>120</v>
      </c>
      <c r="S805">
        <v>1835285</v>
      </c>
      <c r="T805">
        <v>109</v>
      </c>
      <c r="U805">
        <v>1906147</v>
      </c>
      <c r="V805">
        <v>1</v>
      </c>
      <c r="W805" t="s">
        <v>17</v>
      </c>
    </row>
    <row r="806" spans="1:23" x14ac:dyDescent="0.25">
      <c r="A806" s="1">
        <v>41348</v>
      </c>
      <c r="B806">
        <v>361.6</v>
      </c>
      <c r="C806">
        <v>461.1</v>
      </c>
      <c r="D806">
        <v>0.6</v>
      </c>
      <c r="E806">
        <v>18.7</v>
      </c>
      <c r="F806">
        <v>-10.3</v>
      </c>
      <c r="G806">
        <v>12.4</v>
      </c>
      <c r="H806" t="s">
        <v>7</v>
      </c>
      <c r="I806">
        <v>0</v>
      </c>
      <c r="J806">
        <v>0</v>
      </c>
      <c r="K806">
        <v>0</v>
      </c>
      <c r="L806">
        <v>119</v>
      </c>
      <c r="M806">
        <v>1392241</v>
      </c>
      <c r="N806">
        <v>120</v>
      </c>
      <c r="O806">
        <v>1493571</v>
      </c>
      <c r="P806">
        <v>120</v>
      </c>
      <c r="Q806">
        <v>1361716</v>
      </c>
      <c r="R806">
        <v>120</v>
      </c>
      <c r="S806">
        <v>1921467</v>
      </c>
      <c r="T806">
        <v>120</v>
      </c>
      <c r="U806">
        <v>1835285</v>
      </c>
      <c r="V806">
        <v>-6</v>
      </c>
      <c r="W806" t="s">
        <v>17</v>
      </c>
    </row>
    <row r="807" spans="1:23" x14ac:dyDescent="0.25">
      <c r="A807" s="1">
        <v>41349</v>
      </c>
      <c r="B807">
        <v>456.8</v>
      </c>
      <c r="C807">
        <v>428.5</v>
      </c>
      <c r="D807">
        <v>0.7</v>
      </c>
      <c r="E807">
        <v>10.1</v>
      </c>
      <c r="F807">
        <v>-6.3</v>
      </c>
      <c r="G807">
        <v>5.8</v>
      </c>
      <c r="H807" t="s">
        <v>7</v>
      </c>
      <c r="I807">
        <v>3</v>
      </c>
      <c r="J807">
        <v>504</v>
      </c>
      <c r="K807">
        <v>1791</v>
      </c>
      <c r="L807">
        <v>117</v>
      </c>
      <c r="M807">
        <v>1232212</v>
      </c>
      <c r="N807">
        <v>119</v>
      </c>
      <c r="O807">
        <v>1392241</v>
      </c>
      <c r="P807">
        <v>120</v>
      </c>
      <c r="Q807">
        <v>1493571</v>
      </c>
      <c r="R807">
        <v>120</v>
      </c>
      <c r="S807">
        <v>1361716</v>
      </c>
      <c r="T807">
        <v>120</v>
      </c>
      <c r="U807">
        <v>1921467</v>
      </c>
      <c r="V807">
        <v>-25</v>
      </c>
      <c r="W807" t="s">
        <v>17</v>
      </c>
    </row>
    <row r="808" spans="1:23" x14ac:dyDescent="0.25">
      <c r="A808" s="1">
        <v>41350</v>
      </c>
      <c r="B808">
        <v>433.9</v>
      </c>
      <c r="C808">
        <v>597.5</v>
      </c>
      <c r="D808">
        <v>0.1</v>
      </c>
      <c r="E808">
        <v>24.2</v>
      </c>
      <c r="F808">
        <v>-19.7</v>
      </c>
      <c r="G808">
        <v>12.8</v>
      </c>
      <c r="H808" t="s">
        <v>7</v>
      </c>
      <c r="I808">
        <v>3</v>
      </c>
      <c r="J808">
        <v>821</v>
      </c>
      <c r="K808">
        <v>3008</v>
      </c>
      <c r="L808">
        <v>118</v>
      </c>
      <c r="M808">
        <v>1072990</v>
      </c>
      <c r="N808">
        <v>117</v>
      </c>
      <c r="O808">
        <v>1232212</v>
      </c>
      <c r="P808">
        <v>119</v>
      </c>
      <c r="Q808">
        <v>1392241</v>
      </c>
      <c r="R808">
        <v>120</v>
      </c>
      <c r="S808">
        <v>1493571</v>
      </c>
      <c r="T808">
        <v>120</v>
      </c>
      <c r="U808">
        <v>1361716</v>
      </c>
      <c r="V808">
        <v>-132</v>
      </c>
      <c r="W808" t="s">
        <v>20</v>
      </c>
    </row>
    <row r="809" spans="1:23" x14ac:dyDescent="0.25">
      <c r="A809" s="1">
        <v>41351</v>
      </c>
      <c r="B809">
        <v>612.4</v>
      </c>
      <c r="C809">
        <v>488.5</v>
      </c>
      <c r="D809">
        <v>0.1</v>
      </c>
      <c r="E809">
        <v>6.2</v>
      </c>
      <c r="F809">
        <v>-2.2999999999999998</v>
      </c>
      <c r="G809">
        <v>11</v>
      </c>
      <c r="H809" t="s">
        <v>7</v>
      </c>
      <c r="I809">
        <v>0</v>
      </c>
      <c r="J809">
        <v>0</v>
      </c>
      <c r="K809">
        <v>0</v>
      </c>
      <c r="L809">
        <v>120</v>
      </c>
      <c r="M809">
        <v>945614</v>
      </c>
      <c r="N809">
        <v>118</v>
      </c>
      <c r="O809">
        <v>1072990</v>
      </c>
      <c r="P809">
        <v>117</v>
      </c>
      <c r="Q809">
        <v>1232212</v>
      </c>
      <c r="R809">
        <v>119</v>
      </c>
      <c r="S809">
        <v>1392241</v>
      </c>
      <c r="T809">
        <v>120</v>
      </c>
      <c r="U809">
        <v>1493571</v>
      </c>
      <c r="V809">
        <v>-96</v>
      </c>
      <c r="W809" t="s">
        <v>20</v>
      </c>
    </row>
    <row r="810" spans="1:23" x14ac:dyDescent="0.25">
      <c r="A810" s="1">
        <v>41352</v>
      </c>
      <c r="B810">
        <v>481.2</v>
      </c>
      <c r="C810">
        <v>442.1</v>
      </c>
      <c r="D810">
        <v>0</v>
      </c>
      <c r="E810">
        <v>10.9</v>
      </c>
      <c r="F810">
        <v>-4.7</v>
      </c>
      <c r="G810">
        <v>7.5</v>
      </c>
      <c r="H810" t="s">
        <v>7</v>
      </c>
      <c r="I810">
        <v>4</v>
      </c>
      <c r="J810">
        <v>997</v>
      </c>
      <c r="K810">
        <v>1475</v>
      </c>
      <c r="L810">
        <v>120</v>
      </c>
      <c r="M810">
        <v>960937</v>
      </c>
      <c r="N810">
        <v>120</v>
      </c>
      <c r="O810">
        <v>945614</v>
      </c>
      <c r="P810">
        <v>118</v>
      </c>
      <c r="Q810">
        <v>1072990</v>
      </c>
      <c r="R810">
        <v>117</v>
      </c>
      <c r="S810">
        <v>1232212</v>
      </c>
      <c r="T810">
        <v>119</v>
      </c>
      <c r="U810">
        <v>1392241</v>
      </c>
      <c r="V810">
        <v>-45</v>
      </c>
      <c r="W810" t="s">
        <v>19</v>
      </c>
    </row>
    <row r="811" spans="1:23" x14ac:dyDescent="0.25">
      <c r="A811" s="1">
        <v>41353</v>
      </c>
      <c r="B811">
        <v>449.8</v>
      </c>
      <c r="C811">
        <v>511.6</v>
      </c>
      <c r="D811">
        <v>0</v>
      </c>
      <c r="E811">
        <v>9.1999999999999993</v>
      </c>
      <c r="F811">
        <v>-8.1</v>
      </c>
      <c r="G811">
        <v>8.9</v>
      </c>
      <c r="H811" t="s">
        <v>7</v>
      </c>
      <c r="I811">
        <v>5</v>
      </c>
      <c r="J811">
        <v>1315</v>
      </c>
      <c r="K811">
        <v>3718</v>
      </c>
      <c r="L811">
        <v>101</v>
      </c>
      <c r="M811">
        <v>935287</v>
      </c>
      <c r="N811">
        <v>120</v>
      </c>
      <c r="O811">
        <v>960937</v>
      </c>
      <c r="P811">
        <v>120</v>
      </c>
      <c r="Q811">
        <v>945614</v>
      </c>
      <c r="R811">
        <v>118</v>
      </c>
      <c r="S811">
        <v>1072990</v>
      </c>
      <c r="T811">
        <v>117</v>
      </c>
      <c r="U811">
        <v>1232212</v>
      </c>
      <c r="V811">
        <v>-42</v>
      </c>
      <c r="W811" t="s">
        <v>18</v>
      </c>
    </row>
    <row r="812" spans="1:23" x14ac:dyDescent="0.25">
      <c r="A812" s="1">
        <v>41354</v>
      </c>
      <c r="B812">
        <v>525</v>
      </c>
      <c r="C812">
        <v>433.4</v>
      </c>
      <c r="D812">
        <v>0.2</v>
      </c>
      <c r="E812">
        <v>6.1</v>
      </c>
      <c r="F812">
        <v>-7.5</v>
      </c>
      <c r="G812">
        <v>7.2</v>
      </c>
      <c r="H812" t="s">
        <v>7</v>
      </c>
      <c r="I812">
        <v>4</v>
      </c>
      <c r="J812">
        <v>598</v>
      </c>
      <c r="K812">
        <v>2390</v>
      </c>
      <c r="L812">
        <v>42</v>
      </c>
      <c r="M812">
        <v>393740</v>
      </c>
      <c r="N812">
        <v>101</v>
      </c>
      <c r="O812">
        <v>935287</v>
      </c>
      <c r="P812">
        <v>120</v>
      </c>
      <c r="Q812">
        <v>960937</v>
      </c>
      <c r="R812">
        <v>120</v>
      </c>
      <c r="S812">
        <v>945614</v>
      </c>
      <c r="T812">
        <v>118</v>
      </c>
      <c r="U812">
        <v>1072990</v>
      </c>
      <c r="V812">
        <v>-54</v>
      </c>
      <c r="W812" t="s">
        <v>19</v>
      </c>
    </row>
    <row r="813" spans="1:23" x14ac:dyDescent="0.25">
      <c r="A813" s="1">
        <v>41355</v>
      </c>
      <c r="B813">
        <v>430</v>
      </c>
      <c r="C813">
        <v>375.1</v>
      </c>
      <c r="D813">
        <v>0</v>
      </c>
      <c r="E813">
        <v>11.1</v>
      </c>
      <c r="F813">
        <v>-4.5</v>
      </c>
      <c r="G813">
        <v>6.4</v>
      </c>
      <c r="H813" t="s">
        <v>7</v>
      </c>
      <c r="I813">
        <v>6</v>
      </c>
      <c r="J813">
        <v>1050</v>
      </c>
      <c r="K813">
        <v>4914</v>
      </c>
      <c r="L813">
        <v>55</v>
      </c>
      <c r="M813">
        <v>401823</v>
      </c>
      <c r="N813">
        <v>42</v>
      </c>
      <c r="O813">
        <v>393740</v>
      </c>
      <c r="P813">
        <v>101</v>
      </c>
      <c r="Q813">
        <v>935287</v>
      </c>
      <c r="R813">
        <v>120</v>
      </c>
      <c r="S813">
        <v>960937</v>
      </c>
      <c r="T813">
        <v>120</v>
      </c>
      <c r="U813">
        <v>945614</v>
      </c>
      <c r="V813">
        <v>-32</v>
      </c>
      <c r="W813" t="s">
        <v>18</v>
      </c>
    </row>
    <row r="814" spans="1:23" x14ac:dyDescent="0.25">
      <c r="A814" s="1">
        <v>41356</v>
      </c>
      <c r="B814">
        <v>379.2</v>
      </c>
      <c r="C814">
        <v>445.3</v>
      </c>
      <c r="D814">
        <v>0.9</v>
      </c>
      <c r="E814">
        <v>43.8</v>
      </c>
      <c r="F814">
        <v>-10.199999999999999</v>
      </c>
      <c r="G814">
        <v>8.8000000000000007</v>
      </c>
      <c r="H814" t="s">
        <v>7</v>
      </c>
      <c r="I814">
        <v>4</v>
      </c>
      <c r="J814">
        <v>1989</v>
      </c>
      <c r="K814">
        <v>3741</v>
      </c>
      <c r="L814">
        <v>28</v>
      </c>
      <c r="M814">
        <v>427344</v>
      </c>
      <c r="N814">
        <v>55</v>
      </c>
      <c r="O814">
        <v>401823</v>
      </c>
      <c r="P814">
        <v>42</v>
      </c>
      <c r="Q814">
        <v>393740</v>
      </c>
      <c r="R814">
        <v>101</v>
      </c>
      <c r="S814">
        <v>935287</v>
      </c>
      <c r="T814">
        <v>120</v>
      </c>
      <c r="U814">
        <v>960937</v>
      </c>
      <c r="V814">
        <v>-20</v>
      </c>
      <c r="W814" t="s">
        <v>17</v>
      </c>
    </row>
    <row r="815" spans="1:23" x14ac:dyDescent="0.25">
      <c r="A815" s="1">
        <v>41357</v>
      </c>
      <c r="B815">
        <v>434.9</v>
      </c>
      <c r="C815">
        <v>388.3</v>
      </c>
      <c r="D815">
        <v>0.9</v>
      </c>
      <c r="E815">
        <v>23.2</v>
      </c>
      <c r="F815">
        <v>-3.6</v>
      </c>
      <c r="G815">
        <v>4.3</v>
      </c>
      <c r="H815" t="s">
        <v>7</v>
      </c>
      <c r="I815">
        <v>5</v>
      </c>
      <c r="J815">
        <v>794</v>
      </c>
      <c r="K815">
        <v>3432</v>
      </c>
      <c r="L815">
        <v>44</v>
      </c>
      <c r="M815">
        <v>685075</v>
      </c>
      <c r="N815">
        <v>28</v>
      </c>
      <c r="O815">
        <v>427344</v>
      </c>
      <c r="P815">
        <v>55</v>
      </c>
      <c r="Q815">
        <v>401823</v>
      </c>
      <c r="R815">
        <v>42</v>
      </c>
      <c r="S815">
        <v>393740</v>
      </c>
      <c r="T815">
        <v>101</v>
      </c>
      <c r="U815">
        <v>935287</v>
      </c>
      <c r="V815">
        <v>-20</v>
      </c>
      <c r="W815" t="s">
        <v>17</v>
      </c>
    </row>
    <row r="816" spans="1:23" x14ac:dyDescent="0.25">
      <c r="A816" s="1">
        <v>41358</v>
      </c>
      <c r="B816">
        <v>380.9</v>
      </c>
      <c r="C816">
        <v>406</v>
      </c>
      <c r="D816">
        <v>1.2</v>
      </c>
      <c r="E816">
        <v>26.2</v>
      </c>
      <c r="F816">
        <v>-5.2</v>
      </c>
      <c r="G816">
        <v>9</v>
      </c>
      <c r="H816" t="s">
        <v>7</v>
      </c>
      <c r="I816">
        <v>2</v>
      </c>
      <c r="J816">
        <v>270</v>
      </c>
      <c r="K816">
        <v>345</v>
      </c>
      <c r="L816">
        <v>39</v>
      </c>
      <c r="M816">
        <v>666281</v>
      </c>
      <c r="N816">
        <v>44</v>
      </c>
      <c r="O816">
        <v>685075</v>
      </c>
      <c r="P816">
        <v>28</v>
      </c>
      <c r="Q816">
        <v>427344</v>
      </c>
      <c r="R816">
        <v>55</v>
      </c>
      <c r="S816">
        <v>401823</v>
      </c>
      <c r="T816">
        <v>42</v>
      </c>
      <c r="U816">
        <v>393740</v>
      </c>
      <c r="V816">
        <v>-13</v>
      </c>
      <c r="W816" t="s">
        <v>17</v>
      </c>
    </row>
    <row r="817" spans="1:23" x14ac:dyDescent="0.25">
      <c r="A817" s="1">
        <v>41359</v>
      </c>
      <c r="B817">
        <v>414.1</v>
      </c>
      <c r="C817">
        <v>370.9</v>
      </c>
      <c r="D817">
        <v>0.7</v>
      </c>
      <c r="E817">
        <v>66.900000000000006</v>
      </c>
      <c r="F817">
        <v>-4.7</v>
      </c>
      <c r="G817">
        <v>6.3</v>
      </c>
      <c r="H817" t="s">
        <v>7</v>
      </c>
      <c r="I817">
        <v>2</v>
      </c>
      <c r="J817">
        <v>361</v>
      </c>
      <c r="K817">
        <v>754</v>
      </c>
      <c r="L817">
        <v>51</v>
      </c>
      <c r="M817">
        <v>663864</v>
      </c>
      <c r="N817">
        <v>39</v>
      </c>
      <c r="O817">
        <v>666281</v>
      </c>
      <c r="P817">
        <v>44</v>
      </c>
      <c r="Q817">
        <v>685075</v>
      </c>
      <c r="R817">
        <v>28</v>
      </c>
      <c r="S817">
        <v>427344</v>
      </c>
      <c r="T817">
        <v>55</v>
      </c>
      <c r="U817">
        <v>401823</v>
      </c>
      <c r="V817">
        <v>-8</v>
      </c>
      <c r="W817" t="s">
        <v>17</v>
      </c>
    </row>
    <row r="818" spans="1:23" x14ac:dyDescent="0.25">
      <c r="A818" s="1">
        <v>41360</v>
      </c>
      <c r="B818">
        <v>369.4</v>
      </c>
      <c r="C818">
        <v>547.29999999999995</v>
      </c>
      <c r="D818">
        <v>0.4</v>
      </c>
      <c r="E818">
        <v>43.3</v>
      </c>
      <c r="F818">
        <v>-8.3000000000000007</v>
      </c>
      <c r="G818">
        <v>6.3</v>
      </c>
      <c r="H818" t="s">
        <v>8</v>
      </c>
      <c r="I818">
        <v>0</v>
      </c>
      <c r="J818">
        <v>0</v>
      </c>
      <c r="K818">
        <v>0</v>
      </c>
      <c r="L818">
        <v>59</v>
      </c>
      <c r="M818">
        <v>716078</v>
      </c>
      <c r="N818">
        <v>51</v>
      </c>
      <c r="O818">
        <v>663864</v>
      </c>
      <c r="P818">
        <v>39</v>
      </c>
      <c r="Q818">
        <v>666281</v>
      </c>
      <c r="R818">
        <v>44</v>
      </c>
      <c r="S818">
        <v>685075</v>
      </c>
      <c r="T818">
        <v>28</v>
      </c>
      <c r="U818">
        <v>427344</v>
      </c>
      <c r="V818">
        <v>-33</v>
      </c>
      <c r="W818" t="s">
        <v>18</v>
      </c>
    </row>
    <row r="819" spans="1:23" x14ac:dyDescent="0.25">
      <c r="A819" s="1">
        <v>41361</v>
      </c>
      <c r="B819">
        <v>545.4</v>
      </c>
      <c r="C819">
        <v>409.6</v>
      </c>
      <c r="D819">
        <v>1.2</v>
      </c>
      <c r="E819">
        <v>8.9</v>
      </c>
      <c r="F819">
        <v>-5.0999999999999996</v>
      </c>
      <c r="G819">
        <v>3.3</v>
      </c>
      <c r="H819" t="s">
        <v>7</v>
      </c>
      <c r="I819">
        <v>2</v>
      </c>
      <c r="J819">
        <v>655</v>
      </c>
      <c r="K819">
        <v>1133</v>
      </c>
      <c r="L819">
        <v>52</v>
      </c>
      <c r="M819">
        <v>676294</v>
      </c>
      <c r="N819">
        <v>59</v>
      </c>
      <c r="O819">
        <v>716078</v>
      </c>
      <c r="P819">
        <v>51</v>
      </c>
      <c r="Q819">
        <v>663864</v>
      </c>
      <c r="R819">
        <v>39</v>
      </c>
      <c r="S819">
        <v>666281</v>
      </c>
      <c r="T819">
        <v>44</v>
      </c>
      <c r="U819">
        <v>685075</v>
      </c>
      <c r="V819">
        <v>-30</v>
      </c>
      <c r="W819" t="s">
        <v>18</v>
      </c>
    </row>
    <row r="820" spans="1:23" x14ac:dyDescent="0.25">
      <c r="A820" s="1">
        <v>41362</v>
      </c>
      <c r="B820">
        <v>415.4</v>
      </c>
      <c r="C820">
        <v>541.6</v>
      </c>
      <c r="D820">
        <v>0.1</v>
      </c>
      <c r="E820">
        <v>13</v>
      </c>
      <c r="F820">
        <v>-11.1</v>
      </c>
      <c r="G820">
        <v>7.6</v>
      </c>
      <c r="H820" t="s">
        <v>7</v>
      </c>
      <c r="I820">
        <v>4</v>
      </c>
      <c r="J820">
        <v>796</v>
      </c>
      <c r="K820">
        <v>1612</v>
      </c>
      <c r="L820">
        <v>59</v>
      </c>
      <c r="M820">
        <v>763326</v>
      </c>
      <c r="N820">
        <v>52</v>
      </c>
      <c r="O820">
        <v>676294</v>
      </c>
      <c r="P820">
        <v>59</v>
      </c>
      <c r="Q820">
        <v>716078</v>
      </c>
      <c r="R820">
        <v>51</v>
      </c>
      <c r="S820">
        <v>663864</v>
      </c>
      <c r="T820">
        <v>39</v>
      </c>
      <c r="U820">
        <v>666281</v>
      </c>
      <c r="V820">
        <v>-59</v>
      </c>
      <c r="W820" t="s">
        <v>19</v>
      </c>
    </row>
    <row r="821" spans="1:23" x14ac:dyDescent="0.25">
      <c r="A821" s="1">
        <v>41363</v>
      </c>
      <c r="B821">
        <v>541</v>
      </c>
      <c r="C821">
        <v>523.79999999999995</v>
      </c>
      <c r="D821">
        <v>0.1</v>
      </c>
      <c r="E821">
        <v>6.4</v>
      </c>
      <c r="F821">
        <v>-7.5</v>
      </c>
      <c r="G821">
        <v>5.8</v>
      </c>
      <c r="H821" t="s">
        <v>7</v>
      </c>
      <c r="I821">
        <v>1</v>
      </c>
      <c r="J821">
        <v>300</v>
      </c>
      <c r="K821">
        <v>1785</v>
      </c>
      <c r="L821">
        <v>53</v>
      </c>
      <c r="M821">
        <v>754474</v>
      </c>
      <c r="N821">
        <v>59</v>
      </c>
      <c r="O821">
        <v>763326</v>
      </c>
      <c r="P821">
        <v>52</v>
      </c>
      <c r="Q821">
        <v>676294</v>
      </c>
      <c r="R821">
        <v>59</v>
      </c>
      <c r="S821">
        <v>716078</v>
      </c>
      <c r="T821">
        <v>51</v>
      </c>
      <c r="U821">
        <v>663864</v>
      </c>
      <c r="V821">
        <v>-45</v>
      </c>
      <c r="W821" t="s">
        <v>19</v>
      </c>
    </row>
    <row r="822" spans="1:23" x14ac:dyDescent="0.25">
      <c r="A822" s="1">
        <v>41364</v>
      </c>
      <c r="B822">
        <v>541.29999999999995</v>
      </c>
      <c r="C822">
        <v>463.4</v>
      </c>
      <c r="D822">
        <v>0.2</v>
      </c>
      <c r="E822">
        <v>12.1</v>
      </c>
      <c r="F822">
        <v>-2.5</v>
      </c>
      <c r="G822">
        <v>3.7</v>
      </c>
      <c r="H822" t="s">
        <v>7</v>
      </c>
      <c r="I822">
        <v>3</v>
      </c>
      <c r="J822">
        <v>1954</v>
      </c>
      <c r="K822">
        <v>2088</v>
      </c>
      <c r="L822">
        <v>36</v>
      </c>
      <c r="M822">
        <v>817471</v>
      </c>
      <c r="N822">
        <v>53</v>
      </c>
      <c r="O822">
        <v>754474</v>
      </c>
      <c r="P822">
        <v>59</v>
      </c>
      <c r="Q822">
        <v>763326</v>
      </c>
      <c r="R822">
        <v>52</v>
      </c>
      <c r="S822">
        <v>676294</v>
      </c>
      <c r="T822">
        <v>59</v>
      </c>
      <c r="U822">
        <v>716078</v>
      </c>
      <c r="V822">
        <v>-26</v>
      </c>
      <c r="W822" t="s">
        <v>18</v>
      </c>
    </row>
    <row r="823" spans="1:23" x14ac:dyDescent="0.25">
      <c r="A823" s="1">
        <v>41365</v>
      </c>
      <c r="B823">
        <v>475.9</v>
      </c>
      <c r="C823">
        <v>379</v>
      </c>
      <c r="D823">
        <v>0.1</v>
      </c>
      <c r="E823">
        <v>7.4</v>
      </c>
      <c r="F823">
        <v>-3.9</v>
      </c>
      <c r="G823">
        <v>3</v>
      </c>
      <c r="H823" t="s">
        <v>7</v>
      </c>
      <c r="I823">
        <v>2</v>
      </c>
      <c r="J823">
        <v>325</v>
      </c>
      <c r="K823">
        <v>929</v>
      </c>
      <c r="L823">
        <v>43</v>
      </c>
      <c r="M823">
        <v>1002107</v>
      </c>
      <c r="N823">
        <v>36</v>
      </c>
      <c r="O823">
        <v>817471</v>
      </c>
      <c r="P823">
        <v>53</v>
      </c>
      <c r="Q823">
        <v>754474</v>
      </c>
      <c r="R823">
        <v>59</v>
      </c>
      <c r="S823">
        <v>763326</v>
      </c>
      <c r="T823">
        <v>52</v>
      </c>
      <c r="U823">
        <v>676294</v>
      </c>
      <c r="V823">
        <v>-31</v>
      </c>
      <c r="W823" t="s">
        <v>18</v>
      </c>
    </row>
    <row r="824" spans="1:23" x14ac:dyDescent="0.25">
      <c r="A824" s="1">
        <v>41366</v>
      </c>
      <c r="B824">
        <v>372.2</v>
      </c>
      <c r="C824">
        <v>344.7</v>
      </c>
      <c r="D824">
        <v>0.5</v>
      </c>
      <c r="E824">
        <v>4.5999999999999996</v>
      </c>
      <c r="F824">
        <v>-3.4</v>
      </c>
      <c r="G824">
        <v>2.9</v>
      </c>
      <c r="H824" t="s">
        <v>8</v>
      </c>
      <c r="I824">
        <v>0</v>
      </c>
      <c r="J824">
        <v>0</v>
      </c>
      <c r="K824">
        <v>0</v>
      </c>
      <c r="L824">
        <v>53</v>
      </c>
      <c r="M824">
        <v>1249718</v>
      </c>
      <c r="N824">
        <v>43</v>
      </c>
      <c r="O824">
        <v>1002107</v>
      </c>
      <c r="P824">
        <v>36</v>
      </c>
      <c r="Q824">
        <v>817471</v>
      </c>
      <c r="R824">
        <v>53</v>
      </c>
      <c r="S824">
        <v>754474</v>
      </c>
      <c r="T824">
        <v>59</v>
      </c>
      <c r="U824">
        <v>763326</v>
      </c>
      <c r="V824">
        <v>-18</v>
      </c>
      <c r="W824" t="s">
        <v>17</v>
      </c>
    </row>
    <row r="825" spans="1:23" x14ac:dyDescent="0.25">
      <c r="A825" s="1">
        <v>41367</v>
      </c>
      <c r="B825">
        <v>328</v>
      </c>
      <c r="C825">
        <v>289.7</v>
      </c>
      <c r="D825">
        <v>0.2</v>
      </c>
      <c r="E825">
        <v>8.1</v>
      </c>
      <c r="F825">
        <v>-3.4</v>
      </c>
      <c r="G825">
        <v>2.7</v>
      </c>
      <c r="H825" t="s">
        <v>7</v>
      </c>
      <c r="I825">
        <v>1</v>
      </c>
      <c r="J825">
        <v>1222</v>
      </c>
      <c r="K825">
        <v>1424</v>
      </c>
      <c r="L825">
        <v>47</v>
      </c>
      <c r="M825">
        <v>1088291</v>
      </c>
      <c r="N825">
        <v>53</v>
      </c>
      <c r="O825">
        <v>1249718</v>
      </c>
      <c r="P825">
        <v>43</v>
      </c>
      <c r="Q825">
        <v>1002107</v>
      </c>
      <c r="R825">
        <v>36</v>
      </c>
      <c r="S825">
        <v>817471</v>
      </c>
      <c r="T825">
        <v>53</v>
      </c>
      <c r="U825">
        <v>754474</v>
      </c>
      <c r="V825">
        <v>-17</v>
      </c>
      <c r="W825" t="s">
        <v>17</v>
      </c>
    </row>
    <row r="826" spans="1:23" x14ac:dyDescent="0.25">
      <c r="A826" s="1">
        <v>41368</v>
      </c>
      <c r="B826">
        <v>287.39999999999998</v>
      </c>
      <c r="C826">
        <v>272.8</v>
      </c>
      <c r="D826">
        <v>0.2</v>
      </c>
      <c r="E826">
        <v>6.5</v>
      </c>
      <c r="F826">
        <v>-4.5999999999999996</v>
      </c>
      <c r="G826">
        <v>1.5</v>
      </c>
      <c r="H826" t="s">
        <v>7</v>
      </c>
      <c r="I826">
        <v>2</v>
      </c>
      <c r="J826">
        <v>591</v>
      </c>
      <c r="K826">
        <v>752</v>
      </c>
      <c r="L826">
        <v>53</v>
      </c>
      <c r="M826">
        <v>1179067</v>
      </c>
      <c r="N826">
        <v>47</v>
      </c>
      <c r="O826">
        <v>1088291</v>
      </c>
      <c r="P826">
        <v>53</v>
      </c>
      <c r="Q826">
        <v>1249718</v>
      </c>
      <c r="R826">
        <v>43</v>
      </c>
      <c r="S826">
        <v>1002107</v>
      </c>
      <c r="T826">
        <v>36</v>
      </c>
      <c r="U826">
        <v>817471</v>
      </c>
      <c r="V826">
        <v>-20</v>
      </c>
      <c r="W826" t="s">
        <v>17</v>
      </c>
    </row>
    <row r="827" spans="1:23" x14ac:dyDescent="0.25">
      <c r="A827" s="1">
        <v>41369</v>
      </c>
      <c r="B827">
        <v>277.2</v>
      </c>
      <c r="C827">
        <v>300</v>
      </c>
      <c r="D827">
        <v>0.3</v>
      </c>
      <c r="E827">
        <v>7</v>
      </c>
      <c r="F827">
        <v>-4</v>
      </c>
      <c r="G827">
        <v>4.0999999999999996</v>
      </c>
      <c r="H827" t="s">
        <v>7</v>
      </c>
      <c r="I827">
        <v>1</v>
      </c>
      <c r="J827">
        <v>136</v>
      </c>
      <c r="K827">
        <v>164</v>
      </c>
      <c r="L827">
        <v>47</v>
      </c>
      <c r="M827">
        <v>1266297</v>
      </c>
      <c r="N827">
        <v>53</v>
      </c>
      <c r="O827">
        <v>1179067</v>
      </c>
      <c r="P827">
        <v>47</v>
      </c>
      <c r="Q827">
        <v>1088291</v>
      </c>
      <c r="R827">
        <v>53</v>
      </c>
      <c r="S827">
        <v>1249718</v>
      </c>
      <c r="T827">
        <v>43</v>
      </c>
      <c r="U827">
        <v>1002107</v>
      </c>
      <c r="V827">
        <v>-14</v>
      </c>
      <c r="W827" t="s">
        <v>17</v>
      </c>
    </row>
    <row r="828" spans="1:23" x14ac:dyDescent="0.25">
      <c r="A828" s="1">
        <v>41370</v>
      </c>
      <c r="B828">
        <v>300.39999999999998</v>
      </c>
      <c r="C828">
        <v>349.8</v>
      </c>
      <c r="D828">
        <v>0.9</v>
      </c>
      <c r="E828">
        <v>11.5</v>
      </c>
      <c r="F828">
        <v>-6.8</v>
      </c>
      <c r="G828">
        <v>6.4</v>
      </c>
      <c r="H828" t="s">
        <v>7</v>
      </c>
      <c r="I828">
        <v>3</v>
      </c>
      <c r="J828">
        <v>832</v>
      </c>
      <c r="K828">
        <v>1745</v>
      </c>
      <c r="L828">
        <v>54</v>
      </c>
      <c r="M828">
        <v>1160603</v>
      </c>
      <c r="N828">
        <v>47</v>
      </c>
      <c r="O828">
        <v>1266297</v>
      </c>
      <c r="P828">
        <v>53</v>
      </c>
      <c r="Q828">
        <v>1179067</v>
      </c>
      <c r="R828">
        <v>47</v>
      </c>
      <c r="S828">
        <v>1088291</v>
      </c>
      <c r="T828">
        <v>53</v>
      </c>
      <c r="U828">
        <v>1249718</v>
      </c>
      <c r="V828">
        <v>-17</v>
      </c>
      <c r="W828" t="s">
        <v>17</v>
      </c>
    </row>
    <row r="829" spans="1:23" x14ac:dyDescent="0.25">
      <c r="A829" s="1">
        <v>41371</v>
      </c>
      <c r="B829">
        <v>348.4</v>
      </c>
      <c r="C829">
        <v>329.5</v>
      </c>
      <c r="D829">
        <v>0.5</v>
      </c>
      <c r="E829">
        <v>45.3</v>
      </c>
      <c r="F829">
        <v>-5.2</v>
      </c>
      <c r="G829">
        <v>6</v>
      </c>
      <c r="H829" t="s">
        <v>7</v>
      </c>
      <c r="I829">
        <v>1</v>
      </c>
      <c r="J829">
        <v>205</v>
      </c>
      <c r="K829">
        <v>425</v>
      </c>
      <c r="L829">
        <v>54</v>
      </c>
      <c r="M829">
        <v>1312883</v>
      </c>
      <c r="N829">
        <v>54</v>
      </c>
      <c r="O829">
        <v>1160603</v>
      </c>
      <c r="P829">
        <v>47</v>
      </c>
      <c r="Q829">
        <v>1266297</v>
      </c>
      <c r="R829">
        <v>53</v>
      </c>
      <c r="S829">
        <v>1179067</v>
      </c>
      <c r="T829">
        <v>47</v>
      </c>
      <c r="U829">
        <v>1088291</v>
      </c>
      <c r="V829">
        <v>-13</v>
      </c>
      <c r="W829" t="s">
        <v>17</v>
      </c>
    </row>
    <row r="830" spans="1:23" x14ac:dyDescent="0.25">
      <c r="A830" s="1">
        <v>41372</v>
      </c>
      <c r="B830">
        <v>334.1</v>
      </c>
      <c r="C830">
        <v>375.7</v>
      </c>
      <c r="D830">
        <v>0.5</v>
      </c>
      <c r="E830">
        <v>48.7</v>
      </c>
      <c r="F830">
        <v>-2.6</v>
      </c>
      <c r="G830">
        <v>3.9</v>
      </c>
      <c r="H830" t="s">
        <v>7</v>
      </c>
      <c r="I830">
        <v>1</v>
      </c>
      <c r="J830">
        <v>282</v>
      </c>
      <c r="K830">
        <v>584</v>
      </c>
      <c r="L830">
        <v>55</v>
      </c>
      <c r="M830">
        <v>1109507</v>
      </c>
      <c r="N830">
        <v>54</v>
      </c>
      <c r="O830">
        <v>1312883</v>
      </c>
      <c r="P830">
        <v>54</v>
      </c>
      <c r="Q830">
        <v>1160603</v>
      </c>
      <c r="R830">
        <v>47</v>
      </c>
      <c r="S830">
        <v>1266297</v>
      </c>
      <c r="T830">
        <v>53</v>
      </c>
      <c r="U830">
        <v>1179067</v>
      </c>
      <c r="V830">
        <v>-10</v>
      </c>
      <c r="W830" t="s">
        <v>17</v>
      </c>
    </row>
    <row r="831" spans="1:23" x14ac:dyDescent="0.25">
      <c r="A831" s="1">
        <v>41373</v>
      </c>
      <c r="B831">
        <v>376.7</v>
      </c>
      <c r="C831">
        <v>342</v>
      </c>
      <c r="D831">
        <v>0.2</v>
      </c>
      <c r="E831">
        <v>4.2</v>
      </c>
      <c r="F831">
        <v>-3.4</v>
      </c>
      <c r="G831">
        <v>4.8</v>
      </c>
      <c r="H831" t="s">
        <v>7</v>
      </c>
      <c r="I831">
        <v>1</v>
      </c>
      <c r="J831">
        <v>175</v>
      </c>
      <c r="K831">
        <v>277</v>
      </c>
      <c r="L831">
        <v>50</v>
      </c>
      <c r="M831">
        <v>838431</v>
      </c>
      <c r="N831">
        <v>55</v>
      </c>
      <c r="O831">
        <v>1109507</v>
      </c>
      <c r="P831">
        <v>54</v>
      </c>
      <c r="Q831">
        <v>1312883</v>
      </c>
      <c r="R831">
        <v>54</v>
      </c>
      <c r="S831">
        <v>1160603</v>
      </c>
      <c r="T831">
        <v>47</v>
      </c>
      <c r="U831">
        <v>1266297</v>
      </c>
      <c r="V831">
        <v>-8</v>
      </c>
      <c r="W831" t="s">
        <v>17</v>
      </c>
    </row>
    <row r="832" spans="1:23" x14ac:dyDescent="0.25">
      <c r="A832" s="1">
        <v>41374</v>
      </c>
      <c r="B832">
        <v>340.3</v>
      </c>
      <c r="C832">
        <v>382.9</v>
      </c>
      <c r="D832">
        <v>1.5</v>
      </c>
      <c r="E832">
        <v>39.799999999999997</v>
      </c>
      <c r="F832">
        <v>-4.9000000000000004</v>
      </c>
      <c r="G832">
        <v>6.6</v>
      </c>
      <c r="H832" t="s">
        <v>7</v>
      </c>
      <c r="I832">
        <v>1</v>
      </c>
      <c r="J832">
        <v>211</v>
      </c>
      <c r="K832">
        <v>243</v>
      </c>
      <c r="L832">
        <v>40</v>
      </c>
      <c r="M832">
        <v>816461</v>
      </c>
      <c r="N832">
        <v>50</v>
      </c>
      <c r="O832">
        <v>838431</v>
      </c>
      <c r="P832">
        <v>55</v>
      </c>
      <c r="Q832">
        <v>1109507</v>
      </c>
      <c r="R832">
        <v>54</v>
      </c>
      <c r="S832">
        <v>1312883</v>
      </c>
      <c r="T832">
        <v>54</v>
      </c>
      <c r="U832">
        <v>1160603</v>
      </c>
      <c r="V832">
        <v>-3</v>
      </c>
      <c r="W832" t="s">
        <v>17</v>
      </c>
    </row>
    <row r="833" spans="1:23" x14ac:dyDescent="0.25">
      <c r="A833" s="1">
        <v>41375</v>
      </c>
      <c r="B833">
        <v>381.3</v>
      </c>
      <c r="C833">
        <v>458.3</v>
      </c>
      <c r="D833">
        <v>0.1</v>
      </c>
      <c r="E833">
        <v>16.3</v>
      </c>
      <c r="F833">
        <v>-4.8</v>
      </c>
      <c r="G833">
        <v>6.9</v>
      </c>
      <c r="H833" t="s">
        <v>7</v>
      </c>
      <c r="I833">
        <v>3</v>
      </c>
      <c r="J833">
        <v>979</v>
      </c>
      <c r="K833">
        <v>4193</v>
      </c>
      <c r="L833">
        <v>47</v>
      </c>
      <c r="M833">
        <v>685295</v>
      </c>
      <c r="N833">
        <v>40</v>
      </c>
      <c r="O833">
        <v>816461</v>
      </c>
      <c r="P833">
        <v>50</v>
      </c>
      <c r="Q833">
        <v>838431</v>
      </c>
      <c r="R833">
        <v>55</v>
      </c>
      <c r="S833">
        <v>1109507</v>
      </c>
      <c r="T833">
        <v>54</v>
      </c>
      <c r="U833">
        <v>1312883</v>
      </c>
      <c r="V833">
        <v>-10</v>
      </c>
      <c r="W833" t="s">
        <v>17</v>
      </c>
    </row>
    <row r="834" spans="1:23" x14ac:dyDescent="0.25">
      <c r="A834" s="1">
        <v>41376</v>
      </c>
      <c r="B834">
        <v>461.9</v>
      </c>
      <c r="C834">
        <v>410</v>
      </c>
      <c r="D834">
        <v>0.1</v>
      </c>
      <c r="E834">
        <v>8</v>
      </c>
      <c r="F834">
        <v>-3.5</v>
      </c>
      <c r="G834">
        <v>4.7</v>
      </c>
      <c r="H834" t="s">
        <v>7</v>
      </c>
      <c r="I834">
        <v>4</v>
      </c>
      <c r="J834">
        <v>962</v>
      </c>
      <c r="K834">
        <v>3085</v>
      </c>
      <c r="L834">
        <v>51</v>
      </c>
      <c r="M834">
        <v>615126</v>
      </c>
      <c r="N834">
        <v>47</v>
      </c>
      <c r="O834">
        <v>685295</v>
      </c>
      <c r="P834">
        <v>40</v>
      </c>
      <c r="Q834">
        <v>816461</v>
      </c>
      <c r="R834">
        <v>50</v>
      </c>
      <c r="S834">
        <v>838431</v>
      </c>
      <c r="T834">
        <v>55</v>
      </c>
      <c r="U834">
        <v>1109507</v>
      </c>
      <c r="V834">
        <v>-8</v>
      </c>
      <c r="W834" t="s">
        <v>17</v>
      </c>
    </row>
    <row r="835" spans="1:23" x14ac:dyDescent="0.25">
      <c r="A835" s="1">
        <v>41377</v>
      </c>
      <c r="B835">
        <v>411.5</v>
      </c>
      <c r="C835">
        <v>534.79999999999995</v>
      </c>
      <c r="D835">
        <v>0.1</v>
      </c>
      <c r="E835">
        <v>4.0999999999999996</v>
      </c>
      <c r="F835">
        <v>-3.3</v>
      </c>
      <c r="G835">
        <v>6.6</v>
      </c>
      <c r="H835" t="s">
        <v>7</v>
      </c>
      <c r="I835">
        <v>1</v>
      </c>
      <c r="J835">
        <v>381</v>
      </c>
      <c r="K835">
        <v>408</v>
      </c>
      <c r="L835">
        <v>42</v>
      </c>
      <c r="M835">
        <v>418222</v>
      </c>
      <c r="N835">
        <v>51</v>
      </c>
      <c r="O835">
        <v>615126</v>
      </c>
      <c r="P835">
        <v>47</v>
      </c>
      <c r="Q835">
        <v>685295</v>
      </c>
      <c r="R835">
        <v>40</v>
      </c>
      <c r="S835">
        <v>816461</v>
      </c>
      <c r="T835">
        <v>50</v>
      </c>
      <c r="U835">
        <v>838431</v>
      </c>
      <c r="V835">
        <v>-6</v>
      </c>
      <c r="W835" t="s">
        <v>17</v>
      </c>
    </row>
    <row r="836" spans="1:23" x14ac:dyDescent="0.25">
      <c r="A836" s="1">
        <v>41378</v>
      </c>
      <c r="B836">
        <v>520.6</v>
      </c>
      <c r="C836">
        <v>483.6</v>
      </c>
      <c r="D836">
        <v>0.1</v>
      </c>
      <c r="E836">
        <v>19.5</v>
      </c>
      <c r="F836">
        <v>-7.7</v>
      </c>
      <c r="G836">
        <v>12.3</v>
      </c>
      <c r="H836" t="s">
        <v>7</v>
      </c>
      <c r="I836">
        <v>3</v>
      </c>
      <c r="J836">
        <v>845</v>
      </c>
      <c r="K836">
        <v>1881</v>
      </c>
      <c r="L836">
        <v>38</v>
      </c>
      <c r="M836">
        <v>469455</v>
      </c>
      <c r="N836">
        <v>42</v>
      </c>
      <c r="O836">
        <v>418222</v>
      </c>
      <c r="P836">
        <v>51</v>
      </c>
      <c r="Q836">
        <v>615126</v>
      </c>
      <c r="R836">
        <v>47</v>
      </c>
      <c r="S836">
        <v>685295</v>
      </c>
      <c r="T836">
        <v>40</v>
      </c>
      <c r="U836">
        <v>816461</v>
      </c>
      <c r="V836">
        <v>-1</v>
      </c>
      <c r="W836" t="s">
        <v>17</v>
      </c>
    </row>
    <row r="837" spans="1:23" x14ac:dyDescent="0.25">
      <c r="A837" s="1">
        <v>41379</v>
      </c>
      <c r="B837">
        <v>468.9</v>
      </c>
      <c r="C837">
        <v>391.5</v>
      </c>
      <c r="D837">
        <v>0.1</v>
      </c>
      <c r="E837">
        <v>11.1</v>
      </c>
      <c r="F837">
        <v>-4.8</v>
      </c>
      <c r="G837">
        <v>11.4</v>
      </c>
      <c r="H837" t="s">
        <v>7</v>
      </c>
      <c r="I837">
        <v>2</v>
      </c>
      <c r="J837">
        <v>758</v>
      </c>
      <c r="K837">
        <v>1671</v>
      </c>
      <c r="L837">
        <v>34</v>
      </c>
      <c r="M837">
        <v>518737</v>
      </c>
      <c r="N837">
        <v>38</v>
      </c>
      <c r="O837">
        <v>469455</v>
      </c>
      <c r="P837">
        <v>42</v>
      </c>
      <c r="Q837">
        <v>418222</v>
      </c>
      <c r="R837">
        <v>51</v>
      </c>
      <c r="S837">
        <v>615126</v>
      </c>
      <c r="T837">
        <v>47</v>
      </c>
      <c r="U837">
        <v>685295</v>
      </c>
      <c r="V837">
        <v>-6</v>
      </c>
      <c r="W837" t="s">
        <v>17</v>
      </c>
    </row>
    <row r="838" spans="1:23" x14ac:dyDescent="0.25">
      <c r="A838" s="1">
        <v>41380</v>
      </c>
      <c r="B838">
        <v>394</v>
      </c>
      <c r="C838">
        <v>347.3</v>
      </c>
      <c r="D838">
        <v>0.4</v>
      </c>
      <c r="E838">
        <v>25.1</v>
      </c>
      <c r="F838">
        <v>-4.0999999999999996</v>
      </c>
      <c r="G838">
        <v>4.9000000000000004</v>
      </c>
      <c r="H838" t="s">
        <v>7</v>
      </c>
      <c r="I838">
        <v>1</v>
      </c>
      <c r="J838">
        <v>135</v>
      </c>
      <c r="K838">
        <v>259</v>
      </c>
      <c r="L838">
        <v>28</v>
      </c>
      <c r="M838">
        <v>686641</v>
      </c>
      <c r="N838">
        <v>34</v>
      </c>
      <c r="O838">
        <v>518737</v>
      </c>
      <c r="P838">
        <v>38</v>
      </c>
      <c r="Q838">
        <v>469455</v>
      </c>
      <c r="R838">
        <v>42</v>
      </c>
      <c r="S838">
        <v>418222</v>
      </c>
      <c r="T838">
        <v>51</v>
      </c>
      <c r="U838">
        <v>615126</v>
      </c>
      <c r="V838">
        <v>-17</v>
      </c>
      <c r="W838" t="s">
        <v>17</v>
      </c>
    </row>
    <row r="839" spans="1:23" x14ac:dyDescent="0.25">
      <c r="A839" s="1">
        <v>41381</v>
      </c>
      <c r="B839">
        <v>347.4</v>
      </c>
      <c r="C839">
        <v>318.5</v>
      </c>
      <c r="D839">
        <v>0.8</v>
      </c>
      <c r="E839">
        <v>10.7</v>
      </c>
      <c r="F839">
        <v>-3.3</v>
      </c>
      <c r="G839">
        <v>2.6</v>
      </c>
      <c r="H839" t="s">
        <v>8</v>
      </c>
      <c r="I839">
        <v>0</v>
      </c>
      <c r="J839">
        <v>0</v>
      </c>
      <c r="K839">
        <v>0</v>
      </c>
      <c r="L839">
        <v>24</v>
      </c>
      <c r="M839">
        <v>807024</v>
      </c>
      <c r="N839">
        <v>28</v>
      </c>
      <c r="O839">
        <v>686641</v>
      </c>
      <c r="P839">
        <v>34</v>
      </c>
      <c r="Q839">
        <v>518737</v>
      </c>
      <c r="R839">
        <v>38</v>
      </c>
      <c r="S839">
        <v>469455</v>
      </c>
      <c r="T839">
        <v>42</v>
      </c>
      <c r="U839">
        <v>418222</v>
      </c>
      <c r="V839">
        <v>-15</v>
      </c>
      <c r="W839" t="s">
        <v>17</v>
      </c>
    </row>
    <row r="840" spans="1:23" x14ac:dyDescent="0.25">
      <c r="A840" s="1">
        <v>41382</v>
      </c>
      <c r="B840">
        <v>340.2</v>
      </c>
      <c r="C840">
        <v>283.5</v>
      </c>
      <c r="D840">
        <v>0</v>
      </c>
      <c r="E840">
        <v>19.899999999999999</v>
      </c>
      <c r="F840">
        <v>-2.9</v>
      </c>
      <c r="G840">
        <v>2.2000000000000002</v>
      </c>
      <c r="H840" t="s">
        <v>7</v>
      </c>
      <c r="I840">
        <v>7</v>
      </c>
      <c r="J840">
        <v>1944</v>
      </c>
      <c r="K840">
        <v>3505</v>
      </c>
      <c r="L840">
        <v>28</v>
      </c>
      <c r="M840">
        <v>1257150</v>
      </c>
      <c r="N840">
        <v>24</v>
      </c>
      <c r="O840">
        <v>807024</v>
      </c>
      <c r="P840">
        <v>28</v>
      </c>
      <c r="Q840">
        <v>686641</v>
      </c>
      <c r="R840">
        <v>34</v>
      </c>
      <c r="S840">
        <v>518737</v>
      </c>
      <c r="T840">
        <v>38</v>
      </c>
      <c r="U840">
        <v>469455</v>
      </c>
      <c r="V840">
        <v>-8</v>
      </c>
      <c r="W840" t="s">
        <v>17</v>
      </c>
    </row>
    <row r="841" spans="1:23" x14ac:dyDescent="0.25">
      <c r="A841" s="1">
        <v>41383</v>
      </c>
      <c r="B841">
        <v>285.10000000000002</v>
      </c>
      <c r="C841">
        <v>293.5</v>
      </c>
      <c r="D841">
        <v>0.6</v>
      </c>
      <c r="E841">
        <v>3.2</v>
      </c>
      <c r="F841">
        <v>-2.2000000000000002</v>
      </c>
      <c r="G841">
        <v>2.8</v>
      </c>
      <c r="H841" t="s">
        <v>7</v>
      </c>
      <c r="I841">
        <v>5</v>
      </c>
      <c r="J841">
        <v>1077</v>
      </c>
      <c r="K841">
        <v>2177</v>
      </c>
      <c r="L841">
        <v>25</v>
      </c>
      <c r="M841">
        <v>1463784</v>
      </c>
      <c r="N841">
        <v>28</v>
      </c>
      <c r="O841">
        <v>1257150</v>
      </c>
      <c r="P841">
        <v>24</v>
      </c>
      <c r="Q841">
        <v>807024</v>
      </c>
      <c r="R841">
        <v>28</v>
      </c>
      <c r="S841">
        <v>686641</v>
      </c>
      <c r="T841">
        <v>34</v>
      </c>
      <c r="U841">
        <v>518737</v>
      </c>
      <c r="V841">
        <v>-2</v>
      </c>
      <c r="W841" t="s">
        <v>17</v>
      </c>
    </row>
    <row r="842" spans="1:23" x14ac:dyDescent="0.25">
      <c r="A842" s="1">
        <v>41384</v>
      </c>
      <c r="B842">
        <v>293.60000000000002</v>
      </c>
      <c r="C842">
        <v>283.39999999999998</v>
      </c>
      <c r="D842">
        <v>0.2</v>
      </c>
      <c r="E842">
        <v>12.1</v>
      </c>
      <c r="F842">
        <v>-4.2</v>
      </c>
      <c r="G842">
        <v>3.3</v>
      </c>
      <c r="H842" t="s">
        <v>7</v>
      </c>
      <c r="I842">
        <v>7</v>
      </c>
      <c r="J842">
        <v>1668</v>
      </c>
      <c r="K842">
        <v>2914</v>
      </c>
      <c r="L842">
        <v>26</v>
      </c>
      <c r="M842">
        <v>1443801</v>
      </c>
      <c r="N842">
        <v>25</v>
      </c>
      <c r="O842">
        <v>1463784</v>
      </c>
      <c r="P842">
        <v>28</v>
      </c>
      <c r="Q842">
        <v>1257150</v>
      </c>
      <c r="R842">
        <v>24</v>
      </c>
      <c r="S842">
        <v>807024</v>
      </c>
      <c r="T842">
        <v>28</v>
      </c>
      <c r="U842">
        <v>686641</v>
      </c>
      <c r="V842">
        <v>-3</v>
      </c>
      <c r="W842" t="s">
        <v>17</v>
      </c>
    </row>
    <row r="843" spans="1:23" x14ac:dyDescent="0.25">
      <c r="A843" s="1">
        <v>41385</v>
      </c>
      <c r="B843">
        <v>284.3</v>
      </c>
      <c r="C843">
        <v>279.8</v>
      </c>
      <c r="D843">
        <v>0</v>
      </c>
      <c r="E843">
        <v>9.5</v>
      </c>
      <c r="F843">
        <v>-4.8</v>
      </c>
      <c r="G843">
        <v>6.2</v>
      </c>
      <c r="H843" t="s">
        <v>7</v>
      </c>
      <c r="I843">
        <v>6</v>
      </c>
      <c r="J843">
        <v>2148</v>
      </c>
      <c r="K843">
        <v>6088</v>
      </c>
      <c r="L843">
        <v>27</v>
      </c>
      <c r="M843">
        <v>1336827</v>
      </c>
      <c r="N843">
        <v>26</v>
      </c>
      <c r="O843">
        <v>1443801</v>
      </c>
      <c r="P843">
        <v>25</v>
      </c>
      <c r="Q843">
        <v>1463784</v>
      </c>
      <c r="R843">
        <v>28</v>
      </c>
      <c r="S843">
        <v>1257150</v>
      </c>
      <c r="T843">
        <v>24</v>
      </c>
      <c r="U843">
        <v>807024</v>
      </c>
      <c r="V843">
        <v>2</v>
      </c>
      <c r="W843" t="s">
        <v>17</v>
      </c>
    </row>
    <row r="844" spans="1:23" x14ac:dyDescent="0.25">
      <c r="A844" s="1">
        <v>41386</v>
      </c>
      <c r="B844">
        <v>282.10000000000002</v>
      </c>
      <c r="C844">
        <v>271.3</v>
      </c>
      <c r="D844">
        <v>0.6</v>
      </c>
      <c r="E844">
        <v>6.2</v>
      </c>
      <c r="F844">
        <v>-4.9000000000000004</v>
      </c>
      <c r="G844">
        <v>5.2</v>
      </c>
      <c r="H844" t="s">
        <v>7</v>
      </c>
      <c r="I844">
        <v>5</v>
      </c>
      <c r="J844">
        <v>1317</v>
      </c>
      <c r="K844">
        <v>2349</v>
      </c>
      <c r="L844">
        <v>22</v>
      </c>
      <c r="M844">
        <v>1305202</v>
      </c>
      <c r="N844">
        <v>27</v>
      </c>
      <c r="O844">
        <v>1336827</v>
      </c>
      <c r="P844">
        <v>26</v>
      </c>
      <c r="Q844">
        <v>1443801</v>
      </c>
      <c r="R844">
        <v>25</v>
      </c>
      <c r="S844">
        <v>1463784</v>
      </c>
      <c r="T844">
        <v>28</v>
      </c>
      <c r="U844">
        <v>1257150</v>
      </c>
      <c r="V844">
        <v>3</v>
      </c>
      <c r="W844" t="s">
        <v>17</v>
      </c>
    </row>
    <row r="845" spans="1:23" x14ac:dyDescent="0.25">
      <c r="A845" s="1">
        <v>41387</v>
      </c>
      <c r="B845">
        <v>271.39999999999998</v>
      </c>
      <c r="C845">
        <v>337.1</v>
      </c>
      <c r="D845">
        <v>0.3</v>
      </c>
      <c r="E845">
        <v>105.1</v>
      </c>
      <c r="F845">
        <v>-12.3</v>
      </c>
      <c r="G845">
        <v>10.8</v>
      </c>
      <c r="H845" t="s">
        <v>7</v>
      </c>
      <c r="I845">
        <v>4</v>
      </c>
      <c r="J845">
        <v>1331</v>
      </c>
      <c r="K845">
        <v>1974</v>
      </c>
      <c r="L845">
        <v>27</v>
      </c>
      <c r="M845">
        <v>1209193</v>
      </c>
      <c r="N845">
        <v>22</v>
      </c>
      <c r="O845">
        <v>1305202</v>
      </c>
      <c r="P845">
        <v>27</v>
      </c>
      <c r="Q845">
        <v>1336827</v>
      </c>
      <c r="R845">
        <v>26</v>
      </c>
      <c r="S845">
        <v>1443801</v>
      </c>
      <c r="T845">
        <v>25</v>
      </c>
      <c r="U845">
        <v>1463784</v>
      </c>
      <c r="V845">
        <v>4</v>
      </c>
      <c r="W845" t="s">
        <v>17</v>
      </c>
    </row>
    <row r="846" spans="1:23" x14ac:dyDescent="0.25">
      <c r="A846" s="1">
        <v>41388</v>
      </c>
      <c r="B846">
        <v>335.3</v>
      </c>
      <c r="C846">
        <v>429.1</v>
      </c>
      <c r="D846">
        <v>0.1</v>
      </c>
      <c r="E846">
        <v>168.3</v>
      </c>
      <c r="F846">
        <v>-18.899999999999999</v>
      </c>
      <c r="G846">
        <v>12.6</v>
      </c>
      <c r="H846" t="s">
        <v>7</v>
      </c>
      <c r="I846">
        <v>5</v>
      </c>
      <c r="J846">
        <v>1419</v>
      </c>
      <c r="K846">
        <v>2773</v>
      </c>
      <c r="L846">
        <v>32</v>
      </c>
      <c r="M846">
        <v>1054768</v>
      </c>
      <c r="N846">
        <v>27</v>
      </c>
      <c r="O846">
        <v>1209193</v>
      </c>
      <c r="P846">
        <v>22</v>
      </c>
      <c r="Q846">
        <v>1305202</v>
      </c>
      <c r="R846">
        <v>27</v>
      </c>
      <c r="S846">
        <v>1336827</v>
      </c>
      <c r="T846">
        <v>26</v>
      </c>
      <c r="U846">
        <v>1443801</v>
      </c>
      <c r="V846">
        <v>-48</v>
      </c>
      <c r="W846" t="s">
        <v>19</v>
      </c>
    </row>
    <row r="847" spans="1:23" x14ac:dyDescent="0.25">
      <c r="A847" s="1">
        <v>41389</v>
      </c>
      <c r="B847">
        <v>432.9</v>
      </c>
      <c r="C847">
        <v>480.1</v>
      </c>
      <c r="D847">
        <v>1.1000000000000001</v>
      </c>
      <c r="E847">
        <v>14.2</v>
      </c>
      <c r="F847">
        <v>-5.5</v>
      </c>
      <c r="G847">
        <v>5.6</v>
      </c>
      <c r="H847" t="s">
        <v>7</v>
      </c>
      <c r="I847">
        <v>6</v>
      </c>
      <c r="J847">
        <v>1966</v>
      </c>
      <c r="K847">
        <v>4901</v>
      </c>
      <c r="L847">
        <v>34</v>
      </c>
      <c r="M847">
        <v>838685</v>
      </c>
      <c r="N847">
        <v>32</v>
      </c>
      <c r="O847">
        <v>1054768</v>
      </c>
      <c r="P847">
        <v>27</v>
      </c>
      <c r="Q847">
        <v>1209193</v>
      </c>
      <c r="R847">
        <v>22</v>
      </c>
      <c r="S847">
        <v>1305202</v>
      </c>
      <c r="T847">
        <v>27</v>
      </c>
      <c r="U847">
        <v>1336827</v>
      </c>
      <c r="V847">
        <v>-36</v>
      </c>
      <c r="W847" t="s">
        <v>18</v>
      </c>
    </row>
    <row r="848" spans="1:23" x14ac:dyDescent="0.25">
      <c r="A848" s="1">
        <v>41390</v>
      </c>
      <c r="B848">
        <v>449.5</v>
      </c>
      <c r="C848">
        <v>535.79999999999995</v>
      </c>
      <c r="D848">
        <v>0</v>
      </c>
      <c r="E848">
        <v>9.4</v>
      </c>
      <c r="F848">
        <v>-8.1</v>
      </c>
      <c r="G848">
        <v>7.1</v>
      </c>
      <c r="H848" t="s">
        <v>7</v>
      </c>
      <c r="I848">
        <v>2</v>
      </c>
      <c r="J848">
        <v>554</v>
      </c>
      <c r="K848">
        <v>1139</v>
      </c>
      <c r="L848">
        <v>36</v>
      </c>
      <c r="M848">
        <v>894062</v>
      </c>
      <c r="N848">
        <v>34</v>
      </c>
      <c r="O848">
        <v>838685</v>
      </c>
      <c r="P848">
        <v>32</v>
      </c>
      <c r="Q848">
        <v>1054768</v>
      </c>
      <c r="R848">
        <v>27</v>
      </c>
      <c r="S848">
        <v>1209193</v>
      </c>
      <c r="T848">
        <v>22</v>
      </c>
      <c r="U848">
        <v>1305202</v>
      </c>
      <c r="V848">
        <v>-34</v>
      </c>
      <c r="W848" t="s">
        <v>18</v>
      </c>
    </row>
    <row r="849" spans="1:23" x14ac:dyDescent="0.25">
      <c r="A849" s="1">
        <v>41391</v>
      </c>
      <c r="B849">
        <v>535.6</v>
      </c>
      <c r="C849">
        <v>432.8</v>
      </c>
      <c r="D849">
        <v>0.1</v>
      </c>
      <c r="E849">
        <v>2.5</v>
      </c>
      <c r="F849">
        <v>-2.7</v>
      </c>
      <c r="G849">
        <v>2.6</v>
      </c>
      <c r="H849" t="s">
        <v>7</v>
      </c>
      <c r="I849">
        <v>1</v>
      </c>
      <c r="J849">
        <v>135</v>
      </c>
      <c r="K849">
        <v>141</v>
      </c>
      <c r="L849">
        <v>29</v>
      </c>
      <c r="M849">
        <v>848174</v>
      </c>
      <c r="N849">
        <v>36</v>
      </c>
      <c r="O849">
        <v>894062</v>
      </c>
      <c r="P849">
        <v>34</v>
      </c>
      <c r="Q849">
        <v>838685</v>
      </c>
      <c r="R849">
        <v>32</v>
      </c>
      <c r="S849">
        <v>1054768</v>
      </c>
      <c r="T849">
        <v>27</v>
      </c>
      <c r="U849">
        <v>1209193</v>
      </c>
      <c r="V849">
        <v>-25</v>
      </c>
      <c r="W849" t="s">
        <v>17</v>
      </c>
    </row>
    <row r="850" spans="1:23" x14ac:dyDescent="0.25">
      <c r="A850" s="1">
        <v>41392</v>
      </c>
      <c r="B850">
        <v>421</v>
      </c>
      <c r="C850">
        <v>400.8</v>
      </c>
      <c r="D850">
        <v>0.1</v>
      </c>
      <c r="E850">
        <v>16.5</v>
      </c>
      <c r="F850">
        <v>-4.5999999999999996</v>
      </c>
      <c r="G850">
        <v>4</v>
      </c>
      <c r="H850" t="s">
        <v>7</v>
      </c>
      <c r="I850">
        <v>5</v>
      </c>
      <c r="J850">
        <v>1344</v>
      </c>
      <c r="K850">
        <v>2373</v>
      </c>
      <c r="L850">
        <v>44</v>
      </c>
      <c r="M850">
        <v>669216</v>
      </c>
      <c r="N850">
        <v>29</v>
      </c>
      <c r="O850">
        <v>848174</v>
      </c>
      <c r="P850">
        <v>36</v>
      </c>
      <c r="Q850">
        <v>894062</v>
      </c>
      <c r="R850">
        <v>34</v>
      </c>
      <c r="S850">
        <v>838685</v>
      </c>
      <c r="T850">
        <v>32</v>
      </c>
      <c r="U850">
        <v>1054768</v>
      </c>
      <c r="V850">
        <v>-13</v>
      </c>
      <c r="W850" t="s">
        <v>17</v>
      </c>
    </row>
    <row r="851" spans="1:23" x14ac:dyDescent="0.25">
      <c r="A851" s="1">
        <v>41393</v>
      </c>
      <c r="B851">
        <v>425.4</v>
      </c>
      <c r="C851">
        <v>343.9</v>
      </c>
      <c r="D851">
        <v>0.1</v>
      </c>
      <c r="E851">
        <v>7.9</v>
      </c>
      <c r="F851">
        <v>-4</v>
      </c>
      <c r="G851">
        <v>2.5</v>
      </c>
      <c r="H851" t="s">
        <v>7</v>
      </c>
      <c r="I851">
        <v>2</v>
      </c>
      <c r="J851">
        <v>612</v>
      </c>
      <c r="K851">
        <v>1036</v>
      </c>
      <c r="L851">
        <v>46</v>
      </c>
      <c r="M851">
        <v>596637</v>
      </c>
      <c r="N851">
        <v>44</v>
      </c>
      <c r="O851">
        <v>669216</v>
      </c>
      <c r="P851">
        <v>29</v>
      </c>
      <c r="Q851">
        <v>848174</v>
      </c>
      <c r="R851">
        <v>36</v>
      </c>
      <c r="S851">
        <v>894062</v>
      </c>
      <c r="T851">
        <v>34</v>
      </c>
      <c r="U851">
        <v>838685</v>
      </c>
      <c r="V851">
        <v>-10</v>
      </c>
      <c r="W851" t="s">
        <v>17</v>
      </c>
    </row>
    <row r="852" spans="1:23" x14ac:dyDescent="0.25">
      <c r="A852" s="1">
        <v>41394</v>
      </c>
      <c r="B852">
        <v>357.5</v>
      </c>
      <c r="C852">
        <v>371.2</v>
      </c>
      <c r="D852">
        <v>0</v>
      </c>
      <c r="E852">
        <v>13.2</v>
      </c>
      <c r="F852">
        <v>-7.4</v>
      </c>
      <c r="G852">
        <v>9.8000000000000007</v>
      </c>
      <c r="H852" t="s">
        <v>7</v>
      </c>
      <c r="I852">
        <v>3</v>
      </c>
      <c r="J852">
        <v>475</v>
      </c>
      <c r="K852">
        <v>964</v>
      </c>
      <c r="L852">
        <v>39</v>
      </c>
      <c r="M852">
        <v>514458</v>
      </c>
      <c r="N852">
        <v>46</v>
      </c>
      <c r="O852">
        <v>596637</v>
      </c>
      <c r="P852">
        <v>44</v>
      </c>
      <c r="Q852">
        <v>669216</v>
      </c>
      <c r="R852">
        <v>29</v>
      </c>
      <c r="S852">
        <v>848174</v>
      </c>
      <c r="T852">
        <v>36</v>
      </c>
      <c r="U852">
        <v>894062</v>
      </c>
      <c r="V852">
        <v>-12</v>
      </c>
      <c r="W852" t="s">
        <v>17</v>
      </c>
    </row>
    <row r="853" spans="1:23" x14ac:dyDescent="0.25">
      <c r="A853" s="1">
        <v>41395</v>
      </c>
      <c r="B853">
        <v>372.6</v>
      </c>
      <c r="C853">
        <v>476.5</v>
      </c>
      <c r="D853">
        <v>1.1000000000000001</v>
      </c>
      <c r="E853">
        <v>43.7</v>
      </c>
      <c r="F853">
        <v>-11.2</v>
      </c>
      <c r="G853">
        <v>8.9</v>
      </c>
      <c r="H853" t="s">
        <v>7</v>
      </c>
      <c r="I853">
        <v>2</v>
      </c>
      <c r="J853">
        <v>703</v>
      </c>
      <c r="K853">
        <v>1100</v>
      </c>
      <c r="L853">
        <v>44</v>
      </c>
      <c r="M853">
        <v>608327</v>
      </c>
      <c r="N853">
        <v>39</v>
      </c>
      <c r="O853">
        <v>514458</v>
      </c>
      <c r="P853">
        <v>46</v>
      </c>
      <c r="Q853">
        <v>596637</v>
      </c>
      <c r="R853">
        <v>44</v>
      </c>
      <c r="S853">
        <v>669216</v>
      </c>
      <c r="T853">
        <v>29</v>
      </c>
      <c r="U853">
        <v>848174</v>
      </c>
      <c r="V853">
        <v>-72</v>
      </c>
      <c r="W853" t="s">
        <v>19</v>
      </c>
    </row>
    <row r="854" spans="1:23" x14ac:dyDescent="0.25">
      <c r="A854" s="1">
        <v>41396</v>
      </c>
      <c r="B854">
        <v>473.9</v>
      </c>
      <c r="C854">
        <v>424.5</v>
      </c>
      <c r="D854">
        <v>0.4</v>
      </c>
      <c r="E854">
        <v>11.4</v>
      </c>
      <c r="F854">
        <v>-4.5</v>
      </c>
      <c r="G854">
        <v>4.3</v>
      </c>
      <c r="H854" t="s">
        <v>7</v>
      </c>
      <c r="I854">
        <v>3</v>
      </c>
      <c r="J854">
        <v>695</v>
      </c>
      <c r="K854">
        <v>1881</v>
      </c>
      <c r="L854">
        <v>53</v>
      </c>
      <c r="M854">
        <v>627713</v>
      </c>
      <c r="N854">
        <v>44</v>
      </c>
      <c r="O854">
        <v>608327</v>
      </c>
      <c r="P854">
        <v>39</v>
      </c>
      <c r="Q854">
        <v>514458</v>
      </c>
      <c r="R854">
        <v>46</v>
      </c>
      <c r="S854">
        <v>596637</v>
      </c>
      <c r="T854">
        <v>44</v>
      </c>
      <c r="U854">
        <v>669216</v>
      </c>
      <c r="V854">
        <v>-57</v>
      </c>
      <c r="W854" t="s">
        <v>19</v>
      </c>
    </row>
    <row r="855" spans="1:23" x14ac:dyDescent="0.25">
      <c r="A855" s="1">
        <v>41397</v>
      </c>
      <c r="B855">
        <v>432.5</v>
      </c>
      <c r="C855">
        <v>382.1</v>
      </c>
      <c r="D855">
        <v>0.3</v>
      </c>
      <c r="E855">
        <v>19.3</v>
      </c>
      <c r="F855">
        <v>-3.8</v>
      </c>
      <c r="G855">
        <v>3.6</v>
      </c>
      <c r="H855" t="s">
        <v>7</v>
      </c>
      <c r="I855">
        <v>2</v>
      </c>
      <c r="J855">
        <v>281</v>
      </c>
      <c r="K855">
        <v>435</v>
      </c>
      <c r="L855">
        <v>54</v>
      </c>
      <c r="M855">
        <v>814097</v>
      </c>
      <c r="N855">
        <v>53</v>
      </c>
      <c r="O855">
        <v>627713</v>
      </c>
      <c r="P855">
        <v>44</v>
      </c>
      <c r="Q855">
        <v>608327</v>
      </c>
      <c r="R855">
        <v>39</v>
      </c>
      <c r="S855">
        <v>514458</v>
      </c>
      <c r="T855">
        <v>46</v>
      </c>
      <c r="U855">
        <v>596637</v>
      </c>
      <c r="V855">
        <v>-25</v>
      </c>
      <c r="W855" t="s">
        <v>17</v>
      </c>
    </row>
    <row r="856" spans="1:23" x14ac:dyDescent="0.25">
      <c r="A856" s="1">
        <v>41398</v>
      </c>
      <c r="B856">
        <v>388.1</v>
      </c>
      <c r="C856">
        <v>368.9</v>
      </c>
      <c r="D856">
        <v>0.4</v>
      </c>
      <c r="E856">
        <v>6.7</v>
      </c>
      <c r="F856">
        <v>-4.7</v>
      </c>
      <c r="G856">
        <v>1.9</v>
      </c>
      <c r="H856" t="s">
        <v>7</v>
      </c>
      <c r="I856">
        <v>0</v>
      </c>
      <c r="J856">
        <v>0</v>
      </c>
      <c r="K856">
        <v>0</v>
      </c>
      <c r="L856">
        <v>52</v>
      </c>
      <c r="M856">
        <v>792395</v>
      </c>
      <c r="N856">
        <v>54</v>
      </c>
      <c r="O856">
        <v>814097</v>
      </c>
      <c r="P856">
        <v>53</v>
      </c>
      <c r="Q856">
        <v>627713</v>
      </c>
      <c r="R856">
        <v>44</v>
      </c>
      <c r="S856">
        <v>608327</v>
      </c>
      <c r="T856">
        <v>39</v>
      </c>
      <c r="U856">
        <v>514458</v>
      </c>
      <c r="V856">
        <v>-27</v>
      </c>
      <c r="W856" t="s">
        <v>18</v>
      </c>
    </row>
    <row r="857" spans="1:23" x14ac:dyDescent="0.25">
      <c r="A857" s="1">
        <v>41399</v>
      </c>
      <c r="B857">
        <v>366.1</v>
      </c>
      <c r="C857">
        <v>435.2</v>
      </c>
      <c r="D857">
        <v>0.1</v>
      </c>
      <c r="E857">
        <v>10.9</v>
      </c>
      <c r="F857">
        <v>-6.4</v>
      </c>
      <c r="G857">
        <v>7</v>
      </c>
      <c r="H857" t="s">
        <v>7</v>
      </c>
      <c r="I857">
        <v>0</v>
      </c>
      <c r="J857">
        <v>0</v>
      </c>
      <c r="K857">
        <v>0</v>
      </c>
      <c r="L857">
        <v>51</v>
      </c>
      <c r="M857">
        <v>782736</v>
      </c>
      <c r="N857">
        <v>52</v>
      </c>
      <c r="O857">
        <v>792395</v>
      </c>
      <c r="P857">
        <v>54</v>
      </c>
      <c r="Q857">
        <v>814097</v>
      </c>
      <c r="R857">
        <v>53</v>
      </c>
      <c r="S857">
        <v>627713</v>
      </c>
      <c r="T857">
        <v>44</v>
      </c>
      <c r="U857">
        <v>608327</v>
      </c>
      <c r="V857">
        <v>-33</v>
      </c>
      <c r="W857" t="s">
        <v>18</v>
      </c>
    </row>
    <row r="858" spans="1:23" x14ac:dyDescent="0.25">
      <c r="A858" s="1">
        <v>41400</v>
      </c>
      <c r="B858">
        <v>417.5</v>
      </c>
      <c r="C858">
        <v>515.4</v>
      </c>
      <c r="D858">
        <v>0.1</v>
      </c>
      <c r="E858">
        <v>45.7</v>
      </c>
      <c r="F858">
        <v>-7.5</v>
      </c>
      <c r="G858">
        <v>11.6</v>
      </c>
      <c r="H858" t="s">
        <v>7</v>
      </c>
      <c r="I858">
        <v>2</v>
      </c>
      <c r="J858">
        <v>512</v>
      </c>
      <c r="K858">
        <v>873</v>
      </c>
      <c r="L858">
        <v>57</v>
      </c>
      <c r="M858">
        <v>760442</v>
      </c>
      <c r="N858">
        <v>51</v>
      </c>
      <c r="O858">
        <v>782736</v>
      </c>
      <c r="P858">
        <v>52</v>
      </c>
      <c r="Q858">
        <v>792395</v>
      </c>
      <c r="R858">
        <v>54</v>
      </c>
      <c r="S858">
        <v>814097</v>
      </c>
      <c r="T858">
        <v>53</v>
      </c>
      <c r="U858">
        <v>627713</v>
      </c>
      <c r="V858">
        <v>-9</v>
      </c>
      <c r="W858" t="s">
        <v>17</v>
      </c>
    </row>
    <row r="859" spans="1:23" x14ac:dyDescent="0.25">
      <c r="A859" s="1">
        <v>41401</v>
      </c>
      <c r="B859">
        <v>507.6</v>
      </c>
      <c r="C859">
        <v>549.5</v>
      </c>
      <c r="D859">
        <v>0.1</v>
      </c>
      <c r="E859">
        <v>41</v>
      </c>
      <c r="F859">
        <v>-6.9</v>
      </c>
      <c r="G859">
        <v>8</v>
      </c>
      <c r="H859" t="s">
        <v>7</v>
      </c>
      <c r="I859">
        <v>2</v>
      </c>
      <c r="J859">
        <v>1026</v>
      </c>
      <c r="K859">
        <v>1389</v>
      </c>
      <c r="L859">
        <v>52</v>
      </c>
      <c r="M859">
        <v>694017</v>
      </c>
      <c r="N859">
        <v>57</v>
      </c>
      <c r="O859">
        <v>760442</v>
      </c>
      <c r="P859">
        <v>51</v>
      </c>
      <c r="Q859">
        <v>782736</v>
      </c>
      <c r="R859">
        <v>52</v>
      </c>
      <c r="S859">
        <v>792395</v>
      </c>
      <c r="T859">
        <v>54</v>
      </c>
      <c r="U859">
        <v>814097</v>
      </c>
      <c r="V859">
        <v>-15</v>
      </c>
      <c r="W859" t="s">
        <v>17</v>
      </c>
    </row>
    <row r="860" spans="1:23" x14ac:dyDescent="0.25">
      <c r="A860" s="1">
        <v>41402</v>
      </c>
      <c r="B860">
        <v>512.4</v>
      </c>
      <c r="C860">
        <v>476.4</v>
      </c>
      <c r="D860">
        <v>0.2</v>
      </c>
      <c r="E860">
        <v>7.5</v>
      </c>
      <c r="F860">
        <v>-4.5</v>
      </c>
      <c r="G860">
        <v>3.7</v>
      </c>
      <c r="H860" t="s">
        <v>7</v>
      </c>
      <c r="I860">
        <v>0</v>
      </c>
      <c r="J860">
        <v>0</v>
      </c>
      <c r="K860">
        <v>0</v>
      </c>
      <c r="L860">
        <v>46</v>
      </c>
      <c r="M860">
        <v>672581</v>
      </c>
      <c r="N860">
        <v>52</v>
      </c>
      <c r="O860">
        <v>694017</v>
      </c>
      <c r="P860">
        <v>57</v>
      </c>
      <c r="Q860">
        <v>760442</v>
      </c>
      <c r="R860">
        <v>51</v>
      </c>
      <c r="S860">
        <v>782736</v>
      </c>
      <c r="T860">
        <v>52</v>
      </c>
      <c r="U860">
        <v>792395</v>
      </c>
      <c r="V860">
        <v>-9</v>
      </c>
      <c r="W860" t="s">
        <v>17</v>
      </c>
    </row>
    <row r="861" spans="1:23" x14ac:dyDescent="0.25">
      <c r="A861" s="1">
        <v>41403</v>
      </c>
      <c r="B861">
        <v>482.4</v>
      </c>
      <c r="C861">
        <v>462.4</v>
      </c>
      <c r="D861">
        <v>0.3</v>
      </c>
      <c r="E861">
        <v>6.7</v>
      </c>
      <c r="F861">
        <v>-4.3</v>
      </c>
      <c r="G861">
        <v>3</v>
      </c>
      <c r="H861" t="s">
        <v>7</v>
      </c>
      <c r="I861">
        <v>6</v>
      </c>
      <c r="J861">
        <v>2958</v>
      </c>
      <c r="K861">
        <v>7104</v>
      </c>
      <c r="L861">
        <v>48</v>
      </c>
      <c r="M861">
        <v>640918</v>
      </c>
      <c r="N861">
        <v>46</v>
      </c>
      <c r="O861">
        <v>672581</v>
      </c>
      <c r="P861">
        <v>52</v>
      </c>
      <c r="Q861">
        <v>694017</v>
      </c>
      <c r="R861">
        <v>57</v>
      </c>
      <c r="S861">
        <v>760442</v>
      </c>
      <c r="T861">
        <v>51</v>
      </c>
      <c r="U861">
        <v>782736</v>
      </c>
      <c r="V861">
        <v>-9</v>
      </c>
      <c r="W861" t="s">
        <v>17</v>
      </c>
    </row>
    <row r="862" spans="1:23" x14ac:dyDescent="0.25">
      <c r="A862" s="1">
        <v>41404</v>
      </c>
      <c r="B862">
        <v>457.6</v>
      </c>
      <c r="C862">
        <v>421</v>
      </c>
      <c r="D862">
        <v>0.2</v>
      </c>
      <c r="E862">
        <v>5.7</v>
      </c>
      <c r="F862">
        <v>-3.8</v>
      </c>
      <c r="G862">
        <v>2.7</v>
      </c>
      <c r="H862" t="s">
        <v>7</v>
      </c>
      <c r="I862">
        <v>5</v>
      </c>
      <c r="J862">
        <v>1532</v>
      </c>
      <c r="K862">
        <v>3184</v>
      </c>
      <c r="L862">
        <v>42</v>
      </c>
      <c r="M862">
        <v>871401</v>
      </c>
      <c r="N862">
        <v>48</v>
      </c>
      <c r="O862">
        <v>640918</v>
      </c>
      <c r="P862">
        <v>46</v>
      </c>
      <c r="Q862">
        <v>672581</v>
      </c>
      <c r="R862">
        <v>52</v>
      </c>
      <c r="S862">
        <v>694017</v>
      </c>
      <c r="T862">
        <v>57</v>
      </c>
      <c r="U862">
        <v>760442</v>
      </c>
      <c r="V862">
        <v>-3</v>
      </c>
      <c r="W862" t="s">
        <v>17</v>
      </c>
    </row>
    <row r="863" spans="1:23" x14ac:dyDescent="0.25">
      <c r="A863" s="1">
        <v>41405</v>
      </c>
      <c r="B863">
        <v>407</v>
      </c>
      <c r="C863">
        <v>390.1</v>
      </c>
      <c r="D863">
        <v>0.4</v>
      </c>
      <c r="E863">
        <v>150.30000000000001</v>
      </c>
      <c r="F863">
        <v>-3.7</v>
      </c>
      <c r="G863">
        <v>3.2</v>
      </c>
      <c r="H863" t="s">
        <v>7</v>
      </c>
      <c r="I863">
        <v>4</v>
      </c>
      <c r="J863">
        <v>1202</v>
      </c>
      <c r="K863">
        <v>1777</v>
      </c>
      <c r="L863">
        <v>68</v>
      </c>
      <c r="M863">
        <v>963039</v>
      </c>
      <c r="N863">
        <v>42</v>
      </c>
      <c r="O863">
        <v>871401</v>
      </c>
      <c r="P863">
        <v>48</v>
      </c>
      <c r="Q863">
        <v>640918</v>
      </c>
      <c r="R863">
        <v>46</v>
      </c>
      <c r="S863">
        <v>672581</v>
      </c>
      <c r="T863">
        <v>52</v>
      </c>
      <c r="U863">
        <v>694017</v>
      </c>
      <c r="V863">
        <v>-2</v>
      </c>
      <c r="W863" t="s">
        <v>17</v>
      </c>
    </row>
    <row r="864" spans="1:23" x14ac:dyDescent="0.25">
      <c r="A864" s="1">
        <v>41406</v>
      </c>
      <c r="B864">
        <v>390.7</v>
      </c>
      <c r="C864">
        <v>354.4</v>
      </c>
      <c r="D864">
        <v>0.4</v>
      </c>
      <c r="E864">
        <v>16.5</v>
      </c>
      <c r="F864">
        <v>-3.8</v>
      </c>
      <c r="G864">
        <v>3.3</v>
      </c>
      <c r="H864" t="s">
        <v>7</v>
      </c>
      <c r="I864">
        <v>4</v>
      </c>
      <c r="J864">
        <v>743</v>
      </c>
      <c r="K864">
        <v>1598</v>
      </c>
      <c r="L864">
        <v>62</v>
      </c>
      <c r="M864">
        <v>651382</v>
      </c>
      <c r="N864">
        <v>68</v>
      </c>
      <c r="O864">
        <v>963039</v>
      </c>
      <c r="P864">
        <v>42</v>
      </c>
      <c r="Q864">
        <v>871401</v>
      </c>
      <c r="R864">
        <v>48</v>
      </c>
      <c r="S864">
        <v>640918</v>
      </c>
      <c r="T864">
        <v>46</v>
      </c>
      <c r="U864">
        <v>672581</v>
      </c>
      <c r="V864">
        <v>-5</v>
      </c>
      <c r="W864" t="s">
        <v>17</v>
      </c>
    </row>
    <row r="865" spans="1:23" x14ac:dyDescent="0.25">
      <c r="A865" s="1">
        <v>41407</v>
      </c>
      <c r="B865">
        <v>359.3</v>
      </c>
      <c r="C865">
        <v>373.1</v>
      </c>
      <c r="D865">
        <v>0.2</v>
      </c>
      <c r="E865">
        <v>22.8</v>
      </c>
      <c r="F865">
        <v>-6.5</v>
      </c>
      <c r="G865">
        <v>4.7</v>
      </c>
      <c r="H865" t="s">
        <v>7</v>
      </c>
      <c r="I865">
        <v>4</v>
      </c>
      <c r="J865">
        <v>2154</v>
      </c>
      <c r="K865">
        <v>5495</v>
      </c>
      <c r="L865">
        <v>36</v>
      </c>
      <c r="M865">
        <v>341757</v>
      </c>
      <c r="N865">
        <v>62</v>
      </c>
      <c r="O865">
        <v>651382</v>
      </c>
      <c r="P865">
        <v>68</v>
      </c>
      <c r="Q865">
        <v>963039</v>
      </c>
      <c r="R865">
        <v>42</v>
      </c>
      <c r="S865">
        <v>871401</v>
      </c>
      <c r="T865">
        <v>48</v>
      </c>
      <c r="U865">
        <v>640918</v>
      </c>
      <c r="V865">
        <v>0</v>
      </c>
      <c r="W865" t="s">
        <v>17</v>
      </c>
    </row>
    <row r="866" spans="1:23" x14ac:dyDescent="0.25">
      <c r="A866" s="1">
        <v>41408</v>
      </c>
      <c r="B866">
        <v>371.4</v>
      </c>
      <c r="C866">
        <v>317.39999999999998</v>
      </c>
      <c r="D866">
        <v>0.2</v>
      </c>
      <c r="E866">
        <v>20</v>
      </c>
      <c r="F866">
        <v>-5.4</v>
      </c>
      <c r="G866">
        <v>7.9</v>
      </c>
      <c r="H866" t="s">
        <v>7</v>
      </c>
      <c r="I866">
        <v>4</v>
      </c>
      <c r="J866">
        <v>1129</v>
      </c>
      <c r="K866">
        <v>3742</v>
      </c>
      <c r="L866">
        <v>36</v>
      </c>
      <c r="M866">
        <v>436112</v>
      </c>
      <c r="N866">
        <v>36</v>
      </c>
      <c r="O866">
        <v>341757</v>
      </c>
      <c r="P866">
        <v>62</v>
      </c>
      <c r="Q866">
        <v>651382</v>
      </c>
      <c r="R866">
        <v>68</v>
      </c>
      <c r="S866">
        <v>963039</v>
      </c>
      <c r="T866">
        <v>42</v>
      </c>
      <c r="U866">
        <v>871401</v>
      </c>
      <c r="V866">
        <v>-18</v>
      </c>
      <c r="W866" t="s">
        <v>17</v>
      </c>
    </row>
    <row r="867" spans="1:23" x14ac:dyDescent="0.25">
      <c r="A867" s="1">
        <v>41409</v>
      </c>
      <c r="B867">
        <v>328.8</v>
      </c>
      <c r="C867">
        <v>409.2</v>
      </c>
      <c r="D867">
        <v>1.8</v>
      </c>
      <c r="E867">
        <v>115.1</v>
      </c>
      <c r="F867">
        <v>-8.8000000000000007</v>
      </c>
      <c r="G867">
        <v>11.4</v>
      </c>
      <c r="H867" t="s">
        <v>7</v>
      </c>
      <c r="I867">
        <v>3</v>
      </c>
      <c r="J867">
        <v>662</v>
      </c>
      <c r="K867">
        <v>2148</v>
      </c>
      <c r="L867">
        <v>28</v>
      </c>
      <c r="M867">
        <v>528304</v>
      </c>
      <c r="N867">
        <v>36</v>
      </c>
      <c r="O867">
        <v>436112</v>
      </c>
      <c r="P867">
        <v>36</v>
      </c>
      <c r="Q867">
        <v>341757</v>
      </c>
      <c r="R867">
        <v>62</v>
      </c>
      <c r="S867">
        <v>651382</v>
      </c>
      <c r="T867">
        <v>68</v>
      </c>
      <c r="U867">
        <v>963039</v>
      </c>
      <c r="V867">
        <v>-3</v>
      </c>
      <c r="W867" t="s">
        <v>17</v>
      </c>
    </row>
    <row r="868" spans="1:23" x14ac:dyDescent="0.25">
      <c r="A868" s="1">
        <v>41410</v>
      </c>
      <c r="B868">
        <v>421.6</v>
      </c>
      <c r="C868">
        <v>375.4</v>
      </c>
      <c r="D868">
        <v>0.6</v>
      </c>
      <c r="E868">
        <v>24.4</v>
      </c>
      <c r="F868">
        <v>-6.8</v>
      </c>
      <c r="G868">
        <v>5.4</v>
      </c>
      <c r="H868" t="s">
        <v>7</v>
      </c>
      <c r="I868">
        <v>0</v>
      </c>
      <c r="J868">
        <v>0</v>
      </c>
      <c r="K868">
        <v>0</v>
      </c>
      <c r="L868">
        <v>16</v>
      </c>
      <c r="M868">
        <v>497577</v>
      </c>
      <c r="N868">
        <v>28</v>
      </c>
      <c r="O868">
        <v>528304</v>
      </c>
      <c r="P868">
        <v>36</v>
      </c>
      <c r="Q868">
        <v>436112</v>
      </c>
      <c r="R868">
        <v>36</v>
      </c>
      <c r="S868">
        <v>341757</v>
      </c>
      <c r="T868">
        <v>62</v>
      </c>
      <c r="U868">
        <v>651382</v>
      </c>
      <c r="V868">
        <v>-35</v>
      </c>
      <c r="W868" t="s">
        <v>18</v>
      </c>
    </row>
    <row r="869" spans="1:23" x14ac:dyDescent="0.25">
      <c r="A869" s="1">
        <v>41411</v>
      </c>
      <c r="B869">
        <v>374</v>
      </c>
      <c r="C869">
        <v>372.4</v>
      </c>
      <c r="D869">
        <v>0.7</v>
      </c>
      <c r="E869">
        <v>72.900000000000006</v>
      </c>
      <c r="F869">
        <v>-6.1</v>
      </c>
      <c r="G869">
        <v>5.4</v>
      </c>
      <c r="H869" t="s">
        <v>7</v>
      </c>
      <c r="I869">
        <v>2</v>
      </c>
      <c r="J869">
        <v>448</v>
      </c>
      <c r="K869">
        <v>799</v>
      </c>
      <c r="L869">
        <v>23</v>
      </c>
      <c r="M869">
        <v>513330</v>
      </c>
      <c r="N869">
        <v>16</v>
      </c>
      <c r="O869">
        <v>497577</v>
      </c>
      <c r="P869">
        <v>28</v>
      </c>
      <c r="Q869">
        <v>528304</v>
      </c>
      <c r="R869">
        <v>36</v>
      </c>
      <c r="S869">
        <v>436112</v>
      </c>
      <c r="T869">
        <v>36</v>
      </c>
      <c r="U869">
        <v>341757</v>
      </c>
      <c r="V869">
        <v>-33</v>
      </c>
      <c r="W869" t="s">
        <v>18</v>
      </c>
    </row>
    <row r="870" spans="1:23" x14ac:dyDescent="0.25">
      <c r="A870" s="1">
        <v>41412</v>
      </c>
      <c r="B870">
        <v>372.4</v>
      </c>
      <c r="C870">
        <v>386.1</v>
      </c>
      <c r="D870">
        <v>1.5</v>
      </c>
      <c r="E870">
        <v>30.1</v>
      </c>
      <c r="F870">
        <v>-13.1</v>
      </c>
      <c r="G870">
        <v>9.1999999999999993</v>
      </c>
      <c r="H870" t="s">
        <v>7</v>
      </c>
      <c r="I870">
        <v>4</v>
      </c>
      <c r="J870">
        <v>1094</v>
      </c>
      <c r="K870">
        <v>2307</v>
      </c>
      <c r="L870">
        <v>34</v>
      </c>
      <c r="M870">
        <v>858066</v>
      </c>
      <c r="N870">
        <v>23</v>
      </c>
      <c r="O870">
        <v>513330</v>
      </c>
      <c r="P870">
        <v>16</v>
      </c>
      <c r="Q870">
        <v>497577</v>
      </c>
      <c r="R870">
        <v>28</v>
      </c>
      <c r="S870">
        <v>528304</v>
      </c>
      <c r="T870">
        <v>36</v>
      </c>
      <c r="U870">
        <v>436112</v>
      </c>
      <c r="V870">
        <v>-61</v>
      </c>
      <c r="W870" t="s">
        <v>19</v>
      </c>
    </row>
    <row r="871" spans="1:23" x14ac:dyDescent="0.25">
      <c r="A871" s="1">
        <v>41413</v>
      </c>
      <c r="B871">
        <v>409.7</v>
      </c>
      <c r="C871">
        <v>430.8</v>
      </c>
      <c r="D871">
        <v>0.4</v>
      </c>
      <c r="E871">
        <v>40</v>
      </c>
      <c r="F871">
        <v>-6.6</v>
      </c>
      <c r="G871">
        <v>7.3</v>
      </c>
      <c r="H871" t="s">
        <v>7</v>
      </c>
      <c r="I871">
        <v>2</v>
      </c>
      <c r="J871">
        <v>454</v>
      </c>
      <c r="K871">
        <v>957</v>
      </c>
      <c r="L871">
        <v>50</v>
      </c>
      <c r="M871">
        <v>1414411</v>
      </c>
      <c r="N871">
        <v>34</v>
      </c>
      <c r="O871">
        <v>858066</v>
      </c>
      <c r="P871">
        <v>23</v>
      </c>
      <c r="Q871">
        <v>513330</v>
      </c>
      <c r="R871">
        <v>16</v>
      </c>
      <c r="S871">
        <v>497577</v>
      </c>
      <c r="T871">
        <v>28</v>
      </c>
      <c r="U871">
        <v>528304</v>
      </c>
      <c r="V871">
        <v>-51</v>
      </c>
      <c r="W871" t="s">
        <v>19</v>
      </c>
    </row>
    <row r="872" spans="1:23" x14ac:dyDescent="0.25">
      <c r="A872" s="1">
        <v>41414</v>
      </c>
      <c r="B872">
        <v>443.2</v>
      </c>
      <c r="C872">
        <v>388</v>
      </c>
      <c r="D872">
        <v>0.2</v>
      </c>
      <c r="E872">
        <v>139.4</v>
      </c>
      <c r="F872">
        <v>-5.0999999999999996</v>
      </c>
      <c r="G872">
        <v>8.6999999999999993</v>
      </c>
      <c r="H872" t="s">
        <v>7</v>
      </c>
      <c r="I872">
        <v>4</v>
      </c>
      <c r="J872">
        <v>635</v>
      </c>
      <c r="K872">
        <v>1803</v>
      </c>
      <c r="L872">
        <v>58</v>
      </c>
      <c r="M872">
        <v>2052910</v>
      </c>
      <c r="N872">
        <v>50</v>
      </c>
      <c r="O872">
        <v>1414411</v>
      </c>
      <c r="P872">
        <v>34</v>
      </c>
      <c r="Q872">
        <v>858066</v>
      </c>
      <c r="R872">
        <v>23</v>
      </c>
      <c r="S872">
        <v>513330</v>
      </c>
      <c r="T872">
        <v>16</v>
      </c>
      <c r="U872">
        <v>497577</v>
      </c>
      <c r="V872">
        <v>-15</v>
      </c>
      <c r="W872" t="s">
        <v>17</v>
      </c>
    </row>
    <row r="873" spans="1:23" x14ac:dyDescent="0.25">
      <c r="A873" s="1">
        <v>41415</v>
      </c>
      <c r="B873">
        <v>392.2</v>
      </c>
      <c r="C873">
        <v>469.2</v>
      </c>
      <c r="D873">
        <v>0.4</v>
      </c>
      <c r="E873">
        <v>42.8</v>
      </c>
      <c r="F873">
        <v>-5.4</v>
      </c>
      <c r="G873">
        <v>4.3</v>
      </c>
      <c r="H873" t="s">
        <v>7</v>
      </c>
      <c r="I873">
        <v>4</v>
      </c>
      <c r="J873">
        <v>1012</v>
      </c>
      <c r="K873">
        <v>2536</v>
      </c>
      <c r="L873">
        <v>61</v>
      </c>
      <c r="M873">
        <v>2083977</v>
      </c>
      <c r="N873">
        <v>58</v>
      </c>
      <c r="O873">
        <v>2052910</v>
      </c>
      <c r="P873">
        <v>50</v>
      </c>
      <c r="Q873">
        <v>1414411</v>
      </c>
      <c r="R873">
        <v>34</v>
      </c>
      <c r="S873">
        <v>858066</v>
      </c>
      <c r="T873">
        <v>23</v>
      </c>
      <c r="U873">
        <v>513330</v>
      </c>
      <c r="V873">
        <v>-20</v>
      </c>
      <c r="W873" t="s">
        <v>17</v>
      </c>
    </row>
    <row r="874" spans="1:23" x14ac:dyDescent="0.25">
      <c r="A874" s="1">
        <v>41416</v>
      </c>
      <c r="B874">
        <v>435.1</v>
      </c>
      <c r="C874">
        <v>295.8</v>
      </c>
      <c r="D874">
        <v>0</v>
      </c>
      <c r="E874">
        <v>12</v>
      </c>
      <c r="F874">
        <v>-4.5999999999999996</v>
      </c>
      <c r="G874">
        <v>4.2</v>
      </c>
      <c r="H874" t="s">
        <v>7</v>
      </c>
      <c r="I874">
        <v>8</v>
      </c>
      <c r="J874">
        <v>1728</v>
      </c>
      <c r="K874">
        <v>7575</v>
      </c>
      <c r="L874">
        <v>82</v>
      </c>
      <c r="M874">
        <v>1934949</v>
      </c>
      <c r="N874">
        <v>61</v>
      </c>
      <c r="O874">
        <v>2083977</v>
      </c>
      <c r="P874">
        <v>58</v>
      </c>
      <c r="Q874">
        <v>2052910</v>
      </c>
      <c r="R874">
        <v>50</v>
      </c>
      <c r="S874">
        <v>1414411</v>
      </c>
      <c r="T874">
        <v>34</v>
      </c>
      <c r="U874">
        <v>858066</v>
      </c>
      <c r="V874">
        <v>-21</v>
      </c>
      <c r="W874" t="s">
        <v>17</v>
      </c>
    </row>
    <row r="875" spans="1:23" x14ac:dyDescent="0.25">
      <c r="A875" s="1">
        <v>41417</v>
      </c>
      <c r="B875">
        <v>283.89999999999998</v>
      </c>
      <c r="C875">
        <v>510.1</v>
      </c>
      <c r="D875">
        <v>0</v>
      </c>
      <c r="E875">
        <v>161.4</v>
      </c>
      <c r="F875">
        <v>-4.8</v>
      </c>
      <c r="G875">
        <v>6.2</v>
      </c>
      <c r="H875" t="s">
        <v>7</v>
      </c>
      <c r="I875">
        <v>7</v>
      </c>
      <c r="J875">
        <v>1771</v>
      </c>
      <c r="K875">
        <v>6382</v>
      </c>
      <c r="L875">
        <v>77</v>
      </c>
      <c r="M875">
        <v>1446441</v>
      </c>
      <c r="N875">
        <v>82</v>
      </c>
      <c r="O875">
        <v>1934949</v>
      </c>
      <c r="P875">
        <v>61</v>
      </c>
      <c r="Q875">
        <v>2083977</v>
      </c>
      <c r="R875">
        <v>58</v>
      </c>
      <c r="S875">
        <v>2052910</v>
      </c>
      <c r="T875">
        <v>50</v>
      </c>
      <c r="U875">
        <v>1414411</v>
      </c>
      <c r="V875">
        <v>-16</v>
      </c>
      <c r="W875" t="s">
        <v>17</v>
      </c>
    </row>
    <row r="876" spans="1:23" x14ac:dyDescent="0.25">
      <c r="A876" s="1">
        <v>41418</v>
      </c>
      <c r="B876">
        <v>473.3</v>
      </c>
      <c r="C876">
        <v>469.9</v>
      </c>
      <c r="D876">
        <v>0.2</v>
      </c>
      <c r="E876">
        <v>17.8</v>
      </c>
      <c r="F876">
        <v>-14.4</v>
      </c>
      <c r="G876">
        <v>11.6</v>
      </c>
      <c r="H876" t="s">
        <v>7</v>
      </c>
      <c r="I876">
        <v>1</v>
      </c>
      <c r="J876">
        <v>558</v>
      </c>
      <c r="K876">
        <v>718</v>
      </c>
      <c r="L876">
        <v>37</v>
      </c>
      <c r="M876">
        <v>1071142</v>
      </c>
      <c r="N876">
        <v>77</v>
      </c>
      <c r="O876">
        <v>1446441</v>
      </c>
      <c r="P876">
        <v>82</v>
      </c>
      <c r="Q876">
        <v>1934949</v>
      </c>
      <c r="R876">
        <v>61</v>
      </c>
      <c r="S876">
        <v>2083977</v>
      </c>
      <c r="T876">
        <v>58</v>
      </c>
      <c r="U876">
        <v>2052910</v>
      </c>
      <c r="V876">
        <v>-27</v>
      </c>
      <c r="W876" t="s">
        <v>18</v>
      </c>
    </row>
    <row r="877" spans="1:23" x14ac:dyDescent="0.25">
      <c r="A877" s="1">
        <v>41419</v>
      </c>
      <c r="B877">
        <v>521.1</v>
      </c>
      <c r="C877">
        <v>708.5</v>
      </c>
      <c r="D877">
        <v>0.1</v>
      </c>
      <c r="E877">
        <v>12.4</v>
      </c>
      <c r="F877">
        <v>-11.7</v>
      </c>
      <c r="G877">
        <v>9.4</v>
      </c>
      <c r="H877" t="s">
        <v>7</v>
      </c>
      <c r="I877">
        <v>1</v>
      </c>
      <c r="J877">
        <v>686</v>
      </c>
      <c r="K877">
        <v>781</v>
      </c>
      <c r="L877">
        <v>31</v>
      </c>
      <c r="M877">
        <v>1096977</v>
      </c>
      <c r="N877">
        <v>37</v>
      </c>
      <c r="O877">
        <v>1071142</v>
      </c>
      <c r="P877">
        <v>77</v>
      </c>
      <c r="Q877">
        <v>1446441</v>
      </c>
      <c r="R877">
        <v>82</v>
      </c>
      <c r="S877">
        <v>1934949</v>
      </c>
      <c r="T877">
        <v>61</v>
      </c>
      <c r="U877">
        <v>2083977</v>
      </c>
      <c r="V877">
        <v>-59</v>
      </c>
      <c r="W877" t="s">
        <v>19</v>
      </c>
    </row>
    <row r="878" spans="1:23" x14ac:dyDescent="0.25">
      <c r="A878" s="1">
        <v>41420</v>
      </c>
      <c r="B878">
        <v>721.6</v>
      </c>
      <c r="C878">
        <v>638.79999999999995</v>
      </c>
      <c r="D878">
        <v>0</v>
      </c>
      <c r="E878">
        <v>7.1</v>
      </c>
      <c r="F878">
        <v>-4.9000000000000004</v>
      </c>
      <c r="G878">
        <v>7.9</v>
      </c>
      <c r="H878" t="s">
        <v>7</v>
      </c>
      <c r="I878">
        <v>3</v>
      </c>
      <c r="J878">
        <v>969</v>
      </c>
      <c r="K878">
        <v>1604</v>
      </c>
      <c r="L878">
        <v>35</v>
      </c>
      <c r="M878">
        <v>1203659</v>
      </c>
      <c r="N878">
        <v>31</v>
      </c>
      <c r="O878">
        <v>1096977</v>
      </c>
      <c r="P878">
        <v>37</v>
      </c>
      <c r="Q878">
        <v>1071142</v>
      </c>
      <c r="R878">
        <v>77</v>
      </c>
      <c r="S878">
        <v>1446441</v>
      </c>
      <c r="T878">
        <v>82</v>
      </c>
      <c r="U878">
        <v>1934949</v>
      </c>
      <c r="V878">
        <v>-43</v>
      </c>
      <c r="W878" t="s">
        <v>18</v>
      </c>
    </row>
    <row r="879" spans="1:23" x14ac:dyDescent="0.25">
      <c r="A879" s="1">
        <v>41421</v>
      </c>
      <c r="B879">
        <v>635.29999999999995</v>
      </c>
      <c r="C879">
        <v>759.1</v>
      </c>
      <c r="D879">
        <v>0</v>
      </c>
      <c r="E879">
        <v>14.6</v>
      </c>
      <c r="F879">
        <v>-6</v>
      </c>
      <c r="G879">
        <v>4.8</v>
      </c>
      <c r="H879" t="s">
        <v>7</v>
      </c>
      <c r="I879">
        <v>0</v>
      </c>
      <c r="J879">
        <v>0</v>
      </c>
      <c r="K879">
        <v>0</v>
      </c>
      <c r="L879">
        <v>35</v>
      </c>
      <c r="M879">
        <v>1198680</v>
      </c>
      <c r="N879">
        <v>35</v>
      </c>
      <c r="O879">
        <v>1203659</v>
      </c>
      <c r="P879">
        <v>31</v>
      </c>
      <c r="Q879">
        <v>1096977</v>
      </c>
      <c r="R879">
        <v>37</v>
      </c>
      <c r="S879">
        <v>1071142</v>
      </c>
      <c r="T879">
        <v>77</v>
      </c>
      <c r="U879">
        <v>1446441</v>
      </c>
      <c r="V879">
        <v>-36</v>
      </c>
      <c r="W879" t="s">
        <v>18</v>
      </c>
    </row>
    <row r="880" spans="1:23" x14ac:dyDescent="0.25">
      <c r="A880" s="1">
        <v>41422</v>
      </c>
      <c r="B880">
        <v>636.20000000000005</v>
      </c>
      <c r="C880">
        <v>581.20000000000005</v>
      </c>
      <c r="D880">
        <v>0.1</v>
      </c>
      <c r="E880">
        <v>1.7</v>
      </c>
      <c r="F880">
        <v>-4.9000000000000004</v>
      </c>
      <c r="G880">
        <v>5.4</v>
      </c>
      <c r="H880" t="s">
        <v>7</v>
      </c>
      <c r="I880">
        <v>1</v>
      </c>
      <c r="J880">
        <v>339</v>
      </c>
      <c r="K880">
        <v>411</v>
      </c>
      <c r="L880">
        <v>41</v>
      </c>
      <c r="M880">
        <v>1174880</v>
      </c>
      <c r="N880">
        <v>35</v>
      </c>
      <c r="O880">
        <v>1198680</v>
      </c>
      <c r="P880">
        <v>35</v>
      </c>
      <c r="Q880">
        <v>1203659</v>
      </c>
      <c r="R880">
        <v>31</v>
      </c>
      <c r="S880">
        <v>1096977</v>
      </c>
      <c r="T880">
        <v>37</v>
      </c>
      <c r="U880">
        <v>1071142</v>
      </c>
      <c r="V880">
        <v>-34</v>
      </c>
      <c r="W880" t="s">
        <v>18</v>
      </c>
    </row>
    <row r="881" spans="1:23" x14ac:dyDescent="0.25">
      <c r="A881" s="1">
        <v>41423</v>
      </c>
      <c r="B881">
        <v>591.1</v>
      </c>
      <c r="C881">
        <v>448.5</v>
      </c>
      <c r="D881">
        <v>0.1</v>
      </c>
      <c r="E881">
        <v>2.4</v>
      </c>
      <c r="F881">
        <v>-0.6</v>
      </c>
      <c r="G881">
        <v>1.8</v>
      </c>
      <c r="H881" t="s">
        <v>7</v>
      </c>
      <c r="I881">
        <v>3</v>
      </c>
      <c r="J881">
        <v>1200</v>
      </c>
      <c r="K881">
        <v>1949</v>
      </c>
      <c r="L881">
        <v>56</v>
      </c>
      <c r="M881">
        <v>1048396</v>
      </c>
      <c r="N881">
        <v>41</v>
      </c>
      <c r="O881">
        <v>1174880</v>
      </c>
      <c r="P881">
        <v>35</v>
      </c>
      <c r="Q881">
        <v>1198680</v>
      </c>
      <c r="R881">
        <v>35</v>
      </c>
      <c r="S881">
        <v>1203659</v>
      </c>
      <c r="T881">
        <v>31</v>
      </c>
      <c r="U881">
        <v>1096977</v>
      </c>
      <c r="V881">
        <v>-21</v>
      </c>
      <c r="W881" t="s">
        <v>17</v>
      </c>
    </row>
    <row r="882" spans="1:23" x14ac:dyDescent="0.25">
      <c r="A882" s="1">
        <v>41424</v>
      </c>
      <c r="B882">
        <v>443.1</v>
      </c>
      <c r="C882">
        <v>344.9</v>
      </c>
      <c r="D882">
        <v>0.1</v>
      </c>
      <c r="E882">
        <v>4.4000000000000004</v>
      </c>
      <c r="F882">
        <v>-1.7</v>
      </c>
      <c r="G882">
        <v>2</v>
      </c>
      <c r="H882" t="s">
        <v>7</v>
      </c>
      <c r="I882">
        <v>2</v>
      </c>
      <c r="J882">
        <v>590</v>
      </c>
      <c r="K882">
        <v>893</v>
      </c>
      <c r="L882">
        <v>47</v>
      </c>
      <c r="M882">
        <v>839575</v>
      </c>
      <c r="N882">
        <v>56</v>
      </c>
      <c r="O882">
        <v>1048396</v>
      </c>
      <c r="P882">
        <v>41</v>
      </c>
      <c r="Q882">
        <v>1174880</v>
      </c>
      <c r="R882">
        <v>35</v>
      </c>
      <c r="S882">
        <v>1198680</v>
      </c>
      <c r="T882">
        <v>35</v>
      </c>
      <c r="U882">
        <v>1203659</v>
      </c>
      <c r="V882">
        <v>-16</v>
      </c>
      <c r="W882" t="s">
        <v>17</v>
      </c>
    </row>
    <row r="883" spans="1:23" x14ac:dyDescent="0.25">
      <c r="A883" s="1">
        <v>41425</v>
      </c>
      <c r="B883">
        <v>345.3</v>
      </c>
      <c r="C883">
        <v>387.8</v>
      </c>
      <c r="D883">
        <v>1.1000000000000001</v>
      </c>
      <c r="E883">
        <v>47.5</v>
      </c>
      <c r="F883">
        <v>-8.5</v>
      </c>
      <c r="G883">
        <v>16.7</v>
      </c>
      <c r="H883" t="s">
        <v>7</v>
      </c>
      <c r="I883">
        <v>4</v>
      </c>
      <c r="J883">
        <v>1430</v>
      </c>
      <c r="K883">
        <v>3849</v>
      </c>
      <c r="L883">
        <v>42</v>
      </c>
      <c r="M883">
        <v>844528</v>
      </c>
      <c r="N883">
        <v>47</v>
      </c>
      <c r="O883">
        <v>839575</v>
      </c>
      <c r="P883">
        <v>56</v>
      </c>
      <c r="Q883">
        <v>1048396</v>
      </c>
      <c r="R883">
        <v>41</v>
      </c>
      <c r="S883">
        <v>1174880</v>
      </c>
      <c r="T883">
        <v>35</v>
      </c>
      <c r="U883">
        <v>1198680</v>
      </c>
      <c r="V883">
        <v>-8</v>
      </c>
      <c r="W883" t="s">
        <v>17</v>
      </c>
    </row>
    <row r="884" spans="1:23" x14ac:dyDescent="0.25">
      <c r="A884" s="1">
        <v>41426</v>
      </c>
      <c r="B884">
        <v>408.6</v>
      </c>
      <c r="C884">
        <v>619.20000000000005</v>
      </c>
      <c r="D884">
        <v>0.2</v>
      </c>
      <c r="E884">
        <v>60.3</v>
      </c>
      <c r="F884">
        <v>-21.4</v>
      </c>
      <c r="G884">
        <v>17.899999999999999</v>
      </c>
      <c r="H884" t="s">
        <v>7</v>
      </c>
      <c r="I884">
        <v>1</v>
      </c>
      <c r="J884">
        <v>369</v>
      </c>
      <c r="K884">
        <v>1302</v>
      </c>
      <c r="L884">
        <v>42</v>
      </c>
      <c r="M884">
        <v>1024133</v>
      </c>
      <c r="N884">
        <v>42</v>
      </c>
      <c r="O884">
        <v>844528</v>
      </c>
      <c r="P884">
        <v>47</v>
      </c>
      <c r="Q884">
        <v>839575</v>
      </c>
      <c r="R884">
        <v>56</v>
      </c>
      <c r="S884">
        <v>1048396</v>
      </c>
      <c r="T884">
        <v>41</v>
      </c>
      <c r="U884">
        <v>1174880</v>
      </c>
      <c r="V884">
        <v>-124</v>
      </c>
      <c r="W884" t="s">
        <v>20</v>
      </c>
    </row>
    <row r="885" spans="1:23" x14ac:dyDescent="0.25">
      <c r="A885" s="1">
        <v>41427</v>
      </c>
      <c r="B885">
        <v>631.29999999999995</v>
      </c>
      <c r="C885">
        <v>692.7</v>
      </c>
      <c r="D885">
        <v>0.2</v>
      </c>
      <c r="E885">
        <v>8.6</v>
      </c>
      <c r="F885">
        <v>-10.7</v>
      </c>
      <c r="G885">
        <v>10.7</v>
      </c>
      <c r="H885" t="s">
        <v>7</v>
      </c>
      <c r="I885">
        <v>2</v>
      </c>
      <c r="J885">
        <v>346</v>
      </c>
      <c r="K885">
        <v>717</v>
      </c>
      <c r="L885">
        <v>33</v>
      </c>
      <c r="M885">
        <v>1221294</v>
      </c>
      <c r="N885">
        <v>42</v>
      </c>
      <c r="O885">
        <v>1024133</v>
      </c>
      <c r="P885">
        <v>42</v>
      </c>
      <c r="Q885">
        <v>844528</v>
      </c>
      <c r="R885">
        <v>47</v>
      </c>
      <c r="S885">
        <v>839575</v>
      </c>
      <c r="T885">
        <v>56</v>
      </c>
      <c r="U885">
        <v>1048396</v>
      </c>
      <c r="V885">
        <v>-53</v>
      </c>
      <c r="W885" t="s">
        <v>19</v>
      </c>
    </row>
    <row r="886" spans="1:23" x14ac:dyDescent="0.25">
      <c r="A886" s="1">
        <v>41428</v>
      </c>
      <c r="B886">
        <v>694.9</v>
      </c>
      <c r="C886">
        <v>651.29999999999995</v>
      </c>
      <c r="D886">
        <v>0.4</v>
      </c>
      <c r="E886">
        <v>6.6</v>
      </c>
      <c r="F886">
        <v>-3.7</v>
      </c>
      <c r="G886">
        <v>4.2</v>
      </c>
      <c r="H886" t="s">
        <v>8</v>
      </c>
      <c r="I886">
        <v>0</v>
      </c>
      <c r="J886">
        <v>0</v>
      </c>
      <c r="K886">
        <v>0</v>
      </c>
      <c r="L886">
        <v>25</v>
      </c>
      <c r="M886">
        <v>1033857</v>
      </c>
      <c r="N886">
        <v>33</v>
      </c>
      <c r="O886">
        <v>1221294</v>
      </c>
      <c r="P886">
        <v>42</v>
      </c>
      <c r="Q886">
        <v>1024133</v>
      </c>
      <c r="R886">
        <v>42</v>
      </c>
      <c r="S886">
        <v>844528</v>
      </c>
      <c r="T886">
        <v>47</v>
      </c>
      <c r="U886">
        <v>839575</v>
      </c>
      <c r="V886">
        <v>-34</v>
      </c>
      <c r="W886" t="s">
        <v>18</v>
      </c>
    </row>
    <row r="887" spans="1:23" x14ac:dyDescent="0.25">
      <c r="A887" s="1">
        <v>41429</v>
      </c>
      <c r="B887">
        <v>643.6</v>
      </c>
      <c r="C887">
        <v>540.5</v>
      </c>
      <c r="D887">
        <v>0.2</v>
      </c>
      <c r="E887">
        <v>12.2</v>
      </c>
      <c r="F887">
        <v>-3.4</v>
      </c>
      <c r="G887">
        <v>3.1</v>
      </c>
      <c r="H887" t="s">
        <v>7</v>
      </c>
      <c r="I887">
        <v>0</v>
      </c>
      <c r="J887">
        <v>0</v>
      </c>
      <c r="K887">
        <v>0</v>
      </c>
      <c r="L887">
        <v>26</v>
      </c>
      <c r="M887">
        <v>971610</v>
      </c>
      <c r="N887">
        <v>25</v>
      </c>
      <c r="O887">
        <v>1033857</v>
      </c>
      <c r="P887">
        <v>33</v>
      </c>
      <c r="Q887">
        <v>1221294</v>
      </c>
      <c r="R887">
        <v>42</v>
      </c>
      <c r="S887">
        <v>1024133</v>
      </c>
      <c r="T887">
        <v>42</v>
      </c>
      <c r="U887">
        <v>844528</v>
      </c>
      <c r="V887">
        <v>-29</v>
      </c>
      <c r="W887" t="s">
        <v>18</v>
      </c>
    </row>
    <row r="888" spans="1:23" x14ac:dyDescent="0.25">
      <c r="A888" s="1">
        <v>41430</v>
      </c>
      <c r="B888">
        <v>540.79999999999995</v>
      </c>
      <c r="C888">
        <v>445.2</v>
      </c>
      <c r="D888">
        <v>0.4</v>
      </c>
      <c r="E888">
        <v>10.3</v>
      </c>
      <c r="F888">
        <v>-3.2</v>
      </c>
      <c r="G888">
        <v>3.4</v>
      </c>
      <c r="H888" t="s">
        <v>7</v>
      </c>
      <c r="I888">
        <v>3</v>
      </c>
      <c r="J888">
        <v>1038</v>
      </c>
      <c r="K888">
        <v>1823</v>
      </c>
      <c r="L888">
        <v>39</v>
      </c>
      <c r="M888">
        <v>916419</v>
      </c>
      <c r="N888">
        <v>26</v>
      </c>
      <c r="O888">
        <v>971610</v>
      </c>
      <c r="P888">
        <v>25</v>
      </c>
      <c r="Q888">
        <v>1033857</v>
      </c>
      <c r="R888">
        <v>33</v>
      </c>
      <c r="S888">
        <v>1221294</v>
      </c>
      <c r="T888">
        <v>42</v>
      </c>
      <c r="U888">
        <v>1024133</v>
      </c>
      <c r="V888">
        <v>-24</v>
      </c>
      <c r="W888" t="s">
        <v>17</v>
      </c>
    </row>
    <row r="889" spans="1:23" x14ac:dyDescent="0.25">
      <c r="A889" s="1">
        <v>41431</v>
      </c>
      <c r="B889">
        <v>455.9</v>
      </c>
      <c r="C889">
        <v>444.3</v>
      </c>
      <c r="D889">
        <v>0.4</v>
      </c>
      <c r="E889">
        <v>18.8</v>
      </c>
      <c r="F889">
        <v>-12.2</v>
      </c>
      <c r="G889">
        <v>6.6</v>
      </c>
      <c r="H889" t="s">
        <v>8</v>
      </c>
      <c r="I889">
        <v>0</v>
      </c>
      <c r="J889">
        <v>0</v>
      </c>
      <c r="K889">
        <v>0</v>
      </c>
      <c r="L889">
        <v>49</v>
      </c>
      <c r="M889">
        <v>923227</v>
      </c>
      <c r="N889">
        <v>39</v>
      </c>
      <c r="O889">
        <v>916419</v>
      </c>
      <c r="P889">
        <v>26</v>
      </c>
      <c r="Q889">
        <v>971610</v>
      </c>
      <c r="R889">
        <v>25</v>
      </c>
      <c r="S889">
        <v>1033857</v>
      </c>
      <c r="T889">
        <v>33</v>
      </c>
      <c r="U889">
        <v>1221294</v>
      </c>
      <c r="V889">
        <v>-62</v>
      </c>
      <c r="W889" t="s">
        <v>19</v>
      </c>
    </row>
    <row r="890" spans="1:23" x14ac:dyDescent="0.25">
      <c r="A890" s="1">
        <v>41432</v>
      </c>
      <c r="B890">
        <v>448.4</v>
      </c>
      <c r="C890">
        <v>414.4</v>
      </c>
      <c r="D890">
        <v>0.4</v>
      </c>
      <c r="E890">
        <v>18.600000000000001</v>
      </c>
      <c r="F890">
        <v>-12.3</v>
      </c>
      <c r="G890">
        <v>10.3</v>
      </c>
      <c r="H890" t="s">
        <v>7</v>
      </c>
      <c r="I890">
        <v>2</v>
      </c>
      <c r="J890">
        <v>383</v>
      </c>
      <c r="K890">
        <v>1255</v>
      </c>
      <c r="L890">
        <v>51</v>
      </c>
      <c r="M890">
        <v>1194489</v>
      </c>
      <c r="N890">
        <v>49</v>
      </c>
      <c r="O890">
        <v>923227</v>
      </c>
      <c r="P890">
        <v>39</v>
      </c>
      <c r="Q890">
        <v>916419</v>
      </c>
      <c r="R890">
        <v>26</v>
      </c>
      <c r="S890">
        <v>971610</v>
      </c>
      <c r="T890">
        <v>25</v>
      </c>
      <c r="U890">
        <v>1033857</v>
      </c>
      <c r="V890">
        <v>-78</v>
      </c>
      <c r="W890" t="s">
        <v>19</v>
      </c>
    </row>
    <row r="891" spans="1:23" x14ac:dyDescent="0.25">
      <c r="A891" s="1">
        <v>41433</v>
      </c>
      <c r="B891">
        <v>411.4</v>
      </c>
      <c r="C891">
        <v>400</v>
      </c>
      <c r="D891">
        <v>0.6</v>
      </c>
      <c r="E891">
        <v>23.4</v>
      </c>
      <c r="F891">
        <v>-7.8</v>
      </c>
      <c r="G891">
        <v>6.1</v>
      </c>
      <c r="H891" t="s">
        <v>7</v>
      </c>
      <c r="I891">
        <v>7</v>
      </c>
      <c r="J891">
        <v>1878</v>
      </c>
      <c r="K891">
        <v>3521</v>
      </c>
      <c r="L891">
        <v>62</v>
      </c>
      <c r="M891">
        <v>752047</v>
      </c>
      <c r="N891">
        <v>51</v>
      </c>
      <c r="O891">
        <v>1194489</v>
      </c>
      <c r="P891">
        <v>49</v>
      </c>
      <c r="Q891">
        <v>923227</v>
      </c>
      <c r="R891">
        <v>39</v>
      </c>
      <c r="S891">
        <v>916419</v>
      </c>
      <c r="T891">
        <v>26</v>
      </c>
      <c r="U891">
        <v>971610</v>
      </c>
      <c r="V891">
        <v>-27</v>
      </c>
      <c r="W891" t="s">
        <v>18</v>
      </c>
    </row>
    <row r="892" spans="1:23" x14ac:dyDescent="0.25">
      <c r="A892" s="1">
        <v>41434</v>
      </c>
      <c r="B892">
        <v>392.2</v>
      </c>
      <c r="C892">
        <v>338.7</v>
      </c>
      <c r="D892">
        <v>2.4</v>
      </c>
      <c r="E892">
        <v>22.4</v>
      </c>
      <c r="F892">
        <v>-5.9</v>
      </c>
      <c r="G892">
        <v>5.5</v>
      </c>
      <c r="H892" t="s">
        <v>7</v>
      </c>
      <c r="I892">
        <v>1</v>
      </c>
      <c r="J892">
        <v>419</v>
      </c>
      <c r="K892">
        <v>880</v>
      </c>
      <c r="L892">
        <v>30</v>
      </c>
      <c r="M892">
        <v>320555</v>
      </c>
      <c r="N892">
        <v>62</v>
      </c>
      <c r="O892">
        <v>752047</v>
      </c>
      <c r="P892">
        <v>51</v>
      </c>
      <c r="Q892">
        <v>1194489</v>
      </c>
      <c r="R892">
        <v>49</v>
      </c>
      <c r="S892">
        <v>923227</v>
      </c>
      <c r="T892">
        <v>39</v>
      </c>
      <c r="U892">
        <v>916419</v>
      </c>
      <c r="V892">
        <v>-21</v>
      </c>
      <c r="W892" t="s">
        <v>17</v>
      </c>
    </row>
    <row r="893" spans="1:23" x14ac:dyDescent="0.25">
      <c r="A893" s="1">
        <v>41435</v>
      </c>
      <c r="B893">
        <v>343.1</v>
      </c>
      <c r="C893">
        <v>367.8</v>
      </c>
      <c r="D893">
        <v>2.4</v>
      </c>
      <c r="E893">
        <v>58.4</v>
      </c>
      <c r="F893">
        <v>-8.6</v>
      </c>
      <c r="G893">
        <v>8.1999999999999993</v>
      </c>
      <c r="H893" t="s">
        <v>7</v>
      </c>
      <c r="I893">
        <v>2</v>
      </c>
      <c r="J893">
        <v>496</v>
      </c>
      <c r="K893">
        <v>1189</v>
      </c>
      <c r="L893">
        <v>12</v>
      </c>
      <c r="M893">
        <v>67779</v>
      </c>
      <c r="N893">
        <v>30</v>
      </c>
      <c r="O893">
        <v>320555</v>
      </c>
      <c r="P893">
        <v>62</v>
      </c>
      <c r="Q893">
        <v>752047</v>
      </c>
      <c r="R893">
        <v>51</v>
      </c>
      <c r="S893">
        <v>1194489</v>
      </c>
      <c r="T893">
        <v>49</v>
      </c>
      <c r="U893">
        <v>923227</v>
      </c>
      <c r="V893">
        <v>-19</v>
      </c>
      <c r="W893" t="s">
        <v>17</v>
      </c>
    </row>
    <row r="894" spans="1:23" x14ac:dyDescent="0.25">
      <c r="A894" s="1">
        <v>41436</v>
      </c>
      <c r="B894">
        <v>368.8</v>
      </c>
      <c r="C894">
        <v>427.5</v>
      </c>
      <c r="D894">
        <v>1.2</v>
      </c>
      <c r="E894">
        <v>23.2</v>
      </c>
      <c r="F894">
        <v>-7.1</v>
      </c>
      <c r="G894">
        <v>5.3</v>
      </c>
      <c r="H894" t="s">
        <v>7</v>
      </c>
      <c r="I894">
        <v>5</v>
      </c>
      <c r="J894">
        <v>1591</v>
      </c>
      <c r="K894">
        <v>2799</v>
      </c>
      <c r="L894">
        <v>10</v>
      </c>
      <c r="M894">
        <v>55061</v>
      </c>
      <c r="N894">
        <v>12</v>
      </c>
      <c r="O894">
        <v>67779</v>
      </c>
      <c r="P894">
        <v>30</v>
      </c>
      <c r="Q894">
        <v>320555</v>
      </c>
      <c r="R894">
        <v>62</v>
      </c>
      <c r="S894">
        <v>752047</v>
      </c>
      <c r="T894">
        <v>51</v>
      </c>
      <c r="U894">
        <v>1194489</v>
      </c>
      <c r="V894">
        <v>-19</v>
      </c>
      <c r="W894" t="s">
        <v>17</v>
      </c>
    </row>
    <row r="895" spans="1:23" x14ac:dyDescent="0.25">
      <c r="A895" s="1">
        <v>41437</v>
      </c>
      <c r="B895">
        <v>441</v>
      </c>
      <c r="C895">
        <v>392.5</v>
      </c>
      <c r="D895">
        <v>0.6</v>
      </c>
      <c r="E895">
        <v>7.8</v>
      </c>
      <c r="F895">
        <v>-4</v>
      </c>
      <c r="G895">
        <v>4.3</v>
      </c>
      <c r="H895" t="s">
        <v>7</v>
      </c>
      <c r="I895">
        <v>4</v>
      </c>
      <c r="J895">
        <v>1371</v>
      </c>
      <c r="K895">
        <v>2307</v>
      </c>
      <c r="L895">
        <v>7</v>
      </c>
      <c r="M895">
        <v>162097</v>
      </c>
      <c r="N895">
        <v>10</v>
      </c>
      <c r="O895">
        <v>55061</v>
      </c>
      <c r="P895">
        <v>12</v>
      </c>
      <c r="Q895">
        <v>67779</v>
      </c>
      <c r="R895">
        <v>30</v>
      </c>
      <c r="S895">
        <v>320555</v>
      </c>
      <c r="T895">
        <v>62</v>
      </c>
      <c r="U895">
        <v>752047</v>
      </c>
      <c r="V895">
        <v>-16</v>
      </c>
      <c r="W895" t="s">
        <v>17</v>
      </c>
    </row>
    <row r="896" spans="1:23" x14ac:dyDescent="0.25">
      <c r="A896" s="1">
        <v>41438</v>
      </c>
      <c r="B896">
        <v>392.1</v>
      </c>
      <c r="C896">
        <v>348.8</v>
      </c>
      <c r="D896">
        <v>0.4</v>
      </c>
      <c r="E896">
        <v>9</v>
      </c>
      <c r="F896">
        <v>-2.7</v>
      </c>
      <c r="G896">
        <v>3.1</v>
      </c>
      <c r="H896" t="s">
        <v>7</v>
      </c>
      <c r="I896">
        <v>5</v>
      </c>
      <c r="J896">
        <v>1215</v>
      </c>
      <c r="K896">
        <v>1825</v>
      </c>
      <c r="L896">
        <v>18</v>
      </c>
      <c r="M896">
        <v>323774</v>
      </c>
      <c r="N896">
        <v>7</v>
      </c>
      <c r="O896">
        <v>162097</v>
      </c>
      <c r="P896">
        <v>10</v>
      </c>
      <c r="Q896">
        <v>55061</v>
      </c>
      <c r="R896">
        <v>12</v>
      </c>
      <c r="S896">
        <v>67779</v>
      </c>
      <c r="T896">
        <v>30</v>
      </c>
      <c r="U896">
        <v>320555</v>
      </c>
      <c r="V896">
        <v>-18</v>
      </c>
      <c r="W896" t="s">
        <v>17</v>
      </c>
    </row>
    <row r="897" spans="1:23" x14ac:dyDescent="0.25">
      <c r="A897" s="1">
        <v>41439</v>
      </c>
      <c r="B897">
        <v>351.8</v>
      </c>
      <c r="C897">
        <v>326.2</v>
      </c>
      <c r="D897">
        <v>0.9</v>
      </c>
      <c r="E897">
        <v>150.69999999999999</v>
      </c>
      <c r="F897">
        <v>-4</v>
      </c>
      <c r="G897">
        <v>3.5</v>
      </c>
      <c r="H897" t="s">
        <v>7</v>
      </c>
      <c r="I897">
        <v>0</v>
      </c>
      <c r="J897">
        <v>0</v>
      </c>
      <c r="K897">
        <v>0</v>
      </c>
      <c r="L897">
        <v>24</v>
      </c>
      <c r="M897">
        <v>653010</v>
      </c>
      <c r="N897">
        <v>18</v>
      </c>
      <c r="O897">
        <v>323774</v>
      </c>
      <c r="P897">
        <v>7</v>
      </c>
      <c r="Q897">
        <v>162097</v>
      </c>
      <c r="R897">
        <v>10</v>
      </c>
      <c r="S897">
        <v>55061</v>
      </c>
      <c r="T897">
        <v>12</v>
      </c>
      <c r="U897">
        <v>67779</v>
      </c>
      <c r="V897">
        <v>-6</v>
      </c>
      <c r="W897" t="s">
        <v>17</v>
      </c>
    </row>
    <row r="898" spans="1:23" x14ac:dyDescent="0.25">
      <c r="A898" s="1">
        <v>41440</v>
      </c>
      <c r="B898">
        <v>324.60000000000002</v>
      </c>
      <c r="C898">
        <v>347.2</v>
      </c>
      <c r="D898">
        <v>1.1000000000000001</v>
      </c>
      <c r="E898">
        <v>26.5</v>
      </c>
      <c r="F898">
        <v>-5.9</v>
      </c>
      <c r="G898">
        <v>3.4</v>
      </c>
      <c r="H898" t="s">
        <v>7</v>
      </c>
      <c r="I898">
        <v>3</v>
      </c>
      <c r="J898">
        <v>608</v>
      </c>
      <c r="K898">
        <v>882</v>
      </c>
      <c r="L898">
        <v>28</v>
      </c>
      <c r="M898">
        <v>1043323</v>
      </c>
      <c r="N898">
        <v>24</v>
      </c>
      <c r="O898">
        <v>653010</v>
      </c>
      <c r="P898">
        <v>18</v>
      </c>
      <c r="Q898">
        <v>323774</v>
      </c>
      <c r="R898">
        <v>7</v>
      </c>
      <c r="S898">
        <v>162097</v>
      </c>
      <c r="T898">
        <v>10</v>
      </c>
      <c r="U898">
        <v>55061</v>
      </c>
      <c r="V898">
        <v>-11</v>
      </c>
      <c r="W898" t="s">
        <v>17</v>
      </c>
    </row>
    <row r="899" spans="1:23" x14ac:dyDescent="0.25">
      <c r="A899" s="1">
        <v>41441</v>
      </c>
      <c r="B899">
        <v>345.1</v>
      </c>
      <c r="C899">
        <v>330</v>
      </c>
      <c r="D899">
        <v>1.1000000000000001</v>
      </c>
      <c r="E899">
        <v>16.399999999999999</v>
      </c>
      <c r="F899">
        <v>-4.3</v>
      </c>
      <c r="G899">
        <v>3.8</v>
      </c>
      <c r="H899" t="s">
        <v>7</v>
      </c>
      <c r="I899">
        <v>5</v>
      </c>
      <c r="J899">
        <v>1440</v>
      </c>
      <c r="K899">
        <v>2164</v>
      </c>
      <c r="L899">
        <v>37</v>
      </c>
      <c r="M899">
        <v>1221846</v>
      </c>
      <c r="N899">
        <v>28</v>
      </c>
      <c r="O899">
        <v>1043323</v>
      </c>
      <c r="P899">
        <v>24</v>
      </c>
      <c r="Q899">
        <v>653010</v>
      </c>
      <c r="R899">
        <v>18</v>
      </c>
      <c r="S899">
        <v>323774</v>
      </c>
      <c r="T899">
        <v>7</v>
      </c>
      <c r="U899">
        <v>162097</v>
      </c>
      <c r="V899">
        <v>-7</v>
      </c>
      <c r="W899" t="s">
        <v>17</v>
      </c>
    </row>
    <row r="900" spans="1:23" x14ac:dyDescent="0.25">
      <c r="A900" s="1">
        <v>41442</v>
      </c>
      <c r="B900">
        <v>336.5</v>
      </c>
      <c r="C900">
        <v>279.5</v>
      </c>
      <c r="D900">
        <v>0.3</v>
      </c>
      <c r="E900">
        <v>12.8</v>
      </c>
      <c r="F900">
        <v>-5.7</v>
      </c>
      <c r="G900">
        <v>4.7</v>
      </c>
      <c r="H900" t="s">
        <v>7</v>
      </c>
      <c r="I900">
        <v>2</v>
      </c>
      <c r="J900">
        <v>298</v>
      </c>
      <c r="K900">
        <v>910</v>
      </c>
      <c r="L900">
        <v>33</v>
      </c>
      <c r="M900">
        <v>1434152</v>
      </c>
      <c r="N900">
        <v>37</v>
      </c>
      <c r="O900">
        <v>1221846</v>
      </c>
      <c r="P900">
        <v>28</v>
      </c>
      <c r="Q900">
        <v>1043323</v>
      </c>
      <c r="R900">
        <v>24</v>
      </c>
      <c r="S900">
        <v>653010</v>
      </c>
      <c r="T900">
        <v>18</v>
      </c>
      <c r="U900">
        <v>323774</v>
      </c>
      <c r="V900">
        <v>-11</v>
      </c>
      <c r="W900" t="s">
        <v>17</v>
      </c>
    </row>
    <row r="901" spans="1:23" x14ac:dyDescent="0.25">
      <c r="A901" s="1">
        <v>41443</v>
      </c>
      <c r="B901">
        <v>281.60000000000002</v>
      </c>
      <c r="C901">
        <v>295.89999999999998</v>
      </c>
      <c r="D901">
        <v>0.3</v>
      </c>
      <c r="E901">
        <v>107.9</v>
      </c>
      <c r="F901">
        <v>-5.8</v>
      </c>
      <c r="G901">
        <v>5.3</v>
      </c>
      <c r="H901" t="s">
        <v>7</v>
      </c>
      <c r="I901">
        <v>2</v>
      </c>
      <c r="J901">
        <v>416</v>
      </c>
      <c r="K901">
        <v>884</v>
      </c>
      <c r="L901">
        <v>44</v>
      </c>
      <c r="M901">
        <v>1386597</v>
      </c>
      <c r="N901">
        <v>33</v>
      </c>
      <c r="O901">
        <v>1434152</v>
      </c>
      <c r="P901">
        <v>37</v>
      </c>
      <c r="Q901">
        <v>1221846</v>
      </c>
      <c r="R901">
        <v>28</v>
      </c>
      <c r="S901">
        <v>1043323</v>
      </c>
      <c r="T901">
        <v>24</v>
      </c>
      <c r="U901">
        <v>653010</v>
      </c>
      <c r="V901">
        <v>-15</v>
      </c>
      <c r="W901" t="s">
        <v>17</v>
      </c>
    </row>
    <row r="902" spans="1:23" x14ac:dyDescent="0.25">
      <c r="A902" s="1">
        <v>41444</v>
      </c>
      <c r="B902">
        <v>296.5</v>
      </c>
      <c r="C902">
        <v>298.3</v>
      </c>
      <c r="D902">
        <v>1</v>
      </c>
      <c r="E902">
        <v>122.7</v>
      </c>
      <c r="F902">
        <v>-8.4</v>
      </c>
      <c r="G902">
        <v>5</v>
      </c>
      <c r="H902" t="s">
        <v>7</v>
      </c>
      <c r="I902">
        <v>3</v>
      </c>
      <c r="J902">
        <v>636</v>
      </c>
      <c r="K902">
        <v>971</v>
      </c>
      <c r="L902">
        <v>34</v>
      </c>
      <c r="M902">
        <v>1246204</v>
      </c>
      <c r="N902">
        <v>44</v>
      </c>
      <c r="O902">
        <v>1386597</v>
      </c>
      <c r="P902">
        <v>33</v>
      </c>
      <c r="Q902">
        <v>1434152</v>
      </c>
      <c r="R902">
        <v>37</v>
      </c>
      <c r="S902">
        <v>1221846</v>
      </c>
      <c r="T902">
        <v>28</v>
      </c>
      <c r="U902">
        <v>1043323</v>
      </c>
      <c r="V902">
        <v>-10</v>
      </c>
      <c r="W902" t="s">
        <v>17</v>
      </c>
    </row>
    <row r="903" spans="1:23" x14ac:dyDescent="0.25">
      <c r="A903" s="1">
        <v>41445</v>
      </c>
      <c r="B903">
        <v>294.39999999999998</v>
      </c>
      <c r="C903">
        <v>474.4</v>
      </c>
      <c r="D903">
        <v>0.2</v>
      </c>
      <c r="E903">
        <v>118.8</v>
      </c>
      <c r="F903">
        <v>-11.6</v>
      </c>
      <c r="G903">
        <v>10.1</v>
      </c>
      <c r="H903" t="s">
        <v>7</v>
      </c>
      <c r="I903">
        <v>0</v>
      </c>
      <c r="J903">
        <v>0</v>
      </c>
      <c r="K903">
        <v>0</v>
      </c>
      <c r="L903">
        <v>15</v>
      </c>
      <c r="M903">
        <v>1199672</v>
      </c>
      <c r="N903">
        <v>34</v>
      </c>
      <c r="O903">
        <v>1246204</v>
      </c>
      <c r="P903">
        <v>44</v>
      </c>
      <c r="Q903">
        <v>1386597</v>
      </c>
      <c r="R903">
        <v>33</v>
      </c>
      <c r="S903">
        <v>1434152</v>
      </c>
      <c r="T903">
        <v>37</v>
      </c>
      <c r="U903">
        <v>1221846</v>
      </c>
      <c r="V903">
        <v>-12</v>
      </c>
      <c r="W903" t="s">
        <v>17</v>
      </c>
    </row>
    <row r="904" spans="1:23" x14ac:dyDescent="0.25">
      <c r="A904" s="1">
        <v>41446</v>
      </c>
      <c r="B904">
        <v>495.2</v>
      </c>
      <c r="C904">
        <v>680.7</v>
      </c>
      <c r="D904">
        <v>0.5</v>
      </c>
      <c r="E904">
        <v>16</v>
      </c>
      <c r="F904">
        <v>-8.4</v>
      </c>
      <c r="G904">
        <v>10.3</v>
      </c>
      <c r="H904" t="s">
        <v>7</v>
      </c>
      <c r="I904">
        <v>2</v>
      </c>
      <c r="J904">
        <v>345</v>
      </c>
      <c r="K904">
        <v>528</v>
      </c>
      <c r="L904">
        <v>20</v>
      </c>
      <c r="M904">
        <v>1357687</v>
      </c>
      <c r="N904">
        <v>15</v>
      </c>
      <c r="O904">
        <v>1199672</v>
      </c>
      <c r="P904">
        <v>34</v>
      </c>
      <c r="Q904">
        <v>1246204</v>
      </c>
      <c r="R904">
        <v>44</v>
      </c>
      <c r="S904">
        <v>1386597</v>
      </c>
      <c r="T904">
        <v>33</v>
      </c>
      <c r="U904">
        <v>1434152</v>
      </c>
      <c r="V904">
        <v>-27</v>
      </c>
      <c r="W904" t="s">
        <v>18</v>
      </c>
    </row>
    <row r="905" spans="1:23" x14ac:dyDescent="0.25">
      <c r="A905" s="1">
        <v>41447</v>
      </c>
      <c r="B905">
        <v>638.5</v>
      </c>
      <c r="C905">
        <v>607.5</v>
      </c>
      <c r="D905">
        <v>0</v>
      </c>
      <c r="E905">
        <v>10.1</v>
      </c>
      <c r="F905">
        <v>-7.1</v>
      </c>
      <c r="G905">
        <v>7.6</v>
      </c>
      <c r="H905" t="s">
        <v>7</v>
      </c>
      <c r="I905">
        <v>1</v>
      </c>
      <c r="J905">
        <v>297</v>
      </c>
      <c r="K905">
        <v>437</v>
      </c>
      <c r="L905">
        <v>22</v>
      </c>
      <c r="M905">
        <v>1529238</v>
      </c>
      <c r="N905">
        <v>20</v>
      </c>
      <c r="O905">
        <v>1357687</v>
      </c>
      <c r="P905">
        <v>15</v>
      </c>
      <c r="Q905">
        <v>1199672</v>
      </c>
      <c r="R905">
        <v>34</v>
      </c>
      <c r="S905">
        <v>1246204</v>
      </c>
      <c r="T905">
        <v>44</v>
      </c>
      <c r="U905">
        <v>1386597</v>
      </c>
      <c r="V905">
        <v>-32</v>
      </c>
      <c r="W905" t="s">
        <v>18</v>
      </c>
    </row>
    <row r="906" spans="1:23" x14ac:dyDescent="0.25">
      <c r="A906" s="1">
        <v>41448</v>
      </c>
      <c r="B906">
        <v>599.4</v>
      </c>
      <c r="C906">
        <v>564.9</v>
      </c>
      <c r="D906">
        <v>0.3</v>
      </c>
      <c r="E906">
        <v>6.7</v>
      </c>
      <c r="F906">
        <v>-8.3000000000000007</v>
      </c>
      <c r="G906">
        <v>7.3</v>
      </c>
      <c r="H906" t="s">
        <v>7</v>
      </c>
      <c r="I906">
        <v>1</v>
      </c>
      <c r="J906">
        <v>136</v>
      </c>
      <c r="K906">
        <v>143</v>
      </c>
      <c r="L906">
        <v>24</v>
      </c>
      <c r="M906">
        <v>1531059</v>
      </c>
      <c r="N906">
        <v>22</v>
      </c>
      <c r="O906">
        <v>1529238</v>
      </c>
      <c r="P906">
        <v>20</v>
      </c>
      <c r="Q906">
        <v>1357687</v>
      </c>
      <c r="R906">
        <v>15</v>
      </c>
      <c r="S906">
        <v>1199672</v>
      </c>
      <c r="T906">
        <v>34</v>
      </c>
      <c r="U906">
        <v>1246204</v>
      </c>
      <c r="V906">
        <v>-38</v>
      </c>
      <c r="W906" t="s">
        <v>18</v>
      </c>
    </row>
    <row r="907" spans="1:23" x14ac:dyDescent="0.25">
      <c r="A907" s="1">
        <v>41449</v>
      </c>
      <c r="B907">
        <v>561.6</v>
      </c>
      <c r="C907">
        <v>522.6</v>
      </c>
      <c r="D907">
        <v>0.4</v>
      </c>
      <c r="E907">
        <v>50.4</v>
      </c>
      <c r="F907">
        <v>-5.8</v>
      </c>
      <c r="G907">
        <v>5.7</v>
      </c>
      <c r="H907" t="s">
        <v>7</v>
      </c>
      <c r="I907">
        <v>2</v>
      </c>
      <c r="J907">
        <v>290</v>
      </c>
      <c r="K907">
        <v>854</v>
      </c>
      <c r="L907">
        <v>24</v>
      </c>
      <c r="M907">
        <v>1409508</v>
      </c>
      <c r="N907">
        <v>24</v>
      </c>
      <c r="O907">
        <v>1531059</v>
      </c>
      <c r="P907">
        <v>22</v>
      </c>
      <c r="Q907">
        <v>1529238</v>
      </c>
      <c r="R907">
        <v>20</v>
      </c>
      <c r="S907">
        <v>1357687</v>
      </c>
      <c r="T907">
        <v>15</v>
      </c>
      <c r="U907">
        <v>1199672</v>
      </c>
      <c r="V907">
        <v>-49</v>
      </c>
      <c r="W907" t="s">
        <v>19</v>
      </c>
    </row>
    <row r="908" spans="1:23" x14ac:dyDescent="0.25">
      <c r="A908" s="1">
        <v>41450</v>
      </c>
      <c r="B908">
        <v>524.79999999999995</v>
      </c>
      <c r="C908">
        <v>482.2</v>
      </c>
      <c r="D908">
        <v>0.2</v>
      </c>
      <c r="E908">
        <v>4.5</v>
      </c>
      <c r="F908">
        <v>-3.9</v>
      </c>
      <c r="G908">
        <v>3.4</v>
      </c>
      <c r="H908" t="s">
        <v>7</v>
      </c>
      <c r="I908">
        <v>2</v>
      </c>
      <c r="J908">
        <v>583</v>
      </c>
      <c r="K908">
        <v>1632</v>
      </c>
      <c r="L908">
        <v>37</v>
      </c>
      <c r="M908">
        <v>1134428</v>
      </c>
      <c r="N908">
        <v>24</v>
      </c>
      <c r="O908">
        <v>1409508</v>
      </c>
      <c r="P908">
        <v>24</v>
      </c>
      <c r="Q908">
        <v>1531059</v>
      </c>
      <c r="R908">
        <v>22</v>
      </c>
      <c r="S908">
        <v>1529238</v>
      </c>
      <c r="T908">
        <v>20</v>
      </c>
      <c r="U908">
        <v>1357687</v>
      </c>
      <c r="V908">
        <v>-40</v>
      </c>
      <c r="W908" t="s">
        <v>18</v>
      </c>
    </row>
    <row r="909" spans="1:23" x14ac:dyDescent="0.25">
      <c r="A909" s="1">
        <v>41451</v>
      </c>
      <c r="B909">
        <v>486.4</v>
      </c>
      <c r="C909">
        <v>387.8</v>
      </c>
      <c r="D909">
        <v>0.4</v>
      </c>
      <c r="E909">
        <v>2.9</v>
      </c>
      <c r="F909">
        <v>-2.7</v>
      </c>
      <c r="G909">
        <v>1.9</v>
      </c>
      <c r="H909" t="s">
        <v>7</v>
      </c>
      <c r="I909">
        <v>1</v>
      </c>
      <c r="J909">
        <v>184</v>
      </c>
      <c r="K909">
        <v>241</v>
      </c>
      <c r="L909">
        <v>57</v>
      </c>
      <c r="M909">
        <v>703223</v>
      </c>
      <c r="N909">
        <v>37</v>
      </c>
      <c r="O909">
        <v>1134428</v>
      </c>
      <c r="P909">
        <v>24</v>
      </c>
      <c r="Q909">
        <v>1409508</v>
      </c>
      <c r="R909">
        <v>24</v>
      </c>
      <c r="S909">
        <v>1531059</v>
      </c>
      <c r="T909">
        <v>22</v>
      </c>
      <c r="U909">
        <v>1529238</v>
      </c>
      <c r="V909">
        <v>-19</v>
      </c>
      <c r="W909" t="s">
        <v>17</v>
      </c>
    </row>
    <row r="910" spans="1:23" x14ac:dyDescent="0.25">
      <c r="A910" s="1">
        <v>41452</v>
      </c>
      <c r="B910">
        <v>386.6</v>
      </c>
      <c r="C910">
        <v>422</v>
      </c>
      <c r="D910">
        <v>0.9</v>
      </c>
      <c r="E910">
        <v>106.4</v>
      </c>
      <c r="F910">
        <v>-6.8</v>
      </c>
      <c r="G910">
        <v>5.4</v>
      </c>
      <c r="H910" t="s">
        <v>7</v>
      </c>
      <c r="I910">
        <v>1</v>
      </c>
      <c r="J910">
        <v>291</v>
      </c>
      <c r="K910">
        <v>886</v>
      </c>
      <c r="L910">
        <v>28</v>
      </c>
      <c r="M910">
        <v>628773</v>
      </c>
      <c r="N910">
        <v>57</v>
      </c>
      <c r="O910">
        <v>703223</v>
      </c>
      <c r="P910">
        <v>37</v>
      </c>
      <c r="Q910">
        <v>1134428</v>
      </c>
      <c r="R910">
        <v>24</v>
      </c>
      <c r="S910">
        <v>1409508</v>
      </c>
      <c r="T910">
        <v>24</v>
      </c>
      <c r="U910">
        <v>1531059</v>
      </c>
      <c r="V910">
        <v>-18</v>
      </c>
      <c r="W910" t="s">
        <v>17</v>
      </c>
    </row>
    <row r="911" spans="1:23" x14ac:dyDescent="0.25">
      <c r="A911" s="1">
        <v>41453</v>
      </c>
      <c r="B911">
        <v>422.4</v>
      </c>
      <c r="C911">
        <v>385</v>
      </c>
      <c r="D911">
        <v>0.3</v>
      </c>
      <c r="E911">
        <v>31.5</v>
      </c>
      <c r="F911">
        <v>-12.5</v>
      </c>
      <c r="G911">
        <v>11.3</v>
      </c>
      <c r="H911" t="s">
        <v>7</v>
      </c>
      <c r="I911">
        <v>1</v>
      </c>
      <c r="J911">
        <v>710</v>
      </c>
      <c r="K911">
        <v>1096</v>
      </c>
      <c r="L911">
        <v>29</v>
      </c>
      <c r="M911">
        <v>714862</v>
      </c>
      <c r="N911">
        <v>28</v>
      </c>
      <c r="O911">
        <v>628773</v>
      </c>
      <c r="P911">
        <v>57</v>
      </c>
      <c r="Q911">
        <v>703223</v>
      </c>
      <c r="R911">
        <v>37</v>
      </c>
      <c r="S911">
        <v>1134428</v>
      </c>
      <c r="T911">
        <v>24</v>
      </c>
      <c r="U911">
        <v>1409508</v>
      </c>
      <c r="V911">
        <v>-91</v>
      </c>
      <c r="W911" t="s">
        <v>20</v>
      </c>
    </row>
    <row r="912" spans="1:23" x14ac:dyDescent="0.25">
      <c r="A912" s="1">
        <v>41454</v>
      </c>
      <c r="B912">
        <v>387.7</v>
      </c>
      <c r="C912">
        <v>475.2</v>
      </c>
      <c r="D912">
        <v>2.2999999999999998</v>
      </c>
      <c r="E912">
        <v>21.8</v>
      </c>
      <c r="F912">
        <v>-12.1</v>
      </c>
      <c r="G912">
        <v>4.9000000000000004</v>
      </c>
      <c r="H912" t="s">
        <v>7</v>
      </c>
      <c r="I912">
        <v>0</v>
      </c>
      <c r="J912">
        <v>0</v>
      </c>
      <c r="K912">
        <v>0</v>
      </c>
      <c r="L912">
        <v>28</v>
      </c>
      <c r="M912">
        <v>906378</v>
      </c>
      <c r="N912">
        <v>29</v>
      </c>
      <c r="O912">
        <v>714862</v>
      </c>
      <c r="P912">
        <v>28</v>
      </c>
      <c r="Q912">
        <v>628773</v>
      </c>
      <c r="R912">
        <v>57</v>
      </c>
      <c r="S912">
        <v>703223</v>
      </c>
      <c r="T912">
        <v>37</v>
      </c>
      <c r="U912">
        <v>1134428</v>
      </c>
      <c r="V912">
        <v>-102</v>
      </c>
      <c r="W912" t="s">
        <v>20</v>
      </c>
    </row>
    <row r="913" spans="1:23" x14ac:dyDescent="0.25">
      <c r="A913" s="1">
        <v>41455</v>
      </c>
      <c r="B913">
        <v>480.5</v>
      </c>
      <c r="C913">
        <v>563.5</v>
      </c>
      <c r="D913">
        <v>0.5</v>
      </c>
      <c r="E913">
        <v>16.600000000000001</v>
      </c>
      <c r="F913">
        <v>-5.0999999999999996</v>
      </c>
      <c r="G913">
        <v>5.2</v>
      </c>
      <c r="H913" t="s">
        <v>7</v>
      </c>
      <c r="I913">
        <v>0</v>
      </c>
      <c r="J913">
        <v>0</v>
      </c>
      <c r="K913">
        <v>0</v>
      </c>
      <c r="L913">
        <v>34</v>
      </c>
      <c r="M913">
        <v>1034475</v>
      </c>
      <c r="N913">
        <v>28</v>
      </c>
      <c r="O913">
        <v>906378</v>
      </c>
      <c r="P913">
        <v>29</v>
      </c>
      <c r="Q913">
        <v>714862</v>
      </c>
      <c r="R913">
        <v>28</v>
      </c>
      <c r="S913">
        <v>628773</v>
      </c>
      <c r="T913">
        <v>57</v>
      </c>
      <c r="U913">
        <v>703223</v>
      </c>
      <c r="V913">
        <v>-51</v>
      </c>
      <c r="W913" t="s">
        <v>19</v>
      </c>
    </row>
    <row r="914" spans="1:23" x14ac:dyDescent="0.25">
      <c r="A914" s="1">
        <v>41456</v>
      </c>
      <c r="B914">
        <v>561.6</v>
      </c>
      <c r="C914">
        <v>437.3</v>
      </c>
      <c r="D914">
        <v>0.4</v>
      </c>
      <c r="E914">
        <v>5.7</v>
      </c>
      <c r="F914">
        <v>-3.9</v>
      </c>
      <c r="G914">
        <v>3.4</v>
      </c>
      <c r="H914" t="s">
        <v>7</v>
      </c>
      <c r="I914">
        <v>2</v>
      </c>
      <c r="J914">
        <v>444</v>
      </c>
      <c r="K914">
        <v>2300</v>
      </c>
      <c r="L914">
        <v>29</v>
      </c>
      <c r="M914">
        <v>1404515</v>
      </c>
      <c r="N914">
        <v>34</v>
      </c>
      <c r="O914">
        <v>1034475</v>
      </c>
      <c r="P914">
        <v>28</v>
      </c>
      <c r="Q914">
        <v>906378</v>
      </c>
      <c r="R914">
        <v>29</v>
      </c>
      <c r="S914">
        <v>714862</v>
      </c>
      <c r="T914">
        <v>28</v>
      </c>
      <c r="U914">
        <v>628773</v>
      </c>
      <c r="V914">
        <v>-40</v>
      </c>
      <c r="W914" t="s">
        <v>18</v>
      </c>
    </row>
    <row r="915" spans="1:23" x14ac:dyDescent="0.25">
      <c r="A915" s="1">
        <v>41457</v>
      </c>
      <c r="B915">
        <v>457.5</v>
      </c>
      <c r="C915">
        <v>387</v>
      </c>
      <c r="D915">
        <v>0.6</v>
      </c>
      <c r="E915">
        <v>8.1999999999999993</v>
      </c>
      <c r="F915">
        <v>-2.8</v>
      </c>
      <c r="G915">
        <v>2.8</v>
      </c>
      <c r="H915" t="s">
        <v>7</v>
      </c>
      <c r="I915">
        <v>1</v>
      </c>
      <c r="J915">
        <v>133</v>
      </c>
      <c r="K915">
        <v>143</v>
      </c>
      <c r="L915">
        <v>30</v>
      </c>
      <c r="M915">
        <v>1450273</v>
      </c>
      <c r="N915">
        <v>29</v>
      </c>
      <c r="O915">
        <v>1404515</v>
      </c>
      <c r="P915">
        <v>34</v>
      </c>
      <c r="Q915">
        <v>1034475</v>
      </c>
      <c r="R915">
        <v>28</v>
      </c>
      <c r="S915">
        <v>906378</v>
      </c>
      <c r="T915">
        <v>29</v>
      </c>
      <c r="U915">
        <v>714862</v>
      </c>
      <c r="V915">
        <v>-21</v>
      </c>
      <c r="W915" t="s">
        <v>17</v>
      </c>
    </row>
    <row r="916" spans="1:23" x14ac:dyDescent="0.25">
      <c r="A916" s="1">
        <v>41458</v>
      </c>
      <c r="B916">
        <v>384.5</v>
      </c>
      <c r="C916">
        <v>358.9</v>
      </c>
      <c r="D916">
        <v>0.6</v>
      </c>
      <c r="E916">
        <v>7.4</v>
      </c>
      <c r="F916">
        <v>-4.2</v>
      </c>
      <c r="G916">
        <v>3.9</v>
      </c>
      <c r="H916" t="s">
        <v>7</v>
      </c>
      <c r="I916">
        <v>1</v>
      </c>
      <c r="J916">
        <v>130</v>
      </c>
      <c r="K916">
        <v>138</v>
      </c>
      <c r="L916">
        <v>31</v>
      </c>
      <c r="M916">
        <v>1335333</v>
      </c>
      <c r="N916">
        <v>30</v>
      </c>
      <c r="O916">
        <v>1450273</v>
      </c>
      <c r="P916">
        <v>29</v>
      </c>
      <c r="Q916">
        <v>1404515</v>
      </c>
      <c r="R916">
        <v>34</v>
      </c>
      <c r="S916">
        <v>1034475</v>
      </c>
      <c r="T916">
        <v>28</v>
      </c>
      <c r="U916">
        <v>906378</v>
      </c>
      <c r="V916">
        <v>-17</v>
      </c>
      <c r="W916" t="s">
        <v>17</v>
      </c>
    </row>
    <row r="917" spans="1:23" x14ac:dyDescent="0.25">
      <c r="A917" s="1">
        <v>41459</v>
      </c>
      <c r="B917">
        <v>359.1</v>
      </c>
      <c r="C917">
        <v>361.8</v>
      </c>
      <c r="D917">
        <v>0.7</v>
      </c>
      <c r="E917">
        <v>16.8</v>
      </c>
      <c r="F917">
        <v>-4.7</v>
      </c>
      <c r="G917">
        <v>3.4</v>
      </c>
      <c r="H917" t="s">
        <v>7</v>
      </c>
      <c r="I917">
        <v>0</v>
      </c>
      <c r="J917">
        <v>0</v>
      </c>
      <c r="K917">
        <v>0</v>
      </c>
      <c r="L917">
        <v>33</v>
      </c>
      <c r="M917">
        <v>1313841</v>
      </c>
      <c r="N917">
        <v>31</v>
      </c>
      <c r="O917">
        <v>1335333</v>
      </c>
      <c r="P917">
        <v>30</v>
      </c>
      <c r="Q917">
        <v>1450273</v>
      </c>
      <c r="R917">
        <v>29</v>
      </c>
      <c r="S917">
        <v>1404515</v>
      </c>
      <c r="T917">
        <v>34</v>
      </c>
      <c r="U917">
        <v>1034475</v>
      </c>
      <c r="V917">
        <v>-10</v>
      </c>
      <c r="W917" t="s">
        <v>17</v>
      </c>
    </row>
    <row r="918" spans="1:23" x14ac:dyDescent="0.25">
      <c r="A918" s="1">
        <v>41460</v>
      </c>
      <c r="B918">
        <v>352.5</v>
      </c>
      <c r="C918">
        <v>349.8</v>
      </c>
      <c r="D918">
        <v>0.2</v>
      </c>
      <c r="E918">
        <v>104.5</v>
      </c>
      <c r="F918">
        <v>-10.9</v>
      </c>
      <c r="G918">
        <v>7</v>
      </c>
      <c r="H918" t="s">
        <v>7</v>
      </c>
      <c r="I918">
        <v>0</v>
      </c>
      <c r="J918">
        <v>0</v>
      </c>
      <c r="K918">
        <v>0</v>
      </c>
      <c r="L918">
        <v>34</v>
      </c>
      <c r="M918">
        <v>928974</v>
      </c>
      <c r="N918">
        <v>33</v>
      </c>
      <c r="O918">
        <v>1313841</v>
      </c>
      <c r="P918">
        <v>31</v>
      </c>
      <c r="Q918">
        <v>1335333</v>
      </c>
      <c r="R918">
        <v>30</v>
      </c>
      <c r="S918">
        <v>1450273</v>
      </c>
      <c r="T918">
        <v>29</v>
      </c>
      <c r="U918">
        <v>1404515</v>
      </c>
      <c r="V918">
        <v>-24</v>
      </c>
      <c r="W918" t="s">
        <v>17</v>
      </c>
    </row>
    <row r="919" spans="1:23" x14ac:dyDescent="0.25">
      <c r="A919" s="1">
        <v>41461</v>
      </c>
      <c r="B919">
        <v>348.8</v>
      </c>
      <c r="C919">
        <v>331.5</v>
      </c>
      <c r="D919">
        <v>0.4</v>
      </c>
      <c r="E919">
        <v>25</v>
      </c>
      <c r="F919">
        <v>-13</v>
      </c>
      <c r="G919">
        <v>0</v>
      </c>
      <c r="H919" t="s">
        <v>7</v>
      </c>
      <c r="I919">
        <v>0</v>
      </c>
      <c r="J919">
        <v>0</v>
      </c>
      <c r="K919">
        <v>0</v>
      </c>
      <c r="L919">
        <v>16</v>
      </c>
      <c r="M919">
        <v>741139</v>
      </c>
      <c r="N919">
        <v>34</v>
      </c>
      <c r="O919">
        <v>928974</v>
      </c>
      <c r="P919">
        <v>33</v>
      </c>
      <c r="Q919">
        <v>1313841</v>
      </c>
      <c r="R919">
        <v>31</v>
      </c>
      <c r="S919">
        <v>1335333</v>
      </c>
      <c r="T919">
        <v>30</v>
      </c>
      <c r="U919">
        <v>1450273</v>
      </c>
      <c r="V919">
        <v>-87</v>
      </c>
      <c r="W919" t="s">
        <v>20</v>
      </c>
    </row>
    <row r="920" spans="1:23" x14ac:dyDescent="0.25">
      <c r="A920" s="1">
        <v>41462</v>
      </c>
      <c r="B920">
        <v>341.6</v>
      </c>
      <c r="C920">
        <v>299.10000000000002</v>
      </c>
      <c r="D920">
        <v>0.8</v>
      </c>
      <c r="E920">
        <v>46.7</v>
      </c>
      <c r="F920">
        <v>-4.4000000000000004</v>
      </c>
      <c r="G920">
        <v>7.3</v>
      </c>
      <c r="H920" t="s">
        <v>8</v>
      </c>
      <c r="I920">
        <v>0</v>
      </c>
      <c r="J920">
        <v>0</v>
      </c>
      <c r="K920">
        <v>0</v>
      </c>
      <c r="L920">
        <v>33</v>
      </c>
      <c r="M920">
        <v>811723</v>
      </c>
      <c r="N920">
        <v>16</v>
      </c>
      <c r="O920">
        <v>741139</v>
      </c>
      <c r="P920">
        <v>34</v>
      </c>
      <c r="Q920">
        <v>928974</v>
      </c>
      <c r="R920">
        <v>33</v>
      </c>
      <c r="S920">
        <v>1313841</v>
      </c>
      <c r="T920">
        <v>31</v>
      </c>
      <c r="U920">
        <v>1335333</v>
      </c>
      <c r="V920">
        <v>-49</v>
      </c>
      <c r="W920" t="s">
        <v>19</v>
      </c>
    </row>
    <row r="921" spans="1:23" x14ac:dyDescent="0.25">
      <c r="A921" s="1">
        <v>41463</v>
      </c>
      <c r="B921">
        <v>300.8</v>
      </c>
      <c r="C921">
        <v>318</v>
      </c>
      <c r="D921">
        <v>1.5</v>
      </c>
      <c r="E921">
        <v>20.399999999999999</v>
      </c>
      <c r="F921">
        <v>-5.0999999999999996</v>
      </c>
      <c r="G921">
        <v>4.7</v>
      </c>
      <c r="H921" t="s">
        <v>8</v>
      </c>
      <c r="I921">
        <v>0</v>
      </c>
      <c r="J921">
        <v>0</v>
      </c>
      <c r="K921">
        <v>0</v>
      </c>
      <c r="L921">
        <v>34</v>
      </c>
      <c r="M921">
        <v>519052</v>
      </c>
      <c r="N921">
        <v>33</v>
      </c>
      <c r="O921">
        <v>811723</v>
      </c>
      <c r="P921">
        <v>16</v>
      </c>
      <c r="Q921">
        <v>741139</v>
      </c>
      <c r="R921">
        <v>34</v>
      </c>
      <c r="S921">
        <v>928974</v>
      </c>
      <c r="T921">
        <v>33</v>
      </c>
      <c r="U921">
        <v>1313841</v>
      </c>
      <c r="V921">
        <v>-23</v>
      </c>
      <c r="W921" t="s">
        <v>17</v>
      </c>
    </row>
    <row r="922" spans="1:23" x14ac:dyDescent="0.25">
      <c r="A922" s="1">
        <v>41464</v>
      </c>
      <c r="B922">
        <v>316.2</v>
      </c>
      <c r="C922">
        <v>411.4</v>
      </c>
      <c r="D922">
        <v>1.3</v>
      </c>
      <c r="E922">
        <v>41.8</v>
      </c>
      <c r="F922">
        <v>-11.2</v>
      </c>
      <c r="G922">
        <v>16.3</v>
      </c>
      <c r="H922" t="s">
        <v>7</v>
      </c>
      <c r="I922">
        <v>2</v>
      </c>
      <c r="J922">
        <v>558</v>
      </c>
      <c r="K922">
        <v>875</v>
      </c>
      <c r="L922">
        <v>34</v>
      </c>
      <c r="M922">
        <v>262735</v>
      </c>
      <c r="N922">
        <v>34</v>
      </c>
      <c r="O922">
        <v>519052</v>
      </c>
      <c r="P922">
        <v>33</v>
      </c>
      <c r="Q922">
        <v>811723</v>
      </c>
      <c r="R922">
        <v>16</v>
      </c>
      <c r="S922">
        <v>741139</v>
      </c>
      <c r="T922">
        <v>34</v>
      </c>
      <c r="U922">
        <v>928974</v>
      </c>
      <c r="V922">
        <v>-5</v>
      </c>
      <c r="W922" t="s">
        <v>17</v>
      </c>
    </row>
    <row r="923" spans="1:23" x14ac:dyDescent="0.25">
      <c r="A923" s="1">
        <v>41465</v>
      </c>
      <c r="B923">
        <v>413.8</v>
      </c>
      <c r="C923">
        <v>432.1</v>
      </c>
      <c r="D923">
        <v>0.6</v>
      </c>
      <c r="E923">
        <v>12.4</v>
      </c>
      <c r="F923">
        <v>-12.2</v>
      </c>
      <c r="G923">
        <v>5.9</v>
      </c>
      <c r="H923" t="s">
        <v>7</v>
      </c>
      <c r="I923">
        <v>1</v>
      </c>
      <c r="J923">
        <v>359</v>
      </c>
      <c r="K923">
        <v>431</v>
      </c>
      <c r="L923">
        <v>31</v>
      </c>
      <c r="M923">
        <v>228131</v>
      </c>
      <c r="N923">
        <v>34</v>
      </c>
      <c r="O923">
        <v>262735</v>
      </c>
      <c r="P923">
        <v>34</v>
      </c>
      <c r="Q923">
        <v>519052</v>
      </c>
      <c r="R923">
        <v>33</v>
      </c>
      <c r="S923">
        <v>811723</v>
      </c>
      <c r="T923">
        <v>16</v>
      </c>
      <c r="U923">
        <v>741139</v>
      </c>
      <c r="V923">
        <v>-56</v>
      </c>
      <c r="W923" t="s">
        <v>19</v>
      </c>
    </row>
    <row r="924" spans="1:23" x14ac:dyDescent="0.25">
      <c r="A924" s="1">
        <v>41466</v>
      </c>
      <c r="B924">
        <v>433.7</v>
      </c>
      <c r="C924">
        <v>449.2</v>
      </c>
      <c r="D924">
        <v>0.5</v>
      </c>
      <c r="E924">
        <v>100.6</v>
      </c>
      <c r="F924">
        <v>-7.3</v>
      </c>
      <c r="G924">
        <v>2</v>
      </c>
      <c r="H924" t="s">
        <v>7</v>
      </c>
      <c r="I924">
        <v>1</v>
      </c>
      <c r="J924">
        <v>134</v>
      </c>
      <c r="K924">
        <v>137</v>
      </c>
      <c r="L924">
        <v>29</v>
      </c>
      <c r="M924">
        <v>363893</v>
      </c>
      <c r="N924">
        <v>31</v>
      </c>
      <c r="O924">
        <v>228131</v>
      </c>
      <c r="P924">
        <v>34</v>
      </c>
      <c r="Q924">
        <v>262735</v>
      </c>
      <c r="R924">
        <v>34</v>
      </c>
      <c r="S924">
        <v>519052</v>
      </c>
      <c r="T924">
        <v>33</v>
      </c>
      <c r="U924">
        <v>811723</v>
      </c>
      <c r="V924">
        <v>-48</v>
      </c>
      <c r="W924" t="s">
        <v>19</v>
      </c>
    </row>
    <row r="925" spans="1:23" x14ac:dyDescent="0.25">
      <c r="A925" s="1">
        <v>41467</v>
      </c>
      <c r="B925">
        <v>449</v>
      </c>
      <c r="C925">
        <v>486.8</v>
      </c>
      <c r="D925">
        <v>0.1</v>
      </c>
      <c r="E925">
        <v>27.7</v>
      </c>
      <c r="F925">
        <v>-6.3</v>
      </c>
      <c r="G925">
        <v>7.3</v>
      </c>
      <c r="H925" t="s">
        <v>7</v>
      </c>
      <c r="I925">
        <v>0</v>
      </c>
      <c r="J925">
        <v>0</v>
      </c>
      <c r="K925">
        <v>0</v>
      </c>
      <c r="L925">
        <v>30</v>
      </c>
      <c r="M925">
        <v>723517</v>
      </c>
      <c r="N925">
        <v>29</v>
      </c>
      <c r="O925">
        <v>363893</v>
      </c>
      <c r="P925">
        <v>31</v>
      </c>
      <c r="Q925">
        <v>228131</v>
      </c>
      <c r="R925">
        <v>34</v>
      </c>
      <c r="S925">
        <v>262735</v>
      </c>
      <c r="T925">
        <v>34</v>
      </c>
      <c r="U925">
        <v>519052</v>
      </c>
      <c r="V925">
        <v>-30</v>
      </c>
      <c r="W925" t="s">
        <v>18</v>
      </c>
    </row>
    <row r="926" spans="1:23" x14ac:dyDescent="0.25">
      <c r="A926" s="1">
        <v>41468</v>
      </c>
      <c r="B926">
        <v>486.1</v>
      </c>
      <c r="C926">
        <v>422.1</v>
      </c>
      <c r="D926">
        <v>0.1</v>
      </c>
      <c r="E926">
        <v>18.3</v>
      </c>
      <c r="F926">
        <v>-7.1</v>
      </c>
      <c r="G926">
        <v>15.9</v>
      </c>
      <c r="H926" t="s">
        <v>7</v>
      </c>
      <c r="I926">
        <v>0</v>
      </c>
      <c r="J926">
        <v>0</v>
      </c>
      <c r="K926">
        <v>0</v>
      </c>
      <c r="L926">
        <v>25</v>
      </c>
      <c r="M926">
        <v>1404398</v>
      </c>
      <c r="N926">
        <v>30</v>
      </c>
      <c r="O926">
        <v>723517</v>
      </c>
      <c r="P926">
        <v>29</v>
      </c>
      <c r="Q926">
        <v>363893</v>
      </c>
      <c r="R926">
        <v>31</v>
      </c>
      <c r="S926">
        <v>228131</v>
      </c>
      <c r="T926">
        <v>34</v>
      </c>
      <c r="U926">
        <v>262735</v>
      </c>
      <c r="V926">
        <v>-27</v>
      </c>
      <c r="W926" t="s">
        <v>18</v>
      </c>
    </row>
    <row r="927" spans="1:23" x14ac:dyDescent="0.25">
      <c r="A927" s="1">
        <v>41469</v>
      </c>
      <c r="B927">
        <v>410.2</v>
      </c>
      <c r="C927">
        <v>384.7</v>
      </c>
      <c r="D927">
        <v>0.4</v>
      </c>
      <c r="E927">
        <v>13.5</v>
      </c>
      <c r="F927">
        <v>-10.199999999999999</v>
      </c>
      <c r="G927">
        <v>3.5</v>
      </c>
      <c r="H927" t="s">
        <v>7</v>
      </c>
      <c r="I927">
        <v>1</v>
      </c>
      <c r="J927">
        <v>393</v>
      </c>
      <c r="K927">
        <v>425</v>
      </c>
      <c r="L927">
        <v>56</v>
      </c>
      <c r="M927">
        <v>1526563</v>
      </c>
      <c r="N927">
        <v>25</v>
      </c>
      <c r="O927">
        <v>1404398</v>
      </c>
      <c r="P927">
        <v>30</v>
      </c>
      <c r="Q927">
        <v>723517</v>
      </c>
      <c r="R927">
        <v>29</v>
      </c>
      <c r="S927">
        <v>363893</v>
      </c>
      <c r="T927">
        <v>31</v>
      </c>
      <c r="U927">
        <v>228131</v>
      </c>
      <c r="V927">
        <v>-81</v>
      </c>
      <c r="W927" t="s">
        <v>20</v>
      </c>
    </row>
    <row r="928" spans="1:23" x14ac:dyDescent="0.25">
      <c r="A928" s="1">
        <v>41470</v>
      </c>
      <c r="B928">
        <v>380.8</v>
      </c>
      <c r="C928">
        <v>376.4</v>
      </c>
      <c r="D928">
        <v>0.4</v>
      </c>
      <c r="E928">
        <v>21.9</v>
      </c>
      <c r="F928">
        <v>-7.9</v>
      </c>
      <c r="G928">
        <v>5.2</v>
      </c>
      <c r="H928" t="s">
        <v>7</v>
      </c>
      <c r="I928">
        <v>2</v>
      </c>
      <c r="J928">
        <v>412</v>
      </c>
      <c r="K928">
        <v>623</v>
      </c>
      <c r="L928">
        <v>47</v>
      </c>
      <c r="M928">
        <v>1146881</v>
      </c>
      <c r="N928">
        <v>56</v>
      </c>
      <c r="O928">
        <v>1526563</v>
      </c>
      <c r="P928">
        <v>25</v>
      </c>
      <c r="Q928">
        <v>1404398</v>
      </c>
      <c r="R928">
        <v>30</v>
      </c>
      <c r="S928">
        <v>723517</v>
      </c>
      <c r="T928">
        <v>29</v>
      </c>
      <c r="U928">
        <v>363893</v>
      </c>
      <c r="V928">
        <v>-74</v>
      </c>
      <c r="W928" t="s">
        <v>19</v>
      </c>
    </row>
    <row r="929" spans="1:23" x14ac:dyDescent="0.25">
      <c r="A929" s="1">
        <v>41471</v>
      </c>
      <c r="B929">
        <v>376.3</v>
      </c>
      <c r="C929">
        <v>351.2</v>
      </c>
      <c r="D929">
        <v>0.7</v>
      </c>
      <c r="E929">
        <v>125.4</v>
      </c>
      <c r="F929">
        <v>-4.3</v>
      </c>
      <c r="G929">
        <v>4.2</v>
      </c>
      <c r="H929" t="s">
        <v>7</v>
      </c>
      <c r="I929">
        <v>8</v>
      </c>
      <c r="J929">
        <v>1865</v>
      </c>
      <c r="K929">
        <v>3837</v>
      </c>
      <c r="L929">
        <v>21</v>
      </c>
      <c r="M929">
        <v>997152</v>
      </c>
      <c r="N929">
        <v>47</v>
      </c>
      <c r="O929">
        <v>1146881</v>
      </c>
      <c r="P929">
        <v>56</v>
      </c>
      <c r="Q929">
        <v>1526563</v>
      </c>
      <c r="R929">
        <v>25</v>
      </c>
      <c r="S929">
        <v>1404398</v>
      </c>
      <c r="T929">
        <v>30</v>
      </c>
      <c r="U929">
        <v>723517</v>
      </c>
      <c r="V929">
        <v>-28</v>
      </c>
      <c r="W929" t="s">
        <v>18</v>
      </c>
    </row>
    <row r="930" spans="1:23" x14ac:dyDescent="0.25">
      <c r="A930" s="1">
        <v>41472</v>
      </c>
      <c r="B930">
        <v>350.7</v>
      </c>
      <c r="C930">
        <v>354.4</v>
      </c>
      <c r="D930">
        <v>1.4</v>
      </c>
      <c r="E930">
        <v>26.2</v>
      </c>
      <c r="F930">
        <v>-5.5</v>
      </c>
      <c r="G930">
        <v>5.2</v>
      </c>
      <c r="H930" t="s">
        <v>7</v>
      </c>
      <c r="I930">
        <v>4</v>
      </c>
      <c r="J930">
        <v>1103</v>
      </c>
      <c r="K930">
        <v>1575</v>
      </c>
      <c r="L930">
        <v>11</v>
      </c>
      <c r="M930">
        <v>899890</v>
      </c>
      <c r="N930">
        <v>21</v>
      </c>
      <c r="O930">
        <v>997152</v>
      </c>
      <c r="P930">
        <v>47</v>
      </c>
      <c r="Q930">
        <v>1146881</v>
      </c>
      <c r="R930">
        <v>56</v>
      </c>
      <c r="S930">
        <v>1526563</v>
      </c>
      <c r="T930">
        <v>25</v>
      </c>
      <c r="U930">
        <v>1404398</v>
      </c>
      <c r="V930">
        <v>-13</v>
      </c>
      <c r="W930" t="s">
        <v>17</v>
      </c>
    </row>
    <row r="931" spans="1:23" x14ac:dyDescent="0.25">
      <c r="A931" s="1">
        <v>41473</v>
      </c>
      <c r="B931">
        <v>359.7</v>
      </c>
      <c r="C931">
        <v>521.1</v>
      </c>
      <c r="D931">
        <v>0.2</v>
      </c>
      <c r="E931">
        <v>21.1</v>
      </c>
      <c r="F931">
        <v>-11</v>
      </c>
      <c r="G931">
        <v>12.3</v>
      </c>
      <c r="H931" t="s">
        <v>7</v>
      </c>
      <c r="I931">
        <v>1</v>
      </c>
      <c r="J931">
        <v>216</v>
      </c>
      <c r="K931">
        <v>254</v>
      </c>
      <c r="L931">
        <v>16</v>
      </c>
      <c r="M931">
        <v>1225703</v>
      </c>
      <c r="N931">
        <v>11</v>
      </c>
      <c r="O931">
        <v>899890</v>
      </c>
      <c r="P931">
        <v>21</v>
      </c>
      <c r="Q931">
        <v>997152</v>
      </c>
      <c r="R931">
        <v>47</v>
      </c>
      <c r="S931">
        <v>1146881</v>
      </c>
      <c r="T931">
        <v>56</v>
      </c>
      <c r="U931">
        <v>1526563</v>
      </c>
      <c r="V931">
        <v>-10</v>
      </c>
      <c r="W931" t="s">
        <v>17</v>
      </c>
    </row>
    <row r="932" spans="1:23" x14ac:dyDescent="0.25">
      <c r="A932" s="1">
        <v>41474</v>
      </c>
      <c r="B932">
        <v>516.9</v>
      </c>
      <c r="C932">
        <v>586.5</v>
      </c>
      <c r="D932">
        <v>0.1</v>
      </c>
      <c r="E932">
        <v>7.8</v>
      </c>
      <c r="F932">
        <v>-8.9</v>
      </c>
      <c r="G932">
        <v>5.9</v>
      </c>
      <c r="H932" t="s">
        <v>8</v>
      </c>
      <c r="I932">
        <v>0</v>
      </c>
      <c r="J932">
        <v>0</v>
      </c>
      <c r="K932">
        <v>0</v>
      </c>
      <c r="L932">
        <v>21</v>
      </c>
      <c r="M932">
        <v>1399064</v>
      </c>
      <c r="N932">
        <v>16</v>
      </c>
      <c r="O932">
        <v>1225703</v>
      </c>
      <c r="P932">
        <v>11</v>
      </c>
      <c r="Q932">
        <v>899890</v>
      </c>
      <c r="R932">
        <v>21</v>
      </c>
      <c r="S932">
        <v>997152</v>
      </c>
      <c r="T932">
        <v>47</v>
      </c>
      <c r="U932">
        <v>1146881</v>
      </c>
      <c r="V932">
        <v>-25</v>
      </c>
      <c r="W932" t="s">
        <v>17</v>
      </c>
    </row>
    <row r="933" spans="1:23" x14ac:dyDescent="0.25">
      <c r="A933" s="1">
        <v>41475</v>
      </c>
      <c r="B933">
        <v>584.6</v>
      </c>
      <c r="C933">
        <v>417.7</v>
      </c>
      <c r="D933">
        <v>0.1</v>
      </c>
      <c r="E933">
        <v>3.1</v>
      </c>
      <c r="F933">
        <v>-2.6</v>
      </c>
      <c r="G933">
        <v>2.1</v>
      </c>
      <c r="H933" t="s">
        <v>7</v>
      </c>
      <c r="I933">
        <v>0</v>
      </c>
      <c r="J933">
        <v>0</v>
      </c>
      <c r="K933">
        <v>0</v>
      </c>
      <c r="L933">
        <v>21</v>
      </c>
      <c r="M933">
        <v>1442830</v>
      </c>
      <c r="N933">
        <v>21</v>
      </c>
      <c r="O933">
        <v>1399064</v>
      </c>
      <c r="P933">
        <v>16</v>
      </c>
      <c r="Q933">
        <v>1225703</v>
      </c>
      <c r="R933">
        <v>11</v>
      </c>
      <c r="S933">
        <v>899890</v>
      </c>
      <c r="T933">
        <v>21</v>
      </c>
      <c r="U933">
        <v>997152</v>
      </c>
      <c r="V933">
        <v>-15</v>
      </c>
      <c r="W933" t="s">
        <v>17</v>
      </c>
    </row>
    <row r="934" spans="1:23" x14ac:dyDescent="0.25">
      <c r="A934" s="1">
        <v>41476</v>
      </c>
      <c r="B934">
        <v>425.4</v>
      </c>
      <c r="C934">
        <v>400.9</v>
      </c>
      <c r="D934">
        <v>0.1</v>
      </c>
      <c r="E934">
        <v>6.9</v>
      </c>
      <c r="F934">
        <v>-3.5</v>
      </c>
      <c r="G934">
        <v>4.0999999999999996</v>
      </c>
      <c r="H934" t="s">
        <v>7</v>
      </c>
      <c r="I934">
        <v>1</v>
      </c>
      <c r="J934">
        <v>192</v>
      </c>
      <c r="K934">
        <v>497</v>
      </c>
      <c r="L934">
        <v>27</v>
      </c>
      <c r="M934">
        <v>1549313</v>
      </c>
      <c r="N934">
        <v>21</v>
      </c>
      <c r="O934">
        <v>1442830</v>
      </c>
      <c r="P934">
        <v>21</v>
      </c>
      <c r="Q934">
        <v>1399064</v>
      </c>
      <c r="R934">
        <v>16</v>
      </c>
      <c r="S934">
        <v>1225703</v>
      </c>
      <c r="T934">
        <v>11</v>
      </c>
      <c r="U934">
        <v>899890</v>
      </c>
      <c r="V934">
        <v>-8</v>
      </c>
      <c r="W934" t="s">
        <v>17</v>
      </c>
    </row>
    <row r="935" spans="1:23" x14ac:dyDescent="0.25">
      <c r="A935" s="1">
        <v>41477</v>
      </c>
      <c r="B935">
        <v>402.8</v>
      </c>
      <c r="C935">
        <v>380.3</v>
      </c>
      <c r="D935">
        <v>1.6</v>
      </c>
      <c r="E935">
        <v>10.1</v>
      </c>
      <c r="F935">
        <v>-5.6</v>
      </c>
      <c r="G935">
        <v>5.7</v>
      </c>
      <c r="H935" t="s">
        <v>7</v>
      </c>
      <c r="I935">
        <v>1</v>
      </c>
      <c r="J935">
        <v>351</v>
      </c>
      <c r="K935">
        <v>1358</v>
      </c>
      <c r="L935">
        <v>35</v>
      </c>
      <c r="M935">
        <v>1369610</v>
      </c>
      <c r="N935">
        <v>27</v>
      </c>
      <c r="O935">
        <v>1549313</v>
      </c>
      <c r="P935">
        <v>21</v>
      </c>
      <c r="Q935">
        <v>1442830</v>
      </c>
      <c r="R935">
        <v>21</v>
      </c>
      <c r="S935">
        <v>1399064</v>
      </c>
      <c r="T935">
        <v>16</v>
      </c>
      <c r="U935">
        <v>1225703</v>
      </c>
      <c r="V935">
        <v>-4</v>
      </c>
      <c r="W935" t="s">
        <v>17</v>
      </c>
    </row>
    <row r="936" spans="1:23" x14ac:dyDescent="0.25">
      <c r="A936" s="1">
        <v>41478</v>
      </c>
      <c r="B936">
        <v>379.5</v>
      </c>
      <c r="C936">
        <v>363.5</v>
      </c>
      <c r="D936">
        <v>0.4</v>
      </c>
      <c r="E936">
        <v>165</v>
      </c>
      <c r="F936">
        <v>-4.4000000000000004</v>
      </c>
      <c r="G936">
        <v>4.5</v>
      </c>
      <c r="H936" t="s">
        <v>7</v>
      </c>
      <c r="I936">
        <v>1</v>
      </c>
      <c r="J936">
        <v>157</v>
      </c>
      <c r="K936">
        <v>529</v>
      </c>
      <c r="L936">
        <v>42</v>
      </c>
      <c r="M936">
        <v>1049208</v>
      </c>
      <c r="N936">
        <v>35</v>
      </c>
      <c r="O936">
        <v>1369610</v>
      </c>
      <c r="P936">
        <v>27</v>
      </c>
      <c r="Q936">
        <v>1549313</v>
      </c>
      <c r="R936">
        <v>21</v>
      </c>
      <c r="S936">
        <v>1442830</v>
      </c>
      <c r="T936">
        <v>21</v>
      </c>
      <c r="U936">
        <v>1399064</v>
      </c>
      <c r="V936">
        <v>-13</v>
      </c>
      <c r="W936" t="s">
        <v>17</v>
      </c>
    </row>
    <row r="937" spans="1:23" x14ac:dyDescent="0.25">
      <c r="A937" s="1">
        <v>41479</v>
      </c>
      <c r="B937">
        <v>364.1</v>
      </c>
      <c r="C937">
        <v>325.2</v>
      </c>
      <c r="D937">
        <v>0.6</v>
      </c>
      <c r="E937">
        <v>93.5</v>
      </c>
      <c r="F937">
        <v>-3.8</v>
      </c>
      <c r="G937">
        <v>3.1</v>
      </c>
      <c r="H937" t="s">
        <v>8</v>
      </c>
      <c r="I937">
        <v>0</v>
      </c>
      <c r="J937">
        <v>0</v>
      </c>
      <c r="K937">
        <v>0</v>
      </c>
      <c r="L937">
        <v>37</v>
      </c>
      <c r="M937">
        <v>615169</v>
      </c>
      <c r="N937">
        <v>42</v>
      </c>
      <c r="O937">
        <v>1049208</v>
      </c>
      <c r="P937">
        <v>35</v>
      </c>
      <c r="Q937">
        <v>1369610</v>
      </c>
      <c r="R937">
        <v>27</v>
      </c>
      <c r="S937">
        <v>1549313</v>
      </c>
      <c r="T937">
        <v>21</v>
      </c>
      <c r="U937">
        <v>1442830</v>
      </c>
      <c r="V937">
        <v>-13</v>
      </c>
      <c r="W937" t="s">
        <v>17</v>
      </c>
    </row>
    <row r="938" spans="1:23" x14ac:dyDescent="0.25">
      <c r="A938" s="1">
        <v>41480</v>
      </c>
      <c r="B938">
        <v>331.1</v>
      </c>
      <c r="C938">
        <v>481.4</v>
      </c>
      <c r="D938">
        <v>0.7</v>
      </c>
      <c r="E938">
        <v>42</v>
      </c>
      <c r="F938">
        <v>-11.7</v>
      </c>
      <c r="G938">
        <v>4.9000000000000004</v>
      </c>
      <c r="H938" t="s">
        <v>7</v>
      </c>
      <c r="I938">
        <v>4</v>
      </c>
      <c r="J938">
        <v>1489</v>
      </c>
      <c r="K938">
        <v>2166</v>
      </c>
      <c r="L938">
        <v>30</v>
      </c>
      <c r="M938">
        <v>488836</v>
      </c>
      <c r="N938">
        <v>37</v>
      </c>
      <c r="O938">
        <v>615169</v>
      </c>
      <c r="P938">
        <v>42</v>
      </c>
      <c r="Q938">
        <v>1049208</v>
      </c>
      <c r="R938">
        <v>35</v>
      </c>
      <c r="S938">
        <v>1369610</v>
      </c>
      <c r="T938">
        <v>27</v>
      </c>
      <c r="U938">
        <v>1549313</v>
      </c>
      <c r="V938">
        <v>-6</v>
      </c>
      <c r="W938" t="s">
        <v>17</v>
      </c>
    </row>
    <row r="939" spans="1:23" x14ac:dyDescent="0.25">
      <c r="A939" s="1">
        <v>41481</v>
      </c>
      <c r="B939">
        <v>481.2</v>
      </c>
      <c r="C939">
        <v>514.29999999999995</v>
      </c>
      <c r="D939">
        <v>0.1</v>
      </c>
      <c r="E939">
        <v>11.6</v>
      </c>
      <c r="F939">
        <v>-7.8</v>
      </c>
      <c r="G939">
        <v>5.6</v>
      </c>
      <c r="H939" t="s">
        <v>7</v>
      </c>
      <c r="I939">
        <v>2</v>
      </c>
      <c r="J939">
        <v>567</v>
      </c>
      <c r="K939">
        <v>1230</v>
      </c>
      <c r="L939">
        <v>29</v>
      </c>
      <c r="M939">
        <v>522340</v>
      </c>
      <c r="N939">
        <v>30</v>
      </c>
      <c r="O939">
        <v>488836</v>
      </c>
      <c r="P939">
        <v>37</v>
      </c>
      <c r="Q939">
        <v>615169</v>
      </c>
      <c r="R939">
        <v>42</v>
      </c>
      <c r="S939">
        <v>1049208</v>
      </c>
      <c r="T939">
        <v>35</v>
      </c>
      <c r="U939">
        <v>1369610</v>
      </c>
      <c r="V939">
        <v>-22</v>
      </c>
      <c r="W939" t="s">
        <v>17</v>
      </c>
    </row>
    <row r="940" spans="1:23" x14ac:dyDescent="0.25">
      <c r="A940" s="1">
        <v>41482</v>
      </c>
      <c r="B940">
        <v>515.6</v>
      </c>
      <c r="C940">
        <v>420.1</v>
      </c>
      <c r="D940">
        <v>0.5</v>
      </c>
      <c r="E940">
        <v>9.8000000000000007</v>
      </c>
      <c r="F940">
        <v>-5.9</v>
      </c>
      <c r="G940">
        <v>4.4000000000000004</v>
      </c>
      <c r="H940" t="s">
        <v>8</v>
      </c>
      <c r="I940">
        <v>0</v>
      </c>
      <c r="J940">
        <v>0</v>
      </c>
      <c r="K940">
        <v>0</v>
      </c>
      <c r="L940">
        <v>30</v>
      </c>
      <c r="M940">
        <v>590453</v>
      </c>
      <c r="N940">
        <v>29</v>
      </c>
      <c r="O940">
        <v>522340</v>
      </c>
      <c r="P940">
        <v>30</v>
      </c>
      <c r="Q940">
        <v>488836</v>
      </c>
      <c r="R940">
        <v>37</v>
      </c>
      <c r="S940">
        <v>615169</v>
      </c>
      <c r="T940">
        <v>42</v>
      </c>
      <c r="U940">
        <v>1049208</v>
      </c>
      <c r="V940">
        <v>-20</v>
      </c>
      <c r="W940" t="s">
        <v>17</v>
      </c>
    </row>
    <row r="941" spans="1:23" x14ac:dyDescent="0.25">
      <c r="A941" s="1">
        <v>41483</v>
      </c>
      <c r="B941">
        <v>415.1</v>
      </c>
      <c r="C941">
        <v>435.2</v>
      </c>
      <c r="D941">
        <v>0</v>
      </c>
      <c r="E941">
        <v>141.5</v>
      </c>
      <c r="F941">
        <v>-4.8</v>
      </c>
      <c r="G941">
        <v>3.8</v>
      </c>
      <c r="H941" t="s">
        <v>7</v>
      </c>
      <c r="I941">
        <v>0</v>
      </c>
      <c r="J941">
        <v>0</v>
      </c>
      <c r="K941">
        <v>0</v>
      </c>
      <c r="L941">
        <v>27</v>
      </c>
      <c r="M941">
        <v>847221</v>
      </c>
      <c r="N941">
        <v>30</v>
      </c>
      <c r="O941">
        <v>590453</v>
      </c>
      <c r="P941">
        <v>29</v>
      </c>
      <c r="Q941">
        <v>522340</v>
      </c>
      <c r="R941">
        <v>30</v>
      </c>
      <c r="S941">
        <v>488836</v>
      </c>
      <c r="T941">
        <v>37</v>
      </c>
      <c r="U941">
        <v>615169</v>
      </c>
      <c r="V941">
        <v>-27</v>
      </c>
      <c r="W941" t="s">
        <v>18</v>
      </c>
    </row>
    <row r="942" spans="1:23" x14ac:dyDescent="0.25">
      <c r="A942" s="1">
        <v>41484</v>
      </c>
      <c r="B942">
        <v>448.6</v>
      </c>
      <c r="C942">
        <v>410.6</v>
      </c>
      <c r="D942">
        <v>0.1</v>
      </c>
      <c r="E942">
        <v>3.4</v>
      </c>
      <c r="F942">
        <v>-3.8</v>
      </c>
      <c r="G942">
        <v>4.0999999999999996</v>
      </c>
      <c r="H942" t="s">
        <v>7</v>
      </c>
      <c r="I942">
        <v>2</v>
      </c>
      <c r="J942">
        <v>1138</v>
      </c>
      <c r="K942">
        <v>1597</v>
      </c>
      <c r="L942">
        <v>29</v>
      </c>
      <c r="M942">
        <v>1021481</v>
      </c>
      <c r="N942">
        <v>27</v>
      </c>
      <c r="O942">
        <v>847221</v>
      </c>
      <c r="P942">
        <v>30</v>
      </c>
      <c r="Q942">
        <v>590453</v>
      </c>
      <c r="R942">
        <v>29</v>
      </c>
      <c r="S942">
        <v>522340</v>
      </c>
      <c r="T942">
        <v>30</v>
      </c>
      <c r="U942">
        <v>488836</v>
      </c>
      <c r="V942">
        <v>-16</v>
      </c>
      <c r="W942" t="s">
        <v>17</v>
      </c>
    </row>
    <row r="943" spans="1:23" x14ac:dyDescent="0.25">
      <c r="A943" s="1">
        <v>41485</v>
      </c>
      <c r="B943">
        <v>405.4</v>
      </c>
      <c r="C943">
        <v>376.4</v>
      </c>
      <c r="D943">
        <v>0.2</v>
      </c>
      <c r="E943">
        <v>26.1</v>
      </c>
      <c r="F943">
        <v>-5</v>
      </c>
      <c r="G943">
        <v>4.7</v>
      </c>
      <c r="H943" t="s">
        <v>7</v>
      </c>
      <c r="I943">
        <v>1</v>
      </c>
      <c r="J943">
        <v>281</v>
      </c>
      <c r="K943">
        <v>1116</v>
      </c>
      <c r="L943">
        <v>39</v>
      </c>
      <c r="M943">
        <v>992933</v>
      </c>
      <c r="N943">
        <v>29</v>
      </c>
      <c r="O943">
        <v>1021481</v>
      </c>
      <c r="P943">
        <v>27</v>
      </c>
      <c r="Q943">
        <v>847221</v>
      </c>
      <c r="R943">
        <v>30</v>
      </c>
      <c r="S943">
        <v>590453</v>
      </c>
      <c r="T943">
        <v>29</v>
      </c>
      <c r="U943">
        <v>522340</v>
      </c>
      <c r="V943">
        <v>-19</v>
      </c>
      <c r="W943" t="s">
        <v>17</v>
      </c>
    </row>
    <row r="944" spans="1:23" x14ac:dyDescent="0.25">
      <c r="A944" s="1">
        <v>41486</v>
      </c>
      <c r="B944">
        <v>367.8</v>
      </c>
      <c r="C944">
        <v>369.4</v>
      </c>
      <c r="D944">
        <v>0</v>
      </c>
      <c r="E944">
        <v>14.9</v>
      </c>
      <c r="F944">
        <v>-4.5</v>
      </c>
      <c r="G944">
        <v>3.8</v>
      </c>
      <c r="H944" t="s">
        <v>7</v>
      </c>
      <c r="I944">
        <v>0</v>
      </c>
      <c r="J944">
        <v>0</v>
      </c>
      <c r="K944">
        <v>0</v>
      </c>
      <c r="L944">
        <v>36</v>
      </c>
      <c r="M944">
        <v>994491</v>
      </c>
      <c r="N944">
        <v>39</v>
      </c>
      <c r="O944">
        <v>992933</v>
      </c>
      <c r="P944">
        <v>29</v>
      </c>
      <c r="Q944">
        <v>1021481</v>
      </c>
      <c r="R944">
        <v>27</v>
      </c>
      <c r="S944">
        <v>847221</v>
      </c>
      <c r="T944">
        <v>30</v>
      </c>
      <c r="U944">
        <v>590453</v>
      </c>
      <c r="V944">
        <v>-12</v>
      </c>
      <c r="W944" t="s">
        <v>17</v>
      </c>
    </row>
    <row r="945" spans="1:23" x14ac:dyDescent="0.25">
      <c r="A945" s="1">
        <v>41487</v>
      </c>
      <c r="B945">
        <v>360.8</v>
      </c>
      <c r="C945">
        <v>350.4</v>
      </c>
      <c r="D945">
        <v>0</v>
      </c>
      <c r="E945">
        <v>6.4</v>
      </c>
      <c r="F945">
        <v>-4.4000000000000004</v>
      </c>
      <c r="G945">
        <v>2.9</v>
      </c>
      <c r="H945" t="s">
        <v>7</v>
      </c>
      <c r="I945">
        <v>0</v>
      </c>
      <c r="J945">
        <v>0</v>
      </c>
      <c r="K945">
        <v>0</v>
      </c>
      <c r="L945">
        <v>38</v>
      </c>
      <c r="M945">
        <v>841249</v>
      </c>
      <c r="N945">
        <v>36</v>
      </c>
      <c r="O945">
        <v>994491</v>
      </c>
      <c r="P945">
        <v>39</v>
      </c>
      <c r="Q945">
        <v>992933</v>
      </c>
      <c r="R945">
        <v>29</v>
      </c>
      <c r="S945">
        <v>1021481</v>
      </c>
      <c r="T945">
        <v>27</v>
      </c>
      <c r="U945">
        <v>847221</v>
      </c>
      <c r="V945">
        <v>-9</v>
      </c>
      <c r="W945" t="s">
        <v>17</v>
      </c>
    </row>
    <row r="946" spans="1:23" x14ac:dyDescent="0.25">
      <c r="A946" s="1">
        <v>41488</v>
      </c>
      <c r="B946">
        <v>351.4</v>
      </c>
      <c r="C946">
        <v>333.1</v>
      </c>
      <c r="D946">
        <v>0.3</v>
      </c>
      <c r="E946">
        <v>66.599999999999994</v>
      </c>
      <c r="F946">
        <v>-2.8</v>
      </c>
      <c r="G946">
        <v>2.8</v>
      </c>
      <c r="H946" t="s">
        <v>7</v>
      </c>
      <c r="I946">
        <v>3</v>
      </c>
      <c r="J946">
        <v>1263</v>
      </c>
      <c r="K946">
        <v>1724</v>
      </c>
      <c r="L946">
        <v>39</v>
      </c>
      <c r="M946">
        <v>863924</v>
      </c>
      <c r="N946">
        <v>38</v>
      </c>
      <c r="O946">
        <v>841249</v>
      </c>
      <c r="P946">
        <v>36</v>
      </c>
      <c r="Q946">
        <v>994491</v>
      </c>
      <c r="R946">
        <v>39</v>
      </c>
      <c r="S946">
        <v>992933</v>
      </c>
      <c r="T946">
        <v>29</v>
      </c>
      <c r="U946">
        <v>1021481</v>
      </c>
      <c r="V946">
        <v>0</v>
      </c>
      <c r="W946" t="s">
        <v>17</v>
      </c>
    </row>
    <row r="947" spans="1:23" x14ac:dyDescent="0.25">
      <c r="A947" s="1">
        <v>41489</v>
      </c>
      <c r="B947">
        <v>312</v>
      </c>
      <c r="C947">
        <v>308.3</v>
      </c>
      <c r="D947">
        <v>0.2</v>
      </c>
      <c r="E947">
        <v>119.5</v>
      </c>
      <c r="F947">
        <v>-5.4</v>
      </c>
      <c r="G947">
        <v>4.3</v>
      </c>
      <c r="H947" t="s">
        <v>8</v>
      </c>
      <c r="I947">
        <v>0</v>
      </c>
      <c r="J947">
        <v>0</v>
      </c>
      <c r="K947">
        <v>0</v>
      </c>
      <c r="L947">
        <v>36</v>
      </c>
      <c r="M947">
        <v>879470</v>
      </c>
      <c r="N947">
        <v>39</v>
      </c>
      <c r="O947">
        <v>863924</v>
      </c>
      <c r="P947">
        <v>38</v>
      </c>
      <c r="Q947">
        <v>841249</v>
      </c>
      <c r="R947">
        <v>36</v>
      </c>
      <c r="S947">
        <v>994491</v>
      </c>
      <c r="T947">
        <v>39</v>
      </c>
      <c r="U947">
        <v>992933</v>
      </c>
      <c r="V947">
        <v>-3</v>
      </c>
      <c r="W947" t="s">
        <v>17</v>
      </c>
    </row>
    <row r="948" spans="1:23" x14ac:dyDescent="0.25">
      <c r="A948" s="1">
        <v>41490</v>
      </c>
      <c r="B948">
        <v>306.7</v>
      </c>
      <c r="C948">
        <v>539.79999999999995</v>
      </c>
      <c r="D948">
        <v>0.1</v>
      </c>
      <c r="E948">
        <v>72.3</v>
      </c>
      <c r="F948">
        <v>-13.3</v>
      </c>
      <c r="G948">
        <v>7.3</v>
      </c>
      <c r="H948" t="s">
        <v>7</v>
      </c>
      <c r="I948">
        <v>1</v>
      </c>
      <c r="J948">
        <v>452</v>
      </c>
      <c r="K948">
        <v>488</v>
      </c>
      <c r="L948">
        <v>33</v>
      </c>
      <c r="M948">
        <v>840259</v>
      </c>
      <c r="N948">
        <v>36</v>
      </c>
      <c r="O948">
        <v>879470</v>
      </c>
      <c r="P948">
        <v>39</v>
      </c>
      <c r="Q948">
        <v>863924</v>
      </c>
      <c r="R948">
        <v>38</v>
      </c>
      <c r="S948">
        <v>841249</v>
      </c>
      <c r="T948">
        <v>36</v>
      </c>
      <c r="U948">
        <v>994491</v>
      </c>
      <c r="V948">
        <v>-46</v>
      </c>
      <c r="W948" t="s">
        <v>19</v>
      </c>
    </row>
    <row r="949" spans="1:23" x14ac:dyDescent="0.25">
      <c r="A949" s="1">
        <v>41491</v>
      </c>
      <c r="B949">
        <v>527.1</v>
      </c>
      <c r="C949">
        <v>485.5</v>
      </c>
      <c r="D949">
        <v>0</v>
      </c>
      <c r="E949">
        <v>17.7</v>
      </c>
      <c r="F949">
        <v>-10.3</v>
      </c>
      <c r="G949">
        <v>3.5</v>
      </c>
      <c r="H949" t="s">
        <v>8</v>
      </c>
      <c r="I949">
        <v>0</v>
      </c>
      <c r="J949">
        <v>0</v>
      </c>
      <c r="K949">
        <v>0</v>
      </c>
      <c r="L949">
        <v>45</v>
      </c>
      <c r="M949">
        <v>753833</v>
      </c>
      <c r="N949">
        <v>33</v>
      </c>
      <c r="O949">
        <v>840259</v>
      </c>
      <c r="P949">
        <v>36</v>
      </c>
      <c r="Q949">
        <v>879470</v>
      </c>
      <c r="R949">
        <v>39</v>
      </c>
      <c r="S949">
        <v>863924</v>
      </c>
      <c r="T949">
        <v>38</v>
      </c>
      <c r="U949">
        <v>841249</v>
      </c>
      <c r="V949">
        <v>-50</v>
      </c>
      <c r="W949" t="s">
        <v>19</v>
      </c>
    </row>
    <row r="950" spans="1:23" x14ac:dyDescent="0.25">
      <c r="A950" s="1">
        <v>41492</v>
      </c>
      <c r="B950">
        <v>489.4</v>
      </c>
      <c r="C950">
        <v>425.2</v>
      </c>
      <c r="D950">
        <v>0</v>
      </c>
      <c r="E950">
        <v>7</v>
      </c>
      <c r="F950">
        <v>-4.2</v>
      </c>
      <c r="G950">
        <v>3.5</v>
      </c>
      <c r="H950" t="s">
        <v>7</v>
      </c>
      <c r="I950">
        <v>6</v>
      </c>
      <c r="J950">
        <v>1190</v>
      </c>
      <c r="K950">
        <v>2126</v>
      </c>
      <c r="L950">
        <v>49</v>
      </c>
      <c r="M950">
        <v>520357</v>
      </c>
      <c r="N950">
        <v>45</v>
      </c>
      <c r="O950">
        <v>753833</v>
      </c>
      <c r="P950">
        <v>33</v>
      </c>
      <c r="Q950">
        <v>840259</v>
      </c>
      <c r="R950">
        <v>36</v>
      </c>
      <c r="S950">
        <v>879470</v>
      </c>
      <c r="T950">
        <v>39</v>
      </c>
      <c r="U950">
        <v>863924</v>
      </c>
      <c r="V950">
        <v>-40</v>
      </c>
      <c r="W950" t="s">
        <v>18</v>
      </c>
    </row>
    <row r="951" spans="1:23" x14ac:dyDescent="0.25">
      <c r="A951" s="1">
        <v>41493</v>
      </c>
      <c r="B951">
        <v>436.5</v>
      </c>
      <c r="C951">
        <v>423</v>
      </c>
      <c r="D951">
        <v>0</v>
      </c>
      <c r="E951">
        <v>36.5</v>
      </c>
      <c r="F951">
        <v>-4.2</v>
      </c>
      <c r="G951">
        <v>4.4000000000000004</v>
      </c>
      <c r="H951" t="s">
        <v>7</v>
      </c>
      <c r="I951">
        <v>5</v>
      </c>
      <c r="J951">
        <v>982</v>
      </c>
      <c r="K951">
        <v>2006</v>
      </c>
      <c r="L951">
        <v>45</v>
      </c>
      <c r="M951">
        <v>339201</v>
      </c>
      <c r="N951">
        <v>49</v>
      </c>
      <c r="O951">
        <v>520357</v>
      </c>
      <c r="P951">
        <v>45</v>
      </c>
      <c r="Q951">
        <v>753833</v>
      </c>
      <c r="R951">
        <v>33</v>
      </c>
      <c r="S951">
        <v>840259</v>
      </c>
      <c r="T951">
        <v>36</v>
      </c>
      <c r="U951">
        <v>879470</v>
      </c>
      <c r="V951">
        <v>-25</v>
      </c>
      <c r="W951" t="s">
        <v>17</v>
      </c>
    </row>
    <row r="952" spans="1:23" x14ac:dyDescent="0.25">
      <c r="A952" s="1">
        <v>41494</v>
      </c>
      <c r="B952">
        <v>449.2</v>
      </c>
      <c r="C952">
        <v>359.9</v>
      </c>
      <c r="D952">
        <v>0</v>
      </c>
      <c r="E952">
        <v>2.8</v>
      </c>
      <c r="F952">
        <v>-3.1</v>
      </c>
      <c r="G952">
        <v>2.9</v>
      </c>
      <c r="H952" t="s">
        <v>7</v>
      </c>
      <c r="I952">
        <v>4</v>
      </c>
      <c r="J952">
        <v>573</v>
      </c>
      <c r="K952">
        <v>992</v>
      </c>
      <c r="L952">
        <v>25</v>
      </c>
      <c r="M952">
        <v>317798</v>
      </c>
      <c r="N952">
        <v>45</v>
      </c>
      <c r="O952">
        <v>339201</v>
      </c>
      <c r="P952">
        <v>49</v>
      </c>
      <c r="Q952">
        <v>520357</v>
      </c>
      <c r="R952">
        <v>45</v>
      </c>
      <c r="S952">
        <v>753833</v>
      </c>
      <c r="T952">
        <v>33</v>
      </c>
      <c r="U952">
        <v>840259</v>
      </c>
      <c r="V952">
        <v>-18</v>
      </c>
      <c r="W952" t="s">
        <v>17</v>
      </c>
    </row>
    <row r="953" spans="1:23" x14ac:dyDescent="0.25">
      <c r="A953" s="1">
        <v>41495</v>
      </c>
      <c r="B953">
        <v>362.2</v>
      </c>
      <c r="C953">
        <v>472.3</v>
      </c>
      <c r="D953">
        <v>0.1</v>
      </c>
      <c r="E953">
        <v>14</v>
      </c>
      <c r="F953">
        <v>-5.4</v>
      </c>
      <c r="G953">
        <v>10.1</v>
      </c>
      <c r="H953" t="s">
        <v>7</v>
      </c>
      <c r="I953">
        <v>0</v>
      </c>
      <c r="J953">
        <v>0</v>
      </c>
      <c r="K953">
        <v>0</v>
      </c>
      <c r="L953">
        <v>22</v>
      </c>
      <c r="M953">
        <v>812548</v>
      </c>
      <c r="N953">
        <v>25</v>
      </c>
      <c r="O953">
        <v>317798</v>
      </c>
      <c r="P953">
        <v>45</v>
      </c>
      <c r="Q953">
        <v>339201</v>
      </c>
      <c r="R953">
        <v>49</v>
      </c>
      <c r="S953">
        <v>520357</v>
      </c>
      <c r="T953">
        <v>45</v>
      </c>
      <c r="U953">
        <v>753833</v>
      </c>
      <c r="V953">
        <v>-12</v>
      </c>
      <c r="W953" t="s">
        <v>17</v>
      </c>
    </row>
    <row r="954" spans="1:23" x14ac:dyDescent="0.25">
      <c r="A954" s="1">
        <v>41496</v>
      </c>
      <c r="B954">
        <v>470.4</v>
      </c>
      <c r="C954">
        <v>445.1</v>
      </c>
      <c r="D954">
        <v>0</v>
      </c>
      <c r="E954">
        <v>7</v>
      </c>
      <c r="F954">
        <v>-5.6</v>
      </c>
      <c r="G954">
        <v>6.3</v>
      </c>
      <c r="H954" t="s">
        <v>7</v>
      </c>
      <c r="I954">
        <v>3</v>
      </c>
      <c r="J954">
        <v>735</v>
      </c>
      <c r="K954">
        <v>1952</v>
      </c>
      <c r="L954">
        <v>37</v>
      </c>
      <c r="M954">
        <v>1017667</v>
      </c>
      <c r="N954">
        <v>22</v>
      </c>
      <c r="O954">
        <v>812548</v>
      </c>
      <c r="P954">
        <v>25</v>
      </c>
      <c r="Q954">
        <v>317798</v>
      </c>
      <c r="R954">
        <v>45</v>
      </c>
      <c r="S954">
        <v>339201</v>
      </c>
      <c r="T954">
        <v>49</v>
      </c>
      <c r="U954">
        <v>520357</v>
      </c>
      <c r="V954">
        <v>-12</v>
      </c>
      <c r="W954" t="s">
        <v>17</v>
      </c>
    </row>
    <row r="955" spans="1:23" x14ac:dyDescent="0.25">
      <c r="A955" s="1">
        <v>41497</v>
      </c>
      <c r="B955">
        <v>443.4</v>
      </c>
      <c r="C955">
        <v>407</v>
      </c>
      <c r="D955">
        <v>0.1</v>
      </c>
      <c r="E955">
        <v>2.8</v>
      </c>
      <c r="F955">
        <v>-2.8</v>
      </c>
      <c r="G955">
        <v>2.8</v>
      </c>
      <c r="H955" t="s">
        <v>7</v>
      </c>
      <c r="I955">
        <v>3</v>
      </c>
      <c r="J955">
        <v>627</v>
      </c>
      <c r="K955">
        <v>1016</v>
      </c>
      <c r="L955">
        <v>45</v>
      </c>
      <c r="M955">
        <v>1159946</v>
      </c>
      <c r="N955">
        <v>37</v>
      </c>
      <c r="O955">
        <v>1017667</v>
      </c>
      <c r="P955">
        <v>22</v>
      </c>
      <c r="Q955">
        <v>812548</v>
      </c>
      <c r="R955">
        <v>25</v>
      </c>
      <c r="S955">
        <v>317798</v>
      </c>
      <c r="T955">
        <v>45</v>
      </c>
      <c r="U955">
        <v>339201</v>
      </c>
      <c r="V955">
        <v>-7</v>
      </c>
      <c r="W955" t="s">
        <v>17</v>
      </c>
    </row>
    <row r="956" spans="1:23" x14ac:dyDescent="0.25">
      <c r="A956" s="1">
        <v>41498</v>
      </c>
      <c r="B956">
        <v>401.6</v>
      </c>
      <c r="C956">
        <v>331.3</v>
      </c>
      <c r="D956">
        <v>0</v>
      </c>
      <c r="E956">
        <v>6.4</v>
      </c>
      <c r="F956">
        <v>-6.6</v>
      </c>
      <c r="G956">
        <v>3.6</v>
      </c>
      <c r="H956" t="s">
        <v>7</v>
      </c>
      <c r="I956">
        <v>1</v>
      </c>
      <c r="J956">
        <v>246</v>
      </c>
      <c r="K956">
        <v>400</v>
      </c>
      <c r="L956">
        <v>41</v>
      </c>
      <c r="M956">
        <v>1193006</v>
      </c>
      <c r="N956">
        <v>45</v>
      </c>
      <c r="O956">
        <v>1159946</v>
      </c>
      <c r="P956">
        <v>37</v>
      </c>
      <c r="Q956">
        <v>1017667</v>
      </c>
      <c r="R956">
        <v>22</v>
      </c>
      <c r="S956">
        <v>812548</v>
      </c>
      <c r="T956">
        <v>25</v>
      </c>
      <c r="U956">
        <v>317798</v>
      </c>
      <c r="V956">
        <v>-9</v>
      </c>
      <c r="W956" t="s">
        <v>17</v>
      </c>
    </row>
    <row r="957" spans="1:23" x14ac:dyDescent="0.25">
      <c r="A957" s="1">
        <v>41499</v>
      </c>
      <c r="B957">
        <v>330.1</v>
      </c>
      <c r="C957">
        <v>412.2</v>
      </c>
      <c r="D957">
        <v>0.1</v>
      </c>
      <c r="E957">
        <v>17.3</v>
      </c>
      <c r="F957">
        <v>-8.6999999999999993</v>
      </c>
      <c r="G957">
        <v>8.4</v>
      </c>
      <c r="H957" t="s">
        <v>7</v>
      </c>
      <c r="I957">
        <v>3</v>
      </c>
      <c r="J957">
        <v>640</v>
      </c>
      <c r="K957">
        <v>765</v>
      </c>
      <c r="L957">
        <v>36</v>
      </c>
      <c r="M957">
        <v>994505</v>
      </c>
      <c r="N957">
        <v>41</v>
      </c>
      <c r="O957">
        <v>1193006</v>
      </c>
      <c r="P957">
        <v>45</v>
      </c>
      <c r="Q957">
        <v>1159946</v>
      </c>
      <c r="R957">
        <v>37</v>
      </c>
      <c r="S957">
        <v>1017667</v>
      </c>
      <c r="T957">
        <v>22</v>
      </c>
      <c r="U957">
        <v>812548</v>
      </c>
      <c r="V957">
        <v>-10</v>
      </c>
      <c r="W957" t="s">
        <v>17</v>
      </c>
    </row>
    <row r="958" spans="1:23" x14ac:dyDescent="0.25">
      <c r="A958" s="1">
        <v>41500</v>
      </c>
      <c r="B958">
        <v>412.3</v>
      </c>
      <c r="C958">
        <v>479.9</v>
      </c>
      <c r="D958">
        <v>0.2</v>
      </c>
      <c r="E958">
        <v>6.4</v>
      </c>
      <c r="F958">
        <v>-5.7</v>
      </c>
      <c r="G958">
        <v>6.3</v>
      </c>
      <c r="H958" t="s">
        <v>7</v>
      </c>
      <c r="I958">
        <v>2</v>
      </c>
      <c r="J958">
        <v>278</v>
      </c>
      <c r="K958">
        <v>860</v>
      </c>
      <c r="L958">
        <v>33</v>
      </c>
      <c r="M958">
        <v>1000593</v>
      </c>
      <c r="N958">
        <v>36</v>
      </c>
      <c r="O958">
        <v>994505</v>
      </c>
      <c r="P958">
        <v>41</v>
      </c>
      <c r="Q958">
        <v>1193006</v>
      </c>
      <c r="R958">
        <v>45</v>
      </c>
      <c r="S958">
        <v>1159946</v>
      </c>
      <c r="T958">
        <v>37</v>
      </c>
      <c r="U958">
        <v>1017667</v>
      </c>
      <c r="V958">
        <v>-28</v>
      </c>
      <c r="W958" t="s">
        <v>18</v>
      </c>
    </row>
    <row r="959" spans="1:23" x14ac:dyDescent="0.25">
      <c r="A959" s="1">
        <v>41501</v>
      </c>
      <c r="B959">
        <v>500.4</v>
      </c>
      <c r="C959">
        <v>566.6</v>
      </c>
      <c r="D959">
        <v>0.1</v>
      </c>
      <c r="E959">
        <v>9.4</v>
      </c>
      <c r="F959">
        <v>-8.9</v>
      </c>
      <c r="G959">
        <v>11</v>
      </c>
      <c r="H959" t="s">
        <v>7</v>
      </c>
      <c r="I959">
        <v>2</v>
      </c>
      <c r="J959">
        <v>322</v>
      </c>
      <c r="K959">
        <v>790</v>
      </c>
      <c r="L959">
        <v>44</v>
      </c>
      <c r="M959">
        <v>1199768</v>
      </c>
      <c r="N959">
        <v>33</v>
      </c>
      <c r="O959">
        <v>1000593</v>
      </c>
      <c r="P959">
        <v>36</v>
      </c>
      <c r="Q959">
        <v>994505</v>
      </c>
      <c r="R959">
        <v>41</v>
      </c>
      <c r="S959">
        <v>1193006</v>
      </c>
      <c r="T959">
        <v>45</v>
      </c>
      <c r="U959">
        <v>1159946</v>
      </c>
      <c r="V959">
        <v>-31</v>
      </c>
      <c r="W959" t="s">
        <v>18</v>
      </c>
    </row>
    <row r="960" spans="1:23" x14ac:dyDescent="0.25">
      <c r="A960" s="1">
        <v>41502</v>
      </c>
      <c r="B960">
        <v>568.6</v>
      </c>
      <c r="C960">
        <v>733.9</v>
      </c>
      <c r="D960">
        <v>0</v>
      </c>
      <c r="E960">
        <v>3.4</v>
      </c>
      <c r="F960">
        <v>-8.8000000000000007</v>
      </c>
      <c r="G960">
        <v>8.1</v>
      </c>
      <c r="H960" t="s">
        <v>7</v>
      </c>
      <c r="I960">
        <v>4</v>
      </c>
      <c r="J960">
        <v>830</v>
      </c>
      <c r="K960">
        <v>1618</v>
      </c>
      <c r="L960">
        <v>36</v>
      </c>
      <c r="M960">
        <v>1035068</v>
      </c>
      <c r="N960">
        <v>44</v>
      </c>
      <c r="O960">
        <v>1199768</v>
      </c>
      <c r="P960">
        <v>33</v>
      </c>
      <c r="Q960">
        <v>1000593</v>
      </c>
      <c r="R960">
        <v>36</v>
      </c>
      <c r="S960">
        <v>994505</v>
      </c>
      <c r="T960">
        <v>41</v>
      </c>
      <c r="U960">
        <v>1193006</v>
      </c>
      <c r="V960">
        <v>-41</v>
      </c>
      <c r="W960" t="s">
        <v>18</v>
      </c>
    </row>
    <row r="961" spans="1:23" x14ac:dyDescent="0.25">
      <c r="A961" s="1">
        <v>41503</v>
      </c>
      <c r="B961">
        <v>740</v>
      </c>
      <c r="C961">
        <v>581.1</v>
      </c>
      <c r="D961">
        <v>0</v>
      </c>
      <c r="E961">
        <v>1.7</v>
      </c>
      <c r="F961">
        <v>-3</v>
      </c>
      <c r="G961">
        <v>3.6</v>
      </c>
      <c r="H961" t="s">
        <v>7</v>
      </c>
      <c r="I961">
        <v>6</v>
      </c>
      <c r="J961">
        <v>1342</v>
      </c>
      <c r="K961">
        <v>4658</v>
      </c>
      <c r="L961">
        <v>39</v>
      </c>
      <c r="M961">
        <v>1181676</v>
      </c>
      <c r="N961">
        <v>36</v>
      </c>
      <c r="O961">
        <v>1035068</v>
      </c>
      <c r="P961">
        <v>44</v>
      </c>
      <c r="Q961">
        <v>1199768</v>
      </c>
      <c r="R961">
        <v>33</v>
      </c>
      <c r="S961">
        <v>1000593</v>
      </c>
      <c r="T961">
        <v>36</v>
      </c>
      <c r="U961">
        <v>994505</v>
      </c>
      <c r="V961">
        <v>-28</v>
      </c>
      <c r="W961" t="s">
        <v>18</v>
      </c>
    </row>
    <row r="962" spans="1:23" x14ac:dyDescent="0.25">
      <c r="A962" s="1">
        <v>41504</v>
      </c>
      <c r="B962">
        <v>580.6</v>
      </c>
      <c r="C962">
        <v>485.6</v>
      </c>
      <c r="D962">
        <v>0</v>
      </c>
      <c r="E962">
        <v>2.2999999999999998</v>
      </c>
      <c r="F962">
        <v>-2.6</v>
      </c>
      <c r="G962">
        <v>3.1</v>
      </c>
      <c r="H962" t="s">
        <v>7</v>
      </c>
      <c r="I962">
        <v>5</v>
      </c>
      <c r="J962">
        <v>1572</v>
      </c>
      <c r="K962">
        <v>2886</v>
      </c>
      <c r="L962">
        <v>47</v>
      </c>
      <c r="M962">
        <v>1134057</v>
      </c>
      <c r="N962">
        <v>39</v>
      </c>
      <c r="O962">
        <v>1181676</v>
      </c>
      <c r="P962">
        <v>36</v>
      </c>
      <c r="Q962">
        <v>1035068</v>
      </c>
      <c r="R962">
        <v>44</v>
      </c>
      <c r="S962">
        <v>1199768</v>
      </c>
      <c r="T962">
        <v>33</v>
      </c>
      <c r="U962">
        <v>1000593</v>
      </c>
      <c r="V962">
        <v>-22</v>
      </c>
      <c r="W962" t="s">
        <v>17</v>
      </c>
    </row>
    <row r="963" spans="1:23" x14ac:dyDescent="0.25">
      <c r="A963" s="1">
        <v>41505</v>
      </c>
      <c r="B963">
        <v>498.6</v>
      </c>
      <c r="C963">
        <v>447.5</v>
      </c>
      <c r="D963">
        <v>0.1</v>
      </c>
      <c r="E963">
        <v>16.899999999999999</v>
      </c>
      <c r="F963">
        <v>-2.8</v>
      </c>
      <c r="G963">
        <v>3</v>
      </c>
      <c r="H963" t="s">
        <v>7</v>
      </c>
      <c r="I963">
        <v>3</v>
      </c>
      <c r="J963">
        <v>708</v>
      </c>
      <c r="K963">
        <v>2212</v>
      </c>
      <c r="L963">
        <v>57</v>
      </c>
      <c r="M963">
        <v>1081571</v>
      </c>
      <c r="N963">
        <v>47</v>
      </c>
      <c r="O963">
        <v>1134057</v>
      </c>
      <c r="P963">
        <v>39</v>
      </c>
      <c r="Q963">
        <v>1181676</v>
      </c>
      <c r="R963">
        <v>36</v>
      </c>
      <c r="S963">
        <v>1035068</v>
      </c>
      <c r="T963">
        <v>44</v>
      </c>
      <c r="U963">
        <v>1199768</v>
      </c>
      <c r="V963">
        <v>-16</v>
      </c>
      <c r="W963" t="s">
        <v>17</v>
      </c>
    </row>
    <row r="964" spans="1:23" x14ac:dyDescent="0.25">
      <c r="A964" s="1">
        <v>41506</v>
      </c>
      <c r="B964">
        <v>447.2</v>
      </c>
      <c r="C964">
        <v>391.6</v>
      </c>
      <c r="D964">
        <v>0.4</v>
      </c>
      <c r="E964">
        <v>45.5</v>
      </c>
      <c r="F964">
        <v>-3</v>
      </c>
      <c r="G964">
        <v>8.5</v>
      </c>
      <c r="H964" t="s">
        <v>7</v>
      </c>
      <c r="I964">
        <v>6</v>
      </c>
      <c r="J964">
        <v>1441</v>
      </c>
      <c r="K964">
        <v>4051</v>
      </c>
      <c r="L964">
        <v>62</v>
      </c>
      <c r="M964">
        <v>774091</v>
      </c>
      <c r="N964">
        <v>57</v>
      </c>
      <c r="O964">
        <v>1081571</v>
      </c>
      <c r="P964">
        <v>47</v>
      </c>
      <c r="Q964">
        <v>1134057</v>
      </c>
      <c r="R964">
        <v>39</v>
      </c>
      <c r="S964">
        <v>1181676</v>
      </c>
      <c r="T964">
        <v>36</v>
      </c>
      <c r="U964">
        <v>1035068</v>
      </c>
      <c r="V964">
        <v>-10</v>
      </c>
      <c r="W964" t="s">
        <v>17</v>
      </c>
    </row>
    <row r="965" spans="1:23" x14ac:dyDescent="0.25">
      <c r="A965" s="1">
        <v>41507</v>
      </c>
      <c r="B965">
        <v>402.6</v>
      </c>
      <c r="C965">
        <v>484.5</v>
      </c>
      <c r="D965">
        <v>0.1</v>
      </c>
      <c r="E965">
        <v>21.6</v>
      </c>
      <c r="F965">
        <v>-10.1</v>
      </c>
      <c r="G965">
        <v>7.4</v>
      </c>
      <c r="H965" t="s">
        <v>7</v>
      </c>
      <c r="I965">
        <v>2</v>
      </c>
      <c r="J965">
        <v>675</v>
      </c>
      <c r="K965">
        <v>875</v>
      </c>
      <c r="L965">
        <v>49</v>
      </c>
      <c r="M965">
        <v>604563</v>
      </c>
      <c r="N965">
        <v>62</v>
      </c>
      <c r="O965">
        <v>774091</v>
      </c>
      <c r="P965">
        <v>57</v>
      </c>
      <c r="Q965">
        <v>1081571</v>
      </c>
      <c r="R965">
        <v>47</v>
      </c>
      <c r="S965">
        <v>1134057</v>
      </c>
      <c r="T965">
        <v>39</v>
      </c>
      <c r="U965">
        <v>1181676</v>
      </c>
      <c r="V965">
        <v>-26</v>
      </c>
      <c r="W965" t="s">
        <v>18</v>
      </c>
    </row>
    <row r="966" spans="1:23" x14ac:dyDescent="0.25">
      <c r="A966" s="1">
        <v>41508</v>
      </c>
      <c r="B966">
        <v>485.7</v>
      </c>
      <c r="C966">
        <v>567.6</v>
      </c>
      <c r="D966">
        <v>0</v>
      </c>
      <c r="E966">
        <v>9.5</v>
      </c>
      <c r="F966">
        <v>-6.3</v>
      </c>
      <c r="G966">
        <v>6.9</v>
      </c>
      <c r="H966" t="s">
        <v>7</v>
      </c>
      <c r="I966">
        <v>2</v>
      </c>
      <c r="J966">
        <v>377</v>
      </c>
      <c r="K966">
        <v>991</v>
      </c>
      <c r="L966">
        <v>47</v>
      </c>
      <c r="M966">
        <v>533591</v>
      </c>
      <c r="N966">
        <v>49</v>
      </c>
      <c r="O966">
        <v>604563</v>
      </c>
      <c r="P966">
        <v>62</v>
      </c>
      <c r="Q966">
        <v>774091</v>
      </c>
      <c r="R966">
        <v>57</v>
      </c>
      <c r="S966">
        <v>1081571</v>
      </c>
      <c r="T966">
        <v>47</v>
      </c>
      <c r="U966">
        <v>1134057</v>
      </c>
      <c r="V966">
        <v>-29</v>
      </c>
      <c r="W966" t="s">
        <v>18</v>
      </c>
    </row>
    <row r="967" spans="1:23" x14ac:dyDescent="0.25">
      <c r="A967" s="1">
        <v>41509</v>
      </c>
      <c r="B967">
        <v>567.5</v>
      </c>
      <c r="C967">
        <v>510.2</v>
      </c>
      <c r="D967">
        <v>0.2</v>
      </c>
      <c r="E967">
        <v>6.6</v>
      </c>
      <c r="F967">
        <v>-5.2</v>
      </c>
      <c r="G967">
        <v>3.9</v>
      </c>
      <c r="H967" t="s">
        <v>7</v>
      </c>
      <c r="I967">
        <v>1</v>
      </c>
      <c r="J967">
        <v>761</v>
      </c>
      <c r="K967">
        <v>1077</v>
      </c>
      <c r="L967">
        <v>38</v>
      </c>
      <c r="M967">
        <v>620210</v>
      </c>
      <c r="N967">
        <v>47</v>
      </c>
      <c r="O967">
        <v>533591</v>
      </c>
      <c r="P967">
        <v>49</v>
      </c>
      <c r="Q967">
        <v>604563</v>
      </c>
      <c r="R967">
        <v>62</v>
      </c>
      <c r="S967">
        <v>774091</v>
      </c>
      <c r="T967">
        <v>57</v>
      </c>
      <c r="U967">
        <v>1081571</v>
      </c>
      <c r="V967">
        <v>-40</v>
      </c>
      <c r="W967" t="s">
        <v>18</v>
      </c>
    </row>
    <row r="968" spans="1:23" x14ac:dyDescent="0.25">
      <c r="A968" s="1">
        <v>41510</v>
      </c>
      <c r="B968">
        <v>511.1</v>
      </c>
      <c r="C968">
        <v>436.5</v>
      </c>
      <c r="D968">
        <v>0.2</v>
      </c>
      <c r="E968">
        <v>10.5</v>
      </c>
      <c r="F968">
        <v>-4.4000000000000004</v>
      </c>
      <c r="G968">
        <v>5.9</v>
      </c>
      <c r="H968" t="s">
        <v>7</v>
      </c>
      <c r="I968">
        <v>1</v>
      </c>
      <c r="J968">
        <v>242</v>
      </c>
      <c r="K968">
        <v>726</v>
      </c>
      <c r="L968">
        <v>44</v>
      </c>
      <c r="M968">
        <v>824716</v>
      </c>
      <c r="N968">
        <v>38</v>
      </c>
      <c r="O968">
        <v>620210</v>
      </c>
      <c r="P968">
        <v>47</v>
      </c>
      <c r="Q968">
        <v>533591</v>
      </c>
      <c r="R968">
        <v>49</v>
      </c>
      <c r="S968">
        <v>604563</v>
      </c>
      <c r="T968">
        <v>62</v>
      </c>
      <c r="U968">
        <v>774091</v>
      </c>
      <c r="V968">
        <v>-23</v>
      </c>
      <c r="W968" t="s">
        <v>17</v>
      </c>
    </row>
    <row r="969" spans="1:23" x14ac:dyDescent="0.25">
      <c r="A969" s="1">
        <v>41511</v>
      </c>
      <c r="B969">
        <v>442</v>
      </c>
      <c r="C969">
        <v>368.3</v>
      </c>
      <c r="D969">
        <v>0</v>
      </c>
      <c r="E969">
        <v>6.3</v>
      </c>
      <c r="F969">
        <v>-4</v>
      </c>
      <c r="G969">
        <v>3.4</v>
      </c>
      <c r="H969" t="s">
        <v>7</v>
      </c>
      <c r="I969">
        <v>2</v>
      </c>
      <c r="J969">
        <v>317</v>
      </c>
      <c r="K969">
        <v>622</v>
      </c>
      <c r="L969">
        <v>60</v>
      </c>
      <c r="M969">
        <v>790766</v>
      </c>
      <c r="N969">
        <v>44</v>
      </c>
      <c r="O969">
        <v>824716</v>
      </c>
      <c r="P969">
        <v>38</v>
      </c>
      <c r="Q969">
        <v>620210</v>
      </c>
      <c r="R969">
        <v>47</v>
      </c>
      <c r="S969">
        <v>533591</v>
      </c>
      <c r="T969">
        <v>49</v>
      </c>
      <c r="U969">
        <v>604563</v>
      </c>
      <c r="V969">
        <v>-29</v>
      </c>
      <c r="W969" t="s">
        <v>18</v>
      </c>
    </row>
    <row r="970" spans="1:23" x14ac:dyDescent="0.25">
      <c r="A970" s="1">
        <v>41512</v>
      </c>
      <c r="B970">
        <v>372.1</v>
      </c>
      <c r="C970">
        <v>347.5</v>
      </c>
      <c r="D970">
        <v>1.2</v>
      </c>
      <c r="E970">
        <v>6.8</v>
      </c>
      <c r="F970">
        <v>-4</v>
      </c>
      <c r="G970">
        <v>1.8</v>
      </c>
      <c r="H970" t="s">
        <v>7</v>
      </c>
      <c r="I970">
        <v>0</v>
      </c>
      <c r="J970">
        <v>0</v>
      </c>
      <c r="K970">
        <v>0</v>
      </c>
      <c r="L970">
        <v>61</v>
      </c>
      <c r="M970">
        <v>689771</v>
      </c>
      <c r="N970">
        <v>60</v>
      </c>
      <c r="O970">
        <v>790766</v>
      </c>
      <c r="P970">
        <v>44</v>
      </c>
      <c r="Q970">
        <v>824716</v>
      </c>
      <c r="R970">
        <v>38</v>
      </c>
      <c r="S970">
        <v>620210</v>
      </c>
      <c r="T970">
        <v>47</v>
      </c>
      <c r="U970">
        <v>533591</v>
      </c>
      <c r="V970">
        <v>-27</v>
      </c>
      <c r="W970" t="s">
        <v>18</v>
      </c>
    </row>
    <row r="971" spans="1:23" x14ac:dyDescent="0.25">
      <c r="A971" s="1">
        <v>41513</v>
      </c>
      <c r="B971">
        <v>347.5</v>
      </c>
      <c r="C971">
        <v>435.7</v>
      </c>
      <c r="D971">
        <v>0.7</v>
      </c>
      <c r="E971">
        <v>77.599999999999994</v>
      </c>
      <c r="F971">
        <v>-13.2</v>
      </c>
      <c r="G971">
        <v>10.8</v>
      </c>
      <c r="H971" t="s">
        <v>7</v>
      </c>
      <c r="I971">
        <v>4</v>
      </c>
      <c r="J971">
        <v>1308</v>
      </c>
      <c r="K971">
        <v>2967</v>
      </c>
      <c r="L971">
        <v>51</v>
      </c>
      <c r="M971">
        <v>682678</v>
      </c>
      <c r="N971">
        <v>61</v>
      </c>
      <c r="O971">
        <v>689771</v>
      </c>
      <c r="P971">
        <v>60</v>
      </c>
      <c r="Q971">
        <v>790766</v>
      </c>
      <c r="R971">
        <v>44</v>
      </c>
      <c r="S971">
        <v>824716</v>
      </c>
      <c r="T971">
        <v>38</v>
      </c>
      <c r="U971">
        <v>620210</v>
      </c>
      <c r="V971">
        <v>-59</v>
      </c>
      <c r="W971" t="s">
        <v>19</v>
      </c>
    </row>
    <row r="972" spans="1:23" x14ac:dyDescent="0.25">
      <c r="A972" s="1">
        <v>41514</v>
      </c>
      <c r="B972">
        <v>436.3</v>
      </c>
      <c r="C972">
        <v>411.2</v>
      </c>
      <c r="D972">
        <v>0.9</v>
      </c>
      <c r="E972">
        <v>6.6</v>
      </c>
      <c r="F972">
        <v>-7.6</v>
      </c>
      <c r="G972">
        <v>2.8</v>
      </c>
      <c r="H972" t="s">
        <v>7</v>
      </c>
      <c r="I972">
        <v>3</v>
      </c>
      <c r="J972">
        <v>398</v>
      </c>
      <c r="K972">
        <v>768</v>
      </c>
      <c r="L972">
        <v>55</v>
      </c>
      <c r="M972">
        <v>671132</v>
      </c>
      <c r="N972">
        <v>51</v>
      </c>
      <c r="O972">
        <v>682678</v>
      </c>
      <c r="P972">
        <v>61</v>
      </c>
      <c r="Q972">
        <v>689771</v>
      </c>
      <c r="R972">
        <v>60</v>
      </c>
      <c r="S972">
        <v>790766</v>
      </c>
      <c r="T972">
        <v>44</v>
      </c>
      <c r="U972">
        <v>824716</v>
      </c>
      <c r="V972">
        <v>-53</v>
      </c>
      <c r="W972" t="s">
        <v>19</v>
      </c>
    </row>
    <row r="973" spans="1:23" x14ac:dyDescent="0.25">
      <c r="A973" s="1">
        <v>41515</v>
      </c>
      <c r="B973">
        <v>410.7</v>
      </c>
      <c r="C973">
        <v>361.5</v>
      </c>
      <c r="D973">
        <v>0.2</v>
      </c>
      <c r="E973">
        <v>5.5</v>
      </c>
      <c r="F973">
        <v>-2.2000000000000002</v>
      </c>
      <c r="G973">
        <v>3.7</v>
      </c>
      <c r="H973" t="s">
        <v>7</v>
      </c>
      <c r="I973">
        <v>8</v>
      </c>
      <c r="J973">
        <v>1989</v>
      </c>
      <c r="K973">
        <v>4249</v>
      </c>
      <c r="L973">
        <v>59</v>
      </c>
      <c r="M973">
        <v>779353</v>
      </c>
      <c r="N973">
        <v>55</v>
      </c>
      <c r="O973">
        <v>671132</v>
      </c>
      <c r="P973">
        <v>51</v>
      </c>
      <c r="Q973">
        <v>682678</v>
      </c>
      <c r="R973">
        <v>61</v>
      </c>
      <c r="S973">
        <v>689771</v>
      </c>
      <c r="T973">
        <v>60</v>
      </c>
      <c r="U973">
        <v>790766</v>
      </c>
      <c r="V973">
        <v>-22</v>
      </c>
      <c r="W973" t="s">
        <v>17</v>
      </c>
    </row>
    <row r="974" spans="1:23" x14ac:dyDescent="0.25">
      <c r="A974" s="1">
        <v>41516</v>
      </c>
      <c r="B974">
        <v>370.9</v>
      </c>
      <c r="C974">
        <v>417.7</v>
      </c>
      <c r="D974">
        <v>0.8</v>
      </c>
      <c r="E974">
        <v>40.4</v>
      </c>
      <c r="F974">
        <v>-10.1</v>
      </c>
      <c r="G974">
        <v>8</v>
      </c>
      <c r="H974" t="s">
        <v>7</v>
      </c>
      <c r="I974">
        <v>6</v>
      </c>
      <c r="J974">
        <v>1510</v>
      </c>
      <c r="K974">
        <v>4899</v>
      </c>
      <c r="L974">
        <v>64</v>
      </c>
      <c r="M974">
        <v>833956</v>
      </c>
      <c r="N974">
        <v>59</v>
      </c>
      <c r="O974">
        <v>779353</v>
      </c>
      <c r="P974">
        <v>55</v>
      </c>
      <c r="Q974">
        <v>671132</v>
      </c>
      <c r="R974">
        <v>51</v>
      </c>
      <c r="S974">
        <v>682678</v>
      </c>
      <c r="T974">
        <v>61</v>
      </c>
      <c r="U974">
        <v>689771</v>
      </c>
      <c r="V974">
        <v>-31</v>
      </c>
      <c r="W974" t="s">
        <v>18</v>
      </c>
    </row>
    <row r="975" spans="1:23" x14ac:dyDescent="0.25">
      <c r="A975" s="1">
        <v>41517</v>
      </c>
      <c r="B975">
        <v>413.7</v>
      </c>
      <c r="C975">
        <v>429.2</v>
      </c>
      <c r="D975">
        <v>0.1</v>
      </c>
      <c r="E975">
        <v>7.4</v>
      </c>
      <c r="F975">
        <v>-6.9</v>
      </c>
      <c r="G975">
        <v>5.2</v>
      </c>
      <c r="H975" t="s">
        <v>7</v>
      </c>
      <c r="I975">
        <v>0</v>
      </c>
      <c r="J975">
        <v>0</v>
      </c>
      <c r="K975">
        <v>0</v>
      </c>
      <c r="L975">
        <v>60</v>
      </c>
      <c r="M975">
        <v>745771</v>
      </c>
      <c r="N975">
        <v>64</v>
      </c>
      <c r="O975">
        <v>833956</v>
      </c>
      <c r="P975">
        <v>59</v>
      </c>
      <c r="Q975">
        <v>779353</v>
      </c>
      <c r="R975">
        <v>55</v>
      </c>
      <c r="S975">
        <v>671132</v>
      </c>
      <c r="T975">
        <v>51</v>
      </c>
      <c r="U975">
        <v>682678</v>
      </c>
      <c r="V975">
        <v>-42</v>
      </c>
      <c r="W975" t="s">
        <v>18</v>
      </c>
    </row>
    <row r="976" spans="1:23" x14ac:dyDescent="0.25">
      <c r="A976" s="1">
        <v>41518</v>
      </c>
      <c r="B976">
        <v>466.9</v>
      </c>
      <c r="C976">
        <v>422.2</v>
      </c>
      <c r="D976">
        <v>0.2</v>
      </c>
      <c r="E976">
        <v>5.6</v>
      </c>
      <c r="F976">
        <v>-5</v>
      </c>
      <c r="G976">
        <v>4.3</v>
      </c>
      <c r="H976" t="s">
        <v>8</v>
      </c>
      <c r="I976">
        <v>0</v>
      </c>
      <c r="J976">
        <v>0</v>
      </c>
      <c r="K976">
        <v>0</v>
      </c>
      <c r="L976">
        <v>49</v>
      </c>
      <c r="M976">
        <v>739826</v>
      </c>
      <c r="N976">
        <v>60</v>
      </c>
      <c r="O976">
        <v>745771</v>
      </c>
      <c r="P976">
        <v>64</v>
      </c>
      <c r="Q976">
        <v>833956</v>
      </c>
      <c r="R976">
        <v>59</v>
      </c>
      <c r="S976">
        <v>779353</v>
      </c>
      <c r="T976">
        <v>55</v>
      </c>
      <c r="U976">
        <v>671132</v>
      </c>
      <c r="V976">
        <v>-31</v>
      </c>
      <c r="W976" t="s">
        <v>18</v>
      </c>
    </row>
    <row r="977" spans="1:23" x14ac:dyDescent="0.25">
      <c r="A977" s="1">
        <v>41519</v>
      </c>
      <c r="B977">
        <v>442.7</v>
      </c>
      <c r="C977">
        <v>367.4</v>
      </c>
      <c r="D977">
        <v>0.5</v>
      </c>
      <c r="E977">
        <v>10.5</v>
      </c>
      <c r="F977">
        <v>-5.5</v>
      </c>
      <c r="G977">
        <v>4.8</v>
      </c>
      <c r="H977" t="s">
        <v>7</v>
      </c>
      <c r="I977">
        <v>2</v>
      </c>
      <c r="J977">
        <v>457</v>
      </c>
      <c r="K977">
        <v>793</v>
      </c>
      <c r="L977">
        <v>41</v>
      </c>
      <c r="M977">
        <v>710381</v>
      </c>
      <c r="N977">
        <v>49</v>
      </c>
      <c r="O977">
        <v>739826</v>
      </c>
      <c r="P977">
        <v>60</v>
      </c>
      <c r="Q977">
        <v>745771</v>
      </c>
      <c r="R977">
        <v>64</v>
      </c>
      <c r="S977">
        <v>833956</v>
      </c>
      <c r="T977">
        <v>59</v>
      </c>
      <c r="U977">
        <v>779353</v>
      </c>
      <c r="V977">
        <v>-25</v>
      </c>
      <c r="W977" t="s">
        <v>17</v>
      </c>
    </row>
    <row r="978" spans="1:23" x14ac:dyDescent="0.25">
      <c r="A978" s="1">
        <v>41520</v>
      </c>
      <c r="B978">
        <v>364.1</v>
      </c>
      <c r="C978">
        <v>439.7</v>
      </c>
      <c r="D978">
        <v>0.7</v>
      </c>
      <c r="E978">
        <v>54.6</v>
      </c>
      <c r="F978">
        <v>-6.2</v>
      </c>
      <c r="G978">
        <v>8.6</v>
      </c>
      <c r="H978" t="s">
        <v>8</v>
      </c>
      <c r="I978">
        <v>0</v>
      </c>
      <c r="J978">
        <v>0</v>
      </c>
      <c r="K978">
        <v>0</v>
      </c>
      <c r="L978">
        <v>43</v>
      </c>
      <c r="M978">
        <v>718060</v>
      </c>
      <c r="N978">
        <v>41</v>
      </c>
      <c r="O978">
        <v>710381</v>
      </c>
      <c r="P978">
        <v>49</v>
      </c>
      <c r="Q978">
        <v>739826</v>
      </c>
      <c r="R978">
        <v>60</v>
      </c>
      <c r="S978">
        <v>745771</v>
      </c>
      <c r="T978">
        <v>64</v>
      </c>
      <c r="U978">
        <v>833956</v>
      </c>
      <c r="V978">
        <v>-20</v>
      </c>
      <c r="W978" t="s">
        <v>17</v>
      </c>
    </row>
    <row r="979" spans="1:23" x14ac:dyDescent="0.25">
      <c r="A979" s="1">
        <v>41521</v>
      </c>
      <c r="B979">
        <v>441.8</v>
      </c>
      <c r="C979">
        <v>444.2</v>
      </c>
      <c r="D979">
        <v>0.3</v>
      </c>
      <c r="E979">
        <v>5.0999999999999996</v>
      </c>
      <c r="F979">
        <v>-4.0999999999999996</v>
      </c>
      <c r="G979">
        <v>4.5999999999999996</v>
      </c>
      <c r="H979" t="s">
        <v>7</v>
      </c>
      <c r="I979">
        <v>1</v>
      </c>
      <c r="J979">
        <v>179</v>
      </c>
      <c r="K979">
        <v>868</v>
      </c>
      <c r="L979">
        <v>44</v>
      </c>
      <c r="M979">
        <v>850155</v>
      </c>
      <c r="N979">
        <v>43</v>
      </c>
      <c r="O979">
        <v>718060</v>
      </c>
      <c r="P979">
        <v>41</v>
      </c>
      <c r="Q979">
        <v>710381</v>
      </c>
      <c r="R979">
        <v>49</v>
      </c>
      <c r="S979">
        <v>739826</v>
      </c>
      <c r="T979">
        <v>60</v>
      </c>
      <c r="U979">
        <v>745771</v>
      </c>
      <c r="V979">
        <v>-15</v>
      </c>
      <c r="W979" t="s">
        <v>17</v>
      </c>
    </row>
    <row r="980" spans="1:23" x14ac:dyDescent="0.25">
      <c r="A980" s="1">
        <v>41522</v>
      </c>
      <c r="B980">
        <v>445.7</v>
      </c>
      <c r="C980">
        <v>452.6</v>
      </c>
      <c r="D980">
        <v>0.1</v>
      </c>
      <c r="E980">
        <v>94.5</v>
      </c>
      <c r="F980">
        <v>-2.2000000000000002</v>
      </c>
      <c r="G980">
        <v>4.7</v>
      </c>
      <c r="H980" t="s">
        <v>7</v>
      </c>
      <c r="I980">
        <v>7</v>
      </c>
      <c r="J980">
        <v>1633</v>
      </c>
      <c r="K980">
        <v>3747</v>
      </c>
      <c r="L980">
        <v>51</v>
      </c>
      <c r="M980">
        <v>1300521</v>
      </c>
      <c r="N980">
        <v>44</v>
      </c>
      <c r="O980">
        <v>850155</v>
      </c>
      <c r="P980">
        <v>43</v>
      </c>
      <c r="Q980">
        <v>718060</v>
      </c>
      <c r="R980">
        <v>41</v>
      </c>
      <c r="S980">
        <v>710381</v>
      </c>
      <c r="T980">
        <v>49</v>
      </c>
      <c r="U980">
        <v>739826</v>
      </c>
      <c r="V980">
        <v>-12</v>
      </c>
      <c r="W980" t="s">
        <v>17</v>
      </c>
    </row>
    <row r="981" spans="1:23" x14ac:dyDescent="0.25">
      <c r="A981" s="1">
        <v>41523</v>
      </c>
      <c r="B981">
        <v>451</v>
      </c>
      <c r="C981">
        <v>366.5</v>
      </c>
      <c r="D981">
        <v>0.4</v>
      </c>
      <c r="E981">
        <v>5.0999999999999996</v>
      </c>
      <c r="F981">
        <v>-4.0999999999999996</v>
      </c>
      <c r="G981">
        <v>4.3</v>
      </c>
      <c r="H981" t="s">
        <v>7</v>
      </c>
      <c r="I981">
        <v>1</v>
      </c>
      <c r="J981">
        <v>103</v>
      </c>
      <c r="K981">
        <v>413</v>
      </c>
      <c r="L981">
        <v>64</v>
      </c>
      <c r="M981">
        <v>1202901</v>
      </c>
      <c r="N981">
        <v>51</v>
      </c>
      <c r="O981">
        <v>1300521</v>
      </c>
      <c r="P981">
        <v>44</v>
      </c>
      <c r="Q981">
        <v>850155</v>
      </c>
      <c r="R981">
        <v>43</v>
      </c>
      <c r="S981">
        <v>718060</v>
      </c>
      <c r="T981">
        <v>41</v>
      </c>
      <c r="U981">
        <v>710381</v>
      </c>
      <c r="V981">
        <v>-20</v>
      </c>
      <c r="W981" t="s">
        <v>17</v>
      </c>
    </row>
    <row r="982" spans="1:23" x14ac:dyDescent="0.25">
      <c r="A982" s="1">
        <v>41524</v>
      </c>
      <c r="B982">
        <v>356.4</v>
      </c>
      <c r="C982">
        <v>375.1</v>
      </c>
      <c r="D982">
        <v>0.8</v>
      </c>
      <c r="E982">
        <v>161.6</v>
      </c>
      <c r="F982">
        <v>-4.4000000000000004</v>
      </c>
      <c r="G982">
        <v>4.4000000000000004</v>
      </c>
      <c r="H982" t="s">
        <v>7</v>
      </c>
      <c r="I982">
        <v>0</v>
      </c>
      <c r="J982">
        <v>0</v>
      </c>
      <c r="K982">
        <v>0</v>
      </c>
      <c r="L982">
        <v>56</v>
      </c>
      <c r="M982">
        <v>1153179</v>
      </c>
      <c r="N982">
        <v>64</v>
      </c>
      <c r="O982">
        <v>1202901</v>
      </c>
      <c r="P982">
        <v>51</v>
      </c>
      <c r="Q982">
        <v>1300521</v>
      </c>
      <c r="R982">
        <v>44</v>
      </c>
      <c r="S982">
        <v>850155</v>
      </c>
      <c r="T982">
        <v>43</v>
      </c>
      <c r="U982">
        <v>718060</v>
      </c>
      <c r="V982">
        <v>-13</v>
      </c>
      <c r="W982" t="s">
        <v>17</v>
      </c>
    </row>
    <row r="983" spans="1:23" x14ac:dyDescent="0.25">
      <c r="A983" s="1">
        <v>41525</v>
      </c>
      <c r="B983">
        <v>375</v>
      </c>
      <c r="C983">
        <v>371.2</v>
      </c>
      <c r="D983">
        <v>0.8</v>
      </c>
      <c r="E983">
        <v>11.6</v>
      </c>
      <c r="F983">
        <v>-5.3</v>
      </c>
      <c r="G983">
        <v>3.6</v>
      </c>
      <c r="H983" t="s">
        <v>7</v>
      </c>
      <c r="I983">
        <v>1</v>
      </c>
      <c r="J983">
        <v>416</v>
      </c>
      <c r="K983">
        <v>679</v>
      </c>
      <c r="L983">
        <v>58</v>
      </c>
      <c r="M983">
        <v>1039321</v>
      </c>
      <c r="N983">
        <v>56</v>
      </c>
      <c r="O983">
        <v>1153179</v>
      </c>
      <c r="P983">
        <v>64</v>
      </c>
      <c r="Q983">
        <v>1202901</v>
      </c>
      <c r="R983">
        <v>51</v>
      </c>
      <c r="S983">
        <v>1300521</v>
      </c>
      <c r="T983">
        <v>44</v>
      </c>
      <c r="U983">
        <v>850155</v>
      </c>
      <c r="V983">
        <v>-12</v>
      </c>
      <c r="W983" t="s">
        <v>17</v>
      </c>
    </row>
    <row r="984" spans="1:23" x14ac:dyDescent="0.25">
      <c r="A984" s="1">
        <v>41526</v>
      </c>
      <c r="B984">
        <v>369.3</v>
      </c>
      <c r="C984">
        <v>349.7</v>
      </c>
      <c r="D984">
        <v>0.7</v>
      </c>
      <c r="E984">
        <v>9</v>
      </c>
      <c r="F984">
        <v>-3.8</v>
      </c>
      <c r="G984">
        <v>2.2999999999999998</v>
      </c>
      <c r="H984" t="s">
        <v>7</v>
      </c>
      <c r="I984">
        <v>5</v>
      </c>
      <c r="J984">
        <v>1310</v>
      </c>
      <c r="K984">
        <v>4711</v>
      </c>
      <c r="L984">
        <v>52</v>
      </c>
      <c r="M984">
        <v>777074</v>
      </c>
      <c r="N984">
        <v>58</v>
      </c>
      <c r="O984">
        <v>1039321</v>
      </c>
      <c r="P984">
        <v>56</v>
      </c>
      <c r="Q984">
        <v>1153179</v>
      </c>
      <c r="R984">
        <v>64</v>
      </c>
      <c r="S984">
        <v>1202901</v>
      </c>
      <c r="T984">
        <v>51</v>
      </c>
      <c r="U984">
        <v>1300521</v>
      </c>
      <c r="V984">
        <v>-12</v>
      </c>
      <c r="W984" t="s">
        <v>17</v>
      </c>
    </row>
    <row r="985" spans="1:23" x14ac:dyDescent="0.25">
      <c r="A985" s="1">
        <v>41527</v>
      </c>
      <c r="B985">
        <v>351.8</v>
      </c>
      <c r="C985">
        <v>397.7</v>
      </c>
      <c r="D985">
        <v>0.7</v>
      </c>
      <c r="E985">
        <v>22.3</v>
      </c>
      <c r="F985">
        <v>-7.8</v>
      </c>
      <c r="G985">
        <v>5.4</v>
      </c>
      <c r="H985" t="s">
        <v>7</v>
      </c>
      <c r="I985">
        <v>1</v>
      </c>
      <c r="J985">
        <v>151</v>
      </c>
      <c r="K985">
        <v>329</v>
      </c>
      <c r="L985">
        <v>23</v>
      </c>
      <c r="M985">
        <v>636700</v>
      </c>
      <c r="N985">
        <v>52</v>
      </c>
      <c r="O985">
        <v>777074</v>
      </c>
      <c r="P985">
        <v>58</v>
      </c>
      <c r="Q985">
        <v>1039321</v>
      </c>
      <c r="R985">
        <v>56</v>
      </c>
      <c r="S985">
        <v>1153179</v>
      </c>
      <c r="T985">
        <v>64</v>
      </c>
      <c r="U985">
        <v>1202901</v>
      </c>
      <c r="V985">
        <v>-11</v>
      </c>
      <c r="W985" t="s">
        <v>17</v>
      </c>
    </row>
    <row r="986" spans="1:23" x14ac:dyDescent="0.25">
      <c r="A986" s="1">
        <v>41528</v>
      </c>
      <c r="B986">
        <v>404.8</v>
      </c>
      <c r="C986">
        <v>409.8</v>
      </c>
      <c r="D986">
        <v>1.9</v>
      </c>
      <c r="E986">
        <v>11.2</v>
      </c>
      <c r="F986">
        <v>-5.8</v>
      </c>
      <c r="G986">
        <v>5.8</v>
      </c>
      <c r="H986" t="s">
        <v>7</v>
      </c>
      <c r="I986">
        <v>1</v>
      </c>
      <c r="J986">
        <v>260</v>
      </c>
      <c r="K986">
        <v>385</v>
      </c>
      <c r="L986">
        <v>15</v>
      </c>
      <c r="M986">
        <v>603288</v>
      </c>
      <c r="N986">
        <v>23</v>
      </c>
      <c r="O986">
        <v>636700</v>
      </c>
      <c r="P986">
        <v>52</v>
      </c>
      <c r="Q986">
        <v>777074</v>
      </c>
      <c r="R986">
        <v>58</v>
      </c>
      <c r="S986">
        <v>1039321</v>
      </c>
      <c r="T986">
        <v>56</v>
      </c>
      <c r="U986">
        <v>1153179</v>
      </c>
      <c r="V986">
        <v>-6</v>
      </c>
      <c r="W986" t="s">
        <v>17</v>
      </c>
    </row>
    <row r="987" spans="1:23" x14ac:dyDescent="0.25">
      <c r="A987" s="1">
        <v>41529</v>
      </c>
      <c r="B987">
        <v>401.5</v>
      </c>
      <c r="C987">
        <v>442.3</v>
      </c>
      <c r="D987">
        <v>0.7</v>
      </c>
      <c r="E987">
        <v>57.6</v>
      </c>
      <c r="F987">
        <v>-6.4</v>
      </c>
      <c r="G987">
        <v>9.9</v>
      </c>
      <c r="H987" t="s">
        <v>7</v>
      </c>
      <c r="I987">
        <v>1</v>
      </c>
      <c r="J987">
        <v>210</v>
      </c>
      <c r="K987">
        <v>363</v>
      </c>
      <c r="L987">
        <v>25</v>
      </c>
      <c r="M987">
        <v>697679</v>
      </c>
      <c r="N987">
        <v>15</v>
      </c>
      <c r="O987">
        <v>603288</v>
      </c>
      <c r="P987">
        <v>23</v>
      </c>
      <c r="Q987">
        <v>636700</v>
      </c>
      <c r="R987">
        <v>52</v>
      </c>
      <c r="S987">
        <v>777074</v>
      </c>
      <c r="T987">
        <v>58</v>
      </c>
      <c r="U987">
        <v>1039321</v>
      </c>
      <c r="V987">
        <v>-10</v>
      </c>
      <c r="W987" t="s">
        <v>17</v>
      </c>
    </row>
    <row r="988" spans="1:23" x14ac:dyDescent="0.25">
      <c r="A988" s="1">
        <v>41530</v>
      </c>
      <c r="B988">
        <v>441</v>
      </c>
      <c r="C988">
        <v>489.7</v>
      </c>
      <c r="D988">
        <v>0.2</v>
      </c>
      <c r="E988">
        <v>10.5</v>
      </c>
      <c r="F988">
        <v>-7</v>
      </c>
      <c r="G988">
        <v>8.6</v>
      </c>
      <c r="H988" t="s">
        <v>7</v>
      </c>
      <c r="I988">
        <v>0</v>
      </c>
      <c r="J988">
        <v>0</v>
      </c>
      <c r="K988">
        <v>0</v>
      </c>
      <c r="L988">
        <v>24</v>
      </c>
      <c r="M988">
        <v>574476</v>
      </c>
      <c r="N988">
        <v>25</v>
      </c>
      <c r="O988">
        <v>697679</v>
      </c>
      <c r="P988">
        <v>15</v>
      </c>
      <c r="Q988">
        <v>603288</v>
      </c>
      <c r="R988">
        <v>23</v>
      </c>
      <c r="S988">
        <v>636700</v>
      </c>
      <c r="T988">
        <v>52</v>
      </c>
      <c r="U988">
        <v>777074</v>
      </c>
      <c r="V988">
        <v>-7</v>
      </c>
      <c r="W988" t="s">
        <v>17</v>
      </c>
    </row>
    <row r="989" spans="1:23" x14ac:dyDescent="0.25">
      <c r="A989" s="1">
        <v>41531</v>
      </c>
      <c r="B989">
        <v>541</v>
      </c>
      <c r="C989">
        <v>444.9</v>
      </c>
      <c r="D989">
        <v>0.1</v>
      </c>
      <c r="E989">
        <v>4.2</v>
      </c>
      <c r="F989">
        <v>-3.6</v>
      </c>
      <c r="G989">
        <v>4.5999999999999996</v>
      </c>
      <c r="H989" t="s">
        <v>7</v>
      </c>
      <c r="I989">
        <v>3</v>
      </c>
      <c r="J989">
        <v>756</v>
      </c>
      <c r="K989">
        <v>1403</v>
      </c>
      <c r="L989">
        <v>29</v>
      </c>
      <c r="M989">
        <v>647631</v>
      </c>
      <c r="N989">
        <v>24</v>
      </c>
      <c r="O989">
        <v>574476</v>
      </c>
      <c r="P989">
        <v>25</v>
      </c>
      <c r="Q989">
        <v>697679</v>
      </c>
      <c r="R989">
        <v>15</v>
      </c>
      <c r="S989">
        <v>603288</v>
      </c>
      <c r="T989">
        <v>23</v>
      </c>
      <c r="U989">
        <v>636700</v>
      </c>
      <c r="V989">
        <v>-6</v>
      </c>
      <c r="W989" t="s">
        <v>17</v>
      </c>
    </row>
    <row r="990" spans="1:23" x14ac:dyDescent="0.25">
      <c r="A990" s="1">
        <v>41532</v>
      </c>
      <c r="B990">
        <v>438.8</v>
      </c>
      <c r="C990">
        <v>362.1</v>
      </c>
      <c r="D990">
        <v>0.3</v>
      </c>
      <c r="E990">
        <v>6.7</v>
      </c>
      <c r="F990">
        <v>-4.2</v>
      </c>
      <c r="G990">
        <v>5</v>
      </c>
      <c r="H990" t="s">
        <v>7</v>
      </c>
      <c r="I990">
        <v>0</v>
      </c>
      <c r="J990">
        <v>0</v>
      </c>
      <c r="K990">
        <v>0</v>
      </c>
      <c r="L990">
        <v>31</v>
      </c>
      <c r="M990">
        <v>689893</v>
      </c>
      <c r="N990">
        <v>29</v>
      </c>
      <c r="O990">
        <v>647631</v>
      </c>
      <c r="P990">
        <v>24</v>
      </c>
      <c r="Q990">
        <v>574476</v>
      </c>
      <c r="R990">
        <v>25</v>
      </c>
      <c r="S990">
        <v>697679</v>
      </c>
      <c r="T990">
        <v>15</v>
      </c>
      <c r="U990">
        <v>603288</v>
      </c>
      <c r="V990">
        <v>-5</v>
      </c>
      <c r="W990" t="s">
        <v>17</v>
      </c>
    </row>
    <row r="991" spans="1:23" x14ac:dyDescent="0.25">
      <c r="A991" s="1">
        <v>41533</v>
      </c>
      <c r="B991">
        <v>362.7</v>
      </c>
      <c r="C991">
        <v>359.4</v>
      </c>
      <c r="D991">
        <v>0.4</v>
      </c>
      <c r="E991">
        <v>6.4</v>
      </c>
      <c r="F991">
        <v>-4.0999999999999996</v>
      </c>
      <c r="G991">
        <v>5.5</v>
      </c>
      <c r="H991" t="s">
        <v>7</v>
      </c>
      <c r="I991">
        <v>3</v>
      </c>
      <c r="J991">
        <v>749</v>
      </c>
      <c r="K991">
        <v>1588</v>
      </c>
      <c r="L991">
        <v>37</v>
      </c>
      <c r="M991">
        <v>817293</v>
      </c>
      <c r="N991">
        <v>31</v>
      </c>
      <c r="O991">
        <v>689893</v>
      </c>
      <c r="P991">
        <v>29</v>
      </c>
      <c r="Q991">
        <v>647631</v>
      </c>
      <c r="R991">
        <v>24</v>
      </c>
      <c r="S991">
        <v>574476</v>
      </c>
      <c r="T991">
        <v>25</v>
      </c>
      <c r="U991">
        <v>697679</v>
      </c>
      <c r="V991">
        <v>-5</v>
      </c>
      <c r="W991" t="s">
        <v>17</v>
      </c>
    </row>
    <row r="992" spans="1:23" x14ac:dyDescent="0.25">
      <c r="A992" s="1">
        <v>41534</v>
      </c>
      <c r="B992">
        <v>357.9</v>
      </c>
      <c r="C992">
        <v>362.3</v>
      </c>
      <c r="D992">
        <v>0.5</v>
      </c>
      <c r="E992">
        <v>18.2</v>
      </c>
      <c r="F992">
        <v>-6.9</v>
      </c>
      <c r="G992">
        <v>5.0999999999999996</v>
      </c>
      <c r="H992" t="s">
        <v>7</v>
      </c>
      <c r="I992">
        <v>5</v>
      </c>
      <c r="J992">
        <v>1292</v>
      </c>
      <c r="K992">
        <v>3708</v>
      </c>
      <c r="L992">
        <v>36</v>
      </c>
      <c r="M992">
        <v>778721</v>
      </c>
      <c r="N992">
        <v>37</v>
      </c>
      <c r="O992">
        <v>817293</v>
      </c>
      <c r="P992">
        <v>31</v>
      </c>
      <c r="Q992">
        <v>689893</v>
      </c>
      <c r="R992">
        <v>29</v>
      </c>
      <c r="S992">
        <v>647631</v>
      </c>
      <c r="T992">
        <v>24</v>
      </c>
      <c r="U992">
        <v>574476</v>
      </c>
      <c r="V992">
        <v>-12</v>
      </c>
      <c r="W992" t="s">
        <v>17</v>
      </c>
    </row>
    <row r="993" spans="1:23" x14ac:dyDescent="0.25">
      <c r="A993" s="1">
        <v>41535</v>
      </c>
      <c r="B993">
        <v>363.9</v>
      </c>
      <c r="C993">
        <v>548.6</v>
      </c>
      <c r="D993">
        <v>0.1</v>
      </c>
      <c r="E993">
        <v>14.3</v>
      </c>
      <c r="F993">
        <v>-5.8</v>
      </c>
      <c r="G993">
        <v>8.1999999999999993</v>
      </c>
      <c r="H993" t="s">
        <v>7</v>
      </c>
      <c r="I993">
        <v>0</v>
      </c>
      <c r="J993">
        <v>0</v>
      </c>
      <c r="K993">
        <v>0</v>
      </c>
      <c r="L993">
        <v>47</v>
      </c>
      <c r="M993">
        <v>759968</v>
      </c>
      <c r="N993">
        <v>36</v>
      </c>
      <c r="O993">
        <v>778721</v>
      </c>
      <c r="P993">
        <v>37</v>
      </c>
      <c r="Q993">
        <v>817293</v>
      </c>
      <c r="R993">
        <v>31</v>
      </c>
      <c r="S993">
        <v>689893</v>
      </c>
      <c r="T993">
        <v>29</v>
      </c>
      <c r="U993">
        <v>647631</v>
      </c>
      <c r="V993">
        <v>-10</v>
      </c>
      <c r="W993" t="s">
        <v>17</v>
      </c>
    </row>
    <row r="994" spans="1:23" x14ac:dyDescent="0.25">
      <c r="A994" s="1">
        <v>41536</v>
      </c>
      <c r="B994">
        <v>547.4</v>
      </c>
      <c r="C994">
        <v>514.1</v>
      </c>
      <c r="D994">
        <v>0.3</v>
      </c>
      <c r="E994">
        <v>6.2</v>
      </c>
      <c r="F994">
        <v>-5.9</v>
      </c>
      <c r="G994">
        <v>4.0999999999999996</v>
      </c>
      <c r="H994" t="s">
        <v>7</v>
      </c>
      <c r="I994">
        <v>2</v>
      </c>
      <c r="J994">
        <v>767</v>
      </c>
      <c r="K994">
        <v>1318</v>
      </c>
      <c r="L994">
        <v>51</v>
      </c>
      <c r="M994">
        <v>775585</v>
      </c>
      <c r="N994">
        <v>47</v>
      </c>
      <c r="O994">
        <v>759968</v>
      </c>
      <c r="P994">
        <v>36</v>
      </c>
      <c r="Q994">
        <v>778721</v>
      </c>
      <c r="R994">
        <v>37</v>
      </c>
      <c r="S994">
        <v>817293</v>
      </c>
      <c r="T994">
        <v>31</v>
      </c>
      <c r="U994">
        <v>689893</v>
      </c>
      <c r="V994">
        <v>-17</v>
      </c>
      <c r="W994" t="s">
        <v>17</v>
      </c>
    </row>
    <row r="995" spans="1:23" x14ac:dyDescent="0.25">
      <c r="A995" s="1">
        <v>41537</v>
      </c>
      <c r="B995">
        <v>514.20000000000005</v>
      </c>
      <c r="C995">
        <v>414.3</v>
      </c>
      <c r="D995">
        <v>0.4</v>
      </c>
      <c r="E995">
        <v>5.5</v>
      </c>
      <c r="F995">
        <v>-3.3</v>
      </c>
      <c r="G995">
        <v>3.4</v>
      </c>
      <c r="H995" t="s">
        <v>7</v>
      </c>
      <c r="I995">
        <v>2</v>
      </c>
      <c r="J995">
        <v>488</v>
      </c>
      <c r="K995">
        <v>817</v>
      </c>
      <c r="L995">
        <v>44</v>
      </c>
      <c r="M995">
        <v>697084</v>
      </c>
      <c r="N995">
        <v>51</v>
      </c>
      <c r="O995">
        <v>775585</v>
      </c>
      <c r="P995">
        <v>47</v>
      </c>
      <c r="Q995">
        <v>759968</v>
      </c>
      <c r="R995">
        <v>36</v>
      </c>
      <c r="S995">
        <v>778721</v>
      </c>
      <c r="T995">
        <v>37</v>
      </c>
      <c r="U995">
        <v>817293</v>
      </c>
      <c r="V995">
        <v>-14</v>
      </c>
      <c r="W995" t="s">
        <v>17</v>
      </c>
    </row>
    <row r="996" spans="1:23" x14ac:dyDescent="0.25">
      <c r="A996" s="1">
        <v>41538</v>
      </c>
      <c r="B996">
        <v>420.8</v>
      </c>
      <c r="C996">
        <v>422.4</v>
      </c>
      <c r="D996">
        <v>0.7</v>
      </c>
      <c r="E996">
        <v>6.5</v>
      </c>
      <c r="F996">
        <v>-4.4000000000000004</v>
      </c>
      <c r="G996">
        <v>4.3</v>
      </c>
      <c r="H996" t="s">
        <v>7</v>
      </c>
      <c r="I996">
        <v>1</v>
      </c>
      <c r="J996">
        <v>161</v>
      </c>
      <c r="K996">
        <v>473</v>
      </c>
      <c r="L996">
        <v>43</v>
      </c>
      <c r="M996">
        <v>593993</v>
      </c>
      <c r="N996">
        <v>44</v>
      </c>
      <c r="O996">
        <v>697084</v>
      </c>
      <c r="P996">
        <v>51</v>
      </c>
      <c r="Q996">
        <v>775585</v>
      </c>
      <c r="R996">
        <v>47</v>
      </c>
      <c r="S996">
        <v>759968</v>
      </c>
      <c r="T996">
        <v>36</v>
      </c>
      <c r="U996">
        <v>778721</v>
      </c>
      <c r="V996">
        <v>-11</v>
      </c>
      <c r="W996" t="s">
        <v>17</v>
      </c>
    </row>
    <row r="997" spans="1:23" x14ac:dyDescent="0.25">
      <c r="A997" s="1">
        <v>41539</v>
      </c>
      <c r="B997">
        <v>411.2</v>
      </c>
      <c r="C997">
        <v>394.7</v>
      </c>
      <c r="D997">
        <v>1.3</v>
      </c>
      <c r="E997">
        <v>9.1</v>
      </c>
      <c r="F997">
        <v>-4.2</v>
      </c>
      <c r="G997">
        <v>3.5</v>
      </c>
      <c r="H997" t="s">
        <v>7</v>
      </c>
      <c r="I997">
        <v>2</v>
      </c>
      <c r="J997">
        <v>572</v>
      </c>
      <c r="K997">
        <v>1018</v>
      </c>
      <c r="L997">
        <v>43</v>
      </c>
      <c r="M997">
        <v>637180</v>
      </c>
      <c r="N997">
        <v>43</v>
      </c>
      <c r="O997">
        <v>593993</v>
      </c>
      <c r="P997">
        <v>44</v>
      </c>
      <c r="Q997">
        <v>697084</v>
      </c>
      <c r="R997">
        <v>51</v>
      </c>
      <c r="S997">
        <v>775585</v>
      </c>
      <c r="T997">
        <v>47</v>
      </c>
      <c r="U997">
        <v>759968</v>
      </c>
      <c r="V997">
        <v>-8</v>
      </c>
      <c r="W997" t="s">
        <v>17</v>
      </c>
    </row>
    <row r="998" spans="1:23" x14ac:dyDescent="0.25">
      <c r="A998" s="1">
        <v>41540</v>
      </c>
      <c r="B998">
        <v>384.8</v>
      </c>
      <c r="C998">
        <v>344.9</v>
      </c>
      <c r="D998">
        <v>1.1000000000000001</v>
      </c>
      <c r="E998">
        <v>6.3</v>
      </c>
      <c r="F998">
        <v>-4.0999999999999996</v>
      </c>
      <c r="G998">
        <v>4.4000000000000004</v>
      </c>
      <c r="H998" t="s">
        <v>7</v>
      </c>
      <c r="I998">
        <v>4</v>
      </c>
      <c r="J998">
        <v>704</v>
      </c>
      <c r="K998">
        <v>1580</v>
      </c>
      <c r="L998">
        <v>38</v>
      </c>
      <c r="M998">
        <v>562790</v>
      </c>
      <c r="N998">
        <v>43</v>
      </c>
      <c r="O998">
        <v>637180</v>
      </c>
      <c r="P998">
        <v>43</v>
      </c>
      <c r="Q998">
        <v>593993</v>
      </c>
      <c r="R998">
        <v>44</v>
      </c>
      <c r="S998">
        <v>697084</v>
      </c>
      <c r="T998">
        <v>51</v>
      </c>
      <c r="U998">
        <v>775585</v>
      </c>
      <c r="V998">
        <v>-7</v>
      </c>
      <c r="W998" t="s">
        <v>17</v>
      </c>
    </row>
    <row r="999" spans="1:23" x14ac:dyDescent="0.25">
      <c r="A999" s="1">
        <v>41541</v>
      </c>
      <c r="B999">
        <v>351.3</v>
      </c>
      <c r="C999">
        <v>433.9</v>
      </c>
      <c r="D999">
        <v>0.8</v>
      </c>
      <c r="E999">
        <v>59.3</v>
      </c>
      <c r="F999">
        <v>-10</v>
      </c>
      <c r="G999">
        <v>11</v>
      </c>
      <c r="H999" t="s">
        <v>7</v>
      </c>
      <c r="I999">
        <v>1</v>
      </c>
      <c r="J999">
        <v>109</v>
      </c>
      <c r="K999">
        <v>1358</v>
      </c>
      <c r="L999">
        <v>21</v>
      </c>
      <c r="M999">
        <v>449358</v>
      </c>
      <c r="N999">
        <v>38</v>
      </c>
      <c r="O999">
        <v>562790</v>
      </c>
      <c r="P999">
        <v>43</v>
      </c>
      <c r="Q999">
        <v>637180</v>
      </c>
      <c r="R999">
        <v>43</v>
      </c>
      <c r="S999">
        <v>593993</v>
      </c>
      <c r="T999">
        <v>44</v>
      </c>
      <c r="U999">
        <v>697084</v>
      </c>
      <c r="V999">
        <v>-23</v>
      </c>
      <c r="W999" t="s">
        <v>17</v>
      </c>
    </row>
    <row r="1000" spans="1:23" x14ac:dyDescent="0.25">
      <c r="A1000" s="1">
        <v>41542</v>
      </c>
      <c r="B1000">
        <v>418.6</v>
      </c>
      <c r="C1000">
        <v>377.8</v>
      </c>
      <c r="D1000">
        <v>0.4</v>
      </c>
      <c r="E1000">
        <v>5.0999999999999996</v>
      </c>
      <c r="F1000">
        <v>-3.4</v>
      </c>
      <c r="G1000">
        <v>3.7</v>
      </c>
      <c r="H1000" t="s">
        <v>7</v>
      </c>
      <c r="I1000">
        <v>2</v>
      </c>
      <c r="J1000">
        <v>753</v>
      </c>
      <c r="K1000">
        <v>1886</v>
      </c>
      <c r="L1000">
        <v>19</v>
      </c>
      <c r="M1000">
        <v>371054</v>
      </c>
      <c r="N1000">
        <v>21</v>
      </c>
      <c r="O1000">
        <v>449358</v>
      </c>
      <c r="P1000">
        <v>38</v>
      </c>
      <c r="Q1000">
        <v>562790</v>
      </c>
      <c r="R1000">
        <v>43</v>
      </c>
      <c r="S1000">
        <v>637180</v>
      </c>
      <c r="T1000">
        <v>43</v>
      </c>
      <c r="U1000">
        <v>593993</v>
      </c>
      <c r="V1000">
        <v>-19</v>
      </c>
      <c r="W1000" t="s">
        <v>17</v>
      </c>
    </row>
    <row r="1001" spans="1:23" x14ac:dyDescent="0.25">
      <c r="A1001" s="1">
        <v>41543</v>
      </c>
      <c r="B1001">
        <v>375.9</v>
      </c>
      <c r="C1001">
        <v>327.10000000000002</v>
      </c>
      <c r="D1001">
        <v>0.5</v>
      </c>
      <c r="E1001">
        <v>5.8</v>
      </c>
      <c r="F1001">
        <v>-2.1</v>
      </c>
      <c r="G1001">
        <v>2.8</v>
      </c>
      <c r="H1001" t="s">
        <v>7</v>
      </c>
      <c r="I1001">
        <v>1</v>
      </c>
      <c r="J1001">
        <v>101</v>
      </c>
      <c r="K1001">
        <v>227</v>
      </c>
      <c r="L1001">
        <v>25</v>
      </c>
      <c r="M1001">
        <v>467470</v>
      </c>
      <c r="N1001">
        <v>19</v>
      </c>
      <c r="O1001">
        <v>371054</v>
      </c>
      <c r="P1001">
        <v>21</v>
      </c>
      <c r="Q1001">
        <v>449358</v>
      </c>
      <c r="R1001">
        <v>38</v>
      </c>
      <c r="S1001">
        <v>562790</v>
      </c>
      <c r="T1001">
        <v>43</v>
      </c>
      <c r="U1001">
        <v>637180</v>
      </c>
      <c r="V1001">
        <v>-12</v>
      </c>
      <c r="W1001" t="s">
        <v>17</v>
      </c>
    </row>
    <row r="1002" spans="1:23" x14ac:dyDescent="0.25">
      <c r="A1002" s="1">
        <v>41544</v>
      </c>
      <c r="B1002">
        <v>322.8</v>
      </c>
      <c r="C1002">
        <v>304.10000000000002</v>
      </c>
      <c r="D1002">
        <v>0.3</v>
      </c>
      <c r="E1002">
        <v>6.9</v>
      </c>
      <c r="F1002">
        <v>-2.2999999999999998</v>
      </c>
      <c r="G1002">
        <v>3</v>
      </c>
      <c r="H1002" t="s">
        <v>7</v>
      </c>
      <c r="I1002">
        <v>1</v>
      </c>
      <c r="J1002">
        <v>205</v>
      </c>
      <c r="K1002">
        <v>212</v>
      </c>
      <c r="L1002">
        <v>24</v>
      </c>
      <c r="M1002">
        <v>576679</v>
      </c>
      <c r="N1002">
        <v>25</v>
      </c>
      <c r="O1002">
        <v>467470</v>
      </c>
      <c r="P1002">
        <v>19</v>
      </c>
      <c r="Q1002">
        <v>371054</v>
      </c>
      <c r="R1002">
        <v>21</v>
      </c>
      <c r="S1002">
        <v>449358</v>
      </c>
      <c r="T1002">
        <v>38</v>
      </c>
      <c r="U1002">
        <v>562790</v>
      </c>
      <c r="V1002">
        <v>1</v>
      </c>
      <c r="W1002" t="s">
        <v>17</v>
      </c>
    </row>
    <row r="1003" spans="1:23" x14ac:dyDescent="0.25">
      <c r="A1003" s="1">
        <v>41545</v>
      </c>
      <c r="B1003">
        <v>294.60000000000002</v>
      </c>
      <c r="C1003">
        <v>267.3</v>
      </c>
      <c r="D1003">
        <v>0.4</v>
      </c>
      <c r="E1003">
        <v>2.8</v>
      </c>
      <c r="F1003">
        <v>-2</v>
      </c>
      <c r="G1003">
        <v>2.4</v>
      </c>
      <c r="H1003" t="s">
        <v>7</v>
      </c>
      <c r="I1003">
        <v>1</v>
      </c>
      <c r="J1003">
        <v>118</v>
      </c>
      <c r="K1003">
        <v>312</v>
      </c>
      <c r="L1003">
        <v>21</v>
      </c>
      <c r="M1003">
        <v>500893</v>
      </c>
      <c r="N1003">
        <v>24</v>
      </c>
      <c r="O1003">
        <v>576679</v>
      </c>
      <c r="P1003">
        <v>25</v>
      </c>
      <c r="Q1003">
        <v>467470</v>
      </c>
      <c r="R1003">
        <v>19</v>
      </c>
      <c r="S1003">
        <v>371054</v>
      </c>
      <c r="T1003">
        <v>21</v>
      </c>
      <c r="U1003">
        <v>449358</v>
      </c>
      <c r="V1003">
        <v>0</v>
      </c>
      <c r="W1003" t="s">
        <v>17</v>
      </c>
    </row>
    <row r="1004" spans="1:23" x14ac:dyDescent="0.25">
      <c r="A1004" s="1">
        <v>41546</v>
      </c>
      <c r="B1004">
        <v>273.89999999999998</v>
      </c>
      <c r="C1004">
        <v>269</v>
      </c>
      <c r="D1004">
        <v>0.8</v>
      </c>
      <c r="E1004">
        <v>6</v>
      </c>
      <c r="F1004">
        <v>-3.1</v>
      </c>
      <c r="G1004">
        <v>1.7</v>
      </c>
      <c r="H1004" t="s">
        <v>7</v>
      </c>
      <c r="I1004">
        <v>1</v>
      </c>
      <c r="J1004">
        <v>260</v>
      </c>
      <c r="K1004">
        <v>950</v>
      </c>
      <c r="L1004">
        <v>28</v>
      </c>
      <c r="M1004">
        <v>372669</v>
      </c>
      <c r="N1004">
        <v>21</v>
      </c>
      <c r="O1004">
        <v>500893</v>
      </c>
      <c r="P1004">
        <v>24</v>
      </c>
      <c r="Q1004">
        <v>576679</v>
      </c>
      <c r="R1004">
        <v>25</v>
      </c>
      <c r="S1004">
        <v>467470</v>
      </c>
      <c r="T1004">
        <v>19</v>
      </c>
      <c r="U1004">
        <v>371054</v>
      </c>
      <c r="V1004">
        <v>3</v>
      </c>
      <c r="W1004" t="s">
        <v>17</v>
      </c>
    </row>
    <row r="1005" spans="1:23" x14ac:dyDescent="0.25">
      <c r="A1005" s="1">
        <v>41547</v>
      </c>
      <c r="B1005">
        <v>264.7</v>
      </c>
      <c r="C1005">
        <v>252.9</v>
      </c>
      <c r="D1005">
        <v>0.8</v>
      </c>
      <c r="E1005">
        <v>52.5</v>
      </c>
      <c r="F1005">
        <v>-3.7</v>
      </c>
      <c r="G1005">
        <v>4.0999999999999996</v>
      </c>
      <c r="H1005" t="s">
        <v>7</v>
      </c>
      <c r="I1005">
        <v>1</v>
      </c>
      <c r="J1005">
        <v>164</v>
      </c>
      <c r="K1005">
        <v>180</v>
      </c>
      <c r="L1005">
        <v>28</v>
      </c>
      <c r="M1005">
        <v>270053</v>
      </c>
      <c r="N1005">
        <v>28</v>
      </c>
      <c r="O1005">
        <v>372669</v>
      </c>
      <c r="P1005">
        <v>21</v>
      </c>
      <c r="Q1005">
        <v>500893</v>
      </c>
      <c r="R1005">
        <v>24</v>
      </c>
      <c r="S1005">
        <v>576679</v>
      </c>
      <c r="T1005">
        <v>25</v>
      </c>
      <c r="U1005">
        <v>467470</v>
      </c>
      <c r="V1005">
        <v>2</v>
      </c>
      <c r="W1005" t="s">
        <v>17</v>
      </c>
    </row>
    <row r="1006" spans="1:23" x14ac:dyDescent="0.25">
      <c r="A1006" s="1">
        <v>41548</v>
      </c>
      <c r="B1006">
        <v>250.8</v>
      </c>
      <c r="C1006">
        <v>375.5</v>
      </c>
      <c r="D1006">
        <v>1</v>
      </c>
      <c r="E1006">
        <v>12.8</v>
      </c>
      <c r="F1006">
        <v>-7</v>
      </c>
      <c r="G1006">
        <v>8.9</v>
      </c>
      <c r="H1006" t="s">
        <v>7</v>
      </c>
      <c r="I1006">
        <v>2</v>
      </c>
      <c r="J1006">
        <v>348</v>
      </c>
      <c r="K1006">
        <v>572</v>
      </c>
      <c r="L1006">
        <v>36</v>
      </c>
      <c r="M1006">
        <v>637695</v>
      </c>
      <c r="N1006">
        <v>28</v>
      </c>
      <c r="O1006">
        <v>270053</v>
      </c>
      <c r="P1006">
        <v>28</v>
      </c>
      <c r="Q1006">
        <v>372669</v>
      </c>
      <c r="R1006">
        <v>21</v>
      </c>
      <c r="S1006">
        <v>500893</v>
      </c>
      <c r="T1006">
        <v>24</v>
      </c>
      <c r="U1006">
        <v>576679</v>
      </c>
      <c r="V1006">
        <v>-8</v>
      </c>
      <c r="W1006" t="s">
        <v>17</v>
      </c>
    </row>
    <row r="1007" spans="1:23" x14ac:dyDescent="0.25">
      <c r="A1007" s="1">
        <v>41549</v>
      </c>
      <c r="B1007">
        <v>383.3</v>
      </c>
      <c r="C1007">
        <v>546.5</v>
      </c>
      <c r="D1007">
        <v>0.1</v>
      </c>
      <c r="E1007">
        <v>64.400000000000006</v>
      </c>
      <c r="F1007">
        <v>-29.4</v>
      </c>
      <c r="G1007">
        <v>24.6</v>
      </c>
      <c r="H1007" t="s">
        <v>7</v>
      </c>
      <c r="I1007">
        <v>2</v>
      </c>
      <c r="J1007">
        <v>618</v>
      </c>
      <c r="K1007">
        <v>1289</v>
      </c>
      <c r="L1007">
        <v>29</v>
      </c>
      <c r="M1007">
        <v>732777</v>
      </c>
      <c r="N1007">
        <v>36</v>
      </c>
      <c r="O1007">
        <v>637695</v>
      </c>
      <c r="P1007">
        <v>28</v>
      </c>
      <c r="Q1007">
        <v>270053</v>
      </c>
      <c r="R1007">
        <v>28</v>
      </c>
      <c r="S1007">
        <v>372669</v>
      </c>
      <c r="T1007">
        <v>21</v>
      </c>
      <c r="U1007">
        <v>500893</v>
      </c>
      <c r="V1007">
        <v>-72</v>
      </c>
      <c r="W1007" t="s">
        <v>19</v>
      </c>
    </row>
    <row r="1008" spans="1:23" x14ac:dyDescent="0.25">
      <c r="A1008" s="1">
        <v>41550</v>
      </c>
      <c r="B1008">
        <v>494.3</v>
      </c>
      <c r="C1008">
        <v>403.1</v>
      </c>
      <c r="D1008">
        <v>0</v>
      </c>
      <c r="E1008">
        <v>19.100000000000001</v>
      </c>
      <c r="F1008">
        <v>-1.5</v>
      </c>
      <c r="G1008">
        <v>6.4</v>
      </c>
      <c r="H1008" t="s">
        <v>7</v>
      </c>
      <c r="I1008">
        <v>2</v>
      </c>
      <c r="J1008">
        <v>436</v>
      </c>
      <c r="K1008">
        <v>972</v>
      </c>
      <c r="L1008">
        <v>62</v>
      </c>
      <c r="M1008">
        <v>1098296</v>
      </c>
      <c r="N1008">
        <v>29</v>
      </c>
      <c r="O1008">
        <v>732777</v>
      </c>
      <c r="P1008">
        <v>36</v>
      </c>
      <c r="Q1008">
        <v>637695</v>
      </c>
      <c r="R1008">
        <v>28</v>
      </c>
      <c r="S1008">
        <v>270053</v>
      </c>
      <c r="T1008">
        <v>28</v>
      </c>
      <c r="U1008">
        <v>372669</v>
      </c>
      <c r="V1008">
        <v>-53</v>
      </c>
      <c r="W1008" t="s">
        <v>19</v>
      </c>
    </row>
    <row r="1009" spans="1:23" x14ac:dyDescent="0.25">
      <c r="A1009" s="1">
        <v>41551</v>
      </c>
      <c r="B1009">
        <v>398.8</v>
      </c>
      <c r="C1009">
        <v>352.1</v>
      </c>
      <c r="D1009">
        <v>0.1</v>
      </c>
      <c r="E1009">
        <v>3.7</v>
      </c>
      <c r="F1009">
        <v>-0.9</v>
      </c>
      <c r="G1009">
        <v>4.5</v>
      </c>
      <c r="H1009" t="s">
        <v>7</v>
      </c>
      <c r="I1009">
        <v>1</v>
      </c>
      <c r="J1009">
        <v>185</v>
      </c>
      <c r="K1009">
        <v>299</v>
      </c>
      <c r="L1009">
        <v>65</v>
      </c>
      <c r="M1009">
        <v>1044054</v>
      </c>
      <c r="N1009">
        <v>62</v>
      </c>
      <c r="O1009">
        <v>1098296</v>
      </c>
      <c r="P1009">
        <v>29</v>
      </c>
      <c r="Q1009">
        <v>732777</v>
      </c>
      <c r="R1009">
        <v>36</v>
      </c>
      <c r="S1009">
        <v>637695</v>
      </c>
      <c r="T1009">
        <v>28</v>
      </c>
      <c r="U1009">
        <v>270053</v>
      </c>
      <c r="V1009">
        <v>-26</v>
      </c>
      <c r="W1009" t="s">
        <v>18</v>
      </c>
    </row>
    <row r="1010" spans="1:23" x14ac:dyDescent="0.25">
      <c r="A1010" s="1">
        <v>41552</v>
      </c>
      <c r="B1010">
        <v>359.3</v>
      </c>
      <c r="C1010">
        <v>325.5</v>
      </c>
      <c r="D1010">
        <v>0.4</v>
      </c>
      <c r="E1010">
        <v>4.4000000000000004</v>
      </c>
      <c r="F1010">
        <v>-4.4000000000000004</v>
      </c>
      <c r="G1010">
        <v>2.5</v>
      </c>
      <c r="H1010" t="s">
        <v>7</v>
      </c>
      <c r="I1010">
        <v>3</v>
      </c>
      <c r="J1010">
        <v>393</v>
      </c>
      <c r="K1010">
        <v>729</v>
      </c>
      <c r="L1010">
        <v>55</v>
      </c>
      <c r="M1010">
        <v>936992</v>
      </c>
      <c r="N1010">
        <v>65</v>
      </c>
      <c r="O1010">
        <v>1044054</v>
      </c>
      <c r="P1010">
        <v>62</v>
      </c>
      <c r="Q1010">
        <v>1098296</v>
      </c>
      <c r="R1010">
        <v>29</v>
      </c>
      <c r="S1010">
        <v>732777</v>
      </c>
      <c r="T1010">
        <v>36</v>
      </c>
      <c r="U1010">
        <v>637695</v>
      </c>
      <c r="V1010">
        <v>-17</v>
      </c>
      <c r="W1010" t="s">
        <v>17</v>
      </c>
    </row>
    <row r="1011" spans="1:23" x14ac:dyDescent="0.25">
      <c r="A1011" s="1">
        <v>41553</v>
      </c>
      <c r="B1011">
        <v>315.10000000000002</v>
      </c>
      <c r="C1011">
        <v>308.60000000000002</v>
      </c>
      <c r="D1011">
        <v>0.3</v>
      </c>
      <c r="E1011">
        <v>31.3</v>
      </c>
      <c r="F1011">
        <v>-3.5</v>
      </c>
      <c r="G1011">
        <v>2.6</v>
      </c>
      <c r="H1011" t="s">
        <v>7</v>
      </c>
      <c r="I1011">
        <v>1</v>
      </c>
      <c r="J1011">
        <v>262</v>
      </c>
      <c r="K1011">
        <v>311</v>
      </c>
      <c r="L1011">
        <v>53</v>
      </c>
      <c r="M1011">
        <v>1003398</v>
      </c>
      <c r="N1011">
        <v>55</v>
      </c>
      <c r="O1011">
        <v>936992</v>
      </c>
      <c r="P1011">
        <v>65</v>
      </c>
      <c r="Q1011">
        <v>1044054</v>
      </c>
      <c r="R1011">
        <v>62</v>
      </c>
      <c r="S1011">
        <v>1098296</v>
      </c>
      <c r="T1011">
        <v>29</v>
      </c>
      <c r="U1011">
        <v>732777</v>
      </c>
      <c r="V1011">
        <v>-10</v>
      </c>
      <c r="W1011" t="s">
        <v>17</v>
      </c>
    </row>
    <row r="1012" spans="1:23" x14ac:dyDescent="0.25">
      <c r="A1012" s="1">
        <v>41554</v>
      </c>
      <c r="B1012">
        <v>307.89999999999998</v>
      </c>
      <c r="C1012">
        <v>298.60000000000002</v>
      </c>
      <c r="D1012">
        <v>0.1</v>
      </c>
      <c r="E1012">
        <v>7.2</v>
      </c>
      <c r="F1012">
        <v>-5.7</v>
      </c>
      <c r="G1012">
        <v>3.7</v>
      </c>
      <c r="H1012" t="s">
        <v>7</v>
      </c>
      <c r="I1012">
        <v>0</v>
      </c>
      <c r="J1012">
        <v>0</v>
      </c>
      <c r="K1012">
        <v>0</v>
      </c>
      <c r="L1012">
        <v>61</v>
      </c>
      <c r="M1012">
        <v>874373</v>
      </c>
      <c r="N1012">
        <v>53</v>
      </c>
      <c r="O1012">
        <v>1003398</v>
      </c>
      <c r="P1012">
        <v>55</v>
      </c>
      <c r="Q1012">
        <v>936992</v>
      </c>
      <c r="R1012">
        <v>65</v>
      </c>
      <c r="S1012">
        <v>1044054</v>
      </c>
      <c r="T1012">
        <v>62</v>
      </c>
      <c r="U1012">
        <v>1098296</v>
      </c>
      <c r="V1012">
        <v>-17</v>
      </c>
      <c r="W1012" t="s">
        <v>17</v>
      </c>
    </row>
    <row r="1013" spans="1:23" x14ac:dyDescent="0.25">
      <c r="A1013" s="1">
        <v>41555</v>
      </c>
      <c r="B1013">
        <v>298.89999999999998</v>
      </c>
      <c r="C1013">
        <v>514.70000000000005</v>
      </c>
      <c r="D1013">
        <v>0.3</v>
      </c>
      <c r="E1013">
        <v>58.6</v>
      </c>
      <c r="F1013">
        <v>-16.399999999999999</v>
      </c>
      <c r="G1013">
        <v>23.2</v>
      </c>
      <c r="H1013" t="s">
        <v>7</v>
      </c>
      <c r="I1013">
        <v>0</v>
      </c>
      <c r="J1013">
        <v>0</v>
      </c>
      <c r="K1013">
        <v>0</v>
      </c>
      <c r="L1013">
        <v>61</v>
      </c>
      <c r="M1013">
        <v>907120</v>
      </c>
      <c r="N1013">
        <v>61</v>
      </c>
      <c r="O1013">
        <v>874373</v>
      </c>
      <c r="P1013">
        <v>53</v>
      </c>
      <c r="Q1013">
        <v>1003398</v>
      </c>
      <c r="R1013">
        <v>55</v>
      </c>
      <c r="S1013">
        <v>936992</v>
      </c>
      <c r="T1013">
        <v>65</v>
      </c>
      <c r="U1013">
        <v>1044054</v>
      </c>
      <c r="V1013">
        <v>-33</v>
      </c>
      <c r="W1013" t="s">
        <v>18</v>
      </c>
    </row>
    <row r="1014" spans="1:23" x14ac:dyDescent="0.25">
      <c r="A1014" s="1">
        <v>41556</v>
      </c>
      <c r="B1014">
        <v>515.6</v>
      </c>
      <c r="C1014">
        <v>460.9</v>
      </c>
      <c r="D1014">
        <v>0.2</v>
      </c>
      <c r="E1014">
        <v>19.399999999999999</v>
      </c>
      <c r="F1014">
        <v>-6.5</v>
      </c>
      <c r="G1014">
        <v>8.6999999999999993</v>
      </c>
      <c r="H1014" t="s">
        <v>7</v>
      </c>
      <c r="I1014">
        <v>1</v>
      </c>
      <c r="J1014">
        <v>343</v>
      </c>
      <c r="K1014">
        <v>548</v>
      </c>
      <c r="L1014">
        <v>46</v>
      </c>
      <c r="M1014">
        <v>1023544</v>
      </c>
      <c r="N1014">
        <v>61</v>
      </c>
      <c r="O1014">
        <v>907120</v>
      </c>
      <c r="P1014">
        <v>61</v>
      </c>
      <c r="Q1014">
        <v>874373</v>
      </c>
      <c r="R1014">
        <v>53</v>
      </c>
      <c r="S1014">
        <v>1003398</v>
      </c>
      <c r="T1014">
        <v>55</v>
      </c>
      <c r="U1014">
        <v>936992</v>
      </c>
      <c r="V1014">
        <v>-69</v>
      </c>
      <c r="W1014" t="s">
        <v>19</v>
      </c>
    </row>
    <row r="1015" spans="1:23" x14ac:dyDescent="0.25">
      <c r="A1015" s="1">
        <v>41557</v>
      </c>
      <c r="B1015">
        <v>460</v>
      </c>
      <c r="C1015">
        <v>428.7</v>
      </c>
      <c r="D1015">
        <v>0.2</v>
      </c>
      <c r="E1015">
        <v>8.1</v>
      </c>
      <c r="F1015">
        <v>-8</v>
      </c>
      <c r="G1015">
        <v>7.1</v>
      </c>
      <c r="H1015" t="s">
        <v>7</v>
      </c>
      <c r="I1015">
        <v>2</v>
      </c>
      <c r="J1015">
        <v>434</v>
      </c>
      <c r="K1015">
        <v>999</v>
      </c>
      <c r="L1015">
        <v>48</v>
      </c>
      <c r="M1015">
        <v>1141145</v>
      </c>
      <c r="N1015">
        <v>46</v>
      </c>
      <c r="O1015">
        <v>1023544</v>
      </c>
      <c r="P1015">
        <v>61</v>
      </c>
      <c r="Q1015">
        <v>907120</v>
      </c>
      <c r="R1015">
        <v>61</v>
      </c>
      <c r="S1015">
        <v>874373</v>
      </c>
      <c r="T1015">
        <v>53</v>
      </c>
      <c r="U1015">
        <v>1003398</v>
      </c>
      <c r="V1015">
        <v>-41</v>
      </c>
      <c r="W1015" t="s">
        <v>18</v>
      </c>
    </row>
    <row r="1016" spans="1:23" x14ac:dyDescent="0.25">
      <c r="A1016" s="1">
        <v>41558</v>
      </c>
      <c r="B1016">
        <v>421.6</v>
      </c>
      <c r="C1016">
        <v>372.9</v>
      </c>
      <c r="D1016">
        <v>0.3</v>
      </c>
      <c r="E1016">
        <v>3.6</v>
      </c>
      <c r="F1016">
        <v>-3.5</v>
      </c>
      <c r="G1016">
        <v>2.7</v>
      </c>
      <c r="H1016" t="s">
        <v>7</v>
      </c>
      <c r="I1016">
        <v>3</v>
      </c>
      <c r="J1016">
        <v>688</v>
      </c>
      <c r="K1016">
        <v>2388</v>
      </c>
      <c r="L1016">
        <v>55</v>
      </c>
      <c r="M1016">
        <v>912712</v>
      </c>
      <c r="N1016">
        <v>48</v>
      </c>
      <c r="O1016">
        <v>1141145</v>
      </c>
      <c r="P1016">
        <v>46</v>
      </c>
      <c r="Q1016">
        <v>1023544</v>
      </c>
      <c r="R1016">
        <v>61</v>
      </c>
      <c r="S1016">
        <v>907120</v>
      </c>
      <c r="T1016">
        <v>61</v>
      </c>
      <c r="U1016">
        <v>874373</v>
      </c>
      <c r="V1016">
        <v>-26</v>
      </c>
      <c r="W1016" t="s">
        <v>18</v>
      </c>
    </row>
    <row r="1017" spans="1:23" x14ac:dyDescent="0.25">
      <c r="A1017" s="1">
        <v>41559</v>
      </c>
      <c r="B1017">
        <v>375.4</v>
      </c>
      <c r="C1017">
        <v>369.7</v>
      </c>
      <c r="D1017">
        <v>0.7</v>
      </c>
      <c r="E1017">
        <v>11.4</v>
      </c>
      <c r="F1017">
        <v>-5</v>
      </c>
      <c r="G1017">
        <v>4.5</v>
      </c>
      <c r="H1017" t="s">
        <v>7</v>
      </c>
      <c r="I1017">
        <v>1</v>
      </c>
      <c r="J1017">
        <v>252</v>
      </c>
      <c r="K1017">
        <v>411</v>
      </c>
      <c r="L1017">
        <v>50</v>
      </c>
      <c r="M1017">
        <v>802740</v>
      </c>
      <c r="N1017">
        <v>55</v>
      </c>
      <c r="O1017">
        <v>912712</v>
      </c>
      <c r="P1017">
        <v>48</v>
      </c>
      <c r="Q1017">
        <v>1141145</v>
      </c>
      <c r="R1017">
        <v>46</v>
      </c>
      <c r="S1017">
        <v>1023544</v>
      </c>
      <c r="T1017">
        <v>61</v>
      </c>
      <c r="U1017">
        <v>907120</v>
      </c>
      <c r="V1017">
        <v>-15</v>
      </c>
      <c r="W1017" t="s">
        <v>17</v>
      </c>
    </row>
    <row r="1018" spans="1:23" x14ac:dyDescent="0.25">
      <c r="A1018" s="1">
        <v>41560</v>
      </c>
      <c r="B1018">
        <v>369.9</v>
      </c>
      <c r="C1018">
        <v>316.5</v>
      </c>
      <c r="D1018">
        <v>0.7</v>
      </c>
      <c r="E1018">
        <v>33.700000000000003</v>
      </c>
      <c r="F1018">
        <v>-3</v>
      </c>
      <c r="G1018">
        <v>3.8</v>
      </c>
      <c r="H1018" t="s">
        <v>7</v>
      </c>
      <c r="I1018">
        <v>4</v>
      </c>
      <c r="J1018">
        <v>763</v>
      </c>
      <c r="K1018">
        <v>1503</v>
      </c>
      <c r="L1018">
        <v>54</v>
      </c>
      <c r="M1018">
        <v>874673</v>
      </c>
      <c r="N1018">
        <v>50</v>
      </c>
      <c r="O1018">
        <v>802740</v>
      </c>
      <c r="P1018">
        <v>55</v>
      </c>
      <c r="Q1018">
        <v>912712</v>
      </c>
      <c r="R1018">
        <v>48</v>
      </c>
      <c r="S1018">
        <v>1141145</v>
      </c>
      <c r="T1018">
        <v>46</v>
      </c>
      <c r="U1018">
        <v>1023544</v>
      </c>
      <c r="V1018">
        <v>-11</v>
      </c>
      <c r="W1018" t="s">
        <v>17</v>
      </c>
    </row>
    <row r="1019" spans="1:23" x14ac:dyDescent="0.25">
      <c r="A1019" s="1">
        <v>41561</v>
      </c>
      <c r="B1019">
        <v>316.8</v>
      </c>
      <c r="C1019">
        <v>470.9</v>
      </c>
      <c r="D1019">
        <v>0</v>
      </c>
      <c r="E1019">
        <v>22.9</v>
      </c>
      <c r="F1019">
        <v>-10.9</v>
      </c>
      <c r="G1019">
        <v>9</v>
      </c>
      <c r="H1019" t="s">
        <v>7</v>
      </c>
      <c r="I1019">
        <v>2</v>
      </c>
      <c r="J1019">
        <v>551</v>
      </c>
      <c r="K1019">
        <v>1999</v>
      </c>
      <c r="L1019">
        <v>56</v>
      </c>
      <c r="M1019">
        <v>824095</v>
      </c>
      <c r="N1019">
        <v>54</v>
      </c>
      <c r="O1019">
        <v>874673</v>
      </c>
      <c r="P1019">
        <v>50</v>
      </c>
      <c r="Q1019">
        <v>802740</v>
      </c>
      <c r="R1019">
        <v>55</v>
      </c>
      <c r="S1019">
        <v>912712</v>
      </c>
      <c r="T1019">
        <v>48</v>
      </c>
      <c r="U1019">
        <v>1141145</v>
      </c>
      <c r="V1019">
        <v>-43</v>
      </c>
      <c r="W1019" t="s">
        <v>18</v>
      </c>
    </row>
    <row r="1020" spans="1:23" x14ac:dyDescent="0.25">
      <c r="A1020" s="1">
        <v>41562</v>
      </c>
      <c r="B1020">
        <v>475.8</v>
      </c>
      <c r="C1020">
        <v>525.9</v>
      </c>
      <c r="D1020">
        <v>0.1</v>
      </c>
      <c r="E1020">
        <v>6.1</v>
      </c>
      <c r="F1020">
        <v>-9.6</v>
      </c>
      <c r="G1020">
        <v>7.7</v>
      </c>
      <c r="H1020" t="s">
        <v>7</v>
      </c>
      <c r="I1020">
        <v>4</v>
      </c>
      <c r="J1020">
        <v>735</v>
      </c>
      <c r="K1020">
        <v>1550</v>
      </c>
      <c r="L1020">
        <v>49</v>
      </c>
      <c r="M1020">
        <v>604553</v>
      </c>
      <c r="N1020">
        <v>56</v>
      </c>
      <c r="O1020">
        <v>824095</v>
      </c>
      <c r="P1020">
        <v>54</v>
      </c>
      <c r="Q1020">
        <v>874673</v>
      </c>
      <c r="R1020">
        <v>50</v>
      </c>
      <c r="S1020">
        <v>802740</v>
      </c>
      <c r="T1020">
        <v>55</v>
      </c>
      <c r="U1020">
        <v>912712</v>
      </c>
      <c r="V1020">
        <v>-49</v>
      </c>
      <c r="W1020" t="s">
        <v>19</v>
      </c>
    </row>
    <row r="1021" spans="1:23" x14ac:dyDescent="0.25">
      <c r="A1021" s="1">
        <v>41563</v>
      </c>
      <c r="B1021">
        <v>523.70000000000005</v>
      </c>
      <c r="C1021">
        <v>464.6</v>
      </c>
      <c r="D1021">
        <v>0.3</v>
      </c>
      <c r="E1021">
        <v>6.3</v>
      </c>
      <c r="F1021">
        <v>-4.2</v>
      </c>
      <c r="G1021">
        <v>3.4</v>
      </c>
      <c r="H1021" t="s">
        <v>7</v>
      </c>
      <c r="I1021">
        <v>2</v>
      </c>
      <c r="J1021">
        <v>474</v>
      </c>
      <c r="K1021">
        <v>797</v>
      </c>
      <c r="L1021">
        <v>47</v>
      </c>
      <c r="M1021">
        <v>585168</v>
      </c>
      <c r="N1021">
        <v>49</v>
      </c>
      <c r="O1021">
        <v>604553</v>
      </c>
      <c r="P1021">
        <v>56</v>
      </c>
      <c r="Q1021">
        <v>824095</v>
      </c>
      <c r="R1021">
        <v>54</v>
      </c>
      <c r="S1021">
        <v>874673</v>
      </c>
      <c r="T1021">
        <v>50</v>
      </c>
      <c r="U1021">
        <v>802740</v>
      </c>
      <c r="V1021">
        <v>-31</v>
      </c>
      <c r="W1021" t="s">
        <v>18</v>
      </c>
    </row>
    <row r="1022" spans="1:23" x14ac:dyDescent="0.25">
      <c r="A1022" s="1">
        <v>41564</v>
      </c>
      <c r="B1022">
        <v>469</v>
      </c>
      <c r="C1022">
        <v>396.7</v>
      </c>
      <c r="D1022">
        <v>0.4</v>
      </c>
      <c r="E1022">
        <v>4</v>
      </c>
      <c r="F1022">
        <v>-4.4000000000000004</v>
      </c>
      <c r="G1022">
        <v>2.6</v>
      </c>
      <c r="H1022" t="s">
        <v>7</v>
      </c>
      <c r="I1022">
        <v>2</v>
      </c>
      <c r="J1022">
        <v>202</v>
      </c>
      <c r="K1022">
        <v>285</v>
      </c>
      <c r="L1022">
        <v>43</v>
      </c>
      <c r="M1022">
        <v>672597</v>
      </c>
      <c r="N1022">
        <v>47</v>
      </c>
      <c r="O1022">
        <v>585168</v>
      </c>
      <c r="P1022">
        <v>49</v>
      </c>
      <c r="Q1022">
        <v>604553</v>
      </c>
      <c r="R1022">
        <v>56</v>
      </c>
      <c r="S1022">
        <v>824095</v>
      </c>
      <c r="T1022">
        <v>54</v>
      </c>
      <c r="U1022">
        <v>874673</v>
      </c>
      <c r="V1022">
        <v>-23</v>
      </c>
      <c r="W1022" t="s">
        <v>17</v>
      </c>
    </row>
    <row r="1023" spans="1:23" x14ac:dyDescent="0.25">
      <c r="A1023" s="1">
        <v>41565</v>
      </c>
      <c r="B1023">
        <v>401.1</v>
      </c>
      <c r="C1023">
        <v>370.4</v>
      </c>
      <c r="D1023">
        <v>0.3</v>
      </c>
      <c r="E1023">
        <v>4.8</v>
      </c>
      <c r="F1023">
        <v>-2.4</v>
      </c>
      <c r="G1023">
        <v>3.3</v>
      </c>
      <c r="H1023" t="s">
        <v>7</v>
      </c>
      <c r="I1023">
        <v>5</v>
      </c>
      <c r="J1023">
        <v>1765</v>
      </c>
      <c r="K1023">
        <v>7017</v>
      </c>
      <c r="L1023">
        <v>54</v>
      </c>
      <c r="M1023">
        <v>1132948</v>
      </c>
      <c r="N1023">
        <v>43</v>
      </c>
      <c r="O1023">
        <v>672597</v>
      </c>
      <c r="P1023">
        <v>47</v>
      </c>
      <c r="Q1023">
        <v>585168</v>
      </c>
      <c r="R1023">
        <v>49</v>
      </c>
      <c r="S1023">
        <v>604553</v>
      </c>
      <c r="T1023">
        <v>56</v>
      </c>
      <c r="U1023">
        <v>824095</v>
      </c>
      <c r="V1023">
        <v>-18</v>
      </c>
      <c r="W1023" t="s">
        <v>17</v>
      </c>
    </row>
    <row r="1024" spans="1:23" x14ac:dyDescent="0.25">
      <c r="A1024" s="1">
        <v>41566</v>
      </c>
      <c r="B1024">
        <v>368.2</v>
      </c>
      <c r="C1024">
        <v>321.89999999999998</v>
      </c>
      <c r="D1024">
        <v>0.3</v>
      </c>
      <c r="E1024">
        <v>3.2</v>
      </c>
      <c r="F1024">
        <v>-2.9</v>
      </c>
      <c r="G1024">
        <v>3.5</v>
      </c>
      <c r="H1024" t="s">
        <v>7</v>
      </c>
      <c r="I1024">
        <v>0</v>
      </c>
      <c r="J1024">
        <v>0</v>
      </c>
      <c r="K1024">
        <v>0</v>
      </c>
      <c r="L1024">
        <v>65</v>
      </c>
      <c r="M1024">
        <v>1003368</v>
      </c>
      <c r="N1024">
        <v>54</v>
      </c>
      <c r="O1024">
        <v>1132948</v>
      </c>
      <c r="P1024">
        <v>43</v>
      </c>
      <c r="Q1024">
        <v>672597</v>
      </c>
      <c r="R1024">
        <v>47</v>
      </c>
      <c r="S1024">
        <v>585168</v>
      </c>
      <c r="T1024">
        <v>49</v>
      </c>
      <c r="U1024">
        <v>604553</v>
      </c>
      <c r="V1024">
        <v>-8</v>
      </c>
      <c r="W1024" t="s">
        <v>17</v>
      </c>
    </row>
    <row r="1025" spans="1:23" x14ac:dyDescent="0.25">
      <c r="A1025" s="1">
        <v>41567</v>
      </c>
      <c r="B1025">
        <v>323.60000000000002</v>
      </c>
      <c r="C1025">
        <v>293.10000000000002</v>
      </c>
      <c r="D1025">
        <v>0.1</v>
      </c>
      <c r="E1025">
        <v>11</v>
      </c>
      <c r="F1025">
        <v>-2.9</v>
      </c>
      <c r="G1025">
        <v>2.7</v>
      </c>
      <c r="H1025" t="s">
        <v>7</v>
      </c>
      <c r="I1025">
        <v>3</v>
      </c>
      <c r="J1025">
        <v>751</v>
      </c>
      <c r="K1025">
        <v>1592</v>
      </c>
      <c r="L1025">
        <v>63</v>
      </c>
      <c r="M1025">
        <v>622001</v>
      </c>
      <c r="N1025">
        <v>65</v>
      </c>
      <c r="O1025">
        <v>1003368</v>
      </c>
      <c r="P1025">
        <v>54</v>
      </c>
      <c r="Q1025">
        <v>1132948</v>
      </c>
      <c r="R1025">
        <v>43</v>
      </c>
      <c r="S1025">
        <v>672597</v>
      </c>
      <c r="T1025">
        <v>47</v>
      </c>
      <c r="U1025">
        <v>585168</v>
      </c>
      <c r="V1025">
        <v>-6</v>
      </c>
      <c r="W1025" t="s">
        <v>17</v>
      </c>
    </row>
    <row r="1026" spans="1:23" x14ac:dyDescent="0.25">
      <c r="A1026" s="1">
        <v>41568</v>
      </c>
      <c r="B1026">
        <v>292.2</v>
      </c>
      <c r="C1026">
        <v>322.60000000000002</v>
      </c>
      <c r="D1026">
        <v>0</v>
      </c>
      <c r="E1026">
        <v>3.3</v>
      </c>
      <c r="F1026">
        <v>-3.1</v>
      </c>
      <c r="G1026">
        <v>4.0999999999999996</v>
      </c>
      <c r="H1026" t="s">
        <v>7</v>
      </c>
      <c r="I1026">
        <v>1</v>
      </c>
      <c r="J1026">
        <v>151</v>
      </c>
      <c r="K1026">
        <v>297</v>
      </c>
      <c r="L1026">
        <v>44</v>
      </c>
      <c r="M1026">
        <v>605513</v>
      </c>
      <c r="N1026">
        <v>63</v>
      </c>
      <c r="O1026">
        <v>622001</v>
      </c>
      <c r="P1026">
        <v>65</v>
      </c>
      <c r="Q1026">
        <v>1003368</v>
      </c>
      <c r="R1026">
        <v>54</v>
      </c>
      <c r="S1026">
        <v>1132948</v>
      </c>
      <c r="T1026">
        <v>43</v>
      </c>
      <c r="U1026">
        <v>672597</v>
      </c>
      <c r="V1026">
        <v>-4</v>
      </c>
      <c r="W1026" t="s">
        <v>17</v>
      </c>
    </row>
    <row r="1027" spans="1:23" x14ac:dyDescent="0.25">
      <c r="A1027" s="1">
        <v>41569</v>
      </c>
      <c r="B1027">
        <v>315.3</v>
      </c>
      <c r="C1027">
        <v>355.4</v>
      </c>
      <c r="D1027">
        <v>1.5</v>
      </c>
      <c r="E1027">
        <v>190.8</v>
      </c>
      <c r="F1027">
        <v>-5.3</v>
      </c>
      <c r="G1027">
        <v>6.6</v>
      </c>
      <c r="H1027" t="s">
        <v>7</v>
      </c>
      <c r="I1027">
        <v>4</v>
      </c>
      <c r="J1027">
        <v>1273</v>
      </c>
      <c r="K1027">
        <v>3229</v>
      </c>
      <c r="L1027">
        <v>48</v>
      </c>
      <c r="M1027">
        <v>808150</v>
      </c>
      <c r="N1027">
        <v>44</v>
      </c>
      <c r="O1027">
        <v>605513</v>
      </c>
      <c r="P1027">
        <v>63</v>
      </c>
      <c r="Q1027">
        <v>622001</v>
      </c>
      <c r="R1027">
        <v>65</v>
      </c>
      <c r="S1027">
        <v>1003368</v>
      </c>
      <c r="T1027">
        <v>54</v>
      </c>
      <c r="U1027">
        <v>1132948</v>
      </c>
      <c r="V1027">
        <v>1</v>
      </c>
      <c r="W1027" t="s">
        <v>17</v>
      </c>
    </row>
    <row r="1028" spans="1:23" x14ac:dyDescent="0.25">
      <c r="A1028" s="1">
        <v>41570</v>
      </c>
      <c r="B1028">
        <v>357.4</v>
      </c>
      <c r="C1028">
        <v>324</v>
      </c>
      <c r="D1028">
        <v>0.7</v>
      </c>
      <c r="E1028">
        <v>9.8000000000000007</v>
      </c>
      <c r="F1028">
        <v>-5.2</v>
      </c>
      <c r="G1028">
        <v>5.8</v>
      </c>
      <c r="H1028" t="s">
        <v>7</v>
      </c>
      <c r="I1028">
        <v>2</v>
      </c>
      <c r="J1028">
        <v>265</v>
      </c>
      <c r="K1028">
        <v>2200</v>
      </c>
      <c r="L1028">
        <v>50</v>
      </c>
      <c r="M1028">
        <v>521109</v>
      </c>
      <c r="N1028">
        <v>48</v>
      </c>
      <c r="O1028">
        <v>808150</v>
      </c>
      <c r="P1028">
        <v>44</v>
      </c>
      <c r="Q1028">
        <v>605513</v>
      </c>
      <c r="R1028">
        <v>63</v>
      </c>
      <c r="S1028">
        <v>622001</v>
      </c>
      <c r="T1028">
        <v>65</v>
      </c>
      <c r="U1028">
        <v>1003368</v>
      </c>
      <c r="V1028">
        <v>-13</v>
      </c>
      <c r="W1028" t="s">
        <v>17</v>
      </c>
    </row>
    <row r="1029" spans="1:23" x14ac:dyDescent="0.25">
      <c r="A1029" s="1">
        <v>41571</v>
      </c>
      <c r="B1029">
        <v>321.3</v>
      </c>
      <c r="C1029">
        <v>341.2</v>
      </c>
      <c r="D1029">
        <v>0.2</v>
      </c>
      <c r="E1029">
        <v>143.6</v>
      </c>
      <c r="F1029">
        <v>-3.2</v>
      </c>
      <c r="G1029">
        <v>6.7</v>
      </c>
      <c r="H1029" t="s">
        <v>7</v>
      </c>
      <c r="I1029">
        <v>3</v>
      </c>
      <c r="J1029">
        <v>595</v>
      </c>
      <c r="K1029">
        <v>1119</v>
      </c>
      <c r="L1029">
        <v>26</v>
      </c>
      <c r="M1029">
        <v>322747</v>
      </c>
      <c r="N1029">
        <v>50</v>
      </c>
      <c r="O1029">
        <v>521109</v>
      </c>
      <c r="P1029">
        <v>48</v>
      </c>
      <c r="Q1029">
        <v>808150</v>
      </c>
      <c r="R1029">
        <v>44</v>
      </c>
      <c r="S1029">
        <v>605513</v>
      </c>
      <c r="T1029">
        <v>63</v>
      </c>
      <c r="U1029">
        <v>622001</v>
      </c>
      <c r="V1029">
        <v>-5</v>
      </c>
      <c r="W1029" t="s">
        <v>17</v>
      </c>
    </row>
    <row r="1030" spans="1:23" x14ac:dyDescent="0.25">
      <c r="A1030" s="1">
        <v>41572</v>
      </c>
      <c r="B1030">
        <v>340</v>
      </c>
      <c r="C1030">
        <v>297.3</v>
      </c>
      <c r="D1030">
        <v>0.4</v>
      </c>
      <c r="E1030">
        <v>4.5</v>
      </c>
      <c r="F1030">
        <v>-3.5</v>
      </c>
      <c r="G1030">
        <v>3.8</v>
      </c>
      <c r="H1030" t="s">
        <v>7</v>
      </c>
      <c r="I1030">
        <v>5</v>
      </c>
      <c r="J1030">
        <v>3265</v>
      </c>
      <c r="K1030">
        <v>6748</v>
      </c>
      <c r="L1030">
        <v>36</v>
      </c>
      <c r="M1030">
        <v>407659</v>
      </c>
      <c r="N1030">
        <v>26</v>
      </c>
      <c r="O1030">
        <v>322747</v>
      </c>
      <c r="P1030">
        <v>50</v>
      </c>
      <c r="Q1030">
        <v>521109</v>
      </c>
      <c r="R1030">
        <v>48</v>
      </c>
      <c r="S1030">
        <v>808150</v>
      </c>
      <c r="T1030">
        <v>44</v>
      </c>
      <c r="U1030">
        <v>605513</v>
      </c>
      <c r="V1030">
        <v>-5</v>
      </c>
      <c r="W1030" t="s">
        <v>17</v>
      </c>
    </row>
    <row r="1031" spans="1:23" x14ac:dyDescent="0.25">
      <c r="A1031" s="1">
        <v>41573</v>
      </c>
      <c r="B1031">
        <v>297.39999999999998</v>
      </c>
      <c r="C1031">
        <v>293.60000000000002</v>
      </c>
      <c r="D1031">
        <v>0</v>
      </c>
      <c r="E1031">
        <v>3.8</v>
      </c>
      <c r="F1031">
        <v>-3</v>
      </c>
      <c r="G1031">
        <v>5.0999999999999996</v>
      </c>
      <c r="H1031" t="s">
        <v>7</v>
      </c>
      <c r="I1031">
        <v>9</v>
      </c>
      <c r="J1031">
        <v>2504</v>
      </c>
      <c r="K1031">
        <v>7409</v>
      </c>
      <c r="L1031">
        <v>39</v>
      </c>
      <c r="M1031">
        <v>515546</v>
      </c>
      <c r="N1031">
        <v>36</v>
      </c>
      <c r="O1031">
        <v>407659</v>
      </c>
      <c r="P1031">
        <v>26</v>
      </c>
      <c r="Q1031">
        <v>322747</v>
      </c>
      <c r="R1031">
        <v>50</v>
      </c>
      <c r="S1031">
        <v>521109</v>
      </c>
      <c r="T1031">
        <v>48</v>
      </c>
      <c r="U1031">
        <v>808150</v>
      </c>
      <c r="V1031">
        <v>-1</v>
      </c>
      <c r="W1031" t="s">
        <v>17</v>
      </c>
    </row>
    <row r="1032" spans="1:23" x14ac:dyDescent="0.25">
      <c r="A1032" s="1">
        <v>41574</v>
      </c>
      <c r="B1032">
        <v>292.3</v>
      </c>
      <c r="C1032">
        <v>277.2</v>
      </c>
      <c r="D1032">
        <v>0.4</v>
      </c>
      <c r="E1032">
        <v>5.6</v>
      </c>
      <c r="F1032">
        <v>-2.5</v>
      </c>
      <c r="G1032">
        <v>6.1</v>
      </c>
      <c r="H1032" t="s">
        <v>7</v>
      </c>
      <c r="I1032">
        <v>4</v>
      </c>
      <c r="J1032">
        <v>1112</v>
      </c>
      <c r="K1032">
        <v>4355</v>
      </c>
      <c r="L1032">
        <v>46</v>
      </c>
      <c r="M1032">
        <v>579499</v>
      </c>
      <c r="N1032">
        <v>39</v>
      </c>
      <c r="O1032">
        <v>515546</v>
      </c>
      <c r="P1032">
        <v>36</v>
      </c>
      <c r="Q1032">
        <v>407659</v>
      </c>
      <c r="R1032">
        <v>26</v>
      </c>
      <c r="S1032">
        <v>322747</v>
      </c>
      <c r="T1032">
        <v>50</v>
      </c>
      <c r="U1032">
        <v>521109</v>
      </c>
      <c r="V1032">
        <v>3</v>
      </c>
      <c r="W1032" t="s">
        <v>17</v>
      </c>
    </row>
    <row r="1033" spans="1:23" x14ac:dyDescent="0.25">
      <c r="A1033" s="1">
        <v>41575</v>
      </c>
      <c r="B1033">
        <v>276.89999999999998</v>
      </c>
      <c r="C1033">
        <v>301.39999999999998</v>
      </c>
      <c r="D1033">
        <v>0.4</v>
      </c>
      <c r="E1033">
        <v>4.5999999999999996</v>
      </c>
      <c r="F1033">
        <v>-5.4</v>
      </c>
      <c r="G1033">
        <v>5.5</v>
      </c>
      <c r="H1033" t="s">
        <v>7</v>
      </c>
      <c r="I1033">
        <v>15</v>
      </c>
      <c r="J1033">
        <v>4727</v>
      </c>
      <c r="K1033">
        <v>15325</v>
      </c>
      <c r="L1033">
        <v>58</v>
      </c>
      <c r="M1033">
        <v>939917</v>
      </c>
      <c r="N1033">
        <v>46</v>
      </c>
      <c r="O1033">
        <v>579499</v>
      </c>
      <c r="P1033">
        <v>39</v>
      </c>
      <c r="Q1033">
        <v>515546</v>
      </c>
      <c r="R1033">
        <v>36</v>
      </c>
      <c r="S1033">
        <v>407659</v>
      </c>
      <c r="T1033">
        <v>26</v>
      </c>
      <c r="U1033">
        <v>322747</v>
      </c>
      <c r="V1033">
        <v>3</v>
      </c>
      <c r="W1033" t="s">
        <v>17</v>
      </c>
    </row>
    <row r="1034" spans="1:23" x14ac:dyDescent="0.25">
      <c r="A1034" s="1">
        <v>41576</v>
      </c>
      <c r="B1034">
        <v>301.8</v>
      </c>
      <c r="C1034">
        <v>315</v>
      </c>
      <c r="D1034">
        <v>0.1</v>
      </c>
      <c r="E1034">
        <v>35.799999999999997</v>
      </c>
      <c r="F1034">
        <v>-9.6999999999999993</v>
      </c>
      <c r="G1034">
        <v>11.7</v>
      </c>
      <c r="H1034" t="s">
        <v>7</v>
      </c>
      <c r="I1034">
        <v>13</v>
      </c>
      <c r="J1034">
        <v>3464</v>
      </c>
      <c r="K1034">
        <v>12615</v>
      </c>
      <c r="L1034">
        <v>60</v>
      </c>
      <c r="M1034">
        <v>972512</v>
      </c>
      <c r="N1034">
        <v>58</v>
      </c>
      <c r="O1034">
        <v>939917</v>
      </c>
      <c r="P1034">
        <v>46</v>
      </c>
      <c r="Q1034">
        <v>579499</v>
      </c>
      <c r="R1034">
        <v>39</v>
      </c>
      <c r="S1034">
        <v>515546</v>
      </c>
      <c r="T1034">
        <v>36</v>
      </c>
      <c r="U1034">
        <v>407659</v>
      </c>
      <c r="V1034">
        <v>-4</v>
      </c>
      <c r="W1034" t="s">
        <v>17</v>
      </c>
    </row>
    <row r="1035" spans="1:23" x14ac:dyDescent="0.25">
      <c r="A1035" s="1">
        <v>41577</v>
      </c>
      <c r="B1035">
        <v>316</v>
      </c>
      <c r="C1035">
        <v>353.2</v>
      </c>
      <c r="D1035">
        <v>0.1</v>
      </c>
      <c r="E1035">
        <v>34.9</v>
      </c>
      <c r="F1035">
        <v>-9.5</v>
      </c>
      <c r="G1035">
        <v>7.4</v>
      </c>
      <c r="H1035" t="s">
        <v>7</v>
      </c>
      <c r="I1035">
        <v>6</v>
      </c>
      <c r="J1035">
        <v>2948</v>
      </c>
      <c r="K1035">
        <v>5047</v>
      </c>
      <c r="L1035">
        <v>59</v>
      </c>
      <c r="M1035">
        <v>707970</v>
      </c>
      <c r="N1035">
        <v>60</v>
      </c>
      <c r="O1035">
        <v>972512</v>
      </c>
      <c r="P1035">
        <v>58</v>
      </c>
      <c r="Q1035">
        <v>939917</v>
      </c>
      <c r="R1035">
        <v>46</v>
      </c>
      <c r="S1035">
        <v>579499</v>
      </c>
      <c r="T1035">
        <v>39</v>
      </c>
      <c r="U1035">
        <v>515546</v>
      </c>
      <c r="V1035">
        <v>-56</v>
      </c>
      <c r="W1035" t="s">
        <v>19</v>
      </c>
    </row>
    <row r="1036" spans="1:23" x14ac:dyDescent="0.25">
      <c r="A1036" s="1">
        <v>41578</v>
      </c>
      <c r="B1036">
        <v>354.8</v>
      </c>
      <c r="C1036">
        <v>383.6</v>
      </c>
      <c r="D1036">
        <v>0.2</v>
      </c>
      <c r="E1036">
        <v>35.9</v>
      </c>
      <c r="F1036">
        <v>-8.5</v>
      </c>
      <c r="G1036">
        <v>12.2</v>
      </c>
      <c r="H1036" t="s">
        <v>7</v>
      </c>
      <c r="I1036">
        <v>3</v>
      </c>
      <c r="J1036">
        <v>716</v>
      </c>
      <c r="K1036">
        <v>2021</v>
      </c>
      <c r="L1036">
        <v>49</v>
      </c>
      <c r="M1036">
        <v>711108</v>
      </c>
      <c r="N1036">
        <v>59</v>
      </c>
      <c r="O1036">
        <v>707970</v>
      </c>
      <c r="P1036">
        <v>60</v>
      </c>
      <c r="Q1036">
        <v>972512</v>
      </c>
      <c r="R1036">
        <v>58</v>
      </c>
      <c r="S1036">
        <v>939917</v>
      </c>
      <c r="T1036">
        <v>46</v>
      </c>
      <c r="U1036">
        <v>579499</v>
      </c>
      <c r="V1036">
        <v>-46</v>
      </c>
      <c r="W1036" t="s">
        <v>19</v>
      </c>
    </row>
    <row r="1037" spans="1:23" x14ac:dyDescent="0.25">
      <c r="A1037" s="1">
        <v>41579</v>
      </c>
      <c r="B1037">
        <v>385.1</v>
      </c>
      <c r="C1037">
        <v>356</v>
      </c>
      <c r="D1037">
        <v>1.3</v>
      </c>
      <c r="E1037">
        <v>8.6</v>
      </c>
      <c r="F1037">
        <v>-6</v>
      </c>
      <c r="G1037">
        <v>3.1</v>
      </c>
      <c r="H1037" t="s">
        <v>7</v>
      </c>
      <c r="I1037">
        <v>4</v>
      </c>
      <c r="J1037">
        <v>1111</v>
      </c>
      <c r="K1037">
        <v>1603</v>
      </c>
      <c r="L1037">
        <v>34</v>
      </c>
      <c r="M1037">
        <v>669380</v>
      </c>
      <c r="N1037">
        <v>49</v>
      </c>
      <c r="O1037">
        <v>711108</v>
      </c>
      <c r="P1037">
        <v>59</v>
      </c>
      <c r="Q1037">
        <v>707970</v>
      </c>
      <c r="R1037">
        <v>60</v>
      </c>
      <c r="S1037">
        <v>972512</v>
      </c>
      <c r="T1037">
        <v>58</v>
      </c>
      <c r="U1037">
        <v>939917</v>
      </c>
      <c r="V1037">
        <v>-32</v>
      </c>
      <c r="W1037" t="s">
        <v>18</v>
      </c>
    </row>
    <row r="1038" spans="1:23" x14ac:dyDescent="0.25">
      <c r="A1038" s="1">
        <v>41580</v>
      </c>
      <c r="B1038">
        <v>355.8</v>
      </c>
      <c r="C1038">
        <v>368.5</v>
      </c>
      <c r="D1038">
        <v>1.9</v>
      </c>
      <c r="E1038">
        <v>9.6</v>
      </c>
      <c r="F1038">
        <v>-4.5999999999999996</v>
      </c>
      <c r="G1038">
        <v>2.6</v>
      </c>
      <c r="H1038" t="s">
        <v>7</v>
      </c>
      <c r="I1038">
        <v>6</v>
      </c>
      <c r="J1038">
        <v>2024</v>
      </c>
      <c r="K1038">
        <v>7859</v>
      </c>
      <c r="L1038">
        <v>42</v>
      </c>
      <c r="M1038">
        <v>760062</v>
      </c>
      <c r="N1038">
        <v>34</v>
      </c>
      <c r="O1038">
        <v>669380</v>
      </c>
      <c r="P1038">
        <v>49</v>
      </c>
      <c r="Q1038">
        <v>711108</v>
      </c>
      <c r="R1038">
        <v>59</v>
      </c>
      <c r="S1038">
        <v>707970</v>
      </c>
      <c r="T1038">
        <v>60</v>
      </c>
      <c r="U1038">
        <v>972512</v>
      </c>
      <c r="V1038">
        <v>-13</v>
      </c>
      <c r="W1038" t="s">
        <v>17</v>
      </c>
    </row>
    <row r="1039" spans="1:23" x14ac:dyDescent="0.25">
      <c r="A1039" s="1">
        <v>41581</v>
      </c>
      <c r="B1039">
        <v>367.7</v>
      </c>
      <c r="C1039">
        <v>388.3</v>
      </c>
      <c r="D1039">
        <v>1.1000000000000001</v>
      </c>
      <c r="E1039">
        <v>91.1</v>
      </c>
      <c r="F1039">
        <v>-5.7</v>
      </c>
      <c r="G1039">
        <v>5.2</v>
      </c>
      <c r="H1039" t="s">
        <v>7</v>
      </c>
      <c r="I1039">
        <v>5</v>
      </c>
      <c r="J1039">
        <v>990</v>
      </c>
      <c r="K1039">
        <v>2173</v>
      </c>
      <c r="L1039">
        <v>49</v>
      </c>
      <c r="M1039">
        <v>859284</v>
      </c>
      <c r="N1039">
        <v>42</v>
      </c>
      <c r="O1039">
        <v>760062</v>
      </c>
      <c r="P1039">
        <v>34</v>
      </c>
      <c r="Q1039">
        <v>669380</v>
      </c>
      <c r="R1039">
        <v>49</v>
      </c>
      <c r="S1039">
        <v>711108</v>
      </c>
      <c r="T1039">
        <v>59</v>
      </c>
      <c r="U1039">
        <v>707970</v>
      </c>
      <c r="V1039">
        <v>-21</v>
      </c>
      <c r="W1039" t="s">
        <v>17</v>
      </c>
    </row>
    <row r="1040" spans="1:23" x14ac:dyDescent="0.25">
      <c r="A1040" s="1">
        <v>41582</v>
      </c>
      <c r="B1040">
        <v>387.7</v>
      </c>
      <c r="C1040">
        <v>397.7</v>
      </c>
      <c r="D1040">
        <v>0.1</v>
      </c>
      <c r="E1040">
        <v>60.5</v>
      </c>
      <c r="F1040">
        <v>-5.3</v>
      </c>
      <c r="G1040">
        <v>4.7</v>
      </c>
      <c r="H1040" t="s">
        <v>7</v>
      </c>
      <c r="I1040">
        <v>5</v>
      </c>
      <c r="J1040">
        <v>1775</v>
      </c>
      <c r="K1040">
        <v>3287</v>
      </c>
      <c r="L1040">
        <v>54</v>
      </c>
      <c r="M1040">
        <v>712611</v>
      </c>
      <c r="N1040">
        <v>49</v>
      </c>
      <c r="O1040">
        <v>859284</v>
      </c>
      <c r="P1040">
        <v>42</v>
      </c>
      <c r="Q1040">
        <v>760062</v>
      </c>
      <c r="R1040">
        <v>34</v>
      </c>
      <c r="S1040">
        <v>669380</v>
      </c>
      <c r="T1040">
        <v>49</v>
      </c>
      <c r="U1040">
        <v>711108</v>
      </c>
      <c r="V1040">
        <v>-20</v>
      </c>
      <c r="W1040" t="s">
        <v>17</v>
      </c>
    </row>
    <row r="1041" spans="1:23" x14ac:dyDescent="0.25">
      <c r="A1041" s="1">
        <v>41583</v>
      </c>
      <c r="B1041">
        <v>398.8</v>
      </c>
      <c r="C1041">
        <v>343.5</v>
      </c>
      <c r="D1041">
        <v>0</v>
      </c>
      <c r="E1041">
        <v>97.2</v>
      </c>
      <c r="F1041">
        <v>-4.0999999999999996</v>
      </c>
      <c r="G1041">
        <v>3.5</v>
      </c>
      <c r="H1041" t="s">
        <v>7</v>
      </c>
      <c r="I1041">
        <v>3</v>
      </c>
      <c r="J1041">
        <v>710</v>
      </c>
      <c r="K1041">
        <v>3216</v>
      </c>
      <c r="L1041">
        <v>56</v>
      </c>
      <c r="M1041">
        <v>586672</v>
      </c>
      <c r="N1041">
        <v>54</v>
      </c>
      <c r="O1041">
        <v>712611</v>
      </c>
      <c r="P1041">
        <v>49</v>
      </c>
      <c r="Q1041">
        <v>859284</v>
      </c>
      <c r="R1041">
        <v>42</v>
      </c>
      <c r="S1041">
        <v>760062</v>
      </c>
      <c r="T1041">
        <v>34</v>
      </c>
      <c r="U1041">
        <v>669380</v>
      </c>
      <c r="V1041">
        <v>-26</v>
      </c>
      <c r="W1041" t="s">
        <v>18</v>
      </c>
    </row>
    <row r="1042" spans="1:23" x14ac:dyDescent="0.25">
      <c r="A1042" s="1">
        <v>41584</v>
      </c>
      <c r="B1042">
        <v>338.2</v>
      </c>
      <c r="C1042">
        <v>350.4</v>
      </c>
      <c r="D1042">
        <v>1.1000000000000001</v>
      </c>
      <c r="E1042">
        <v>38.700000000000003</v>
      </c>
      <c r="F1042">
        <v>-5</v>
      </c>
      <c r="G1042">
        <v>5.2</v>
      </c>
      <c r="H1042" t="s">
        <v>7</v>
      </c>
      <c r="I1042">
        <v>0</v>
      </c>
      <c r="J1042">
        <v>0</v>
      </c>
      <c r="K1042">
        <v>0</v>
      </c>
      <c r="L1042">
        <v>53</v>
      </c>
      <c r="M1042">
        <v>645296</v>
      </c>
      <c r="N1042">
        <v>56</v>
      </c>
      <c r="O1042">
        <v>586672</v>
      </c>
      <c r="P1042">
        <v>54</v>
      </c>
      <c r="Q1042">
        <v>712611</v>
      </c>
      <c r="R1042">
        <v>49</v>
      </c>
      <c r="S1042">
        <v>859284</v>
      </c>
      <c r="T1042">
        <v>42</v>
      </c>
      <c r="U1042">
        <v>760062</v>
      </c>
      <c r="V1042">
        <v>-8</v>
      </c>
      <c r="W1042" t="s">
        <v>17</v>
      </c>
    </row>
    <row r="1043" spans="1:23" x14ac:dyDescent="0.25">
      <c r="A1043" s="1">
        <v>41585</v>
      </c>
      <c r="B1043">
        <v>350.7</v>
      </c>
      <c r="C1043">
        <v>381.4</v>
      </c>
      <c r="D1043">
        <v>2.6</v>
      </c>
      <c r="E1043">
        <v>34.700000000000003</v>
      </c>
      <c r="F1043">
        <v>-9.9</v>
      </c>
      <c r="G1043">
        <v>9.6999999999999993</v>
      </c>
      <c r="H1043" t="s">
        <v>7</v>
      </c>
      <c r="I1043">
        <v>7</v>
      </c>
      <c r="J1043">
        <v>1320</v>
      </c>
      <c r="K1043">
        <v>10355</v>
      </c>
      <c r="L1043">
        <v>54</v>
      </c>
      <c r="M1043">
        <v>631328</v>
      </c>
      <c r="N1043">
        <v>53</v>
      </c>
      <c r="O1043">
        <v>645296</v>
      </c>
      <c r="P1043">
        <v>56</v>
      </c>
      <c r="Q1043">
        <v>586672</v>
      </c>
      <c r="R1043">
        <v>54</v>
      </c>
      <c r="S1043">
        <v>712611</v>
      </c>
      <c r="T1043">
        <v>49</v>
      </c>
      <c r="U1043">
        <v>859284</v>
      </c>
      <c r="V1043">
        <v>-50</v>
      </c>
      <c r="W1043" t="s">
        <v>19</v>
      </c>
    </row>
    <row r="1044" spans="1:23" x14ac:dyDescent="0.25">
      <c r="A1044" s="1">
        <v>41586</v>
      </c>
      <c r="B1044">
        <v>382.2</v>
      </c>
      <c r="C1044">
        <v>410.1</v>
      </c>
      <c r="D1044">
        <v>1.2</v>
      </c>
      <c r="E1044">
        <v>9.4</v>
      </c>
      <c r="F1044">
        <v>-5</v>
      </c>
      <c r="G1044">
        <v>6</v>
      </c>
      <c r="H1044" t="s">
        <v>7</v>
      </c>
      <c r="I1044">
        <v>2</v>
      </c>
      <c r="J1044">
        <v>368</v>
      </c>
      <c r="K1044">
        <v>2284</v>
      </c>
      <c r="L1044">
        <v>63</v>
      </c>
      <c r="M1044">
        <v>734297</v>
      </c>
      <c r="N1044">
        <v>54</v>
      </c>
      <c r="O1044">
        <v>631328</v>
      </c>
      <c r="P1044">
        <v>53</v>
      </c>
      <c r="Q1044">
        <v>645296</v>
      </c>
      <c r="R1044">
        <v>56</v>
      </c>
      <c r="S1044">
        <v>586672</v>
      </c>
      <c r="T1044">
        <v>54</v>
      </c>
      <c r="U1044">
        <v>712611</v>
      </c>
      <c r="V1044">
        <v>-22</v>
      </c>
      <c r="W1044" t="s">
        <v>17</v>
      </c>
    </row>
    <row r="1045" spans="1:23" x14ac:dyDescent="0.25">
      <c r="A1045" s="1">
        <v>41587</v>
      </c>
      <c r="B1045">
        <v>412.1</v>
      </c>
      <c r="C1045">
        <v>584</v>
      </c>
      <c r="D1045">
        <v>0.2</v>
      </c>
      <c r="E1045">
        <v>56</v>
      </c>
      <c r="F1045">
        <v>-14.5</v>
      </c>
      <c r="G1045">
        <v>9</v>
      </c>
      <c r="H1045" t="s">
        <v>7</v>
      </c>
      <c r="I1045">
        <v>3</v>
      </c>
      <c r="J1045">
        <v>612</v>
      </c>
      <c r="K1045">
        <v>1441</v>
      </c>
      <c r="L1045">
        <v>62</v>
      </c>
      <c r="M1045">
        <v>936796</v>
      </c>
      <c r="N1045">
        <v>63</v>
      </c>
      <c r="O1045">
        <v>734297</v>
      </c>
      <c r="P1045">
        <v>54</v>
      </c>
      <c r="Q1045">
        <v>631328</v>
      </c>
      <c r="R1045">
        <v>53</v>
      </c>
      <c r="S1045">
        <v>645296</v>
      </c>
      <c r="T1045">
        <v>56</v>
      </c>
      <c r="U1045">
        <v>586672</v>
      </c>
      <c r="V1045">
        <v>-80</v>
      </c>
      <c r="W1045" t="s">
        <v>20</v>
      </c>
    </row>
    <row r="1046" spans="1:23" x14ac:dyDescent="0.25">
      <c r="A1046" s="1">
        <v>41588</v>
      </c>
      <c r="B1046">
        <v>591.5</v>
      </c>
      <c r="C1046">
        <v>480.1</v>
      </c>
      <c r="D1046">
        <v>0</v>
      </c>
      <c r="E1046">
        <v>6.2</v>
      </c>
      <c r="F1046">
        <v>-7</v>
      </c>
      <c r="G1046">
        <v>3.7</v>
      </c>
      <c r="H1046" t="s">
        <v>7</v>
      </c>
      <c r="I1046">
        <v>3</v>
      </c>
      <c r="J1046">
        <v>798</v>
      </c>
      <c r="K1046">
        <v>1595</v>
      </c>
      <c r="L1046">
        <v>62</v>
      </c>
      <c r="M1046">
        <v>1559787</v>
      </c>
      <c r="N1046">
        <v>62</v>
      </c>
      <c r="O1046">
        <v>936796</v>
      </c>
      <c r="P1046">
        <v>63</v>
      </c>
      <c r="Q1046">
        <v>734297</v>
      </c>
      <c r="R1046">
        <v>54</v>
      </c>
      <c r="S1046">
        <v>631328</v>
      </c>
      <c r="T1046">
        <v>53</v>
      </c>
      <c r="U1046">
        <v>645296</v>
      </c>
      <c r="V1046">
        <v>-35</v>
      </c>
      <c r="W1046" t="s">
        <v>18</v>
      </c>
    </row>
    <row r="1047" spans="1:23" x14ac:dyDescent="0.25">
      <c r="A1047" s="1">
        <v>41589</v>
      </c>
      <c r="B1047">
        <v>482.9</v>
      </c>
      <c r="C1047">
        <v>423.1</v>
      </c>
      <c r="D1047">
        <v>0</v>
      </c>
      <c r="E1047">
        <v>6.6</v>
      </c>
      <c r="F1047">
        <v>-9.5</v>
      </c>
      <c r="G1047">
        <v>5.6</v>
      </c>
      <c r="H1047" t="s">
        <v>7</v>
      </c>
      <c r="I1047">
        <v>3</v>
      </c>
      <c r="J1047">
        <v>629</v>
      </c>
      <c r="K1047">
        <v>1481</v>
      </c>
      <c r="L1047">
        <v>85</v>
      </c>
      <c r="M1047">
        <v>1689873</v>
      </c>
      <c r="N1047">
        <v>62</v>
      </c>
      <c r="O1047">
        <v>1559787</v>
      </c>
      <c r="P1047">
        <v>62</v>
      </c>
      <c r="Q1047">
        <v>936796</v>
      </c>
      <c r="R1047">
        <v>63</v>
      </c>
      <c r="S1047">
        <v>734297</v>
      </c>
      <c r="T1047">
        <v>54</v>
      </c>
      <c r="U1047">
        <v>631328</v>
      </c>
      <c r="V1047">
        <v>-68</v>
      </c>
      <c r="W1047" t="s">
        <v>19</v>
      </c>
    </row>
    <row r="1048" spans="1:23" x14ac:dyDescent="0.25">
      <c r="A1048" s="1">
        <v>41590</v>
      </c>
      <c r="B1048">
        <v>424.3</v>
      </c>
      <c r="C1048">
        <v>388.3</v>
      </c>
      <c r="D1048">
        <v>0</v>
      </c>
      <c r="E1048">
        <v>4.5999999999999996</v>
      </c>
      <c r="F1048">
        <v>-3.5</v>
      </c>
      <c r="G1048">
        <v>5.0999999999999996</v>
      </c>
      <c r="H1048" t="s">
        <v>7</v>
      </c>
      <c r="I1048">
        <v>6</v>
      </c>
      <c r="J1048">
        <v>1633</v>
      </c>
      <c r="K1048">
        <v>3073</v>
      </c>
      <c r="L1048">
        <v>73</v>
      </c>
      <c r="M1048">
        <v>1379998</v>
      </c>
      <c r="N1048">
        <v>85</v>
      </c>
      <c r="O1048">
        <v>1689873</v>
      </c>
      <c r="P1048">
        <v>62</v>
      </c>
      <c r="Q1048">
        <v>1559787</v>
      </c>
      <c r="R1048">
        <v>62</v>
      </c>
      <c r="S1048">
        <v>936796</v>
      </c>
      <c r="T1048">
        <v>63</v>
      </c>
      <c r="U1048">
        <v>734297</v>
      </c>
      <c r="V1048">
        <v>-24</v>
      </c>
      <c r="W1048" t="s">
        <v>17</v>
      </c>
    </row>
    <row r="1049" spans="1:23" x14ac:dyDescent="0.25">
      <c r="A1049" s="1">
        <v>41591</v>
      </c>
      <c r="B1049">
        <v>389.7</v>
      </c>
      <c r="C1049">
        <v>377.6</v>
      </c>
      <c r="D1049">
        <v>0.7</v>
      </c>
      <c r="E1049">
        <v>3.9</v>
      </c>
      <c r="F1049">
        <v>-3.2</v>
      </c>
      <c r="G1049">
        <v>2.6</v>
      </c>
      <c r="H1049" t="s">
        <v>7</v>
      </c>
      <c r="I1049">
        <v>3</v>
      </c>
      <c r="J1049">
        <v>1009</v>
      </c>
      <c r="K1049">
        <v>4250</v>
      </c>
      <c r="L1049">
        <v>64</v>
      </c>
      <c r="M1049">
        <v>1215048</v>
      </c>
      <c r="N1049">
        <v>73</v>
      </c>
      <c r="O1049">
        <v>1379998</v>
      </c>
      <c r="P1049">
        <v>85</v>
      </c>
      <c r="Q1049">
        <v>1689873</v>
      </c>
      <c r="R1049">
        <v>62</v>
      </c>
      <c r="S1049">
        <v>1559787</v>
      </c>
      <c r="T1049">
        <v>62</v>
      </c>
      <c r="U1049">
        <v>936796</v>
      </c>
      <c r="V1049">
        <v>-25</v>
      </c>
      <c r="W1049" t="s">
        <v>17</v>
      </c>
    </row>
    <row r="1050" spans="1:23" x14ac:dyDescent="0.25">
      <c r="A1050" s="1">
        <v>41592</v>
      </c>
      <c r="B1050">
        <v>376.5</v>
      </c>
      <c r="C1050">
        <v>357.8</v>
      </c>
      <c r="D1050">
        <v>1.1000000000000001</v>
      </c>
      <c r="E1050">
        <v>165.5</v>
      </c>
      <c r="F1050">
        <v>-3.6</v>
      </c>
      <c r="G1050">
        <v>2.6</v>
      </c>
      <c r="H1050" t="s">
        <v>7</v>
      </c>
      <c r="I1050">
        <v>0</v>
      </c>
      <c r="J1050">
        <v>0</v>
      </c>
      <c r="K1050">
        <v>0</v>
      </c>
      <c r="L1050">
        <v>49</v>
      </c>
      <c r="M1050">
        <v>1417293</v>
      </c>
      <c r="N1050">
        <v>64</v>
      </c>
      <c r="O1050">
        <v>1215048</v>
      </c>
      <c r="P1050">
        <v>73</v>
      </c>
      <c r="Q1050">
        <v>1379998</v>
      </c>
      <c r="R1050">
        <v>85</v>
      </c>
      <c r="S1050">
        <v>1689873</v>
      </c>
      <c r="T1050">
        <v>62</v>
      </c>
      <c r="U1050">
        <v>1559787</v>
      </c>
      <c r="V1050">
        <v>-11</v>
      </c>
      <c r="W1050" t="s">
        <v>17</v>
      </c>
    </row>
    <row r="1051" spans="1:23" x14ac:dyDescent="0.25">
      <c r="A1051" s="1">
        <v>41593</v>
      </c>
      <c r="B1051">
        <v>356.7</v>
      </c>
      <c r="C1051">
        <v>338.5</v>
      </c>
      <c r="D1051">
        <v>1</v>
      </c>
      <c r="E1051">
        <v>40.9</v>
      </c>
      <c r="F1051">
        <v>-8.3000000000000007</v>
      </c>
      <c r="G1051">
        <v>0.8</v>
      </c>
      <c r="H1051" t="s">
        <v>7</v>
      </c>
      <c r="I1051">
        <v>3</v>
      </c>
      <c r="J1051">
        <v>541</v>
      </c>
      <c r="K1051">
        <v>1299</v>
      </c>
      <c r="L1051">
        <v>41</v>
      </c>
      <c r="M1051">
        <v>1216877</v>
      </c>
      <c r="N1051">
        <v>49</v>
      </c>
      <c r="O1051">
        <v>1417293</v>
      </c>
      <c r="P1051">
        <v>64</v>
      </c>
      <c r="Q1051">
        <v>1215048</v>
      </c>
      <c r="R1051">
        <v>73</v>
      </c>
      <c r="S1051">
        <v>1379998</v>
      </c>
      <c r="T1051">
        <v>85</v>
      </c>
      <c r="U1051">
        <v>1689873</v>
      </c>
      <c r="V1051">
        <v>-28</v>
      </c>
      <c r="W1051" t="s">
        <v>18</v>
      </c>
    </row>
    <row r="1052" spans="1:23" x14ac:dyDescent="0.25">
      <c r="A1052" s="1">
        <v>41594</v>
      </c>
      <c r="B1052">
        <v>338.9</v>
      </c>
      <c r="C1052">
        <v>552.29999999999995</v>
      </c>
      <c r="D1052">
        <v>0.9</v>
      </c>
      <c r="E1052">
        <v>12.6</v>
      </c>
      <c r="F1052">
        <v>-9.8000000000000007</v>
      </c>
      <c r="G1052">
        <v>11.9</v>
      </c>
      <c r="H1052" t="s">
        <v>7</v>
      </c>
      <c r="I1052">
        <v>0</v>
      </c>
      <c r="J1052">
        <v>0</v>
      </c>
      <c r="K1052">
        <v>0</v>
      </c>
      <c r="L1052">
        <v>19</v>
      </c>
      <c r="M1052">
        <v>996727</v>
      </c>
      <c r="N1052">
        <v>41</v>
      </c>
      <c r="O1052">
        <v>1216877</v>
      </c>
      <c r="P1052">
        <v>49</v>
      </c>
      <c r="Q1052">
        <v>1417293</v>
      </c>
      <c r="R1052">
        <v>64</v>
      </c>
      <c r="S1052">
        <v>1215048</v>
      </c>
      <c r="T1052">
        <v>73</v>
      </c>
      <c r="U1052">
        <v>1379998</v>
      </c>
      <c r="V1052">
        <v>-40</v>
      </c>
      <c r="W1052" t="s">
        <v>18</v>
      </c>
    </row>
    <row r="1053" spans="1:23" x14ac:dyDescent="0.25">
      <c r="A1053" s="1">
        <v>41595</v>
      </c>
      <c r="B1053">
        <v>554</v>
      </c>
      <c r="C1053">
        <v>421.5</v>
      </c>
      <c r="D1053">
        <v>0.4</v>
      </c>
      <c r="E1053">
        <v>8.1999999999999993</v>
      </c>
      <c r="F1053">
        <v>-4.5999999999999996</v>
      </c>
      <c r="G1053">
        <v>3.7</v>
      </c>
      <c r="H1053" t="s">
        <v>7</v>
      </c>
      <c r="I1053">
        <v>6</v>
      </c>
      <c r="J1053">
        <v>1722</v>
      </c>
      <c r="K1053">
        <v>3408</v>
      </c>
      <c r="L1053">
        <v>11</v>
      </c>
      <c r="M1053">
        <v>884085</v>
      </c>
      <c r="N1053">
        <v>19</v>
      </c>
      <c r="O1053">
        <v>996727</v>
      </c>
      <c r="P1053">
        <v>41</v>
      </c>
      <c r="Q1053">
        <v>1216877</v>
      </c>
      <c r="R1053">
        <v>49</v>
      </c>
      <c r="S1053">
        <v>1417293</v>
      </c>
      <c r="T1053">
        <v>64</v>
      </c>
      <c r="U1053">
        <v>1215048</v>
      </c>
      <c r="V1053">
        <v>-25</v>
      </c>
      <c r="W1053" t="s">
        <v>17</v>
      </c>
    </row>
    <row r="1054" spans="1:23" x14ac:dyDescent="0.25">
      <c r="A1054" s="1">
        <v>41596</v>
      </c>
      <c r="B1054">
        <v>419.8</v>
      </c>
      <c r="C1054">
        <v>360.6</v>
      </c>
      <c r="D1054">
        <v>0.4</v>
      </c>
      <c r="E1054">
        <v>2.9</v>
      </c>
      <c r="F1054">
        <v>-2.6</v>
      </c>
      <c r="G1054">
        <v>2.9</v>
      </c>
      <c r="H1054" t="s">
        <v>7</v>
      </c>
      <c r="I1054">
        <v>1</v>
      </c>
      <c r="J1054">
        <v>155</v>
      </c>
      <c r="K1054">
        <v>419</v>
      </c>
      <c r="L1054">
        <v>16</v>
      </c>
      <c r="M1054">
        <v>702723</v>
      </c>
      <c r="N1054">
        <v>11</v>
      </c>
      <c r="O1054">
        <v>884085</v>
      </c>
      <c r="P1054">
        <v>19</v>
      </c>
      <c r="Q1054">
        <v>996727</v>
      </c>
      <c r="R1054">
        <v>41</v>
      </c>
      <c r="S1054">
        <v>1216877</v>
      </c>
      <c r="T1054">
        <v>49</v>
      </c>
      <c r="U1054">
        <v>1417293</v>
      </c>
      <c r="V1054">
        <v>-17</v>
      </c>
      <c r="W1054" t="s">
        <v>17</v>
      </c>
    </row>
    <row r="1055" spans="1:23" x14ac:dyDescent="0.25">
      <c r="A1055" s="1">
        <v>41597</v>
      </c>
      <c r="B1055">
        <v>360.2</v>
      </c>
      <c r="C1055">
        <v>390.4</v>
      </c>
      <c r="D1055">
        <v>1.4</v>
      </c>
      <c r="E1055">
        <v>26</v>
      </c>
      <c r="F1055">
        <v>-4.0999999999999996</v>
      </c>
      <c r="G1055">
        <v>4.0999999999999996</v>
      </c>
      <c r="H1055" t="s">
        <v>7</v>
      </c>
      <c r="I1055">
        <v>7</v>
      </c>
      <c r="J1055">
        <v>2021</v>
      </c>
      <c r="K1055">
        <v>4895</v>
      </c>
      <c r="L1055">
        <v>29</v>
      </c>
      <c r="M1055">
        <v>549489</v>
      </c>
      <c r="N1055">
        <v>16</v>
      </c>
      <c r="O1055">
        <v>702723</v>
      </c>
      <c r="P1055">
        <v>11</v>
      </c>
      <c r="Q1055">
        <v>884085</v>
      </c>
      <c r="R1055">
        <v>19</v>
      </c>
      <c r="S1055">
        <v>996727</v>
      </c>
      <c r="T1055">
        <v>41</v>
      </c>
      <c r="U1055">
        <v>1216877</v>
      </c>
      <c r="V1055">
        <v>-6</v>
      </c>
      <c r="W1055" t="s">
        <v>17</v>
      </c>
    </row>
    <row r="1056" spans="1:23" x14ac:dyDescent="0.25">
      <c r="A1056" s="1">
        <v>41598</v>
      </c>
      <c r="B1056">
        <v>390.7</v>
      </c>
      <c r="C1056">
        <v>373.2</v>
      </c>
      <c r="D1056">
        <v>0.7</v>
      </c>
      <c r="E1056">
        <v>9.6999999999999993</v>
      </c>
      <c r="F1056">
        <v>-4.5</v>
      </c>
      <c r="G1056">
        <v>4.5</v>
      </c>
      <c r="H1056" t="s">
        <v>7</v>
      </c>
      <c r="I1056">
        <v>7</v>
      </c>
      <c r="J1056">
        <v>1381</v>
      </c>
      <c r="K1056">
        <v>4922</v>
      </c>
      <c r="L1056">
        <v>38</v>
      </c>
      <c r="M1056">
        <v>464511</v>
      </c>
      <c r="N1056">
        <v>29</v>
      </c>
      <c r="O1056">
        <v>549489</v>
      </c>
      <c r="P1056">
        <v>16</v>
      </c>
      <c r="Q1056">
        <v>702723</v>
      </c>
      <c r="R1056">
        <v>11</v>
      </c>
      <c r="S1056">
        <v>884085</v>
      </c>
      <c r="T1056">
        <v>19</v>
      </c>
      <c r="U1056">
        <v>996727</v>
      </c>
      <c r="V1056">
        <v>-15</v>
      </c>
      <c r="W1056" t="s">
        <v>17</v>
      </c>
    </row>
    <row r="1057" spans="1:23" x14ac:dyDescent="0.25">
      <c r="A1057" s="1">
        <v>41599</v>
      </c>
      <c r="B1057">
        <v>375.2</v>
      </c>
      <c r="C1057">
        <v>328.6</v>
      </c>
      <c r="D1057">
        <v>0.9</v>
      </c>
      <c r="E1057">
        <v>3.2</v>
      </c>
      <c r="F1057">
        <v>-3.4</v>
      </c>
      <c r="G1057">
        <v>2</v>
      </c>
      <c r="H1057" t="s">
        <v>7</v>
      </c>
      <c r="I1057">
        <v>4</v>
      </c>
      <c r="J1057">
        <v>1980</v>
      </c>
      <c r="K1057">
        <v>3450</v>
      </c>
      <c r="L1057">
        <v>38</v>
      </c>
      <c r="M1057">
        <v>456289</v>
      </c>
      <c r="N1057">
        <v>38</v>
      </c>
      <c r="O1057">
        <v>464511</v>
      </c>
      <c r="P1057">
        <v>29</v>
      </c>
      <c r="Q1057">
        <v>549489</v>
      </c>
      <c r="R1057">
        <v>16</v>
      </c>
      <c r="S1057">
        <v>702723</v>
      </c>
      <c r="T1057">
        <v>11</v>
      </c>
      <c r="U1057">
        <v>884085</v>
      </c>
      <c r="V1057">
        <v>-6</v>
      </c>
      <c r="W1057" t="s">
        <v>17</v>
      </c>
    </row>
    <row r="1058" spans="1:23" x14ac:dyDescent="0.25">
      <c r="A1058" s="1">
        <v>41600</v>
      </c>
      <c r="B1058">
        <v>328.6</v>
      </c>
      <c r="C1058">
        <v>341</v>
      </c>
      <c r="D1058">
        <v>0.2</v>
      </c>
      <c r="E1058">
        <v>5.0999999999999996</v>
      </c>
      <c r="F1058">
        <v>-2.2000000000000002</v>
      </c>
      <c r="G1058">
        <v>4.4000000000000004</v>
      </c>
      <c r="H1058" t="s">
        <v>7</v>
      </c>
      <c r="I1058">
        <v>2</v>
      </c>
      <c r="J1058">
        <v>420</v>
      </c>
      <c r="K1058">
        <v>2358</v>
      </c>
      <c r="L1058">
        <v>56</v>
      </c>
      <c r="M1058">
        <v>651065</v>
      </c>
      <c r="N1058">
        <v>38</v>
      </c>
      <c r="O1058">
        <v>456289</v>
      </c>
      <c r="P1058">
        <v>38</v>
      </c>
      <c r="Q1058">
        <v>464511</v>
      </c>
      <c r="R1058">
        <v>29</v>
      </c>
      <c r="S1058">
        <v>549489</v>
      </c>
      <c r="T1058">
        <v>16</v>
      </c>
      <c r="U1058">
        <v>702723</v>
      </c>
      <c r="V1058">
        <v>-7</v>
      </c>
      <c r="W1058" t="s">
        <v>17</v>
      </c>
    </row>
    <row r="1059" spans="1:23" x14ac:dyDescent="0.25">
      <c r="A1059" s="1">
        <v>41601</v>
      </c>
      <c r="B1059">
        <v>348</v>
      </c>
      <c r="C1059">
        <v>364.8</v>
      </c>
      <c r="D1059">
        <v>0.2</v>
      </c>
      <c r="E1059">
        <v>24.7</v>
      </c>
      <c r="F1059">
        <v>-9</v>
      </c>
      <c r="G1059">
        <v>8.1999999999999993</v>
      </c>
      <c r="H1059" t="s">
        <v>7</v>
      </c>
      <c r="I1059">
        <v>1</v>
      </c>
      <c r="J1059">
        <v>199</v>
      </c>
      <c r="K1059">
        <v>520</v>
      </c>
      <c r="L1059">
        <v>65</v>
      </c>
      <c r="M1059">
        <v>590147</v>
      </c>
      <c r="N1059">
        <v>56</v>
      </c>
      <c r="O1059">
        <v>651065</v>
      </c>
      <c r="P1059">
        <v>38</v>
      </c>
      <c r="Q1059">
        <v>456289</v>
      </c>
      <c r="R1059">
        <v>38</v>
      </c>
      <c r="S1059">
        <v>464511</v>
      </c>
      <c r="T1059">
        <v>29</v>
      </c>
      <c r="U1059">
        <v>549489</v>
      </c>
      <c r="V1059">
        <v>-27</v>
      </c>
      <c r="W1059" t="s">
        <v>18</v>
      </c>
    </row>
    <row r="1060" spans="1:23" x14ac:dyDescent="0.25">
      <c r="A1060" s="1">
        <v>41602</v>
      </c>
      <c r="B1060">
        <v>367.5</v>
      </c>
      <c r="C1060">
        <v>330.6</v>
      </c>
      <c r="D1060">
        <v>0.3</v>
      </c>
      <c r="E1060">
        <v>16</v>
      </c>
      <c r="F1060">
        <v>-4.0999999999999996</v>
      </c>
      <c r="G1060">
        <v>4.0999999999999996</v>
      </c>
      <c r="H1060" t="s">
        <v>7</v>
      </c>
      <c r="I1060">
        <v>1</v>
      </c>
      <c r="J1060">
        <v>146</v>
      </c>
      <c r="K1060">
        <v>405</v>
      </c>
      <c r="L1060">
        <v>74</v>
      </c>
      <c r="M1060">
        <v>1234276</v>
      </c>
      <c r="N1060">
        <v>65</v>
      </c>
      <c r="O1060">
        <v>590147</v>
      </c>
      <c r="P1060">
        <v>56</v>
      </c>
      <c r="Q1060">
        <v>651065</v>
      </c>
      <c r="R1060">
        <v>38</v>
      </c>
      <c r="S1060">
        <v>456289</v>
      </c>
      <c r="T1060">
        <v>38</v>
      </c>
      <c r="U1060">
        <v>464511</v>
      </c>
      <c r="V1060">
        <v>-10</v>
      </c>
      <c r="W1060" t="s">
        <v>17</v>
      </c>
    </row>
    <row r="1061" spans="1:23" x14ac:dyDescent="0.25">
      <c r="A1061" s="1">
        <v>41603</v>
      </c>
      <c r="B1061">
        <v>329.1</v>
      </c>
      <c r="C1061">
        <v>311.8</v>
      </c>
      <c r="D1061">
        <v>0.2</v>
      </c>
      <c r="E1061">
        <v>3.3</v>
      </c>
      <c r="F1061">
        <v>-2.4</v>
      </c>
      <c r="G1061">
        <v>3.4</v>
      </c>
      <c r="H1061" t="s">
        <v>7</v>
      </c>
      <c r="I1061">
        <v>2</v>
      </c>
      <c r="J1061">
        <v>484</v>
      </c>
      <c r="K1061">
        <v>918</v>
      </c>
      <c r="L1061">
        <v>87</v>
      </c>
      <c r="M1061">
        <v>1358220</v>
      </c>
      <c r="N1061">
        <v>74</v>
      </c>
      <c r="O1061">
        <v>1234276</v>
      </c>
      <c r="P1061">
        <v>65</v>
      </c>
      <c r="Q1061">
        <v>590147</v>
      </c>
      <c r="R1061">
        <v>56</v>
      </c>
      <c r="S1061">
        <v>651065</v>
      </c>
      <c r="T1061">
        <v>38</v>
      </c>
      <c r="U1061">
        <v>456289</v>
      </c>
      <c r="V1061">
        <v>-6</v>
      </c>
      <c r="W1061" t="s">
        <v>17</v>
      </c>
    </row>
    <row r="1062" spans="1:23" x14ac:dyDescent="0.25">
      <c r="A1062" s="1">
        <v>41604</v>
      </c>
      <c r="B1062">
        <v>315.39999999999998</v>
      </c>
      <c r="C1062">
        <v>313.60000000000002</v>
      </c>
      <c r="D1062">
        <v>0</v>
      </c>
      <c r="E1062">
        <v>10.199999999999999</v>
      </c>
      <c r="F1062">
        <v>-3.2</v>
      </c>
      <c r="G1062">
        <v>3.8</v>
      </c>
      <c r="H1062" t="s">
        <v>7</v>
      </c>
      <c r="I1062">
        <v>0</v>
      </c>
      <c r="J1062">
        <v>0</v>
      </c>
      <c r="K1062">
        <v>0</v>
      </c>
      <c r="L1062">
        <v>87</v>
      </c>
      <c r="M1062">
        <v>1079898</v>
      </c>
      <c r="N1062">
        <v>87</v>
      </c>
      <c r="O1062">
        <v>1358220</v>
      </c>
      <c r="P1062">
        <v>74</v>
      </c>
      <c r="Q1062">
        <v>1234276</v>
      </c>
      <c r="R1062">
        <v>65</v>
      </c>
      <c r="S1062">
        <v>590147</v>
      </c>
      <c r="T1062">
        <v>56</v>
      </c>
      <c r="U1062">
        <v>651065</v>
      </c>
      <c r="V1062">
        <v>-2</v>
      </c>
      <c r="W1062" t="s">
        <v>17</v>
      </c>
    </row>
    <row r="1063" spans="1:23" x14ac:dyDescent="0.25">
      <c r="A1063" s="1">
        <v>41605</v>
      </c>
      <c r="B1063">
        <v>314.7</v>
      </c>
      <c r="C1063">
        <v>279</v>
      </c>
      <c r="D1063">
        <v>0.2</v>
      </c>
      <c r="E1063">
        <v>37.700000000000003</v>
      </c>
      <c r="F1063">
        <v>-1.8</v>
      </c>
      <c r="G1063">
        <v>6.1</v>
      </c>
      <c r="H1063" t="s">
        <v>7</v>
      </c>
      <c r="I1063">
        <v>4</v>
      </c>
      <c r="J1063">
        <v>938</v>
      </c>
      <c r="K1063">
        <v>4630</v>
      </c>
      <c r="L1063">
        <v>80</v>
      </c>
      <c r="M1063">
        <v>932336</v>
      </c>
      <c r="N1063">
        <v>87</v>
      </c>
      <c r="O1063">
        <v>1079898</v>
      </c>
      <c r="P1063">
        <v>87</v>
      </c>
      <c r="Q1063">
        <v>1358220</v>
      </c>
      <c r="R1063">
        <v>74</v>
      </c>
      <c r="S1063">
        <v>1234276</v>
      </c>
      <c r="T1063">
        <v>65</v>
      </c>
      <c r="U1063">
        <v>590147</v>
      </c>
      <c r="V1063">
        <v>8</v>
      </c>
      <c r="W1063" t="s">
        <v>17</v>
      </c>
    </row>
    <row r="1064" spans="1:23" x14ac:dyDescent="0.25">
      <c r="A1064" s="1">
        <v>41606</v>
      </c>
      <c r="B1064">
        <v>281.3</v>
      </c>
      <c r="C1064">
        <v>268.5</v>
      </c>
      <c r="D1064">
        <v>0.1</v>
      </c>
      <c r="E1064">
        <v>4.8</v>
      </c>
      <c r="F1064">
        <v>-5.7</v>
      </c>
      <c r="G1064">
        <v>4</v>
      </c>
      <c r="H1064" t="s">
        <v>7</v>
      </c>
      <c r="I1064">
        <v>4</v>
      </c>
      <c r="J1064">
        <v>1155</v>
      </c>
      <c r="K1064">
        <v>1754</v>
      </c>
      <c r="L1064">
        <v>75</v>
      </c>
      <c r="M1064">
        <v>544166</v>
      </c>
      <c r="N1064">
        <v>80</v>
      </c>
      <c r="O1064">
        <v>932336</v>
      </c>
      <c r="P1064">
        <v>87</v>
      </c>
      <c r="Q1064">
        <v>1079898</v>
      </c>
      <c r="R1064">
        <v>87</v>
      </c>
      <c r="S1064">
        <v>1358220</v>
      </c>
      <c r="T1064">
        <v>74</v>
      </c>
      <c r="U1064">
        <v>1234276</v>
      </c>
      <c r="V1064">
        <v>2</v>
      </c>
      <c r="W1064" t="s">
        <v>17</v>
      </c>
    </row>
    <row r="1065" spans="1:23" x14ac:dyDescent="0.25">
      <c r="A1065" s="1">
        <v>41607</v>
      </c>
      <c r="B1065">
        <v>271</v>
      </c>
      <c r="C1065">
        <v>359.9</v>
      </c>
      <c r="D1065">
        <v>1.2</v>
      </c>
      <c r="E1065">
        <v>34.5</v>
      </c>
      <c r="F1065">
        <v>-10.9</v>
      </c>
      <c r="G1065">
        <v>7.8</v>
      </c>
      <c r="H1065" t="s">
        <v>7</v>
      </c>
      <c r="I1065">
        <v>3</v>
      </c>
      <c r="J1065">
        <v>425</v>
      </c>
      <c r="K1065">
        <v>1364</v>
      </c>
      <c r="L1065">
        <v>58</v>
      </c>
      <c r="M1065">
        <v>585385</v>
      </c>
      <c r="N1065">
        <v>75</v>
      </c>
      <c r="O1065">
        <v>544166</v>
      </c>
      <c r="P1065">
        <v>80</v>
      </c>
      <c r="Q1065">
        <v>932336</v>
      </c>
      <c r="R1065">
        <v>87</v>
      </c>
      <c r="S1065">
        <v>1079898</v>
      </c>
      <c r="T1065">
        <v>87</v>
      </c>
      <c r="U1065">
        <v>1358220</v>
      </c>
      <c r="V1065">
        <v>-9</v>
      </c>
      <c r="W1065" t="s">
        <v>17</v>
      </c>
    </row>
    <row r="1066" spans="1:23" x14ac:dyDescent="0.25">
      <c r="A1066" s="1">
        <v>41608</v>
      </c>
      <c r="B1066">
        <v>358.7</v>
      </c>
      <c r="C1066">
        <v>530.9</v>
      </c>
      <c r="D1066">
        <v>0.8</v>
      </c>
      <c r="E1066">
        <v>21.6</v>
      </c>
      <c r="F1066">
        <v>-11.5</v>
      </c>
      <c r="G1066">
        <v>10.7</v>
      </c>
      <c r="H1066" t="s">
        <v>7</v>
      </c>
      <c r="I1066">
        <v>5</v>
      </c>
      <c r="J1066">
        <v>1400</v>
      </c>
      <c r="K1066">
        <v>2448</v>
      </c>
      <c r="L1066">
        <v>49</v>
      </c>
      <c r="M1066">
        <v>467361</v>
      </c>
      <c r="N1066">
        <v>58</v>
      </c>
      <c r="O1066">
        <v>585385</v>
      </c>
      <c r="P1066">
        <v>75</v>
      </c>
      <c r="Q1066">
        <v>544166</v>
      </c>
      <c r="R1066">
        <v>80</v>
      </c>
      <c r="S1066">
        <v>932336</v>
      </c>
      <c r="T1066">
        <v>87</v>
      </c>
      <c r="U1066">
        <v>1079898</v>
      </c>
      <c r="V1066">
        <v>-12</v>
      </c>
      <c r="W1066" t="s">
        <v>17</v>
      </c>
    </row>
    <row r="1067" spans="1:23" x14ac:dyDescent="0.25">
      <c r="A1067" s="1">
        <v>41609</v>
      </c>
      <c r="B1067">
        <v>529.20000000000005</v>
      </c>
      <c r="C1067">
        <v>456.4</v>
      </c>
      <c r="D1067">
        <v>0.1</v>
      </c>
      <c r="E1067">
        <v>8.9</v>
      </c>
      <c r="F1067">
        <v>-8.9</v>
      </c>
      <c r="G1067">
        <v>9.1</v>
      </c>
      <c r="H1067" t="s">
        <v>7</v>
      </c>
      <c r="I1067">
        <v>1</v>
      </c>
      <c r="J1067">
        <v>327</v>
      </c>
      <c r="K1067">
        <v>766</v>
      </c>
      <c r="L1067">
        <v>37</v>
      </c>
      <c r="M1067">
        <v>339098</v>
      </c>
      <c r="N1067">
        <v>49</v>
      </c>
      <c r="O1067">
        <v>467361</v>
      </c>
      <c r="P1067">
        <v>58</v>
      </c>
      <c r="Q1067">
        <v>585385</v>
      </c>
      <c r="R1067">
        <v>75</v>
      </c>
      <c r="S1067">
        <v>544166</v>
      </c>
      <c r="T1067">
        <v>80</v>
      </c>
      <c r="U1067">
        <v>932336</v>
      </c>
      <c r="V1067">
        <v>-22</v>
      </c>
      <c r="W1067" t="s">
        <v>17</v>
      </c>
    </row>
    <row r="1068" spans="1:23" x14ac:dyDescent="0.25">
      <c r="A1068" s="1">
        <v>41610</v>
      </c>
      <c r="B1068">
        <v>456.1</v>
      </c>
      <c r="C1068">
        <v>398.4</v>
      </c>
      <c r="D1068">
        <v>0.2</v>
      </c>
      <c r="E1068">
        <v>9.9</v>
      </c>
      <c r="F1068">
        <v>-4.0999999999999996</v>
      </c>
      <c r="G1068">
        <v>7.7</v>
      </c>
      <c r="H1068" t="s">
        <v>7</v>
      </c>
      <c r="I1068">
        <v>8</v>
      </c>
      <c r="J1068">
        <v>1317</v>
      </c>
      <c r="K1068">
        <v>3313</v>
      </c>
      <c r="L1068">
        <v>31</v>
      </c>
      <c r="M1068">
        <v>348838</v>
      </c>
      <c r="N1068">
        <v>37</v>
      </c>
      <c r="O1068">
        <v>339098</v>
      </c>
      <c r="P1068">
        <v>49</v>
      </c>
      <c r="Q1068">
        <v>467361</v>
      </c>
      <c r="R1068">
        <v>58</v>
      </c>
      <c r="S1068">
        <v>585385</v>
      </c>
      <c r="T1068">
        <v>75</v>
      </c>
      <c r="U1068">
        <v>544166</v>
      </c>
      <c r="V1068">
        <v>-12</v>
      </c>
      <c r="W1068" t="s">
        <v>17</v>
      </c>
    </row>
    <row r="1069" spans="1:23" x14ac:dyDescent="0.25">
      <c r="A1069" s="1">
        <v>41611</v>
      </c>
      <c r="B1069">
        <v>401.2</v>
      </c>
      <c r="C1069">
        <v>414.2</v>
      </c>
      <c r="D1069">
        <v>0.3</v>
      </c>
      <c r="E1069">
        <v>8.9</v>
      </c>
      <c r="F1069">
        <v>-6.2</v>
      </c>
      <c r="G1069">
        <v>6.8</v>
      </c>
      <c r="H1069" t="s">
        <v>8</v>
      </c>
      <c r="I1069">
        <v>0</v>
      </c>
      <c r="J1069">
        <v>0</v>
      </c>
      <c r="K1069">
        <v>0</v>
      </c>
      <c r="L1069">
        <v>34</v>
      </c>
      <c r="M1069">
        <v>538876</v>
      </c>
      <c r="N1069">
        <v>31</v>
      </c>
      <c r="O1069">
        <v>348838</v>
      </c>
      <c r="P1069">
        <v>37</v>
      </c>
      <c r="Q1069">
        <v>339098</v>
      </c>
      <c r="R1069">
        <v>49</v>
      </c>
      <c r="S1069">
        <v>467361</v>
      </c>
      <c r="T1069">
        <v>58</v>
      </c>
      <c r="U1069">
        <v>585385</v>
      </c>
      <c r="V1069">
        <v>-21</v>
      </c>
      <c r="W1069" t="s">
        <v>17</v>
      </c>
    </row>
    <row r="1070" spans="1:23" x14ac:dyDescent="0.25">
      <c r="A1070" s="1">
        <v>41612</v>
      </c>
      <c r="B1070">
        <v>416.7</v>
      </c>
      <c r="C1070">
        <v>345</v>
      </c>
      <c r="D1070">
        <v>0.9</v>
      </c>
      <c r="E1070">
        <v>8.8000000000000007</v>
      </c>
      <c r="F1070">
        <v>-6.3</v>
      </c>
      <c r="G1070">
        <v>4.8</v>
      </c>
      <c r="H1070" t="s">
        <v>7</v>
      </c>
      <c r="I1070">
        <v>2</v>
      </c>
      <c r="J1070">
        <v>321</v>
      </c>
      <c r="K1070">
        <v>1125</v>
      </c>
      <c r="L1070">
        <v>49</v>
      </c>
      <c r="M1070">
        <v>897018</v>
      </c>
      <c r="N1070">
        <v>34</v>
      </c>
      <c r="O1070">
        <v>538876</v>
      </c>
      <c r="P1070">
        <v>31</v>
      </c>
      <c r="Q1070">
        <v>348838</v>
      </c>
      <c r="R1070">
        <v>37</v>
      </c>
      <c r="S1070">
        <v>339098</v>
      </c>
      <c r="T1070">
        <v>49</v>
      </c>
      <c r="U1070">
        <v>467361</v>
      </c>
      <c r="V1070">
        <v>-20</v>
      </c>
      <c r="W1070" t="s">
        <v>17</v>
      </c>
    </row>
    <row r="1071" spans="1:23" x14ac:dyDescent="0.25">
      <c r="A1071" s="1">
        <v>41613</v>
      </c>
      <c r="B1071">
        <v>344.9</v>
      </c>
      <c r="C1071">
        <v>355.1</v>
      </c>
      <c r="D1071">
        <v>0.5</v>
      </c>
      <c r="E1071">
        <v>8.4</v>
      </c>
      <c r="F1071">
        <v>-4.4000000000000004</v>
      </c>
      <c r="G1071">
        <v>3.8</v>
      </c>
      <c r="H1071" t="s">
        <v>7</v>
      </c>
      <c r="I1071">
        <v>1</v>
      </c>
      <c r="J1071">
        <v>600</v>
      </c>
      <c r="K1071">
        <v>1078</v>
      </c>
      <c r="L1071">
        <v>57</v>
      </c>
      <c r="M1071">
        <v>1047017</v>
      </c>
      <c r="N1071">
        <v>49</v>
      </c>
      <c r="O1071">
        <v>897018</v>
      </c>
      <c r="P1071">
        <v>34</v>
      </c>
      <c r="Q1071">
        <v>538876</v>
      </c>
      <c r="R1071">
        <v>31</v>
      </c>
      <c r="S1071">
        <v>348838</v>
      </c>
      <c r="T1071">
        <v>37</v>
      </c>
      <c r="U1071">
        <v>339098</v>
      </c>
      <c r="V1071">
        <v>-20</v>
      </c>
      <c r="W1071" t="s">
        <v>17</v>
      </c>
    </row>
    <row r="1072" spans="1:23" x14ac:dyDescent="0.25">
      <c r="A1072" s="1">
        <v>41614</v>
      </c>
      <c r="B1072">
        <v>354.6</v>
      </c>
      <c r="C1072">
        <v>333.2</v>
      </c>
      <c r="D1072">
        <v>1.9</v>
      </c>
      <c r="E1072">
        <v>143.30000000000001</v>
      </c>
      <c r="F1072">
        <v>-3.8</v>
      </c>
      <c r="G1072">
        <v>3.2</v>
      </c>
      <c r="H1072" t="s">
        <v>7</v>
      </c>
      <c r="I1072">
        <v>3</v>
      </c>
      <c r="J1072">
        <v>736</v>
      </c>
      <c r="K1072">
        <v>862</v>
      </c>
      <c r="L1072">
        <v>58</v>
      </c>
      <c r="M1072">
        <v>921261</v>
      </c>
      <c r="N1072">
        <v>57</v>
      </c>
      <c r="O1072">
        <v>1047017</v>
      </c>
      <c r="P1072">
        <v>49</v>
      </c>
      <c r="Q1072">
        <v>897018</v>
      </c>
      <c r="R1072">
        <v>34</v>
      </c>
      <c r="S1072">
        <v>538876</v>
      </c>
      <c r="T1072">
        <v>31</v>
      </c>
      <c r="U1072">
        <v>348838</v>
      </c>
      <c r="V1072">
        <v>-10</v>
      </c>
      <c r="W1072" t="s">
        <v>17</v>
      </c>
    </row>
    <row r="1073" spans="1:23" x14ac:dyDescent="0.25">
      <c r="A1073" s="1">
        <v>41615</v>
      </c>
      <c r="B1073">
        <v>332.3</v>
      </c>
      <c r="C1073">
        <v>425.3</v>
      </c>
      <c r="D1073">
        <v>1</v>
      </c>
      <c r="E1073">
        <v>87.3</v>
      </c>
      <c r="F1073">
        <v>-12.5</v>
      </c>
      <c r="G1073">
        <v>11.4</v>
      </c>
      <c r="H1073" t="s">
        <v>7</v>
      </c>
      <c r="I1073">
        <v>6</v>
      </c>
      <c r="J1073">
        <v>2060</v>
      </c>
      <c r="K1073">
        <v>6410</v>
      </c>
      <c r="L1073">
        <v>37</v>
      </c>
      <c r="M1073">
        <v>1515349</v>
      </c>
      <c r="N1073">
        <v>58</v>
      </c>
      <c r="O1073">
        <v>921261</v>
      </c>
      <c r="P1073">
        <v>57</v>
      </c>
      <c r="Q1073">
        <v>1047017</v>
      </c>
      <c r="R1073">
        <v>49</v>
      </c>
      <c r="S1073">
        <v>897018</v>
      </c>
      <c r="T1073">
        <v>34</v>
      </c>
      <c r="U1073">
        <v>538876</v>
      </c>
      <c r="V1073">
        <v>-8</v>
      </c>
      <c r="W1073" t="s">
        <v>17</v>
      </c>
    </row>
    <row r="1074" spans="1:23" x14ac:dyDescent="0.25">
      <c r="A1074" s="1">
        <v>41616</v>
      </c>
      <c r="B1074">
        <v>420.2</v>
      </c>
      <c r="C1074">
        <v>526.6</v>
      </c>
      <c r="D1074">
        <v>0</v>
      </c>
      <c r="E1074">
        <v>30.1</v>
      </c>
      <c r="F1074">
        <v>-24.1</v>
      </c>
      <c r="G1074">
        <v>20.5</v>
      </c>
      <c r="H1074" t="s">
        <v>7</v>
      </c>
      <c r="I1074">
        <v>0</v>
      </c>
      <c r="J1074">
        <v>0</v>
      </c>
      <c r="K1074">
        <v>0</v>
      </c>
      <c r="L1074">
        <v>43</v>
      </c>
      <c r="M1074">
        <v>1772475</v>
      </c>
      <c r="N1074">
        <v>37</v>
      </c>
      <c r="O1074">
        <v>1515349</v>
      </c>
      <c r="P1074">
        <v>58</v>
      </c>
      <c r="Q1074">
        <v>921261</v>
      </c>
      <c r="R1074">
        <v>57</v>
      </c>
      <c r="S1074">
        <v>1047017</v>
      </c>
      <c r="T1074">
        <v>49</v>
      </c>
      <c r="U1074">
        <v>897018</v>
      </c>
      <c r="V1074">
        <v>-66</v>
      </c>
      <c r="W1074" t="s">
        <v>19</v>
      </c>
    </row>
    <row r="1075" spans="1:23" x14ac:dyDescent="0.25">
      <c r="A1075" s="1">
        <v>41617</v>
      </c>
      <c r="B1075">
        <v>529.29999999999995</v>
      </c>
      <c r="C1075">
        <v>418.2</v>
      </c>
      <c r="D1075">
        <v>0.5</v>
      </c>
      <c r="E1075">
        <v>7.3</v>
      </c>
      <c r="F1075">
        <v>-3.5</v>
      </c>
      <c r="G1075">
        <v>3.4</v>
      </c>
      <c r="H1075" t="s">
        <v>7</v>
      </c>
      <c r="I1075">
        <v>2</v>
      </c>
      <c r="J1075">
        <v>2920</v>
      </c>
      <c r="K1075">
        <v>3466</v>
      </c>
      <c r="L1075">
        <v>50</v>
      </c>
      <c r="M1075">
        <v>1770388</v>
      </c>
      <c r="N1075">
        <v>43</v>
      </c>
      <c r="O1075">
        <v>1772475</v>
      </c>
      <c r="P1075">
        <v>37</v>
      </c>
      <c r="Q1075">
        <v>1515349</v>
      </c>
      <c r="R1075">
        <v>58</v>
      </c>
      <c r="S1075">
        <v>921261</v>
      </c>
      <c r="T1075">
        <v>57</v>
      </c>
      <c r="U1075">
        <v>1047017</v>
      </c>
      <c r="V1075">
        <v>-28</v>
      </c>
      <c r="W1075" t="s">
        <v>18</v>
      </c>
    </row>
    <row r="1076" spans="1:23" x14ac:dyDescent="0.25">
      <c r="A1076" s="1">
        <v>41618</v>
      </c>
      <c r="B1076">
        <v>421</v>
      </c>
      <c r="C1076">
        <v>374.5</v>
      </c>
      <c r="D1076">
        <v>1</v>
      </c>
      <c r="E1076">
        <v>8.1999999999999993</v>
      </c>
      <c r="F1076">
        <v>-5.0999999999999996</v>
      </c>
      <c r="G1076">
        <v>2.5</v>
      </c>
      <c r="H1076" t="s">
        <v>7</v>
      </c>
      <c r="I1076">
        <v>3</v>
      </c>
      <c r="J1076">
        <v>636</v>
      </c>
      <c r="K1076">
        <v>926</v>
      </c>
      <c r="L1076">
        <v>44</v>
      </c>
      <c r="M1076">
        <v>1548401</v>
      </c>
      <c r="N1076">
        <v>50</v>
      </c>
      <c r="O1076">
        <v>1770388</v>
      </c>
      <c r="P1076">
        <v>43</v>
      </c>
      <c r="Q1076">
        <v>1772475</v>
      </c>
      <c r="R1076">
        <v>37</v>
      </c>
      <c r="S1076">
        <v>1515349</v>
      </c>
      <c r="T1076">
        <v>58</v>
      </c>
      <c r="U1076">
        <v>921261</v>
      </c>
      <c r="V1076">
        <v>-24</v>
      </c>
      <c r="W1076" t="s">
        <v>17</v>
      </c>
    </row>
    <row r="1077" spans="1:23" x14ac:dyDescent="0.25">
      <c r="A1077" s="1">
        <v>41619</v>
      </c>
      <c r="B1077">
        <v>375.2</v>
      </c>
      <c r="C1077">
        <v>327.10000000000002</v>
      </c>
      <c r="D1077">
        <v>1.1000000000000001</v>
      </c>
      <c r="E1077">
        <v>7.6</v>
      </c>
      <c r="F1077">
        <v>-2.5</v>
      </c>
      <c r="G1077">
        <v>1.7</v>
      </c>
      <c r="H1077" t="s">
        <v>7</v>
      </c>
      <c r="I1077">
        <v>3</v>
      </c>
      <c r="J1077">
        <v>588</v>
      </c>
      <c r="K1077">
        <v>989</v>
      </c>
      <c r="L1077">
        <v>35</v>
      </c>
      <c r="M1077">
        <v>1654301</v>
      </c>
      <c r="N1077">
        <v>44</v>
      </c>
      <c r="O1077">
        <v>1548401</v>
      </c>
      <c r="P1077">
        <v>50</v>
      </c>
      <c r="Q1077">
        <v>1770388</v>
      </c>
      <c r="R1077">
        <v>43</v>
      </c>
      <c r="S1077">
        <v>1772475</v>
      </c>
      <c r="T1077">
        <v>37</v>
      </c>
      <c r="U1077">
        <v>1515349</v>
      </c>
      <c r="V1077">
        <v>-12</v>
      </c>
      <c r="W1077" t="s">
        <v>17</v>
      </c>
    </row>
    <row r="1078" spans="1:23" x14ac:dyDescent="0.25">
      <c r="A1078" s="1">
        <v>41620</v>
      </c>
      <c r="B1078">
        <v>326.8</v>
      </c>
      <c r="C1078">
        <v>277.5</v>
      </c>
      <c r="D1078">
        <v>0.4</v>
      </c>
      <c r="E1078">
        <v>4.0999999999999996</v>
      </c>
      <c r="F1078">
        <v>-2.9</v>
      </c>
      <c r="G1078">
        <v>1.4</v>
      </c>
      <c r="H1078" t="s">
        <v>7</v>
      </c>
      <c r="I1078">
        <v>4</v>
      </c>
      <c r="J1078">
        <v>1187</v>
      </c>
      <c r="K1078">
        <v>3164</v>
      </c>
      <c r="L1078">
        <v>32</v>
      </c>
      <c r="M1078">
        <v>1481263</v>
      </c>
      <c r="N1078">
        <v>35</v>
      </c>
      <c r="O1078">
        <v>1654301</v>
      </c>
      <c r="P1078">
        <v>44</v>
      </c>
      <c r="Q1078">
        <v>1548401</v>
      </c>
      <c r="R1078">
        <v>50</v>
      </c>
      <c r="S1078">
        <v>1770388</v>
      </c>
      <c r="T1078">
        <v>43</v>
      </c>
      <c r="U1078">
        <v>1772475</v>
      </c>
      <c r="V1078">
        <v>-12</v>
      </c>
      <c r="W1078" t="s">
        <v>17</v>
      </c>
    </row>
    <row r="1079" spans="1:23" x14ac:dyDescent="0.25">
      <c r="A1079" s="1">
        <v>41621</v>
      </c>
      <c r="B1079">
        <v>276.5</v>
      </c>
      <c r="C1079">
        <v>315.7</v>
      </c>
      <c r="D1079">
        <v>0.7</v>
      </c>
      <c r="E1079">
        <v>108.1</v>
      </c>
      <c r="F1079">
        <v>-8.5</v>
      </c>
      <c r="G1079">
        <v>9.8000000000000007</v>
      </c>
      <c r="H1079" t="s">
        <v>7</v>
      </c>
      <c r="I1079">
        <v>2</v>
      </c>
      <c r="J1079">
        <v>398</v>
      </c>
      <c r="K1079">
        <v>821</v>
      </c>
      <c r="L1079">
        <v>20</v>
      </c>
      <c r="M1079">
        <v>1291537</v>
      </c>
      <c r="N1079">
        <v>32</v>
      </c>
      <c r="O1079">
        <v>1481263</v>
      </c>
      <c r="P1079">
        <v>35</v>
      </c>
      <c r="Q1079">
        <v>1654301</v>
      </c>
      <c r="R1079">
        <v>44</v>
      </c>
      <c r="S1079">
        <v>1548401</v>
      </c>
      <c r="T1079">
        <v>50</v>
      </c>
      <c r="U1079">
        <v>1770388</v>
      </c>
      <c r="V1079">
        <v>0</v>
      </c>
      <c r="W1079" t="s">
        <v>17</v>
      </c>
    </row>
    <row r="1080" spans="1:23" x14ac:dyDescent="0.25">
      <c r="A1080" s="1">
        <v>41622</v>
      </c>
      <c r="B1080">
        <v>310.8</v>
      </c>
      <c r="C1080">
        <v>577</v>
      </c>
      <c r="D1080">
        <v>0</v>
      </c>
      <c r="E1080">
        <v>20.6</v>
      </c>
      <c r="F1080">
        <v>-11.9</v>
      </c>
      <c r="G1080">
        <v>14.4</v>
      </c>
      <c r="H1080" t="s">
        <v>7</v>
      </c>
      <c r="I1080">
        <v>1</v>
      </c>
      <c r="J1080">
        <v>248</v>
      </c>
      <c r="K1080">
        <v>504</v>
      </c>
      <c r="L1080">
        <v>30</v>
      </c>
      <c r="M1080">
        <v>1192393</v>
      </c>
      <c r="N1080">
        <v>20</v>
      </c>
      <c r="O1080">
        <v>1291537</v>
      </c>
      <c r="P1080">
        <v>32</v>
      </c>
      <c r="Q1080">
        <v>1481263</v>
      </c>
      <c r="R1080">
        <v>35</v>
      </c>
      <c r="S1080">
        <v>1654301</v>
      </c>
      <c r="T1080">
        <v>44</v>
      </c>
      <c r="U1080">
        <v>1548401</v>
      </c>
      <c r="V1080">
        <v>-38</v>
      </c>
      <c r="W1080" t="s">
        <v>18</v>
      </c>
    </row>
    <row r="1081" spans="1:23" x14ac:dyDescent="0.25">
      <c r="A1081" s="1">
        <v>41623</v>
      </c>
      <c r="B1081">
        <v>578.9</v>
      </c>
      <c r="C1081">
        <v>436.2</v>
      </c>
      <c r="D1081">
        <v>0</v>
      </c>
      <c r="E1081">
        <v>9.5</v>
      </c>
      <c r="F1081">
        <v>-2.9</v>
      </c>
      <c r="G1081">
        <v>7</v>
      </c>
      <c r="H1081" t="s">
        <v>7</v>
      </c>
      <c r="I1081">
        <v>1</v>
      </c>
      <c r="J1081">
        <v>117</v>
      </c>
      <c r="K1081">
        <v>781</v>
      </c>
      <c r="L1081">
        <v>29</v>
      </c>
      <c r="M1081">
        <v>951917</v>
      </c>
      <c r="N1081">
        <v>30</v>
      </c>
      <c r="O1081">
        <v>1192393</v>
      </c>
      <c r="P1081">
        <v>20</v>
      </c>
      <c r="Q1081">
        <v>1291537</v>
      </c>
      <c r="R1081">
        <v>32</v>
      </c>
      <c r="S1081">
        <v>1481263</v>
      </c>
      <c r="T1081">
        <v>35</v>
      </c>
      <c r="U1081">
        <v>1654301</v>
      </c>
      <c r="V1081">
        <v>-19</v>
      </c>
      <c r="W1081" t="s">
        <v>17</v>
      </c>
    </row>
    <row r="1082" spans="1:23" x14ac:dyDescent="0.25">
      <c r="A1082" s="1">
        <v>41624</v>
      </c>
      <c r="B1082">
        <v>438.9</v>
      </c>
      <c r="C1082">
        <v>418</v>
      </c>
      <c r="D1082">
        <v>0.1</v>
      </c>
      <c r="E1082">
        <v>16.600000000000001</v>
      </c>
      <c r="F1082">
        <v>-4.4000000000000004</v>
      </c>
      <c r="G1082">
        <v>2.4</v>
      </c>
      <c r="H1082" t="s">
        <v>7</v>
      </c>
      <c r="I1082">
        <v>4</v>
      </c>
      <c r="J1082">
        <v>863</v>
      </c>
      <c r="K1082">
        <v>1937</v>
      </c>
      <c r="L1082">
        <v>32</v>
      </c>
      <c r="M1082">
        <v>682917</v>
      </c>
      <c r="N1082">
        <v>29</v>
      </c>
      <c r="O1082">
        <v>951917</v>
      </c>
      <c r="P1082">
        <v>30</v>
      </c>
      <c r="Q1082">
        <v>1192393</v>
      </c>
      <c r="R1082">
        <v>20</v>
      </c>
      <c r="S1082">
        <v>1291537</v>
      </c>
      <c r="T1082">
        <v>32</v>
      </c>
      <c r="U1082">
        <v>1481263</v>
      </c>
      <c r="V1082">
        <v>-24</v>
      </c>
      <c r="W1082" t="s">
        <v>17</v>
      </c>
    </row>
    <row r="1083" spans="1:23" x14ac:dyDescent="0.25">
      <c r="A1083" s="1">
        <v>41625</v>
      </c>
      <c r="B1083">
        <v>416.4</v>
      </c>
      <c r="C1083">
        <v>399.6</v>
      </c>
      <c r="D1083">
        <v>0.6</v>
      </c>
      <c r="E1083">
        <v>5.4</v>
      </c>
      <c r="F1083">
        <v>-3</v>
      </c>
      <c r="G1083">
        <v>3.2</v>
      </c>
      <c r="H1083" t="s">
        <v>7</v>
      </c>
      <c r="I1083">
        <v>2</v>
      </c>
      <c r="J1083">
        <v>411</v>
      </c>
      <c r="K1083">
        <v>600</v>
      </c>
      <c r="L1083">
        <v>26</v>
      </c>
      <c r="M1083">
        <v>563748</v>
      </c>
      <c r="N1083">
        <v>32</v>
      </c>
      <c r="O1083">
        <v>682917</v>
      </c>
      <c r="P1083">
        <v>29</v>
      </c>
      <c r="Q1083">
        <v>951917</v>
      </c>
      <c r="R1083">
        <v>30</v>
      </c>
      <c r="S1083">
        <v>1192393</v>
      </c>
      <c r="T1083">
        <v>20</v>
      </c>
      <c r="U1083">
        <v>1291537</v>
      </c>
      <c r="V1083">
        <v>-12</v>
      </c>
      <c r="W1083" t="s">
        <v>17</v>
      </c>
    </row>
    <row r="1084" spans="1:23" x14ac:dyDescent="0.25">
      <c r="A1084" s="1">
        <v>41626</v>
      </c>
      <c r="B1084">
        <v>369.2</v>
      </c>
      <c r="C1084">
        <v>352.9</v>
      </c>
      <c r="D1084">
        <v>0.7</v>
      </c>
      <c r="E1084">
        <v>10.5</v>
      </c>
      <c r="F1084">
        <v>-5.5</v>
      </c>
      <c r="G1084">
        <v>3.9</v>
      </c>
      <c r="H1084" t="s">
        <v>7</v>
      </c>
      <c r="I1084">
        <v>3</v>
      </c>
      <c r="J1084">
        <v>620</v>
      </c>
      <c r="K1084">
        <v>1473</v>
      </c>
      <c r="L1084">
        <v>17</v>
      </c>
      <c r="M1084">
        <v>651728</v>
      </c>
      <c r="N1084">
        <v>26</v>
      </c>
      <c r="O1084">
        <v>563748</v>
      </c>
      <c r="P1084">
        <v>32</v>
      </c>
      <c r="Q1084">
        <v>682917</v>
      </c>
      <c r="R1084">
        <v>29</v>
      </c>
      <c r="S1084">
        <v>951917</v>
      </c>
      <c r="T1084">
        <v>30</v>
      </c>
      <c r="U1084">
        <v>1192393</v>
      </c>
      <c r="V1084">
        <v>-11</v>
      </c>
      <c r="W1084" t="s">
        <v>17</v>
      </c>
    </row>
    <row r="1085" spans="1:23" x14ac:dyDescent="0.25">
      <c r="A1085" s="1">
        <v>41627</v>
      </c>
      <c r="B1085">
        <v>351</v>
      </c>
      <c r="C1085">
        <v>362.1</v>
      </c>
      <c r="D1085">
        <v>1.3</v>
      </c>
      <c r="E1085">
        <v>11.1</v>
      </c>
      <c r="F1085">
        <v>-5.7</v>
      </c>
      <c r="G1085">
        <v>5.3</v>
      </c>
      <c r="H1085" t="s">
        <v>7</v>
      </c>
      <c r="I1085">
        <v>3</v>
      </c>
      <c r="J1085">
        <v>518</v>
      </c>
      <c r="K1085">
        <v>1021</v>
      </c>
      <c r="L1085">
        <v>27</v>
      </c>
      <c r="M1085">
        <v>1050159</v>
      </c>
      <c r="N1085">
        <v>17</v>
      </c>
      <c r="O1085">
        <v>651728</v>
      </c>
      <c r="P1085">
        <v>26</v>
      </c>
      <c r="Q1085">
        <v>563748</v>
      </c>
      <c r="R1085">
        <v>32</v>
      </c>
      <c r="S1085">
        <v>682917</v>
      </c>
      <c r="T1085">
        <v>29</v>
      </c>
      <c r="U1085">
        <v>951917</v>
      </c>
      <c r="V1085">
        <v>-23</v>
      </c>
      <c r="W1085" t="s">
        <v>17</v>
      </c>
    </row>
    <row r="1086" spans="1:23" x14ac:dyDescent="0.25">
      <c r="A1086" s="1">
        <v>41628</v>
      </c>
      <c r="B1086">
        <v>361.3</v>
      </c>
      <c r="C1086">
        <v>378.8</v>
      </c>
      <c r="D1086">
        <v>1.4</v>
      </c>
      <c r="E1086">
        <v>5.5</v>
      </c>
      <c r="F1086">
        <v>-4.5999999999999996</v>
      </c>
      <c r="G1086">
        <v>4.2</v>
      </c>
      <c r="H1086" t="s">
        <v>7</v>
      </c>
      <c r="I1086">
        <v>3</v>
      </c>
      <c r="J1086">
        <v>697</v>
      </c>
      <c r="K1086">
        <v>1742</v>
      </c>
      <c r="L1086">
        <v>53</v>
      </c>
      <c r="M1086">
        <v>1297145</v>
      </c>
      <c r="N1086">
        <v>27</v>
      </c>
      <c r="O1086">
        <v>1050159</v>
      </c>
      <c r="P1086">
        <v>17</v>
      </c>
      <c r="Q1086">
        <v>651728</v>
      </c>
      <c r="R1086">
        <v>26</v>
      </c>
      <c r="S1086">
        <v>563748</v>
      </c>
      <c r="T1086">
        <v>32</v>
      </c>
      <c r="U1086">
        <v>682917</v>
      </c>
      <c r="V1086">
        <v>-15</v>
      </c>
      <c r="W1086" t="s">
        <v>17</v>
      </c>
    </row>
    <row r="1087" spans="1:23" x14ac:dyDescent="0.25">
      <c r="A1087" s="1">
        <v>41629</v>
      </c>
      <c r="B1087">
        <v>381.6</v>
      </c>
      <c r="C1087">
        <v>339.9</v>
      </c>
      <c r="D1087">
        <v>0.9</v>
      </c>
      <c r="E1087">
        <v>44.6</v>
      </c>
      <c r="F1087">
        <v>-3.7</v>
      </c>
      <c r="G1087">
        <v>5.0999999999999996</v>
      </c>
      <c r="H1087" t="s">
        <v>7</v>
      </c>
      <c r="I1087">
        <v>3</v>
      </c>
      <c r="J1087">
        <v>727</v>
      </c>
      <c r="K1087">
        <v>1524</v>
      </c>
      <c r="L1087">
        <v>53</v>
      </c>
      <c r="M1087">
        <v>1278043</v>
      </c>
      <c r="N1087">
        <v>53</v>
      </c>
      <c r="O1087">
        <v>1297145</v>
      </c>
      <c r="P1087">
        <v>27</v>
      </c>
      <c r="Q1087">
        <v>1050159</v>
      </c>
      <c r="R1087">
        <v>17</v>
      </c>
      <c r="S1087">
        <v>651728</v>
      </c>
      <c r="T1087">
        <v>26</v>
      </c>
      <c r="U1087">
        <v>563748</v>
      </c>
      <c r="V1087">
        <v>-13</v>
      </c>
      <c r="W1087" t="s">
        <v>17</v>
      </c>
    </row>
    <row r="1088" spans="1:23" x14ac:dyDescent="0.25">
      <c r="A1088" s="1">
        <v>41630</v>
      </c>
      <c r="B1088">
        <v>337.4</v>
      </c>
      <c r="C1088">
        <v>317.89999999999998</v>
      </c>
      <c r="D1088">
        <v>0.8</v>
      </c>
      <c r="E1088">
        <v>11.5</v>
      </c>
      <c r="F1088">
        <v>-2.5</v>
      </c>
      <c r="G1088">
        <v>3.2</v>
      </c>
      <c r="H1088" t="s">
        <v>7</v>
      </c>
      <c r="I1088">
        <v>2</v>
      </c>
      <c r="J1088">
        <v>463</v>
      </c>
      <c r="K1088">
        <v>650</v>
      </c>
      <c r="L1088">
        <v>44</v>
      </c>
      <c r="M1088">
        <v>1288845</v>
      </c>
      <c r="N1088">
        <v>53</v>
      </c>
      <c r="O1088">
        <v>1278043</v>
      </c>
      <c r="P1088">
        <v>53</v>
      </c>
      <c r="Q1088">
        <v>1297145</v>
      </c>
      <c r="R1088">
        <v>27</v>
      </c>
      <c r="S1088">
        <v>1050159</v>
      </c>
      <c r="T1088">
        <v>17</v>
      </c>
      <c r="U1088">
        <v>651728</v>
      </c>
      <c r="V1088">
        <v>-2</v>
      </c>
      <c r="W1088" t="s">
        <v>17</v>
      </c>
    </row>
    <row r="1089" spans="1:23" x14ac:dyDescent="0.25">
      <c r="A1089" s="1">
        <v>41631</v>
      </c>
      <c r="B1089">
        <v>318.7</v>
      </c>
      <c r="C1089">
        <v>316.10000000000002</v>
      </c>
      <c r="D1089">
        <v>0.4</v>
      </c>
      <c r="E1089">
        <v>92.9</v>
      </c>
      <c r="F1089">
        <v>-3.1</v>
      </c>
      <c r="G1089">
        <v>3.1</v>
      </c>
      <c r="H1089" t="s">
        <v>7</v>
      </c>
      <c r="I1089">
        <v>1</v>
      </c>
      <c r="J1089">
        <v>256</v>
      </c>
      <c r="K1089">
        <v>1644</v>
      </c>
      <c r="L1089">
        <v>35</v>
      </c>
      <c r="M1089">
        <v>1327090</v>
      </c>
      <c r="N1089">
        <v>44</v>
      </c>
      <c r="O1089">
        <v>1288845</v>
      </c>
      <c r="P1089">
        <v>53</v>
      </c>
      <c r="Q1089">
        <v>1278043</v>
      </c>
      <c r="R1089">
        <v>53</v>
      </c>
      <c r="S1089">
        <v>1297145</v>
      </c>
      <c r="T1089">
        <v>27</v>
      </c>
      <c r="U1089">
        <v>1050159</v>
      </c>
      <c r="V1089">
        <v>2</v>
      </c>
      <c r="W1089" t="s">
        <v>17</v>
      </c>
    </row>
    <row r="1090" spans="1:23" x14ac:dyDescent="0.25">
      <c r="A1090" s="1">
        <v>41632</v>
      </c>
      <c r="B1090">
        <v>316.2</v>
      </c>
      <c r="C1090">
        <v>319.8</v>
      </c>
      <c r="D1090">
        <v>0.2</v>
      </c>
      <c r="E1090">
        <v>9.1</v>
      </c>
      <c r="F1090">
        <v>-5.3</v>
      </c>
      <c r="G1090">
        <v>4.8</v>
      </c>
      <c r="H1090" t="s">
        <v>7</v>
      </c>
      <c r="I1090">
        <v>6</v>
      </c>
      <c r="J1090">
        <v>1815</v>
      </c>
      <c r="K1090">
        <v>4119</v>
      </c>
      <c r="L1090">
        <v>49</v>
      </c>
      <c r="M1090">
        <v>1430715</v>
      </c>
      <c r="N1090">
        <v>35</v>
      </c>
      <c r="O1090">
        <v>1327090</v>
      </c>
      <c r="P1090">
        <v>44</v>
      </c>
      <c r="Q1090">
        <v>1288845</v>
      </c>
      <c r="R1090">
        <v>53</v>
      </c>
      <c r="S1090">
        <v>1278043</v>
      </c>
      <c r="T1090">
        <v>53</v>
      </c>
      <c r="U1090">
        <v>1297145</v>
      </c>
      <c r="V1090">
        <v>1</v>
      </c>
      <c r="W1090" t="s">
        <v>17</v>
      </c>
    </row>
    <row r="1091" spans="1:23" x14ac:dyDescent="0.25">
      <c r="A1091" s="1">
        <v>41633</v>
      </c>
      <c r="B1091">
        <v>319.10000000000002</v>
      </c>
      <c r="C1091">
        <v>266.7</v>
      </c>
      <c r="D1091">
        <v>0.8</v>
      </c>
      <c r="E1091">
        <v>37.299999999999997</v>
      </c>
      <c r="F1091">
        <v>-10</v>
      </c>
      <c r="G1091">
        <v>6.6</v>
      </c>
      <c r="H1091" t="s">
        <v>7</v>
      </c>
      <c r="I1091">
        <v>0</v>
      </c>
      <c r="J1091">
        <v>0</v>
      </c>
      <c r="K1091">
        <v>0</v>
      </c>
      <c r="L1091">
        <v>40</v>
      </c>
      <c r="M1091">
        <v>1286169</v>
      </c>
      <c r="N1091">
        <v>49</v>
      </c>
      <c r="O1091">
        <v>1430715</v>
      </c>
      <c r="P1091">
        <v>35</v>
      </c>
      <c r="Q1091">
        <v>1327090</v>
      </c>
      <c r="R1091">
        <v>44</v>
      </c>
      <c r="S1091">
        <v>1288845</v>
      </c>
      <c r="T1091">
        <v>53</v>
      </c>
      <c r="U1091">
        <v>1278043</v>
      </c>
      <c r="V1091">
        <v>-35</v>
      </c>
      <c r="W1091" t="s">
        <v>18</v>
      </c>
    </row>
    <row r="1092" spans="1:23" x14ac:dyDescent="0.25">
      <c r="A1092" s="1">
        <v>41634</v>
      </c>
      <c r="B1092">
        <v>266.60000000000002</v>
      </c>
      <c r="C1092">
        <v>264.60000000000002</v>
      </c>
      <c r="D1092">
        <v>0.7</v>
      </c>
      <c r="E1092">
        <v>172.8</v>
      </c>
      <c r="F1092">
        <v>-4.8</v>
      </c>
      <c r="G1092">
        <v>5.3</v>
      </c>
      <c r="H1092" t="s">
        <v>7</v>
      </c>
      <c r="I1092">
        <v>5</v>
      </c>
      <c r="J1092">
        <v>1565</v>
      </c>
      <c r="K1092">
        <v>5434</v>
      </c>
      <c r="L1092">
        <v>36</v>
      </c>
      <c r="M1092">
        <v>994612</v>
      </c>
      <c r="N1092">
        <v>40</v>
      </c>
      <c r="O1092">
        <v>1286169</v>
      </c>
      <c r="P1092">
        <v>49</v>
      </c>
      <c r="Q1092">
        <v>1430715</v>
      </c>
      <c r="R1092">
        <v>35</v>
      </c>
      <c r="S1092">
        <v>1327090</v>
      </c>
      <c r="T1092">
        <v>44</v>
      </c>
      <c r="U1092">
        <v>1288845</v>
      </c>
      <c r="V1092">
        <v>-15</v>
      </c>
      <c r="W1092" t="s">
        <v>17</v>
      </c>
    </row>
    <row r="1093" spans="1:23" x14ac:dyDescent="0.25">
      <c r="A1093" s="1">
        <v>41635</v>
      </c>
      <c r="B1093">
        <v>264.8</v>
      </c>
      <c r="C1093">
        <v>295.5</v>
      </c>
      <c r="D1093">
        <v>0.3</v>
      </c>
      <c r="E1093">
        <v>17.8</v>
      </c>
      <c r="F1093">
        <v>-4.3</v>
      </c>
      <c r="G1093">
        <v>8</v>
      </c>
      <c r="H1093" t="s">
        <v>7</v>
      </c>
      <c r="I1093">
        <v>3</v>
      </c>
      <c r="J1093">
        <v>800</v>
      </c>
      <c r="K1093">
        <v>1045</v>
      </c>
      <c r="L1093">
        <v>43</v>
      </c>
      <c r="M1093">
        <v>805178</v>
      </c>
      <c r="N1093">
        <v>36</v>
      </c>
      <c r="O1093">
        <v>994612</v>
      </c>
      <c r="P1093">
        <v>40</v>
      </c>
      <c r="Q1093">
        <v>1286169</v>
      </c>
      <c r="R1093">
        <v>49</v>
      </c>
      <c r="S1093">
        <v>1430715</v>
      </c>
      <c r="T1093">
        <v>35</v>
      </c>
      <c r="U1093">
        <v>1327090</v>
      </c>
      <c r="V1093">
        <v>-1</v>
      </c>
      <c r="W1093" t="s">
        <v>17</v>
      </c>
    </row>
    <row r="1094" spans="1:23" x14ac:dyDescent="0.25">
      <c r="A1094" s="1">
        <v>41636</v>
      </c>
      <c r="B1094">
        <v>295.89999999999998</v>
      </c>
      <c r="C1094">
        <v>319.39999999999998</v>
      </c>
      <c r="D1094">
        <v>0</v>
      </c>
      <c r="E1094">
        <v>18.7</v>
      </c>
      <c r="F1094">
        <v>-5.3</v>
      </c>
      <c r="G1094">
        <v>7</v>
      </c>
      <c r="H1094" t="s">
        <v>7</v>
      </c>
      <c r="I1094">
        <v>5</v>
      </c>
      <c r="J1094">
        <v>942</v>
      </c>
      <c r="K1094">
        <v>2881</v>
      </c>
      <c r="L1094">
        <v>32</v>
      </c>
      <c r="M1094">
        <v>610842</v>
      </c>
      <c r="N1094">
        <v>43</v>
      </c>
      <c r="O1094">
        <v>805178</v>
      </c>
      <c r="P1094">
        <v>36</v>
      </c>
      <c r="Q1094">
        <v>994612</v>
      </c>
      <c r="R1094">
        <v>40</v>
      </c>
      <c r="S1094">
        <v>1286169</v>
      </c>
      <c r="T1094">
        <v>49</v>
      </c>
      <c r="U1094">
        <v>1430715</v>
      </c>
      <c r="V1094">
        <v>1</v>
      </c>
      <c r="W1094" t="s">
        <v>17</v>
      </c>
    </row>
    <row r="1095" spans="1:23" x14ac:dyDescent="0.25">
      <c r="A1095" s="1">
        <v>41637</v>
      </c>
      <c r="B1095">
        <v>319.5</v>
      </c>
      <c r="C1095">
        <v>351.7</v>
      </c>
      <c r="D1095">
        <v>0.4</v>
      </c>
      <c r="E1095">
        <v>46</v>
      </c>
      <c r="F1095">
        <v>-5.2</v>
      </c>
      <c r="G1095">
        <v>5.8</v>
      </c>
      <c r="H1095" t="s">
        <v>7</v>
      </c>
      <c r="I1095">
        <v>2</v>
      </c>
      <c r="J1095">
        <v>250</v>
      </c>
      <c r="K1095">
        <v>840</v>
      </c>
      <c r="L1095">
        <v>35</v>
      </c>
      <c r="M1095">
        <v>584945</v>
      </c>
      <c r="N1095">
        <v>32</v>
      </c>
      <c r="O1095">
        <v>610842</v>
      </c>
      <c r="P1095">
        <v>43</v>
      </c>
      <c r="Q1095">
        <v>805178</v>
      </c>
      <c r="R1095">
        <v>36</v>
      </c>
      <c r="S1095">
        <v>994612</v>
      </c>
      <c r="T1095">
        <v>40</v>
      </c>
      <c r="U1095">
        <v>1286169</v>
      </c>
      <c r="V1095">
        <v>-7</v>
      </c>
      <c r="W1095" t="s">
        <v>17</v>
      </c>
    </row>
    <row r="1096" spans="1:23" x14ac:dyDescent="0.25">
      <c r="A1096" s="1">
        <v>41638</v>
      </c>
      <c r="B1096">
        <v>354.1</v>
      </c>
      <c r="C1096">
        <v>360.9</v>
      </c>
      <c r="D1096">
        <v>0</v>
      </c>
      <c r="E1096">
        <v>75.599999999999994</v>
      </c>
      <c r="F1096">
        <v>-5.5</v>
      </c>
      <c r="G1096">
        <v>4</v>
      </c>
      <c r="H1096" t="s">
        <v>7</v>
      </c>
      <c r="I1096">
        <v>4</v>
      </c>
      <c r="J1096">
        <v>1067</v>
      </c>
      <c r="K1096">
        <v>1739</v>
      </c>
      <c r="L1096">
        <v>21</v>
      </c>
      <c r="M1096">
        <v>476291</v>
      </c>
      <c r="N1096">
        <v>35</v>
      </c>
      <c r="O1096">
        <v>584945</v>
      </c>
      <c r="P1096">
        <v>32</v>
      </c>
      <c r="Q1096">
        <v>610842</v>
      </c>
      <c r="R1096">
        <v>43</v>
      </c>
      <c r="S1096">
        <v>805178</v>
      </c>
      <c r="T1096">
        <v>36</v>
      </c>
      <c r="U1096">
        <v>994612</v>
      </c>
      <c r="V1096">
        <v>-11</v>
      </c>
      <c r="W1096" t="s">
        <v>17</v>
      </c>
    </row>
    <row r="1097" spans="1:23" x14ac:dyDescent="0.25">
      <c r="A1097" s="1">
        <v>41639</v>
      </c>
      <c r="B1097">
        <v>362</v>
      </c>
      <c r="C1097">
        <v>380.4</v>
      </c>
      <c r="D1097">
        <v>0.2</v>
      </c>
      <c r="E1097">
        <v>30.4</v>
      </c>
      <c r="F1097">
        <v>-4.5999999999999996</v>
      </c>
      <c r="G1097">
        <v>5.0999999999999996</v>
      </c>
      <c r="H1097" t="s">
        <v>7</v>
      </c>
      <c r="I1097">
        <v>2</v>
      </c>
      <c r="J1097">
        <v>354</v>
      </c>
      <c r="K1097">
        <v>667</v>
      </c>
      <c r="L1097">
        <v>26</v>
      </c>
      <c r="M1097">
        <v>584504</v>
      </c>
      <c r="N1097">
        <v>21</v>
      </c>
      <c r="O1097">
        <v>476291</v>
      </c>
      <c r="P1097">
        <v>35</v>
      </c>
      <c r="Q1097">
        <v>584945</v>
      </c>
      <c r="R1097">
        <v>32</v>
      </c>
      <c r="S1097">
        <v>610842</v>
      </c>
      <c r="T1097">
        <v>43</v>
      </c>
      <c r="U1097">
        <v>805178</v>
      </c>
      <c r="V1097">
        <v>-9</v>
      </c>
      <c r="W1097" t="s">
        <v>17</v>
      </c>
    </row>
    <row r="1098" spans="1:23" x14ac:dyDescent="0.25">
      <c r="A1098" s="1">
        <v>41640</v>
      </c>
      <c r="B1098">
        <v>385.1</v>
      </c>
      <c r="C1098">
        <v>557.70000000000005</v>
      </c>
      <c r="D1098">
        <v>0.4</v>
      </c>
      <c r="E1098">
        <v>13.7</v>
      </c>
      <c r="F1098">
        <v>-13.9</v>
      </c>
      <c r="G1098">
        <v>9.5</v>
      </c>
      <c r="H1098" t="s">
        <v>7</v>
      </c>
      <c r="I1098">
        <v>4</v>
      </c>
      <c r="J1098">
        <v>847</v>
      </c>
      <c r="K1098">
        <v>1910</v>
      </c>
      <c r="L1098">
        <v>23</v>
      </c>
      <c r="M1098">
        <v>514002</v>
      </c>
      <c r="N1098">
        <v>26</v>
      </c>
      <c r="O1098">
        <v>584504</v>
      </c>
      <c r="P1098">
        <v>21</v>
      </c>
      <c r="Q1098">
        <v>476291</v>
      </c>
      <c r="R1098">
        <v>35</v>
      </c>
      <c r="S1098">
        <v>584945</v>
      </c>
      <c r="T1098">
        <v>32</v>
      </c>
      <c r="U1098">
        <v>610842</v>
      </c>
      <c r="V1098">
        <v>-40</v>
      </c>
      <c r="W1098" t="s">
        <v>18</v>
      </c>
    </row>
    <row r="1099" spans="1:23" x14ac:dyDescent="0.25">
      <c r="A1099" s="1">
        <v>41641</v>
      </c>
      <c r="B1099">
        <v>561.79999999999995</v>
      </c>
      <c r="C1099">
        <v>603.70000000000005</v>
      </c>
      <c r="D1099">
        <v>0.2</v>
      </c>
      <c r="E1099">
        <v>12.3</v>
      </c>
      <c r="F1099">
        <v>-6.6</v>
      </c>
      <c r="G1099">
        <v>6.2</v>
      </c>
      <c r="H1099" t="s">
        <v>7</v>
      </c>
      <c r="I1099">
        <v>4</v>
      </c>
      <c r="J1099">
        <v>1189</v>
      </c>
      <c r="K1099">
        <v>1621</v>
      </c>
      <c r="L1099">
        <v>34</v>
      </c>
      <c r="M1099">
        <v>575893</v>
      </c>
      <c r="N1099">
        <v>23</v>
      </c>
      <c r="O1099">
        <v>514002</v>
      </c>
      <c r="P1099">
        <v>26</v>
      </c>
      <c r="Q1099">
        <v>584504</v>
      </c>
      <c r="R1099">
        <v>21</v>
      </c>
      <c r="S1099">
        <v>476291</v>
      </c>
      <c r="T1099">
        <v>35</v>
      </c>
      <c r="U1099">
        <v>584945</v>
      </c>
      <c r="V1099">
        <v>-29</v>
      </c>
      <c r="W1099" t="s">
        <v>18</v>
      </c>
    </row>
    <row r="1100" spans="1:23" x14ac:dyDescent="0.25">
      <c r="A1100" s="1">
        <v>41642</v>
      </c>
      <c r="B1100">
        <v>604.79999999999995</v>
      </c>
      <c r="C1100">
        <v>500.9</v>
      </c>
      <c r="D1100">
        <v>0.7</v>
      </c>
      <c r="E1100">
        <v>8.5</v>
      </c>
      <c r="F1100">
        <v>-4.9000000000000004</v>
      </c>
      <c r="G1100">
        <v>4.5999999999999996</v>
      </c>
      <c r="H1100" t="s">
        <v>7</v>
      </c>
      <c r="I1100">
        <v>1</v>
      </c>
      <c r="J1100">
        <v>231</v>
      </c>
      <c r="K1100">
        <v>568</v>
      </c>
      <c r="L1100">
        <v>41</v>
      </c>
      <c r="M1100">
        <v>720427</v>
      </c>
      <c r="N1100">
        <v>34</v>
      </c>
      <c r="O1100">
        <v>575893</v>
      </c>
      <c r="P1100">
        <v>23</v>
      </c>
      <c r="Q1100">
        <v>514002</v>
      </c>
      <c r="R1100">
        <v>26</v>
      </c>
      <c r="S1100">
        <v>584504</v>
      </c>
      <c r="T1100">
        <v>21</v>
      </c>
      <c r="U1100">
        <v>476291</v>
      </c>
      <c r="V1100">
        <v>-30</v>
      </c>
      <c r="W1100" t="s">
        <v>18</v>
      </c>
    </row>
    <row r="1101" spans="1:23" x14ac:dyDescent="0.25">
      <c r="A1101" s="1">
        <v>41643</v>
      </c>
      <c r="B1101">
        <v>498.6</v>
      </c>
      <c r="C1101">
        <v>472.1</v>
      </c>
      <c r="D1101">
        <v>0.6</v>
      </c>
      <c r="E1101">
        <v>7.4</v>
      </c>
      <c r="F1101">
        <v>-4.5</v>
      </c>
      <c r="G1101">
        <v>3.9</v>
      </c>
      <c r="H1101" t="s">
        <v>7</v>
      </c>
      <c r="I1101">
        <v>2</v>
      </c>
      <c r="J1101">
        <v>1601</v>
      </c>
      <c r="K1101">
        <v>2412</v>
      </c>
      <c r="L1101">
        <v>44</v>
      </c>
      <c r="M1101">
        <v>788030</v>
      </c>
      <c r="N1101">
        <v>41</v>
      </c>
      <c r="O1101">
        <v>720427</v>
      </c>
      <c r="P1101">
        <v>34</v>
      </c>
      <c r="Q1101">
        <v>575893</v>
      </c>
      <c r="R1101">
        <v>23</v>
      </c>
      <c r="S1101">
        <v>514002</v>
      </c>
      <c r="T1101">
        <v>26</v>
      </c>
      <c r="U1101">
        <v>584504</v>
      </c>
      <c r="V1101">
        <v>-19</v>
      </c>
      <c r="W1101" t="s">
        <v>17</v>
      </c>
    </row>
    <row r="1102" spans="1:23" x14ac:dyDescent="0.25">
      <c r="A1102" s="1">
        <v>41644</v>
      </c>
      <c r="B1102">
        <v>475</v>
      </c>
      <c r="C1102">
        <v>408.1</v>
      </c>
      <c r="D1102">
        <v>0.6</v>
      </c>
      <c r="E1102">
        <v>26.5</v>
      </c>
      <c r="F1102">
        <v>-3.9</v>
      </c>
      <c r="G1102">
        <v>3.9</v>
      </c>
      <c r="H1102" t="s">
        <v>7</v>
      </c>
      <c r="I1102">
        <v>5</v>
      </c>
      <c r="J1102">
        <v>1026</v>
      </c>
      <c r="K1102">
        <v>2868</v>
      </c>
      <c r="L1102">
        <v>56</v>
      </c>
      <c r="M1102">
        <v>1185203</v>
      </c>
      <c r="N1102">
        <v>44</v>
      </c>
      <c r="O1102">
        <v>788030</v>
      </c>
      <c r="P1102">
        <v>41</v>
      </c>
      <c r="Q1102">
        <v>720427</v>
      </c>
      <c r="R1102">
        <v>34</v>
      </c>
      <c r="S1102">
        <v>575893</v>
      </c>
      <c r="T1102">
        <v>23</v>
      </c>
      <c r="U1102">
        <v>514002</v>
      </c>
      <c r="V1102">
        <v>-16</v>
      </c>
      <c r="W1102" t="s">
        <v>17</v>
      </c>
    </row>
    <row r="1103" spans="1:23" x14ac:dyDescent="0.25">
      <c r="A1103" s="1">
        <v>41645</v>
      </c>
      <c r="B1103">
        <v>408.7</v>
      </c>
      <c r="C1103">
        <v>360.9</v>
      </c>
      <c r="D1103">
        <v>0.8</v>
      </c>
      <c r="E1103">
        <v>102.9</v>
      </c>
      <c r="F1103">
        <v>-2.7</v>
      </c>
      <c r="G1103">
        <v>1.4</v>
      </c>
      <c r="H1103" t="s">
        <v>7</v>
      </c>
      <c r="I1103">
        <v>5</v>
      </c>
      <c r="J1103">
        <v>979</v>
      </c>
      <c r="K1103">
        <v>5129</v>
      </c>
      <c r="L1103">
        <v>52</v>
      </c>
      <c r="M1103">
        <v>1378763</v>
      </c>
      <c r="N1103">
        <v>56</v>
      </c>
      <c r="O1103">
        <v>1185203</v>
      </c>
      <c r="P1103">
        <v>44</v>
      </c>
      <c r="Q1103">
        <v>788030</v>
      </c>
      <c r="R1103">
        <v>41</v>
      </c>
      <c r="S1103">
        <v>720427</v>
      </c>
      <c r="T1103">
        <v>34</v>
      </c>
      <c r="U1103">
        <v>575893</v>
      </c>
      <c r="V1103">
        <v>-15</v>
      </c>
      <c r="W1103" t="s">
        <v>17</v>
      </c>
    </row>
    <row r="1104" spans="1:23" x14ac:dyDescent="0.25">
      <c r="A1104" s="1">
        <v>41646</v>
      </c>
      <c r="B1104">
        <v>357.8</v>
      </c>
      <c r="C1104">
        <v>368.4</v>
      </c>
      <c r="D1104">
        <v>1.2</v>
      </c>
      <c r="E1104">
        <v>61.8</v>
      </c>
      <c r="F1104">
        <v>-7.7</v>
      </c>
      <c r="G1104">
        <v>3.1</v>
      </c>
      <c r="H1104" t="s">
        <v>7</v>
      </c>
      <c r="I1104">
        <v>5</v>
      </c>
      <c r="J1104">
        <v>1560</v>
      </c>
      <c r="K1104">
        <v>5217</v>
      </c>
      <c r="L1104">
        <v>53</v>
      </c>
      <c r="M1104">
        <v>1253291</v>
      </c>
      <c r="N1104">
        <v>52</v>
      </c>
      <c r="O1104">
        <v>1378763</v>
      </c>
      <c r="P1104">
        <v>56</v>
      </c>
      <c r="Q1104">
        <v>1185203</v>
      </c>
      <c r="R1104">
        <v>44</v>
      </c>
      <c r="S1104">
        <v>788030</v>
      </c>
      <c r="T1104">
        <v>41</v>
      </c>
      <c r="U1104">
        <v>720427</v>
      </c>
      <c r="V1104">
        <v>-14</v>
      </c>
      <c r="W1104" t="s">
        <v>17</v>
      </c>
    </row>
    <row r="1105" spans="1:23" x14ac:dyDescent="0.25">
      <c r="A1105" s="1">
        <v>41647</v>
      </c>
      <c r="B1105">
        <v>369.3</v>
      </c>
      <c r="C1105">
        <v>332</v>
      </c>
      <c r="D1105">
        <v>0.1</v>
      </c>
      <c r="E1105">
        <v>99.5</v>
      </c>
      <c r="F1105">
        <v>-6.7</v>
      </c>
      <c r="G1105">
        <v>4.4000000000000004</v>
      </c>
      <c r="H1105" t="s">
        <v>7</v>
      </c>
      <c r="I1105">
        <v>1</v>
      </c>
      <c r="J1105">
        <v>235</v>
      </c>
      <c r="K1105">
        <v>574</v>
      </c>
      <c r="L1105">
        <v>24</v>
      </c>
      <c r="M1105">
        <v>1126685</v>
      </c>
      <c r="N1105">
        <v>53</v>
      </c>
      <c r="O1105">
        <v>1253291</v>
      </c>
      <c r="P1105">
        <v>52</v>
      </c>
      <c r="Q1105">
        <v>1378763</v>
      </c>
      <c r="R1105">
        <v>56</v>
      </c>
      <c r="S1105">
        <v>1185203</v>
      </c>
      <c r="T1105">
        <v>44</v>
      </c>
      <c r="U1105">
        <v>788030</v>
      </c>
      <c r="V1105">
        <v>-17</v>
      </c>
      <c r="W1105" t="s">
        <v>17</v>
      </c>
    </row>
    <row r="1106" spans="1:23" x14ac:dyDescent="0.25">
      <c r="A1106" s="1">
        <v>41648</v>
      </c>
      <c r="B1106">
        <v>285.5</v>
      </c>
      <c r="C1106">
        <v>416.7</v>
      </c>
      <c r="D1106">
        <v>0</v>
      </c>
      <c r="E1106">
        <v>13</v>
      </c>
      <c r="F1106">
        <v>-7.4</v>
      </c>
      <c r="G1106">
        <v>10.8</v>
      </c>
      <c r="H1106" t="s">
        <v>7</v>
      </c>
      <c r="I1106">
        <v>4</v>
      </c>
      <c r="J1106">
        <v>1364</v>
      </c>
      <c r="K1106">
        <v>4599</v>
      </c>
      <c r="L1106">
        <v>24</v>
      </c>
      <c r="M1106">
        <v>1239584</v>
      </c>
      <c r="N1106">
        <v>24</v>
      </c>
      <c r="O1106">
        <v>1126685</v>
      </c>
      <c r="P1106">
        <v>53</v>
      </c>
      <c r="Q1106">
        <v>1253291</v>
      </c>
      <c r="R1106">
        <v>52</v>
      </c>
      <c r="S1106">
        <v>1378763</v>
      </c>
      <c r="T1106">
        <v>56</v>
      </c>
      <c r="U1106">
        <v>1185203</v>
      </c>
      <c r="V1106">
        <v>-25</v>
      </c>
      <c r="W1106" t="s">
        <v>17</v>
      </c>
    </row>
    <row r="1107" spans="1:23" x14ac:dyDescent="0.25">
      <c r="A1107" s="1">
        <v>41649</v>
      </c>
      <c r="B1107">
        <v>415.3</v>
      </c>
      <c r="C1107">
        <v>414.3</v>
      </c>
      <c r="D1107">
        <v>1.7</v>
      </c>
      <c r="E1107">
        <v>44.1</v>
      </c>
      <c r="F1107">
        <v>-4.0999999999999996</v>
      </c>
      <c r="G1107">
        <v>8.1999999999999993</v>
      </c>
      <c r="H1107" t="s">
        <v>7</v>
      </c>
      <c r="I1107">
        <v>0</v>
      </c>
      <c r="J1107">
        <v>0</v>
      </c>
      <c r="K1107">
        <v>0</v>
      </c>
      <c r="L1107">
        <v>15</v>
      </c>
      <c r="M1107">
        <v>1428601</v>
      </c>
      <c r="N1107">
        <v>24</v>
      </c>
      <c r="O1107">
        <v>1239584</v>
      </c>
      <c r="P1107">
        <v>24</v>
      </c>
      <c r="Q1107">
        <v>1126685</v>
      </c>
      <c r="R1107">
        <v>53</v>
      </c>
      <c r="S1107">
        <v>1253291</v>
      </c>
      <c r="T1107">
        <v>52</v>
      </c>
      <c r="U1107">
        <v>1378763</v>
      </c>
      <c r="V1107">
        <v>-11</v>
      </c>
      <c r="W1107" t="s">
        <v>17</v>
      </c>
    </row>
    <row r="1108" spans="1:23" x14ac:dyDescent="0.25">
      <c r="A1108" s="1">
        <v>41650</v>
      </c>
      <c r="B1108">
        <v>415</v>
      </c>
      <c r="C1108">
        <v>429.1</v>
      </c>
      <c r="D1108">
        <v>0.1</v>
      </c>
      <c r="E1108">
        <v>3.9</v>
      </c>
      <c r="F1108">
        <v>-8.1999999999999993</v>
      </c>
      <c r="G1108">
        <v>7.5</v>
      </c>
      <c r="H1108" t="s">
        <v>7</v>
      </c>
      <c r="I1108">
        <v>2</v>
      </c>
      <c r="J1108">
        <v>412</v>
      </c>
      <c r="K1108">
        <v>744</v>
      </c>
      <c r="L1108">
        <v>18</v>
      </c>
      <c r="M1108">
        <v>1513717</v>
      </c>
      <c r="N1108">
        <v>15</v>
      </c>
      <c r="O1108">
        <v>1428601</v>
      </c>
      <c r="P1108">
        <v>24</v>
      </c>
      <c r="Q1108">
        <v>1239584</v>
      </c>
      <c r="R1108">
        <v>24</v>
      </c>
      <c r="S1108">
        <v>1126685</v>
      </c>
      <c r="T1108">
        <v>53</v>
      </c>
      <c r="U1108">
        <v>1253291</v>
      </c>
      <c r="V1108">
        <v>-13</v>
      </c>
      <c r="W1108" t="s">
        <v>17</v>
      </c>
    </row>
    <row r="1109" spans="1:23" x14ac:dyDescent="0.25">
      <c r="A1109" s="1">
        <v>41651</v>
      </c>
      <c r="B1109">
        <v>428.7</v>
      </c>
      <c r="C1109">
        <v>684</v>
      </c>
      <c r="D1109">
        <v>0</v>
      </c>
      <c r="E1109">
        <v>3.4</v>
      </c>
      <c r="F1109">
        <v>-7.1</v>
      </c>
      <c r="G1109">
        <v>6.4</v>
      </c>
      <c r="H1109" t="s">
        <v>7</v>
      </c>
      <c r="I1109">
        <v>0</v>
      </c>
      <c r="J1109">
        <v>0</v>
      </c>
      <c r="K1109">
        <v>0</v>
      </c>
      <c r="L1109">
        <v>28</v>
      </c>
      <c r="M1109">
        <v>1503738</v>
      </c>
      <c r="N1109">
        <v>18</v>
      </c>
      <c r="O1109">
        <v>1513717</v>
      </c>
      <c r="P1109">
        <v>15</v>
      </c>
      <c r="Q1109">
        <v>1428601</v>
      </c>
      <c r="R1109">
        <v>24</v>
      </c>
      <c r="S1109">
        <v>1239584</v>
      </c>
      <c r="T1109">
        <v>24</v>
      </c>
      <c r="U1109">
        <v>1126685</v>
      </c>
      <c r="V1109">
        <v>-19</v>
      </c>
      <c r="W1109" t="s">
        <v>17</v>
      </c>
    </row>
    <row r="1110" spans="1:23" x14ac:dyDescent="0.25">
      <c r="A1110" s="1">
        <v>41652</v>
      </c>
      <c r="B1110">
        <v>683.8</v>
      </c>
      <c r="C1110">
        <v>679.9</v>
      </c>
      <c r="D1110">
        <v>0.2</v>
      </c>
      <c r="E1110">
        <v>5</v>
      </c>
      <c r="F1110">
        <v>-6.3</v>
      </c>
      <c r="G1110">
        <v>6.5</v>
      </c>
      <c r="H1110" t="s">
        <v>7</v>
      </c>
      <c r="I1110">
        <v>6</v>
      </c>
      <c r="J1110">
        <v>2197</v>
      </c>
      <c r="K1110">
        <v>4632</v>
      </c>
      <c r="L1110">
        <v>29</v>
      </c>
      <c r="M1110">
        <v>1435091</v>
      </c>
      <c r="N1110">
        <v>28</v>
      </c>
      <c r="O1110">
        <v>1503738</v>
      </c>
      <c r="P1110">
        <v>18</v>
      </c>
      <c r="Q1110">
        <v>1513717</v>
      </c>
      <c r="R1110">
        <v>15</v>
      </c>
      <c r="S1110">
        <v>1428601</v>
      </c>
      <c r="T1110">
        <v>24</v>
      </c>
      <c r="U1110">
        <v>1239584</v>
      </c>
      <c r="V1110">
        <v>-23</v>
      </c>
      <c r="W1110" t="s">
        <v>17</v>
      </c>
    </row>
    <row r="1111" spans="1:23" x14ac:dyDescent="0.25">
      <c r="A1111" s="1">
        <v>41653</v>
      </c>
      <c r="B1111">
        <v>679</v>
      </c>
      <c r="C1111">
        <v>584.9</v>
      </c>
      <c r="D1111">
        <v>0.4</v>
      </c>
      <c r="E1111">
        <v>4.5999999999999996</v>
      </c>
      <c r="F1111">
        <v>-5.2</v>
      </c>
      <c r="G1111">
        <v>5.6</v>
      </c>
      <c r="H1111" t="s">
        <v>7</v>
      </c>
      <c r="I1111">
        <v>2</v>
      </c>
      <c r="J1111">
        <v>307</v>
      </c>
      <c r="K1111">
        <v>829</v>
      </c>
      <c r="L1111">
        <v>28</v>
      </c>
      <c r="M1111">
        <v>1215724</v>
      </c>
      <c r="N1111">
        <v>29</v>
      </c>
      <c r="O1111">
        <v>1435091</v>
      </c>
      <c r="P1111">
        <v>28</v>
      </c>
      <c r="Q1111">
        <v>1503738</v>
      </c>
      <c r="R1111">
        <v>18</v>
      </c>
      <c r="S1111">
        <v>1513717</v>
      </c>
      <c r="T1111">
        <v>15</v>
      </c>
      <c r="U1111">
        <v>1428601</v>
      </c>
      <c r="V1111">
        <v>-19</v>
      </c>
      <c r="W1111" t="s">
        <v>17</v>
      </c>
    </row>
    <row r="1112" spans="1:23" x14ac:dyDescent="0.25">
      <c r="A1112" s="1">
        <v>41654</v>
      </c>
      <c r="B1112">
        <v>582.20000000000005</v>
      </c>
      <c r="C1112">
        <v>436.1</v>
      </c>
      <c r="D1112">
        <v>0.2</v>
      </c>
      <c r="E1112">
        <v>2.4</v>
      </c>
      <c r="F1112">
        <v>-2.2000000000000002</v>
      </c>
      <c r="G1112">
        <v>1.1000000000000001</v>
      </c>
      <c r="H1112" t="s">
        <v>7</v>
      </c>
      <c r="I1112">
        <v>1</v>
      </c>
      <c r="J1112">
        <v>187</v>
      </c>
      <c r="K1112">
        <v>221</v>
      </c>
      <c r="L1112">
        <v>22</v>
      </c>
      <c r="M1112">
        <v>1102563</v>
      </c>
      <c r="N1112">
        <v>28</v>
      </c>
      <c r="O1112">
        <v>1215724</v>
      </c>
      <c r="P1112">
        <v>29</v>
      </c>
      <c r="Q1112">
        <v>1435091</v>
      </c>
      <c r="R1112">
        <v>28</v>
      </c>
      <c r="S1112">
        <v>1503738</v>
      </c>
      <c r="T1112">
        <v>18</v>
      </c>
      <c r="U1112">
        <v>1513717</v>
      </c>
      <c r="V1112">
        <v>-20</v>
      </c>
      <c r="W1112" t="s">
        <v>17</v>
      </c>
    </row>
    <row r="1113" spans="1:23" x14ac:dyDescent="0.25">
      <c r="A1113" s="1">
        <v>41655</v>
      </c>
      <c r="B1113">
        <v>436.7</v>
      </c>
      <c r="C1113">
        <v>372.7</v>
      </c>
      <c r="D1113">
        <v>0.7</v>
      </c>
      <c r="E1113">
        <v>63.7</v>
      </c>
      <c r="F1113">
        <v>-2.1</v>
      </c>
      <c r="G1113">
        <v>2.5</v>
      </c>
      <c r="H1113" t="s">
        <v>7</v>
      </c>
      <c r="I1113">
        <v>1</v>
      </c>
      <c r="J1113">
        <v>146</v>
      </c>
      <c r="K1113">
        <v>637</v>
      </c>
      <c r="L1113">
        <v>29</v>
      </c>
      <c r="M1113">
        <v>940090</v>
      </c>
      <c r="N1113">
        <v>22</v>
      </c>
      <c r="O1113">
        <v>1102563</v>
      </c>
      <c r="P1113">
        <v>28</v>
      </c>
      <c r="Q1113">
        <v>1215724</v>
      </c>
      <c r="R1113">
        <v>29</v>
      </c>
      <c r="S1113">
        <v>1435091</v>
      </c>
      <c r="T1113">
        <v>28</v>
      </c>
      <c r="U1113">
        <v>1503738</v>
      </c>
      <c r="V1113">
        <v>-12</v>
      </c>
      <c r="W1113" t="s">
        <v>17</v>
      </c>
    </row>
    <row r="1114" spans="1:23" x14ac:dyDescent="0.25">
      <c r="A1114" s="1">
        <v>41656</v>
      </c>
      <c r="B1114">
        <v>375.6</v>
      </c>
      <c r="C1114">
        <v>335.4</v>
      </c>
      <c r="D1114">
        <v>0.6</v>
      </c>
      <c r="E1114">
        <v>29.7</v>
      </c>
      <c r="F1114">
        <v>-4.0999999999999996</v>
      </c>
      <c r="G1114">
        <v>4</v>
      </c>
      <c r="H1114" t="s">
        <v>7</v>
      </c>
      <c r="I1114">
        <v>3</v>
      </c>
      <c r="J1114">
        <v>868</v>
      </c>
      <c r="K1114">
        <v>2832</v>
      </c>
      <c r="L1114">
        <v>35</v>
      </c>
      <c r="M1114">
        <v>861419</v>
      </c>
      <c r="N1114">
        <v>29</v>
      </c>
      <c r="O1114">
        <v>940090</v>
      </c>
      <c r="P1114">
        <v>22</v>
      </c>
      <c r="Q1114">
        <v>1102563</v>
      </c>
      <c r="R1114">
        <v>28</v>
      </c>
      <c r="S1114">
        <v>1215724</v>
      </c>
      <c r="T1114">
        <v>29</v>
      </c>
      <c r="U1114">
        <v>1435091</v>
      </c>
      <c r="V1114">
        <v>-9</v>
      </c>
      <c r="W1114" t="s">
        <v>17</v>
      </c>
    </row>
    <row r="1115" spans="1:23" x14ac:dyDescent="0.25">
      <c r="A1115" s="1">
        <v>41657</v>
      </c>
      <c r="B1115">
        <v>333.9</v>
      </c>
      <c r="C1115">
        <v>319.8</v>
      </c>
      <c r="D1115">
        <v>0.3</v>
      </c>
      <c r="E1115">
        <v>65.5</v>
      </c>
      <c r="F1115">
        <v>-2.5</v>
      </c>
      <c r="G1115">
        <v>3</v>
      </c>
      <c r="H1115" t="s">
        <v>7</v>
      </c>
      <c r="I1115">
        <v>1</v>
      </c>
      <c r="J1115">
        <v>343</v>
      </c>
      <c r="K1115">
        <v>416</v>
      </c>
      <c r="L1115">
        <v>45</v>
      </c>
      <c r="M1115">
        <v>963064</v>
      </c>
      <c r="N1115">
        <v>35</v>
      </c>
      <c r="O1115">
        <v>861419</v>
      </c>
      <c r="P1115">
        <v>29</v>
      </c>
      <c r="Q1115">
        <v>940090</v>
      </c>
      <c r="R1115">
        <v>22</v>
      </c>
      <c r="S1115">
        <v>1102563</v>
      </c>
      <c r="T1115">
        <v>28</v>
      </c>
      <c r="U1115">
        <v>1215724</v>
      </c>
      <c r="V1115">
        <v>-12</v>
      </c>
      <c r="W1115" t="s">
        <v>17</v>
      </c>
    </row>
    <row r="1116" spans="1:23" x14ac:dyDescent="0.25">
      <c r="A1116" s="1">
        <v>41658</v>
      </c>
      <c r="B1116">
        <v>320.39999999999998</v>
      </c>
      <c r="C1116">
        <v>282.8</v>
      </c>
      <c r="D1116">
        <v>0.7</v>
      </c>
      <c r="E1116">
        <v>5</v>
      </c>
      <c r="F1116">
        <v>-1.9</v>
      </c>
      <c r="G1116">
        <v>3.8</v>
      </c>
      <c r="H1116" t="s">
        <v>7</v>
      </c>
      <c r="I1116">
        <v>1</v>
      </c>
      <c r="J1116">
        <v>272</v>
      </c>
      <c r="K1116">
        <v>1077</v>
      </c>
      <c r="L1116">
        <v>55</v>
      </c>
      <c r="M1116">
        <v>732615</v>
      </c>
      <c r="N1116">
        <v>45</v>
      </c>
      <c r="O1116">
        <v>963064</v>
      </c>
      <c r="P1116">
        <v>35</v>
      </c>
      <c r="Q1116">
        <v>861419</v>
      </c>
      <c r="R1116">
        <v>29</v>
      </c>
      <c r="S1116">
        <v>940090</v>
      </c>
      <c r="T1116">
        <v>22</v>
      </c>
      <c r="U1116">
        <v>1102563</v>
      </c>
      <c r="V1116">
        <v>-4</v>
      </c>
      <c r="W1116" t="s">
        <v>17</v>
      </c>
    </row>
    <row r="1117" spans="1:23" x14ac:dyDescent="0.25">
      <c r="A1117" s="1">
        <v>41659</v>
      </c>
      <c r="B1117">
        <v>280.10000000000002</v>
      </c>
      <c r="C1117">
        <v>347.4</v>
      </c>
      <c r="D1117">
        <v>0.3</v>
      </c>
      <c r="E1117">
        <v>19.8</v>
      </c>
      <c r="F1117">
        <v>-4.2</v>
      </c>
      <c r="G1117">
        <v>5.0999999999999996</v>
      </c>
      <c r="H1117" t="s">
        <v>7</v>
      </c>
      <c r="I1117">
        <v>5</v>
      </c>
      <c r="J1117">
        <v>2378</v>
      </c>
      <c r="K1117">
        <v>3398</v>
      </c>
      <c r="L1117">
        <v>56</v>
      </c>
      <c r="M1117">
        <v>774723</v>
      </c>
      <c r="N1117">
        <v>55</v>
      </c>
      <c r="O1117">
        <v>732615</v>
      </c>
      <c r="P1117">
        <v>45</v>
      </c>
      <c r="Q1117">
        <v>963064</v>
      </c>
      <c r="R1117">
        <v>35</v>
      </c>
      <c r="S1117">
        <v>861419</v>
      </c>
      <c r="T1117">
        <v>29</v>
      </c>
      <c r="U1117">
        <v>940090</v>
      </c>
      <c r="V1117">
        <v>-5</v>
      </c>
      <c r="W1117" t="s">
        <v>17</v>
      </c>
    </row>
    <row r="1118" spans="1:23" x14ac:dyDescent="0.25">
      <c r="A1118" s="1">
        <v>41660</v>
      </c>
      <c r="B1118">
        <v>348.1</v>
      </c>
      <c r="C1118">
        <v>483.5</v>
      </c>
      <c r="D1118">
        <v>1</v>
      </c>
      <c r="E1118">
        <v>101.3</v>
      </c>
      <c r="F1118">
        <v>-8.6</v>
      </c>
      <c r="G1118">
        <v>11</v>
      </c>
      <c r="H1118" t="s">
        <v>7</v>
      </c>
      <c r="I1118">
        <v>6</v>
      </c>
      <c r="J1118">
        <v>2002</v>
      </c>
      <c r="K1118">
        <v>5494</v>
      </c>
      <c r="L1118">
        <v>44</v>
      </c>
      <c r="M1118">
        <v>995673</v>
      </c>
      <c r="N1118">
        <v>56</v>
      </c>
      <c r="O1118">
        <v>774723</v>
      </c>
      <c r="P1118">
        <v>55</v>
      </c>
      <c r="Q1118">
        <v>732615</v>
      </c>
      <c r="R1118">
        <v>45</v>
      </c>
      <c r="S1118">
        <v>963064</v>
      </c>
      <c r="T1118">
        <v>35</v>
      </c>
      <c r="U1118">
        <v>861419</v>
      </c>
      <c r="V1118">
        <v>-13</v>
      </c>
      <c r="W1118" t="s">
        <v>17</v>
      </c>
    </row>
    <row r="1119" spans="1:23" x14ac:dyDescent="0.25">
      <c r="A1119" s="1">
        <v>41661</v>
      </c>
      <c r="B1119">
        <v>492.9</v>
      </c>
      <c r="C1119">
        <v>424.9</v>
      </c>
      <c r="D1119">
        <v>0</v>
      </c>
      <c r="E1119">
        <v>3.4</v>
      </c>
      <c r="F1119">
        <v>-6.2</v>
      </c>
      <c r="G1119">
        <v>8.9</v>
      </c>
      <c r="H1119" t="s">
        <v>7</v>
      </c>
      <c r="I1119">
        <v>3</v>
      </c>
      <c r="J1119">
        <v>1227</v>
      </c>
      <c r="K1119">
        <v>1633</v>
      </c>
      <c r="L1119">
        <v>47</v>
      </c>
      <c r="M1119">
        <v>1090215</v>
      </c>
      <c r="N1119">
        <v>44</v>
      </c>
      <c r="O1119">
        <v>995673</v>
      </c>
      <c r="P1119">
        <v>56</v>
      </c>
      <c r="Q1119">
        <v>774723</v>
      </c>
      <c r="R1119">
        <v>55</v>
      </c>
      <c r="S1119">
        <v>732615</v>
      </c>
      <c r="T1119">
        <v>45</v>
      </c>
      <c r="U1119">
        <v>963064</v>
      </c>
      <c r="V1119">
        <v>-20</v>
      </c>
      <c r="W1119" t="s">
        <v>17</v>
      </c>
    </row>
    <row r="1120" spans="1:23" x14ac:dyDescent="0.25">
      <c r="A1120" s="1">
        <v>41662</v>
      </c>
      <c r="B1120">
        <v>427.5</v>
      </c>
      <c r="C1120">
        <v>367.5</v>
      </c>
      <c r="D1120">
        <v>0.1</v>
      </c>
      <c r="E1120">
        <v>8.4</v>
      </c>
      <c r="F1120">
        <v>-5.4</v>
      </c>
      <c r="G1120">
        <v>6.9</v>
      </c>
      <c r="H1120" t="s">
        <v>7</v>
      </c>
      <c r="I1120">
        <v>0</v>
      </c>
      <c r="J1120">
        <v>0</v>
      </c>
      <c r="K1120">
        <v>0</v>
      </c>
      <c r="L1120">
        <v>30</v>
      </c>
      <c r="M1120">
        <v>1101892</v>
      </c>
      <c r="N1120">
        <v>47</v>
      </c>
      <c r="O1120">
        <v>1090215</v>
      </c>
      <c r="P1120">
        <v>44</v>
      </c>
      <c r="Q1120">
        <v>995673</v>
      </c>
      <c r="R1120">
        <v>56</v>
      </c>
      <c r="S1120">
        <v>774723</v>
      </c>
      <c r="T1120">
        <v>55</v>
      </c>
      <c r="U1120">
        <v>732615</v>
      </c>
      <c r="V1120">
        <v>-18</v>
      </c>
      <c r="W1120" t="s">
        <v>17</v>
      </c>
    </row>
    <row r="1121" spans="1:23" x14ac:dyDescent="0.25">
      <c r="A1121" s="1">
        <v>41663</v>
      </c>
      <c r="B1121">
        <v>375.7</v>
      </c>
      <c r="C1121">
        <v>384.9</v>
      </c>
      <c r="D1121">
        <v>0.4</v>
      </c>
      <c r="E1121">
        <v>11.4</v>
      </c>
      <c r="F1121">
        <v>-4.8</v>
      </c>
      <c r="G1121">
        <v>5.8</v>
      </c>
      <c r="H1121" t="s">
        <v>7</v>
      </c>
      <c r="I1121">
        <v>0</v>
      </c>
      <c r="J1121">
        <v>0</v>
      </c>
      <c r="K1121">
        <v>0</v>
      </c>
      <c r="L1121">
        <v>38</v>
      </c>
      <c r="M1121">
        <v>1015549</v>
      </c>
      <c r="N1121">
        <v>30</v>
      </c>
      <c r="O1121">
        <v>1101892</v>
      </c>
      <c r="P1121">
        <v>47</v>
      </c>
      <c r="Q1121">
        <v>1090215</v>
      </c>
      <c r="R1121">
        <v>44</v>
      </c>
      <c r="S1121">
        <v>995673</v>
      </c>
      <c r="T1121">
        <v>56</v>
      </c>
      <c r="U1121">
        <v>774723</v>
      </c>
      <c r="V1121">
        <v>-17</v>
      </c>
      <c r="W1121" t="s">
        <v>17</v>
      </c>
    </row>
    <row r="1122" spans="1:23" x14ac:dyDescent="0.25">
      <c r="A1122" s="1">
        <v>41664</v>
      </c>
      <c r="B1122">
        <v>385.1</v>
      </c>
      <c r="C1122">
        <v>354.8</v>
      </c>
      <c r="D1122">
        <v>0.2</v>
      </c>
      <c r="E1122">
        <v>4.2</v>
      </c>
      <c r="F1122">
        <v>-5.0999999999999996</v>
      </c>
      <c r="G1122">
        <v>4.5999999999999996</v>
      </c>
      <c r="H1122" t="s">
        <v>7</v>
      </c>
      <c r="I1122">
        <v>0</v>
      </c>
      <c r="J1122">
        <v>0</v>
      </c>
      <c r="K1122">
        <v>0</v>
      </c>
      <c r="L1122">
        <v>44</v>
      </c>
      <c r="M1122">
        <v>719349</v>
      </c>
      <c r="N1122">
        <v>38</v>
      </c>
      <c r="O1122">
        <v>1015549</v>
      </c>
      <c r="P1122">
        <v>30</v>
      </c>
      <c r="Q1122">
        <v>1101892</v>
      </c>
      <c r="R1122">
        <v>47</v>
      </c>
      <c r="S1122">
        <v>1090215</v>
      </c>
      <c r="T1122">
        <v>44</v>
      </c>
      <c r="U1122">
        <v>995673</v>
      </c>
      <c r="V1122">
        <v>-23</v>
      </c>
      <c r="W1122" t="s">
        <v>17</v>
      </c>
    </row>
    <row r="1123" spans="1:23" x14ac:dyDescent="0.25">
      <c r="A1123" s="1">
        <v>41665</v>
      </c>
      <c r="B1123">
        <v>363.5</v>
      </c>
      <c r="C1123">
        <v>359.3</v>
      </c>
      <c r="D1123">
        <v>0.4</v>
      </c>
      <c r="E1123">
        <v>5.4</v>
      </c>
      <c r="F1123">
        <v>-4.3</v>
      </c>
      <c r="G1123">
        <v>4.4000000000000004</v>
      </c>
      <c r="H1123" t="s">
        <v>7</v>
      </c>
      <c r="I1123">
        <v>1</v>
      </c>
      <c r="J1123">
        <v>343</v>
      </c>
      <c r="K1123">
        <v>710</v>
      </c>
      <c r="L1123">
        <v>47</v>
      </c>
      <c r="M1123">
        <v>647637</v>
      </c>
      <c r="N1123">
        <v>44</v>
      </c>
      <c r="O1123">
        <v>719349</v>
      </c>
      <c r="P1123">
        <v>38</v>
      </c>
      <c r="Q1123">
        <v>1015549</v>
      </c>
      <c r="R1123">
        <v>30</v>
      </c>
      <c r="S1123">
        <v>1101892</v>
      </c>
      <c r="T1123">
        <v>47</v>
      </c>
      <c r="U1123">
        <v>1090215</v>
      </c>
      <c r="V1123">
        <v>-29</v>
      </c>
      <c r="W1123" t="s">
        <v>18</v>
      </c>
    </row>
    <row r="1124" spans="1:23" x14ac:dyDescent="0.25">
      <c r="A1124" s="1">
        <v>41666</v>
      </c>
      <c r="B1124">
        <v>357.7</v>
      </c>
      <c r="C1124">
        <v>305.7</v>
      </c>
      <c r="D1124">
        <v>0.2</v>
      </c>
      <c r="E1124">
        <v>10.3</v>
      </c>
      <c r="F1124">
        <v>-4.7</v>
      </c>
      <c r="G1124">
        <v>5.2</v>
      </c>
      <c r="H1124" t="s">
        <v>7</v>
      </c>
      <c r="I1124">
        <v>5</v>
      </c>
      <c r="J1124">
        <v>1335</v>
      </c>
      <c r="K1124">
        <v>4048</v>
      </c>
      <c r="L1124">
        <v>40</v>
      </c>
      <c r="M1124">
        <v>880489</v>
      </c>
      <c r="N1124">
        <v>47</v>
      </c>
      <c r="O1124">
        <v>647637</v>
      </c>
      <c r="P1124">
        <v>44</v>
      </c>
      <c r="Q1124">
        <v>719349</v>
      </c>
      <c r="R1124">
        <v>38</v>
      </c>
      <c r="S1124">
        <v>1015549</v>
      </c>
      <c r="T1124">
        <v>30</v>
      </c>
      <c r="U1124">
        <v>1101892</v>
      </c>
      <c r="V1124">
        <v>-16</v>
      </c>
      <c r="W1124" t="s">
        <v>17</v>
      </c>
    </row>
    <row r="1125" spans="1:23" x14ac:dyDescent="0.25">
      <c r="A1125" s="1">
        <v>41667</v>
      </c>
      <c r="B1125">
        <v>308.2</v>
      </c>
      <c r="C1125">
        <v>429.9</v>
      </c>
      <c r="D1125">
        <v>0</v>
      </c>
      <c r="E1125">
        <v>6.1</v>
      </c>
      <c r="F1125">
        <v>-7.1</v>
      </c>
      <c r="G1125">
        <v>7.1</v>
      </c>
      <c r="H1125" t="s">
        <v>7</v>
      </c>
      <c r="I1125">
        <v>1</v>
      </c>
      <c r="J1125">
        <v>104</v>
      </c>
      <c r="K1125">
        <v>269</v>
      </c>
      <c r="L1125">
        <v>47</v>
      </c>
      <c r="M1125">
        <v>1039816</v>
      </c>
      <c r="N1125">
        <v>40</v>
      </c>
      <c r="O1125">
        <v>880489</v>
      </c>
      <c r="P1125">
        <v>47</v>
      </c>
      <c r="Q1125">
        <v>647637</v>
      </c>
      <c r="R1125">
        <v>44</v>
      </c>
      <c r="S1125">
        <v>719349</v>
      </c>
      <c r="T1125">
        <v>38</v>
      </c>
      <c r="U1125">
        <v>1015549</v>
      </c>
      <c r="V1125">
        <v>-14</v>
      </c>
      <c r="W1125" t="s">
        <v>17</v>
      </c>
    </row>
    <row r="1126" spans="1:23" x14ac:dyDescent="0.25">
      <c r="A1126" s="1">
        <v>41668</v>
      </c>
      <c r="B1126">
        <v>436.7</v>
      </c>
      <c r="C1126">
        <v>392.3</v>
      </c>
      <c r="D1126">
        <v>0</v>
      </c>
      <c r="E1126">
        <v>3</v>
      </c>
      <c r="F1126">
        <v>-6.4</v>
      </c>
      <c r="G1126">
        <v>7.4</v>
      </c>
      <c r="H1126" t="s">
        <v>7</v>
      </c>
      <c r="I1126">
        <v>8</v>
      </c>
      <c r="J1126">
        <v>1784</v>
      </c>
      <c r="K1126">
        <v>3894</v>
      </c>
      <c r="L1126">
        <v>67</v>
      </c>
      <c r="M1126">
        <v>889816</v>
      </c>
      <c r="N1126">
        <v>47</v>
      </c>
      <c r="O1126">
        <v>1039816</v>
      </c>
      <c r="P1126">
        <v>40</v>
      </c>
      <c r="Q1126">
        <v>880489</v>
      </c>
      <c r="R1126">
        <v>47</v>
      </c>
      <c r="S1126">
        <v>647637</v>
      </c>
      <c r="T1126">
        <v>44</v>
      </c>
      <c r="U1126">
        <v>719349</v>
      </c>
      <c r="V1126">
        <v>-17</v>
      </c>
      <c r="W1126" t="s">
        <v>17</v>
      </c>
    </row>
    <row r="1127" spans="1:23" x14ac:dyDescent="0.25">
      <c r="A1127" s="1">
        <v>41669</v>
      </c>
      <c r="B1127">
        <v>386.4</v>
      </c>
      <c r="C1127">
        <v>358.9</v>
      </c>
      <c r="D1127">
        <v>0</v>
      </c>
      <c r="E1127">
        <v>112.9</v>
      </c>
      <c r="F1127">
        <v>-5</v>
      </c>
      <c r="G1127">
        <v>3.9</v>
      </c>
      <c r="H1127" t="s">
        <v>7</v>
      </c>
      <c r="I1127">
        <v>2</v>
      </c>
      <c r="J1127">
        <v>575</v>
      </c>
      <c r="K1127">
        <v>1599</v>
      </c>
      <c r="L1127">
        <v>65</v>
      </c>
      <c r="M1127">
        <v>741871</v>
      </c>
      <c r="N1127">
        <v>67</v>
      </c>
      <c r="O1127">
        <v>889816</v>
      </c>
      <c r="P1127">
        <v>47</v>
      </c>
      <c r="Q1127">
        <v>1039816</v>
      </c>
      <c r="R1127">
        <v>40</v>
      </c>
      <c r="S1127">
        <v>880489</v>
      </c>
      <c r="T1127">
        <v>47</v>
      </c>
      <c r="U1127">
        <v>647637</v>
      </c>
      <c r="V1127">
        <v>-18</v>
      </c>
      <c r="W1127" t="s">
        <v>17</v>
      </c>
    </row>
    <row r="1128" spans="1:23" x14ac:dyDescent="0.25">
      <c r="A1128" s="1">
        <v>41670</v>
      </c>
      <c r="B1128">
        <v>359.1</v>
      </c>
      <c r="C1128">
        <v>312.5</v>
      </c>
      <c r="D1128">
        <v>0.2</v>
      </c>
      <c r="E1128">
        <v>3</v>
      </c>
      <c r="F1128">
        <v>-3.1</v>
      </c>
      <c r="G1128">
        <v>3.9</v>
      </c>
      <c r="H1128" t="s">
        <v>7</v>
      </c>
      <c r="I1128">
        <v>4</v>
      </c>
      <c r="J1128">
        <v>780</v>
      </c>
      <c r="K1128">
        <v>2438</v>
      </c>
      <c r="L1128">
        <v>66</v>
      </c>
      <c r="M1128">
        <v>628052</v>
      </c>
      <c r="N1128">
        <v>65</v>
      </c>
      <c r="O1128">
        <v>741871</v>
      </c>
      <c r="P1128">
        <v>67</v>
      </c>
      <c r="Q1128">
        <v>889816</v>
      </c>
      <c r="R1128">
        <v>47</v>
      </c>
      <c r="S1128">
        <v>1039816</v>
      </c>
      <c r="T1128">
        <v>40</v>
      </c>
      <c r="U1128">
        <v>880489</v>
      </c>
      <c r="V1128">
        <v>-11</v>
      </c>
      <c r="W1128" t="s">
        <v>17</v>
      </c>
    </row>
    <row r="1129" spans="1:23" x14ac:dyDescent="0.25">
      <c r="A1129" s="1">
        <v>41671</v>
      </c>
      <c r="B1129">
        <v>312.2</v>
      </c>
      <c r="C1129">
        <v>355.1</v>
      </c>
      <c r="D1129">
        <v>0.4</v>
      </c>
      <c r="E1129">
        <v>40.799999999999997</v>
      </c>
      <c r="F1129">
        <v>-5.6</v>
      </c>
      <c r="G1129">
        <v>3.5</v>
      </c>
      <c r="H1129" t="s">
        <v>7</v>
      </c>
      <c r="I1129">
        <v>2</v>
      </c>
      <c r="J1129">
        <v>374</v>
      </c>
      <c r="K1129">
        <v>743</v>
      </c>
      <c r="L1129">
        <v>46</v>
      </c>
      <c r="M1129">
        <v>487126</v>
      </c>
      <c r="N1129">
        <v>66</v>
      </c>
      <c r="O1129">
        <v>628052</v>
      </c>
      <c r="P1129">
        <v>65</v>
      </c>
      <c r="Q1129">
        <v>741871</v>
      </c>
      <c r="R1129">
        <v>67</v>
      </c>
      <c r="S1129">
        <v>889816</v>
      </c>
      <c r="T1129">
        <v>47</v>
      </c>
      <c r="U1129">
        <v>1039816</v>
      </c>
      <c r="V1129">
        <v>-4</v>
      </c>
      <c r="W1129" t="s">
        <v>17</v>
      </c>
    </row>
    <row r="1130" spans="1:23" x14ac:dyDescent="0.25">
      <c r="A1130" s="1">
        <v>41672</v>
      </c>
      <c r="B1130">
        <v>354.2</v>
      </c>
      <c r="C1130">
        <v>428.2</v>
      </c>
      <c r="D1130">
        <v>0.1</v>
      </c>
      <c r="E1130">
        <v>5.2</v>
      </c>
      <c r="F1130">
        <v>-5.8</v>
      </c>
      <c r="G1130">
        <v>6</v>
      </c>
      <c r="H1130" t="s">
        <v>7</v>
      </c>
      <c r="I1130">
        <v>5</v>
      </c>
      <c r="J1130">
        <v>1050</v>
      </c>
      <c r="K1130">
        <v>3070</v>
      </c>
      <c r="L1130">
        <v>34</v>
      </c>
      <c r="M1130">
        <v>430423</v>
      </c>
      <c r="N1130">
        <v>46</v>
      </c>
      <c r="O1130">
        <v>487126</v>
      </c>
      <c r="P1130">
        <v>66</v>
      </c>
      <c r="Q1130">
        <v>628052</v>
      </c>
      <c r="R1130">
        <v>65</v>
      </c>
      <c r="S1130">
        <v>741871</v>
      </c>
      <c r="T1130">
        <v>67</v>
      </c>
      <c r="U1130">
        <v>889816</v>
      </c>
      <c r="V1130">
        <v>-3</v>
      </c>
      <c r="W1130" t="s">
        <v>17</v>
      </c>
    </row>
    <row r="1131" spans="1:23" x14ac:dyDescent="0.25">
      <c r="A1131" s="1">
        <v>41673</v>
      </c>
      <c r="B1131">
        <v>427.6</v>
      </c>
      <c r="C1131">
        <v>337.7</v>
      </c>
      <c r="D1131">
        <v>0.2</v>
      </c>
      <c r="E1131">
        <v>7.9</v>
      </c>
      <c r="F1131">
        <v>-6.2</v>
      </c>
      <c r="G1131">
        <v>6.9</v>
      </c>
      <c r="H1131" t="s">
        <v>7</v>
      </c>
      <c r="I1131">
        <v>3</v>
      </c>
      <c r="J1131">
        <v>971</v>
      </c>
      <c r="K1131">
        <v>1460</v>
      </c>
      <c r="L1131">
        <v>19</v>
      </c>
      <c r="M1131">
        <v>638827</v>
      </c>
      <c r="N1131">
        <v>34</v>
      </c>
      <c r="O1131">
        <v>430423</v>
      </c>
      <c r="P1131">
        <v>46</v>
      </c>
      <c r="Q1131">
        <v>487126</v>
      </c>
      <c r="R1131">
        <v>66</v>
      </c>
      <c r="S1131">
        <v>628052</v>
      </c>
      <c r="T1131">
        <v>65</v>
      </c>
      <c r="U1131">
        <v>741871</v>
      </c>
      <c r="V1131">
        <v>-10</v>
      </c>
      <c r="W1131" t="s">
        <v>17</v>
      </c>
    </row>
    <row r="1132" spans="1:23" x14ac:dyDescent="0.25">
      <c r="A1132" s="1">
        <v>41674</v>
      </c>
      <c r="B1132">
        <v>342.9</v>
      </c>
      <c r="C1132">
        <v>360.4</v>
      </c>
      <c r="D1132">
        <v>0.5</v>
      </c>
      <c r="E1132">
        <v>88.5</v>
      </c>
      <c r="F1132">
        <v>-5.3</v>
      </c>
      <c r="G1132">
        <v>8.8000000000000007</v>
      </c>
      <c r="H1132" t="s">
        <v>7</v>
      </c>
      <c r="I1132">
        <v>7</v>
      </c>
      <c r="J1132">
        <v>1715</v>
      </c>
      <c r="K1132">
        <v>3216</v>
      </c>
      <c r="L1132">
        <v>22</v>
      </c>
      <c r="M1132">
        <v>1062089</v>
      </c>
      <c r="N1132">
        <v>19</v>
      </c>
      <c r="O1132">
        <v>638827</v>
      </c>
      <c r="P1132">
        <v>34</v>
      </c>
      <c r="Q1132">
        <v>430423</v>
      </c>
      <c r="R1132">
        <v>46</v>
      </c>
      <c r="S1132">
        <v>487126</v>
      </c>
      <c r="T1132">
        <v>66</v>
      </c>
      <c r="U1132">
        <v>628052</v>
      </c>
      <c r="V1132">
        <v>-9</v>
      </c>
      <c r="W1132" t="s">
        <v>17</v>
      </c>
    </row>
    <row r="1133" spans="1:23" x14ac:dyDescent="0.25">
      <c r="A1133" s="1">
        <v>41675</v>
      </c>
      <c r="B1133">
        <v>358.9</v>
      </c>
      <c r="C1133">
        <v>428.2</v>
      </c>
      <c r="D1133">
        <v>0.1</v>
      </c>
      <c r="E1133">
        <v>66.7</v>
      </c>
      <c r="F1133">
        <v>-7</v>
      </c>
      <c r="G1133">
        <v>10.7</v>
      </c>
      <c r="H1133" t="s">
        <v>7</v>
      </c>
      <c r="I1133">
        <v>2</v>
      </c>
      <c r="J1133">
        <v>598</v>
      </c>
      <c r="K1133">
        <v>878</v>
      </c>
      <c r="L1133">
        <v>27</v>
      </c>
      <c r="M1133">
        <v>1412597</v>
      </c>
      <c r="N1133">
        <v>22</v>
      </c>
      <c r="O1133">
        <v>1062089</v>
      </c>
      <c r="P1133">
        <v>19</v>
      </c>
      <c r="Q1133">
        <v>638827</v>
      </c>
      <c r="R1133">
        <v>34</v>
      </c>
      <c r="S1133">
        <v>430423</v>
      </c>
      <c r="T1133">
        <v>46</v>
      </c>
      <c r="U1133">
        <v>487126</v>
      </c>
      <c r="V1133">
        <v>1</v>
      </c>
      <c r="W1133" t="s">
        <v>17</v>
      </c>
    </row>
    <row r="1134" spans="1:23" x14ac:dyDescent="0.25">
      <c r="A1134" s="1">
        <v>41676</v>
      </c>
      <c r="B1134">
        <v>434.9</v>
      </c>
      <c r="C1134">
        <v>356.7</v>
      </c>
      <c r="D1134">
        <v>0</v>
      </c>
      <c r="E1134">
        <v>2.8</v>
      </c>
      <c r="F1134">
        <v>-6.4</v>
      </c>
      <c r="G1134">
        <v>7.9</v>
      </c>
      <c r="H1134" t="s">
        <v>7</v>
      </c>
      <c r="I1134">
        <v>6</v>
      </c>
      <c r="J1134">
        <v>1060</v>
      </c>
      <c r="K1134">
        <v>2178</v>
      </c>
      <c r="L1134">
        <v>30</v>
      </c>
      <c r="M1134">
        <v>1603516</v>
      </c>
      <c r="N1134">
        <v>27</v>
      </c>
      <c r="O1134">
        <v>1412597</v>
      </c>
      <c r="P1134">
        <v>22</v>
      </c>
      <c r="Q1134">
        <v>1062089</v>
      </c>
      <c r="R1134">
        <v>19</v>
      </c>
      <c r="S1134">
        <v>638827</v>
      </c>
      <c r="T1134">
        <v>34</v>
      </c>
      <c r="U1134">
        <v>430423</v>
      </c>
      <c r="V1134">
        <v>-29</v>
      </c>
      <c r="W1134" t="s">
        <v>18</v>
      </c>
    </row>
    <row r="1135" spans="1:23" x14ac:dyDescent="0.25">
      <c r="A1135" s="1">
        <v>41677</v>
      </c>
      <c r="B1135">
        <v>358.7</v>
      </c>
      <c r="C1135">
        <v>447.1</v>
      </c>
      <c r="D1135">
        <v>0</v>
      </c>
      <c r="E1135">
        <v>35.1</v>
      </c>
      <c r="F1135">
        <v>-9.4</v>
      </c>
      <c r="G1135">
        <v>13.1</v>
      </c>
      <c r="H1135" t="s">
        <v>7</v>
      </c>
      <c r="I1135">
        <v>1</v>
      </c>
      <c r="J1135">
        <v>194</v>
      </c>
      <c r="K1135">
        <v>694</v>
      </c>
      <c r="L1135">
        <v>32</v>
      </c>
      <c r="M1135">
        <v>1820939</v>
      </c>
      <c r="N1135">
        <v>30</v>
      </c>
      <c r="O1135">
        <v>1603516</v>
      </c>
      <c r="P1135">
        <v>27</v>
      </c>
      <c r="Q1135">
        <v>1412597</v>
      </c>
      <c r="R1135">
        <v>22</v>
      </c>
      <c r="S1135">
        <v>1062089</v>
      </c>
      <c r="T1135">
        <v>19</v>
      </c>
      <c r="U1135">
        <v>638827</v>
      </c>
      <c r="V1135">
        <v>-19</v>
      </c>
      <c r="W1135" t="s">
        <v>17</v>
      </c>
    </row>
    <row r="1136" spans="1:23" x14ac:dyDescent="0.25">
      <c r="A1136" s="1">
        <v>41678</v>
      </c>
      <c r="B1136">
        <v>447.4</v>
      </c>
      <c r="C1136">
        <v>411.1</v>
      </c>
      <c r="D1136">
        <v>0.2</v>
      </c>
      <c r="E1136">
        <v>20.399999999999999</v>
      </c>
      <c r="F1136">
        <v>-7.7</v>
      </c>
      <c r="G1136">
        <v>12.3</v>
      </c>
      <c r="H1136" t="s">
        <v>7</v>
      </c>
      <c r="I1136">
        <v>1</v>
      </c>
      <c r="J1136">
        <v>309</v>
      </c>
      <c r="K1136">
        <v>780</v>
      </c>
      <c r="L1136">
        <v>53</v>
      </c>
      <c r="M1136">
        <v>1791148</v>
      </c>
      <c r="N1136">
        <v>32</v>
      </c>
      <c r="O1136">
        <v>1820939</v>
      </c>
      <c r="P1136">
        <v>30</v>
      </c>
      <c r="Q1136">
        <v>1603516</v>
      </c>
      <c r="R1136">
        <v>27</v>
      </c>
      <c r="S1136">
        <v>1412597</v>
      </c>
      <c r="T1136">
        <v>22</v>
      </c>
      <c r="U1136">
        <v>1062089</v>
      </c>
      <c r="V1136">
        <v>-31</v>
      </c>
      <c r="W1136" t="s">
        <v>18</v>
      </c>
    </row>
    <row r="1137" spans="1:23" x14ac:dyDescent="0.25">
      <c r="A1137" s="1">
        <v>41679</v>
      </c>
      <c r="B1137">
        <v>411.3</v>
      </c>
      <c r="C1137">
        <v>466.6</v>
      </c>
      <c r="D1137">
        <v>0.1</v>
      </c>
      <c r="E1137">
        <v>9.1999999999999993</v>
      </c>
      <c r="F1137">
        <v>-7.8</v>
      </c>
      <c r="G1137">
        <v>7.3</v>
      </c>
      <c r="H1137" t="s">
        <v>7</v>
      </c>
      <c r="I1137">
        <v>5</v>
      </c>
      <c r="J1137">
        <v>2139</v>
      </c>
      <c r="K1137">
        <v>4101</v>
      </c>
      <c r="L1137">
        <v>52</v>
      </c>
      <c r="M1137">
        <v>1975150</v>
      </c>
      <c r="N1137">
        <v>53</v>
      </c>
      <c r="O1137">
        <v>1791148</v>
      </c>
      <c r="P1137">
        <v>32</v>
      </c>
      <c r="Q1137">
        <v>1820939</v>
      </c>
      <c r="R1137">
        <v>30</v>
      </c>
      <c r="S1137">
        <v>1603516</v>
      </c>
      <c r="T1137">
        <v>27</v>
      </c>
      <c r="U1137">
        <v>1412597</v>
      </c>
      <c r="V1137">
        <v>-36</v>
      </c>
      <c r="W1137" t="s">
        <v>18</v>
      </c>
    </row>
    <row r="1138" spans="1:23" x14ac:dyDescent="0.25">
      <c r="A1138" s="1">
        <v>41680</v>
      </c>
      <c r="B1138">
        <v>463</v>
      </c>
      <c r="C1138">
        <v>565.79999999999995</v>
      </c>
      <c r="D1138">
        <v>0.1</v>
      </c>
      <c r="E1138">
        <v>29.3</v>
      </c>
      <c r="F1138">
        <v>-7</v>
      </c>
      <c r="G1138">
        <v>5.9</v>
      </c>
      <c r="H1138" t="s">
        <v>7</v>
      </c>
      <c r="I1138">
        <v>3</v>
      </c>
      <c r="J1138">
        <v>433</v>
      </c>
      <c r="K1138">
        <v>684</v>
      </c>
      <c r="L1138">
        <v>56</v>
      </c>
      <c r="M1138">
        <v>2251945</v>
      </c>
      <c r="N1138">
        <v>52</v>
      </c>
      <c r="O1138">
        <v>1975150</v>
      </c>
      <c r="P1138">
        <v>53</v>
      </c>
      <c r="Q1138">
        <v>1791148</v>
      </c>
      <c r="R1138">
        <v>32</v>
      </c>
      <c r="S1138">
        <v>1820939</v>
      </c>
      <c r="T1138">
        <v>30</v>
      </c>
      <c r="U1138">
        <v>1603516</v>
      </c>
      <c r="V1138">
        <v>-26</v>
      </c>
      <c r="W1138" t="s">
        <v>18</v>
      </c>
    </row>
    <row r="1139" spans="1:23" x14ac:dyDescent="0.25">
      <c r="A1139" s="1">
        <v>41681</v>
      </c>
      <c r="B1139">
        <v>566</v>
      </c>
      <c r="C1139">
        <v>451.8</v>
      </c>
      <c r="D1139">
        <v>0</v>
      </c>
      <c r="E1139">
        <v>9.9</v>
      </c>
      <c r="F1139">
        <v>-4.7</v>
      </c>
      <c r="G1139">
        <v>5.9</v>
      </c>
      <c r="H1139" t="s">
        <v>7</v>
      </c>
      <c r="I1139">
        <v>5</v>
      </c>
      <c r="J1139">
        <v>774</v>
      </c>
      <c r="K1139">
        <v>3816</v>
      </c>
      <c r="L1139">
        <v>64</v>
      </c>
      <c r="M1139">
        <v>2028088</v>
      </c>
      <c r="N1139">
        <v>56</v>
      </c>
      <c r="O1139">
        <v>2251945</v>
      </c>
      <c r="P1139">
        <v>52</v>
      </c>
      <c r="Q1139">
        <v>1975150</v>
      </c>
      <c r="R1139">
        <v>53</v>
      </c>
      <c r="S1139">
        <v>1791148</v>
      </c>
      <c r="T1139">
        <v>32</v>
      </c>
      <c r="U1139">
        <v>1820939</v>
      </c>
      <c r="V1139">
        <v>-20</v>
      </c>
      <c r="W1139" t="s">
        <v>17</v>
      </c>
    </row>
    <row r="1140" spans="1:23" x14ac:dyDescent="0.25">
      <c r="A1140" s="1">
        <v>41682</v>
      </c>
      <c r="B1140">
        <v>450.9</v>
      </c>
      <c r="C1140">
        <v>401.6</v>
      </c>
      <c r="D1140">
        <v>0</v>
      </c>
      <c r="E1140">
        <v>17.100000000000001</v>
      </c>
      <c r="F1140">
        <v>-3</v>
      </c>
      <c r="G1140">
        <v>3.7</v>
      </c>
      <c r="H1140" t="s">
        <v>7</v>
      </c>
      <c r="I1140">
        <v>13</v>
      </c>
      <c r="J1140">
        <v>4067</v>
      </c>
      <c r="K1140">
        <v>10335</v>
      </c>
      <c r="L1140">
        <v>42</v>
      </c>
      <c r="M1140">
        <v>1714586</v>
      </c>
      <c r="N1140">
        <v>64</v>
      </c>
      <c r="O1140">
        <v>2028088</v>
      </c>
      <c r="P1140">
        <v>56</v>
      </c>
      <c r="Q1140">
        <v>2251945</v>
      </c>
      <c r="R1140">
        <v>52</v>
      </c>
      <c r="S1140">
        <v>1975150</v>
      </c>
      <c r="T1140">
        <v>53</v>
      </c>
      <c r="U1140">
        <v>1791148</v>
      </c>
      <c r="V1140">
        <v>-18</v>
      </c>
      <c r="W1140" t="s">
        <v>17</v>
      </c>
    </row>
    <row r="1141" spans="1:23" x14ac:dyDescent="0.25">
      <c r="A1141" s="1">
        <v>41683</v>
      </c>
      <c r="B1141">
        <v>399</v>
      </c>
      <c r="C1141">
        <v>340.2</v>
      </c>
      <c r="D1141">
        <v>0.1</v>
      </c>
      <c r="E1141">
        <v>8.9</v>
      </c>
      <c r="F1141">
        <v>-0.4</v>
      </c>
      <c r="G1141">
        <v>8.8000000000000007</v>
      </c>
      <c r="H1141" t="s">
        <v>7</v>
      </c>
      <c r="I1141">
        <v>2</v>
      </c>
      <c r="J1141">
        <v>466</v>
      </c>
      <c r="K1141">
        <v>1034</v>
      </c>
      <c r="L1141">
        <v>23</v>
      </c>
      <c r="M1141">
        <v>1470292</v>
      </c>
      <c r="N1141">
        <v>42</v>
      </c>
      <c r="O1141">
        <v>1714586</v>
      </c>
      <c r="P1141">
        <v>64</v>
      </c>
      <c r="Q1141">
        <v>2028088</v>
      </c>
      <c r="R1141">
        <v>56</v>
      </c>
      <c r="S1141">
        <v>2251945</v>
      </c>
      <c r="T1141">
        <v>52</v>
      </c>
      <c r="U1141">
        <v>1975150</v>
      </c>
      <c r="V1141">
        <v>0</v>
      </c>
      <c r="W1141" t="s">
        <v>17</v>
      </c>
    </row>
    <row r="1142" spans="1:23" x14ac:dyDescent="0.25">
      <c r="A1142" s="1">
        <v>41684</v>
      </c>
      <c r="B1142">
        <v>339.2</v>
      </c>
      <c r="C1142">
        <v>343.6</v>
      </c>
      <c r="D1142">
        <v>0.4</v>
      </c>
      <c r="E1142">
        <v>55.1</v>
      </c>
      <c r="F1142">
        <v>-1.6</v>
      </c>
      <c r="G1142">
        <v>6.1</v>
      </c>
      <c r="H1142" t="s">
        <v>7</v>
      </c>
      <c r="I1142">
        <v>3</v>
      </c>
      <c r="J1142">
        <v>553</v>
      </c>
      <c r="K1142">
        <v>2510</v>
      </c>
      <c r="L1142">
        <v>28</v>
      </c>
      <c r="M1142">
        <v>1302906</v>
      </c>
      <c r="N1142">
        <v>23</v>
      </c>
      <c r="O1142">
        <v>1470292</v>
      </c>
      <c r="P1142">
        <v>42</v>
      </c>
      <c r="Q1142">
        <v>1714586</v>
      </c>
      <c r="R1142">
        <v>64</v>
      </c>
      <c r="S1142">
        <v>2028088</v>
      </c>
      <c r="T1142">
        <v>56</v>
      </c>
      <c r="U1142">
        <v>2251945</v>
      </c>
      <c r="V1142">
        <v>3</v>
      </c>
      <c r="W1142" t="s">
        <v>17</v>
      </c>
    </row>
    <row r="1143" spans="1:23" x14ac:dyDescent="0.25">
      <c r="A1143" s="1">
        <v>41685</v>
      </c>
      <c r="B1143">
        <v>343.1</v>
      </c>
      <c r="C1143">
        <v>429.8</v>
      </c>
      <c r="D1143">
        <v>0.4</v>
      </c>
      <c r="E1143">
        <v>81.5</v>
      </c>
      <c r="F1143">
        <v>-13.6</v>
      </c>
      <c r="G1143">
        <v>13.6</v>
      </c>
      <c r="H1143" t="s">
        <v>7</v>
      </c>
      <c r="I1143">
        <v>6</v>
      </c>
      <c r="J1143">
        <v>1330</v>
      </c>
      <c r="K1143">
        <v>2705</v>
      </c>
      <c r="L1143">
        <v>36</v>
      </c>
      <c r="M1143">
        <v>1128042</v>
      </c>
      <c r="N1143">
        <v>28</v>
      </c>
      <c r="O1143">
        <v>1302906</v>
      </c>
      <c r="P1143">
        <v>23</v>
      </c>
      <c r="Q1143">
        <v>1470292</v>
      </c>
      <c r="R1143">
        <v>42</v>
      </c>
      <c r="S1143">
        <v>1714586</v>
      </c>
      <c r="T1143">
        <v>64</v>
      </c>
      <c r="U1143">
        <v>2028088</v>
      </c>
      <c r="V1143">
        <v>-6</v>
      </c>
      <c r="W1143" t="s">
        <v>17</v>
      </c>
    </row>
    <row r="1144" spans="1:23" x14ac:dyDescent="0.25">
      <c r="A1144" s="1">
        <v>41686</v>
      </c>
      <c r="B1144">
        <v>432.8</v>
      </c>
      <c r="C1144">
        <v>366.4</v>
      </c>
      <c r="D1144">
        <v>0.4</v>
      </c>
      <c r="E1144">
        <v>56</v>
      </c>
      <c r="F1144">
        <v>-10.6</v>
      </c>
      <c r="G1144">
        <v>17.2</v>
      </c>
      <c r="H1144" t="s">
        <v>7</v>
      </c>
      <c r="I1144">
        <v>3</v>
      </c>
      <c r="J1144">
        <v>996</v>
      </c>
      <c r="K1144">
        <v>1320</v>
      </c>
      <c r="L1144">
        <v>41</v>
      </c>
      <c r="M1144">
        <v>918041</v>
      </c>
      <c r="N1144">
        <v>36</v>
      </c>
      <c r="O1144">
        <v>1128042</v>
      </c>
      <c r="P1144">
        <v>28</v>
      </c>
      <c r="Q1144">
        <v>1302906</v>
      </c>
      <c r="R1144">
        <v>23</v>
      </c>
      <c r="S1144">
        <v>1470292</v>
      </c>
      <c r="T1144">
        <v>42</v>
      </c>
      <c r="U1144">
        <v>1714586</v>
      </c>
      <c r="V1144">
        <v>-27</v>
      </c>
      <c r="W1144" t="s">
        <v>18</v>
      </c>
    </row>
    <row r="1145" spans="1:23" x14ac:dyDescent="0.25">
      <c r="A1145" s="1">
        <v>41687</v>
      </c>
      <c r="B1145">
        <v>367.8</v>
      </c>
      <c r="C1145">
        <v>358.9</v>
      </c>
      <c r="D1145">
        <v>0.1</v>
      </c>
      <c r="E1145">
        <v>159</v>
      </c>
      <c r="F1145">
        <v>-3.4</v>
      </c>
      <c r="G1145">
        <v>5.8</v>
      </c>
      <c r="H1145" t="s">
        <v>7</v>
      </c>
      <c r="I1145">
        <v>1</v>
      </c>
      <c r="J1145">
        <v>212</v>
      </c>
      <c r="K1145">
        <v>534</v>
      </c>
      <c r="L1145">
        <v>50</v>
      </c>
      <c r="M1145">
        <v>775083</v>
      </c>
      <c r="N1145">
        <v>41</v>
      </c>
      <c r="O1145">
        <v>918041</v>
      </c>
      <c r="P1145">
        <v>36</v>
      </c>
      <c r="Q1145">
        <v>1128042</v>
      </c>
      <c r="R1145">
        <v>28</v>
      </c>
      <c r="S1145">
        <v>1302906</v>
      </c>
      <c r="T1145">
        <v>23</v>
      </c>
      <c r="U1145">
        <v>1470292</v>
      </c>
      <c r="V1145">
        <v>-24</v>
      </c>
      <c r="W1145" t="s">
        <v>17</v>
      </c>
    </row>
    <row r="1146" spans="1:23" x14ac:dyDescent="0.25">
      <c r="A1146" s="1">
        <v>41688</v>
      </c>
      <c r="B1146">
        <v>359.1</v>
      </c>
      <c r="C1146">
        <v>397</v>
      </c>
      <c r="D1146">
        <v>0.4</v>
      </c>
      <c r="E1146">
        <v>12.8</v>
      </c>
      <c r="F1146">
        <v>-8.3000000000000007</v>
      </c>
      <c r="G1146">
        <v>6.9</v>
      </c>
      <c r="H1146" t="s">
        <v>7</v>
      </c>
      <c r="I1146">
        <v>3</v>
      </c>
      <c r="J1146">
        <v>787</v>
      </c>
      <c r="K1146">
        <v>2132</v>
      </c>
      <c r="L1146">
        <v>39</v>
      </c>
      <c r="M1146">
        <v>582515</v>
      </c>
      <c r="N1146">
        <v>50</v>
      </c>
      <c r="O1146">
        <v>775083</v>
      </c>
      <c r="P1146">
        <v>41</v>
      </c>
      <c r="Q1146">
        <v>918041</v>
      </c>
      <c r="R1146">
        <v>36</v>
      </c>
      <c r="S1146">
        <v>1128042</v>
      </c>
      <c r="T1146">
        <v>28</v>
      </c>
      <c r="U1146">
        <v>1302906</v>
      </c>
      <c r="V1146">
        <v>-49</v>
      </c>
      <c r="W1146" t="s">
        <v>19</v>
      </c>
    </row>
    <row r="1147" spans="1:23" x14ac:dyDescent="0.25">
      <c r="A1147" s="1">
        <v>41689</v>
      </c>
      <c r="B1147">
        <v>399.7</v>
      </c>
      <c r="C1147">
        <v>516.4</v>
      </c>
      <c r="D1147">
        <v>0</v>
      </c>
      <c r="E1147">
        <v>19.899999999999999</v>
      </c>
      <c r="F1147">
        <v>-15.3</v>
      </c>
      <c r="G1147">
        <v>13.8</v>
      </c>
      <c r="H1147" t="s">
        <v>7</v>
      </c>
      <c r="I1147">
        <v>3</v>
      </c>
      <c r="J1147">
        <v>833</v>
      </c>
      <c r="K1147">
        <v>1851</v>
      </c>
      <c r="L1147">
        <v>38</v>
      </c>
      <c r="M1147">
        <v>474725</v>
      </c>
      <c r="N1147">
        <v>39</v>
      </c>
      <c r="O1147">
        <v>582515</v>
      </c>
      <c r="P1147">
        <v>50</v>
      </c>
      <c r="Q1147">
        <v>775083</v>
      </c>
      <c r="R1147">
        <v>41</v>
      </c>
      <c r="S1147">
        <v>918041</v>
      </c>
      <c r="T1147">
        <v>36</v>
      </c>
      <c r="U1147">
        <v>1128042</v>
      </c>
      <c r="V1147">
        <v>-116</v>
      </c>
      <c r="W1147" t="s">
        <v>20</v>
      </c>
    </row>
    <row r="1148" spans="1:23" x14ac:dyDescent="0.25">
      <c r="A1148" s="1">
        <v>41690</v>
      </c>
      <c r="B1148">
        <v>517.79999999999995</v>
      </c>
      <c r="C1148">
        <v>517.9</v>
      </c>
      <c r="D1148">
        <v>0.1</v>
      </c>
      <c r="E1148">
        <v>6.1</v>
      </c>
      <c r="F1148">
        <v>-14.6</v>
      </c>
      <c r="G1148">
        <v>4.5999999999999996</v>
      </c>
      <c r="H1148" t="s">
        <v>7</v>
      </c>
      <c r="I1148">
        <v>6</v>
      </c>
      <c r="J1148">
        <v>930</v>
      </c>
      <c r="K1148">
        <v>4494</v>
      </c>
      <c r="L1148">
        <v>29</v>
      </c>
      <c r="M1148">
        <v>442519</v>
      </c>
      <c r="N1148">
        <v>38</v>
      </c>
      <c r="O1148">
        <v>474725</v>
      </c>
      <c r="P1148">
        <v>39</v>
      </c>
      <c r="Q1148">
        <v>582515</v>
      </c>
      <c r="R1148">
        <v>50</v>
      </c>
      <c r="S1148">
        <v>775083</v>
      </c>
      <c r="T1148">
        <v>41</v>
      </c>
      <c r="U1148">
        <v>918041</v>
      </c>
      <c r="V1148">
        <v>-91</v>
      </c>
      <c r="W1148" t="s">
        <v>20</v>
      </c>
    </row>
    <row r="1149" spans="1:23" x14ac:dyDescent="0.25">
      <c r="A1149" s="1">
        <v>41691</v>
      </c>
      <c r="B1149">
        <v>519.1</v>
      </c>
      <c r="C1149">
        <v>450.9</v>
      </c>
      <c r="D1149">
        <v>0</v>
      </c>
      <c r="E1149">
        <v>3.8</v>
      </c>
      <c r="F1149">
        <v>-5.7</v>
      </c>
      <c r="G1149">
        <v>2.4</v>
      </c>
      <c r="H1149" t="s">
        <v>7</v>
      </c>
      <c r="I1149">
        <v>6</v>
      </c>
      <c r="J1149">
        <v>1313</v>
      </c>
      <c r="K1149">
        <v>3563</v>
      </c>
      <c r="L1149">
        <v>30</v>
      </c>
      <c r="M1149">
        <v>474842</v>
      </c>
      <c r="N1149">
        <v>29</v>
      </c>
      <c r="O1149">
        <v>442519</v>
      </c>
      <c r="P1149">
        <v>38</v>
      </c>
      <c r="Q1149">
        <v>474725</v>
      </c>
      <c r="R1149">
        <v>39</v>
      </c>
      <c r="S1149">
        <v>582515</v>
      </c>
      <c r="T1149">
        <v>50</v>
      </c>
      <c r="U1149">
        <v>775083</v>
      </c>
      <c r="V1149">
        <v>-53</v>
      </c>
      <c r="W1149" t="s">
        <v>19</v>
      </c>
    </row>
    <row r="1150" spans="1:23" x14ac:dyDescent="0.25">
      <c r="A1150" s="1">
        <v>41692</v>
      </c>
      <c r="B1150">
        <v>452</v>
      </c>
      <c r="C1150">
        <v>439.7</v>
      </c>
      <c r="D1150">
        <v>0</v>
      </c>
      <c r="E1150">
        <v>9.6999999999999993</v>
      </c>
      <c r="F1150">
        <v>-5.5</v>
      </c>
      <c r="G1150">
        <v>4.5999999999999996</v>
      </c>
      <c r="H1150" t="s">
        <v>7</v>
      </c>
      <c r="I1150">
        <v>4</v>
      </c>
      <c r="J1150">
        <v>983</v>
      </c>
      <c r="K1150">
        <v>2905</v>
      </c>
      <c r="L1150">
        <v>28</v>
      </c>
      <c r="M1150">
        <v>849663</v>
      </c>
      <c r="N1150">
        <v>30</v>
      </c>
      <c r="O1150">
        <v>474842</v>
      </c>
      <c r="P1150">
        <v>29</v>
      </c>
      <c r="Q1150">
        <v>442519</v>
      </c>
      <c r="R1150">
        <v>38</v>
      </c>
      <c r="S1150">
        <v>474725</v>
      </c>
      <c r="T1150">
        <v>39</v>
      </c>
      <c r="U1150">
        <v>582515</v>
      </c>
      <c r="V1150">
        <v>-60</v>
      </c>
      <c r="W1150" t="s">
        <v>19</v>
      </c>
    </row>
    <row r="1151" spans="1:23" x14ac:dyDescent="0.25">
      <c r="A1151" s="1">
        <v>41693</v>
      </c>
      <c r="B1151">
        <v>439.1</v>
      </c>
      <c r="C1151">
        <v>463.1</v>
      </c>
      <c r="D1151">
        <v>0.3</v>
      </c>
      <c r="E1151">
        <v>27.1</v>
      </c>
      <c r="F1151">
        <v>-11.3</v>
      </c>
      <c r="G1151">
        <v>9.3000000000000007</v>
      </c>
      <c r="H1151" t="s">
        <v>7</v>
      </c>
      <c r="I1151">
        <v>3</v>
      </c>
      <c r="J1151">
        <v>445</v>
      </c>
      <c r="K1151">
        <v>1359</v>
      </c>
      <c r="L1151">
        <v>33</v>
      </c>
      <c r="M1151">
        <v>1033922</v>
      </c>
      <c r="N1151">
        <v>28</v>
      </c>
      <c r="O1151">
        <v>849663</v>
      </c>
      <c r="P1151">
        <v>30</v>
      </c>
      <c r="Q1151">
        <v>474842</v>
      </c>
      <c r="R1151">
        <v>29</v>
      </c>
      <c r="S1151">
        <v>442519</v>
      </c>
      <c r="T1151">
        <v>38</v>
      </c>
      <c r="U1151">
        <v>474725</v>
      </c>
      <c r="V1151">
        <v>-51</v>
      </c>
      <c r="W1151" t="s">
        <v>19</v>
      </c>
    </row>
    <row r="1152" spans="1:23" x14ac:dyDescent="0.25">
      <c r="A1152" s="1">
        <v>41694</v>
      </c>
      <c r="B1152">
        <v>462.6</v>
      </c>
      <c r="C1152">
        <v>449</v>
      </c>
      <c r="D1152">
        <v>0.2</v>
      </c>
      <c r="E1152">
        <v>10</v>
      </c>
      <c r="F1152">
        <v>-3.3</v>
      </c>
      <c r="G1152">
        <v>7.1</v>
      </c>
      <c r="H1152" t="s">
        <v>7</v>
      </c>
      <c r="I1152">
        <v>2</v>
      </c>
      <c r="J1152">
        <v>716</v>
      </c>
      <c r="K1152">
        <v>2690</v>
      </c>
      <c r="L1152">
        <v>45</v>
      </c>
      <c r="M1152">
        <v>1181069</v>
      </c>
      <c r="N1152">
        <v>33</v>
      </c>
      <c r="O1152">
        <v>1033922</v>
      </c>
      <c r="P1152">
        <v>28</v>
      </c>
      <c r="Q1152">
        <v>849663</v>
      </c>
      <c r="R1152">
        <v>30</v>
      </c>
      <c r="S1152">
        <v>474842</v>
      </c>
      <c r="T1152">
        <v>29</v>
      </c>
      <c r="U1152">
        <v>442519</v>
      </c>
      <c r="V1152">
        <v>-48</v>
      </c>
      <c r="W1152" t="s">
        <v>19</v>
      </c>
    </row>
    <row r="1153" spans="1:23" x14ac:dyDescent="0.25">
      <c r="A1153" s="1">
        <v>41695</v>
      </c>
      <c r="B1153">
        <v>448.1</v>
      </c>
      <c r="C1153">
        <v>373.4</v>
      </c>
      <c r="D1153">
        <v>0.7</v>
      </c>
      <c r="E1153">
        <v>20.399999999999999</v>
      </c>
      <c r="F1153">
        <v>-3.3</v>
      </c>
      <c r="G1153">
        <v>3.4</v>
      </c>
      <c r="H1153" t="s">
        <v>7</v>
      </c>
      <c r="I1153">
        <v>1</v>
      </c>
      <c r="J1153">
        <v>281</v>
      </c>
      <c r="K1153">
        <v>363</v>
      </c>
      <c r="L1153">
        <v>44</v>
      </c>
      <c r="M1153">
        <v>1204015</v>
      </c>
      <c r="N1153">
        <v>45</v>
      </c>
      <c r="O1153">
        <v>1181069</v>
      </c>
      <c r="P1153">
        <v>33</v>
      </c>
      <c r="Q1153">
        <v>1033922</v>
      </c>
      <c r="R1153">
        <v>28</v>
      </c>
      <c r="S1153">
        <v>849663</v>
      </c>
      <c r="T1153">
        <v>30</v>
      </c>
      <c r="U1153">
        <v>474842</v>
      </c>
      <c r="V1153">
        <v>-16</v>
      </c>
      <c r="W1153" t="s">
        <v>17</v>
      </c>
    </row>
    <row r="1154" spans="1:23" x14ac:dyDescent="0.25">
      <c r="A1154" s="1">
        <v>41696</v>
      </c>
      <c r="B1154">
        <v>374.1</v>
      </c>
      <c r="C1154">
        <v>350.8</v>
      </c>
      <c r="D1154">
        <v>1.1000000000000001</v>
      </c>
      <c r="E1154">
        <v>40.700000000000003</v>
      </c>
      <c r="F1154">
        <v>-3.8</v>
      </c>
      <c r="G1154">
        <v>4.8</v>
      </c>
      <c r="H1154" t="s">
        <v>7</v>
      </c>
      <c r="I1154">
        <v>1</v>
      </c>
      <c r="J1154">
        <v>101</v>
      </c>
      <c r="K1154">
        <v>112</v>
      </c>
      <c r="L1154">
        <v>42</v>
      </c>
      <c r="M1154">
        <v>1043832</v>
      </c>
      <c r="N1154">
        <v>44</v>
      </c>
      <c r="O1154">
        <v>1204015</v>
      </c>
      <c r="P1154">
        <v>45</v>
      </c>
      <c r="Q1154">
        <v>1181069</v>
      </c>
      <c r="R1154">
        <v>33</v>
      </c>
      <c r="S1154">
        <v>1033922</v>
      </c>
      <c r="T1154">
        <v>28</v>
      </c>
      <c r="U1154">
        <v>849663</v>
      </c>
      <c r="V1154">
        <v>-9</v>
      </c>
      <c r="W1154" t="s">
        <v>17</v>
      </c>
    </row>
    <row r="1155" spans="1:23" x14ac:dyDescent="0.25">
      <c r="A1155" s="1">
        <v>41697</v>
      </c>
      <c r="B1155">
        <v>350.3</v>
      </c>
      <c r="C1155">
        <v>450.1</v>
      </c>
      <c r="D1155">
        <v>0.3</v>
      </c>
      <c r="E1155">
        <v>82.1</v>
      </c>
      <c r="F1155">
        <v>-18.3</v>
      </c>
      <c r="G1155">
        <v>14.4</v>
      </c>
      <c r="H1155" t="s">
        <v>7</v>
      </c>
      <c r="I1155">
        <v>1</v>
      </c>
      <c r="J1155">
        <v>117</v>
      </c>
      <c r="K1155">
        <v>142</v>
      </c>
      <c r="L1155">
        <v>38</v>
      </c>
      <c r="M1155">
        <v>1537768</v>
      </c>
      <c r="N1155">
        <v>42</v>
      </c>
      <c r="O1155">
        <v>1043832</v>
      </c>
      <c r="P1155">
        <v>44</v>
      </c>
      <c r="Q1155">
        <v>1204015</v>
      </c>
      <c r="R1155">
        <v>45</v>
      </c>
      <c r="S1155">
        <v>1181069</v>
      </c>
      <c r="T1155">
        <v>33</v>
      </c>
      <c r="U1155">
        <v>1033922</v>
      </c>
      <c r="V1155">
        <v>-94</v>
      </c>
      <c r="W1155" t="s">
        <v>20</v>
      </c>
    </row>
    <row r="1156" spans="1:23" x14ac:dyDescent="0.25">
      <c r="A1156" s="1">
        <v>41698</v>
      </c>
      <c r="B1156">
        <v>448.4</v>
      </c>
      <c r="C1156">
        <v>412.6</v>
      </c>
      <c r="D1156">
        <v>1.5</v>
      </c>
      <c r="E1156">
        <v>143.19999999999999</v>
      </c>
      <c r="F1156">
        <v>-9.5</v>
      </c>
      <c r="G1156">
        <v>10.199999999999999</v>
      </c>
      <c r="H1156" t="s">
        <v>7</v>
      </c>
      <c r="I1156">
        <v>3</v>
      </c>
      <c r="J1156">
        <v>718</v>
      </c>
      <c r="K1156">
        <v>2178</v>
      </c>
      <c r="L1156">
        <v>35</v>
      </c>
      <c r="M1156">
        <v>1224423</v>
      </c>
      <c r="N1156">
        <v>38</v>
      </c>
      <c r="O1156">
        <v>1537768</v>
      </c>
      <c r="P1156">
        <v>42</v>
      </c>
      <c r="Q1156">
        <v>1043832</v>
      </c>
      <c r="R1156">
        <v>44</v>
      </c>
      <c r="S1156">
        <v>1204015</v>
      </c>
      <c r="T1156">
        <v>45</v>
      </c>
      <c r="U1156">
        <v>1181069</v>
      </c>
      <c r="V1156">
        <v>-90</v>
      </c>
      <c r="W1156" t="s">
        <v>20</v>
      </c>
    </row>
    <row r="1157" spans="1:23" x14ac:dyDescent="0.25">
      <c r="A1157" s="1">
        <v>41699</v>
      </c>
      <c r="B1157">
        <v>411.7</v>
      </c>
      <c r="C1157">
        <v>396.6</v>
      </c>
      <c r="D1157">
        <v>0.2</v>
      </c>
      <c r="E1157">
        <v>67.7</v>
      </c>
      <c r="F1157">
        <v>-4.4000000000000004</v>
      </c>
      <c r="G1157">
        <v>4.9000000000000004</v>
      </c>
      <c r="H1157" t="s">
        <v>7</v>
      </c>
      <c r="I1157">
        <v>3</v>
      </c>
      <c r="J1157">
        <v>549</v>
      </c>
      <c r="K1157">
        <v>1004</v>
      </c>
      <c r="L1157">
        <v>54</v>
      </c>
      <c r="M1157">
        <v>1236246</v>
      </c>
      <c r="N1157">
        <v>35</v>
      </c>
      <c r="O1157">
        <v>1224423</v>
      </c>
      <c r="P1157">
        <v>38</v>
      </c>
      <c r="Q1157">
        <v>1537768</v>
      </c>
      <c r="R1157">
        <v>42</v>
      </c>
      <c r="S1157">
        <v>1043832</v>
      </c>
      <c r="T1157">
        <v>44</v>
      </c>
      <c r="U1157">
        <v>1204015</v>
      </c>
      <c r="V1157">
        <v>-50</v>
      </c>
      <c r="W1157" t="s">
        <v>19</v>
      </c>
    </row>
    <row r="1158" spans="1:23" x14ac:dyDescent="0.25">
      <c r="A1158" s="1">
        <v>41700</v>
      </c>
      <c r="B1158">
        <v>394.3</v>
      </c>
      <c r="C1158">
        <v>354.1</v>
      </c>
      <c r="D1158">
        <v>1.4</v>
      </c>
      <c r="E1158">
        <v>109.2</v>
      </c>
      <c r="F1158">
        <v>-3.7</v>
      </c>
      <c r="G1158">
        <v>3.6</v>
      </c>
      <c r="H1158" t="s">
        <v>7</v>
      </c>
      <c r="I1158">
        <v>4</v>
      </c>
      <c r="J1158">
        <v>1012</v>
      </c>
      <c r="K1158">
        <v>1626</v>
      </c>
      <c r="L1158">
        <v>52</v>
      </c>
      <c r="M1158">
        <v>1235257</v>
      </c>
      <c r="N1158">
        <v>54</v>
      </c>
      <c r="O1158">
        <v>1236246</v>
      </c>
      <c r="P1158">
        <v>35</v>
      </c>
      <c r="Q1158">
        <v>1224423</v>
      </c>
      <c r="R1158">
        <v>38</v>
      </c>
      <c r="S1158">
        <v>1537768</v>
      </c>
      <c r="T1158">
        <v>42</v>
      </c>
      <c r="U1158">
        <v>1043832</v>
      </c>
      <c r="V1158">
        <v>-27</v>
      </c>
      <c r="W1158" t="s">
        <v>18</v>
      </c>
    </row>
    <row r="1159" spans="1:23" x14ac:dyDescent="0.25">
      <c r="A1159" s="1">
        <v>41701</v>
      </c>
      <c r="B1159">
        <v>355.5</v>
      </c>
      <c r="C1159">
        <v>348.9</v>
      </c>
      <c r="D1159">
        <v>1.4</v>
      </c>
      <c r="E1159">
        <v>20.7</v>
      </c>
      <c r="F1159">
        <v>-4.8</v>
      </c>
      <c r="G1159">
        <v>1.8</v>
      </c>
      <c r="H1159" t="s">
        <v>8</v>
      </c>
      <c r="I1159">
        <v>0</v>
      </c>
      <c r="J1159">
        <v>0</v>
      </c>
      <c r="K1159">
        <v>0</v>
      </c>
      <c r="L1159">
        <v>40</v>
      </c>
      <c r="M1159">
        <v>1338952</v>
      </c>
      <c r="N1159">
        <v>52</v>
      </c>
      <c r="O1159">
        <v>1235257</v>
      </c>
      <c r="P1159">
        <v>54</v>
      </c>
      <c r="Q1159">
        <v>1236246</v>
      </c>
      <c r="R1159">
        <v>35</v>
      </c>
      <c r="S1159">
        <v>1224423</v>
      </c>
      <c r="T1159">
        <v>38</v>
      </c>
      <c r="U1159">
        <v>1537768</v>
      </c>
      <c r="V1159">
        <v>-24</v>
      </c>
      <c r="W1159" t="s">
        <v>17</v>
      </c>
    </row>
    <row r="1160" spans="1:23" x14ac:dyDescent="0.25">
      <c r="A1160" s="1">
        <v>41702</v>
      </c>
      <c r="B1160">
        <v>358.3</v>
      </c>
      <c r="C1160">
        <v>405.4</v>
      </c>
      <c r="D1160">
        <v>0.2</v>
      </c>
      <c r="E1160">
        <v>25.7</v>
      </c>
      <c r="F1160">
        <v>-5.3</v>
      </c>
      <c r="G1160">
        <v>6.1</v>
      </c>
      <c r="H1160" t="s">
        <v>7</v>
      </c>
      <c r="I1160">
        <v>7</v>
      </c>
      <c r="J1160">
        <v>1815</v>
      </c>
      <c r="K1160">
        <v>5180</v>
      </c>
      <c r="L1160">
        <v>37</v>
      </c>
      <c r="M1160">
        <v>1474766</v>
      </c>
      <c r="N1160">
        <v>40</v>
      </c>
      <c r="O1160">
        <v>1338952</v>
      </c>
      <c r="P1160">
        <v>52</v>
      </c>
      <c r="Q1160">
        <v>1235257</v>
      </c>
      <c r="R1160">
        <v>54</v>
      </c>
      <c r="S1160">
        <v>1236246</v>
      </c>
      <c r="T1160">
        <v>35</v>
      </c>
      <c r="U1160">
        <v>1224423</v>
      </c>
      <c r="V1160">
        <v>-14</v>
      </c>
      <c r="W1160" t="s">
        <v>17</v>
      </c>
    </row>
    <row r="1161" spans="1:23" x14ac:dyDescent="0.25">
      <c r="A1161" s="1">
        <v>41703</v>
      </c>
      <c r="B1161">
        <v>390.3</v>
      </c>
      <c r="C1161">
        <v>464.5</v>
      </c>
      <c r="D1161">
        <v>0</v>
      </c>
      <c r="E1161">
        <v>20.3</v>
      </c>
      <c r="F1161">
        <v>-4.8</v>
      </c>
      <c r="G1161">
        <v>5.9</v>
      </c>
      <c r="H1161" t="s">
        <v>7</v>
      </c>
      <c r="I1161">
        <v>9</v>
      </c>
      <c r="J1161">
        <v>2494</v>
      </c>
      <c r="K1161">
        <v>9892</v>
      </c>
      <c r="L1161">
        <v>59</v>
      </c>
      <c r="M1161">
        <v>1788372</v>
      </c>
      <c r="N1161">
        <v>37</v>
      </c>
      <c r="O1161">
        <v>1474766</v>
      </c>
      <c r="P1161">
        <v>40</v>
      </c>
      <c r="Q1161">
        <v>1338952</v>
      </c>
      <c r="R1161">
        <v>52</v>
      </c>
      <c r="S1161">
        <v>1235257</v>
      </c>
      <c r="T1161">
        <v>54</v>
      </c>
      <c r="U1161">
        <v>1236246</v>
      </c>
      <c r="V1161">
        <v>-9</v>
      </c>
      <c r="W1161" t="s">
        <v>17</v>
      </c>
    </row>
    <row r="1162" spans="1:23" x14ac:dyDescent="0.25">
      <c r="A1162" s="1">
        <v>41704</v>
      </c>
      <c r="B1162">
        <v>443.5</v>
      </c>
      <c r="C1162">
        <v>456.9</v>
      </c>
      <c r="D1162">
        <v>0.1</v>
      </c>
      <c r="E1162">
        <v>3.6</v>
      </c>
      <c r="F1162">
        <v>-3.9</v>
      </c>
      <c r="G1162">
        <v>4.0999999999999996</v>
      </c>
      <c r="H1162" t="s">
        <v>7</v>
      </c>
      <c r="I1162">
        <v>1</v>
      </c>
      <c r="J1162">
        <v>286</v>
      </c>
      <c r="K1162">
        <v>781</v>
      </c>
      <c r="L1162">
        <v>48</v>
      </c>
      <c r="M1162">
        <v>1820001</v>
      </c>
      <c r="N1162">
        <v>59</v>
      </c>
      <c r="O1162">
        <v>1788372</v>
      </c>
      <c r="P1162">
        <v>37</v>
      </c>
      <c r="Q1162">
        <v>1474766</v>
      </c>
      <c r="R1162">
        <v>40</v>
      </c>
      <c r="S1162">
        <v>1338952</v>
      </c>
      <c r="T1162">
        <v>52</v>
      </c>
      <c r="U1162">
        <v>1235257</v>
      </c>
      <c r="V1162">
        <v>-13</v>
      </c>
      <c r="W1162" t="s">
        <v>17</v>
      </c>
    </row>
    <row r="1163" spans="1:23" x14ac:dyDescent="0.25">
      <c r="A1163" s="1">
        <v>41705</v>
      </c>
      <c r="B1163">
        <v>445.4</v>
      </c>
      <c r="C1163">
        <v>399.2</v>
      </c>
      <c r="D1163">
        <v>0.3</v>
      </c>
      <c r="E1163">
        <v>4.3</v>
      </c>
      <c r="F1163">
        <v>-2</v>
      </c>
      <c r="G1163">
        <v>4.0999999999999996</v>
      </c>
      <c r="H1163" t="s">
        <v>7</v>
      </c>
      <c r="I1163">
        <v>4</v>
      </c>
      <c r="J1163">
        <v>802</v>
      </c>
      <c r="K1163">
        <v>1828</v>
      </c>
      <c r="L1163">
        <v>44</v>
      </c>
      <c r="M1163">
        <v>1746540</v>
      </c>
      <c r="N1163">
        <v>48</v>
      </c>
      <c r="O1163">
        <v>1820001</v>
      </c>
      <c r="P1163">
        <v>59</v>
      </c>
      <c r="Q1163">
        <v>1788372</v>
      </c>
      <c r="R1163">
        <v>37</v>
      </c>
      <c r="S1163">
        <v>1474766</v>
      </c>
      <c r="T1163">
        <v>40</v>
      </c>
      <c r="U1163">
        <v>1338952</v>
      </c>
      <c r="V1163">
        <v>-6</v>
      </c>
      <c r="W1163" t="s">
        <v>17</v>
      </c>
    </row>
    <row r="1164" spans="1:23" x14ac:dyDescent="0.25">
      <c r="A1164" s="1">
        <v>41706</v>
      </c>
      <c r="B1164">
        <v>393.9</v>
      </c>
      <c r="C1164">
        <v>385.2</v>
      </c>
      <c r="D1164">
        <v>0.3</v>
      </c>
      <c r="E1164">
        <v>8.6</v>
      </c>
      <c r="F1164">
        <v>-3.3</v>
      </c>
      <c r="G1164">
        <v>3.4</v>
      </c>
      <c r="H1164" t="s">
        <v>7</v>
      </c>
      <c r="I1164">
        <v>2</v>
      </c>
      <c r="J1164">
        <v>470</v>
      </c>
      <c r="K1164">
        <v>868</v>
      </c>
      <c r="L1164">
        <v>47</v>
      </c>
      <c r="M1164">
        <v>1904102</v>
      </c>
      <c r="N1164">
        <v>44</v>
      </c>
      <c r="O1164">
        <v>1746540</v>
      </c>
      <c r="P1164">
        <v>48</v>
      </c>
      <c r="Q1164">
        <v>1820001</v>
      </c>
      <c r="R1164">
        <v>59</v>
      </c>
      <c r="S1164">
        <v>1788372</v>
      </c>
      <c r="T1164">
        <v>37</v>
      </c>
      <c r="U1164">
        <v>1474766</v>
      </c>
      <c r="V1164">
        <v>-8</v>
      </c>
      <c r="W1164" t="s">
        <v>17</v>
      </c>
    </row>
    <row r="1165" spans="1:23" x14ac:dyDescent="0.25">
      <c r="A1165" s="1">
        <v>41707</v>
      </c>
      <c r="B1165">
        <v>381.1</v>
      </c>
      <c r="C1165">
        <v>274.5</v>
      </c>
      <c r="D1165">
        <v>0.4</v>
      </c>
      <c r="E1165">
        <v>10.1</v>
      </c>
      <c r="F1165">
        <v>-2.4</v>
      </c>
      <c r="G1165">
        <v>3.1</v>
      </c>
      <c r="H1165" t="s">
        <v>7</v>
      </c>
      <c r="I1165">
        <v>2</v>
      </c>
      <c r="J1165">
        <v>549</v>
      </c>
      <c r="K1165">
        <v>1472</v>
      </c>
      <c r="L1165">
        <v>35</v>
      </c>
      <c r="M1165">
        <v>2013767</v>
      </c>
      <c r="N1165">
        <v>47</v>
      </c>
      <c r="O1165">
        <v>1904102</v>
      </c>
      <c r="P1165">
        <v>44</v>
      </c>
      <c r="Q1165">
        <v>1746540</v>
      </c>
      <c r="R1165">
        <v>48</v>
      </c>
      <c r="S1165">
        <v>1820001</v>
      </c>
      <c r="T1165">
        <v>59</v>
      </c>
      <c r="U1165">
        <v>1788372</v>
      </c>
      <c r="V1165">
        <v>-4</v>
      </c>
      <c r="W1165" t="s">
        <v>17</v>
      </c>
    </row>
    <row r="1166" spans="1:23" x14ac:dyDescent="0.25">
      <c r="A1166" s="1">
        <v>41708</v>
      </c>
      <c r="B1166">
        <v>271.8</v>
      </c>
      <c r="C1166">
        <v>329.5</v>
      </c>
      <c r="D1166">
        <v>0.9</v>
      </c>
      <c r="E1166">
        <v>62.1</v>
      </c>
      <c r="F1166">
        <v>-4.5999999999999996</v>
      </c>
      <c r="G1166">
        <v>3.2</v>
      </c>
      <c r="H1166" t="s">
        <v>7</v>
      </c>
      <c r="I1166">
        <v>3</v>
      </c>
      <c r="J1166">
        <v>431</v>
      </c>
      <c r="K1166">
        <v>668</v>
      </c>
      <c r="L1166">
        <v>62</v>
      </c>
      <c r="M1166">
        <v>2095682</v>
      </c>
      <c r="N1166">
        <v>35</v>
      </c>
      <c r="O1166">
        <v>2013767</v>
      </c>
      <c r="P1166">
        <v>47</v>
      </c>
      <c r="Q1166">
        <v>1904102</v>
      </c>
      <c r="R1166">
        <v>44</v>
      </c>
      <c r="S1166">
        <v>1746540</v>
      </c>
      <c r="T1166">
        <v>48</v>
      </c>
      <c r="U1166">
        <v>1820001</v>
      </c>
      <c r="V1166">
        <v>-6</v>
      </c>
      <c r="W1166" t="s">
        <v>17</v>
      </c>
    </row>
    <row r="1167" spans="1:23" x14ac:dyDescent="0.25">
      <c r="A1167" s="1">
        <v>41709</v>
      </c>
      <c r="B1167">
        <v>330.6</v>
      </c>
      <c r="C1167">
        <v>321.2</v>
      </c>
      <c r="D1167">
        <v>0.3</v>
      </c>
      <c r="E1167">
        <v>78.599999999999994</v>
      </c>
      <c r="F1167">
        <v>-4.3</v>
      </c>
      <c r="G1167">
        <v>4</v>
      </c>
      <c r="H1167" t="s">
        <v>7</v>
      </c>
      <c r="I1167">
        <v>4</v>
      </c>
      <c r="J1167">
        <v>605</v>
      </c>
      <c r="K1167">
        <v>2922</v>
      </c>
      <c r="L1167">
        <v>66</v>
      </c>
      <c r="M1167">
        <v>1413758</v>
      </c>
      <c r="N1167">
        <v>62</v>
      </c>
      <c r="O1167">
        <v>2095682</v>
      </c>
      <c r="P1167">
        <v>35</v>
      </c>
      <c r="Q1167">
        <v>2013767</v>
      </c>
      <c r="R1167">
        <v>47</v>
      </c>
      <c r="S1167">
        <v>1904102</v>
      </c>
      <c r="T1167">
        <v>44</v>
      </c>
      <c r="U1167">
        <v>1746540</v>
      </c>
      <c r="V1167">
        <v>-8</v>
      </c>
      <c r="W1167" t="s">
        <v>17</v>
      </c>
    </row>
    <row r="1168" spans="1:23" x14ac:dyDescent="0.25">
      <c r="A1168" s="1">
        <v>41710</v>
      </c>
      <c r="B1168">
        <v>320.3</v>
      </c>
      <c r="C1168">
        <v>332.4</v>
      </c>
      <c r="D1168">
        <v>0.1</v>
      </c>
      <c r="E1168">
        <v>14.2</v>
      </c>
      <c r="F1168">
        <v>-9</v>
      </c>
      <c r="G1168">
        <v>4.4000000000000004</v>
      </c>
      <c r="H1168" t="s">
        <v>7</v>
      </c>
      <c r="I1168">
        <v>1</v>
      </c>
      <c r="J1168">
        <v>196</v>
      </c>
      <c r="K1168">
        <v>1953</v>
      </c>
      <c r="L1168">
        <v>36</v>
      </c>
      <c r="M1168">
        <v>1341107</v>
      </c>
      <c r="N1168">
        <v>66</v>
      </c>
      <c r="O1168">
        <v>1413758</v>
      </c>
      <c r="P1168">
        <v>62</v>
      </c>
      <c r="Q1168">
        <v>2095682</v>
      </c>
      <c r="R1168">
        <v>35</v>
      </c>
      <c r="S1168">
        <v>2013767</v>
      </c>
      <c r="T1168">
        <v>47</v>
      </c>
      <c r="U1168">
        <v>1904102</v>
      </c>
      <c r="V1168">
        <v>-10</v>
      </c>
      <c r="W1168" t="s">
        <v>17</v>
      </c>
    </row>
    <row r="1169" spans="1:23" x14ac:dyDescent="0.25">
      <c r="A1169" s="1">
        <v>41711</v>
      </c>
      <c r="B1169">
        <v>334.1</v>
      </c>
      <c r="C1169">
        <v>482.9</v>
      </c>
      <c r="D1169">
        <v>0.5</v>
      </c>
      <c r="E1169">
        <v>47.1</v>
      </c>
      <c r="F1169">
        <v>-8.4</v>
      </c>
      <c r="G1169">
        <v>9.6</v>
      </c>
      <c r="H1169" t="s">
        <v>7</v>
      </c>
      <c r="I1169">
        <v>2</v>
      </c>
      <c r="J1169">
        <v>435</v>
      </c>
      <c r="K1169">
        <v>863</v>
      </c>
      <c r="L1169">
        <v>32</v>
      </c>
      <c r="M1169">
        <v>1114548</v>
      </c>
      <c r="N1169">
        <v>36</v>
      </c>
      <c r="O1169">
        <v>1341107</v>
      </c>
      <c r="P1169">
        <v>66</v>
      </c>
      <c r="Q1169">
        <v>1413758</v>
      </c>
      <c r="R1169">
        <v>62</v>
      </c>
      <c r="S1169">
        <v>2095682</v>
      </c>
      <c r="T1169">
        <v>35</v>
      </c>
      <c r="U1169">
        <v>2013767</v>
      </c>
      <c r="V1169">
        <v>-39</v>
      </c>
      <c r="W1169" t="s">
        <v>18</v>
      </c>
    </row>
    <row r="1170" spans="1:23" x14ac:dyDescent="0.25">
      <c r="A1170" s="1">
        <v>41712</v>
      </c>
      <c r="B1170">
        <v>478.5</v>
      </c>
      <c r="C1170">
        <v>417.5</v>
      </c>
      <c r="D1170">
        <v>0.2</v>
      </c>
      <c r="E1170">
        <v>5.7</v>
      </c>
      <c r="F1170">
        <v>-3.7</v>
      </c>
      <c r="G1170">
        <v>6.3</v>
      </c>
      <c r="H1170" t="s">
        <v>7</v>
      </c>
      <c r="I1170">
        <v>0</v>
      </c>
      <c r="J1170">
        <v>0</v>
      </c>
      <c r="K1170">
        <v>0</v>
      </c>
      <c r="L1170">
        <v>21</v>
      </c>
      <c r="M1170">
        <v>988425</v>
      </c>
      <c r="N1170">
        <v>32</v>
      </c>
      <c r="O1170">
        <v>1114548</v>
      </c>
      <c r="P1170">
        <v>36</v>
      </c>
      <c r="Q1170">
        <v>1341107</v>
      </c>
      <c r="R1170">
        <v>66</v>
      </c>
      <c r="S1170">
        <v>1413758</v>
      </c>
      <c r="T1170">
        <v>62</v>
      </c>
      <c r="U1170">
        <v>2095682</v>
      </c>
      <c r="V1170">
        <v>-17</v>
      </c>
      <c r="W1170" t="s">
        <v>17</v>
      </c>
    </row>
    <row r="1171" spans="1:23" x14ac:dyDescent="0.25">
      <c r="A1171" s="1">
        <v>41713</v>
      </c>
      <c r="B1171">
        <v>408.7</v>
      </c>
      <c r="C1171">
        <v>398.5</v>
      </c>
      <c r="D1171">
        <v>0.8</v>
      </c>
      <c r="E1171">
        <v>4.7</v>
      </c>
      <c r="F1171">
        <v>-3.1</v>
      </c>
      <c r="G1171">
        <v>3.6</v>
      </c>
      <c r="H1171" t="s">
        <v>7</v>
      </c>
      <c r="I1171">
        <v>3</v>
      </c>
      <c r="J1171">
        <v>757</v>
      </c>
      <c r="K1171">
        <v>1998</v>
      </c>
      <c r="L1171">
        <v>14</v>
      </c>
      <c r="M1171">
        <v>839183</v>
      </c>
      <c r="N1171">
        <v>21</v>
      </c>
      <c r="O1171">
        <v>988425</v>
      </c>
      <c r="P1171">
        <v>32</v>
      </c>
      <c r="Q1171">
        <v>1114548</v>
      </c>
      <c r="R1171">
        <v>36</v>
      </c>
      <c r="S1171">
        <v>1341107</v>
      </c>
      <c r="T1171">
        <v>66</v>
      </c>
      <c r="U1171">
        <v>1413758</v>
      </c>
      <c r="V1171">
        <v>-12</v>
      </c>
      <c r="W1171" t="s">
        <v>17</v>
      </c>
    </row>
    <row r="1172" spans="1:23" x14ac:dyDescent="0.25">
      <c r="A1172" s="1">
        <v>41714</v>
      </c>
      <c r="B1172">
        <v>396.8</v>
      </c>
      <c r="C1172">
        <v>330.8</v>
      </c>
      <c r="D1172">
        <v>1.2</v>
      </c>
      <c r="E1172">
        <v>8.4</v>
      </c>
      <c r="F1172">
        <v>-1.6</v>
      </c>
      <c r="G1172">
        <v>3.1</v>
      </c>
      <c r="H1172" t="s">
        <v>7</v>
      </c>
      <c r="I1172">
        <v>1</v>
      </c>
      <c r="J1172">
        <v>466</v>
      </c>
      <c r="K1172">
        <v>548</v>
      </c>
      <c r="L1172">
        <v>26</v>
      </c>
      <c r="M1172">
        <v>805843</v>
      </c>
      <c r="N1172">
        <v>14</v>
      </c>
      <c r="O1172">
        <v>839183</v>
      </c>
      <c r="P1172">
        <v>21</v>
      </c>
      <c r="Q1172">
        <v>988425</v>
      </c>
      <c r="R1172">
        <v>32</v>
      </c>
      <c r="S1172">
        <v>1114548</v>
      </c>
      <c r="T1172">
        <v>36</v>
      </c>
      <c r="U1172">
        <v>1341107</v>
      </c>
      <c r="V1172">
        <v>-8</v>
      </c>
      <c r="W1172" t="s">
        <v>17</v>
      </c>
    </row>
    <row r="1173" spans="1:23" x14ac:dyDescent="0.25">
      <c r="A1173" s="1">
        <v>41715</v>
      </c>
      <c r="B1173">
        <v>329.8</v>
      </c>
      <c r="C1173">
        <v>293.3</v>
      </c>
      <c r="D1173">
        <v>0.7</v>
      </c>
      <c r="E1173">
        <v>56.3</v>
      </c>
      <c r="F1173">
        <v>-3.7</v>
      </c>
      <c r="G1173">
        <v>2.2999999999999998</v>
      </c>
      <c r="H1173" t="s">
        <v>7</v>
      </c>
      <c r="I1173">
        <v>1</v>
      </c>
      <c r="J1173">
        <v>208</v>
      </c>
      <c r="K1173">
        <v>416</v>
      </c>
      <c r="L1173">
        <v>35</v>
      </c>
      <c r="M1173">
        <v>533659</v>
      </c>
      <c r="N1173">
        <v>26</v>
      </c>
      <c r="O1173">
        <v>805843</v>
      </c>
      <c r="P1173">
        <v>14</v>
      </c>
      <c r="Q1173">
        <v>839183</v>
      </c>
      <c r="R1173">
        <v>21</v>
      </c>
      <c r="S1173">
        <v>988425</v>
      </c>
      <c r="T1173">
        <v>32</v>
      </c>
      <c r="U1173">
        <v>1114548</v>
      </c>
      <c r="V1173">
        <v>-1</v>
      </c>
      <c r="W1173" t="s">
        <v>17</v>
      </c>
    </row>
    <row r="1174" spans="1:23" x14ac:dyDescent="0.25">
      <c r="A1174" s="1">
        <v>41716</v>
      </c>
      <c r="B1174">
        <v>291.5</v>
      </c>
      <c r="C1174">
        <v>342</v>
      </c>
      <c r="D1174">
        <v>0.6</v>
      </c>
      <c r="E1174">
        <v>27.5</v>
      </c>
      <c r="F1174">
        <v>-5.4</v>
      </c>
      <c r="G1174">
        <v>6.8</v>
      </c>
      <c r="H1174" t="s">
        <v>7</v>
      </c>
      <c r="I1174">
        <v>0</v>
      </c>
      <c r="J1174">
        <v>0</v>
      </c>
      <c r="K1174">
        <v>0</v>
      </c>
      <c r="L1174">
        <v>37</v>
      </c>
      <c r="M1174">
        <v>515654</v>
      </c>
      <c r="N1174">
        <v>35</v>
      </c>
      <c r="O1174">
        <v>533659</v>
      </c>
      <c r="P1174">
        <v>26</v>
      </c>
      <c r="Q1174">
        <v>805843</v>
      </c>
      <c r="R1174">
        <v>14</v>
      </c>
      <c r="S1174">
        <v>839183</v>
      </c>
      <c r="T1174">
        <v>21</v>
      </c>
      <c r="U1174">
        <v>988425</v>
      </c>
      <c r="V1174">
        <v>-11</v>
      </c>
      <c r="W1174" t="s">
        <v>17</v>
      </c>
    </row>
    <row r="1175" spans="1:23" x14ac:dyDescent="0.25">
      <c r="A1175" s="1">
        <v>41717</v>
      </c>
      <c r="B1175">
        <v>344</v>
      </c>
      <c r="C1175">
        <v>304.5</v>
      </c>
      <c r="D1175">
        <v>0.4</v>
      </c>
      <c r="E1175">
        <v>21.5</v>
      </c>
      <c r="F1175">
        <v>-5.0999999999999996</v>
      </c>
      <c r="G1175">
        <v>4.7</v>
      </c>
      <c r="H1175" t="s">
        <v>7</v>
      </c>
      <c r="I1175">
        <v>2</v>
      </c>
      <c r="J1175">
        <v>222</v>
      </c>
      <c r="K1175">
        <v>352</v>
      </c>
      <c r="L1175">
        <v>38</v>
      </c>
      <c r="M1175">
        <v>492824</v>
      </c>
      <c r="N1175">
        <v>37</v>
      </c>
      <c r="O1175">
        <v>515654</v>
      </c>
      <c r="P1175">
        <v>35</v>
      </c>
      <c r="Q1175">
        <v>533659</v>
      </c>
      <c r="R1175">
        <v>26</v>
      </c>
      <c r="S1175">
        <v>805843</v>
      </c>
      <c r="T1175">
        <v>14</v>
      </c>
      <c r="U1175">
        <v>839183</v>
      </c>
      <c r="V1175">
        <v>-2</v>
      </c>
      <c r="W1175" t="s">
        <v>17</v>
      </c>
    </row>
    <row r="1176" spans="1:23" x14ac:dyDescent="0.25">
      <c r="A1176" s="1">
        <v>41718</v>
      </c>
      <c r="B1176">
        <v>301.89999999999998</v>
      </c>
      <c r="C1176">
        <v>327.8</v>
      </c>
      <c r="D1176">
        <v>0.2</v>
      </c>
      <c r="E1176">
        <v>49.9</v>
      </c>
      <c r="F1176">
        <v>-7.5</v>
      </c>
      <c r="G1176">
        <v>6.4</v>
      </c>
      <c r="H1176" t="s">
        <v>7</v>
      </c>
      <c r="I1176">
        <v>0</v>
      </c>
      <c r="J1176">
        <v>0</v>
      </c>
      <c r="K1176">
        <v>0</v>
      </c>
      <c r="L1176">
        <v>57</v>
      </c>
      <c r="M1176">
        <v>618423</v>
      </c>
      <c r="N1176">
        <v>38</v>
      </c>
      <c r="O1176">
        <v>492824</v>
      </c>
      <c r="P1176">
        <v>37</v>
      </c>
      <c r="Q1176">
        <v>515654</v>
      </c>
      <c r="R1176">
        <v>35</v>
      </c>
      <c r="S1176">
        <v>533659</v>
      </c>
      <c r="T1176">
        <v>26</v>
      </c>
      <c r="U1176">
        <v>805843</v>
      </c>
      <c r="V1176">
        <v>0</v>
      </c>
      <c r="W1176" t="s">
        <v>17</v>
      </c>
    </row>
    <row r="1177" spans="1:23" x14ac:dyDescent="0.25">
      <c r="A1177" s="1">
        <v>41719</v>
      </c>
      <c r="B1177">
        <v>324.3</v>
      </c>
      <c r="C1177">
        <v>348.9</v>
      </c>
      <c r="D1177">
        <v>1</v>
      </c>
      <c r="E1177">
        <v>55.6</v>
      </c>
      <c r="F1177">
        <v>-6</v>
      </c>
      <c r="G1177">
        <v>7.8</v>
      </c>
      <c r="H1177" t="s">
        <v>7</v>
      </c>
      <c r="I1177">
        <v>2</v>
      </c>
      <c r="J1177">
        <v>226</v>
      </c>
      <c r="K1177">
        <v>572</v>
      </c>
      <c r="L1177">
        <v>49</v>
      </c>
      <c r="M1177">
        <v>720602</v>
      </c>
      <c r="N1177">
        <v>57</v>
      </c>
      <c r="O1177">
        <v>618423</v>
      </c>
      <c r="P1177">
        <v>38</v>
      </c>
      <c r="Q1177">
        <v>492824</v>
      </c>
      <c r="R1177">
        <v>37</v>
      </c>
      <c r="S1177">
        <v>515654</v>
      </c>
      <c r="T1177">
        <v>35</v>
      </c>
      <c r="U1177">
        <v>533659</v>
      </c>
      <c r="V1177">
        <v>-20</v>
      </c>
      <c r="W1177" t="s">
        <v>17</v>
      </c>
    </row>
    <row r="1178" spans="1:23" x14ac:dyDescent="0.25">
      <c r="A1178" s="1">
        <v>41720</v>
      </c>
      <c r="B1178">
        <v>347.8</v>
      </c>
      <c r="C1178">
        <v>467.9</v>
      </c>
      <c r="D1178">
        <v>0</v>
      </c>
      <c r="E1178">
        <v>16.399999999999999</v>
      </c>
      <c r="F1178">
        <v>-4.9000000000000004</v>
      </c>
      <c r="G1178">
        <v>8.9</v>
      </c>
      <c r="H1178" t="s">
        <v>7</v>
      </c>
      <c r="I1178">
        <v>4</v>
      </c>
      <c r="J1178">
        <v>789</v>
      </c>
      <c r="K1178">
        <v>1880</v>
      </c>
      <c r="L1178">
        <v>58</v>
      </c>
      <c r="M1178">
        <v>960826</v>
      </c>
      <c r="N1178">
        <v>49</v>
      </c>
      <c r="O1178">
        <v>720602</v>
      </c>
      <c r="P1178">
        <v>57</v>
      </c>
      <c r="Q1178">
        <v>618423</v>
      </c>
      <c r="R1178">
        <v>38</v>
      </c>
      <c r="S1178">
        <v>492824</v>
      </c>
      <c r="T1178">
        <v>37</v>
      </c>
      <c r="U1178">
        <v>515654</v>
      </c>
      <c r="V1178">
        <v>-1</v>
      </c>
      <c r="W1178" t="s">
        <v>17</v>
      </c>
    </row>
    <row r="1179" spans="1:23" x14ac:dyDescent="0.25">
      <c r="A1179" s="1">
        <v>41721</v>
      </c>
      <c r="B1179">
        <v>463.9</v>
      </c>
      <c r="C1179">
        <v>510.1</v>
      </c>
      <c r="D1179">
        <v>0.2</v>
      </c>
      <c r="E1179">
        <v>5</v>
      </c>
      <c r="F1179">
        <v>-3.9</v>
      </c>
      <c r="G1179">
        <v>6</v>
      </c>
      <c r="H1179" t="s">
        <v>7</v>
      </c>
      <c r="I1179">
        <v>0</v>
      </c>
      <c r="J1179">
        <v>0</v>
      </c>
      <c r="K1179">
        <v>0</v>
      </c>
      <c r="L1179">
        <v>65</v>
      </c>
      <c r="M1179">
        <v>1195095</v>
      </c>
      <c r="N1179">
        <v>58</v>
      </c>
      <c r="O1179">
        <v>960826</v>
      </c>
      <c r="P1179">
        <v>49</v>
      </c>
      <c r="Q1179">
        <v>720602</v>
      </c>
      <c r="R1179">
        <v>57</v>
      </c>
      <c r="S1179">
        <v>618423</v>
      </c>
      <c r="T1179">
        <v>38</v>
      </c>
      <c r="U1179">
        <v>492824</v>
      </c>
      <c r="V1179">
        <v>-9</v>
      </c>
      <c r="W1179" t="s">
        <v>17</v>
      </c>
    </row>
    <row r="1180" spans="1:23" x14ac:dyDescent="0.25">
      <c r="A1180" s="1">
        <v>41722</v>
      </c>
      <c r="B1180">
        <v>513.6</v>
      </c>
      <c r="C1180">
        <v>365.4</v>
      </c>
      <c r="D1180">
        <v>0.7</v>
      </c>
      <c r="E1180">
        <v>5.4</v>
      </c>
      <c r="F1180">
        <v>-2.4</v>
      </c>
      <c r="G1180">
        <v>4.5</v>
      </c>
      <c r="H1180" t="s">
        <v>7</v>
      </c>
      <c r="I1180">
        <v>3</v>
      </c>
      <c r="J1180">
        <v>552</v>
      </c>
      <c r="K1180">
        <v>1168</v>
      </c>
      <c r="L1180">
        <v>63</v>
      </c>
      <c r="M1180">
        <v>980321</v>
      </c>
      <c r="N1180">
        <v>65</v>
      </c>
      <c r="O1180">
        <v>1195095</v>
      </c>
      <c r="P1180">
        <v>58</v>
      </c>
      <c r="Q1180">
        <v>960826</v>
      </c>
      <c r="R1180">
        <v>49</v>
      </c>
      <c r="S1180">
        <v>720602</v>
      </c>
      <c r="T1180">
        <v>57</v>
      </c>
      <c r="U1180">
        <v>618423</v>
      </c>
      <c r="V1180">
        <v>-6</v>
      </c>
      <c r="W1180" t="s">
        <v>17</v>
      </c>
    </row>
    <row r="1181" spans="1:23" x14ac:dyDescent="0.25">
      <c r="A1181" s="1">
        <v>41723</v>
      </c>
      <c r="B1181">
        <v>369.4</v>
      </c>
      <c r="C1181">
        <v>523.29999999999995</v>
      </c>
      <c r="D1181">
        <v>0.2</v>
      </c>
      <c r="E1181">
        <v>29.2</v>
      </c>
      <c r="F1181">
        <v>-10.8</v>
      </c>
      <c r="G1181">
        <v>9.6</v>
      </c>
      <c r="H1181" t="s">
        <v>7</v>
      </c>
      <c r="I1181">
        <v>1</v>
      </c>
      <c r="J1181">
        <v>405</v>
      </c>
      <c r="K1181">
        <v>651</v>
      </c>
      <c r="L1181">
        <v>70</v>
      </c>
      <c r="M1181">
        <v>918552</v>
      </c>
      <c r="N1181">
        <v>63</v>
      </c>
      <c r="O1181">
        <v>980321</v>
      </c>
      <c r="P1181">
        <v>65</v>
      </c>
      <c r="Q1181">
        <v>1195095</v>
      </c>
      <c r="R1181">
        <v>58</v>
      </c>
      <c r="S1181">
        <v>960826</v>
      </c>
      <c r="T1181">
        <v>49</v>
      </c>
      <c r="U1181">
        <v>720602</v>
      </c>
      <c r="V1181">
        <v>-5</v>
      </c>
      <c r="W1181" t="s">
        <v>17</v>
      </c>
    </row>
    <row r="1182" spans="1:23" x14ac:dyDescent="0.25">
      <c r="A1182" s="1">
        <v>41724</v>
      </c>
      <c r="B1182">
        <v>494.5</v>
      </c>
      <c r="C1182">
        <v>427.4</v>
      </c>
      <c r="D1182">
        <v>0.3</v>
      </c>
      <c r="E1182">
        <v>9.9</v>
      </c>
      <c r="F1182">
        <v>-8</v>
      </c>
      <c r="G1182">
        <v>8.6</v>
      </c>
      <c r="H1182" t="s">
        <v>7</v>
      </c>
      <c r="I1182">
        <v>1</v>
      </c>
      <c r="J1182">
        <v>309</v>
      </c>
      <c r="K1182">
        <v>480</v>
      </c>
      <c r="L1182">
        <v>43</v>
      </c>
      <c r="M1182">
        <v>838354</v>
      </c>
      <c r="N1182">
        <v>70</v>
      </c>
      <c r="O1182">
        <v>918552</v>
      </c>
      <c r="P1182">
        <v>63</v>
      </c>
      <c r="Q1182">
        <v>980321</v>
      </c>
      <c r="R1182">
        <v>65</v>
      </c>
      <c r="S1182">
        <v>1195095</v>
      </c>
      <c r="T1182">
        <v>58</v>
      </c>
      <c r="U1182">
        <v>960826</v>
      </c>
      <c r="V1182">
        <v>-18</v>
      </c>
      <c r="W1182" t="s">
        <v>17</v>
      </c>
    </row>
    <row r="1183" spans="1:23" x14ac:dyDescent="0.25">
      <c r="A1183" s="1">
        <v>41725</v>
      </c>
      <c r="B1183">
        <v>421.9</v>
      </c>
      <c r="C1183">
        <v>453.5</v>
      </c>
      <c r="D1183">
        <v>0.2</v>
      </c>
      <c r="E1183">
        <v>8.9</v>
      </c>
      <c r="F1183">
        <v>-5.4</v>
      </c>
      <c r="G1183">
        <v>8.3000000000000007</v>
      </c>
      <c r="H1183" t="s">
        <v>8</v>
      </c>
      <c r="I1183">
        <v>0</v>
      </c>
      <c r="J1183">
        <v>0</v>
      </c>
      <c r="K1183">
        <v>0</v>
      </c>
      <c r="L1183">
        <v>30</v>
      </c>
      <c r="M1183">
        <v>974605</v>
      </c>
      <c r="N1183">
        <v>43</v>
      </c>
      <c r="O1183">
        <v>838354</v>
      </c>
      <c r="P1183">
        <v>70</v>
      </c>
      <c r="Q1183">
        <v>918552</v>
      </c>
      <c r="R1183">
        <v>63</v>
      </c>
      <c r="S1183">
        <v>980321</v>
      </c>
      <c r="T1183">
        <v>65</v>
      </c>
      <c r="U1183">
        <v>1195095</v>
      </c>
      <c r="V1183">
        <v>-22</v>
      </c>
      <c r="W1183" t="s">
        <v>17</v>
      </c>
    </row>
    <row r="1184" spans="1:23" x14ac:dyDescent="0.25">
      <c r="A1184" s="1">
        <v>41726</v>
      </c>
      <c r="B1184">
        <v>451.8</v>
      </c>
      <c r="C1184">
        <v>431.6</v>
      </c>
      <c r="D1184">
        <v>0.3</v>
      </c>
      <c r="E1184">
        <v>5.6</v>
      </c>
      <c r="F1184">
        <v>-5.0999999999999996</v>
      </c>
      <c r="G1184">
        <v>7.8</v>
      </c>
      <c r="H1184" t="s">
        <v>7</v>
      </c>
      <c r="I1184">
        <v>5</v>
      </c>
      <c r="J1184">
        <v>1007</v>
      </c>
      <c r="K1184">
        <v>3099</v>
      </c>
      <c r="L1184">
        <v>44</v>
      </c>
      <c r="M1184">
        <v>1086840</v>
      </c>
      <c r="N1184">
        <v>30</v>
      </c>
      <c r="O1184">
        <v>974605</v>
      </c>
      <c r="P1184">
        <v>43</v>
      </c>
      <c r="Q1184">
        <v>838354</v>
      </c>
      <c r="R1184">
        <v>70</v>
      </c>
      <c r="S1184">
        <v>918552</v>
      </c>
      <c r="T1184">
        <v>63</v>
      </c>
      <c r="U1184">
        <v>980321</v>
      </c>
      <c r="V1184">
        <v>-13</v>
      </c>
      <c r="W1184" t="s">
        <v>17</v>
      </c>
    </row>
    <row r="1185" spans="1:23" x14ac:dyDescent="0.25">
      <c r="A1185" s="1">
        <v>41727</v>
      </c>
      <c r="B1185">
        <v>430.7</v>
      </c>
      <c r="C1185">
        <v>447</v>
      </c>
      <c r="D1185">
        <v>0.2</v>
      </c>
      <c r="E1185">
        <v>13.5</v>
      </c>
      <c r="F1185">
        <v>-5.2</v>
      </c>
      <c r="G1185">
        <v>4.5</v>
      </c>
      <c r="H1185" t="s">
        <v>7</v>
      </c>
      <c r="I1185">
        <v>11</v>
      </c>
      <c r="J1185">
        <v>2637</v>
      </c>
      <c r="K1185">
        <v>6274</v>
      </c>
      <c r="L1185">
        <v>46</v>
      </c>
      <c r="M1185">
        <v>647685</v>
      </c>
      <c r="N1185">
        <v>44</v>
      </c>
      <c r="O1185">
        <v>1086840</v>
      </c>
      <c r="P1185">
        <v>30</v>
      </c>
      <c r="Q1185">
        <v>974605</v>
      </c>
      <c r="R1185">
        <v>43</v>
      </c>
      <c r="S1185">
        <v>838354</v>
      </c>
      <c r="T1185">
        <v>70</v>
      </c>
      <c r="U1185">
        <v>918552</v>
      </c>
      <c r="V1185">
        <v>-19</v>
      </c>
      <c r="W1185" t="s">
        <v>17</v>
      </c>
    </row>
    <row r="1186" spans="1:23" x14ac:dyDescent="0.25">
      <c r="A1186" s="1">
        <v>41728</v>
      </c>
      <c r="B1186">
        <v>438.3</v>
      </c>
      <c r="C1186">
        <v>381</v>
      </c>
      <c r="D1186">
        <v>0.8</v>
      </c>
      <c r="E1186">
        <v>13.6</v>
      </c>
      <c r="F1186">
        <v>-2.2000000000000002</v>
      </c>
      <c r="G1186">
        <v>3.8</v>
      </c>
      <c r="H1186" t="s">
        <v>7</v>
      </c>
      <c r="I1186">
        <v>4</v>
      </c>
      <c r="J1186">
        <v>1027</v>
      </c>
      <c r="K1186">
        <v>1677</v>
      </c>
      <c r="L1186">
        <v>60</v>
      </c>
      <c r="M1186">
        <v>1004353</v>
      </c>
      <c r="N1186">
        <v>46</v>
      </c>
      <c r="O1186">
        <v>647685</v>
      </c>
      <c r="P1186">
        <v>44</v>
      </c>
      <c r="Q1186">
        <v>1086840</v>
      </c>
      <c r="R1186">
        <v>30</v>
      </c>
      <c r="S1186">
        <v>974605</v>
      </c>
      <c r="T1186">
        <v>43</v>
      </c>
      <c r="U1186">
        <v>838354</v>
      </c>
      <c r="V1186">
        <v>0</v>
      </c>
      <c r="W1186" t="s">
        <v>17</v>
      </c>
    </row>
    <row r="1187" spans="1:23" x14ac:dyDescent="0.25">
      <c r="A1187" s="1">
        <v>41729</v>
      </c>
      <c r="B1187">
        <v>382.5</v>
      </c>
      <c r="C1187">
        <v>377.9</v>
      </c>
      <c r="D1187">
        <v>0.7</v>
      </c>
      <c r="E1187">
        <v>9.1</v>
      </c>
      <c r="F1187">
        <v>-5.9</v>
      </c>
      <c r="G1187">
        <v>6.2</v>
      </c>
      <c r="H1187" t="s">
        <v>7</v>
      </c>
      <c r="I1187">
        <v>4</v>
      </c>
      <c r="J1187">
        <v>778</v>
      </c>
      <c r="K1187">
        <v>1778</v>
      </c>
      <c r="L1187">
        <v>49</v>
      </c>
      <c r="M1187">
        <v>1498652</v>
      </c>
      <c r="N1187">
        <v>60</v>
      </c>
      <c r="O1187">
        <v>1004353</v>
      </c>
      <c r="P1187">
        <v>46</v>
      </c>
      <c r="Q1187">
        <v>647685</v>
      </c>
      <c r="R1187">
        <v>44</v>
      </c>
      <c r="S1187">
        <v>1086840</v>
      </c>
      <c r="T1187">
        <v>30</v>
      </c>
      <c r="U1187">
        <v>974605</v>
      </c>
      <c r="V1187">
        <v>-12</v>
      </c>
      <c r="W1187" t="s">
        <v>17</v>
      </c>
    </row>
    <row r="1188" spans="1:23" x14ac:dyDescent="0.25">
      <c r="A1188" s="1">
        <v>41730</v>
      </c>
      <c r="B1188">
        <v>379.3</v>
      </c>
      <c r="C1188">
        <v>446.2</v>
      </c>
      <c r="D1188">
        <v>0.2</v>
      </c>
      <c r="E1188">
        <v>7</v>
      </c>
      <c r="F1188">
        <v>-5</v>
      </c>
      <c r="G1188">
        <v>5.7</v>
      </c>
      <c r="H1188" t="s">
        <v>7</v>
      </c>
      <c r="I1188">
        <v>6</v>
      </c>
      <c r="J1188">
        <v>2171</v>
      </c>
      <c r="K1188">
        <v>4554</v>
      </c>
      <c r="L1188">
        <v>80</v>
      </c>
      <c r="M1188">
        <v>1157629</v>
      </c>
      <c r="N1188">
        <v>49</v>
      </c>
      <c r="O1188">
        <v>1498652</v>
      </c>
      <c r="P1188">
        <v>60</v>
      </c>
      <c r="Q1188">
        <v>1004353</v>
      </c>
      <c r="R1188">
        <v>46</v>
      </c>
      <c r="S1188">
        <v>647685</v>
      </c>
      <c r="T1188">
        <v>44</v>
      </c>
      <c r="U1188">
        <v>1086840</v>
      </c>
      <c r="V1188">
        <v>-7</v>
      </c>
      <c r="W1188" t="s">
        <v>17</v>
      </c>
    </row>
    <row r="1189" spans="1:23" x14ac:dyDescent="0.25">
      <c r="A1189" s="1">
        <v>41731</v>
      </c>
      <c r="B1189">
        <v>446.6</v>
      </c>
      <c r="C1189">
        <v>384.8</v>
      </c>
      <c r="D1189">
        <v>1</v>
      </c>
      <c r="E1189">
        <v>6.6</v>
      </c>
      <c r="F1189">
        <v>-4.3</v>
      </c>
      <c r="G1189">
        <v>5.4</v>
      </c>
      <c r="H1189" t="s">
        <v>7</v>
      </c>
      <c r="I1189">
        <v>0</v>
      </c>
      <c r="J1189">
        <v>0</v>
      </c>
      <c r="K1189">
        <v>0</v>
      </c>
      <c r="L1189">
        <v>73</v>
      </c>
      <c r="M1189">
        <v>704308</v>
      </c>
      <c r="N1189">
        <v>80</v>
      </c>
      <c r="O1189">
        <v>1157629</v>
      </c>
      <c r="P1189">
        <v>49</v>
      </c>
      <c r="Q1189">
        <v>1498652</v>
      </c>
      <c r="R1189">
        <v>60</v>
      </c>
      <c r="S1189">
        <v>1004353</v>
      </c>
      <c r="T1189">
        <v>46</v>
      </c>
      <c r="U1189">
        <v>647685</v>
      </c>
      <c r="V1189">
        <v>1</v>
      </c>
      <c r="W1189" t="s">
        <v>17</v>
      </c>
    </row>
    <row r="1190" spans="1:23" x14ac:dyDescent="0.25">
      <c r="A1190" s="1">
        <v>41732</v>
      </c>
      <c r="B1190">
        <v>392.5</v>
      </c>
      <c r="C1190">
        <v>387.7</v>
      </c>
      <c r="D1190">
        <v>0.9</v>
      </c>
      <c r="E1190">
        <v>56.9</v>
      </c>
      <c r="F1190">
        <v>-4.9000000000000004</v>
      </c>
      <c r="G1190">
        <v>6.4</v>
      </c>
      <c r="H1190" t="s">
        <v>7</v>
      </c>
      <c r="I1190">
        <v>4</v>
      </c>
      <c r="J1190">
        <v>842</v>
      </c>
      <c r="K1190">
        <v>2855</v>
      </c>
      <c r="L1190">
        <v>64</v>
      </c>
      <c r="M1190">
        <v>683226</v>
      </c>
      <c r="N1190">
        <v>73</v>
      </c>
      <c r="O1190">
        <v>704308</v>
      </c>
      <c r="P1190">
        <v>80</v>
      </c>
      <c r="Q1190">
        <v>1157629</v>
      </c>
      <c r="R1190">
        <v>49</v>
      </c>
      <c r="S1190">
        <v>1498652</v>
      </c>
      <c r="T1190">
        <v>60</v>
      </c>
      <c r="U1190">
        <v>1004353</v>
      </c>
      <c r="V1190">
        <v>-1</v>
      </c>
      <c r="W1190" t="s">
        <v>17</v>
      </c>
    </row>
    <row r="1191" spans="1:23" x14ac:dyDescent="0.25">
      <c r="A1191" s="1">
        <v>41733</v>
      </c>
      <c r="B1191">
        <v>385.8</v>
      </c>
      <c r="C1191">
        <v>409.2</v>
      </c>
      <c r="D1191">
        <v>1</v>
      </c>
      <c r="E1191">
        <v>10.9</v>
      </c>
      <c r="F1191">
        <v>-3.8</v>
      </c>
      <c r="G1191">
        <v>6.4</v>
      </c>
      <c r="H1191" t="s">
        <v>7</v>
      </c>
      <c r="I1191">
        <v>4</v>
      </c>
      <c r="J1191">
        <v>714</v>
      </c>
      <c r="K1191">
        <v>2016</v>
      </c>
      <c r="L1191">
        <v>57</v>
      </c>
      <c r="M1191">
        <v>912149</v>
      </c>
      <c r="N1191">
        <v>64</v>
      </c>
      <c r="O1191">
        <v>683226</v>
      </c>
      <c r="P1191">
        <v>73</v>
      </c>
      <c r="Q1191">
        <v>704308</v>
      </c>
      <c r="R1191">
        <v>80</v>
      </c>
      <c r="S1191">
        <v>1157629</v>
      </c>
      <c r="T1191">
        <v>49</v>
      </c>
      <c r="U1191">
        <v>1498652</v>
      </c>
      <c r="V1191">
        <v>2</v>
      </c>
      <c r="W1191" t="s">
        <v>17</v>
      </c>
    </row>
    <row r="1192" spans="1:23" x14ac:dyDescent="0.25">
      <c r="A1192" s="1">
        <v>41734</v>
      </c>
      <c r="B1192">
        <v>409.1</v>
      </c>
      <c r="C1192">
        <v>444.5</v>
      </c>
      <c r="D1192">
        <v>1.5</v>
      </c>
      <c r="E1192">
        <v>41.3</v>
      </c>
      <c r="F1192">
        <v>-7.6</v>
      </c>
      <c r="G1192">
        <v>9.6</v>
      </c>
      <c r="H1192" t="s">
        <v>7</v>
      </c>
      <c r="I1192">
        <v>3</v>
      </c>
      <c r="J1192">
        <v>630</v>
      </c>
      <c r="K1192">
        <v>3011</v>
      </c>
      <c r="L1192">
        <v>50</v>
      </c>
      <c r="M1192">
        <v>1238430</v>
      </c>
      <c r="N1192">
        <v>57</v>
      </c>
      <c r="O1192">
        <v>912149</v>
      </c>
      <c r="P1192">
        <v>64</v>
      </c>
      <c r="Q1192">
        <v>683226</v>
      </c>
      <c r="R1192">
        <v>73</v>
      </c>
      <c r="S1192">
        <v>704308</v>
      </c>
      <c r="T1192">
        <v>80</v>
      </c>
      <c r="U1192">
        <v>1157629</v>
      </c>
      <c r="V1192">
        <v>-9</v>
      </c>
      <c r="W1192" t="s">
        <v>17</v>
      </c>
    </row>
    <row r="1193" spans="1:23" x14ac:dyDescent="0.25">
      <c r="A1193" s="1">
        <v>41735</v>
      </c>
      <c r="B1193">
        <v>455.1</v>
      </c>
      <c r="C1193">
        <v>369.1</v>
      </c>
      <c r="D1193">
        <v>1.6</v>
      </c>
      <c r="E1193">
        <v>32.700000000000003</v>
      </c>
      <c r="F1193">
        <v>-4.5</v>
      </c>
      <c r="G1193">
        <v>11.7</v>
      </c>
      <c r="H1193" t="s">
        <v>7</v>
      </c>
      <c r="I1193">
        <v>2</v>
      </c>
      <c r="J1193">
        <v>351</v>
      </c>
      <c r="K1193">
        <v>815</v>
      </c>
      <c r="L1193">
        <v>41</v>
      </c>
      <c r="M1193">
        <v>1365845</v>
      </c>
      <c r="N1193">
        <v>50</v>
      </c>
      <c r="O1193">
        <v>1238430</v>
      </c>
      <c r="P1193">
        <v>57</v>
      </c>
      <c r="Q1193">
        <v>912149</v>
      </c>
      <c r="R1193">
        <v>64</v>
      </c>
      <c r="S1193">
        <v>683226</v>
      </c>
      <c r="T1193">
        <v>73</v>
      </c>
      <c r="U1193">
        <v>704308</v>
      </c>
      <c r="V1193">
        <v>-2</v>
      </c>
      <c r="W1193" t="s">
        <v>17</v>
      </c>
    </row>
    <row r="1194" spans="1:23" x14ac:dyDescent="0.25">
      <c r="A1194" s="1">
        <v>41736</v>
      </c>
      <c r="B1194">
        <v>367.9</v>
      </c>
      <c r="C1194">
        <v>447.6</v>
      </c>
      <c r="D1194">
        <v>0.2</v>
      </c>
      <c r="E1194">
        <v>28.5</v>
      </c>
      <c r="F1194">
        <v>-8.8000000000000007</v>
      </c>
      <c r="G1194">
        <v>9.9</v>
      </c>
      <c r="H1194" t="s">
        <v>7</v>
      </c>
      <c r="I1194">
        <v>3</v>
      </c>
      <c r="J1194">
        <v>456</v>
      </c>
      <c r="K1194">
        <v>836</v>
      </c>
      <c r="L1194">
        <v>47</v>
      </c>
      <c r="M1194">
        <v>1483924</v>
      </c>
      <c r="N1194">
        <v>41</v>
      </c>
      <c r="O1194">
        <v>1365845</v>
      </c>
      <c r="P1194">
        <v>50</v>
      </c>
      <c r="Q1194">
        <v>1238430</v>
      </c>
      <c r="R1194">
        <v>57</v>
      </c>
      <c r="S1194">
        <v>912149</v>
      </c>
      <c r="T1194">
        <v>64</v>
      </c>
      <c r="U1194">
        <v>683226</v>
      </c>
      <c r="V1194">
        <v>-16</v>
      </c>
      <c r="W1194" t="s">
        <v>17</v>
      </c>
    </row>
    <row r="1195" spans="1:23" x14ac:dyDescent="0.25">
      <c r="A1195" s="1">
        <v>41737</v>
      </c>
      <c r="B1195">
        <v>459.8</v>
      </c>
      <c r="C1195">
        <v>436.3</v>
      </c>
      <c r="D1195">
        <v>0.4</v>
      </c>
      <c r="E1195">
        <v>17.2</v>
      </c>
      <c r="F1195">
        <v>-5.6</v>
      </c>
      <c r="G1195">
        <v>5.4</v>
      </c>
      <c r="H1195" t="s">
        <v>7</v>
      </c>
      <c r="I1195">
        <v>5</v>
      </c>
      <c r="J1195">
        <v>1991</v>
      </c>
      <c r="K1195">
        <v>2807</v>
      </c>
      <c r="L1195">
        <v>38</v>
      </c>
      <c r="M1195">
        <v>1275862</v>
      </c>
      <c r="N1195">
        <v>47</v>
      </c>
      <c r="O1195">
        <v>1483924</v>
      </c>
      <c r="P1195">
        <v>41</v>
      </c>
      <c r="Q1195">
        <v>1365845</v>
      </c>
      <c r="R1195">
        <v>50</v>
      </c>
      <c r="S1195">
        <v>1238430</v>
      </c>
      <c r="T1195">
        <v>57</v>
      </c>
      <c r="U1195">
        <v>912149</v>
      </c>
      <c r="V1195">
        <v>-12</v>
      </c>
      <c r="W1195" t="s">
        <v>17</v>
      </c>
    </row>
    <row r="1196" spans="1:23" x14ac:dyDescent="0.25">
      <c r="A1196" s="1">
        <v>41738</v>
      </c>
      <c r="B1196">
        <v>445.7</v>
      </c>
      <c r="C1196">
        <v>440.2</v>
      </c>
      <c r="D1196">
        <v>0.1</v>
      </c>
      <c r="E1196">
        <v>3.9</v>
      </c>
      <c r="F1196">
        <v>-5.0999999999999996</v>
      </c>
      <c r="G1196">
        <v>3.9</v>
      </c>
      <c r="H1196" t="s">
        <v>7</v>
      </c>
      <c r="I1196">
        <v>5</v>
      </c>
      <c r="J1196">
        <v>699</v>
      </c>
      <c r="K1196">
        <v>1644</v>
      </c>
      <c r="L1196">
        <v>25</v>
      </c>
      <c r="M1196">
        <v>963910</v>
      </c>
      <c r="N1196">
        <v>38</v>
      </c>
      <c r="O1196">
        <v>1275862</v>
      </c>
      <c r="P1196">
        <v>47</v>
      </c>
      <c r="Q1196">
        <v>1483924</v>
      </c>
      <c r="R1196">
        <v>41</v>
      </c>
      <c r="S1196">
        <v>1365845</v>
      </c>
      <c r="T1196">
        <v>50</v>
      </c>
      <c r="U1196">
        <v>1238430</v>
      </c>
      <c r="V1196">
        <v>-13</v>
      </c>
      <c r="W1196" t="s">
        <v>17</v>
      </c>
    </row>
    <row r="1197" spans="1:23" x14ac:dyDescent="0.25">
      <c r="A1197" s="1">
        <v>41739</v>
      </c>
      <c r="B1197">
        <v>451.8</v>
      </c>
      <c r="C1197">
        <v>404.8</v>
      </c>
      <c r="D1197">
        <v>0.4</v>
      </c>
      <c r="E1197">
        <v>5.8</v>
      </c>
      <c r="F1197">
        <v>-1.4</v>
      </c>
      <c r="G1197">
        <v>5.3</v>
      </c>
      <c r="H1197" t="s">
        <v>7</v>
      </c>
      <c r="I1197">
        <v>2</v>
      </c>
      <c r="J1197">
        <v>430</v>
      </c>
      <c r="K1197">
        <v>748</v>
      </c>
      <c r="L1197">
        <v>37</v>
      </c>
      <c r="M1197">
        <v>1308662</v>
      </c>
      <c r="N1197">
        <v>25</v>
      </c>
      <c r="O1197">
        <v>963910</v>
      </c>
      <c r="P1197">
        <v>38</v>
      </c>
      <c r="Q1197">
        <v>1275862</v>
      </c>
      <c r="R1197">
        <v>47</v>
      </c>
      <c r="S1197">
        <v>1483924</v>
      </c>
      <c r="T1197">
        <v>41</v>
      </c>
      <c r="U1197">
        <v>1365845</v>
      </c>
      <c r="V1197">
        <v>-8</v>
      </c>
      <c r="W1197" t="s">
        <v>17</v>
      </c>
    </row>
    <row r="1198" spans="1:23" x14ac:dyDescent="0.25">
      <c r="A1198" s="1">
        <v>41740</v>
      </c>
      <c r="B1198">
        <v>405.8</v>
      </c>
      <c r="C1198">
        <v>357.2</v>
      </c>
      <c r="D1198">
        <v>0.4</v>
      </c>
      <c r="E1198">
        <v>23.4</v>
      </c>
      <c r="F1198">
        <v>-8.6</v>
      </c>
      <c r="G1198">
        <v>5.8</v>
      </c>
      <c r="H1198" t="s">
        <v>7</v>
      </c>
      <c r="I1198">
        <v>4</v>
      </c>
      <c r="J1198">
        <v>1001</v>
      </c>
      <c r="K1198">
        <v>2883</v>
      </c>
      <c r="L1198">
        <v>31</v>
      </c>
      <c r="M1198">
        <v>1287502</v>
      </c>
      <c r="N1198">
        <v>37</v>
      </c>
      <c r="O1198">
        <v>1308662</v>
      </c>
      <c r="P1198">
        <v>25</v>
      </c>
      <c r="Q1198">
        <v>963910</v>
      </c>
      <c r="R1198">
        <v>38</v>
      </c>
      <c r="S1198">
        <v>1275862</v>
      </c>
      <c r="T1198">
        <v>47</v>
      </c>
      <c r="U1198">
        <v>1483924</v>
      </c>
      <c r="V1198">
        <v>-46</v>
      </c>
      <c r="W1198" t="s">
        <v>19</v>
      </c>
    </row>
    <row r="1199" spans="1:23" x14ac:dyDescent="0.25">
      <c r="A1199" s="1">
        <v>41741</v>
      </c>
      <c r="B1199">
        <v>357.8</v>
      </c>
      <c r="C1199">
        <v>350.3</v>
      </c>
      <c r="D1199">
        <v>1</v>
      </c>
      <c r="E1199">
        <v>20.8</v>
      </c>
      <c r="F1199">
        <v>-9.1999999999999993</v>
      </c>
      <c r="G1199">
        <v>4.8</v>
      </c>
      <c r="H1199" t="s">
        <v>7</v>
      </c>
      <c r="I1199">
        <v>0</v>
      </c>
      <c r="J1199">
        <v>0</v>
      </c>
      <c r="K1199">
        <v>0</v>
      </c>
      <c r="L1199">
        <v>40</v>
      </c>
      <c r="M1199">
        <v>1687128</v>
      </c>
      <c r="N1199">
        <v>31</v>
      </c>
      <c r="O1199">
        <v>1287502</v>
      </c>
      <c r="P1199">
        <v>37</v>
      </c>
      <c r="Q1199">
        <v>1308662</v>
      </c>
      <c r="R1199">
        <v>25</v>
      </c>
      <c r="S1199">
        <v>963910</v>
      </c>
      <c r="T1199">
        <v>38</v>
      </c>
      <c r="U1199">
        <v>1275862</v>
      </c>
      <c r="V1199">
        <v>-81</v>
      </c>
      <c r="W1199" t="s">
        <v>20</v>
      </c>
    </row>
    <row r="1200" spans="1:23" x14ac:dyDescent="0.25">
      <c r="A1200" s="1">
        <v>41742</v>
      </c>
      <c r="B1200">
        <v>352.1</v>
      </c>
      <c r="C1200">
        <v>383.3</v>
      </c>
      <c r="D1200">
        <v>1</v>
      </c>
      <c r="E1200">
        <v>64.7</v>
      </c>
      <c r="F1200">
        <v>-8.4</v>
      </c>
      <c r="G1200">
        <v>5.0999999999999996</v>
      </c>
      <c r="H1200" t="s">
        <v>7</v>
      </c>
      <c r="I1200">
        <v>4</v>
      </c>
      <c r="J1200">
        <v>737</v>
      </c>
      <c r="K1200">
        <v>1317</v>
      </c>
      <c r="L1200">
        <v>58</v>
      </c>
      <c r="M1200">
        <v>1370950</v>
      </c>
      <c r="N1200">
        <v>40</v>
      </c>
      <c r="O1200">
        <v>1687128</v>
      </c>
      <c r="P1200">
        <v>31</v>
      </c>
      <c r="Q1200">
        <v>1287502</v>
      </c>
      <c r="R1200">
        <v>37</v>
      </c>
      <c r="S1200">
        <v>1308662</v>
      </c>
      <c r="T1200">
        <v>25</v>
      </c>
      <c r="U1200">
        <v>963910</v>
      </c>
      <c r="V1200">
        <v>-58</v>
      </c>
      <c r="W1200" t="s">
        <v>19</v>
      </c>
    </row>
    <row r="1201" spans="1:23" x14ac:dyDescent="0.25">
      <c r="A1201" s="1">
        <v>41743</v>
      </c>
      <c r="B1201">
        <v>386</v>
      </c>
      <c r="C1201">
        <v>359</v>
      </c>
      <c r="D1201">
        <v>1.2</v>
      </c>
      <c r="E1201">
        <v>16.7</v>
      </c>
      <c r="F1201">
        <v>-5.5</v>
      </c>
      <c r="G1201">
        <v>4.3</v>
      </c>
      <c r="H1201" t="s">
        <v>7</v>
      </c>
      <c r="I1201">
        <v>1</v>
      </c>
      <c r="J1201">
        <v>233</v>
      </c>
      <c r="K1201">
        <v>249</v>
      </c>
      <c r="L1201">
        <v>53</v>
      </c>
      <c r="M1201">
        <v>1208375</v>
      </c>
      <c r="N1201">
        <v>58</v>
      </c>
      <c r="O1201">
        <v>1370950</v>
      </c>
      <c r="P1201">
        <v>40</v>
      </c>
      <c r="Q1201">
        <v>1687128</v>
      </c>
      <c r="R1201">
        <v>31</v>
      </c>
      <c r="S1201">
        <v>1287502</v>
      </c>
      <c r="T1201">
        <v>37</v>
      </c>
      <c r="U1201">
        <v>1308662</v>
      </c>
      <c r="V1201">
        <v>-28</v>
      </c>
      <c r="W1201" t="s">
        <v>18</v>
      </c>
    </row>
    <row r="1202" spans="1:23" x14ac:dyDescent="0.25">
      <c r="A1202" s="1">
        <v>41744</v>
      </c>
      <c r="B1202">
        <v>358</v>
      </c>
      <c r="C1202">
        <v>327</v>
      </c>
      <c r="D1202">
        <v>0.8</v>
      </c>
      <c r="E1202">
        <v>13.4</v>
      </c>
      <c r="F1202">
        <v>-3.6</v>
      </c>
      <c r="G1202">
        <v>3.6</v>
      </c>
      <c r="H1202" t="s">
        <v>7</v>
      </c>
      <c r="I1202">
        <v>0</v>
      </c>
      <c r="J1202">
        <v>0</v>
      </c>
      <c r="K1202">
        <v>0</v>
      </c>
      <c r="L1202">
        <v>34</v>
      </c>
      <c r="M1202">
        <v>1138257</v>
      </c>
      <c r="N1202">
        <v>53</v>
      </c>
      <c r="O1202">
        <v>1208375</v>
      </c>
      <c r="P1202">
        <v>58</v>
      </c>
      <c r="Q1202">
        <v>1370950</v>
      </c>
      <c r="R1202">
        <v>40</v>
      </c>
      <c r="S1202">
        <v>1687128</v>
      </c>
      <c r="T1202">
        <v>31</v>
      </c>
      <c r="U1202">
        <v>1287502</v>
      </c>
      <c r="V1202">
        <v>-18</v>
      </c>
      <c r="W1202" t="s">
        <v>17</v>
      </c>
    </row>
    <row r="1203" spans="1:23" x14ac:dyDescent="0.25">
      <c r="A1203" s="1">
        <v>41745</v>
      </c>
      <c r="B1203">
        <v>326.3</v>
      </c>
      <c r="C1203">
        <v>343</v>
      </c>
      <c r="D1203">
        <v>0.4</v>
      </c>
      <c r="E1203">
        <v>54.5</v>
      </c>
      <c r="F1203">
        <v>-7.4</v>
      </c>
      <c r="G1203">
        <v>4</v>
      </c>
      <c r="H1203" t="s">
        <v>7</v>
      </c>
      <c r="I1203">
        <v>2</v>
      </c>
      <c r="J1203">
        <v>424</v>
      </c>
      <c r="K1203">
        <v>808</v>
      </c>
      <c r="L1203">
        <v>46</v>
      </c>
      <c r="M1203">
        <v>791909</v>
      </c>
      <c r="N1203">
        <v>34</v>
      </c>
      <c r="O1203">
        <v>1138257</v>
      </c>
      <c r="P1203">
        <v>53</v>
      </c>
      <c r="Q1203">
        <v>1208375</v>
      </c>
      <c r="R1203">
        <v>58</v>
      </c>
      <c r="S1203">
        <v>1370950</v>
      </c>
      <c r="T1203">
        <v>40</v>
      </c>
      <c r="U1203">
        <v>1687128</v>
      </c>
      <c r="V1203">
        <v>-5</v>
      </c>
      <c r="W1203" t="s">
        <v>17</v>
      </c>
    </row>
    <row r="1204" spans="1:23" x14ac:dyDescent="0.25">
      <c r="A1204" s="1">
        <v>41746</v>
      </c>
      <c r="B1204">
        <v>344.3</v>
      </c>
      <c r="C1204">
        <v>355.1</v>
      </c>
      <c r="D1204">
        <v>0.7</v>
      </c>
      <c r="E1204">
        <v>95.5</v>
      </c>
      <c r="F1204">
        <v>-8.4</v>
      </c>
      <c r="G1204">
        <v>9</v>
      </c>
      <c r="H1204" t="s">
        <v>7</v>
      </c>
      <c r="I1204">
        <v>3</v>
      </c>
      <c r="J1204">
        <v>760</v>
      </c>
      <c r="K1204">
        <v>1510</v>
      </c>
      <c r="L1204">
        <v>42</v>
      </c>
      <c r="M1204">
        <v>505798</v>
      </c>
      <c r="N1204">
        <v>46</v>
      </c>
      <c r="O1204">
        <v>791909</v>
      </c>
      <c r="P1204">
        <v>34</v>
      </c>
      <c r="Q1204">
        <v>1138257</v>
      </c>
      <c r="R1204">
        <v>53</v>
      </c>
      <c r="S1204">
        <v>1208375</v>
      </c>
      <c r="T1204">
        <v>58</v>
      </c>
      <c r="U1204">
        <v>1370950</v>
      </c>
      <c r="V1204">
        <v>-12</v>
      </c>
      <c r="W1204" t="s">
        <v>17</v>
      </c>
    </row>
    <row r="1205" spans="1:23" x14ac:dyDescent="0.25">
      <c r="A1205" s="1">
        <v>41747</v>
      </c>
      <c r="B1205">
        <v>391.1</v>
      </c>
      <c r="C1205">
        <v>488.7</v>
      </c>
      <c r="D1205">
        <v>0.1</v>
      </c>
      <c r="E1205">
        <v>21</v>
      </c>
      <c r="F1205">
        <v>-8</v>
      </c>
      <c r="G1205">
        <v>9</v>
      </c>
      <c r="H1205" t="s">
        <v>7</v>
      </c>
      <c r="I1205">
        <v>5</v>
      </c>
      <c r="J1205">
        <v>1760</v>
      </c>
      <c r="K1205">
        <v>3507</v>
      </c>
      <c r="L1205">
        <v>29</v>
      </c>
      <c r="M1205">
        <v>395952</v>
      </c>
      <c r="N1205">
        <v>42</v>
      </c>
      <c r="O1205">
        <v>505798</v>
      </c>
      <c r="P1205">
        <v>46</v>
      </c>
      <c r="Q1205">
        <v>791909</v>
      </c>
      <c r="R1205">
        <v>34</v>
      </c>
      <c r="S1205">
        <v>1138257</v>
      </c>
      <c r="T1205">
        <v>53</v>
      </c>
      <c r="U1205">
        <v>1208375</v>
      </c>
      <c r="V1205">
        <v>-8</v>
      </c>
      <c r="W1205" t="s">
        <v>17</v>
      </c>
    </row>
    <row r="1206" spans="1:23" x14ac:dyDescent="0.25">
      <c r="A1206" s="1">
        <v>41748</v>
      </c>
      <c r="B1206">
        <v>499</v>
      </c>
      <c r="C1206">
        <v>485</v>
      </c>
      <c r="D1206">
        <v>0.2</v>
      </c>
      <c r="E1206">
        <v>14.5</v>
      </c>
      <c r="F1206">
        <v>-6</v>
      </c>
      <c r="G1206">
        <v>8.6</v>
      </c>
      <c r="H1206" t="s">
        <v>7</v>
      </c>
      <c r="I1206">
        <v>4</v>
      </c>
      <c r="J1206">
        <v>1482</v>
      </c>
      <c r="K1206">
        <v>2838</v>
      </c>
      <c r="L1206">
        <v>16</v>
      </c>
      <c r="M1206">
        <v>385535</v>
      </c>
      <c r="N1206">
        <v>29</v>
      </c>
      <c r="O1206">
        <v>395952</v>
      </c>
      <c r="P1206">
        <v>42</v>
      </c>
      <c r="Q1206">
        <v>505798</v>
      </c>
      <c r="R1206">
        <v>46</v>
      </c>
      <c r="S1206">
        <v>791909</v>
      </c>
      <c r="T1206">
        <v>34</v>
      </c>
      <c r="U1206">
        <v>1138257</v>
      </c>
      <c r="V1206">
        <v>-14</v>
      </c>
      <c r="W1206" t="s">
        <v>17</v>
      </c>
    </row>
    <row r="1207" spans="1:23" x14ac:dyDescent="0.25">
      <c r="A1207" s="1">
        <v>41749</v>
      </c>
      <c r="B1207">
        <v>478.3</v>
      </c>
      <c r="C1207">
        <v>634</v>
      </c>
      <c r="D1207">
        <v>0.2</v>
      </c>
      <c r="E1207">
        <v>18.3</v>
      </c>
      <c r="F1207">
        <v>-8.1999999999999993</v>
      </c>
      <c r="G1207">
        <v>21</v>
      </c>
      <c r="H1207" t="s">
        <v>7</v>
      </c>
      <c r="I1207">
        <v>6</v>
      </c>
      <c r="J1207">
        <v>1805</v>
      </c>
      <c r="K1207">
        <v>3132</v>
      </c>
      <c r="L1207">
        <v>18</v>
      </c>
      <c r="M1207">
        <v>199962</v>
      </c>
      <c r="N1207">
        <v>16</v>
      </c>
      <c r="O1207">
        <v>385535</v>
      </c>
      <c r="P1207">
        <v>29</v>
      </c>
      <c r="Q1207">
        <v>395952</v>
      </c>
      <c r="R1207">
        <v>42</v>
      </c>
      <c r="S1207">
        <v>505798</v>
      </c>
      <c r="T1207">
        <v>46</v>
      </c>
      <c r="U1207">
        <v>791909</v>
      </c>
      <c r="V1207">
        <v>-10</v>
      </c>
      <c r="W1207" t="s">
        <v>17</v>
      </c>
    </row>
    <row r="1208" spans="1:23" x14ac:dyDescent="0.25">
      <c r="A1208" s="1">
        <v>41750</v>
      </c>
      <c r="B1208">
        <v>612.29999999999995</v>
      </c>
      <c r="C1208">
        <v>530</v>
      </c>
      <c r="D1208">
        <v>0</v>
      </c>
      <c r="E1208">
        <v>12.3</v>
      </c>
      <c r="F1208">
        <v>-7.6</v>
      </c>
      <c r="G1208">
        <v>6.2</v>
      </c>
      <c r="H1208" t="s">
        <v>7</v>
      </c>
      <c r="I1208">
        <v>2</v>
      </c>
      <c r="J1208">
        <v>260</v>
      </c>
      <c r="K1208">
        <v>720</v>
      </c>
      <c r="L1208">
        <v>18</v>
      </c>
      <c r="M1208">
        <v>155211</v>
      </c>
      <c r="N1208">
        <v>18</v>
      </c>
      <c r="O1208">
        <v>199962</v>
      </c>
      <c r="P1208">
        <v>16</v>
      </c>
      <c r="Q1208">
        <v>385535</v>
      </c>
      <c r="R1208">
        <v>29</v>
      </c>
      <c r="S1208">
        <v>395952</v>
      </c>
      <c r="T1208">
        <v>42</v>
      </c>
      <c r="U1208">
        <v>505798</v>
      </c>
      <c r="V1208">
        <v>-25</v>
      </c>
      <c r="W1208" t="s">
        <v>17</v>
      </c>
    </row>
    <row r="1209" spans="1:23" x14ac:dyDescent="0.25">
      <c r="A1209" s="1">
        <v>41751</v>
      </c>
      <c r="B1209">
        <v>524</v>
      </c>
      <c r="C1209">
        <v>445.1</v>
      </c>
      <c r="D1209">
        <v>0.1</v>
      </c>
      <c r="E1209">
        <v>6.9</v>
      </c>
      <c r="F1209">
        <v>-2.2000000000000002</v>
      </c>
      <c r="G1209">
        <v>4.8</v>
      </c>
      <c r="H1209" t="s">
        <v>7</v>
      </c>
      <c r="I1209">
        <v>5</v>
      </c>
      <c r="J1209">
        <v>1030</v>
      </c>
      <c r="K1209">
        <v>5192</v>
      </c>
      <c r="L1209">
        <v>34</v>
      </c>
      <c r="M1209">
        <v>527091</v>
      </c>
      <c r="N1209">
        <v>18</v>
      </c>
      <c r="O1209">
        <v>155211</v>
      </c>
      <c r="P1209">
        <v>18</v>
      </c>
      <c r="Q1209">
        <v>199962</v>
      </c>
      <c r="R1209">
        <v>16</v>
      </c>
      <c r="S1209">
        <v>385535</v>
      </c>
      <c r="T1209">
        <v>29</v>
      </c>
      <c r="U1209">
        <v>395952</v>
      </c>
      <c r="V1209">
        <v>-16</v>
      </c>
      <c r="W1209" t="s">
        <v>17</v>
      </c>
    </row>
    <row r="1210" spans="1:23" x14ac:dyDescent="0.25">
      <c r="A1210" s="1">
        <v>41752</v>
      </c>
      <c r="B1210">
        <v>448.7</v>
      </c>
      <c r="C1210">
        <v>413.8</v>
      </c>
      <c r="D1210">
        <v>0.4</v>
      </c>
      <c r="E1210">
        <v>7.2</v>
      </c>
      <c r="F1210">
        <v>-6.3</v>
      </c>
      <c r="G1210">
        <v>6.2</v>
      </c>
      <c r="H1210" t="s">
        <v>7</v>
      </c>
      <c r="I1210">
        <v>4</v>
      </c>
      <c r="J1210">
        <v>887</v>
      </c>
      <c r="K1210">
        <v>4327</v>
      </c>
      <c r="L1210">
        <v>37</v>
      </c>
      <c r="M1210">
        <v>772338</v>
      </c>
      <c r="N1210">
        <v>34</v>
      </c>
      <c r="O1210">
        <v>527091</v>
      </c>
      <c r="P1210">
        <v>18</v>
      </c>
      <c r="Q1210">
        <v>155211</v>
      </c>
      <c r="R1210">
        <v>18</v>
      </c>
      <c r="S1210">
        <v>199962</v>
      </c>
      <c r="T1210">
        <v>16</v>
      </c>
      <c r="U1210">
        <v>385535</v>
      </c>
      <c r="V1210">
        <v>-12</v>
      </c>
      <c r="W1210" t="s">
        <v>17</v>
      </c>
    </row>
    <row r="1211" spans="1:23" x14ac:dyDescent="0.25">
      <c r="A1211" s="1">
        <v>41753</v>
      </c>
      <c r="B1211">
        <v>411.7</v>
      </c>
      <c r="C1211">
        <v>464.5</v>
      </c>
      <c r="D1211">
        <v>0.8</v>
      </c>
      <c r="E1211">
        <v>10.5</v>
      </c>
      <c r="F1211">
        <v>-5.3</v>
      </c>
      <c r="G1211">
        <v>5.4</v>
      </c>
      <c r="H1211" t="s">
        <v>7</v>
      </c>
      <c r="I1211">
        <v>3</v>
      </c>
      <c r="J1211">
        <v>920</v>
      </c>
      <c r="K1211">
        <v>2180</v>
      </c>
      <c r="L1211">
        <v>46</v>
      </c>
      <c r="M1211">
        <v>1099662</v>
      </c>
      <c r="N1211">
        <v>37</v>
      </c>
      <c r="O1211">
        <v>772338</v>
      </c>
      <c r="P1211">
        <v>34</v>
      </c>
      <c r="Q1211">
        <v>527091</v>
      </c>
      <c r="R1211">
        <v>18</v>
      </c>
      <c r="S1211">
        <v>155211</v>
      </c>
      <c r="T1211">
        <v>18</v>
      </c>
      <c r="U1211">
        <v>199962</v>
      </c>
      <c r="V1211">
        <v>-19</v>
      </c>
      <c r="W1211" t="s">
        <v>17</v>
      </c>
    </row>
    <row r="1212" spans="1:23" x14ac:dyDescent="0.25">
      <c r="A1212" s="1">
        <v>41754</v>
      </c>
      <c r="B1212">
        <v>450.2</v>
      </c>
      <c r="C1212">
        <v>390.2</v>
      </c>
      <c r="D1212">
        <v>0.6</v>
      </c>
      <c r="E1212">
        <v>6.2</v>
      </c>
      <c r="F1212">
        <v>-4.2</v>
      </c>
      <c r="G1212">
        <v>3.6</v>
      </c>
      <c r="H1212" t="s">
        <v>7</v>
      </c>
      <c r="I1212">
        <v>5</v>
      </c>
      <c r="J1212">
        <v>1109</v>
      </c>
      <c r="K1212">
        <v>2286</v>
      </c>
      <c r="L1212">
        <v>53</v>
      </c>
      <c r="M1212">
        <v>1068442</v>
      </c>
      <c r="N1212">
        <v>46</v>
      </c>
      <c r="O1212">
        <v>1099662</v>
      </c>
      <c r="P1212">
        <v>37</v>
      </c>
      <c r="Q1212">
        <v>772338</v>
      </c>
      <c r="R1212">
        <v>34</v>
      </c>
      <c r="S1212">
        <v>527091</v>
      </c>
      <c r="T1212">
        <v>18</v>
      </c>
      <c r="U1212">
        <v>155211</v>
      </c>
      <c r="V1212">
        <v>-20</v>
      </c>
      <c r="W1212" t="s">
        <v>17</v>
      </c>
    </row>
    <row r="1213" spans="1:23" x14ac:dyDescent="0.25">
      <c r="A1213" s="1">
        <v>41755</v>
      </c>
      <c r="B1213">
        <v>388.3</v>
      </c>
      <c r="C1213">
        <v>342.9</v>
      </c>
      <c r="D1213">
        <v>1</v>
      </c>
      <c r="E1213">
        <v>15.9</v>
      </c>
      <c r="F1213">
        <v>-3.7</v>
      </c>
      <c r="G1213">
        <v>2.1</v>
      </c>
      <c r="H1213" t="s">
        <v>7</v>
      </c>
      <c r="I1213">
        <v>4</v>
      </c>
      <c r="J1213">
        <v>1060</v>
      </c>
      <c r="K1213">
        <v>2176</v>
      </c>
      <c r="L1213">
        <v>65</v>
      </c>
      <c r="M1213">
        <v>1169577</v>
      </c>
      <c r="N1213">
        <v>53</v>
      </c>
      <c r="O1213">
        <v>1068442</v>
      </c>
      <c r="P1213">
        <v>46</v>
      </c>
      <c r="Q1213">
        <v>1099662</v>
      </c>
      <c r="R1213">
        <v>37</v>
      </c>
      <c r="S1213">
        <v>772338</v>
      </c>
      <c r="T1213">
        <v>34</v>
      </c>
      <c r="U1213">
        <v>527091</v>
      </c>
      <c r="V1213">
        <v>-20</v>
      </c>
      <c r="W1213" t="s">
        <v>17</v>
      </c>
    </row>
    <row r="1214" spans="1:23" x14ac:dyDescent="0.25">
      <c r="A1214" s="1">
        <v>41756</v>
      </c>
      <c r="B1214">
        <v>348.6</v>
      </c>
      <c r="C1214">
        <v>326.2</v>
      </c>
      <c r="D1214">
        <v>0.6</v>
      </c>
      <c r="E1214">
        <v>17.3</v>
      </c>
      <c r="F1214">
        <v>-3.4</v>
      </c>
      <c r="G1214">
        <v>3.9</v>
      </c>
      <c r="H1214" t="s">
        <v>8</v>
      </c>
      <c r="I1214">
        <v>0</v>
      </c>
      <c r="J1214">
        <v>0</v>
      </c>
      <c r="K1214">
        <v>0</v>
      </c>
      <c r="L1214">
        <v>59</v>
      </c>
      <c r="M1214">
        <v>769631</v>
      </c>
      <c r="N1214">
        <v>65</v>
      </c>
      <c r="O1214">
        <v>1169577</v>
      </c>
      <c r="P1214">
        <v>53</v>
      </c>
      <c r="Q1214">
        <v>1068442</v>
      </c>
      <c r="R1214">
        <v>46</v>
      </c>
      <c r="S1214">
        <v>1099662</v>
      </c>
      <c r="T1214">
        <v>37</v>
      </c>
      <c r="U1214">
        <v>772338</v>
      </c>
      <c r="V1214">
        <v>-7</v>
      </c>
      <c r="W1214" t="s">
        <v>17</v>
      </c>
    </row>
    <row r="1215" spans="1:23" x14ac:dyDescent="0.25">
      <c r="A1215" s="1">
        <v>41757</v>
      </c>
      <c r="B1215">
        <v>330.2</v>
      </c>
      <c r="C1215">
        <v>277.89999999999998</v>
      </c>
      <c r="D1215">
        <v>0.8</v>
      </c>
      <c r="E1215">
        <v>10.199999999999999</v>
      </c>
      <c r="F1215">
        <v>-3.9</v>
      </c>
      <c r="G1215">
        <v>2</v>
      </c>
      <c r="H1215" t="s">
        <v>7</v>
      </c>
      <c r="I1215">
        <v>2</v>
      </c>
      <c r="J1215">
        <v>307</v>
      </c>
      <c r="K1215">
        <v>2220</v>
      </c>
      <c r="L1215">
        <v>31</v>
      </c>
      <c r="M1215">
        <v>417801</v>
      </c>
      <c r="N1215">
        <v>59</v>
      </c>
      <c r="O1215">
        <v>769631</v>
      </c>
      <c r="P1215">
        <v>65</v>
      </c>
      <c r="Q1215">
        <v>1169577</v>
      </c>
      <c r="R1215">
        <v>53</v>
      </c>
      <c r="S1215">
        <v>1068442</v>
      </c>
      <c r="T1215">
        <v>46</v>
      </c>
      <c r="U1215">
        <v>1099662</v>
      </c>
      <c r="V1215">
        <v>-14</v>
      </c>
      <c r="W1215" t="s">
        <v>17</v>
      </c>
    </row>
    <row r="1216" spans="1:23" x14ac:dyDescent="0.25">
      <c r="A1216" s="1">
        <v>41758</v>
      </c>
      <c r="B1216">
        <v>275.7</v>
      </c>
      <c r="C1216">
        <v>304.5</v>
      </c>
      <c r="D1216">
        <v>0.5</v>
      </c>
      <c r="E1216">
        <v>7.7</v>
      </c>
      <c r="F1216">
        <v>-8.6999999999999993</v>
      </c>
      <c r="G1216">
        <v>4.2</v>
      </c>
      <c r="H1216" t="s">
        <v>7</v>
      </c>
      <c r="I1216">
        <v>2</v>
      </c>
      <c r="J1216">
        <v>299</v>
      </c>
      <c r="K1216">
        <v>503</v>
      </c>
      <c r="L1216">
        <v>9</v>
      </c>
      <c r="M1216">
        <v>144345</v>
      </c>
      <c r="N1216">
        <v>31</v>
      </c>
      <c r="O1216">
        <v>417801</v>
      </c>
      <c r="P1216">
        <v>59</v>
      </c>
      <c r="Q1216">
        <v>769631</v>
      </c>
      <c r="R1216">
        <v>65</v>
      </c>
      <c r="S1216">
        <v>1169577</v>
      </c>
      <c r="T1216">
        <v>53</v>
      </c>
      <c r="U1216">
        <v>1068442</v>
      </c>
      <c r="V1216">
        <v>-2</v>
      </c>
      <c r="W1216" t="s">
        <v>17</v>
      </c>
    </row>
    <row r="1217" spans="1:23" x14ac:dyDescent="0.25">
      <c r="A1217" s="1">
        <v>41759</v>
      </c>
      <c r="B1217">
        <v>305.89999999999998</v>
      </c>
      <c r="C1217">
        <v>324.3</v>
      </c>
      <c r="D1217">
        <v>0.3</v>
      </c>
      <c r="E1217">
        <v>33.9</v>
      </c>
      <c r="F1217">
        <v>-9.8000000000000007</v>
      </c>
      <c r="G1217">
        <v>6.1</v>
      </c>
      <c r="H1217" t="s">
        <v>7</v>
      </c>
      <c r="I1217">
        <v>0</v>
      </c>
      <c r="J1217">
        <v>0</v>
      </c>
      <c r="K1217">
        <v>0</v>
      </c>
      <c r="L1217">
        <v>9</v>
      </c>
      <c r="M1217">
        <v>60340</v>
      </c>
      <c r="N1217">
        <v>9</v>
      </c>
      <c r="O1217">
        <v>144345</v>
      </c>
      <c r="P1217">
        <v>31</v>
      </c>
      <c r="Q1217">
        <v>417801</v>
      </c>
      <c r="R1217">
        <v>59</v>
      </c>
      <c r="S1217">
        <v>769631</v>
      </c>
      <c r="T1217">
        <v>65</v>
      </c>
      <c r="U1217">
        <v>1169577</v>
      </c>
      <c r="V1217">
        <v>-64</v>
      </c>
      <c r="W1217" t="s">
        <v>19</v>
      </c>
    </row>
    <row r="1218" spans="1:23" x14ac:dyDescent="0.25">
      <c r="A1218" s="1">
        <v>41760</v>
      </c>
      <c r="B1218">
        <v>326.8</v>
      </c>
      <c r="C1218">
        <v>375.3</v>
      </c>
      <c r="D1218">
        <v>1.2</v>
      </c>
      <c r="E1218">
        <v>55</v>
      </c>
      <c r="F1218">
        <v>-6.3</v>
      </c>
      <c r="G1218">
        <v>8.4</v>
      </c>
      <c r="H1218" t="s">
        <v>7</v>
      </c>
      <c r="I1218">
        <v>2</v>
      </c>
      <c r="J1218">
        <v>283</v>
      </c>
      <c r="K1218">
        <v>859</v>
      </c>
      <c r="L1218">
        <v>9</v>
      </c>
      <c r="M1218">
        <v>229922</v>
      </c>
      <c r="N1218">
        <v>9</v>
      </c>
      <c r="O1218">
        <v>60340</v>
      </c>
      <c r="P1218">
        <v>9</v>
      </c>
      <c r="Q1218">
        <v>144345</v>
      </c>
      <c r="R1218">
        <v>31</v>
      </c>
      <c r="S1218">
        <v>417801</v>
      </c>
      <c r="T1218">
        <v>59</v>
      </c>
      <c r="U1218">
        <v>769631</v>
      </c>
      <c r="V1218">
        <v>-24</v>
      </c>
      <c r="W1218" t="s">
        <v>17</v>
      </c>
    </row>
    <row r="1219" spans="1:23" x14ac:dyDescent="0.25">
      <c r="A1219" s="1">
        <v>41761</v>
      </c>
      <c r="B1219">
        <v>369.7</v>
      </c>
      <c r="C1219">
        <v>325.39999999999998</v>
      </c>
      <c r="D1219">
        <v>1.2</v>
      </c>
      <c r="E1219">
        <v>6.4</v>
      </c>
      <c r="F1219">
        <v>-3.6</v>
      </c>
      <c r="G1219">
        <v>3.8</v>
      </c>
      <c r="H1219" t="s">
        <v>7</v>
      </c>
      <c r="I1219">
        <v>3</v>
      </c>
      <c r="J1219">
        <v>1218</v>
      </c>
      <c r="K1219">
        <v>3283</v>
      </c>
      <c r="L1219">
        <v>24</v>
      </c>
      <c r="M1219">
        <v>589166</v>
      </c>
      <c r="N1219">
        <v>9</v>
      </c>
      <c r="O1219">
        <v>229922</v>
      </c>
      <c r="P1219">
        <v>9</v>
      </c>
      <c r="Q1219">
        <v>60340</v>
      </c>
      <c r="R1219">
        <v>9</v>
      </c>
      <c r="S1219">
        <v>144345</v>
      </c>
      <c r="T1219">
        <v>31</v>
      </c>
      <c r="U1219">
        <v>417801</v>
      </c>
      <c r="V1219">
        <v>-13</v>
      </c>
      <c r="W1219" t="s">
        <v>17</v>
      </c>
    </row>
    <row r="1220" spans="1:23" x14ac:dyDescent="0.25">
      <c r="A1220" s="1">
        <v>41762</v>
      </c>
      <c r="B1220">
        <v>326.7</v>
      </c>
      <c r="C1220">
        <v>335.5</v>
      </c>
      <c r="D1220">
        <v>1.1000000000000001</v>
      </c>
      <c r="E1220">
        <v>120.1</v>
      </c>
      <c r="F1220">
        <v>-8.6</v>
      </c>
      <c r="G1220">
        <v>3.4</v>
      </c>
      <c r="H1220" t="s">
        <v>7</v>
      </c>
      <c r="I1220">
        <v>6</v>
      </c>
      <c r="J1220">
        <v>1880</v>
      </c>
      <c r="K1220">
        <v>4755</v>
      </c>
      <c r="L1220">
        <v>37</v>
      </c>
      <c r="M1220">
        <v>918570</v>
      </c>
      <c r="N1220">
        <v>24</v>
      </c>
      <c r="O1220">
        <v>589166</v>
      </c>
      <c r="P1220">
        <v>9</v>
      </c>
      <c r="Q1220">
        <v>229922</v>
      </c>
      <c r="R1220">
        <v>9</v>
      </c>
      <c r="S1220">
        <v>60340</v>
      </c>
      <c r="T1220">
        <v>9</v>
      </c>
      <c r="U1220">
        <v>144345</v>
      </c>
      <c r="V1220">
        <v>-23</v>
      </c>
      <c r="W1220" t="s">
        <v>17</v>
      </c>
    </row>
    <row r="1221" spans="1:23" x14ac:dyDescent="0.25">
      <c r="A1221" s="1">
        <v>41763</v>
      </c>
      <c r="B1221">
        <v>335.6</v>
      </c>
      <c r="C1221">
        <v>357</v>
      </c>
      <c r="D1221">
        <v>2.2999999999999998</v>
      </c>
      <c r="E1221">
        <v>48.3</v>
      </c>
      <c r="F1221">
        <v>-9.1</v>
      </c>
      <c r="G1221">
        <v>7.5</v>
      </c>
      <c r="H1221" t="s">
        <v>7</v>
      </c>
      <c r="I1221">
        <v>3</v>
      </c>
      <c r="J1221">
        <v>403</v>
      </c>
      <c r="K1221">
        <v>1428</v>
      </c>
      <c r="L1221">
        <v>55</v>
      </c>
      <c r="M1221">
        <v>1161600</v>
      </c>
      <c r="N1221">
        <v>37</v>
      </c>
      <c r="O1221">
        <v>918570</v>
      </c>
      <c r="P1221">
        <v>24</v>
      </c>
      <c r="Q1221">
        <v>589166</v>
      </c>
      <c r="R1221">
        <v>9</v>
      </c>
      <c r="S1221">
        <v>229922</v>
      </c>
      <c r="T1221">
        <v>9</v>
      </c>
      <c r="U1221">
        <v>60340</v>
      </c>
      <c r="V1221">
        <v>-44</v>
      </c>
      <c r="W1221" t="s">
        <v>18</v>
      </c>
    </row>
    <row r="1222" spans="1:23" x14ac:dyDescent="0.25">
      <c r="A1222" s="1">
        <v>41764</v>
      </c>
      <c r="B1222">
        <v>354.5</v>
      </c>
      <c r="C1222">
        <v>385.3</v>
      </c>
      <c r="D1222">
        <v>0.8</v>
      </c>
      <c r="E1222">
        <v>59.8</v>
      </c>
      <c r="F1222">
        <v>-8.5</v>
      </c>
      <c r="G1222">
        <v>5.6</v>
      </c>
      <c r="H1222" t="s">
        <v>7</v>
      </c>
      <c r="I1222">
        <v>4</v>
      </c>
      <c r="J1222">
        <v>1024</v>
      </c>
      <c r="K1222">
        <v>1754</v>
      </c>
      <c r="L1222">
        <v>57</v>
      </c>
      <c r="M1222">
        <v>1168289</v>
      </c>
      <c r="N1222">
        <v>55</v>
      </c>
      <c r="O1222">
        <v>1161600</v>
      </c>
      <c r="P1222">
        <v>37</v>
      </c>
      <c r="Q1222">
        <v>918570</v>
      </c>
      <c r="R1222">
        <v>24</v>
      </c>
      <c r="S1222">
        <v>589166</v>
      </c>
      <c r="T1222">
        <v>9</v>
      </c>
      <c r="U1222">
        <v>229922</v>
      </c>
      <c r="V1222">
        <v>-32</v>
      </c>
      <c r="W1222" t="s">
        <v>18</v>
      </c>
    </row>
    <row r="1223" spans="1:23" x14ac:dyDescent="0.25">
      <c r="A1223" s="1">
        <v>41765</v>
      </c>
      <c r="B1223">
        <v>375.9</v>
      </c>
      <c r="C1223">
        <v>352.9</v>
      </c>
      <c r="D1223">
        <v>1.2</v>
      </c>
      <c r="E1223">
        <v>6.5</v>
      </c>
      <c r="F1223">
        <v>-2.2999999999999998</v>
      </c>
      <c r="G1223">
        <v>5.5</v>
      </c>
      <c r="H1223" t="s">
        <v>7</v>
      </c>
      <c r="I1223">
        <v>4</v>
      </c>
      <c r="J1223">
        <v>607</v>
      </c>
      <c r="K1223">
        <v>2535</v>
      </c>
      <c r="L1223">
        <v>51</v>
      </c>
      <c r="M1223">
        <v>1242618</v>
      </c>
      <c r="N1223">
        <v>57</v>
      </c>
      <c r="O1223">
        <v>1168289</v>
      </c>
      <c r="P1223">
        <v>55</v>
      </c>
      <c r="Q1223">
        <v>1161600</v>
      </c>
      <c r="R1223">
        <v>37</v>
      </c>
      <c r="S1223">
        <v>918570</v>
      </c>
      <c r="T1223">
        <v>24</v>
      </c>
      <c r="U1223">
        <v>589166</v>
      </c>
      <c r="V1223">
        <v>-12</v>
      </c>
      <c r="W1223" t="s">
        <v>17</v>
      </c>
    </row>
    <row r="1224" spans="1:23" x14ac:dyDescent="0.25">
      <c r="A1224" s="1">
        <v>41766</v>
      </c>
      <c r="B1224">
        <v>352.8</v>
      </c>
      <c r="C1224">
        <v>345.8</v>
      </c>
      <c r="D1224">
        <v>1.2</v>
      </c>
      <c r="E1224">
        <v>17.3</v>
      </c>
      <c r="F1224">
        <v>-5.9</v>
      </c>
      <c r="G1224">
        <v>3.4</v>
      </c>
      <c r="H1224" t="s">
        <v>7</v>
      </c>
      <c r="I1224">
        <v>4</v>
      </c>
      <c r="J1224">
        <v>715</v>
      </c>
      <c r="K1224">
        <v>3220</v>
      </c>
      <c r="L1224">
        <v>31</v>
      </c>
      <c r="M1224">
        <v>885759</v>
      </c>
      <c r="N1224">
        <v>51</v>
      </c>
      <c r="O1224">
        <v>1242618</v>
      </c>
      <c r="P1224">
        <v>57</v>
      </c>
      <c r="Q1224">
        <v>1168289</v>
      </c>
      <c r="R1224">
        <v>55</v>
      </c>
      <c r="S1224">
        <v>1161600</v>
      </c>
      <c r="T1224">
        <v>37</v>
      </c>
      <c r="U1224">
        <v>918570</v>
      </c>
      <c r="V1224">
        <v>-6</v>
      </c>
      <c r="W1224" t="s">
        <v>17</v>
      </c>
    </row>
    <row r="1225" spans="1:23" x14ac:dyDescent="0.25">
      <c r="A1225" s="1">
        <v>41767</v>
      </c>
      <c r="B1225">
        <v>339.4</v>
      </c>
      <c r="C1225">
        <v>367.3</v>
      </c>
      <c r="D1225">
        <v>2.1</v>
      </c>
      <c r="E1225">
        <v>134.9</v>
      </c>
      <c r="F1225">
        <v>-11.6</v>
      </c>
      <c r="G1225">
        <v>9.8000000000000007</v>
      </c>
      <c r="H1225" t="s">
        <v>7</v>
      </c>
      <c r="I1225">
        <v>4</v>
      </c>
      <c r="J1225">
        <v>930</v>
      </c>
      <c r="K1225">
        <v>3595</v>
      </c>
      <c r="L1225">
        <v>18</v>
      </c>
      <c r="M1225">
        <v>822555</v>
      </c>
      <c r="N1225">
        <v>31</v>
      </c>
      <c r="O1225">
        <v>885759</v>
      </c>
      <c r="P1225">
        <v>51</v>
      </c>
      <c r="Q1225">
        <v>1242618</v>
      </c>
      <c r="R1225">
        <v>57</v>
      </c>
      <c r="S1225">
        <v>1168289</v>
      </c>
      <c r="T1225">
        <v>55</v>
      </c>
      <c r="U1225">
        <v>1161600</v>
      </c>
      <c r="V1225">
        <v>-44</v>
      </c>
      <c r="W1225" t="s">
        <v>18</v>
      </c>
    </row>
    <row r="1226" spans="1:23" x14ac:dyDescent="0.25">
      <c r="A1226" s="1">
        <v>41768</v>
      </c>
      <c r="B1226">
        <v>377.8</v>
      </c>
      <c r="C1226">
        <v>376</v>
      </c>
      <c r="D1226">
        <v>2.2999999999999998</v>
      </c>
      <c r="E1226">
        <v>24.1</v>
      </c>
      <c r="F1226">
        <v>-6.8</v>
      </c>
      <c r="G1226">
        <v>7.2</v>
      </c>
      <c r="H1226" t="s">
        <v>7</v>
      </c>
      <c r="I1226">
        <v>5</v>
      </c>
      <c r="J1226">
        <v>1587</v>
      </c>
      <c r="K1226">
        <v>6212</v>
      </c>
      <c r="L1226">
        <v>21</v>
      </c>
      <c r="M1226">
        <v>859962</v>
      </c>
      <c r="N1226">
        <v>18</v>
      </c>
      <c r="O1226">
        <v>822555</v>
      </c>
      <c r="P1226">
        <v>31</v>
      </c>
      <c r="Q1226">
        <v>885759</v>
      </c>
      <c r="R1226">
        <v>51</v>
      </c>
      <c r="S1226">
        <v>1242618</v>
      </c>
      <c r="T1226">
        <v>57</v>
      </c>
      <c r="U1226">
        <v>1168289</v>
      </c>
      <c r="V1226">
        <v>-36</v>
      </c>
      <c r="W1226" t="s">
        <v>18</v>
      </c>
    </row>
    <row r="1227" spans="1:23" x14ac:dyDescent="0.25">
      <c r="A1227" s="1">
        <v>41769</v>
      </c>
      <c r="B1227">
        <v>375</v>
      </c>
      <c r="C1227">
        <v>370.3</v>
      </c>
      <c r="D1227">
        <v>2.2000000000000002</v>
      </c>
      <c r="E1227">
        <v>59.1</v>
      </c>
      <c r="F1227">
        <v>-7.3</v>
      </c>
      <c r="G1227">
        <v>6.6</v>
      </c>
      <c r="H1227" t="s">
        <v>7</v>
      </c>
      <c r="I1227">
        <v>6</v>
      </c>
      <c r="J1227">
        <v>1401</v>
      </c>
      <c r="K1227">
        <v>4226</v>
      </c>
      <c r="L1227">
        <v>20</v>
      </c>
      <c r="M1227">
        <v>938866</v>
      </c>
      <c r="N1227">
        <v>21</v>
      </c>
      <c r="O1227">
        <v>859962</v>
      </c>
      <c r="P1227">
        <v>18</v>
      </c>
      <c r="Q1227">
        <v>822555</v>
      </c>
      <c r="R1227">
        <v>31</v>
      </c>
      <c r="S1227">
        <v>885759</v>
      </c>
      <c r="T1227">
        <v>51</v>
      </c>
      <c r="U1227">
        <v>1242618</v>
      </c>
      <c r="V1227">
        <v>-31</v>
      </c>
      <c r="W1227" t="s">
        <v>18</v>
      </c>
    </row>
    <row r="1228" spans="1:23" x14ac:dyDescent="0.25">
      <c r="A1228" s="1">
        <v>41770</v>
      </c>
      <c r="B1228">
        <v>372.8</v>
      </c>
      <c r="C1228">
        <v>398.1</v>
      </c>
      <c r="D1228">
        <v>1.2</v>
      </c>
      <c r="E1228">
        <v>13.3</v>
      </c>
      <c r="F1228">
        <v>-7.8</v>
      </c>
      <c r="G1228">
        <v>7.7</v>
      </c>
      <c r="H1228" t="s">
        <v>7</v>
      </c>
      <c r="I1228">
        <v>3</v>
      </c>
      <c r="J1228">
        <v>1460</v>
      </c>
      <c r="K1228">
        <v>4196</v>
      </c>
      <c r="L1228">
        <v>26</v>
      </c>
      <c r="M1228">
        <v>1125095</v>
      </c>
      <c r="N1228">
        <v>20</v>
      </c>
      <c r="O1228">
        <v>938866</v>
      </c>
      <c r="P1228">
        <v>21</v>
      </c>
      <c r="Q1228">
        <v>859962</v>
      </c>
      <c r="R1228">
        <v>18</v>
      </c>
      <c r="S1228">
        <v>822555</v>
      </c>
      <c r="T1228">
        <v>31</v>
      </c>
      <c r="U1228">
        <v>885759</v>
      </c>
      <c r="V1228">
        <v>-30</v>
      </c>
      <c r="W1228" t="s">
        <v>18</v>
      </c>
    </row>
    <row r="1229" spans="1:23" x14ac:dyDescent="0.25">
      <c r="A1229" s="1">
        <v>41771</v>
      </c>
      <c r="B1229">
        <v>384.1</v>
      </c>
      <c r="C1229">
        <v>387.9</v>
      </c>
      <c r="D1229">
        <v>0.9</v>
      </c>
      <c r="E1229">
        <v>9.1</v>
      </c>
      <c r="F1229">
        <v>-4.2</v>
      </c>
      <c r="G1229">
        <v>5.3</v>
      </c>
      <c r="H1229" t="s">
        <v>7</v>
      </c>
      <c r="I1229">
        <v>3</v>
      </c>
      <c r="J1229">
        <v>755</v>
      </c>
      <c r="K1229">
        <v>2777</v>
      </c>
      <c r="L1229">
        <v>47</v>
      </c>
      <c r="M1229">
        <v>1188728</v>
      </c>
      <c r="N1229">
        <v>26</v>
      </c>
      <c r="O1229">
        <v>1125095</v>
      </c>
      <c r="P1229">
        <v>20</v>
      </c>
      <c r="Q1229">
        <v>938866</v>
      </c>
      <c r="R1229">
        <v>21</v>
      </c>
      <c r="S1229">
        <v>859962</v>
      </c>
      <c r="T1229">
        <v>18</v>
      </c>
      <c r="U1229">
        <v>822555</v>
      </c>
      <c r="V1229">
        <v>-18</v>
      </c>
      <c r="W1229" t="s">
        <v>17</v>
      </c>
    </row>
    <row r="1230" spans="1:23" x14ac:dyDescent="0.25">
      <c r="A1230" s="1">
        <v>41772</v>
      </c>
      <c r="B1230">
        <v>377.6</v>
      </c>
      <c r="C1230">
        <v>345.2</v>
      </c>
      <c r="D1230">
        <v>1.9</v>
      </c>
      <c r="E1230">
        <v>109.5</v>
      </c>
      <c r="F1230">
        <v>-2.2999999999999998</v>
      </c>
      <c r="G1230">
        <v>3.4</v>
      </c>
      <c r="H1230" t="s">
        <v>7</v>
      </c>
      <c r="I1230">
        <v>0</v>
      </c>
      <c r="J1230">
        <v>0</v>
      </c>
      <c r="K1230">
        <v>0</v>
      </c>
      <c r="L1230">
        <v>62</v>
      </c>
      <c r="M1230">
        <v>927966</v>
      </c>
      <c r="N1230">
        <v>47</v>
      </c>
      <c r="O1230">
        <v>1188728</v>
      </c>
      <c r="P1230">
        <v>26</v>
      </c>
      <c r="Q1230">
        <v>1125095</v>
      </c>
      <c r="R1230">
        <v>20</v>
      </c>
      <c r="S1230">
        <v>938866</v>
      </c>
      <c r="T1230">
        <v>21</v>
      </c>
      <c r="U1230">
        <v>859962</v>
      </c>
      <c r="V1230">
        <v>-4</v>
      </c>
      <c r="W1230" t="s">
        <v>17</v>
      </c>
    </row>
    <row r="1231" spans="1:23" x14ac:dyDescent="0.25">
      <c r="A1231" s="1">
        <v>41773</v>
      </c>
      <c r="B1231">
        <v>327.9</v>
      </c>
      <c r="C1231">
        <v>337.8</v>
      </c>
      <c r="D1231">
        <v>1.8</v>
      </c>
      <c r="E1231">
        <v>15</v>
      </c>
      <c r="F1231">
        <v>-4.9000000000000004</v>
      </c>
      <c r="G1231">
        <v>5.8</v>
      </c>
      <c r="H1231" t="s">
        <v>7</v>
      </c>
      <c r="I1231">
        <v>4</v>
      </c>
      <c r="J1231">
        <v>952</v>
      </c>
      <c r="K1231">
        <v>1604</v>
      </c>
      <c r="L1231">
        <v>49</v>
      </c>
      <c r="M1231">
        <v>374894</v>
      </c>
      <c r="N1231">
        <v>62</v>
      </c>
      <c r="O1231">
        <v>927966</v>
      </c>
      <c r="P1231">
        <v>47</v>
      </c>
      <c r="Q1231">
        <v>1188728</v>
      </c>
      <c r="R1231">
        <v>26</v>
      </c>
      <c r="S1231">
        <v>1125095</v>
      </c>
      <c r="T1231">
        <v>20</v>
      </c>
      <c r="U1231">
        <v>938866</v>
      </c>
      <c r="V1231">
        <v>-4</v>
      </c>
      <c r="W1231" t="s">
        <v>17</v>
      </c>
    </row>
    <row r="1232" spans="1:23" x14ac:dyDescent="0.25">
      <c r="A1232" s="1">
        <v>41774</v>
      </c>
      <c r="B1232">
        <v>343.5</v>
      </c>
      <c r="C1232">
        <v>347</v>
      </c>
      <c r="D1232">
        <v>1.8</v>
      </c>
      <c r="E1232">
        <v>120.4</v>
      </c>
      <c r="F1232">
        <v>-4.9000000000000004</v>
      </c>
      <c r="G1232">
        <v>5.7</v>
      </c>
      <c r="H1232" t="s">
        <v>7</v>
      </c>
      <c r="I1232">
        <v>1</v>
      </c>
      <c r="J1232">
        <v>125</v>
      </c>
      <c r="K1232">
        <v>411</v>
      </c>
      <c r="L1232">
        <v>23</v>
      </c>
      <c r="M1232">
        <v>243292</v>
      </c>
      <c r="N1232">
        <v>49</v>
      </c>
      <c r="O1232">
        <v>374894</v>
      </c>
      <c r="P1232">
        <v>62</v>
      </c>
      <c r="Q1232">
        <v>927966</v>
      </c>
      <c r="R1232">
        <v>47</v>
      </c>
      <c r="S1232">
        <v>1188728</v>
      </c>
      <c r="T1232">
        <v>26</v>
      </c>
      <c r="U1232">
        <v>1125095</v>
      </c>
      <c r="V1232">
        <v>1</v>
      </c>
      <c r="W1232" t="s">
        <v>17</v>
      </c>
    </row>
    <row r="1233" spans="1:23" x14ac:dyDescent="0.25">
      <c r="A1233" s="1">
        <v>41775</v>
      </c>
      <c r="B1233">
        <v>345.9</v>
      </c>
      <c r="C1233">
        <v>339.2</v>
      </c>
      <c r="D1233">
        <v>1.9</v>
      </c>
      <c r="E1233">
        <v>14.8</v>
      </c>
      <c r="F1233">
        <v>-5.5</v>
      </c>
      <c r="G1233">
        <v>7.4</v>
      </c>
      <c r="H1233" t="s">
        <v>7</v>
      </c>
      <c r="I1233">
        <v>3</v>
      </c>
      <c r="J1233">
        <v>637</v>
      </c>
      <c r="K1233">
        <v>2297</v>
      </c>
      <c r="L1233">
        <v>20</v>
      </c>
      <c r="M1233">
        <v>502399</v>
      </c>
      <c r="N1233">
        <v>23</v>
      </c>
      <c r="O1233">
        <v>243292</v>
      </c>
      <c r="P1233">
        <v>49</v>
      </c>
      <c r="Q1233">
        <v>374894</v>
      </c>
      <c r="R1233">
        <v>62</v>
      </c>
      <c r="S1233">
        <v>927966</v>
      </c>
      <c r="T1233">
        <v>47</v>
      </c>
      <c r="U1233">
        <v>1188728</v>
      </c>
      <c r="V1233">
        <v>-5</v>
      </c>
      <c r="W1233" t="s">
        <v>17</v>
      </c>
    </row>
    <row r="1234" spans="1:23" x14ac:dyDescent="0.25">
      <c r="A1234" s="1">
        <v>41776</v>
      </c>
      <c r="B1234">
        <v>340.4</v>
      </c>
      <c r="C1234">
        <v>351</v>
      </c>
      <c r="D1234">
        <v>1.2</v>
      </c>
      <c r="E1234">
        <v>86.3</v>
      </c>
      <c r="F1234">
        <v>-3.7</v>
      </c>
      <c r="G1234">
        <v>4.5</v>
      </c>
      <c r="H1234" t="s">
        <v>7</v>
      </c>
      <c r="I1234">
        <v>1</v>
      </c>
      <c r="J1234">
        <v>166</v>
      </c>
      <c r="K1234">
        <v>366</v>
      </c>
      <c r="L1234">
        <v>12</v>
      </c>
      <c r="M1234">
        <v>700096</v>
      </c>
      <c r="N1234">
        <v>20</v>
      </c>
      <c r="O1234">
        <v>502399</v>
      </c>
      <c r="P1234">
        <v>23</v>
      </c>
      <c r="Q1234">
        <v>243292</v>
      </c>
      <c r="R1234">
        <v>49</v>
      </c>
      <c r="S1234">
        <v>374894</v>
      </c>
      <c r="T1234">
        <v>62</v>
      </c>
      <c r="U1234">
        <v>927966</v>
      </c>
      <c r="V1234">
        <v>-7</v>
      </c>
      <c r="W1234" t="s">
        <v>17</v>
      </c>
    </row>
    <row r="1235" spans="1:23" x14ac:dyDescent="0.25">
      <c r="A1235" s="1">
        <v>41777</v>
      </c>
      <c r="B1235">
        <v>343.3</v>
      </c>
      <c r="C1235">
        <v>349.4</v>
      </c>
      <c r="D1235">
        <v>2.2000000000000002</v>
      </c>
      <c r="E1235">
        <v>15.6</v>
      </c>
      <c r="F1235">
        <v>-4.9000000000000004</v>
      </c>
      <c r="G1235">
        <v>4</v>
      </c>
      <c r="H1235" t="s">
        <v>7</v>
      </c>
      <c r="I1235">
        <v>2</v>
      </c>
      <c r="J1235">
        <v>649</v>
      </c>
      <c r="K1235">
        <v>994</v>
      </c>
      <c r="L1235">
        <v>8</v>
      </c>
      <c r="M1235">
        <v>774428</v>
      </c>
      <c r="N1235">
        <v>12</v>
      </c>
      <c r="O1235">
        <v>700096</v>
      </c>
      <c r="P1235">
        <v>20</v>
      </c>
      <c r="Q1235">
        <v>502399</v>
      </c>
      <c r="R1235">
        <v>23</v>
      </c>
      <c r="S1235">
        <v>243292</v>
      </c>
      <c r="T1235">
        <v>49</v>
      </c>
      <c r="U1235">
        <v>374894</v>
      </c>
      <c r="V1235">
        <v>-2</v>
      </c>
      <c r="W1235" t="s">
        <v>17</v>
      </c>
    </row>
    <row r="1236" spans="1:23" x14ac:dyDescent="0.25">
      <c r="A1236" s="1">
        <v>41778</v>
      </c>
      <c r="B1236">
        <v>357.8</v>
      </c>
      <c r="C1236">
        <v>344.3</v>
      </c>
      <c r="D1236">
        <v>1.8</v>
      </c>
      <c r="E1236">
        <v>17.2</v>
      </c>
      <c r="F1236">
        <v>-4.8</v>
      </c>
      <c r="G1236">
        <v>4.8</v>
      </c>
      <c r="H1236" t="s">
        <v>7</v>
      </c>
      <c r="I1236">
        <v>2</v>
      </c>
      <c r="J1236">
        <v>445</v>
      </c>
      <c r="K1236">
        <v>629</v>
      </c>
      <c r="L1236">
        <v>23</v>
      </c>
      <c r="M1236">
        <v>598975</v>
      </c>
      <c r="N1236">
        <v>8</v>
      </c>
      <c r="O1236">
        <v>774428</v>
      </c>
      <c r="P1236">
        <v>12</v>
      </c>
      <c r="Q1236">
        <v>700096</v>
      </c>
      <c r="R1236">
        <v>20</v>
      </c>
      <c r="S1236">
        <v>502399</v>
      </c>
      <c r="T1236">
        <v>23</v>
      </c>
      <c r="U1236">
        <v>243292</v>
      </c>
      <c r="V1236">
        <v>-2</v>
      </c>
      <c r="W1236" t="s">
        <v>17</v>
      </c>
    </row>
    <row r="1237" spans="1:23" x14ac:dyDescent="0.25">
      <c r="A1237" s="1">
        <v>41779</v>
      </c>
      <c r="B1237">
        <v>344.5</v>
      </c>
      <c r="C1237">
        <v>332.5</v>
      </c>
      <c r="D1237">
        <v>1.3</v>
      </c>
      <c r="E1237">
        <v>31</v>
      </c>
      <c r="F1237">
        <v>-3.6</v>
      </c>
      <c r="G1237">
        <v>3.9</v>
      </c>
      <c r="H1237" t="s">
        <v>7</v>
      </c>
      <c r="I1237">
        <v>6</v>
      </c>
      <c r="J1237">
        <v>2008</v>
      </c>
      <c r="K1237">
        <v>3725</v>
      </c>
      <c r="L1237">
        <v>44</v>
      </c>
      <c r="M1237">
        <v>581400</v>
      </c>
      <c r="N1237">
        <v>23</v>
      </c>
      <c r="O1237">
        <v>598975</v>
      </c>
      <c r="P1237">
        <v>8</v>
      </c>
      <c r="Q1237">
        <v>774428</v>
      </c>
      <c r="R1237">
        <v>12</v>
      </c>
      <c r="S1237">
        <v>700096</v>
      </c>
      <c r="T1237">
        <v>20</v>
      </c>
      <c r="U1237">
        <v>502399</v>
      </c>
      <c r="V1237">
        <v>-4</v>
      </c>
      <c r="W1237" t="s">
        <v>17</v>
      </c>
    </row>
    <row r="1238" spans="1:23" x14ac:dyDescent="0.25">
      <c r="A1238" s="1">
        <v>41780</v>
      </c>
      <c r="B1238">
        <v>336.8</v>
      </c>
      <c r="C1238">
        <v>310.8</v>
      </c>
      <c r="D1238">
        <v>1.5</v>
      </c>
      <c r="E1238">
        <v>77.8</v>
      </c>
      <c r="F1238">
        <v>-3.3</v>
      </c>
      <c r="G1238">
        <v>3.7</v>
      </c>
      <c r="H1238" t="s">
        <v>7</v>
      </c>
      <c r="I1238">
        <v>0</v>
      </c>
      <c r="J1238">
        <v>0</v>
      </c>
      <c r="K1238">
        <v>0</v>
      </c>
      <c r="L1238">
        <v>58</v>
      </c>
      <c r="M1238">
        <v>616525</v>
      </c>
      <c r="N1238">
        <v>44</v>
      </c>
      <c r="O1238">
        <v>581400</v>
      </c>
      <c r="P1238">
        <v>23</v>
      </c>
      <c r="Q1238">
        <v>598975</v>
      </c>
      <c r="R1238">
        <v>8</v>
      </c>
      <c r="S1238">
        <v>774428</v>
      </c>
      <c r="T1238">
        <v>12</v>
      </c>
      <c r="U1238">
        <v>700096</v>
      </c>
      <c r="V1238">
        <v>3</v>
      </c>
      <c r="W1238" t="s">
        <v>17</v>
      </c>
    </row>
    <row r="1239" spans="1:23" x14ac:dyDescent="0.25">
      <c r="A1239" s="1">
        <v>41781</v>
      </c>
      <c r="B1239">
        <v>309.39999999999998</v>
      </c>
      <c r="C1239">
        <v>390.6</v>
      </c>
      <c r="D1239">
        <v>0.8</v>
      </c>
      <c r="E1239">
        <v>72.8</v>
      </c>
      <c r="F1239">
        <v>-12</v>
      </c>
      <c r="G1239">
        <v>7.8</v>
      </c>
      <c r="H1239" t="s">
        <v>7</v>
      </c>
      <c r="I1239">
        <v>1</v>
      </c>
      <c r="J1239">
        <v>328</v>
      </c>
      <c r="K1239">
        <v>484</v>
      </c>
      <c r="L1239">
        <v>63</v>
      </c>
      <c r="M1239">
        <v>588341</v>
      </c>
      <c r="N1239">
        <v>58</v>
      </c>
      <c r="O1239">
        <v>616525</v>
      </c>
      <c r="P1239">
        <v>44</v>
      </c>
      <c r="Q1239">
        <v>581400</v>
      </c>
      <c r="R1239">
        <v>23</v>
      </c>
      <c r="S1239">
        <v>598975</v>
      </c>
      <c r="T1239">
        <v>8</v>
      </c>
      <c r="U1239">
        <v>774428</v>
      </c>
      <c r="V1239">
        <v>-16</v>
      </c>
      <c r="W1239" t="s">
        <v>17</v>
      </c>
    </row>
    <row r="1240" spans="1:23" x14ac:dyDescent="0.25">
      <c r="A1240" s="1">
        <v>41782</v>
      </c>
      <c r="B1240">
        <v>401.8</v>
      </c>
      <c r="C1240">
        <v>456</v>
      </c>
      <c r="D1240">
        <v>0.2</v>
      </c>
      <c r="E1240">
        <v>63.6</v>
      </c>
      <c r="F1240">
        <v>-12.5</v>
      </c>
      <c r="G1240">
        <v>12.4</v>
      </c>
      <c r="H1240" t="s">
        <v>7</v>
      </c>
      <c r="I1240">
        <v>0</v>
      </c>
      <c r="J1240">
        <v>0</v>
      </c>
      <c r="K1240">
        <v>0</v>
      </c>
      <c r="L1240">
        <v>52</v>
      </c>
      <c r="M1240">
        <v>492888</v>
      </c>
      <c r="N1240">
        <v>63</v>
      </c>
      <c r="O1240">
        <v>588341</v>
      </c>
      <c r="P1240">
        <v>58</v>
      </c>
      <c r="Q1240">
        <v>616525</v>
      </c>
      <c r="R1240">
        <v>44</v>
      </c>
      <c r="S1240">
        <v>581400</v>
      </c>
      <c r="T1240">
        <v>23</v>
      </c>
      <c r="U1240">
        <v>598975</v>
      </c>
      <c r="V1240">
        <v>-38</v>
      </c>
      <c r="W1240" t="s">
        <v>18</v>
      </c>
    </row>
    <row r="1241" spans="1:23" x14ac:dyDescent="0.25">
      <c r="A1241" s="1">
        <v>41783</v>
      </c>
      <c r="B1241">
        <v>457.8</v>
      </c>
      <c r="C1241">
        <v>452.9</v>
      </c>
      <c r="D1241">
        <v>0.4</v>
      </c>
      <c r="E1241">
        <v>5.6</v>
      </c>
      <c r="F1241">
        <v>-3.6</v>
      </c>
      <c r="G1241">
        <v>3.4</v>
      </c>
      <c r="H1241" t="s">
        <v>7</v>
      </c>
      <c r="I1241">
        <v>2</v>
      </c>
      <c r="J1241">
        <v>806</v>
      </c>
      <c r="K1241">
        <v>1508</v>
      </c>
      <c r="L1241">
        <v>48</v>
      </c>
      <c r="M1241">
        <v>583829</v>
      </c>
      <c r="N1241">
        <v>52</v>
      </c>
      <c r="O1241">
        <v>492888</v>
      </c>
      <c r="P1241">
        <v>63</v>
      </c>
      <c r="Q1241">
        <v>588341</v>
      </c>
      <c r="R1241">
        <v>58</v>
      </c>
      <c r="S1241">
        <v>616525</v>
      </c>
      <c r="T1241">
        <v>44</v>
      </c>
      <c r="U1241">
        <v>581400</v>
      </c>
      <c r="V1241">
        <v>-24</v>
      </c>
      <c r="W1241" t="s">
        <v>17</v>
      </c>
    </row>
    <row r="1242" spans="1:23" x14ac:dyDescent="0.25">
      <c r="A1242" s="1">
        <v>41784</v>
      </c>
      <c r="B1242">
        <v>433.8</v>
      </c>
      <c r="C1242">
        <v>405.5</v>
      </c>
      <c r="D1242">
        <v>0.1</v>
      </c>
      <c r="E1242">
        <v>5.6</v>
      </c>
      <c r="F1242">
        <v>-2.8</v>
      </c>
      <c r="G1242">
        <v>2.7</v>
      </c>
      <c r="H1242" t="s">
        <v>7</v>
      </c>
      <c r="I1242">
        <v>3</v>
      </c>
      <c r="J1242">
        <v>333</v>
      </c>
      <c r="K1242">
        <v>520</v>
      </c>
      <c r="L1242">
        <v>47</v>
      </c>
      <c r="M1242">
        <v>562306</v>
      </c>
      <c r="N1242">
        <v>48</v>
      </c>
      <c r="O1242">
        <v>583829</v>
      </c>
      <c r="P1242">
        <v>52</v>
      </c>
      <c r="Q1242">
        <v>492888</v>
      </c>
      <c r="R1242">
        <v>63</v>
      </c>
      <c r="S1242">
        <v>588341</v>
      </c>
      <c r="T1242">
        <v>58</v>
      </c>
      <c r="U1242">
        <v>616525</v>
      </c>
      <c r="V1242">
        <v>-14</v>
      </c>
      <c r="W1242" t="s">
        <v>17</v>
      </c>
    </row>
    <row r="1243" spans="1:23" x14ac:dyDescent="0.25">
      <c r="A1243" s="1">
        <v>41785</v>
      </c>
      <c r="B1243">
        <v>404.8</v>
      </c>
      <c r="C1243">
        <v>327.39999999999998</v>
      </c>
      <c r="D1243">
        <v>0.4</v>
      </c>
      <c r="E1243">
        <v>4.3</v>
      </c>
      <c r="F1243">
        <v>-2.7</v>
      </c>
      <c r="G1243">
        <v>0.5</v>
      </c>
      <c r="H1243" t="s">
        <v>7</v>
      </c>
      <c r="I1243">
        <v>4</v>
      </c>
      <c r="J1243">
        <v>1248</v>
      </c>
      <c r="K1243">
        <v>2412</v>
      </c>
      <c r="L1243">
        <v>39</v>
      </c>
      <c r="M1243">
        <v>402414</v>
      </c>
      <c r="N1243">
        <v>47</v>
      </c>
      <c r="O1243">
        <v>562306</v>
      </c>
      <c r="P1243">
        <v>48</v>
      </c>
      <c r="Q1243">
        <v>583829</v>
      </c>
      <c r="R1243">
        <v>52</v>
      </c>
      <c r="S1243">
        <v>492888</v>
      </c>
      <c r="T1243">
        <v>63</v>
      </c>
      <c r="U1243">
        <v>588341</v>
      </c>
      <c r="V1243">
        <v>-11</v>
      </c>
      <c r="W1243" t="s">
        <v>17</v>
      </c>
    </row>
    <row r="1244" spans="1:23" x14ac:dyDescent="0.25">
      <c r="A1244" s="1">
        <v>41786</v>
      </c>
      <c r="B1244">
        <v>326.5</v>
      </c>
      <c r="C1244">
        <v>328.7</v>
      </c>
      <c r="D1244">
        <v>0</v>
      </c>
      <c r="E1244">
        <v>31.1</v>
      </c>
      <c r="F1244">
        <v>-4.8</v>
      </c>
      <c r="G1244">
        <v>4.2</v>
      </c>
      <c r="H1244" t="s">
        <v>7</v>
      </c>
      <c r="I1244">
        <v>2</v>
      </c>
      <c r="J1244">
        <v>524</v>
      </c>
      <c r="K1244">
        <v>822</v>
      </c>
      <c r="L1244">
        <v>31</v>
      </c>
      <c r="M1244">
        <v>196901</v>
      </c>
      <c r="N1244">
        <v>39</v>
      </c>
      <c r="O1244">
        <v>402414</v>
      </c>
      <c r="P1244">
        <v>47</v>
      </c>
      <c r="Q1244">
        <v>562306</v>
      </c>
      <c r="R1244">
        <v>48</v>
      </c>
      <c r="S1244">
        <v>583829</v>
      </c>
      <c r="T1244">
        <v>52</v>
      </c>
      <c r="U1244">
        <v>492888</v>
      </c>
      <c r="V1244">
        <v>-5</v>
      </c>
      <c r="W1244" t="s">
        <v>17</v>
      </c>
    </row>
    <row r="1245" spans="1:23" x14ac:dyDescent="0.25">
      <c r="A1245" s="1">
        <v>41787</v>
      </c>
      <c r="B1245">
        <v>330.8</v>
      </c>
      <c r="C1245">
        <v>338</v>
      </c>
      <c r="D1245">
        <v>1.9</v>
      </c>
      <c r="E1245">
        <v>22.5</v>
      </c>
      <c r="F1245">
        <v>-4.9000000000000004</v>
      </c>
      <c r="G1245">
        <v>5.7</v>
      </c>
      <c r="H1245" t="s">
        <v>7</v>
      </c>
      <c r="I1245">
        <v>5</v>
      </c>
      <c r="J1245">
        <v>1261</v>
      </c>
      <c r="K1245">
        <v>2362</v>
      </c>
      <c r="L1245">
        <v>34</v>
      </c>
      <c r="M1245">
        <v>185702</v>
      </c>
      <c r="N1245">
        <v>31</v>
      </c>
      <c r="O1245">
        <v>196901</v>
      </c>
      <c r="P1245">
        <v>39</v>
      </c>
      <c r="Q1245">
        <v>402414</v>
      </c>
      <c r="R1245">
        <v>47</v>
      </c>
      <c r="S1245">
        <v>562306</v>
      </c>
      <c r="T1245">
        <v>48</v>
      </c>
      <c r="U1245">
        <v>583829</v>
      </c>
      <c r="V1245">
        <v>-5</v>
      </c>
      <c r="W1245" t="s">
        <v>17</v>
      </c>
    </row>
    <row r="1246" spans="1:23" x14ac:dyDescent="0.25">
      <c r="A1246" s="1">
        <v>41788</v>
      </c>
      <c r="B1246">
        <v>346.1</v>
      </c>
      <c r="C1246">
        <v>337.7</v>
      </c>
      <c r="D1246">
        <v>1.7</v>
      </c>
      <c r="E1246">
        <v>43.7</v>
      </c>
      <c r="F1246">
        <v>-7.9</v>
      </c>
      <c r="G1246">
        <v>5.3</v>
      </c>
      <c r="H1246" t="s">
        <v>7</v>
      </c>
      <c r="I1246">
        <v>7</v>
      </c>
      <c r="J1246">
        <v>2455</v>
      </c>
      <c r="K1246">
        <v>10803</v>
      </c>
      <c r="L1246">
        <v>42</v>
      </c>
      <c r="M1246">
        <v>320397</v>
      </c>
      <c r="N1246">
        <v>34</v>
      </c>
      <c r="O1246">
        <v>185702</v>
      </c>
      <c r="P1246">
        <v>31</v>
      </c>
      <c r="Q1246">
        <v>196901</v>
      </c>
      <c r="R1246">
        <v>39</v>
      </c>
      <c r="S1246">
        <v>402414</v>
      </c>
      <c r="T1246">
        <v>47</v>
      </c>
      <c r="U1246">
        <v>562306</v>
      </c>
      <c r="V1246">
        <v>-17</v>
      </c>
      <c r="W1246" t="s">
        <v>17</v>
      </c>
    </row>
    <row r="1247" spans="1:23" x14ac:dyDescent="0.25">
      <c r="A1247" s="1">
        <v>41789</v>
      </c>
      <c r="B1247">
        <v>338.2</v>
      </c>
      <c r="C1247">
        <v>373.7</v>
      </c>
      <c r="D1247">
        <v>0.4</v>
      </c>
      <c r="E1247">
        <v>31.1</v>
      </c>
      <c r="F1247">
        <v>-10.7</v>
      </c>
      <c r="G1247">
        <v>10.4</v>
      </c>
      <c r="H1247" t="s">
        <v>8</v>
      </c>
      <c r="I1247">
        <v>0</v>
      </c>
      <c r="J1247">
        <v>0</v>
      </c>
      <c r="K1247">
        <v>0</v>
      </c>
      <c r="L1247">
        <v>45</v>
      </c>
      <c r="M1247">
        <v>589349</v>
      </c>
      <c r="N1247">
        <v>42</v>
      </c>
      <c r="O1247">
        <v>320397</v>
      </c>
      <c r="P1247">
        <v>34</v>
      </c>
      <c r="Q1247">
        <v>185702</v>
      </c>
      <c r="R1247">
        <v>31</v>
      </c>
      <c r="S1247">
        <v>196901</v>
      </c>
      <c r="T1247">
        <v>39</v>
      </c>
      <c r="U1247">
        <v>402414</v>
      </c>
      <c r="V1247">
        <v>-29</v>
      </c>
      <c r="W1247" t="s">
        <v>18</v>
      </c>
    </row>
    <row r="1248" spans="1:23" x14ac:dyDescent="0.25">
      <c r="A1248" s="1">
        <v>41790</v>
      </c>
      <c r="B1248">
        <v>371.3</v>
      </c>
      <c r="C1248">
        <v>316.39999999999998</v>
      </c>
      <c r="D1248">
        <v>1.9</v>
      </c>
      <c r="E1248">
        <v>57.9</v>
      </c>
      <c r="F1248">
        <v>-3</v>
      </c>
      <c r="G1248">
        <v>7.5</v>
      </c>
      <c r="H1248" t="s">
        <v>7</v>
      </c>
      <c r="I1248">
        <v>1</v>
      </c>
      <c r="J1248">
        <v>281</v>
      </c>
      <c r="K1248">
        <v>625</v>
      </c>
      <c r="L1248">
        <v>37</v>
      </c>
      <c r="M1248">
        <v>922131</v>
      </c>
      <c r="N1248">
        <v>45</v>
      </c>
      <c r="O1248">
        <v>589349</v>
      </c>
      <c r="P1248">
        <v>42</v>
      </c>
      <c r="Q1248">
        <v>320397</v>
      </c>
      <c r="R1248">
        <v>34</v>
      </c>
      <c r="S1248">
        <v>185702</v>
      </c>
      <c r="T1248">
        <v>31</v>
      </c>
      <c r="U1248">
        <v>196901</v>
      </c>
      <c r="V1248">
        <v>-6</v>
      </c>
      <c r="W1248" t="s">
        <v>17</v>
      </c>
    </row>
    <row r="1249" spans="1:23" x14ac:dyDescent="0.25">
      <c r="A1249" s="1">
        <v>41791</v>
      </c>
      <c r="B1249">
        <v>317.8</v>
      </c>
      <c r="C1249">
        <v>293.8</v>
      </c>
      <c r="D1249">
        <v>0.6</v>
      </c>
      <c r="E1249">
        <v>24.7</v>
      </c>
      <c r="F1249">
        <v>-4.9000000000000004</v>
      </c>
      <c r="G1249">
        <v>6.3</v>
      </c>
      <c r="H1249" t="s">
        <v>7</v>
      </c>
      <c r="I1249">
        <v>3</v>
      </c>
      <c r="J1249">
        <v>743</v>
      </c>
      <c r="K1249">
        <v>2484</v>
      </c>
      <c r="L1249">
        <v>48</v>
      </c>
      <c r="M1249">
        <v>1014466</v>
      </c>
      <c r="N1249">
        <v>37</v>
      </c>
      <c r="O1249">
        <v>922131</v>
      </c>
      <c r="P1249">
        <v>45</v>
      </c>
      <c r="Q1249">
        <v>589349</v>
      </c>
      <c r="R1249">
        <v>42</v>
      </c>
      <c r="S1249">
        <v>320397</v>
      </c>
      <c r="T1249">
        <v>34</v>
      </c>
      <c r="U1249">
        <v>185702</v>
      </c>
      <c r="V1249">
        <v>6</v>
      </c>
      <c r="W1249" t="s">
        <v>17</v>
      </c>
    </row>
    <row r="1250" spans="1:23" x14ac:dyDescent="0.25">
      <c r="A1250" s="1">
        <v>41792</v>
      </c>
      <c r="B1250">
        <v>294.89999999999998</v>
      </c>
      <c r="C1250">
        <v>320.89999999999998</v>
      </c>
      <c r="D1250">
        <v>0.5</v>
      </c>
      <c r="E1250">
        <v>51.4</v>
      </c>
      <c r="F1250">
        <v>-8.4</v>
      </c>
      <c r="G1250">
        <v>4.5</v>
      </c>
      <c r="H1250" t="s">
        <v>7</v>
      </c>
      <c r="I1250">
        <v>2</v>
      </c>
      <c r="J1250">
        <v>488</v>
      </c>
      <c r="K1250">
        <v>1930</v>
      </c>
      <c r="L1250">
        <v>54</v>
      </c>
      <c r="M1250">
        <v>1286261</v>
      </c>
      <c r="N1250">
        <v>48</v>
      </c>
      <c r="O1250">
        <v>1014466</v>
      </c>
      <c r="P1250">
        <v>37</v>
      </c>
      <c r="Q1250">
        <v>922131</v>
      </c>
      <c r="R1250">
        <v>45</v>
      </c>
      <c r="S1250">
        <v>589349</v>
      </c>
      <c r="T1250">
        <v>42</v>
      </c>
      <c r="U1250">
        <v>320397</v>
      </c>
      <c r="V1250">
        <v>6</v>
      </c>
      <c r="W1250" t="s">
        <v>17</v>
      </c>
    </row>
    <row r="1251" spans="1:23" x14ac:dyDescent="0.25">
      <c r="A1251" s="1">
        <v>41793</v>
      </c>
      <c r="B1251">
        <v>320.8</v>
      </c>
      <c r="C1251">
        <v>333.2</v>
      </c>
      <c r="D1251">
        <v>2.2000000000000002</v>
      </c>
      <c r="E1251">
        <v>69.099999999999994</v>
      </c>
      <c r="F1251">
        <v>-7.8</v>
      </c>
      <c r="G1251">
        <v>8</v>
      </c>
      <c r="H1251" t="s">
        <v>7</v>
      </c>
      <c r="I1251">
        <v>4</v>
      </c>
      <c r="J1251">
        <v>1839</v>
      </c>
      <c r="K1251">
        <v>4746</v>
      </c>
      <c r="L1251">
        <v>40</v>
      </c>
      <c r="M1251">
        <v>1250159</v>
      </c>
      <c r="N1251">
        <v>54</v>
      </c>
      <c r="O1251">
        <v>1286261</v>
      </c>
      <c r="P1251">
        <v>48</v>
      </c>
      <c r="Q1251">
        <v>1014466</v>
      </c>
      <c r="R1251">
        <v>37</v>
      </c>
      <c r="S1251">
        <v>922131</v>
      </c>
      <c r="T1251">
        <v>45</v>
      </c>
      <c r="U1251">
        <v>589349</v>
      </c>
      <c r="V1251">
        <v>-8</v>
      </c>
      <c r="W1251" t="s">
        <v>17</v>
      </c>
    </row>
    <row r="1252" spans="1:23" x14ac:dyDescent="0.25">
      <c r="A1252" s="1">
        <v>41794</v>
      </c>
      <c r="B1252">
        <v>343.7</v>
      </c>
      <c r="C1252">
        <v>337</v>
      </c>
      <c r="D1252">
        <v>2.6</v>
      </c>
      <c r="E1252">
        <v>34.700000000000003</v>
      </c>
      <c r="F1252">
        <v>-5</v>
      </c>
      <c r="G1252">
        <v>5.0999999999999996</v>
      </c>
      <c r="H1252" t="s">
        <v>7</v>
      </c>
      <c r="I1252">
        <v>2</v>
      </c>
      <c r="J1252">
        <v>335</v>
      </c>
      <c r="K1252">
        <v>688</v>
      </c>
      <c r="L1252">
        <v>15</v>
      </c>
      <c r="M1252">
        <v>1121679</v>
      </c>
      <c r="N1252">
        <v>40</v>
      </c>
      <c r="O1252">
        <v>1250159</v>
      </c>
      <c r="P1252">
        <v>54</v>
      </c>
      <c r="Q1252">
        <v>1286261</v>
      </c>
      <c r="R1252">
        <v>48</v>
      </c>
      <c r="S1252">
        <v>1014466</v>
      </c>
      <c r="T1252">
        <v>37</v>
      </c>
      <c r="U1252">
        <v>922131</v>
      </c>
      <c r="V1252">
        <v>-5</v>
      </c>
      <c r="W1252" t="s">
        <v>17</v>
      </c>
    </row>
    <row r="1253" spans="1:23" x14ac:dyDescent="0.25">
      <c r="A1253" s="1">
        <v>41795</v>
      </c>
      <c r="B1253">
        <v>353.3</v>
      </c>
      <c r="C1253">
        <v>355.4</v>
      </c>
      <c r="D1253">
        <v>3</v>
      </c>
      <c r="E1253">
        <v>24.5</v>
      </c>
      <c r="F1253">
        <v>-6.7</v>
      </c>
      <c r="G1253">
        <v>5.0999999999999996</v>
      </c>
      <c r="H1253" t="s">
        <v>7</v>
      </c>
      <c r="I1253">
        <v>2</v>
      </c>
      <c r="J1253">
        <v>457</v>
      </c>
      <c r="K1253">
        <v>2697</v>
      </c>
      <c r="L1253">
        <v>26</v>
      </c>
      <c r="M1253">
        <v>950067</v>
      </c>
      <c r="N1253">
        <v>15</v>
      </c>
      <c r="O1253">
        <v>1121679</v>
      </c>
      <c r="P1253">
        <v>40</v>
      </c>
      <c r="Q1253">
        <v>1250159</v>
      </c>
      <c r="R1253">
        <v>54</v>
      </c>
      <c r="S1253">
        <v>1286261</v>
      </c>
      <c r="T1253">
        <v>48</v>
      </c>
      <c r="U1253">
        <v>1014466</v>
      </c>
      <c r="V1253">
        <v>-9</v>
      </c>
      <c r="W1253" t="s">
        <v>17</v>
      </c>
    </row>
    <row r="1254" spans="1:23" x14ac:dyDescent="0.25">
      <c r="A1254" s="1">
        <v>41796</v>
      </c>
      <c r="B1254">
        <v>355.5</v>
      </c>
      <c r="C1254">
        <v>362.3</v>
      </c>
      <c r="D1254">
        <v>2.2999999999999998</v>
      </c>
      <c r="E1254">
        <v>34.5</v>
      </c>
      <c r="F1254">
        <v>-5.2</v>
      </c>
      <c r="G1254">
        <v>5.3</v>
      </c>
      <c r="H1254" t="s">
        <v>7</v>
      </c>
      <c r="I1254">
        <v>2</v>
      </c>
      <c r="J1254">
        <v>532</v>
      </c>
      <c r="K1254">
        <v>1551</v>
      </c>
      <c r="L1254">
        <v>27</v>
      </c>
      <c r="M1254">
        <v>967613</v>
      </c>
      <c r="N1254">
        <v>26</v>
      </c>
      <c r="O1254">
        <v>950067</v>
      </c>
      <c r="P1254">
        <v>15</v>
      </c>
      <c r="Q1254">
        <v>1121679</v>
      </c>
      <c r="R1254">
        <v>40</v>
      </c>
      <c r="S1254">
        <v>1250159</v>
      </c>
      <c r="T1254">
        <v>54</v>
      </c>
      <c r="U1254">
        <v>1286261</v>
      </c>
      <c r="V1254">
        <v>-17</v>
      </c>
      <c r="W1254" t="s">
        <v>17</v>
      </c>
    </row>
    <row r="1255" spans="1:23" x14ac:dyDescent="0.25">
      <c r="A1255" s="1">
        <v>41797</v>
      </c>
      <c r="B1255">
        <v>358.2</v>
      </c>
      <c r="C1255">
        <v>406.1</v>
      </c>
      <c r="D1255">
        <v>1.6</v>
      </c>
      <c r="E1255">
        <v>99.2</v>
      </c>
      <c r="F1255">
        <v>-12.7</v>
      </c>
      <c r="G1255">
        <v>11.5</v>
      </c>
      <c r="H1255" t="s">
        <v>7</v>
      </c>
      <c r="I1255">
        <v>3</v>
      </c>
      <c r="J1255">
        <v>1506</v>
      </c>
      <c r="K1255">
        <v>2408</v>
      </c>
      <c r="L1255">
        <v>31</v>
      </c>
      <c r="M1255">
        <v>923543</v>
      </c>
      <c r="N1255">
        <v>27</v>
      </c>
      <c r="O1255">
        <v>967613</v>
      </c>
      <c r="P1255">
        <v>26</v>
      </c>
      <c r="Q1255">
        <v>950067</v>
      </c>
      <c r="R1255">
        <v>15</v>
      </c>
      <c r="S1255">
        <v>1121679</v>
      </c>
      <c r="T1255">
        <v>40</v>
      </c>
      <c r="U1255">
        <v>1250159</v>
      </c>
      <c r="V1255">
        <v>-11</v>
      </c>
      <c r="W1255" t="s">
        <v>17</v>
      </c>
    </row>
    <row r="1256" spans="1:23" x14ac:dyDescent="0.25">
      <c r="A1256" s="1">
        <v>41798</v>
      </c>
      <c r="B1256">
        <v>426</v>
      </c>
      <c r="C1256">
        <v>587.5</v>
      </c>
      <c r="D1256">
        <v>0.1</v>
      </c>
      <c r="E1256">
        <v>94.4</v>
      </c>
      <c r="F1256">
        <v>-16.7</v>
      </c>
      <c r="G1256">
        <v>20.8</v>
      </c>
      <c r="H1256" t="s">
        <v>7</v>
      </c>
      <c r="I1256">
        <v>4</v>
      </c>
      <c r="J1256">
        <v>812</v>
      </c>
      <c r="K1256">
        <v>1617</v>
      </c>
      <c r="L1256">
        <v>37</v>
      </c>
      <c r="M1256">
        <v>826426</v>
      </c>
      <c r="N1256">
        <v>31</v>
      </c>
      <c r="O1256">
        <v>923543</v>
      </c>
      <c r="P1256">
        <v>27</v>
      </c>
      <c r="Q1256">
        <v>967613</v>
      </c>
      <c r="R1256">
        <v>26</v>
      </c>
      <c r="S1256">
        <v>950067</v>
      </c>
      <c r="T1256">
        <v>15</v>
      </c>
      <c r="U1256">
        <v>1121679</v>
      </c>
      <c r="V1256">
        <v>-38</v>
      </c>
      <c r="W1256" t="s">
        <v>18</v>
      </c>
    </row>
    <row r="1257" spans="1:23" x14ac:dyDescent="0.25">
      <c r="A1257" s="1">
        <v>41799</v>
      </c>
      <c r="B1257">
        <v>590.29999999999995</v>
      </c>
      <c r="C1257">
        <v>409.4</v>
      </c>
      <c r="D1257">
        <v>0.1</v>
      </c>
      <c r="E1257">
        <v>34.9</v>
      </c>
      <c r="F1257">
        <v>-3.5</v>
      </c>
      <c r="G1257">
        <v>1.5</v>
      </c>
      <c r="H1257" t="s">
        <v>7</v>
      </c>
      <c r="I1257">
        <v>3</v>
      </c>
      <c r="J1257">
        <v>556</v>
      </c>
      <c r="K1257">
        <v>2273</v>
      </c>
      <c r="L1257">
        <v>50</v>
      </c>
      <c r="M1257">
        <v>639625</v>
      </c>
      <c r="N1257">
        <v>37</v>
      </c>
      <c r="O1257">
        <v>826426</v>
      </c>
      <c r="P1257">
        <v>31</v>
      </c>
      <c r="Q1257">
        <v>923543</v>
      </c>
      <c r="R1257">
        <v>27</v>
      </c>
      <c r="S1257">
        <v>967613</v>
      </c>
      <c r="T1257">
        <v>26</v>
      </c>
      <c r="U1257">
        <v>950067</v>
      </c>
      <c r="V1257">
        <v>-35</v>
      </c>
      <c r="W1257" t="s">
        <v>18</v>
      </c>
    </row>
    <row r="1258" spans="1:23" x14ac:dyDescent="0.25">
      <c r="A1258" s="1">
        <v>41800</v>
      </c>
      <c r="B1258">
        <v>425.1</v>
      </c>
      <c r="C1258">
        <v>454.7</v>
      </c>
      <c r="D1258">
        <v>0.3</v>
      </c>
      <c r="E1258">
        <v>9.8000000000000007</v>
      </c>
      <c r="F1258">
        <v>-5.9</v>
      </c>
      <c r="G1258">
        <v>8</v>
      </c>
      <c r="H1258" t="s">
        <v>7</v>
      </c>
      <c r="I1258">
        <v>2</v>
      </c>
      <c r="J1258">
        <v>428</v>
      </c>
      <c r="K1258">
        <v>2291</v>
      </c>
      <c r="L1258">
        <v>54</v>
      </c>
      <c r="M1258">
        <v>595969</v>
      </c>
      <c r="N1258">
        <v>50</v>
      </c>
      <c r="O1258">
        <v>639625</v>
      </c>
      <c r="P1258">
        <v>37</v>
      </c>
      <c r="Q1258">
        <v>826426</v>
      </c>
      <c r="R1258">
        <v>31</v>
      </c>
      <c r="S1258">
        <v>923543</v>
      </c>
      <c r="T1258">
        <v>27</v>
      </c>
      <c r="U1258">
        <v>967613</v>
      </c>
      <c r="V1258">
        <v>-15</v>
      </c>
      <c r="W1258" t="s">
        <v>17</v>
      </c>
    </row>
    <row r="1259" spans="1:23" x14ac:dyDescent="0.25">
      <c r="A1259" s="1">
        <v>41801</v>
      </c>
      <c r="B1259">
        <v>436.8</v>
      </c>
      <c r="C1259">
        <v>535.4</v>
      </c>
      <c r="D1259">
        <v>0.5</v>
      </c>
      <c r="E1259">
        <v>19.600000000000001</v>
      </c>
      <c r="F1259">
        <v>-4.5999999999999996</v>
      </c>
      <c r="G1259">
        <v>5.8</v>
      </c>
      <c r="H1259" t="s">
        <v>7</v>
      </c>
      <c r="I1259">
        <v>3</v>
      </c>
      <c r="J1259">
        <v>573</v>
      </c>
      <c r="K1259">
        <v>3134</v>
      </c>
      <c r="L1259">
        <v>62</v>
      </c>
      <c r="M1259">
        <v>619200</v>
      </c>
      <c r="N1259">
        <v>54</v>
      </c>
      <c r="O1259">
        <v>595969</v>
      </c>
      <c r="P1259">
        <v>50</v>
      </c>
      <c r="Q1259">
        <v>639625</v>
      </c>
      <c r="R1259">
        <v>37</v>
      </c>
      <c r="S1259">
        <v>826426</v>
      </c>
      <c r="T1259">
        <v>31</v>
      </c>
      <c r="U1259">
        <v>923543</v>
      </c>
      <c r="V1259">
        <v>-8</v>
      </c>
      <c r="W1259" t="s">
        <v>17</v>
      </c>
    </row>
    <row r="1260" spans="1:23" x14ac:dyDescent="0.25">
      <c r="A1260" s="1">
        <v>41802</v>
      </c>
      <c r="B1260">
        <v>532.5</v>
      </c>
      <c r="C1260">
        <v>354</v>
      </c>
      <c r="D1260">
        <v>0.2</v>
      </c>
      <c r="E1260">
        <v>5.7</v>
      </c>
      <c r="F1260">
        <v>-1.9</v>
      </c>
      <c r="G1260">
        <v>4.2</v>
      </c>
      <c r="H1260" t="s">
        <v>7</v>
      </c>
      <c r="I1260">
        <v>10</v>
      </c>
      <c r="J1260">
        <v>1955</v>
      </c>
      <c r="K1260">
        <v>6167</v>
      </c>
      <c r="L1260">
        <v>76</v>
      </c>
      <c r="M1260">
        <v>670387</v>
      </c>
      <c r="N1260">
        <v>62</v>
      </c>
      <c r="O1260">
        <v>619200</v>
      </c>
      <c r="P1260">
        <v>54</v>
      </c>
      <c r="Q1260">
        <v>595969</v>
      </c>
      <c r="R1260">
        <v>50</v>
      </c>
      <c r="S1260">
        <v>639625</v>
      </c>
      <c r="T1260">
        <v>37</v>
      </c>
      <c r="U1260">
        <v>826426</v>
      </c>
      <c r="V1260">
        <v>-8</v>
      </c>
      <c r="W1260" t="s">
        <v>17</v>
      </c>
    </row>
    <row r="1261" spans="1:23" x14ac:dyDescent="0.25">
      <c r="A1261" s="1">
        <v>41803</v>
      </c>
      <c r="B1261">
        <v>352.8</v>
      </c>
      <c r="C1261">
        <v>369.6</v>
      </c>
      <c r="D1261">
        <v>1.5</v>
      </c>
      <c r="E1261">
        <v>44.6</v>
      </c>
      <c r="F1261">
        <v>-6</v>
      </c>
      <c r="G1261">
        <v>7.1</v>
      </c>
      <c r="H1261" t="s">
        <v>7</v>
      </c>
      <c r="I1261">
        <v>5</v>
      </c>
      <c r="J1261">
        <v>3270</v>
      </c>
      <c r="K1261">
        <v>6502</v>
      </c>
      <c r="L1261">
        <v>76</v>
      </c>
      <c r="M1261">
        <v>800220</v>
      </c>
      <c r="N1261">
        <v>76</v>
      </c>
      <c r="O1261">
        <v>670387</v>
      </c>
      <c r="P1261">
        <v>62</v>
      </c>
      <c r="Q1261">
        <v>619200</v>
      </c>
      <c r="R1261">
        <v>54</v>
      </c>
      <c r="S1261">
        <v>595969</v>
      </c>
      <c r="T1261">
        <v>50</v>
      </c>
      <c r="U1261">
        <v>639625</v>
      </c>
      <c r="V1261">
        <v>2</v>
      </c>
      <c r="W1261" t="s">
        <v>17</v>
      </c>
    </row>
    <row r="1262" spans="1:23" x14ac:dyDescent="0.25">
      <c r="A1262" s="1">
        <v>41804</v>
      </c>
      <c r="B1262">
        <v>370</v>
      </c>
      <c r="C1262">
        <v>382.3</v>
      </c>
      <c r="D1262">
        <v>2.1</v>
      </c>
      <c r="E1262">
        <v>46.8</v>
      </c>
      <c r="F1262">
        <v>-6.2</v>
      </c>
      <c r="G1262">
        <v>5.6</v>
      </c>
      <c r="H1262" t="s">
        <v>7</v>
      </c>
      <c r="I1262">
        <v>4</v>
      </c>
      <c r="J1262">
        <v>1674</v>
      </c>
      <c r="K1262">
        <v>5363</v>
      </c>
      <c r="L1262">
        <v>64</v>
      </c>
      <c r="M1262">
        <v>1030620</v>
      </c>
      <c r="N1262">
        <v>76</v>
      </c>
      <c r="O1262">
        <v>800220</v>
      </c>
      <c r="P1262">
        <v>76</v>
      </c>
      <c r="Q1262">
        <v>670387</v>
      </c>
      <c r="R1262">
        <v>62</v>
      </c>
      <c r="S1262">
        <v>619200</v>
      </c>
      <c r="T1262">
        <v>54</v>
      </c>
      <c r="U1262">
        <v>595969</v>
      </c>
      <c r="V1262">
        <v>-6</v>
      </c>
      <c r="W1262" t="s">
        <v>17</v>
      </c>
    </row>
    <row r="1263" spans="1:23" x14ac:dyDescent="0.25">
      <c r="A1263" s="1">
        <v>41805</v>
      </c>
      <c r="B1263">
        <v>383.7</v>
      </c>
      <c r="C1263">
        <v>348.4</v>
      </c>
      <c r="D1263">
        <v>1.8</v>
      </c>
      <c r="E1263">
        <v>22.4</v>
      </c>
      <c r="F1263">
        <v>-5.3</v>
      </c>
      <c r="G1263">
        <v>5.3</v>
      </c>
      <c r="H1263" t="s">
        <v>7</v>
      </c>
      <c r="I1263">
        <v>6</v>
      </c>
      <c r="J1263">
        <v>1596</v>
      </c>
      <c r="K1263">
        <v>5058</v>
      </c>
      <c r="L1263">
        <v>62</v>
      </c>
      <c r="M1263">
        <v>1128224</v>
      </c>
      <c r="N1263">
        <v>64</v>
      </c>
      <c r="O1263">
        <v>1030620</v>
      </c>
      <c r="P1263">
        <v>76</v>
      </c>
      <c r="Q1263">
        <v>800220</v>
      </c>
      <c r="R1263">
        <v>76</v>
      </c>
      <c r="S1263">
        <v>670387</v>
      </c>
      <c r="T1263">
        <v>62</v>
      </c>
      <c r="U1263">
        <v>619200</v>
      </c>
      <c r="V1263">
        <v>-4</v>
      </c>
      <c r="W1263" t="s">
        <v>17</v>
      </c>
    </row>
    <row r="1264" spans="1:23" x14ac:dyDescent="0.25">
      <c r="A1264" s="1">
        <v>41806</v>
      </c>
      <c r="B1264">
        <v>348.6</v>
      </c>
      <c r="C1264">
        <v>408.2</v>
      </c>
      <c r="D1264">
        <v>1.5</v>
      </c>
      <c r="E1264">
        <v>24.3</v>
      </c>
      <c r="F1264">
        <v>-4.9000000000000004</v>
      </c>
      <c r="G1264">
        <v>5.3</v>
      </c>
      <c r="H1264" t="s">
        <v>7</v>
      </c>
      <c r="I1264">
        <v>3</v>
      </c>
      <c r="J1264">
        <v>1292</v>
      </c>
      <c r="K1264">
        <v>3866</v>
      </c>
      <c r="L1264">
        <v>77</v>
      </c>
      <c r="M1264">
        <v>891279</v>
      </c>
      <c r="N1264">
        <v>62</v>
      </c>
      <c r="O1264">
        <v>1128224</v>
      </c>
      <c r="P1264">
        <v>64</v>
      </c>
      <c r="Q1264">
        <v>1030620</v>
      </c>
      <c r="R1264">
        <v>76</v>
      </c>
      <c r="S1264">
        <v>800220</v>
      </c>
      <c r="T1264">
        <v>76</v>
      </c>
      <c r="U1264">
        <v>670387</v>
      </c>
      <c r="V1264">
        <v>-7</v>
      </c>
      <c r="W1264" t="s">
        <v>17</v>
      </c>
    </row>
    <row r="1265" spans="1:23" x14ac:dyDescent="0.25">
      <c r="A1265" s="1">
        <v>41807</v>
      </c>
      <c r="B1265">
        <v>388.4</v>
      </c>
      <c r="C1265">
        <v>461.7</v>
      </c>
      <c r="D1265">
        <v>0.2</v>
      </c>
      <c r="E1265">
        <v>36.9</v>
      </c>
      <c r="F1265">
        <v>-7.7</v>
      </c>
      <c r="G1265">
        <v>8.4</v>
      </c>
      <c r="H1265" t="s">
        <v>7</v>
      </c>
      <c r="I1265">
        <v>6</v>
      </c>
      <c r="J1265">
        <v>1518</v>
      </c>
      <c r="K1265">
        <v>3452</v>
      </c>
      <c r="L1265">
        <v>62</v>
      </c>
      <c r="M1265">
        <v>733795</v>
      </c>
      <c r="N1265">
        <v>77</v>
      </c>
      <c r="O1265">
        <v>891279</v>
      </c>
      <c r="P1265">
        <v>62</v>
      </c>
      <c r="Q1265">
        <v>1128224</v>
      </c>
      <c r="R1265">
        <v>64</v>
      </c>
      <c r="S1265">
        <v>1030620</v>
      </c>
      <c r="T1265">
        <v>76</v>
      </c>
      <c r="U1265">
        <v>800220</v>
      </c>
      <c r="V1265">
        <v>-15</v>
      </c>
      <c r="W1265" t="s">
        <v>17</v>
      </c>
    </row>
    <row r="1266" spans="1:23" x14ac:dyDescent="0.25">
      <c r="A1266" s="1">
        <v>41808</v>
      </c>
      <c r="B1266">
        <v>470.4</v>
      </c>
      <c r="C1266">
        <v>447.1</v>
      </c>
      <c r="D1266">
        <v>0.4</v>
      </c>
      <c r="E1266">
        <v>15.1</v>
      </c>
      <c r="F1266">
        <v>-9.9</v>
      </c>
      <c r="G1266">
        <v>10.1</v>
      </c>
      <c r="H1266" t="s">
        <v>7</v>
      </c>
      <c r="I1266">
        <v>1</v>
      </c>
      <c r="J1266">
        <v>233</v>
      </c>
      <c r="K1266">
        <v>694</v>
      </c>
      <c r="L1266">
        <v>68</v>
      </c>
      <c r="M1266">
        <v>565542</v>
      </c>
      <c r="N1266">
        <v>62</v>
      </c>
      <c r="O1266">
        <v>733795</v>
      </c>
      <c r="P1266">
        <v>77</v>
      </c>
      <c r="Q1266">
        <v>891279</v>
      </c>
      <c r="R1266">
        <v>62</v>
      </c>
      <c r="S1266">
        <v>1128224</v>
      </c>
      <c r="T1266">
        <v>64</v>
      </c>
      <c r="U1266">
        <v>1030620</v>
      </c>
      <c r="V1266">
        <v>-33</v>
      </c>
      <c r="W1266" t="s">
        <v>18</v>
      </c>
    </row>
    <row r="1267" spans="1:23" x14ac:dyDescent="0.25">
      <c r="A1267" s="1">
        <v>41809</v>
      </c>
      <c r="B1267">
        <v>432.4</v>
      </c>
      <c r="C1267">
        <v>408.4</v>
      </c>
      <c r="D1267">
        <v>0.5</v>
      </c>
      <c r="E1267">
        <v>15.9</v>
      </c>
      <c r="F1267">
        <v>-7.3</v>
      </c>
      <c r="G1267">
        <v>8.6999999999999993</v>
      </c>
      <c r="H1267" t="s">
        <v>7</v>
      </c>
      <c r="I1267">
        <v>2</v>
      </c>
      <c r="J1267">
        <v>1369</v>
      </c>
      <c r="K1267">
        <v>2052</v>
      </c>
      <c r="L1267">
        <v>46</v>
      </c>
      <c r="M1267">
        <v>437477</v>
      </c>
      <c r="N1267">
        <v>68</v>
      </c>
      <c r="O1267">
        <v>565542</v>
      </c>
      <c r="P1267">
        <v>62</v>
      </c>
      <c r="Q1267">
        <v>733795</v>
      </c>
      <c r="R1267">
        <v>77</v>
      </c>
      <c r="S1267">
        <v>891279</v>
      </c>
      <c r="T1267">
        <v>62</v>
      </c>
      <c r="U1267">
        <v>1128224</v>
      </c>
      <c r="V1267">
        <v>-19</v>
      </c>
      <c r="W1267" t="s">
        <v>17</v>
      </c>
    </row>
    <row r="1268" spans="1:23" x14ac:dyDescent="0.25">
      <c r="A1268" s="1">
        <v>41810</v>
      </c>
      <c r="B1268">
        <v>428.1</v>
      </c>
      <c r="C1268">
        <v>434.7</v>
      </c>
      <c r="D1268">
        <v>0.4</v>
      </c>
      <c r="E1268">
        <v>36.700000000000003</v>
      </c>
      <c r="F1268">
        <v>-7.4</v>
      </c>
      <c r="G1268">
        <v>7.7</v>
      </c>
      <c r="H1268" t="s">
        <v>7</v>
      </c>
      <c r="I1268">
        <v>3</v>
      </c>
      <c r="J1268">
        <v>424</v>
      </c>
      <c r="K1268">
        <v>788</v>
      </c>
      <c r="L1268">
        <v>39</v>
      </c>
      <c r="M1268">
        <v>410380</v>
      </c>
      <c r="N1268">
        <v>46</v>
      </c>
      <c r="O1268">
        <v>437477</v>
      </c>
      <c r="P1268">
        <v>68</v>
      </c>
      <c r="Q1268">
        <v>565542</v>
      </c>
      <c r="R1268">
        <v>62</v>
      </c>
      <c r="S1268">
        <v>733795</v>
      </c>
      <c r="T1268">
        <v>77</v>
      </c>
      <c r="U1268">
        <v>891279</v>
      </c>
      <c r="V1268">
        <v>-14</v>
      </c>
      <c r="W1268" t="s">
        <v>17</v>
      </c>
    </row>
    <row r="1269" spans="1:23" x14ac:dyDescent="0.25">
      <c r="A1269" s="1">
        <v>41811</v>
      </c>
      <c r="B1269">
        <v>421.4</v>
      </c>
      <c r="C1269">
        <v>403.7</v>
      </c>
      <c r="D1269">
        <v>0.3</v>
      </c>
      <c r="E1269">
        <v>21.5</v>
      </c>
      <c r="F1269">
        <v>-5.7</v>
      </c>
      <c r="G1269">
        <v>6.2</v>
      </c>
      <c r="H1269" t="s">
        <v>7</v>
      </c>
      <c r="I1269">
        <v>1</v>
      </c>
      <c r="J1269">
        <v>242</v>
      </c>
      <c r="K1269">
        <v>315</v>
      </c>
      <c r="L1269">
        <v>54</v>
      </c>
      <c r="M1269">
        <v>443337</v>
      </c>
      <c r="N1269">
        <v>39</v>
      </c>
      <c r="O1269">
        <v>410380</v>
      </c>
      <c r="P1269">
        <v>46</v>
      </c>
      <c r="Q1269">
        <v>437477</v>
      </c>
      <c r="R1269">
        <v>68</v>
      </c>
      <c r="S1269">
        <v>565542</v>
      </c>
      <c r="T1269">
        <v>62</v>
      </c>
      <c r="U1269">
        <v>733795</v>
      </c>
      <c r="V1269">
        <v>-23</v>
      </c>
      <c r="W1269" t="s">
        <v>17</v>
      </c>
    </row>
    <row r="1270" spans="1:23" x14ac:dyDescent="0.25">
      <c r="A1270" s="1">
        <v>41812</v>
      </c>
      <c r="B1270">
        <v>406.7</v>
      </c>
      <c r="C1270">
        <v>372.9</v>
      </c>
      <c r="D1270">
        <v>0.5</v>
      </c>
      <c r="E1270">
        <v>103.1</v>
      </c>
      <c r="F1270">
        <v>-2.9</v>
      </c>
      <c r="G1270">
        <v>2.2000000000000002</v>
      </c>
      <c r="H1270" t="s">
        <v>7</v>
      </c>
      <c r="I1270">
        <v>1</v>
      </c>
      <c r="J1270">
        <v>284</v>
      </c>
      <c r="K1270">
        <v>1736</v>
      </c>
      <c r="L1270">
        <v>62</v>
      </c>
      <c r="M1270">
        <v>528065</v>
      </c>
      <c r="N1270">
        <v>54</v>
      </c>
      <c r="O1270">
        <v>443337</v>
      </c>
      <c r="P1270">
        <v>39</v>
      </c>
      <c r="Q1270">
        <v>410380</v>
      </c>
      <c r="R1270">
        <v>46</v>
      </c>
      <c r="S1270">
        <v>437477</v>
      </c>
      <c r="T1270">
        <v>68</v>
      </c>
      <c r="U1270">
        <v>565542</v>
      </c>
      <c r="V1270">
        <v>-14</v>
      </c>
      <c r="W1270" t="s">
        <v>17</v>
      </c>
    </row>
    <row r="1271" spans="1:23" x14ac:dyDescent="0.25">
      <c r="A1271" s="1">
        <v>41813</v>
      </c>
      <c r="B1271">
        <v>370.1</v>
      </c>
      <c r="C1271">
        <v>352.9</v>
      </c>
      <c r="D1271">
        <v>0.6</v>
      </c>
      <c r="E1271">
        <v>101.2</v>
      </c>
      <c r="F1271">
        <v>-4.5</v>
      </c>
      <c r="G1271">
        <v>4.0999999999999996</v>
      </c>
      <c r="H1271" t="s">
        <v>7</v>
      </c>
      <c r="I1271">
        <v>1</v>
      </c>
      <c r="J1271">
        <v>172</v>
      </c>
      <c r="K1271">
        <v>211</v>
      </c>
      <c r="L1271">
        <v>51</v>
      </c>
      <c r="M1271">
        <v>438590</v>
      </c>
      <c r="N1271">
        <v>62</v>
      </c>
      <c r="O1271">
        <v>528065</v>
      </c>
      <c r="P1271">
        <v>54</v>
      </c>
      <c r="Q1271">
        <v>443337</v>
      </c>
      <c r="R1271">
        <v>39</v>
      </c>
      <c r="S1271">
        <v>410380</v>
      </c>
      <c r="T1271">
        <v>46</v>
      </c>
      <c r="U1271">
        <v>437477</v>
      </c>
      <c r="V1271">
        <v>-9</v>
      </c>
      <c r="W1271" t="s">
        <v>17</v>
      </c>
    </row>
    <row r="1272" spans="1:23" x14ac:dyDescent="0.25">
      <c r="A1272" s="1">
        <v>41814</v>
      </c>
      <c r="B1272">
        <v>349.8</v>
      </c>
      <c r="C1272">
        <v>311.60000000000002</v>
      </c>
      <c r="D1272">
        <v>1.2</v>
      </c>
      <c r="E1272">
        <v>92</v>
      </c>
      <c r="F1272">
        <v>-6.8</v>
      </c>
      <c r="G1272">
        <v>4.7</v>
      </c>
      <c r="H1272" t="s">
        <v>7</v>
      </c>
      <c r="I1272">
        <v>1</v>
      </c>
      <c r="J1272">
        <v>240</v>
      </c>
      <c r="K1272">
        <v>281</v>
      </c>
      <c r="L1272">
        <v>31</v>
      </c>
      <c r="M1272">
        <v>418619</v>
      </c>
      <c r="N1272">
        <v>51</v>
      </c>
      <c r="O1272">
        <v>438590</v>
      </c>
      <c r="P1272">
        <v>62</v>
      </c>
      <c r="Q1272">
        <v>528065</v>
      </c>
      <c r="R1272">
        <v>54</v>
      </c>
      <c r="S1272">
        <v>443337</v>
      </c>
      <c r="T1272">
        <v>39</v>
      </c>
      <c r="U1272">
        <v>410380</v>
      </c>
      <c r="V1272">
        <v>-5</v>
      </c>
      <c r="W1272" t="s">
        <v>17</v>
      </c>
    </row>
    <row r="1273" spans="1:23" x14ac:dyDescent="0.25">
      <c r="A1273" s="1">
        <v>41815</v>
      </c>
      <c r="B1273">
        <v>310.2</v>
      </c>
      <c r="C1273">
        <v>348.4</v>
      </c>
      <c r="D1273">
        <v>0.7</v>
      </c>
      <c r="E1273">
        <v>108.9</v>
      </c>
      <c r="F1273">
        <v>-5.6</v>
      </c>
      <c r="G1273">
        <v>6.5</v>
      </c>
      <c r="H1273" t="s">
        <v>7</v>
      </c>
      <c r="I1273">
        <v>3</v>
      </c>
      <c r="J1273">
        <v>433</v>
      </c>
      <c r="K1273">
        <v>1154</v>
      </c>
      <c r="L1273">
        <v>28</v>
      </c>
      <c r="M1273">
        <v>592376</v>
      </c>
      <c r="N1273">
        <v>31</v>
      </c>
      <c r="O1273">
        <v>418619</v>
      </c>
      <c r="P1273">
        <v>51</v>
      </c>
      <c r="Q1273">
        <v>438590</v>
      </c>
      <c r="R1273">
        <v>62</v>
      </c>
      <c r="S1273">
        <v>528065</v>
      </c>
      <c r="T1273">
        <v>54</v>
      </c>
      <c r="U1273">
        <v>443337</v>
      </c>
      <c r="V1273">
        <v>-9</v>
      </c>
      <c r="W1273" t="s">
        <v>17</v>
      </c>
    </row>
    <row r="1274" spans="1:23" x14ac:dyDescent="0.25">
      <c r="A1274" s="1">
        <v>41816</v>
      </c>
      <c r="B1274">
        <v>348.9</v>
      </c>
      <c r="C1274">
        <v>349.3</v>
      </c>
      <c r="D1274">
        <v>2.2999999999999998</v>
      </c>
      <c r="E1274">
        <v>21.4</v>
      </c>
      <c r="F1274">
        <v>-6.8</v>
      </c>
      <c r="G1274">
        <v>5.6</v>
      </c>
      <c r="H1274" t="s">
        <v>7</v>
      </c>
      <c r="I1274">
        <v>3</v>
      </c>
      <c r="J1274">
        <v>492</v>
      </c>
      <c r="K1274">
        <v>919</v>
      </c>
      <c r="L1274">
        <v>29</v>
      </c>
      <c r="M1274">
        <v>840302</v>
      </c>
      <c r="N1274">
        <v>28</v>
      </c>
      <c r="O1274">
        <v>592376</v>
      </c>
      <c r="P1274">
        <v>31</v>
      </c>
      <c r="Q1274">
        <v>418619</v>
      </c>
      <c r="R1274">
        <v>51</v>
      </c>
      <c r="S1274">
        <v>438590</v>
      </c>
      <c r="T1274">
        <v>62</v>
      </c>
      <c r="U1274">
        <v>528065</v>
      </c>
      <c r="V1274">
        <v>-7</v>
      </c>
      <c r="W1274" t="s">
        <v>17</v>
      </c>
    </row>
    <row r="1275" spans="1:23" x14ac:dyDescent="0.25">
      <c r="A1275" s="1">
        <v>41817</v>
      </c>
      <c r="B1275">
        <v>347.7</v>
      </c>
      <c r="C1275">
        <v>306.8</v>
      </c>
      <c r="D1275">
        <v>0.6</v>
      </c>
      <c r="E1275">
        <v>16.7</v>
      </c>
      <c r="F1275">
        <v>-4.8</v>
      </c>
      <c r="G1275">
        <v>4</v>
      </c>
      <c r="H1275" t="s">
        <v>7</v>
      </c>
      <c r="I1275">
        <v>5</v>
      </c>
      <c r="J1275">
        <v>965</v>
      </c>
      <c r="K1275">
        <v>3745</v>
      </c>
      <c r="L1275">
        <v>46</v>
      </c>
      <c r="M1275">
        <v>975946</v>
      </c>
      <c r="N1275">
        <v>29</v>
      </c>
      <c r="O1275">
        <v>840302</v>
      </c>
      <c r="P1275">
        <v>28</v>
      </c>
      <c r="Q1275">
        <v>592376</v>
      </c>
      <c r="R1275">
        <v>31</v>
      </c>
      <c r="S1275">
        <v>418619</v>
      </c>
      <c r="T1275">
        <v>51</v>
      </c>
      <c r="U1275">
        <v>438590</v>
      </c>
      <c r="V1275">
        <v>-3</v>
      </c>
      <c r="W1275" t="s">
        <v>17</v>
      </c>
    </row>
    <row r="1276" spans="1:23" x14ac:dyDescent="0.25">
      <c r="A1276" s="1">
        <v>41818</v>
      </c>
      <c r="B1276">
        <v>311.7</v>
      </c>
      <c r="C1276">
        <v>355.6</v>
      </c>
      <c r="D1276">
        <v>0.5</v>
      </c>
      <c r="E1276">
        <v>32.4</v>
      </c>
      <c r="F1276">
        <v>-8.5</v>
      </c>
      <c r="G1276">
        <v>6.7</v>
      </c>
      <c r="H1276" t="s">
        <v>7</v>
      </c>
      <c r="I1276">
        <v>4</v>
      </c>
      <c r="J1276">
        <v>490</v>
      </c>
      <c r="K1276">
        <v>1515</v>
      </c>
      <c r="L1276">
        <v>35</v>
      </c>
      <c r="M1276">
        <v>1016163</v>
      </c>
      <c r="N1276">
        <v>46</v>
      </c>
      <c r="O1276">
        <v>975946</v>
      </c>
      <c r="P1276">
        <v>29</v>
      </c>
      <c r="Q1276">
        <v>840302</v>
      </c>
      <c r="R1276">
        <v>28</v>
      </c>
      <c r="S1276">
        <v>592376</v>
      </c>
      <c r="T1276">
        <v>31</v>
      </c>
      <c r="U1276">
        <v>418619</v>
      </c>
      <c r="V1276">
        <v>-5</v>
      </c>
      <c r="W1276" t="s">
        <v>17</v>
      </c>
    </row>
    <row r="1277" spans="1:23" x14ac:dyDescent="0.25">
      <c r="A1277" s="1">
        <v>41819</v>
      </c>
      <c r="B1277">
        <v>353.9</v>
      </c>
      <c r="C1277">
        <v>369.3</v>
      </c>
      <c r="D1277">
        <v>1.9</v>
      </c>
      <c r="E1277">
        <v>43.5</v>
      </c>
      <c r="F1277">
        <v>-8.6</v>
      </c>
      <c r="G1277">
        <v>5.7</v>
      </c>
      <c r="H1277" t="s">
        <v>7</v>
      </c>
      <c r="I1277">
        <v>1</v>
      </c>
      <c r="J1277">
        <v>446</v>
      </c>
      <c r="K1277">
        <v>1657</v>
      </c>
      <c r="L1277">
        <v>26</v>
      </c>
      <c r="M1277">
        <v>1273311</v>
      </c>
      <c r="N1277">
        <v>35</v>
      </c>
      <c r="O1277">
        <v>1016163</v>
      </c>
      <c r="P1277">
        <v>46</v>
      </c>
      <c r="Q1277">
        <v>975946</v>
      </c>
      <c r="R1277">
        <v>29</v>
      </c>
      <c r="S1277">
        <v>840302</v>
      </c>
      <c r="T1277">
        <v>28</v>
      </c>
      <c r="U1277">
        <v>592376</v>
      </c>
      <c r="V1277">
        <v>-1</v>
      </c>
      <c r="W1277" t="s">
        <v>17</v>
      </c>
    </row>
    <row r="1278" spans="1:23" x14ac:dyDescent="0.25">
      <c r="A1278" s="1">
        <v>41820</v>
      </c>
      <c r="B1278">
        <v>361.2</v>
      </c>
      <c r="C1278">
        <v>358.3</v>
      </c>
      <c r="D1278">
        <v>2.4</v>
      </c>
      <c r="E1278">
        <v>39.799999999999997</v>
      </c>
      <c r="F1278">
        <v>-7.2</v>
      </c>
      <c r="G1278">
        <v>7.1</v>
      </c>
      <c r="H1278" t="s">
        <v>7</v>
      </c>
      <c r="I1278">
        <v>1</v>
      </c>
      <c r="J1278">
        <v>516</v>
      </c>
      <c r="K1278">
        <v>1953</v>
      </c>
      <c r="L1278">
        <v>47</v>
      </c>
      <c r="M1278">
        <v>1201145</v>
      </c>
      <c r="N1278">
        <v>26</v>
      </c>
      <c r="O1278">
        <v>1273311</v>
      </c>
      <c r="P1278">
        <v>35</v>
      </c>
      <c r="Q1278">
        <v>1016163</v>
      </c>
      <c r="R1278">
        <v>46</v>
      </c>
      <c r="S1278">
        <v>975946</v>
      </c>
      <c r="T1278">
        <v>29</v>
      </c>
      <c r="U1278">
        <v>840302</v>
      </c>
      <c r="V1278">
        <v>-7</v>
      </c>
      <c r="W1278" t="s">
        <v>17</v>
      </c>
    </row>
    <row r="1279" spans="1:23" x14ac:dyDescent="0.25">
      <c r="A1279" s="1">
        <v>41821</v>
      </c>
      <c r="B1279">
        <v>358.6</v>
      </c>
      <c r="C1279">
        <v>309.7</v>
      </c>
      <c r="D1279">
        <v>1.4</v>
      </c>
      <c r="E1279">
        <v>142.19999999999999</v>
      </c>
      <c r="F1279">
        <v>-4.4000000000000004</v>
      </c>
      <c r="G1279">
        <v>3.8</v>
      </c>
      <c r="H1279" t="s">
        <v>7</v>
      </c>
      <c r="I1279">
        <v>0</v>
      </c>
      <c r="J1279">
        <v>0</v>
      </c>
      <c r="K1279">
        <v>0</v>
      </c>
      <c r="L1279">
        <v>45</v>
      </c>
      <c r="M1279">
        <v>984383</v>
      </c>
      <c r="N1279">
        <v>47</v>
      </c>
      <c r="O1279">
        <v>1201145</v>
      </c>
      <c r="P1279">
        <v>26</v>
      </c>
      <c r="Q1279">
        <v>1273311</v>
      </c>
      <c r="R1279">
        <v>35</v>
      </c>
      <c r="S1279">
        <v>1016163</v>
      </c>
      <c r="T1279">
        <v>46</v>
      </c>
      <c r="U1279">
        <v>975946</v>
      </c>
      <c r="V1279">
        <v>-8</v>
      </c>
      <c r="W1279" t="s">
        <v>17</v>
      </c>
    </row>
    <row r="1280" spans="1:23" x14ac:dyDescent="0.25">
      <c r="A1280" s="1">
        <v>41822</v>
      </c>
      <c r="B1280">
        <v>310.89999999999998</v>
      </c>
      <c r="C1280">
        <v>349.5</v>
      </c>
      <c r="D1280">
        <v>1.1000000000000001</v>
      </c>
      <c r="E1280">
        <v>83.9</v>
      </c>
      <c r="F1280">
        <v>-4.0999999999999996</v>
      </c>
      <c r="G1280">
        <v>3.2</v>
      </c>
      <c r="H1280" t="s">
        <v>7</v>
      </c>
      <c r="I1280">
        <v>0</v>
      </c>
      <c r="J1280">
        <v>0</v>
      </c>
      <c r="K1280">
        <v>0</v>
      </c>
      <c r="L1280">
        <v>43</v>
      </c>
      <c r="M1280">
        <v>780031</v>
      </c>
      <c r="N1280">
        <v>45</v>
      </c>
      <c r="O1280">
        <v>984383</v>
      </c>
      <c r="P1280">
        <v>47</v>
      </c>
      <c r="Q1280">
        <v>1201145</v>
      </c>
      <c r="R1280">
        <v>26</v>
      </c>
      <c r="S1280">
        <v>1273311</v>
      </c>
      <c r="T1280">
        <v>35</v>
      </c>
      <c r="U1280">
        <v>1016163</v>
      </c>
      <c r="V1280">
        <v>3</v>
      </c>
      <c r="W1280" t="s">
        <v>17</v>
      </c>
    </row>
    <row r="1281" spans="1:23" x14ac:dyDescent="0.25">
      <c r="A1281" s="1">
        <v>41823</v>
      </c>
      <c r="B1281">
        <v>347</v>
      </c>
      <c r="C1281">
        <v>326.7</v>
      </c>
      <c r="D1281">
        <v>0.4</v>
      </c>
      <c r="E1281">
        <v>92.6</v>
      </c>
      <c r="F1281">
        <v>-7.3</v>
      </c>
      <c r="G1281">
        <v>4.2</v>
      </c>
      <c r="H1281" t="s">
        <v>7</v>
      </c>
      <c r="I1281">
        <v>0</v>
      </c>
      <c r="J1281">
        <v>0</v>
      </c>
      <c r="K1281">
        <v>0</v>
      </c>
      <c r="L1281">
        <v>33</v>
      </c>
      <c r="M1281">
        <v>681821</v>
      </c>
      <c r="N1281">
        <v>43</v>
      </c>
      <c r="O1281">
        <v>780031</v>
      </c>
      <c r="P1281">
        <v>45</v>
      </c>
      <c r="Q1281">
        <v>984383</v>
      </c>
      <c r="R1281">
        <v>47</v>
      </c>
      <c r="S1281">
        <v>1201145</v>
      </c>
      <c r="T1281">
        <v>26</v>
      </c>
      <c r="U1281">
        <v>1273311</v>
      </c>
      <c r="V1281">
        <v>-21</v>
      </c>
      <c r="W1281" t="s">
        <v>17</v>
      </c>
    </row>
    <row r="1282" spans="1:23" x14ac:dyDescent="0.25">
      <c r="A1282" s="1">
        <v>41824</v>
      </c>
      <c r="B1282">
        <v>335.2</v>
      </c>
      <c r="C1282">
        <v>307.10000000000002</v>
      </c>
      <c r="D1282">
        <v>1.4</v>
      </c>
      <c r="E1282">
        <v>66.2</v>
      </c>
      <c r="F1282">
        <v>-4.4000000000000004</v>
      </c>
      <c r="G1282">
        <v>4.3</v>
      </c>
      <c r="H1282" t="s">
        <v>7</v>
      </c>
      <c r="I1282">
        <v>1</v>
      </c>
      <c r="J1282">
        <v>1250</v>
      </c>
      <c r="K1282">
        <v>1953</v>
      </c>
      <c r="L1282">
        <v>30</v>
      </c>
      <c r="M1282">
        <v>686197</v>
      </c>
      <c r="N1282">
        <v>33</v>
      </c>
      <c r="O1282">
        <v>681821</v>
      </c>
      <c r="P1282">
        <v>43</v>
      </c>
      <c r="Q1282">
        <v>780031</v>
      </c>
      <c r="R1282">
        <v>45</v>
      </c>
      <c r="S1282">
        <v>984383</v>
      </c>
      <c r="T1282">
        <v>47</v>
      </c>
      <c r="U1282">
        <v>1201145</v>
      </c>
      <c r="V1282">
        <v>-13</v>
      </c>
      <c r="W1282" t="s">
        <v>17</v>
      </c>
    </row>
    <row r="1283" spans="1:23" x14ac:dyDescent="0.25">
      <c r="A1283" s="1">
        <v>41825</v>
      </c>
      <c r="B1283">
        <v>304.89999999999998</v>
      </c>
      <c r="C1283">
        <v>261.89999999999998</v>
      </c>
      <c r="D1283">
        <v>0.4</v>
      </c>
      <c r="E1283">
        <v>32.299999999999997</v>
      </c>
      <c r="F1283">
        <v>-5.3</v>
      </c>
      <c r="G1283">
        <v>3.1</v>
      </c>
      <c r="H1283" t="s">
        <v>7</v>
      </c>
      <c r="I1283">
        <v>1</v>
      </c>
      <c r="J1283">
        <v>184</v>
      </c>
      <c r="K1283">
        <v>390</v>
      </c>
      <c r="L1283">
        <v>32</v>
      </c>
      <c r="M1283">
        <v>579098</v>
      </c>
      <c r="N1283">
        <v>30</v>
      </c>
      <c r="O1283">
        <v>686197</v>
      </c>
      <c r="P1283">
        <v>33</v>
      </c>
      <c r="Q1283">
        <v>681821</v>
      </c>
      <c r="R1283">
        <v>43</v>
      </c>
      <c r="S1283">
        <v>780031</v>
      </c>
      <c r="T1283">
        <v>45</v>
      </c>
      <c r="U1283">
        <v>984383</v>
      </c>
      <c r="V1283">
        <v>-2</v>
      </c>
      <c r="W1283" t="s">
        <v>17</v>
      </c>
    </row>
    <row r="1284" spans="1:23" x14ac:dyDescent="0.25">
      <c r="A1284" s="1">
        <v>41826</v>
      </c>
      <c r="B1284">
        <v>260.89999999999998</v>
      </c>
      <c r="C1284">
        <v>273.8</v>
      </c>
      <c r="D1284">
        <v>0.5</v>
      </c>
      <c r="E1284">
        <v>7.7</v>
      </c>
      <c r="F1284">
        <v>-5</v>
      </c>
      <c r="G1284">
        <v>5.4</v>
      </c>
      <c r="H1284" t="s">
        <v>7</v>
      </c>
      <c r="I1284">
        <v>3</v>
      </c>
      <c r="J1284">
        <v>550</v>
      </c>
      <c r="K1284">
        <v>1095</v>
      </c>
      <c r="L1284">
        <v>28</v>
      </c>
      <c r="M1284">
        <v>713169</v>
      </c>
      <c r="N1284">
        <v>32</v>
      </c>
      <c r="O1284">
        <v>579098</v>
      </c>
      <c r="P1284">
        <v>30</v>
      </c>
      <c r="Q1284">
        <v>686197</v>
      </c>
      <c r="R1284">
        <v>33</v>
      </c>
      <c r="S1284">
        <v>681821</v>
      </c>
      <c r="T1284">
        <v>43</v>
      </c>
      <c r="U1284">
        <v>780031</v>
      </c>
      <c r="V1284">
        <v>0</v>
      </c>
      <c r="W1284" t="s">
        <v>17</v>
      </c>
    </row>
    <row r="1285" spans="1:23" x14ac:dyDescent="0.25">
      <c r="A1285" s="1">
        <v>41827</v>
      </c>
      <c r="B1285">
        <v>270.8</v>
      </c>
      <c r="C1285">
        <v>332</v>
      </c>
      <c r="D1285">
        <v>0.2</v>
      </c>
      <c r="E1285">
        <v>19</v>
      </c>
      <c r="F1285">
        <v>-8.1</v>
      </c>
      <c r="G1285">
        <v>7.9</v>
      </c>
      <c r="H1285" t="s">
        <v>7</v>
      </c>
      <c r="I1285">
        <v>1</v>
      </c>
      <c r="J1285">
        <v>101</v>
      </c>
      <c r="K1285">
        <v>312</v>
      </c>
      <c r="L1285">
        <v>32</v>
      </c>
      <c r="M1285">
        <v>1107374</v>
      </c>
      <c r="N1285">
        <v>28</v>
      </c>
      <c r="O1285">
        <v>713169</v>
      </c>
      <c r="P1285">
        <v>32</v>
      </c>
      <c r="Q1285">
        <v>579098</v>
      </c>
      <c r="R1285">
        <v>30</v>
      </c>
      <c r="S1285">
        <v>686197</v>
      </c>
      <c r="T1285">
        <v>33</v>
      </c>
      <c r="U1285">
        <v>681821</v>
      </c>
      <c r="V1285">
        <v>-6</v>
      </c>
      <c r="W1285" t="s">
        <v>17</v>
      </c>
    </row>
    <row r="1286" spans="1:23" x14ac:dyDescent="0.25">
      <c r="A1286" s="1">
        <v>41828</v>
      </c>
      <c r="B1286">
        <v>340.2</v>
      </c>
      <c r="C1286">
        <v>342.4</v>
      </c>
      <c r="D1286">
        <v>0.6</v>
      </c>
      <c r="E1286">
        <v>52</v>
      </c>
      <c r="F1286">
        <v>-7.6</v>
      </c>
      <c r="G1286">
        <v>6.3</v>
      </c>
      <c r="H1286" t="s">
        <v>7</v>
      </c>
      <c r="I1286">
        <v>7</v>
      </c>
      <c r="J1286">
        <v>2344</v>
      </c>
      <c r="K1286">
        <v>4701</v>
      </c>
      <c r="L1286">
        <v>38</v>
      </c>
      <c r="M1286">
        <v>1261756</v>
      </c>
      <c r="N1286">
        <v>32</v>
      </c>
      <c r="O1286">
        <v>1107374</v>
      </c>
      <c r="P1286">
        <v>28</v>
      </c>
      <c r="Q1286">
        <v>713169</v>
      </c>
      <c r="R1286">
        <v>32</v>
      </c>
      <c r="S1286">
        <v>579098</v>
      </c>
      <c r="T1286">
        <v>30</v>
      </c>
      <c r="U1286">
        <v>686197</v>
      </c>
      <c r="V1286">
        <v>-7</v>
      </c>
      <c r="W1286" t="s">
        <v>17</v>
      </c>
    </row>
    <row r="1287" spans="1:23" x14ac:dyDescent="0.25">
      <c r="A1287" s="1">
        <v>41829</v>
      </c>
      <c r="B1287">
        <v>344.7</v>
      </c>
      <c r="C1287">
        <v>362.1</v>
      </c>
      <c r="D1287">
        <v>2.7</v>
      </c>
      <c r="E1287">
        <v>129.9</v>
      </c>
      <c r="F1287">
        <v>-6</v>
      </c>
      <c r="G1287">
        <v>6.7</v>
      </c>
      <c r="H1287" t="s">
        <v>7</v>
      </c>
      <c r="I1287">
        <v>0</v>
      </c>
      <c r="J1287">
        <v>0</v>
      </c>
      <c r="K1287">
        <v>0</v>
      </c>
      <c r="L1287">
        <v>39</v>
      </c>
      <c r="M1287">
        <v>1032667</v>
      </c>
      <c r="N1287">
        <v>38</v>
      </c>
      <c r="O1287">
        <v>1261756</v>
      </c>
      <c r="P1287">
        <v>32</v>
      </c>
      <c r="Q1287">
        <v>1107374</v>
      </c>
      <c r="R1287">
        <v>28</v>
      </c>
      <c r="S1287">
        <v>713169</v>
      </c>
      <c r="T1287">
        <v>32</v>
      </c>
      <c r="U1287">
        <v>579098</v>
      </c>
      <c r="V1287">
        <v>-13</v>
      </c>
      <c r="W1287" t="s">
        <v>17</v>
      </c>
    </row>
    <row r="1288" spans="1:23" x14ac:dyDescent="0.25">
      <c r="A1288" s="1">
        <v>41830</v>
      </c>
      <c r="B1288">
        <v>363.3</v>
      </c>
      <c r="C1288">
        <v>358.7</v>
      </c>
      <c r="D1288">
        <v>1.6</v>
      </c>
      <c r="E1288">
        <v>24.6</v>
      </c>
      <c r="F1288">
        <v>-6.1</v>
      </c>
      <c r="G1288">
        <v>5.0999999999999996</v>
      </c>
      <c r="H1288" t="s">
        <v>7</v>
      </c>
      <c r="I1288">
        <v>3</v>
      </c>
      <c r="J1288">
        <v>481</v>
      </c>
      <c r="K1288">
        <v>1150</v>
      </c>
      <c r="L1288">
        <v>49</v>
      </c>
      <c r="M1288">
        <v>1418386</v>
      </c>
      <c r="N1288">
        <v>39</v>
      </c>
      <c r="O1288">
        <v>1032667</v>
      </c>
      <c r="P1288">
        <v>38</v>
      </c>
      <c r="Q1288">
        <v>1261756</v>
      </c>
      <c r="R1288">
        <v>32</v>
      </c>
      <c r="S1288">
        <v>1107374</v>
      </c>
      <c r="T1288">
        <v>28</v>
      </c>
      <c r="U1288">
        <v>713169</v>
      </c>
      <c r="V1288">
        <v>-29</v>
      </c>
      <c r="W1288" t="s">
        <v>18</v>
      </c>
    </row>
    <row r="1289" spans="1:23" x14ac:dyDescent="0.25">
      <c r="A1289" s="1">
        <v>41831</v>
      </c>
      <c r="B1289">
        <v>378.2</v>
      </c>
      <c r="C1289">
        <v>358.7</v>
      </c>
      <c r="D1289">
        <v>0.9</v>
      </c>
      <c r="E1289">
        <v>16</v>
      </c>
      <c r="F1289">
        <v>-4.2</v>
      </c>
      <c r="G1289">
        <v>3.9</v>
      </c>
      <c r="H1289" t="s">
        <v>7</v>
      </c>
      <c r="I1289">
        <v>5</v>
      </c>
      <c r="J1289">
        <v>1567</v>
      </c>
      <c r="K1289">
        <v>2823</v>
      </c>
      <c r="L1289">
        <v>37</v>
      </c>
      <c r="M1289">
        <v>1352200</v>
      </c>
      <c r="N1289">
        <v>49</v>
      </c>
      <c r="O1289">
        <v>1418386</v>
      </c>
      <c r="P1289">
        <v>39</v>
      </c>
      <c r="Q1289">
        <v>1032667</v>
      </c>
      <c r="R1289">
        <v>38</v>
      </c>
      <c r="S1289">
        <v>1261756</v>
      </c>
      <c r="T1289">
        <v>32</v>
      </c>
      <c r="U1289">
        <v>1107374</v>
      </c>
      <c r="V1289">
        <v>-17</v>
      </c>
      <c r="W1289" t="s">
        <v>17</v>
      </c>
    </row>
    <row r="1290" spans="1:23" x14ac:dyDescent="0.25">
      <c r="A1290" s="1">
        <v>41832</v>
      </c>
      <c r="B1290">
        <v>353.8</v>
      </c>
      <c r="C1290">
        <v>354.8</v>
      </c>
      <c r="D1290">
        <v>0.5</v>
      </c>
      <c r="E1290">
        <v>13.6</v>
      </c>
      <c r="F1290">
        <v>-6</v>
      </c>
      <c r="G1290">
        <v>4.3</v>
      </c>
      <c r="H1290" t="s">
        <v>7</v>
      </c>
      <c r="I1290">
        <v>2</v>
      </c>
      <c r="J1290">
        <v>330</v>
      </c>
      <c r="K1290">
        <v>712</v>
      </c>
      <c r="L1290">
        <v>37</v>
      </c>
      <c r="M1290">
        <v>1260470</v>
      </c>
      <c r="N1290">
        <v>37</v>
      </c>
      <c r="O1290">
        <v>1352200</v>
      </c>
      <c r="P1290">
        <v>49</v>
      </c>
      <c r="Q1290">
        <v>1418386</v>
      </c>
      <c r="R1290">
        <v>39</v>
      </c>
      <c r="S1290">
        <v>1032667</v>
      </c>
      <c r="T1290">
        <v>38</v>
      </c>
      <c r="U1290">
        <v>1261756</v>
      </c>
      <c r="V1290">
        <v>-33</v>
      </c>
      <c r="W1290" t="s">
        <v>18</v>
      </c>
    </row>
    <row r="1291" spans="1:23" x14ac:dyDescent="0.25">
      <c r="A1291" s="1">
        <v>41833</v>
      </c>
      <c r="B1291">
        <v>347.1</v>
      </c>
      <c r="C1291">
        <v>342.1</v>
      </c>
      <c r="D1291">
        <v>1.3</v>
      </c>
      <c r="E1291">
        <v>25.1</v>
      </c>
      <c r="F1291">
        <v>-5.5</v>
      </c>
      <c r="G1291">
        <v>7.2</v>
      </c>
      <c r="H1291" t="s">
        <v>8</v>
      </c>
      <c r="I1291">
        <v>0</v>
      </c>
      <c r="J1291">
        <v>0</v>
      </c>
      <c r="K1291">
        <v>0</v>
      </c>
      <c r="L1291">
        <v>49</v>
      </c>
      <c r="M1291">
        <v>1225025</v>
      </c>
      <c r="N1291">
        <v>37</v>
      </c>
      <c r="O1291">
        <v>1260470</v>
      </c>
      <c r="P1291">
        <v>37</v>
      </c>
      <c r="Q1291">
        <v>1352200</v>
      </c>
      <c r="R1291">
        <v>49</v>
      </c>
      <c r="S1291">
        <v>1418386</v>
      </c>
      <c r="T1291">
        <v>39</v>
      </c>
      <c r="U1291">
        <v>1032667</v>
      </c>
      <c r="V1291">
        <v>-14</v>
      </c>
      <c r="W1291" t="s">
        <v>17</v>
      </c>
    </row>
    <row r="1292" spans="1:23" x14ac:dyDescent="0.25">
      <c r="A1292" s="1">
        <v>41834</v>
      </c>
      <c r="B1292">
        <v>342</v>
      </c>
      <c r="C1292">
        <v>378.1</v>
      </c>
      <c r="D1292">
        <v>1.8</v>
      </c>
      <c r="E1292">
        <v>99.5</v>
      </c>
      <c r="F1292">
        <v>-2</v>
      </c>
      <c r="G1292">
        <v>14.7</v>
      </c>
      <c r="H1292" t="s">
        <v>7</v>
      </c>
      <c r="I1292">
        <v>0</v>
      </c>
      <c r="J1292">
        <v>0</v>
      </c>
      <c r="K1292">
        <v>0</v>
      </c>
      <c r="L1292">
        <v>58</v>
      </c>
      <c r="M1292">
        <v>1101727</v>
      </c>
      <c r="N1292">
        <v>49</v>
      </c>
      <c r="O1292">
        <v>1225025</v>
      </c>
      <c r="P1292">
        <v>37</v>
      </c>
      <c r="Q1292">
        <v>1260470</v>
      </c>
      <c r="R1292">
        <v>37</v>
      </c>
      <c r="S1292">
        <v>1352200</v>
      </c>
      <c r="T1292">
        <v>49</v>
      </c>
      <c r="U1292">
        <v>1418386</v>
      </c>
      <c r="V1292">
        <v>-3</v>
      </c>
      <c r="W1292" t="s">
        <v>17</v>
      </c>
    </row>
    <row r="1293" spans="1:23" x14ac:dyDescent="0.25">
      <c r="A1293" s="1">
        <v>41835</v>
      </c>
      <c r="B1293">
        <v>373.9</v>
      </c>
      <c r="C1293">
        <v>445.4</v>
      </c>
      <c r="D1293">
        <v>0.1</v>
      </c>
      <c r="E1293">
        <v>93.1</v>
      </c>
      <c r="F1293">
        <v>-9.6</v>
      </c>
      <c r="G1293">
        <v>6.7</v>
      </c>
      <c r="H1293" t="s">
        <v>7</v>
      </c>
      <c r="I1293">
        <v>1</v>
      </c>
      <c r="J1293">
        <v>744</v>
      </c>
      <c r="K1293">
        <v>1953</v>
      </c>
      <c r="L1293">
        <v>55</v>
      </c>
      <c r="M1293">
        <v>1099808</v>
      </c>
      <c r="N1293">
        <v>58</v>
      </c>
      <c r="O1293">
        <v>1101727</v>
      </c>
      <c r="P1293">
        <v>49</v>
      </c>
      <c r="Q1293">
        <v>1225025</v>
      </c>
      <c r="R1293">
        <v>37</v>
      </c>
      <c r="S1293">
        <v>1260470</v>
      </c>
      <c r="T1293">
        <v>37</v>
      </c>
      <c r="U1293">
        <v>1352200</v>
      </c>
      <c r="V1293">
        <v>-14</v>
      </c>
      <c r="W1293" t="s">
        <v>17</v>
      </c>
    </row>
    <row r="1294" spans="1:23" x14ac:dyDescent="0.25">
      <c r="A1294" s="1">
        <v>41836</v>
      </c>
      <c r="B1294">
        <v>417.9</v>
      </c>
      <c r="C1294">
        <v>409.4</v>
      </c>
      <c r="D1294">
        <v>0.5</v>
      </c>
      <c r="E1294">
        <v>6.9</v>
      </c>
      <c r="F1294">
        <v>-3.2</v>
      </c>
      <c r="G1294">
        <v>4.3</v>
      </c>
      <c r="H1294" t="s">
        <v>7</v>
      </c>
      <c r="I1294">
        <v>1</v>
      </c>
      <c r="J1294">
        <v>726</v>
      </c>
      <c r="K1294">
        <v>1524</v>
      </c>
      <c r="L1294">
        <v>44</v>
      </c>
      <c r="M1294">
        <v>1178627</v>
      </c>
      <c r="N1294">
        <v>55</v>
      </c>
      <c r="O1294">
        <v>1099808</v>
      </c>
      <c r="P1294">
        <v>58</v>
      </c>
      <c r="Q1294">
        <v>1101727</v>
      </c>
      <c r="R1294">
        <v>49</v>
      </c>
      <c r="S1294">
        <v>1225025</v>
      </c>
      <c r="T1294">
        <v>37</v>
      </c>
      <c r="U1294">
        <v>1260470</v>
      </c>
      <c r="V1294">
        <v>-10</v>
      </c>
      <c r="W1294" t="s">
        <v>17</v>
      </c>
    </row>
    <row r="1295" spans="1:23" x14ac:dyDescent="0.25">
      <c r="A1295" s="1">
        <v>41837</v>
      </c>
      <c r="B1295">
        <v>403.5</v>
      </c>
      <c r="C1295">
        <v>353</v>
      </c>
      <c r="D1295">
        <v>1.3</v>
      </c>
      <c r="E1295">
        <v>18.899999999999999</v>
      </c>
      <c r="F1295">
        <v>-3.8</v>
      </c>
      <c r="G1295">
        <v>4</v>
      </c>
      <c r="H1295" t="s">
        <v>7</v>
      </c>
      <c r="I1295">
        <v>0</v>
      </c>
      <c r="J1295">
        <v>0</v>
      </c>
      <c r="K1295">
        <v>0</v>
      </c>
      <c r="L1295">
        <v>40</v>
      </c>
      <c r="M1295">
        <v>1105096</v>
      </c>
      <c r="N1295">
        <v>44</v>
      </c>
      <c r="O1295">
        <v>1178627</v>
      </c>
      <c r="P1295">
        <v>55</v>
      </c>
      <c r="Q1295">
        <v>1099808</v>
      </c>
      <c r="R1295">
        <v>58</v>
      </c>
      <c r="S1295">
        <v>1101727</v>
      </c>
      <c r="T1295">
        <v>49</v>
      </c>
      <c r="U1295">
        <v>1225025</v>
      </c>
      <c r="V1295">
        <v>-4</v>
      </c>
      <c r="W1295" t="s">
        <v>17</v>
      </c>
    </row>
    <row r="1296" spans="1:23" x14ac:dyDescent="0.25">
      <c r="A1296" s="1">
        <v>41838</v>
      </c>
      <c r="B1296">
        <v>351.6</v>
      </c>
      <c r="C1296">
        <v>332.5</v>
      </c>
      <c r="D1296">
        <v>0.7</v>
      </c>
      <c r="E1296">
        <v>4.7</v>
      </c>
      <c r="F1296">
        <v>-2.5</v>
      </c>
      <c r="G1296">
        <v>2.7</v>
      </c>
      <c r="H1296" t="s">
        <v>7</v>
      </c>
      <c r="I1296">
        <v>3</v>
      </c>
      <c r="J1296">
        <v>1455</v>
      </c>
      <c r="K1296">
        <v>3586</v>
      </c>
      <c r="L1296">
        <v>29</v>
      </c>
      <c r="M1296">
        <v>1021431</v>
      </c>
      <c r="N1296">
        <v>40</v>
      </c>
      <c r="O1296">
        <v>1105096</v>
      </c>
      <c r="P1296">
        <v>44</v>
      </c>
      <c r="Q1296">
        <v>1178627</v>
      </c>
      <c r="R1296">
        <v>55</v>
      </c>
      <c r="S1296">
        <v>1099808</v>
      </c>
      <c r="T1296">
        <v>58</v>
      </c>
      <c r="U1296">
        <v>1101727</v>
      </c>
      <c r="V1296">
        <v>-7</v>
      </c>
      <c r="W1296" t="s">
        <v>17</v>
      </c>
    </row>
    <row r="1297" spans="1:23" x14ac:dyDescent="0.25">
      <c r="A1297" s="1">
        <v>41839</v>
      </c>
      <c r="B1297">
        <v>334.6</v>
      </c>
      <c r="C1297">
        <v>279.3</v>
      </c>
      <c r="D1297">
        <v>0.2</v>
      </c>
      <c r="E1297">
        <v>31</v>
      </c>
      <c r="F1297">
        <v>-3.4</v>
      </c>
      <c r="G1297">
        <v>2.2000000000000002</v>
      </c>
      <c r="H1297" t="s">
        <v>7</v>
      </c>
      <c r="I1297">
        <v>3</v>
      </c>
      <c r="J1297">
        <v>1637</v>
      </c>
      <c r="K1297">
        <v>4280</v>
      </c>
      <c r="L1297">
        <v>37</v>
      </c>
      <c r="M1297">
        <v>687130</v>
      </c>
      <c r="N1297">
        <v>29</v>
      </c>
      <c r="O1297">
        <v>1021431</v>
      </c>
      <c r="P1297">
        <v>40</v>
      </c>
      <c r="Q1297">
        <v>1105096</v>
      </c>
      <c r="R1297">
        <v>44</v>
      </c>
      <c r="S1297">
        <v>1178627</v>
      </c>
      <c r="T1297">
        <v>55</v>
      </c>
      <c r="U1297">
        <v>1099808</v>
      </c>
      <c r="V1297">
        <v>-4</v>
      </c>
      <c r="W1297" t="s">
        <v>17</v>
      </c>
    </row>
    <row r="1298" spans="1:23" x14ac:dyDescent="0.25">
      <c r="A1298" s="1">
        <v>41840</v>
      </c>
      <c r="B1298">
        <v>278.5</v>
      </c>
      <c r="C1298">
        <v>271</v>
      </c>
      <c r="D1298">
        <v>0.6</v>
      </c>
      <c r="E1298">
        <v>5.3</v>
      </c>
      <c r="F1298">
        <v>-3.6</v>
      </c>
      <c r="G1298">
        <v>2.7</v>
      </c>
      <c r="H1298" t="s">
        <v>7</v>
      </c>
      <c r="I1298">
        <v>1</v>
      </c>
      <c r="J1298">
        <v>199</v>
      </c>
      <c r="K1298">
        <v>209</v>
      </c>
      <c r="L1298">
        <v>33</v>
      </c>
      <c r="M1298">
        <v>430268</v>
      </c>
      <c r="N1298">
        <v>37</v>
      </c>
      <c r="O1298">
        <v>687130</v>
      </c>
      <c r="P1298">
        <v>29</v>
      </c>
      <c r="Q1298">
        <v>1021431</v>
      </c>
      <c r="R1298">
        <v>40</v>
      </c>
      <c r="S1298">
        <v>1105096</v>
      </c>
      <c r="T1298">
        <v>44</v>
      </c>
      <c r="U1298">
        <v>1178627</v>
      </c>
      <c r="V1298">
        <v>1</v>
      </c>
      <c r="W1298" t="s">
        <v>17</v>
      </c>
    </row>
    <row r="1299" spans="1:23" x14ac:dyDescent="0.25">
      <c r="A1299" s="1">
        <v>41841</v>
      </c>
      <c r="B1299">
        <v>270.60000000000002</v>
      </c>
      <c r="C1299">
        <v>340.7</v>
      </c>
      <c r="D1299">
        <v>0.2</v>
      </c>
      <c r="E1299">
        <v>7.7</v>
      </c>
      <c r="F1299">
        <v>-6.4</v>
      </c>
      <c r="G1299">
        <v>2.7</v>
      </c>
      <c r="H1299" t="s">
        <v>7</v>
      </c>
      <c r="I1299">
        <v>0</v>
      </c>
      <c r="J1299">
        <v>0</v>
      </c>
      <c r="K1299">
        <v>0</v>
      </c>
      <c r="L1299">
        <v>30</v>
      </c>
      <c r="M1299">
        <v>329056</v>
      </c>
      <c r="N1299">
        <v>33</v>
      </c>
      <c r="O1299">
        <v>430268</v>
      </c>
      <c r="P1299">
        <v>37</v>
      </c>
      <c r="Q1299">
        <v>687130</v>
      </c>
      <c r="R1299">
        <v>29</v>
      </c>
      <c r="S1299">
        <v>1021431</v>
      </c>
      <c r="T1299">
        <v>40</v>
      </c>
      <c r="U1299">
        <v>1105096</v>
      </c>
      <c r="V1299">
        <v>-9</v>
      </c>
      <c r="W1299" t="s">
        <v>17</v>
      </c>
    </row>
    <row r="1300" spans="1:23" x14ac:dyDescent="0.25">
      <c r="A1300" s="1">
        <v>41842</v>
      </c>
      <c r="B1300">
        <v>333.2</v>
      </c>
      <c r="C1300">
        <v>315</v>
      </c>
      <c r="D1300">
        <v>0.1</v>
      </c>
      <c r="E1300">
        <v>9.5</v>
      </c>
      <c r="F1300">
        <v>-6.1</v>
      </c>
      <c r="G1300">
        <v>4.4000000000000004</v>
      </c>
      <c r="H1300" t="s">
        <v>7</v>
      </c>
      <c r="I1300">
        <v>7</v>
      </c>
      <c r="J1300">
        <v>2021</v>
      </c>
      <c r="K1300">
        <v>4309</v>
      </c>
      <c r="L1300">
        <v>43</v>
      </c>
      <c r="M1300">
        <v>682234</v>
      </c>
      <c r="N1300">
        <v>30</v>
      </c>
      <c r="O1300">
        <v>329056</v>
      </c>
      <c r="P1300">
        <v>33</v>
      </c>
      <c r="Q1300">
        <v>430268</v>
      </c>
      <c r="R1300">
        <v>37</v>
      </c>
      <c r="S1300">
        <v>687130</v>
      </c>
      <c r="T1300">
        <v>29</v>
      </c>
      <c r="U1300">
        <v>1021431</v>
      </c>
      <c r="V1300">
        <v>-11</v>
      </c>
      <c r="W1300" t="s">
        <v>17</v>
      </c>
    </row>
    <row r="1301" spans="1:23" x14ac:dyDescent="0.25">
      <c r="A1301" s="1">
        <v>41843</v>
      </c>
      <c r="B1301">
        <v>332.9</v>
      </c>
      <c r="C1301">
        <v>361.2</v>
      </c>
      <c r="D1301">
        <v>0.1</v>
      </c>
      <c r="E1301">
        <v>14.1</v>
      </c>
      <c r="F1301">
        <v>-5.3</v>
      </c>
      <c r="G1301">
        <v>5.3</v>
      </c>
      <c r="H1301" t="s">
        <v>7</v>
      </c>
      <c r="I1301">
        <v>0</v>
      </c>
      <c r="J1301">
        <v>0</v>
      </c>
      <c r="K1301">
        <v>0</v>
      </c>
      <c r="L1301">
        <v>55</v>
      </c>
      <c r="M1301">
        <v>786407</v>
      </c>
      <c r="N1301">
        <v>43</v>
      </c>
      <c r="O1301">
        <v>682234</v>
      </c>
      <c r="P1301">
        <v>30</v>
      </c>
      <c r="Q1301">
        <v>329056</v>
      </c>
      <c r="R1301">
        <v>33</v>
      </c>
      <c r="S1301">
        <v>430268</v>
      </c>
      <c r="T1301">
        <v>37</v>
      </c>
      <c r="U1301">
        <v>687130</v>
      </c>
      <c r="V1301">
        <v>-3</v>
      </c>
      <c r="W1301" t="s">
        <v>17</v>
      </c>
    </row>
    <row r="1302" spans="1:23" x14ac:dyDescent="0.25">
      <c r="A1302" s="1">
        <v>41844</v>
      </c>
      <c r="B1302">
        <v>348.4</v>
      </c>
      <c r="C1302">
        <v>316.8</v>
      </c>
      <c r="D1302">
        <v>0</v>
      </c>
      <c r="E1302">
        <v>8.9</v>
      </c>
      <c r="F1302">
        <v>-5.3</v>
      </c>
      <c r="G1302">
        <v>5</v>
      </c>
      <c r="H1302" t="s">
        <v>7</v>
      </c>
      <c r="I1302">
        <v>2</v>
      </c>
      <c r="J1302">
        <v>312</v>
      </c>
      <c r="K1302">
        <v>709</v>
      </c>
      <c r="L1302">
        <v>42</v>
      </c>
      <c r="M1302">
        <v>696128</v>
      </c>
      <c r="N1302">
        <v>55</v>
      </c>
      <c r="O1302">
        <v>786407</v>
      </c>
      <c r="P1302">
        <v>43</v>
      </c>
      <c r="Q1302">
        <v>682234</v>
      </c>
      <c r="R1302">
        <v>30</v>
      </c>
      <c r="S1302">
        <v>329056</v>
      </c>
      <c r="T1302">
        <v>33</v>
      </c>
      <c r="U1302">
        <v>430268</v>
      </c>
      <c r="V1302">
        <v>-8</v>
      </c>
      <c r="W1302" t="s">
        <v>17</v>
      </c>
    </row>
    <row r="1303" spans="1:23" x14ac:dyDescent="0.25">
      <c r="A1303" s="1">
        <v>41845</v>
      </c>
      <c r="B1303">
        <v>316.60000000000002</v>
      </c>
      <c r="C1303">
        <v>343.7</v>
      </c>
      <c r="D1303">
        <v>1</v>
      </c>
      <c r="E1303">
        <v>42.2</v>
      </c>
      <c r="F1303">
        <v>-5.8</v>
      </c>
      <c r="G1303">
        <v>5.4</v>
      </c>
      <c r="H1303" t="s">
        <v>7</v>
      </c>
      <c r="I1303">
        <v>2</v>
      </c>
      <c r="J1303">
        <v>363</v>
      </c>
      <c r="K1303">
        <v>1010</v>
      </c>
      <c r="L1303">
        <v>38</v>
      </c>
      <c r="M1303">
        <v>659812</v>
      </c>
      <c r="N1303">
        <v>42</v>
      </c>
      <c r="O1303">
        <v>696128</v>
      </c>
      <c r="P1303">
        <v>55</v>
      </c>
      <c r="Q1303">
        <v>786407</v>
      </c>
      <c r="R1303">
        <v>43</v>
      </c>
      <c r="S1303">
        <v>682234</v>
      </c>
      <c r="T1303">
        <v>30</v>
      </c>
      <c r="U1303">
        <v>329056</v>
      </c>
      <c r="V1303">
        <v>-13</v>
      </c>
      <c r="W1303" t="s">
        <v>17</v>
      </c>
    </row>
    <row r="1304" spans="1:23" x14ac:dyDescent="0.25">
      <c r="A1304" s="1">
        <v>41846</v>
      </c>
      <c r="B1304">
        <v>341.6</v>
      </c>
      <c r="C1304">
        <v>352.1</v>
      </c>
      <c r="D1304">
        <v>0.1</v>
      </c>
      <c r="E1304">
        <v>49.4</v>
      </c>
      <c r="F1304">
        <v>-7.4</v>
      </c>
      <c r="G1304">
        <v>7.2</v>
      </c>
      <c r="H1304" t="s">
        <v>7</v>
      </c>
      <c r="I1304">
        <v>8</v>
      </c>
      <c r="J1304">
        <v>2242</v>
      </c>
      <c r="K1304">
        <v>9041</v>
      </c>
      <c r="L1304">
        <v>43</v>
      </c>
      <c r="M1304">
        <v>631273</v>
      </c>
      <c r="N1304">
        <v>38</v>
      </c>
      <c r="O1304">
        <v>659812</v>
      </c>
      <c r="P1304">
        <v>42</v>
      </c>
      <c r="Q1304">
        <v>696128</v>
      </c>
      <c r="R1304">
        <v>55</v>
      </c>
      <c r="S1304">
        <v>786407</v>
      </c>
      <c r="T1304">
        <v>43</v>
      </c>
      <c r="U1304">
        <v>682234</v>
      </c>
      <c r="V1304">
        <v>-23</v>
      </c>
      <c r="W1304" t="s">
        <v>17</v>
      </c>
    </row>
    <row r="1305" spans="1:23" x14ac:dyDescent="0.25">
      <c r="A1305" s="1">
        <v>41847</v>
      </c>
      <c r="B1305">
        <v>383</v>
      </c>
      <c r="C1305">
        <v>356</v>
      </c>
      <c r="D1305">
        <v>0.2</v>
      </c>
      <c r="E1305">
        <v>49.6</v>
      </c>
      <c r="F1305">
        <v>-4.5999999999999996</v>
      </c>
      <c r="G1305">
        <v>6.2</v>
      </c>
      <c r="H1305" t="s">
        <v>7</v>
      </c>
      <c r="I1305">
        <v>0</v>
      </c>
      <c r="J1305">
        <v>0</v>
      </c>
      <c r="K1305">
        <v>0</v>
      </c>
      <c r="L1305">
        <v>38</v>
      </c>
      <c r="M1305">
        <v>720420</v>
      </c>
      <c r="N1305">
        <v>43</v>
      </c>
      <c r="O1305">
        <v>631273</v>
      </c>
      <c r="P1305">
        <v>38</v>
      </c>
      <c r="Q1305">
        <v>659812</v>
      </c>
      <c r="R1305">
        <v>42</v>
      </c>
      <c r="S1305">
        <v>696128</v>
      </c>
      <c r="T1305">
        <v>55</v>
      </c>
      <c r="U1305">
        <v>786407</v>
      </c>
      <c r="V1305">
        <v>-14</v>
      </c>
      <c r="W1305" t="s">
        <v>17</v>
      </c>
    </row>
    <row r="1306" spans="1:23" x14ac:dyDescent="0.25">
      <c r="A1306" s="1">
        <v>41848</v>
      </c>
      <c r="B1306">
        <v>354.9</v>
      </c>
      <c r="C1306">
        <v>393.4</v>
      </c>
      <c r="D1306">
        <v>0.1</v>
      </c>
      <c r="E1306">
        <v>107.2</v>
      </c>
      <c r="F1306">
        <v>-8</v>
      </c>
      <c r="G1306">
        <v>11.8</v>
      </c>
      <c r="H1306" t="s">
        <v>7</v>
      </c>
      <c r="I1306">
        <v>0</v>
      </c>
      <c r="J1306">
        <v>0</v>
      </c>
      <c r="K1306">
        <v>0</v>
      </c>
      <c r="L1306">
        <v>41</v>
      </c>
      <c r="M1306">
        <v>512955</v>
      </c>
      <c r="N1306">
        <v>38</v>
      </c>
      <c r="O1306">
        <v>720420</v>
      </c>
      <c r="P1306">
        <v>43</v>
      </c>
      <c r="Q1306">
        <v>631273</v>
      </c>
      <c r="R1306">
        <v>38</v>
      </c>
      <c r="S1306">
        <v>659812</v>
      </c>
      <c r="T1306">
        <v>42</v>
      </c>
      <c r="U1306">
        <v>696128</v>
      </c>
      <c r="V1306">
        <v>-20</v>
      </c>
      <c r="W1306" t="s">
        <v>17</v>
      </c>
    </row>
    <row r="1307" spans="1:23" x14ac:dyDescent="0.25">
      <c r="A1307" s="1">
        <v>41849</v>
      </c>
      <c r="B1307">
        <v>396.1</v>
      </c>
      <c r="C1307">
        <v>332.3</v>
      </c>
      <c r="D1307">
        <v>0.1</v>
      </c>
      <c r="E1307">
        <v>22.8</v>
      </c>
      <c r="F1307">
        <v>-4.8</v>
      </c>
      <c r="G1307">
        <v>3.9</v>
      </c>
      <c r="H1307" t="s">
        <v>8</v>
      </c>
      <c r="I1307">
        <v>0</v>
      </c>
      <c r="J1307">
        <v>0</v>
      </c>
      <c r="K1307">
        <v>0</v>
      </c>
      <c r="L1307">
        <v>37</v>
      </c>
      <c r="M1307">
        <v>325677</v>
      </c>
      <c r="N1307">
        <v>41</v>
      </c>
      <c r="O1307">
        <v>512955</v>
      </c>
      <c r="P1307">
        <v>38</v>
      </c>
      <c r="Q1307">
        <v>720420</v>
      </c>
      <c r="R1307">
        <v>43</v>
      </c>
      <c r="S1307">
        <v>631273</v>
      </c>
      <c r="T1307">
        <v>38</v>
      </c>
      <c r="U1307">
        <v>659812</v>
      </c>
      <c r="V1307">
        <v>-20</v>
      </c>
      <c r="W1307" t="s">
        <v>17</v>
      </c>
    </row>
    <row r="1308" spans="1:23" x14ac:dyDescent="0.25">
      <c r="A1308" s="1">
        <v>41850</v>
      </c>
      <c r="B1308">
        <v>336.2</v>
      </c>
      <c r="C1308">
        <v>307.8</v>
      </c>
      <c r="D1308">
        <v>0.1</v>
      </c>
      <c r="E1308">
        <v>3</v>
      </c>
      <c r="F1308">
        <v>-5</v>
      </c>
      <c r="G1308">
        <v>4.0999999999999996</v>
      </c>
      <c r="H1308" t="s">
        <v>7</v>
      </c>
      <c r="I1308">
        <v>4</v>
      </c>
      <c r="J1308">
        <v>1121</v>
      </c>
      <c r="K1308">
        <v>2547</v>
      </c>
      <c r="L1308">
        <v>39</v>
      </c>
      <c r="M1308">
        <v>471969</v>
      </c>
      <c r="N1308">
        <v>37</v>
      </c>
      <c r="O1308">
        <v>325677</v>
      </c>
      <c r="P1308">
        <v>41</v>
      </c>
      <c r="Q1308">
        <v>512955</v>
      </c>
      <c r="R1308">
        <v>38</v>
      </c>
      <c r="S1308">
        <v>720420</v>
      </c>
      <c r="T1308">
        <v>43</v>
      </c>
      <c r="U1308">
        <v>631273</v>
      </c>
      <c r="V1308">
        <v>-10</v>
      </c>
      <c r="W1308" t="s">
        <v>17</v>
      </c>
    </row>
    <row r="1309" spans="1:23" x14ac:dyDescent="0.25">
      <c r="A1309" s="1">
        <v>41851</v>
      </c>
      <c r="B1309">
        <v>305.5</v>
      </c>
      <c r="C1309">
        <v>314</v>
      </c>
      <c r="D1309">
        <v>0.1</v>
      </c>
      <c r="E1309">
        <v>7.1</v>
      </c>
      <c r="F1309">
        <v>-5.0999999999999996</v>
      </c>
      <c r="G1309">
        <v>3</v>
      </c>
      <c r="H1309" t="s">
        <v>7</v>
      </c>
      <c r="I1309">
        <v>4</v>
      </c>
      <c r="J1309">
        <v>1247</v>
      </c>
      <c r="K1309">
        <v>2766</v>
      </c>
      <c r="L1309">
        <v>41</v>
      </c>
      <c r="M1309">
        <v>748814</v>
      </c>
      <c r="N1309">
        <v>39</v>
      </c>
      <c r="O1309">
        <v>471969</v>
      </c>
      <c r="P1309">
        <v>37</v>
      </c>
      <c r="Q1309">
        <v>325677</v>
      </c>
      <c r="R1309">
        <v>41</v>
      </c>
      <c r="S1309">
        <v>512955</v>
      </c>
      <c r="T1309">
        <v>38</v>
      </c>
      <c r="U1309">
        <v>720420</v>
      </c>
      <c r="V1309">
        <v>-4</v>
      </c>
      <c r="W1309" t="s">
        <v>17</v>
      </c>
    </row>
    <row r="1310" spans="1:23" x14ac:dyDescent="0.25">
      <c r="A1310" s="1">
        <v>41852</v>
      </c>
      <c r="B1310">
        <v>314.7</v>
      </c>
      <c r="C1310">
        <v>385.9</v>
      </c>
      <c r="D1310">
        <v>0.1</v>
      </c>
      <c r="E1310">
        <v>59.7</v>
      </c>
      <c r="F1310">
        <v>-9.3000000000000007</v>
      </c>
      <c r="G1310">
        <v>10.3</v>
      </c>
      <c r="H1310" t="s">
        <v>7</v>
      </c>
      <c r="I1310">
        <v>4</v>
      </c>
      <c r="J1310">
        <v>2146</v>
      </c>
      <c r="K1310">
        <v>5484</v>
      </c>
      <c r="L1310">
        <v>36</v>
      </c>
      <c r="M1310">
        <v>1145534</v>
      </c>
      <c r="N1310">
        <v>41</v>
      </c>
      <c r="O1310">
        <v>748814</v>
      </c>
      <c r="P1310">
        <v>39</v>
      </c>
      <c r="Q1310">
        <v>471969</v>
      </c>
      <c r="R1310">
        <v>37</v>
      </c>
      <c r="S1310">
        <v>325677</v>
      </c>
      <c r="T1310">
        <v>41</v>
      </c>
      <c r="U1310">
        <v>512955</v>
      </c>
      <c r="V1310">
        <v>-7</v>
      </c>
      <c r="W1310" t="s">
        <v>17</v>
      </c>
    </row>
    <row r="1311" spans="1:23" x14ac:dyDescent="0.25">
      <c r="A1311" s="1">
        <v>41853</v>
      </c>
      <c r="B1311">
        <v>380.5</v>
      </c>
      <c r="C1311">
        <v>417.1</v>
      </c>
      <c r="D1311">
        <v>0.1</v>
      </c>
      <c r="E1311">
        <v>8.1</v>
      </c>
      <c r="F1311">
        <v>-8.4</v>
      </c>
      <c r="G1311">
        <v>6.6</v>
      </c>
      <c r="H1311" t="s">
        <v>7</v>
      </c>
      <c r="I1311">
        <v>0</v>
      </c>
      <c r="J1311">
        <v>0</v>
      </c>
      <c r="K1311">
        <v>0</v>
      </c>
      <c r="L1311">
        <v>48</v>
      </c>
      <c r="M1311">
        <v>1656478</v>
      </c>
      <c r="N1311">
        <v>36</v>
      </c>
      <c r="O1311">
        <v>1145534</v>
      </c>
      <c r="P1311">
        <v>41</v>
      </c>
      <c r="Q1311">
        <v>748814</v>
      </c>
      <c r="R1311">
        <v>39</v>
      </c>
      <c r="S1311">
        <v>471969</v>
      </c>
      <c r="T1311">
        <v>37</v>
      </c>
      <c r="U1311">
        <v>325677</v>
      </c>
      <c r="V1311">
        <v>-18</v>
      </c>
      <c r="W1311" t="s">
        <v>17</v>
      </c>
    </row>
    <row r="1312" spans="1:23" x14ac:dyDescent="0.25">
      <c r="A1312" s="1">
        <v>41854</v>
      </c>
      <c r="B1312">
        <v>398</v>
      </c>
      <c r="C1312">
        <v>395.5</v>
      </c>
      <c r="D1312">
        <v>0.9</v>
      </c>
      <c r="E1312">
        <v>13.3</v>
      </c>
      <c r="F1312">
        <v>-5.9</v>
      </c>
      <c r="G1312">
        <v>6.6</v>
      </c>
      <c r="H1312" t="s">
        <v>7</v>
      </c>
      <c r="I1312">
        <v>3</v>
      </c>
      <c r="J1312">
        <v>585</v>
      </c>
      <c r="K1312">
        <v>990</v>
      </c>
      <c r="L1312">
        <v>35</v>
      </c>
      <c r="M1312">
        <v>1575297</v>
      </c>
      <c r="N1312">
        <v>48</v>
      </c>
      <c r="O1312">
        <v>1656478</v>
      </c>
      <c r="P1312">
        <v>36</v>
      </c>
      <c r="Q1312">
        <v>1145534</v>
      </c>
      <c r="R1312">
        <v>41</v>
      </c>
      <c r="S1312">
        <v>748814</v>
      </c>
      <c r="T1312">
        <v>39</v>
      </c>
      <c r="U1312">
        <v>471969</v>
      </c>
      <c r="V1312">
        <v>-13</v>
      </c>
      <c r="W1312" t="s">
        <v>17</v>
      </c>
    </row>
    <row r="1313" spans="1:23" x14ac:dyDescent="0.25">
      <c r="A1313" s="1">
        <v>41855</v>
      </c>
      <c r="B1313">
        <v>378.1</v>
      </c>
      <c r="C1313">
        <v>433.8</v>
      </c>
      <c r="D1313">
        <v>0.3</v>
      </c>
      <c r="E1313">
        <v>16.3</v>
      </c>
      <c r="F1313">
        <v>-8.3000000000000007</v>
      </c>
      <c r="G1313">
        <v>7.9</v>
      </c>
      <c r="H1313" t="s">
        <v>7</v>
      </c>
      <c r="I1313">
        <v>2</v>
      </c>
      <c r="J1313">
        <v>343</v>
      </c>
      <c r="K1313">
        <v>780</v>
      </c>
      <c r="L1313">
        <v>31</v>
      </c>
      <c r="M1313">
        <v>1504848</v>
      </c>
      <c r="N1313">
        <v>35</v>
      </c>
      <c r="O1313">
        <v>1575297</v>
      </c>
      <c r="P1313">
        <v>48</v>
      </c>
      <c r="Q1313">
        <v>1656478</v>
      </c>
      <c r="R1313">
        <v>36</v>
      </c>
      <c r="S1313">
        <v>1145534</v>
      </c>
      <c r="T1313">
        <v>41</v>
      </c>
      <c r="U1313">
        <v>748814</v>
      </c>
      <c r="V1313">
        <v>-25</v>
      </c>
      <c r="W1313" t="s">
        <v>17</v>
      </c>
    </row>
    <row r="1314" spans="1:23" x14ac:dyDescent="0.25">
      <c r="A1314" s="1">
        <v>41856</v>
      </c>
      <c r="B1314">
        <v>417.3</v>
      </c>
      <c r="C1314">
        <v>464.3</v>
      </c>
      <c r="D1314">
        <v>0</v>
      </c>
      <c r="E1314">
        <v>12.9</v>
      </c>
      <c r="F1314">
        <v>-6.9</v>
      </c>
      <c r="G1314">
        <v>8</v>
      </c>
      <c r="H1314" t="s">
        <v>7</v>
      </c>
      <c r="I1314">
        <v>3</v>
      </c>
      <c r="J1314">
        <v>417</v>
      </c>
      <c r="K1314">
        <v>858</v>
      </c>
      <c r="L1314">
        <v>28</v>
      </c>
      <c r="M1314">
        <v>1796771</v>
      </c>
      <c r="N1314">
        <v>31</v>
      </c>
      <c r="O1314">
        <v>1504848</v>
      </c>
      <c r="P1314">
        <v>35</v>
      </c>
      <c r="Q1314">
        <v>1575297</v>
      </c>
      <c r="R1314">
        <v>48</v>
      </c>
      <c r="S1314">
        <v>1656478</v>
      </c>
      <c r="T1314">
        <v>36</v>
      </c>
      <c r="U1314">
        <v>1145534</v>
      </c>
      <c r="V1314">
        <v>-25</v>
      </c>
      <c r="W1314" t="s">
        <v>17</v>
      </c>
    </row>
    <row r="1315" spans="1:23" x14ac:dyDescent="0.25">
      <c r="A1315" s="1">
        <v>41857</v>
      </c>
      <c r="B1315">
        <v>481.4</v>
      </c>
      <c r="C1315">
        <v>406.4</v>
      </c>
      <c r="D1315">
        <v>0.1</v>
      </c>
      <c r="E1315">
        <v>6</v>
      </c>
      <c r="F1315">
        <v>-4.7</v>
      </c>
      <c r="G1315">
        <v>3</v>
      </c>
      <c r="H1315" t="s">
        <v>7</v>
      </c>
      <c r="I1315">
        <v>2</v>
      </c>
      <c r="J1315">
        <v>426</v>
      </c>
      <c r="K1315">
        <v>3311</v>
      </c>
      <c r="L1315">
        <v>40</v>
      </c>
      <c r="M1315">
        <v>1919679</v>
      </c>
      <c r="N1315">
        <v>28</v>
      </c>
      <c r="O1315">
        <v>1796771</v>
      </c>
      <c r="P1315">
        <v>31</v>
      </c>
      <c r="Q1315">
        <v>1504848</v>
      </c>
      <c r="R1315">
        <v>35</v>
      </c>
      <c r="S1315">
        <v>1575297</v>
      </c>
      <c r="T1315">
        <v>48</v>
      </c>
      <c r="U1315">
        <v>1656478</v>
      </c>
      <c r="V1315">
        <v>-31</v>
      </c>
      <c r="W1315" t="s">
        <v>18</v>
      </c>
    </row>
    <row r="1316" spans="1:23" x14ac:dyDescent="0.25">
      <c r="A1316" s="1">
        <v>41858</v>
      </c>
      <c r="B1316">
        <v>408.9</v>
      </c>
      <c r="C1316">
        <v>364.7</v>
      </c>
      <c r="D1316">
        <v>0.7</v>
      </c>
      <c r="E1316">
        <v>7.8</v>
      </c>
      <c r="F1316">
        <v>-5.2</v>
      </c>
      <c r="G1316">
        <v>4.5999999999999996</v>
      </c>
      <c r="H1316" t="s">
        <v>7</v>
      </c>
      <c r="I1316">
        <v>2</v>
      </c>
      <c r="J1316">
        <v>234</v>
      </c>
      <c r="K1316">
        <v>780</v>
      </c>
      <c r="L1316">
        <v>46</v>
      </c>
      <c r="M1316">
        <v>1963522</v>
      </c>
      <c r="N1316">
        <v>40</v>
      </c>
      <c r="O1316">
        <v>1919679</v>
      </c>
      <c r="P1316">
        <v>28</v>
      </c>
      <c r="Q1316">
        <v>1796771</v>
      </c>
      <c r="R1316">
        <v>31</v>
      </c>
      <c r="S1316">
        <v>1504848</v>
      </c>
      <c r="T1316">
        <v>35</v>
      </c>
      <c r="U1316">
        <v>1575297</v>
      </c>
      <c r="V1316">
        <v>-13</v>
      </c>
      <c r="W1316" t="s">
        <v>17</v>
      </c>
    </row>
    <row r="1317" spans="1:23" x14ac:dyDescent="0.25">
      <c r="A1317" s="1">
        <v>41859</v>
      </c>
      <c r="B1317">
        <v>361</v>
      </c>
      <c r="C1317">
        <v>365</v>
      </c>
      <c r="D1317">
        <v>0.8</v>
      </c>
      <c r="E1317">
        <v>96</v>
      </c>
      <c r="F1317">
        <v>-5</v>
      </c>
      <c r="G1317">
        <v>6.1</v>
      </c>
      <c r="H1317" t="s">
        <v>7</v>
      </c>
      <c r="I1317">
        <v>2</v>
      </c>
      <c r="J1317">
        <v>423</v>
      </c>
      <c r="K1317">
        <v>1510</v>
      </c>
      <c r="L1317">
        <v>44</v>
      </c>
      <c r="M1317">
        <v>1685284</v>
      </c>
      <c r="N1317">
        <v>46</v>
      </c>
      <c r="O1317">
        <v>1963522</v>
      </c>
      <c r="P1317">
        <v>40</v>
      </c>
      <c r="Q1317">
        <v>1919679</v>
      </c>
      <c r="R1317">
        <v>28</v>
      </c>
      <c r="S1317">
        <v>1796771</v>
      </c>
      <c r="T1317">
        <v>31</v>
      </c>
      <c r="U1317">
        <v>1504848</v>
      </c>
      <c r="V1317">
        <v>-25</v>
      </c>
      <c r="W1317" t="s">
        <v>17</v>
      </c>
    </row>
    <row r="1318" spans="1:23" x14ac:dyDescent="0.25">
      <c r="A1318" s="1">
        <v>41860</v>
      </c>
      <c r="B1318">
        <v>365.1</v>
      </c>
      <c r="C1318">
        <v>325</v>
      </c>
      <c r="D1318">
        <v>0.6</v>
      </c>
      <c r="E1318">
        <v>189.1</v>
      </c>
      <c r="F1318">
        <v>-3.8</v>
      </c>
      <c r="G1318">
        <v>5.0999999999999996</v>
      </c>
      <c r="H1318" t="s">
        <v>8</v>
      </c>
      <c r="I1318">
        <v>0</v>
      </c>
      <c r="J1318">
        <v>0</v>
      </c>
      <c r="K1318">
        <v>0</v>
      </c>
      <c r="L1318">
        <v>71</v>
      </c>
      <c r="M1318">
        <v>1180396</v>
      </c>
      <c r="N1318">
        <v>44</v>
      </c>
      <c r="O1318">
        <v>1685284</v>
      </c>
      <c r="P1318">
        <v>46</v>
      </c>
      <c r="Q1318">
        <v>1963522</v>
      </c>
      <c r="R1318">
        <v>40</v>
      </c>
      <c r="S1318">
        <v>1919679</v>
      </c>
      <c r="T1318">
        <v>28</v>
      </c>
      <c r="U1318">
        <v>1796771</v>
      </c>
      <c r="V1318">
        <v>-16</v>
      </c>
      <c r="W1318" t="s">
        <v>17</v>
      </c>
    </row>
    <row r="1319" spans="1:23" x14ac:dyDescent="0.25">
      <c r="A1319" s="1">
        <v>41861</v>
      </c>
      <c r="B1319">
        <v>330.9</v>
      </c>
      <c r="C1319">
        <v>449.7</v>
      </c>
      <c r="D1319">
        <v>0.1</v>
      </c>
      <c r="E1319">
        <v>116.1</v>
      </c>
      <c r="F1319">
        <v>-5.0999999999999996</v>
      </c>
      <c r="G1319">
        <v>9.3000000000000007</v>
      </c>
      <c r="H1319" t="s">
        <v>8</v>
      </c>
      <c r="I1319">
        <v>0</v>
      </c>
      <c r="J1319">
        <v>0</v>
      </c>
      <c r="K1319">
        <v>0</v>
      </c>
      <c r="L1319">
        <v>54</v>
      </c>
      <c r="M1319">
        <v>1076884</v>
      </c>
      <c r="N1319">
        <v>71</v>
      </c>
      <c r="O1319">
        <v>1180396</v>
      </c>
      <c r="P1319">
        <v>44</v>
      </c>
      <c r="Q1319">
        <v>1685284</v>
      </c>
      <c r="R1319">
        <v>46</v>
      </c>
      <c r="S1319">
        <v>1963522</v>
      </c>
      <c r="T1319">
        <v>40</v>
      </c>
      <c r="U1319">
        <v>1919679</v>
      </c>
      <c r="V1319">
        <v>-11</v>
      </c>
      <c r="W1319" t="s">
        <v>17</v>
      </c>
    </row>
    <row r="1320" spans="1:23" x14ac:dyDescent="0.25">
      <c r="A1320" s="1">
        <v>41862</v>
      </c>
      <c r="B1320">
        <v>448.3</v>
      </c>
      <c r="C1320">
        <v>534.5</v>
      </c>
      <c r="D1320">
        <v>0.1</v>
      </c>
      <c r="E1320">
        <v>39.299999999999997</v>
      </c>
      <c r="F1320">
        <v>-7.4</v>
      </c>
      <c r="G1320">
        <v>9.5</v>
      </c>
      <c r="H1320" t="s">
        <v>7</v>
      </c>
      <c r="I1320">
        <v>5</v>
      </c>
      <c r="J1320">
        <v>1152</v>
      </c>
      <c r="K1320">
        <v>2777</v>
      </c>
      <c r="L1320">
        <v>56</v>
      </c>
      <c r="M1320">
        <v>1055952</v>
      </c>
      <c r="N1320">
        <v>54</v>
      </c>
      <c r="O1320">
        <v>1076884</v>
      </c>
      <c r="P1320">
        <v>71</v>
      </c>
      <c r="Q1320">
        <v>1180396</v>
      </c>
      <c r="R1320">
        <v>44</v>
      </c>
      <c r="S1320">
        <v>1685284</v>
      </c>
      <c r="T1320">
        <v>46</v>
      </c>
      <c r="U1320">
        <v>1963522</v>
      </c>
      <c r="V1320">
        <v>-6</v>
      </c>
      <c r="W1320" t="s">
        <v>17</v>
      </c>
    </row>
    <row r="1321" spans="1:23" x14ac:dyDescent="0.25">
      <c r="A1321" s="1">
        <v>41863</v>
      </c>
      <c r="B1321">
        <v>516.6</v>
      </c>
      <c r="C1321">
        <v>466.6</v>
      </c>
      <c r="D1321">
        <v>0.1</v>
      </c>
      <c r="E1321">
        <v>20.399999999999999</v>
      </c>
      <c r="F1321">
        <v>-9.1</v>
      </c>
      <c r="G1321">
        <v>7.3</v>
      </c>
      <c r="H1321" t="s">
        <v>7</v>
      </c>
      <c r="I1321">
        <v>0</v>
      </c>
      <c r="J1321">
        <v>0</v>
      </c>
      <c r="K1321">
        <v>0</v>
      </c>
      <c r="L1321">
        <v>36</v>
      </c>
      <c r="M1321">
        <v>708612</v>
      </c>
      <c r="N1321">
        <v>56</v>
      </c>
      <c r="O1321">
        <v>1055952</v>
      </c>
      <c r="P1321">
        <v>54</v>
      </c>
      <c r="Q1321">
        <v>1076884</v>
      </c>
      <c r="R1321">
        <v>71</v>
      </c>
      <c r="S1321">
        <v>1180396</v>
      </c>
      <c r="T1321">
        <v>44</v>
      </c>
      <c r="U1321">
        <v>1685284</v>
      </c>
      <c r="V1321">
        <v>-16</v>
      </c>
      <c r="W1321" t="s">
        <v>17</v>
      </c>
    </row>
    <row r="1322" spans="1:23" x14ac:dyDescent="0.25">
      <c r="A1322" s="1">
        <v>41864</v>
      </c>
      <c r="B1322">
        <v>492</v>
      </c>
      <c r="C1322">
        <v>399.4</v>
      </c>
      <c r="D1322">
        <v>0.6</v>
      </c>
      <c r="E1322">
        <v>7.3</v>
      </c>
      <c r="F1322">
        <v>-4.3</v>
      </c>
      <c r="G1322">
        <v>4.2</v>
      </c>
      <c r="H1322" t="s">
        <v>7</v>
      </c>
      <c r="I1322">
        <v>0</v>
      </c>
      <c r="J1322">
        <v>0</v>
      </c>
      <c r="K1322">
        <v>0</v>
      </c>
      <c r="L1322">
        <v>20</v>
      </c>
      <c r="M1322">
        <v>822036</v>
      </c>
      <c r="N1322">
        <v>36</v>
      </c>
      <c r="O1322">
        <v>708612</v>
      </c>
      <c r="P1322">
        <v>56</v>
      </c>
      <c r="Q1322">
        <v>1055952</v>
      </c>
      <c r="R1322">
        <v>54</v>
      </c>
      <c r="S1322">
        <v>1076884</v>
      </c>
      <c r="T1322">
        <v>71</v>
      </c>
      <c r="U1322">
        <v>1180396</v>
      </c>
      <c r="V1322">
        <v>-17</v>
      </c>
      <c r="W1322" t="s">
        <v>17</v>
      </c>
    </row>
    <row r="1323" spans="1:23" x14ac:dyDescent="0.25">
      <c r="A1323" s="1">
        <v>41865</v>
      </c>
      <c r="B1323">
        <v>379.6</v>
      </c>
      <c r="C1323">
        <v>372.9</v>
      </c>
      <c r="D1323">
        <v>0.6</v>
      </c>
      <c r="E1323">
        <v>11.5</v>
      </c>
      <c r="F1323">
        <v>-3.5</v>
      </c>
      <c r="G1323">
        <v>3.6</v>
      </c>
      <c r="H1323" t="s">
        <v>7</v>
      </c>
      <c r="I1323">
        <v>0</v>
      </c>
      <c r="J1323">
        <v>0</v>
      </c>
      <c r="K1323">
        <v>0</v>
      </c>
      <c r="L1323">
        <v>34</v>
      </c>
      <c r="M1323">
        <v>661878</v>
      </c>
      <c r="N1323">
        <v>20</v>
      </c>
      <c r="O1323">
        <v>822036</v>
      </c>
      <c r="P1323">
        <v>36</v>
      </c>
      <c r="Q1323">
        <v>708612</v>
      </c>
      <c r="R1323">
        <v>56</v>
      </c>
      <c r="S1323">
        <v>1055952</v>
      </c>
      <c r="T1323">
        <v>54</v>
      </c>
      <c r="U1323">
        <v>1076884</v>
      </c>
      <c r="V1323">
        <v>-15</v>
      </c>
      <c r="W1323" t="s">
        <v>17</v>
      </c>
    </row>
    <row r="1324" spans="1:23" x14ac:dyDescent="0.25">
      <c r="A1324" s="1">
        <v>41866</v>
      </c>
      <c r="B1324">
        <v>373.4</v>
      </c>
      <c r="C1324">
        <v>329.1</v>
      </c>
      <c r="D1324">
        <v>1.3</v>
      </c>
      <c r="E1324">
        <v>91.1</v>
      </c>
      <c r="F1324">
        <v>-3.9</v>
      </c>
      <c r="G1324">
        <v>3.3</v>
      </c>
      <c r="H1324" t="s">
        <v>7</v>
      </c>
      <c r="I1324">
        <v>1</v>
      </c>
      <c r="J1324">
        <v>153</v>
      </c>
      <c r="K1324">
        <v>343</v>
      </c>
      <c r="L1324">
        <v>35</v>
      </c>
      <c r="M1324">
        <v>365379</v>
      </c>
      <c r="N1324">
        <v>34</v>
      </c>
      <c r="O1324">
        <v>661878</v>
      </c>
      <c r="P1324">
        <v>20</v>
      </c>
      <c r="Q1324">
        <v>822036</v>
      </c>
      <c r="R1324">
        <v>36</v>
      </c>
      <c r="S1324">
        <v>708612</v>
      </c>
      <c r="T1324">
        <v>56</v>
      </c>
      <c r="U1324">
        <v>1055952</v>
      </c>
      <c r="V1324">
        <v>-10</v>
      </c>
      <c r="W1324" t="s">
        <v>17</v>
      </c>
    </row>
    <row r="1325" spans="1:23" x14ac:dyDescent="0.25">
      <c r="A1325" s="1">
        <v>41867</v>
      </c>
      <c r="B1325">
        <v>333.3</v>
      </c>
      <c r="C1325">
        <v>302.7</v>
      </c>
      <c r="D1325">
        <v>0.2</v>
      </c>
      <c r="E1325">
        <v>9.8000000000000007</v>
      </c>
      <c r="F1325">
        <v>-5</v>
      </c>
      <c r="G1325">
        <v>1.7</v>
      </c>
      <c r="H1325" t="s">
        <v>7</v>
      </c>
      <c r="I1325">
        <v>0</v>
      </c>
      <c r="J1325">
        <v>0</v>
      </c>
      <c r="K1325">
        <v>0</v>
      </c>
      <c r="L1325">
        <v>17</v>
      </c>
      <c r="M1325">
        <v>350947</v>
      </c>
      <c r="N1325">
        <v>35</v>
      </c>
      <c r="O1325">
        <v>365379</v>
      </c>
      <c r="P1325">
        <v>34</v>
      </c>
      <c r="Q1325">
        <v>661878</v>
      </c>
      <c r="R1325">
        <v>20</v>
      </c>
      <c r="S1325">
        <v>822036</v>
      </c>
      <c r="T1325">
        <v>36</v>
      </c>
      <c r="U1325">
        <v>708612</v>
      </c>
      <c r="V1325">
        <v>-12</v>
      </c>
      <c r="W1325" t="s">
        <v>17</v>
      </c>
    </row>
    <row r="1326" spans="1:23" x14ac:dyDescent="0.25">
      <c r="A1326" s="1">
        <v>41868</v>
      </c>
      <c r="B1326">
        <v>302.10000000000002</v>
      </c>
      <c r="C1326">
        <v>292.3</v>
      </c>
      <c r="D1326">
        <v>0.6</v>
      </c>
      <c r="E1326">
        <v>23.6</v>
      </c>
      <c r="F1326">
        <v>-6.7</v>
      </c>
      <c r="G1326">
        <v>8</v>
      </c>
      <c r="H1326" t="s">
        <v>7</v>
      </c>
      <c r="I1326">
        <v>0</v>
      </c>
      <c r="J1326">
        <v>0</v>
      </c>
      <c r="K1326">
        <v>0</v>
      </c>
      <c r="L1326">
        <v>22</v>
      </c>
      <c r="M1326">
        <v>328576</v>
      </c>
      <c r="N1326">
        <v>17</v>
      </c>
      <c r="O1326">
        <v>350947</v>
      </c>
      <c r="P1326">
        <v>35</v>
      </c>
      <c r="Q1326">
        <v>365379</v>
      </c>
      <c r="R1326">
        <v>34</v>
      </c>
      <c r="S1326">
        <v>661878</v>
      </c>
      <c r="T1326">
        <v>20</v>
      </c>
      <c r="U1326">
        <v>822036</v>
      </c>
      <c r="V1326">
        <v>-2</v>
      </c>
      <c r="W1326" t="s">
        <v>17</v>
      </c>
    </row>
    <row r="1327" spans="1:23" x14ac:dyDescent="0.25">
      <c r="A1327" s="1">
        <v>41869</v>
      </c>
      <c r="B1327">
        <v>290.8</v>
      </c>
      <c r="C1327">
        <v>294.8</v>
      </c>
      <c r="D1327">
        <v>0.7</v>
      </c>
      <c r="E1327">
        <v>129.4</v>
      </c>
      <c r="F1327">
        <v>-7</v>
      </c>
      <c r="G1327">
        <v>7.4</v>
      </c>
      <c r="H1327" t="s">
        <v>7</v>
      </c>
      <c r="I1327">
        <v>0</v>
      </c>
      <c r="J1327">
        <v>0</v>
      </c>
      <c r="K1327">
        <v>0</v>
      </c>
      <c r="L1327">
        <v>31</v>
      </c>
      <c r="M1327">
        <v>283731</v>
      </c>
      <c r="N1327">
        <v>22</v>
      </c>
      <c r="O1327">
        <v>328576</v>
      </c>
      <c r="P1327">
        <v>17</v>
      </c>
      <c r="Q1327">
        <v>350947</v>
      </c>
      <c r="R1327">
        <v>35</v>
      </c>
      <c r="S1327">
        <v>365379</v>
      </c>
      <c r="T1327">
        <v>34</v>
      </c>
      <c r="U1327">
        <v>661878</v>
      </c>
      <c r="V1327">
        <v>-4</v>
      </c>
      <c r="W1327" t="s">
        <v>17</v>
      </c>
    </row>
    <row r="1328" spans="1:23" x14ac:dyDescent="0.25">
      <c r="A1328" s="1">
        <v>41870</v>
      </c>
      <c r="B1328">
        <v>294.39999999999998</v>
      </c>
      <c r="C1328">
        <v>378.8</v>
      </c>
      <c r="D1328">
        <v>1.3</v>
      </c>
      <c r="E1328">
        <v>162.4</v>
      </c>
      <c r="F1328">
        <v>-15.7</v>
      </c>
      <c r="G1328">
        <v>13</v>
      </c>
      <c r="H1328" t="s">
        <v>7</v>
      </c>
      <c r="I1328">
        <v>1</v>
      </c>
      <c r="J1328">
        <v>146</v>
      </c>
      <c r="K1328">
        <v>332</v>
      </c>
      <c r="L1328">
        <v>18</v>
      </c>
      <c r="M1328">
        <v>146486</v>
      </c>
      <c r="N1328">
        <v>31</v>
      </c>
      <c r="O1328">
        <v>283731</v>
      </c>
      <c r="P1328">
        <v>22</v>
      </c>
      <c r="Q1328">
        <v>328576</v>
      </c>
      <c r="R1328">
        <v>17</v>
      </c>
      <c r="S1328">
        <v>350947</v>
      </c>
      <c r="T1328">
        <v>35</v>
      </c>
      <c r="U1328">
        <v>365379</v>
      </c>
      <c r="V1328">
        <v>-14</v>
      </c>
      <c r="W1328" t="s">
        <v>17</v>
      </c>
    </row>
    <row r="1329" spans="1:23" x14ac:dyDescent="0.25">
      <c r="A1329" s="1">
        <v>41871</v>
      </c>
      <c r="B1329">
        <v>377.4</v>
      </c>
      <c r="C1329">
        <v>335.7</v>
      </c>
      <c r="D1329">
        <v>0.8</v>
      </c>
      <c r="E1329">
        <v>36.700000000000003</v>
      </c>
      <c r="F1329">
        <v>-9.3000000000000007</v>
      </c>
      <c r="G1329">
        <v>20.7</v>
      </c>
      <c r="H1329" t="s">
        <v>7</v>
      </c>
      <c r="I1329">
        <v>0</v>
      </c>
      <c r="J1329">
        <v>0</v>
      </c>
      <c r="K1329">
        <v>0</v>
      </c>
      <c r="L1329">
        <v>19</v>
      </c>
      <c r="M1329">
        <v>125544</v>
      </c>
      <c r="N1329">
        <v>18</v>
      </c>
      <c r="O1329">
        <v>146486</v>
      </c>
      <c r="P1329">
        <v>31</v>
      </c>
      <c r="Q1329">
        <v>283731</v>
      </c>
      <c r="R1329">
        <v>22</v>
      </c>
      <c r="S1329">
        <v>328576</v>
      </c>
      <c r="T1329">
        <v>17</v>
      </c>
      <c r="U1329">
        <v>350947</v>
      </c>
      <c r="V1329">
        <v>-14</v>
      </c>
      <c r="W1329" t="s">
        <v>17</v>
      </c>
    </row>
    <row r="1330" spans="1:23" x14ac:dyDescent="0.25">
      <c r="A1330" s="1">
        <v>41872</v>
      </c>
      <c r="B1330">
        <v>337.4</v>
      </c>
      <c r="C1330">
        <v>340</v>
      </c>
      <c r="D1330">
        <v>0.5</v>
      </c>
      <c r="E1330">
        <v>16.600000000000001</v>
      </c>
      <c r="F1330">
        <v>-7.7</v>
      </c>
      <c r="G1330">
        <v>1.9</v>
      </c>
      <c r="H1330" t="s">
        <v>7</v>
      </c>
      <c r="I1330">
        <v>3</v>
      </c>
      <c r="J1330">
        <v>1071</v>
      </c>
      <c r="K1330">
        <v>3274</v>
      </c>
      <c r="L1330">
        <v>21</v>
      </c>
      <c r="M1330">
        <v>227758</v>
      </c>
      <c r="N1330">
        <v>19</v>
      </c>
      <c r="O1330">
        <v>125544</v>
      </c>
      <c r="P1330">
        <v>18</v>
      </c>
      <c r="Q1330">
        <v>146486</v>
      </c>
      <c r="R1330">
        <v>31</v>
      </c>
      <c r="S1330">
        <v>283731</v>
      </c>
      <c r="T1330">
        <v>22</v>
      </c>
      <c r="U1330">
        <v>328576</v>
      </c>
      <c r="V1330">
        <v>-32</v>
      </c>
      <c r="W1330" t="s">
        <v>18</v>
      </c>
    </row>
    <row r="1331" spans="1:23" x14ac:dyDescent="0.25">
      <c r="A1331" s="1">
        <v>41873</v>
      </c>
      <c r="B1331">
        <v>341.9</v>
      </c>
      <c r="C1331">
        <v>339.8</v>
      </c>
      <c r="D1331">
        <v>1.1000000000000001</v>
      </c>
      <c r="E1331">
        <v>17</v>
      </c>
      <c r="F1331">
        <v>-3.7</v>
      </c>
      <c r="G1331">
        <v>3.9</v>
      </c>
      <c r="H1331" t="s">
        <v>7</v>
      </c>
      <c r="I1331">
        <v>4</v>
      </c>
      <c r="J1331">
        <v>1165</v>
      </c>
      <c r="K1331">
        <v>2025</v>
      </c>
      <c r="L1331">
        <v>23</v>
      </c>
      <c r="M1331">
        <v>427091</v>
      </c>
      <c r="N1331">
        <v>21</v>
      </c>
      <c r="O1331">
        <v>227758</v>
      </c>
      <c r="P1331">
        <v>19</v>
      </c>
      <c r="Q1331">
        <v>125544</v>
      </c>
      <c r="R1331">
        <v>18</v>
      </c>
      <c r="S1331">
        <v>146486</v>
      </c>
      <c r="T1331">
        <v>31</v>
      </c>
      <c r="U1331">
        <v>283731</v>
      </c>
      <c r="V1331">
        <v>-20</v>
      </c>
      <c r="W1331" t="s">
        <v>17</v>
      </c>
    </row>
    <row r="1332" spans="1:23" x14ac:dyDescent="0.25">
      <c r="A1332" s="1">
        <v>41874</v>
      </c>
      <c r="B1332">
        <v>337.8</v>
      </c>
      <c r="C1332">
        <v>284</v>
      </c>
      <c r="D1332">
        <v>0.7</v>
      </c>
      <c r="E1332">
        <v>18</v>
      </c>
      <c r="F1332">
        <v>-4.2</v>
      </c>
      <c r="G1332">
        <v>3.4</v>
      </c>
      <c r="H1332" t="s">
        <v>7</v>
      </c>
      <c r="I1332">
        <v>2</v>
      </c>
      <c r="J1332">
        <v>402</v>
      </c>
      <c r="K1332">
        <v>1022</v>
      </c>
      <c r="L1332">
        <v>36</v>
      </c>
      <c r="M1332">
        <v>653664</v>
      </c>
      <c r="N1332">
        <v>23</v>
      </c>
      <c r="O1332">
        <v>427091</v>
      </c>
      <c r="P1332">
        <v>21</v>
      </c>
      <c r="Q1332">
        <v>227758</v>
      </c>
      <c r="R1332">
        <v>19</v>
      </c>
      <c r="S1332">
        <v>125544</v>
      </c>
      <c r="T1332">
        <v>18</v>
      </c>
      <c r="U1332">
        <v>146486</v>
      </c>
      <c r="V1332">
        <v>-10</v>
      </c>
      <c r="W1332" t="s">
        <v>17</v>
      </c>
    </row>
    <row r="1333" spans="1:23" x14ac:dyDescent="0.25">
      <c r="A1333" s="1">
        <v>41875</v>
      </c>
      <c r="B1333">
        <v>284.89999999999998</v>
      </c>
      <c r="C1333">
        <v>277</v>
      </c>
      <c r="D1333">
        <v>0.5</v>
      </c>
      <c r="E1333">
        <v>7.9</v>
      </c>
      <c r="F1333">
        <v>-3.3</v>
      </c>
      <c r="G1333">
        <v>4.8</v>
      </c>
      <c r="H1333" t="s">
        <v>7</v>
      </c>
      <c r="I1333">
        <v>2</v>
      </c>
      <c r="J1333">
        <v>445</v>
      </c>
      <c r="K1333">
        <v>579</v>
      </c>
      <c r="L1333">
        <v>50</v>
      </c>
      <c r="M1333">
        <v>662346</v>
      </c>
      <c r="N1333">
        <v>36</v>
      </c>
      <c r="O1333">
        <v>653664</v>
      </c>
      <c r="P1333">
        <v>23</v>
      </c>
      <c r="Q1333">
        <v>427091</v>
      </c>
      <c r="R1333">
        <v>21</v>
      </c>
      <c r="S1333">
        <v>227758</v>
      </c>
      <c r="T1333">
        <v>19</v>
      </c>
      <c r="U1333">
        <v>125544</v>
      </c>
      <c r="V1333">
        <v>-7</v>
      </c>
      <c r="W1333" t="s">
        <v>17</v>
      </c>
    </row>
    <row r="1334" spans="1:23" x14ac:dyDescent="0.25">
      <c r="A1334" s="1">
        <v>41876</v>
      </c>
      <c r="B1334">
        <v>269.10000000000002</v>
      </c>
      <c r="C1334">
        <v>258.10000000000002</v>
      </c>
      <c r="D1334">
        <v>1.4</v>
      </c>
      <c r="E1334">
        <v>7.8</v>
      </c>
      <c r="F1334">
        <v>-3.1</v>
      </c>
      <c r="G1334">
        <v>4.5</v>
      </c>
      <c r="H1334" t="s">
        <v>7</v>
      </c>
      <c r="I1334">
        <v>8</v>
      </c>
      <c r="J1334">
        <v>2120</v>
      </c>
      <c r="K1334">
        <v>10073</v>
      </c>
      <c r="L1334">
        <v>64</v>
      </c>
      <c r="M1334">
        <v>762923</v>
      </c>
      <c r="N1334">
        <v>50</v>
      </c>
      <c r="O1334">
        <v>662346</v>
      </c>
      <c r="P1334">
        <v>36</v>
      </c>
      <c r="Q1334">
        <v>653664</v>
      </c>
      <c r="R1334">
        <v>23</v>
      </c>
      <c r="S1334">
        <v>427091</v>
      </c>
      <c r="T1334">
        <v>21</v>
      </c>
      <c r="U1334">
        <v>227758</v>
      </c>
      <c r="V1334">
        <v>-4</v>
      </c>
      <c r="W1334" t="s">
        <v>17</v>
      </c>
    </row>
    <row r="1335" spans="1:23" x14ac:dyDescent="0.25">
      <c r="A1335" s="1">
        <v>41877</v>
      </c>
      <c r="B1335">
        <v>254.1</v>
      </c>
      <c r="C1335">
        <v>293.60000000000002</v>
      </c>
      <c r="D1335">
        <v>1.2</v>
      </c>
      <c r="E1335">
        <v>14.3</v>
      </c>
      <c r="F1335">
        <v>-4.4000000000000004</v>
      </c>
      <c r="G1335">
        <v>5.6</v>
      </c>
      <c r="H1335" t="s">
        <v>7</v>
      </c>
      <c r="I1335">
        <v>10</v>
      </c>
      <c r="J1335">
        <v>3346</v>
      </c>
      <c r="K1335">
        <v>9456</v>
      </c>
      <c r="L1335">
        <v>64</v>
      </c>
      <c r="M1335">
        <v>727947</v>
      </c>
      <c r="N1335">
        <v>64</v>
      </c>
      <c r="O1335">
        <v>762923</v>
      </c>
      <c r="P1335">
        <v>50</v>
      </c>
      <c r="Q1335">
        <v>662346</v>
      </c>
      <c r="R1335">
        <v>36</v>
      </c>
      <c r="S1335">
        <v>653664</v>
      </c>
      <c r="T1335">
        <v>23</v>
      </c>
      <c r="U1335">
        <v>427091</v>
      </c>
      <c r="V1335">
        <v>-2</v>
      </c>
      <c r="W1335" t="s">
        <v>17</v>
      </c>
    </row>
    <row r="1336" spans="1:23" x14ac:dyDescent="0.25">
      <c r="A1336" s="1">
        <v>41878</v>
      </c>
      <c r="B1336">
        <v>289.5</v>
      </c>
      <c r="C1336">
        <v>353.9</v>
      </c>
      <c r="D1336">
        <v>0.3</v>
      </c>
      <c r="E1336">
        <v>65.400000000000006</v>
      </c>
      <c r="F1336">
        <v>-14.5</v>
      </c>
      <c r="G1336">
        <v>5.4</v>
      </c>
      <c r="H1336" t="s">
        <v>7</v>
      </c>
      <c r="I1336">
        <v>5</v>
      </c>
      <c r="J1336">
        <v>978</v>
      </c>
      <c r="K1336">
        <v>2792</v>
      </c>
      <c r="L1336">
        <v>58</v>
      </c>
      <c r="M1336">
        <v>844200</v>
      </c>
      <c r="N1336">
        <v>64</v>
      </c>
      <c r="O1336">
        <v>727947</v>
      </c>
      <c r="P1336">
        <v>64</v>
      </c>
      <c r="Q1336">
        <v>762923</v>
      </c>
      <c r="R1336">
        <v>50</v>
      </c>
      <c r="S1336">
        <v>662346</v>
      </c>
      <c r="T1336">
        <v>36</v>
      </c>
      <c r="U1336">
        <v>653664</v>
      </c>
      <c r="V1336">
        <v>-80</v>
      </c>
      <c r="W1336" t="s">
        <v>20</v>
      </c>
    </row>
    <row r="1337" spans="1:23" x14ac:dyDescent="0.25">
      <c r="A1337" s="1">
        <v>41879</v>
      </c>
      <c r="B1337">
        <v>352.3</v>
      </c>
      <c r="C1337">
        <v>363.5</v>
      </c>
      <c r="D1337">
        <v>0</v>
      </c>
      <c r="E1337">
        <v>50.3</v>
      </c>
      <c r="F1337">
        <v>-11.5</v>
      </c>
      <c r="G1337">
        <v>8.8000000000000007</v>
      </c>
      <c r="H1337" t="s">
        <v>7</v>
      </c>
      <c r="I1337">
        <v>4</v>
      </c>
      <c r="J1337">
        <v>882</v>
      </c>
      <c r="K1337">
        <v>3220</v>
      </c>
      <c r="L1337">
        <v>54</v>
      </c>
      <c r="M1337">
        <v>1018207</v>
      </c>
      <c r="N1337">
        <v>58</v>
      </c>
      <c r="O1337">
        <v>844200</v>
      </c>
      <c r="P1337">
        <v>64</v>
      </c>
      <c r="Q1337">
        <v>727947</v>
      </c>
      <c r="R1337">
        <v>64</v>
      </c>
      <c r="S1337">
        <v>762923</v>
      </c>
      <c r="T1337">
        <v>50</v>
      </c>
      <c r="U1337">
        <v>662346</v>
      </c>
      <c r="V1337">
        <v>-65</v>
      </c>
      <c r="W1337" t="s">
        <v>19</v>
      </c>
    </row>
    <row r="1338" spans="1:23" x14ac:dyDescent="0.25">
      <c r="A1338" s="1">
        <v>41880</v>
      </c>
      <c r="B1338">
        <v>357.8</v>
      </c>
      <c r="C1338">
        <v>418.4</v>
      </c>
      <c r="D1338">
        <v>1.9</v>
      </c>
      <c r="E1338">
        <v>17.100000000000001</v>
      </c>
      <c r="F1338">
        <v>-8.9</v>
      </c>
      <c r="G1338">
        <v>8.4</v>
      </c>
      <c r="H1338" t="s">
        <v>7</v>
      </c>
      <c r="I1338">
        <v>3</v>
      </c>
      <c r="J1338">
        <v>462</v>
      </c>
      <c r="K1338">
        <v>1644</v>
      </c>
      <c r="L1338">
        <v>39</v>
      </c>
      <c r="M1338">
        <v>1325907</v>
      </c>
      <c r="N1338">
        <v>54</v>
      </c>
      <c r="O1338">
        <v>1018207</v>
      </c>
      <c r="P1338">
        <v>58</v>
      </c>
      <c r="Q1338">
        <v>844200</v>
      </c>
      <c r="R1338">
        <v>64</v>
      </c>
      <c r="S1338">
        <v>727947</v>
      </c>
      <c r="T1338">
        <v>64</v>
      </c>
      <c r="U1338">
        <v>762923</v>
      </c>
      <c r="V1338">
        <v>-43</v>
      </c>
      <c r="W1338" t="s">
        <v>18</v>
      </c>
    </row>
    <row r="1339" spans="1:23" x14ac:dyDescent="0.25">
      <c r="A1339" s="1">
        <v>41881</v>
      </c>
      <c r="B1339">
        <v>401</v>
      </c>
      <c r="C1339">
        <v>408.5</v>
      </c>
      <c r="D1339">
        <v>1.3</v>
      </c>
      <c r="E1339">
        <v>52.6</v>
      </c>
      <c r="F1339">
        <v>-6.9</v>
      </c>
      <c r="G1339">
        <v>6.8</v>
      </c>
      <c r="H1339" t="s">
        <v>7</v>
      </c>
      <c r="I1339">
        <v>2</v>
      </c>
      <c r="J1339">
        <v>404</v>
      </c>
      <c r="K1339">
        <v>2416</v>
      </c>
      <c r="L1339">
        <v>44</v>
      </c>
      <c r="M1339">
        <v>1349979</v>
      </c>
      <c r="N1339">
        <v>39</v>
      </c>
      <c r="O1339">
        <v>1325907</v>
      </c>
      <c r="P1339">
        <v>54</v>
      </c>
      <c r="Q1339">
        <v>1018207</v>
      </c>
      <c r="R1339">
        <v>58</v>
      </c>
      <c r="S1339">
        <v>844200</v>
      </c>
      <c r="T1339">
        <v>64</v>
      </c>
      <c r="U1339">
        <v>727947</v>
      </c>
      <c r="V1339">
        <v>-44</v>
      </c>
      <c r="W1339" t="s">
        <v>18</v>
      </c>
    </row>
    <row r="1340" spans="1:23" x14ac:dyDescent="0.25">
      <c r="A1340" s="1">
        <v>41882</v>
      </c>
      <c r="B1340">
        <v>414.4</v>
      </c>
      <c r="C1340">
        <v>457.9</v>
      </c>
      <c r="D1340">
        <v>0.8</v>
      </c>
      <c r="E1340">
        <v>16.2</v>
      </c>
      <c r="F1340">
        <v>-7</v>
      </c>
      <c r="G1340">
        <v>7.4</v>
      </c>
      <c r="H1340" t="s">
        <v>7</v>
      </c>
      <c r="I1340">
        <v>1</v>
      </c>
      <c r="J1340">
        <v>127</v>
      </c>
      <c r="K1340">
        <v>452</v>
      </c>
      <c r="L1340">
        <v>40</v>
      </c>
      <c r="M1340">
        <v>1523090</v>
      </c>
      <c r="N1340">
        <v>44</v>
      </c>
      <c r="O1340">
        <v>1349979</v>
      </c>
      <c r="P1340">
        <v>39</v>
      </c>
      <c r="Q1340">
        <v>1325907</v>
      </c>
      <c r="R1340">
        <v>54</v>
      </c>
      <c r="S1340">
        <v>1018207</v>
      </c>
      <c r="T1340">
        <v>58</v>
      </c>
      <c r="U1340">
        <v>844200</v>
      </c>
      <c r="V1340">
        <v>-33</v>
      </c>
      <c r="W1340" t="s">
        <v>18</v>
      </c>
    </row>
    <row r="1341" spans="1:23" x14ac:dyDescent="0.25">
      <c r="A1341" s="1">
        <v>41883</v>
      </c>
      <c r="B1341">
        <v>453.1</v>
      </c>
      <c r="C1341">
        <v>385.9</v>
      </c>
      <c r="D1341">
        <v>0.6</v>
      </c>
      <c r="E1341">
        <v>10.1</v>
      </c>
      <c r="F1341">
        <v>-6</v>
      </c>
      <c r="G1341">
        <v>7.6</v>
      </c>
      <c r="H1341" t="s">
        <v>7</v>
      </c>
      <c r="I1341">
        <v>4</v>
      </c>
      <c r="J1341">
        <v>1751</v>
      </c>
      <c r="K1341">
        <v>5410</v>
      </c>
      <c r="L1341">
        <v>48</v>
      </c>
      <c r="M1341">
        <v>1841859</v>
      </c>
      <c r="N1341">
        <v>40</v>
      </c>
      <c r="O1341">
        <v>1523090</v>
      </c>
      <c r="P1341">
        <v>44</v>
      </c>
      <c r="Q1341">
        <v>1349979</v>
      </c>
      <c r="R1341">
        <v>39</v>
      </c>
      <c r="S1341">
        <v>1325907</v>
      </c>
      <c r="T1341">
        <v>54</v>
      </c>
      <c r="U1341">
        <v>1018207</v>
      </c>
      <c r="V1341">
        <v>-21</v>
      </c>
      <c r="W1341" t="s">
        <v>17</v>
      </c>
    </row>
    <row r="1342" spans="1:23" x14ac:dyDescent="0.25">
      <c r="A1342" s="1">
        <v>41884</v>
      </c>
      <c r="B1342">
        <v>394.5</v>
      </c>
      <c r="C1342">
        <v>407.2</v>
      </c>
      <c r="D1342">
        <v>1.2</v>
      </c>
      <c r="E1342">
        <v>18.8</v>
      </c>
      <c r="F1342">
        <v>-5.6</v>
      </c>
      <c r="G1342">
        <v>5.7</v>
      </c>
      <c r="H1342" t="s">
        <v>7</v>
      </c>
      <c r="I1342">
        <v>0</v>
      </c>
      <c r="J1342">
        <v>0</v>
      </c>
      <c r="K1342">
        <v>0</v>
      </c>
      <c r="L1342">
        <v>50</v>
      </c>
      <c r="M1342">
        <v>1808854</v>
      </c>
      <c r="N1342">
        <v>48</v>
      </c>
      <c r="O1342">
        <v>1841859</v>
      </c>
      <c r="P1342">
        <v>40</v>
      </c>
      <c r="Q1342">
        <v>1523090</v>
      </c>
      <c r="R1342">
        <v>44</v>
      </c>
      <c r="S1342">
        <v>1349979</v>
      </c>
      <c r="T1342">
        <v>39</v>
      </c>
      <c r="U1342">
        <v>1325907</v>
      </c>
      <c r="V1342">
        <v>-10</v>
      </c>
      <c r="W1342" t="s">
        <v>17</v>
      </c>
    </row>
    <row r="1343" spans="1:23" x14ac:dyDescent="0.25">
      <c r="A1343" s="1">
        <v>41885</v>
      </c>
      <c r="B1343">
        <v>398.1</v>
      </c>
      <c r="C1343">
        <v>411.3</v>
      </c>
      <c r="D1343">
        <v>0.4</v>
      </c>
      <c r="E1343">
        <v>14.1</v>
      </c>
      <c r="F1343">
        <v>-4.8</v>
      </c>
      <c r="G1343">
        <v>3.7</v>
      </c>
      <c r="H1343" t="s">
        <v>7</v>
      </c>
      <c r="I1343">
        <v>0</v>
      </c>
      <c r="J1343">
        <v>0</v>
      </c>
      <c r="K1343">
        <v>0</v>
      </c>
      <c r="L1343">
        <v>39</v>
      </c>
      <c r="M1343">
        <v>1583265</v>
      </c>
      <c r="N1343">
        <v>50</v>
      </c>
      <c r="O1343">
        <v>1808854</v>
      </c>
      <c r="P1343">
        <v>48</v>
      </c>
      <c r="Q1343">
        <v>1841859</v>
      </c>
      <c r="R1343">
        <v>40</v>
      </c>
      <c r="S1343">
        <v>1523090</v>
      </c>
      <c r="T1343">
        <v>44</v>
      </c>
      <c r="U1343">
        <v>1349979</v>
      </c>
      <c r="V1343">
        <v>-7</v>
      </c>
      <c r="W1343" t="s">
        <v>17</v>
      </c>
    </row>
    <row r="1344" spans="1:23" x14ac:dyDescent="0.25">
      <c r="A1344" s="1">
        <v>41886</v>
      </c>
      <c r="B1344">
        <v>414.8</v>
      </c>
      <c r="C1344">
        <v>421.9</v>
      </c>
      <c r="D1344">
        <v>0.9</v>
      </c>
      <c r="E1344">
        <v>20.100000000000001</v>
      </c>
      <c r="F1344">
        <v>-5.0999999999999996</v>
      </c>
      <c r="G1344">
        <v>5.6</v>
      </c>
      <c r="H1344" t="s">
        <v>7</v>
      </c>
      <c r="I1344">
        <v>1</v>
      </c>
      <c r="J1344">
        <v>486</v>
      </c>
      <c r="K1344">
        <v>625</v>
      </c>
      <c r="L1344">
        <v>35</v>
      </c>
      <c r="M1344">
        <v>1655462</v>
      </c>
      <c r="N1344">
        <v>39</v>
      </c>
      <c r="O1344">
        <v>1583265</v>
      </c>
      <c r="P1344">
        <v>50</v>
      </c>
      <c r="Q1344">
        <v>1808854</v>
      </c>
      <c r="R1344">
        <v>48</v>
      </c>
      <c r="S1344">
        <v>1841859</v>
      </c>
      <c r="T1344">
        <v>40</v>
      </c>
      <c r="U1344">
        <v>1523090</v>
      </c>
      <c r="V1344">
        <v>-13</v>
      </c>
      <c r="W1344" t="s">
        <v>17</v>
      </c>
    </row>
    <row r="1345" spans="1:23" x14ac:dyDescent="0.25">
      <c r="A1345" s="1">
        <v>41887</v>
      </c>
      <c r="B1345">
        <v>417.9</v>
      </c>
      <c r="C1345">
        <v>333.5</v>
      </c>
      <c r="D1345">
        <v>0.9</v>
      </c>
      <c r="E1345">
        <v>35.1</v>
      </c>
      <c r="F1345">
        <v>-5.3</v>
      </c>
      <c r="G1345">
        <v>5.9</v>
      </c>
      <c r="H1345" t="s">
        <v>7</v>
      </c>
      <c r="I1345">
        <v>2</v>
      </c>
      <c r="J1345">
        <v>2326</v>
      </c>
      <c r="K1345">
        <v>3906</v>
      </c>
      <c r="L1345">
        <v>34</v>
      </c>
      <c r="M1345">
        <v>1739536</v>
      </c>
      <c r="N1345">
        <v>35</v>
      </c>
      <c r="O1345">
        <v>1655462</v>
      </c>
      <c r="P1345">
        <v>39</v>
      </c>
      <c r="Q1345">
        <v>1583265</v>
      </c>
      <c r="R1345">
        <v>50</v>
      </c>
      <c r="S1345">
        <v>1808854</v>
      </c>
      <c r="T1345">
        <v>48</v>
      </c>
      <c r="U1345">
        <v>1841859</v>
      </c>
      <c r="V1345">
        <v>-8</v>
      </c>
      <c r="W1345" t="s">
        <v>17</v>
      </c>
    </row>
    <row r="1346" spans="1:23" x14ac:dyDescent="0.25">
      <c r="A1346" s="1">
        <v>41888</v>
      </c>
      <c r="B1346">
        <v>333.5</v>
      </c>
      <c r="C1346">
        <v>394.1</v>
      </c>
      <c r="D1346">
        <v>2.9</v>
      </c>
      <c r="E1346">
        <v>87.2</v>
      </c>
      <c r="F1346">
        <v>-9</v>
      </c>
      <c r="G1346">
        <v>9.6</v>
      </c>
      <c r="H1346" t="s">
        <v>7</v>
      </c>
      <c r="I1346">
        <v>4</v>
      </c>
      <c r="J1346">
        <v>4764</v>
      </c>
      <c r="K1346">
        <v>7223</v>
      </c>
      <c r="L1346">
        <v>31</v>
      </c>
      <c r="M1346">
        <v>1333407</v>
      </c>
      <c r="N1346">
        <v>34</v>
      </c>
      <c r="O1346">
        <v>1739536</v>
      </c>
      <c r="P1346">
        <v>35</v>
      </c>
      <c r="Q1346">
        <v>1655462</v>
      </c>
      <c r="R1346">
        <v>39</v>
      </c>
      <c r="S1346">
        <v>1583265</v>
      </c>
      <c r="T1346">
        <v>50</v>
      </c>
      <c r="U1346">
        <v>1808854</v>
      </c>
      <c r="V1346">
        <v>-5</v>
      </c>
      <c r="W1346" t="s">
        <v>17</v>
      </c>
    </row>
    <row r="1347" spans="1:23" x14ac:dyDescent="0.25">
      <c r="A1347" s="1">
        <v>41889</v>
      </c>
      <c r="B1347">
        <v>416.4</v>
      </c>
      <c r="C1347">
        <v>351.2</v>
      </c>
      <c r="D1347">
        <v>0.6</v>
      </c>
      <c r="E1347">
        <v>22.7</v>
      </c>
      <c r="F1347">
        <v>-5</v>
      </c>
      <c r="G1347">
        <v>7.4</v>
      </c>
      <c r="H1347" t="s">
        <v>7</v>
      </c>
      <c r="I1347">
        <v>1</v>
      </c>
      <c r="J1347">
        <v>193</v>
      </c>
      <c r="K1347">
        <v>868</v>
      </c>
      <c r="L1347">
        <v>17</v>
      </c>
      <c r="M1347">
        <v>1350924</v>
      </c>
      <c r="N1347">
        <v>31</v>
      </c>
      <c r="O1347">
        <v>1333407</v>
      </c>
      <c r="P1347">
        <v>34</v>
      </c>
      <c r="Q1347">
        <v>1739536</v>
      </c>
      <c r="R1347">
        <v>35</v>
      </c>
      <c r="S1347">
        <v>1655462</v>
      </c>
      <c r="T1347">
        <v>39</v>
      </c>
      <c r="U1347">
        <v>1583265</v>
      </c>
      <c r="V1347">
        <v>-12</v>
      </c>
      <c r="W1347" t="s">
        <v>17</v>
      </c>
    </row>
    <row r="1348" spans="1:23" x14ac:dyDescent="0.25">
      <c r="A1348" s="1">
        <v>41890</v>
      </c>
      <c r="B1348">
        <v>353</v>
      </c>
      <c r="C1348">
        <v>424.1</v>
      </c>
      <c r="D1348">
        <v>0.1</v>
      </c>
      <c r="E1348">
        <v>5.9</v>
      </c>
      <c r="F1348">
        <v>-4.5999999999999996</v>
      </c>
      <c r="G1348">
        <v>6.1</v>
      </c>
      <c r="H1348" t="s">
        <v>7</v>
      </c>
      <c r="I1348">
        <v>1</v>
      </c>
      <c r="J1348">
        <v>233</v>
      </c>
      <c r="K1348">
        <v>372</v>
      </c>
      <c r="L1348">
        <v>37</v>
      </c>
      <c r="M1348">
        <v>1247923</v>
      </c>
      <c r="N1348">
        <v>17</v>
      </c>
      <c r="O1348">
        <v>1350924</v>
      </c>
      <c r="P1348">
        <v>31</v>
      </c>
      <c r="Q1348">
        <v>1333407</v>
      </c>
      <c r="R1348">
        <v>34</v>
      </c>
      <c r="S1348">
        <v>1739536</v>
      </c>
      <c r="T1348">
        <v>35</v>
      </c>
      <c r="U1348">
        <v>1655462</v>
      </c>
      <c r="V1348">
        <v>0</v>
      </c>
      <c r="W1348" t="s">
        <v>17</v>
      </c>
    </row>
    <row r="1349" spans="1:23" x14ac:dyDescent="0.25">
      <c r="A1349" s="1">
        <v>41891</v>
      </c>
      <c r="B1349">
        <v>429.9</v>
      </c>
      <c r="C1349">
        <v>352.4</v>
      </c>
      <c r="D1349">
        <v>0.3</v>
      </c>
      <c r="E1349">
        <v>18.399999999999999</v>
      </c>
      <c r="F1349">
        <v>-4.8</v>
      </c>
      <c r="G1349">
        <v>4.8</v>
      </c>
      <c r="H1349" t="s">
        <v>7</v>
      </c>
      <c r="I1349">
        <v>2</v>
      </c>
      <c r="J1349">
        <v>298</v>
      </c>
      <c r="K1349">
        <v>2042</v>
      </c>
      <c r="L1349">
        <v>37</v>
      </c>
      <c r="M1349">
        <v>1149135</v>
      </c>
      <c r="N1349">
        <v>37</v>
      </c>
      <c r="O1349">
        <v>1247923</v>
      </c>
      <c r="P1349">
        <v>17</v>
      </c>
      <c r="Q1349">
        <v>1350924</v>
      </c>
      <c r="R1349">
        <v>31</v>
      </c>
      <c r="S1349">
        <v>1333407</v>
      </c>
      <c r="T1349">
        <v>34</v>
      </c>
      <c r="U1349">
        <v>1739536</v>
      </c>
      <c r="V1349">
        <v>3</v>
      </c>
      <c r="W1349" t="s">
        <v>17</v>
      </c>
    </row>
    <row r="1350" spans="1:23" x14ac:dyDescent="0.25">
      <c r="A1350" s="1">
        <v>41892</v>
      </c>
      <c r="B1350">
        <v>352.6</v>
      </c>
      <c r="C1350">
        <v>379.4</v>
      </c>
      <c r="D1350">
        <v>1.4</v>
      </c>
      <c r="E1350">
        <v>115</v>
      </c>
      <c r="F1350">
        <v>-6.5</v>
      </c>
      <c r="G1350">
        <v>7.1</v>
      </c>
      <c r="H1350" t="s">
        <v>7</v>
      </c>
      <c r="I1350">
        <v>4</v>
      </c>
      <c r="J1350">
        <v>1321</v>
      </c>
      <c r="K1350">
        <v>3503</v>
      </c>
      <c r="L1350">
        <v>15</v>
      </c>
      <c r="M1350">
        <v>998201</v>
      </c>
      <c r="N1350">
        <v>37</v>
      </c>
      <c r="O1350">
        <v>1149135</v>
      </c>
      <c r="P1350">
        <v>37</v>
      </c>
      <c r="Q1350">
        <v>1247923</v>
      </c>
      <c r="R1350">
        <v>17</v>
      </c>
      <c r="S1350">
        <v>1350924</v>
      </c>
      <c r="T1350">
        <v>31</v>
      </c>
      <c r="U1350">
        <v>1333407</v>
      </c>
      <c r="V1350">
        <v>5</v>
      </c>
      <c r="W1350" t="s">
        <v>17</v>
      </c>
    </row>
    <row r="1351" spans="1:23" x14ac:dyDescent="0.25">
      <c r="A1351" s="1">
        <v>41893</v>
      </c>
      <c r="B1351">
        <v>380.1</v>
      </c>
      <c r="C1351">
        <v>459.3</v>
      </c>
      <c r="D1351">
        <v>1.3</v>
      </c>
      <c r="E1351">
        <v>60.3</v>
      </c>
      <c r="F1351">
        <v>-14.3</v>
      </c>
      <c r="G1351">
        <v>11.7</v>
      </c>
      <c r="H1351" t="s">
        <v>8</v>
      </c>
      <c r="I1351">
        <v>0</v>
      </c>
      <c r="J1351">
        <v>0</v>
      </c>
      <c r="K1351">
        <v>0</v>
      </c>
      <c r="L1351">
        <v>13</v>
      </c>
      <c r="M1351">
        <v>1161074</v>
      </c>
      <c r="N1351">
        <v>15</v>
      </c>
      <c r="O1351">
        <v>998201</v>
      </c>
      <c r="P1351">
        <v>37</v>
      </c>
      <c r="Q1351">
        <v>1149135</v>
      </c>
      <c r="R1351">
        <v>37</v>
      </c>
      <c r="S1351">
        <v>1247923</v>
      </c>
      <c r="T1351">
        <v>17</v>
      </c>
      <c r="U1351">
        <v>1350924</v>
      </c>
      <c r="V1351">
        <v>-7</v>
      </c>
      <c r="W1351" t="s">
        <v>17</v>
      </c>
    </row>
    <row r="1352" spans="1:23" x14ac:dyDescent="0.25">
      <c r="A1352" s="1">
        <v>41894</v>
      </c>
      <c r="B1352">
        <v>438.5</v>
      </c>
      <c r="C1352">
        <v>698.9</v>
      </c>
      <c r="D1352">
        <v>0.2</v>
      </c>
      <c r="E1352">
        <v>50.4</v>
      </c>
      <c r="F1352">
        <v>-17.5</v>
      </c>
      <c r="G1352">
        <v>28.8</v>
      </c>
      <c r="H1352" t="s">
        <v>7</v>
      </c>
      <c r="I1352">
        <v>0</v>
      </c>
      <c r="J1352">
        <v>0</v>
      </c>
      <c r="K1352">
        <v>0</v>
      </c>
      <c r="L1352">
        <v>12</v>
      </c>
      <c r="M1352">
        <v>1273341</v>
      </c>
      <c r="N1352">
        <v>13</v>
      </c>
      <c r="O1352">
        <v>1161074</v>
      </c>
      <c r="P1352">
        <v>15</v>
      </c>
      <c r="Q1352">
        <v>998201</v>
      </c>
      <c r="R1352">
        <v>37</v>
      </c>
      <c r="S1352">
        <v>1149135</v>
      </c>
      <c r="T1352">
        <v>37</v>
      </c>
      <c r="U1352">
        <v>1247923</v>
      </c>
      <c r="V1352">
        <v>-75</v>
      </c>
      <c r="W1352" t="s">
        <v>19</v>
      </c>
    </row>
    <row r="1353" spans="1:23" x14ac:dyDescent="0.25">
      <c r="A1353" s="1">
        <v>41895</v>
      </c>
      <c r="B1353">
        <v>720.4</v>
      </c>
      <c r="C1353">
        <v>534.9</v>
      </c>
      <c r="D1353">
        <v>0</v>
      </c>
      <c r="E1353">
        <v>13.6</v>
      </c>
      <c r="F1353">
        <v>4.8</v>
      </c>
      <c r="G1353">
        <v>25.4</v>
      </c>
      <c r="H1353" t="s">
        <v>7</v>
      </c>
      <c r="I1353">
        <v>1</v>
      </c>
      <c r="J1353">
        <v>148</v>
      </c>
      <c r="K1353">
        <v>218</v>
      </c>
      <c r="L1353">
        <v>17</v>
      </c>
      <c r="M1353">
        <v>1632233</v>
      </c>
      <c r="N1353">
        <v>12</v>
      </c>
      <c r="O1353">
        <v>1273341</v>
      </c>
      <c r="P1353">
        <v>13</v>
      </c>
      <c r="Q1353">
        <v>1161074</v>
      </c>
      <c r="R1353">
        <v>15</v>
      </c>
      <c r="S1353">
        <v>998201</v>
      </c>
      <c r="T1353">
        <v>37</v>
      </c>
      <c r="U1353">
        <v>1149135</v>
      </c>
      <c r="V1353">
        <v>-51</v>
      </c>
      <c r="W1353" t="s">
        <v>19</v>
      </c>
    </row>
    <row r="1354" spans="1:23" x14ac:dyDescent="0.25">
      <c r="A1354" s="1">
        <v>41896</v>
      </c>
      <c r="B1354">
        <v>544</v>
      </c>
      <c r="C1354">
        <v>459.6</v>
      </c>
      <c r="D1354">
        <v>0</v>
      </c>
      <c r="E1354">
        <v>65.7</v>
      </c>
      <c r="F1354">
        <v>-2.8</v>
      </c>
      <c r="G1354">
        <v>7.7</v>
      </c>
      <c r="H1354" t="s">
        <v>7</v>
      </c>
      <c r="I1354">
        <v>3</v>
      </c>
      <c r="J1354">
        <v>949</v>
      </c>
      <c r="K1354">
        <v>2669</v>
      </c>
      <c r="L1354">
        <v>24</v>
      </c>
      <c r="M1354">
        <v>1628340</v>
      </c>
      <c r="N1354">
        <v>17</v>
      </c>
      <c r="O1354">
        <v>1632233</v>
      </c>
      <c r="P1354">
        <v>12</v>
      </c>
      <c r="Q1354">
        <v>1273341</v>
      </c>
      <c r="R1354">
        <v>13</v>
      </c>
      <c r="S1354">
        <v>1161074</v>
      </c>
      <c r="T1354">
        <v>15</v>
      </c>
      <c r="U1354">
        <v>998201</v>
      </c>
      <c r="V1354">
        <v>-26</v>
      </c>
      <c r="W1354" t="s">
        <v>18</v>
      </c>
    </row>
    <row r="1355" spans="1:23" x14ac:dyDescent="0.25">
      <c r="A1355" s="1">
        <v>41897</v>
      </c>
      <c r="B1355">
        <v>455.5</v>
      </c>
      <c r="C1355">
        <v>461.5</v>
      </c>
      <c r="D1355">
        <v>0.1</v>
      </c>
      <c r="E1355">
        <v>65.099999999999994</v>
      </c>
      <c r="F1355">
        <v>-1.3</v>
      </c>
      <c r="G1355">
        <v>5.8</v>
      </c>
      <c r="H1355" t="s">
        <v>7</v>
      </c>
      <c r="I1355">
        <v>1</v>
      </c>
      <c r="J1355">
        <v>223</v>
      </c>
      <c r="K1355">
        <v>491</v>
      </c>
      <c r="L1355">
        <v>33</v>
      </c>
      <c r="M1355">
        <v>1738423</v>
      </c>
      <c r="N1355">
        <v>24</v>
      </c>
      <c r="O1355">
        <v>1628340</v>
      </c>
      <c r="P1355">
        <v>17</v>
      </c>
      <c r="Q1355">
        <v>1632233</v>
      </c>
      <c r="R1355">
        <v>12</v>
      </c>
      <c r="S1355">
        <v>1273341</v>
      </c>
      <c r="T1355">
        <v>13</v>
      </c>
      <c r="U1355">
        <v>1161074</v>
      </c>
      <c r="V1355">
        <v>-11</v>
      </c>
      <c r="W1355" t="s">
        <v>17</v>
      </c>
    </row>
    <row r="1356" spans="1:23" x14ac:dyDescent="0.25">
      <c r="A1356" s="1">
        <v>41898</v>
      </c>
      <c r="B1356">
        <v>454.1</v>
      </c>
      <c r="C1356">
        <v>374.7</v>
      </c>
      <c r="D1356">
        <v>0.5</v>
      </c>
      <c r="E1356">
        <v>12.7</v>
      </c>
      <c r="F1356">
        <v>-5.3</v>
      </c>
      <c r="G1356">
        <v>6.4</v>
      </c>
      <c r="H1356" t="s">
        <v>7</v>
      </c>
      <c r="I1356">
        <v>1</v>
      </c>
      <c r="J1356">
        <v>238</v>
      </c>
      <c r="K1356">
        <v>919</v>
      </c>
      <c r="L1356">
        <v>35</v>
      </c>
      <c r="M1356">
        <v>1366891</v>
      </c>
      <c r="N1356">
        <v>33</v>
      </c>
      <c r="O1356">
        <v>1738423</v>
      </c>
      <c r="P1356">
        <v>24</v>
      </c>
      <c r="Q1356">
        <v>1628340</v>
      </c>
      <c r="R1356">
        <v>17</v>
      </c>
      <c r="S1356">
        <v>1632233</v>
      </c>
      <c r="T1356">
        <v>12</v>
      </c>
      <c r="U1356">
        <v>1273341</v>
      </c>
      <c r="V1356">
        <v>-1</v>
      </c>
      <c r="W1356" t="s">
        <v>17</v>
      </c>
    </row>
    <row r="1357" spans="1:23" x14ac:dyDescent="0.25">
      <c r="A1357" s="1">
        <v>41899</v>
      </c>
      <c r="B1357">
        <v>381.6</v>
      </c>
      <c r="C1357">
        <v>386.5</v>
      </c>
      <c r="D1357">
        <v>1.7</v>
      </c>
      <c r="E1357">
        <v>20.8</v>
      </c>
      <c r="F1357">
        <v>-2.9</v>
      </c>
      <c r="G1357">
        <v>8.9</v>
      </c>
      <c r="H1357" t="s">
        <v>7</v>
      </c>
      <c r="I1357">
        <v>2</v>
      </c>
      <c r="J1357">
        <v>341</v>
      </c>
      <c r="K1357">
        <v>747</v>
      </c>
      <c r="L1357">
        <v>43</v>
      </c>
      <c r="M1357">
        <v>1405728</v>
      </c>
      <c r="N1357">
        <v>35</v>
      </c>
      <c r="O1357">
        <v>1366891</v>
      </c>
      <c r="P1357">
        <v>33</v>
      </c>
      <c r="Q1357">
        <v>1738423</v>
      </c>
      <c r="R1357">
        <v>24</v>
      </c>
      <c r="S1357">
        <v>1628340</v>
      </c>
      <c r="T1357">
        <v>17</v>
      </c>
      <c r="U1357">
        <v>1632233</v>
      </c>
      <c r="V1357">
        <v>-8</v>
      </c>
      <c r="W1357" t="s">
        <v>17</v>
      </c>
    </row>
    <row r="1358" spans="1:23" x14ac:dyDescent="0.25">
      <c r="A1358" s="1">
        <v>41900</v>
      </c>
      <c r="B1358">
        <v>390</v>
      </c>
      <c r="C1358">
        <v>361.2</v>
      </c>
      <c r="D1358">
        <v>1</v>
      </c>
      <c r="E1358">
        <v>27</v>
      </c>
      <c r="F1358">
        <v>-7.3</v>
      </c>
      <c r="G1358">
        <v>8.6</v>
      </c>
      <c r="H1358" t="s">
        <v>7</v>
      </c>
      <c r="I1358">
        <v>0</v>
      </c>
      <c r="J1358">
        <v>0</v>
      </c>
      <c r="K1358">
        <v>0</v>
      </c>
      <c r="L1358">
        <v>38</v>
      </c>
      <c r="M1358">
        <v>984842</v>
      </c>
      <c r="N1358">
        <v>43</v>
      </c>
      <c r="O1358">
        <v>1405728</v>
      </c>
      <c r="P1358">
        <v>35</v>
      </c>
      <c r="Q1358">
        <v>1366891</v>
      </c>
      <c r="R1358">
        <v>33</v>
      </c>
      <c r="S1358">
        <v>1738423</v>
      </c>
      <c r="T1358">
        <v>24</v>
      </c>
      <c r="U1358">
        <v>1628340</v>
      </c>
      <c r="V1358">
        <v>-6</v>
      </c>
      <c r="W1358" t="s">
        <v>17</v>
      </c>
    </row>
    <row r="1359" spans="1:23" x14ac:dyDescent="0.25">
      <c r="A1359" s="1">
        <v>41901</v>
      </c>
      <c r="B1359">
        <v>355</v>
      </c>
      <c r="C1359">
        <v>486</v>
      </c>
      <c r="D1359">
        <v>0.3</v>
      </c>
      <c r="E1359">
        <v>61.1</v>
      </c>
      <c r="F1359">
        <v>-13.4</v>
      </c>
      <c r="G1359">
        <v>17.600000000000001</v>
      </c>
      <c r="H1359" t="s">
        <v>7</v>
      </c>
      <c r="I1359">
        <v>2</v>
      </c>
      <c r="J1359">
        <v>315</v>
      </c>
      <c r="K1359">
        <v>798</v>
      </c>
      <c r="L1359">
        <v>39</v>
      </c>
      <c r="M1359">
        <v>492837</v>
      </c>
      <c r="N1359">
        <v>38</v>
      </c>
      <c r="O1359">
        <v>984842</v>
      </c>
      <c r="P1359">
        <v>43</v>
      </c>
      <c r="Q1359">
        <v>1405728</v>
      </c>
      <c r="R1359">
        <v>35</v>
      </c>
      <c r="S1359">
        <v>1366891</v>
      </c>
      <c r="T1359">
        <v>33</v>
      </c>
      <c r="U1359">
        <v>1738423</v>
      </c>
      <c r="V1359">
        <v>-22</v>
      </c>
      <c r="W1359" t="s">
        <v>17</v>
      </c>
    </row>
    <row r="1360" spans="1:23" x14ac:dyDescent="0.25">
      <c r="A1360" s="1">
        <v>41902</v>
      </c>
      <c r="B1360">
        <v>491.3</v>
      </c>
      <c r="C1360">
        <v>543.6</v>
      </c>
      <c r="D1360">
        <v>0.4</v>
      </c>
      <c r="E1360">
        <v>10</v>
      </c>
      <c r="F1360">
        <v>-7.5</v>
      </c>
      <c r="G1360">
        <v>7.7</v>
      </c>
      <c r="H1360" t="s">
        <v>7</v>
      </c>
      <c r="I1360">
        <v>10</v>
      </c>
      <c r="J1360">
        <v>4709</v>
      </c>
      <c r="K1360">
        <v>7520</v>
      </c>
      <c r="L1360">
        <v>37</v>
      </c>
      <c r="M1360">
        <v>448187</v>
      </c>
      <c r="N1360">
        <v>39</v>
      </c>
      <c r="O1360">
        <v>492837</v>
      </c>
      <c r="P1360">
        <v>38</v>
      </c>
      <c r="Q1360">
        <v>984842</v>
      </c>
      <c r="R1360">
        <v>43</v>
      </c>
      <c r="S1360">
        <v>1405728</v>
      </c>
      <c r="T1360">
        <v>35</v>
      </c>
      <c r="U1360">
        <v>1366891</v>
      </c>
      <c r="V1360">
        <v>-9</v>
      </c>
      <c r="W1360" t="s">
        <v>17</v>
      </c>
    </row>
    <row r="1361" spans="1:23" x14ac:dyDescent="0.25">
      <c r="A1361" s="1">
        <v>41903</v>
      </c>
      <c r="B1361">
        <v>551.29999999999995</v>
      </c>
      <c r="C1361">
        <v>442.2</v>
      </c>
      <c r="D1361">
        <v>0.3</v>
      </c>
      <c r="E1361">
        <v>8</v>
      </c>
      <c r="F1361">
        <v>-3.1</v>
      </c>
      <c r="G1361">
        <v>5.2</v>
      </c>
      <c r="H1361" t="s">
        <v>7</v>
      </c>
      <c r="I1361">
        <v>7</v>
      </c>
      <c r="J1361">
        <v>1259</v>
      </c>
      <c r="K1361">
        <v>4801</v>
      </c>
      <c r="L1361">
        <v>33</v>
      </c>
      <c r="M1361">
        <v>431229</v>
      </c>
      <c r="N1361">
        <v>37</v>
      </c>
      <c r="O1361">
        <v>448187</v>
      </c>
      <c r="P1361">
        <v>39</v>
      </c>
      <c r="Q1361">
        <v>492837</v>
      </c>
      <c r="R1361">
        <v>38</v>
      </c>
      <c r="S1361">
        <v>984842</v>
      </c>
      <c r="T1361">
        <v>43</v>
      </c>
      <c r="U1361">
        <v>1405728</v>
      </c>
      <c r="V1361">
        <v>-4</v>
      </c>
      <c r="W1361" t="s">
        <v>17</v>
      </c>
    </row>
    <row r="1362" spans="1:23" x14ac:dyDescent="0.25">
      <c r="A1362" s="1">
        <v>41904</v>
      </c>
      <c r="B1362">
        <v>445.3</v>
      </c>
      <c r="C1362">
        <v>432.7</v>
      </c>
      <c r="D1362">
        <v>0.8</v>
      </c>
      <c r="E1362">
        <v>10.6</v>
      </c>
      <c r="F1362">
        <v>-5.0999999999999996</v>
      </c>
      <c r="G1362">
        <v>3.7</v>
      </c>
      <c r="H1362" t="s">
        <v>7</v>
      </c>
      <c r="I1362">
        <v>2</v>
      </c>
      <c r="J1362">
        <v>462</v>
      </c>
      <c r="K1362">
        <v>2872</v>
      </c>
      <c r="L1362">
        <v>21</v>
      </c>
      <c r="M1362">
        <v>314158</v>
      </c>
      <c r="N1362">
        <v>33</v>
      </c>
      <c r="O1362">
        <v>431229</v>
      </c>
      <c r="P1362">
        <v>37</v>
      </c>
      <c r="Q1362">
        <v>448187</v>
      </c>
      <c r="R1362">
        <v>39</v>
      </c>
      <c r="S1362">
        <v>492837</v>
      </c>
      <c r="T1362">
        <v>38</v>
      </c>
      <c r="U1362">
        <v>984842</v>
      </c>
      <c r="V1362">
        <v>-15</v>
      </c>
      <c r="W1362" t="s">
        <v>17</v>
      </c>
    </row>
    <row r="1363" spans="1:23" x14ac:dyDescent="0.25">
      <c r="A1363" s="1">
        <v>41905</v>
      </c>
      <c r="B1363">
        <v>442.3</v>
      </c>
      <c r="C1363">
        <v>408.2</v>
      </c>
      <c r="D1363">
        <v>0.2</v>
      </c>
      <c r="E1363">
        <v>13.8</v>
      </c>
      <c r="F1363">
        <v>-7.3</v>
      </c>
      <c r="G1363">
        <v>6.4</v>
      </c>
      <c r="H1363" t="s">
        <v>7</v>
      </c>
      <c r="I1363">
        <v>3</v>
      </c>
      <c r="J1363">
        <v>2061</v>
      </c>
      <c r="K1363">
        <v>2714</v>
      </c>
      <c r="L1363">
        <v>25</v>
      </c>
      <c r="M1363">
        <v>366973</v>
      </c>
      <c r="N1363">
        <v>21</v>
      </c>
      <c r="O1363">
        <v>314158</v>
      </c>
      <c r="P1363">
        <v>33</v>
      </c>
      <c r="Q1363">
        <v>431229</v>
      </c>
      <c r="R1363">
        <v>37</v>
      </c>
      <c r="S1363">
        <v>448187</v>
      </c>
      <c r="T1363">
        <v>39</v>
      </c>
      <c r="U1363">
        <v>492837</v>
      </c>
      <c r="V1363">
        <v>-16</v>
      </c>
      <c r="W1363" t="s">
        <v>17</v>
      </c>
    </row>
    <row r="1364" spans="1:23" x14ac:dyDescent="0.25">
      <c r="A1364" s="1">
        <v>41906</v>
      </c>
      <c r="B1364">
        <v>401.4</v>
      </c>
      <c r="C1364">
        <v>424.8</v>
      </c>
      <c r="D1364">
        <v>1.2</v>
      </c>
      <c r="E1364">
        <v>18.3</v>
      </c>
      <c r="F1364">
        <v>-7.5</v>
      </c>
      <c r="G1364">
        <v>6.8</v>
      </c>
      <c r="H1364" t="s">
        <v>7</v>
      </c>
      <c r="I1364">
        <v>3</v>
      </c>
      <c r="J1364">
        <v>1048</v>
      </c>
      <c r="K1364">
        <v>2457</v>
      </c>
      <c r="L1364">
        <v>34</v>
      </c>
      <c r="M1364">
        <v>690861</v>
      </c>
      <c r="N1364">
        <v>25</v>
      </c>
      <c r="O1364">
        <v>366973</v>
      </c>
      <c r="P1364">
        <v>21</v>
      </c>
      <c r="Q1364">
        <v>314158</v>
      </c>
      <c r="R1364">
        <v>33</v>
      </c>
      <c r="S1364">
        <v>431229</v>
      </c>
      <c r="T1364">
        <v>37</v>
      </c>
      <c r="U1364">
        <v>448187</v>
      </c>
      <c r="V1364">
        <v>-27</v>
      </c>
      <c r="W1364" t="s">
        <v>18</v>
      </c>
    </row>
    <row r="1365" spans="1:23" x14ac:dyDescent="0.25">
      <c r="A1365" s="1">
        <v>41907</v>
      </c>
      <c r="B1365">
        <v>426.5</v>
      </c>
      <c r="C1365">
        <v>443.1</v>
      </c>
      <c r="D1365">
        <v>2.2000000000000002</v>
      </c>
      <c r="E1365">
        <v>14.8</v>
      </c>
      <c r="F1365">
        <v>-6.6</v>
      </c>
      <c r="G1365">
        <v>6</v>
      </c>
      <c r="H1365" t="s">
        <v>7</v>
      </c>
      <c r="I1365">
        <v>4</v>
      </c>
      <c r="J1365">
        <v>874</v>
      </c>
      <c r="K1365">
        <v>2857</v>
      </c>
      <c r="L1365">
        <v>48</v>
      </c>
      <c r="M1365">
        <v>1195557</v>
      </c>
      <c r="N1365">
        <v>34</v>
      </c>
      <c r="O1365">
        <v>690861</v>
      </c>
      <c r="P1365">
        <v>25</v>
      </c>
      <c r="Q1365">
        <v>366973</v>
      </c>
      <c r="R1365">
        <v>21</v>
      </c>
      <c r="S1365">
        <v>314158</v>
      </c>
      <c r="T1365">
        <v>33</v>
      </c>
      <c r="U1365">
        <v>431229</v>
      </c>
      <c r="V1365">
        <v>-15</v>
      </c>
      <c r="W1365" t="s">
        <v>17</v>
      </c>
    </row>
    <row r="1366" spans="1:23" x14ac:dyDescent="0.25">
      <c r="A1366" s="1">
        <v>41908</v>
      </c>
      <c r="B1366">
        <v>429.4</v>
      </c>
      <c r="C1366">
        <v>445</v>
      </c>
      <c r="D1366">
        <v>1.4</v>
      </c>
      <c r="E1366">
        <v>13.1</v>
      </c>
      <c r="F1366">
        <v>-6.7</v>
      </c>
      <c r="G1366">
        <v>5.6</v>
      </c>
      <c r="H1366" t="s">
        <v>7</v>
      </c>
      <c r="I1366">
        <v>4</v>
      </c>
      <c r="J1366">
        <v>887</v>
      </c>
      <c r="K1366">
        <v>2850</v>
      </c>
      <c r="L1366">
        <v>57</v>
      </c>
      <c r="M1366">
        <v>1692508</v>
      </c>
      <c r="N1366">
        <v>48</v>
      </c>
      <c r="O1366">
        <v>1195557</v>
      </c>
      <c r="P1366">
        <v>34</v>
      </c>
      <c r="Q1366">
        <v>690861</v>
      </c>
      <c r="R1366">
        <v>25</v>
      </c>
      <c r="S1366">
        <v>366973</v>
      </c>
      <c r="T1366">
        <v>21</v>
      </c>
      <c r="U1366">
        <v>314158</v>
      </c>
      <c r="V1366">
        <v>-25</v>
      </c>
      <c r="W1366" t="s">
        <v>17</v>
      </c>
    </row>
    <row r="1367" spans="1:23" x14ac:dyDescent="0.25">
      <c r="A1367" s="1">
        <v>41909</v>
      </c>
      <c r="B1367">
        <v>446.6</v>
      </c>
      <c r="C1367">
        <v>388.7</v>
      </c>
      <c r="D1367">
        <v>1.2</v>
      </c>
      <c r="E1367">
        <v>12.2</v>
      </c>
      <c r="F1367">
        <v>-6.4</v>
      </c>
      <c r="G1367">
        <v>5.6</v>
      </c>
      <c r="H1367" t="s">
        <v>7</v>
      </c>
      <c r="I1367">
        <v>2</v>
      </c>
      <c r="J1367">
        <v>1385</v>
      </c>
      <c r="K1367">
        <v>2517</v>
      </c>
      <c r="L1367">
        <v>46</v>
      </c>
      <c r="M1367">
        <v>1828205</v>
      </c>
      <c r="N1367">
        <v>57</v>
      </c>
      <c r="O1367">
        <v>1692508</v>
      </c>
      <c r="P1367">
        <v>48</v>
      </c>
      <c r="Q1367">
        <v>1195557</v>
      </c>
      <c r="R1367">
        <v>34</v>
      </c>
      <c r="S1367">
        <v>690861</v>
      </c>
      <c r="T1367">
        <v>25</v>
      </c>
      <c r="U1367">
        <v>366973</v>
      </c>
      <c r="V1367">
        <v>-23</v>
      </c>
      <c r="W1367" t="s">
        <v>17</v>
      </c>
    </row>
    <row r="1368" spans="1:23" x14ac:dyDescent="0.25">
      <c r="A1368" s="1">
        <v>41910</v>
      </c>
      <c r="B1368">
        <v>396.3</v>
      </c>
      <c r="C1368">
        <v>383.1</v>
      </c>
      <c r="D1368">
        <v>0.8</v>
      </c>
      <c r="E1368">
        <v>8.9</v>
      </c>
      <c r="F1368">
        <v>-5.5</v>
      </c>
      <c r="G1368">
        <v>5.4</v>
      </c>
      <c r="H1368" t="s">
        <v>7</v>
      </c>
      <c r="I1368">
        <v>1</v>
      </c>
      <c r="J1368">
        <v>120</v>
      </c>
      <c r="K1368">
        <v>306</v>
      </c>
      <c r="L1368">
        <v>44</v>
      </c>
      <c r="M1368">
        <v>2234013</v>
      </c>
      <c r="N1368">
        <v>46</v>
      </c>
      <c r="O1368">
        <v>1828205</v>
      </c>
      <c r="P1368">
        <v>57</v>
      </c>
      <c r="Q1368">
        <v>1692508</v>
      </c>
      <c r="R1368">
        <v>48</v>
      </c>
      <c r="S1368">
        <v>1195557</v>
      </c>
      <c r="T1368">
        <v>34</v>
      </c>
      <c r="U1368">
        <v>690861</v>
      </c>
      <c r="V1368">
        <v>-19</v>
      </c>
      <c r="W1368" t="s">
        <v>17</v>
      </c>
    </row>
    <row r="1369" spans="1:23" x14ac:dyDescent="0.25">
      <c r="A1369" s="1">
        <v>41911</v>
      </c>
      <c r="B1369">
        <v>383.2</v>
      </c>
      <c r="C1369">
        <v>376.2</v>
      </c>
      <c r="D1369">
        <v>1.5</v>
      </c>
      <c r="E1369">
        <v>35.9</v>
      </c>
      <c r="F1369">
        <v>-6.2</v>
      </c>
      <c r="G1369">
        <v>4.7</v>
      </c>
      <c r="H1369" t="s">
        <v>7</v>
      </c>
      <c r="I1369">
        <v>0</v>
      </c>
      <c r="J1369">
        <v>0</v>
      </c>
      <c r="K1369">
        <v>0</v>
      </c>
      <c r="L1369">
        <v>54</v>
      </c>
      <c r="M1369">
        <v>2084060</v>
      </c>
      <c r="N1369">
        <v>44</v>
      </c>
      <c r="O1369">
        <v>2234013</v>
      </c>
      <c r="P1369">
        <v>46</v>
      </c>
      <c r="Q1369">
        <v>1828205</v>
      </c>
      <c r="R1369">
        <v>57</v>
      </c>
      <c r="S1369">
        <v>1692508</v>
      </c>
      <c r="T1369">
        <v>48</v>
      </c>
      <c r="U1369">
        <v>1195557</v>
      </c>
      <c r="V1369">
        <v>-8</v>
      </c>
      <c r="W1369" t="s">
        <v>17</v>
      </c>
    </row>
    <row r="1370" spans="1:23" x14ac:dyDescent="0.25">
      <c r="A1370" s="1">
        <v>41912</v>
      </c>
      <c r="B1370">
        <v>363.2</v>
      </c>
      <c r="C1370">
        <v>388.2</v>
      </c>
      <c r="D1370">
        <v>1.9</v>
      </c>
      <c r="E1370">
        <v>51.4</v>
      </c>
      <c r="F1370">
        <v>-7</v>
      </c>
      <c r="G1370">
        <v>4.7</v>
      </c>
      <c r="H1370" t="s">
        <v>7</v>
      </c>
      <c r="I1370">
        <v>0</v>
      </c>
      <c r="J1370">
        <v>0</v>
      </c>
      <c r="K1370">
        <v>0</v>
      </c>
      <c r="L1370">
        <v>40</v>
      </c>
      <c r="M1370">
        <v>2194558</v>
      </c>
      <c r="N1370">
        <v>54</v>
      </c>
      <c r="O1370">
        <v>2084060</v>
      </c>
      <c r="P1370">
        <v>44</v>
      </c>
      <c r="Q1370">
        <v>2234013</v>
      </c>
      <c r="R1370">
        <v>46</v>
      </c>
      <c r="S1370">
        <v>1828205</v>
      </c>
      <c r="T1370">
        <v>57</v>
      </c>
      <c r="U1370">
        <v>1692508</v>
      </c>
      <c r="V1370">
        <v>-27</v>
      </c>
      <c r="W1370" t="s">
        <v>18</v>
      </c>
    </row>
    <row r="1371" spans="1:23" x14ac:dyDescent="0.25">
      <c r="A1371" s="1">
        <v>41913</v>
      </c>
      <c r="B1371">
        <v>373.7</v>
      </c>
      <c r="C1371">
        <v>366.4</v>
      </c>
      <c r="D1371">
        <v>1.9</v>
      </c>
      <c r="E1371">
        <v>28.3</v>
      </c>
      <c r="F1371">
        <v>-5.9</v>
      </c>
      <c r="G1371">
        <v>4.9000000000000004</v>
      </c>
      <c r="H1371" t="s">
        <v>7</v>
      </c>
      <c r="I1371">
        <v>1</v>
      </c>
      <c r="J1371">
        <v>201</v>
      </c>
      <c r="K1371">
        <v>1953</v>
      </c>
      <c r="L1371">
        <v>51</v>
      </c>
      <c r="M1371">
        <v>2228704</v>
      </c>
      <c r="N1371">
        <v>40</v>
      </c>
      <c r="O1371">
        <v>2194558</v>
      </c>
      <c r="P1371">
        <v>54</v>
      </c>
      <c r="Q1371">
        <v>2084060</v>
      </c>
      <c r="R1371">
        <v>44</v>
      </c>
      <c r="S1371">
        <v>2234013</v>
      </c>
      <c r="T1371">
        <v>46</v>
      </c>
      <c r="U1371">
        <v>1828205</v>
      </c>
      <c r="V1371">
        <v>-31</v>
      </c>
      <c r="W1371" t="s">
        <v>18</v>
      </c>
    </row>
    <row r="1372" spans="1:23" x14ac:dyDescent="0.25">
      <c r="A1372" s="1">
        <v>41914</v>
      </c>
      <c r="B1372">
        <v>367.5</v>
      </c>
      <c r="C1372">
        <v>382.8</v>
      </c>
      <c r="D1372">
        <v>1.7</v>
      </c>
      <c r="E1372">
        <v>44.3</v>
      </c>
      <c r="F1372">
        <v>-4.9000000000000004</v>
      </c>
      <c r="G1372">
        <v>4.5</v>
      </c>
      <c r="H1372" t="s">
        <v>7</v>
      </c>
      <c r="I1372">
        <v>4</v>
      </c>
      <c r="J1372">
        <v>1083</v>
      </c>
      <c r="K1372">
        <v>3282</v>
      </c>
      <c r="L1372">
        <v>58</v>
      </c>
      <c r="M1372">
        <v>1811194</v>
      </c>
      <c r="N1372">
        <v>51</v>
      </c>
      <c r="O1372">
        <v>2228704</v>
      </c>
      <c r="P1372">
        <v>40</v>
      </c>
      <c r="Q1372">
        <v>2194558</v>
      </c>
      <c r="R1372">
        <v>54</v>
      </c>
      <c r="S1372">
        <v>2084060</v>
      </c>
      <c r="T1372">
        <v>44</v>
      </c>
      <c r="U1372">
        <v>2234013</v>
      </c>
      <c r="V1372">
        <v>-25</v>
      </c>
      <c r="W1372" t="s">
        <v>17</v>
      </c>
    </row>
    <row r="1373" spans="1:23" x14ac:dyDescent="0.25">
      <c r="A1373" s="1">
        <v>41915</v>
      </c>
      <c r="B1373">
        <v>383</v>
      </c>
      <c r="C1373">
        <v>333</v>
      </c>
      <c r="D1373">
        <v>2.2999999999999998</v>
      </c>
      <c r="E1373">
        <v>31.2</v>
      </c>
      <c r="F1373">
        <v>-2.8</v>
      </c>
      <c r="G1373">
        <v>3.8</v>
      </c>
      <c r="H1373" t="s">
        <v>7</v>
      </c>
      <c r="I1373">
        <v>2</v>
      </c>
      <c r="J1373">
        <v>732</v>
      </c>
      <c r="K1373">
        <v>3311</v>
      </c>
      <c r="L1373">
        <v>48</v>
      </c>
      <c r="M1373">
        <v>1577944</v>
      </c>
      <c r="N1373">
        <v>58</v>
      </c>
      <c r="O1373">
        <v>1811194</v>
      </c>
      <c r="P1373">
        <v>51</v>
      </c>
      <c r="Q1373">
        <v>2228704</v>
      </c>
      <c r="R1373">
        <v>40</v>
      </c>
      <c r="S1373">
        <v>2194558</v>
      </c>
      <c r="T1373">
        <v>54</v>
      </c>
      <c r="U1373">
        <v>2084060</v>
      </c>
      <c r="V1373">
        <v>-21</v>
      </c>
      <c r="W1373" t="s">
        <v>17</v>
      </c>
    </row>
    <row r="1374" spans="1:23" x14ac:dyDescent="0.25">
      <c r="A1374" s="1">
        <v>41916</v>
      </c>
      <c r="B1374">
        <v>334.1</v>
      </c>
      <c r="C1374">
        <v>369.4</v>
      </c>
      <c r="D1374">
        <v>0.8</v>
      </c>
      <c r="E1374">
        <v>127.9</v>
      </c>
      <c r="F1374">
        <v>-9.4</v>
      </c>
      <c r="G1374">
        <v>12.7</v>
      </c>
      <c r="H1374" t="s">
        <v>8</v>
      </c>
      <c r="I1374">
        <v>0</v>
      </c>
      <c r="J1374">
        <v>0</v>
      </c>
      <c r="K1374">
        <v>0</v>
      </c>
      <c r="L1374">
        <v>45</v>
      </c>
      <c r="M1374">
        <v>1478449</v>
      </c>
      <c r="N1374">
        <v>48</v>
      </c>
      <c r="O1374">
        <v>1577944</v>
      </c>
      <c r="P1374">
        <v>58</v>
      </c>
      <c r="Q1374">
        <v>1811194</v>
      </c>
      <c r="R1374">
        <v>51</v>
      </c>
      <c r="S1374">
        <v>2228704</v>
      </c>
      <c r="T1374">
        <v>40</v>
      </c>
      <c r="U1374">
        <v>2194558</v>
      </c>
      <c r="V1374">
        <v>-3</v>
      </c>
      <c r="W1374" t="s">
        <v>17</v>
      </c>
    </row>
    <row r="1375" spans="1:23" x14ac:dyDescent="0.25">
      <c r="A1375" s="1">
        <v>41917</v>
      </c>
      <c r="B1375">
        <v>352.4</v>
      </c>
      <c r="C1375">
        <v>406.9</v>
      </c>
      <c r="D1375">
        <v>0.8</v>
      </c>
      <c r="E1375">
        <v>49.9</v>
      </c>
      <c r="F1375">
        <v>-7.1</v>
      </c>
      <c r="G1375">
        <v>12.6</v>
      </c>
      <c r="H1375" t="s">
        <v>7</v>
      </c>
      <c r="I1375">
        <v>1</v>
      </c>
      <c r="J1375">
        <v>177</v>
      </c>
      <c r="K1375">
        <v>422</v>
      </c>
      <c r="L1375">
        <v>54</v>
      </c>
      <c r="M1375">
        <v>1403924</v>
      </c>
      <c r="N1375">
        <v>45</v>
      </c>
      <c r="O1375">
        <v>1478449</v>
      </c>
      <c r="P1375">
        <v>48</v>
      </c>
      <c r="Q1375">
        <v>1577944</v>
      </c>
      <c r="R1375">
        <v>58</v>
      </c>
      <c r="S1375">
        <v>1811194</v>
      </c>
      <c r="T1375">
        <v>51</v>
      </c>
      <c r="U1375">
        <v>2228704</v>
      </c>
      <c r="V1375">
        <v>-3</v>
      </c>
      <c r="W1375" t="s">
        <v>17</v>
      </c>
    </row>
    <row r="1376" spans="1:23" x14ac:dyDescent="0.25">
      <c r="A1376" s="1">
        <v>41918</v>
      </c>
      <c r="B1376">
        <v>404.3</v>
      </c>
      <c r="C1376">
        <v>405.9</v>
      </c>
      <c r="D1376">
        <v>0.5</v>
      </c>
      <c r="E1376">
        <v>11.8</v>
      </c>
      <c r="F1376">
        <v>-4.4000000000000004</v>
      </c>
      <c r="G1376">
        <v>4.7</v>
      </c>
      <c r="H1376" t="s">
        <v>7</v>
      </c>
      <c r="I1376">
        <v>3</v>
      </c>
      <c r="J1376">
        <v>602</v>
      </c>
      <c r="K1376">
        <v>2751</v>
      </c>
      <c r="L1376">
        <v>34</v>
      </c>
      <c r="M1376">
        <v>1103517</v>
      </c>
      <c r="N1376">
        <v>54</v>
      </c>
      <c r="O1376">
        <v>1403924</v>
      </c>
      <c r="P1376">
        <v>45</v>
      </c>
      <c r="Q1376">
        <v>1478449</v>
      </c>
      <c r="R1376">
        <v>48</v>
      </c>
      <c r="S1376">
        <v>1577944</v>
      </c>
      <c r="T1376">
        <v>58</v>
      </c>
      <c r="U1376">
        <v>1811194</v>
      </c>
      <c r="V1376">
        <v>-5</v>
      </c>
      <c r="W1376" t="s">
        <v>17</v>
      </c>
    </row>
    <row r="1377" spans="1:23" x14ac:dyDescent="0.25">
      <c r="A1377" s="1">
        <v>41919</v>
      </c>
      <c r="B1377">
        <v>408.5</v>
      </c>
      <c r="C1377">
        <v>359.1</v>
      </c>
      <c r="D1377">
        <v>1.8</v>
      </c>
      <c r="E1377">
        <v>18.600000000000001</v>
      </c>
      <c r="F1377">
        <v>-4.0999999999999996</v>
      </c>
      <c r="G1377">
        <v>3.9</v>
      </c>
      <c r="H1377" t="s">
        <v>7</v>
      </c>
      <c r="I1377">
        <v>1</v>
      </c>
      <c r="J1377">
        <v>296</v>
      </c>
      <c r="K1377">
        <v>345</v>
      </c>
      <c r="L1377">
        <v>22</v>
      </c>
      <c r="M1377">
        <v>1286446</v>
      </c>
      <c r="N1377">
        <v>34</v>
      </c>
      <c r="O1377">
        <v>1103517</v>
      </c>
      <c r="P1377">
        <v>54</v>
      </c>
      <c r="Q1377">
        <v>1403924</v>
      </c>
      <c r="R1377">
        <v>45</v>
      </c>
      <c r="S1377">
        <v>1478449</v>
      </c>
      <c r="T1377">
        <v>48</v>
      </c>
      <c r="U1377">
        <v>1577944</v>
      </c>
      <c r="V1377">
        <v>-11</v>
      </c>
      <c r="W1377" t="s">
        <v>17</v>
      </c>
    </row>
    <row r="1378" spans="1:23" x14ac:dyDescent="0.25">
      <c r="A1378" s="1">
        <v>41920</v>
      </c>
      <c r="B1378">
        <v>358</v>
      </c>
      <c r="C1378">
        <v>347</v>
      </c>
      <c r="D1378">
        <v>2.2000000000000002</v>
      </c>
      <c r="E1378">
        <v>87.6</v>
      </c>
      <c r="F1378">
        <v>-8.3000000000000007</v>
      </c>
      <c r="G1378">
        <v>5.3</v>
      </c>
      <c r="H1378" t="s">
        <v>7</v>
      </c>
      <c r="I1378">
        <v>2</v>
      </c>
      <c r="J1378">
        <v>239</v>
      </c>
      <c r="K1378">
        <v>669</v>
      </c>
      <c r="L1378">
        <v>19</v>
      </c>
      <c r="M1378">
        <v>1352389</v>
      </c>
      <c r="N1378">
        <v>22</v>
      </c>
      <c r="O1378">
        <v>1286446</v>
      </c>
      <c r="P1378">
        <v>34</v>
      </c>
      <c r="Q1378">
        <v>1103517</v>
      </c>
      <c r="R1378">
        <v>54</v>
      </c>
      <c r="S1378">
        <v>1403924</v>
      </c>
      <c r="T1378">
        <v>45</v>
      </c>
      <c r="U1378">
        <v>1478449</v>
      </c>
      <c r="V1378">
        <v>-26</v>
      </c>
      <c r="W1378" t="s">
        <v>18</v>
      </c>
    </row>
    <row r="1379" spans="1:23" x14ac:dyDescent="0.25">
      <c r="A1379" s="1">
        <v>41921</v>
      </c>
      <c r="B1379">
        <v>350.3</v>
      </c>
      <c r="C1379">
        <v>315.10000000000002</v>
      </c>
      <c r="D1379">
        <v>0.9</v>
      </c>
      <c r="E1379">
        <v>118.3</v>
      </c>
      <c r="F1379">
        <v>-7.6</v>
      </c>
      <c r="G1379">
        <v>6.9</v>
      </c>
      <c r="H1379" t="s">
        <v>7</v>
      </c>
      <c r="I1379">
        <v>2</v>
      </c>
      <c r="J1379">
        <v>273</v>
      </c>
      <c r="K1379">
        <v>836</v>
      </c>
      <c r="L1379">
        <v>21</v>
      </c>
      <c r="M1379">
        <v>1755713</v>
      </c>
      <c r="N1379">
        <v>19</v>
      </c>
      <c r="O1379">
        <v>1352389</v>
      </c>
      <c r="P1379">
        <v>22</v>
      </c>
      <c r="Q1379">
        <v>1286446</v>
      </c>
      <c r="R1379">
        <v>34</v>
      </c>
      <c r="S1379">
        <v>1103517</v>
      </c>
      <c r="T1379">
        <v>54</v>
      </c>
      <c r="U1379">
        <v>1403924</v>
      </c>
      <c r="V1379">
        <v>-46</v>
      </c>
      <c r="W1379" t="s">
        <v>19</v>
      </c>
    </row>
    <row r="1380" spans="1:23" x14ac:dyDescent="0.25">
      <c r="A1380" s="1">
        <v>41922</v>
      </c>
      <c r="B1380">
        <v>318.3</v>
      </c>
      <c r="C1380">
        <v>352.9</v>
      </c>
      <c r="D1380">
        <v>1</v>
      </c>
      <c r="E1380">
        <v>35.1</v>
      </c>
      <c r="F1380">
        <v>-7.6</v>
      </c>
      <c r="G1380">
        <v>5.7</v>
      </c>
      <c r="H1380" t="s">
        <v>7</v>
      </c>
      <c r="I1380">
        <v>5</v>
      </c>
      <c r="J1380">
        <v>1599</v>
      </c>
      <c r="K1380">
        <v>3158</v>
      </c>
      <c r="L1380">
        <v>12</v>
      </c>
      <c r="M1380">
        <v>1666873</v>
      </c>
      <c r="N1380">
        <v>21</v>
      </c>
      <c r="O1380">
        <v>1755713</v>
      </c>
      <c r="P1380">
        <v>19</v>
      </c>
      <c r="Q1380">
        <v>1352389</v>
      </c>
      <c r="R1380">
        <v>22</v>
      </c>
      <c r="S1380">
        <v>1286446</v>
      </c>
      <c r="T1380">
        <v>34</v>
      </c>
      <c r="U1380">
        <v>1103517</v>
      </c>
      <c r="V1380">
        <v>-28</v>
      </c>
      <c r="W1380" t="s">
        <v>18</v>
      </c>
    </row>
    <row r="1381" spans="1:23" x14ac:dyDescent="0.25">
      <c r="A1381" s="1">
        <v>41923</v>
      </c>
      <c r="B1381">
        <v>353.2</v>
      </c>
      <c r="C1381">
        <v>347</v>
      </c>
      <c r="D1381">
        <v>2.7</v>
      </c>
      <c r="E1381">
        <v>58.7</v>
      </c>
      <c r="F1381">
        <v>-8</v>
      </c>
      <c r="G1381">
        <v>7.4</v>
      </c>
      <c r="H1381" t="s">
        <v>7</v>
      </c>
      <c r="I1381">
        <v>1</v>
      </c>
      <c r="J1381">
        <v>116</v>
      </c>
      <c r="K1381">
        <v>339</v>
      </c>
      <c r="L1381">
        <v>14</v>
      </c>
      <c r="M1381">
        <v>1969664</v>
      </c>
      <c r="N1381">
        <v>12</v>
      </c>
      <c r="O1381">
        <v>1666873</v>
      </c>
      <c r="P1381">
        <v>21</v>
      </c>
      <c r="Q1381">
        <v>1755713</v>
      </c>
      <c r="R1381">
        <v>19</v>
      </c>
      <c r="S1381">
        <v>1352389</v>
      </c>
      <c r="T1381">
        <v>22</v>
      </c>
      <c r="U1381">
        <v>1286446</v>
      </c>
      <c r="V1381">
        <v>-36</v>
      </c>
      <c r="W1381" t="s">
        <v>18</v>
      </c>
    </row>
    <row r="1382" spans="1:23" x14ac:dyDescent="0.25">
      <c r="A1382" s="1">
        <v>41924</v>
      </c>
      <c r="B1382">
        <v>347.1</v>
      </c>
      <c r="C1382">
        <v>323.8</v>
      </c>
      <c r="D1382">
        <v>3.2</v>
      </c>
      <c r="E1382">
        <v>153.80000000000001</v>
      </c>
      <c r="F1382">
        <v>-3.1</v>
      </c>
      <c r="G1382">
        <v>3.5</v>
      </c>
      <c r="H1382" t="s">
        <v>7</v>
      </c>
      <c r="I1382">
        <v>1</v>
      </c>
      <c r="J1382">
        <v>189</v>
      </c>
      <c r="K1382">
        <v>1358</v>
      </c>
      <c r="L1382">
        <v>14</v>
      </c>
      <c r="M1382">
        <v>1794089</v>
      </c>
      <c r="N1382">
        <v>14</v>
      </c>
      <c r="O1382">
        <v>1969664</v>
      </c>
      <c r="P1382">
        <v>12</v>
      </c>
      <c r="Q1382">
        <v>1666873</v>
      </c>
      <c r="R1382">
        <v>21</v>
      </c>
      <c r="S1382">
        <v>1755713</v>
      </c>
      <c r="T1382">
        <v>19</v>
      </c>
      <c r="U1382">
        <v>1352389</v>
      </c>
      <c r="V1382">
        <v>-9</v>
      </c>
      <c r="W1382" t="s">
        <v>17</v>
      </c>
    </row>
    <row r="1383" spans="1:23" x14ac:dyDescent="0.25">
      <c r="A1383" s="1">
        <v>41925</v>
      </c>
      <c r="B1383">
        <v>324.3</v>
      </c>
      <c r="C1383">
        <v>405.9</v>
      </c>
      <c r="D1383">
        <v>0.5</v>
      </c>
      <c r="E1383">
        <v>61.4</v>
      </c>
      <c r="F1383">
        <v>-6</v>
      </c>
      <c r="G1383">
        <v>7.7</v>
      </c>
      <c r="H1383" t="s">
        <v>7</v>
      </c>
      <c r="I1383">
        <v>2</v>
      </c>
      <c r="J1383">
        <v>379</v>
      </c>
      <c r="K1383">
        <v>1534</v>
      </c>
      <c r="L1383">
        <v>8</v>
      </c>
      <c r="M1383">
        <v>1504125</v>
      </c>
      <c r="N1383">
        <v>14</v>
      </c>
      <c r="O1383">
        <v>1794089</v>
      </c>
      <c r="P1383">
        <v>14</v>
      </c>
      <c r="Q1383">
        <v>1969664</v>
      </c>
      <c r="R1383">
        <v>12</v>
      </c>
      <c r="S1383">
        <v>1666873</v>
      </c>
      <c r="T1383">
        <v>21</v>
      </c>
      <c r="U1383">
        <v>1755713</v>
      </c>
      <c r="V1383">
        <v>-6</v>
      </c>
      <c r="W1383" t="s">
        <v>17</v>
      </c>
    </row>
    <row r="1384" spans="1:23" x14ac:dyDescent="0.25">
      <c r="A1384" s="1">
        <v>41926</v>
      </c>
      <c r="B1384">
        <v>403.2</v>
      </c>
      <c r="C1384">
        <v>497.4</v>
      </c>
      <c r="D1384">
        <v>0.8</v>
      </c>
      <c r="E1384">
        <v>32</v>
      </c>
      <c r="F1384">
        <v>-12.4</v>
      </c>
      <c r="G1384">
        <v>10.3</v>
      </c>
      <c r="H1384" t="s">
        <v>7</v>
      </c>
      <c r="I1384">
        <v>2</v>
      </c>
      <c r="J1384">
        <v>2095</v>
      </c>
      <c r="K1384">
        <v>2317</v>
      </c>
      <c r="L1384">
        <v>7</v>
      </c>
      <c r="M1384">
        <v>1052928</v>
      </c>
      <c r="N1384">
        <v>8</v>
      </c>
      <c r="O1384">
        <v>1504125</v>
      </c>
      <c r="P1384">
        <v>14</v>
      </c>
      <c r="Q1384">
        <v>1794089</v>
      </c>
      <c r="R1384">
        <v>14</v>
      </c>
      <c r="S1384">
        <v>1969664</v>
      </c>
      <c r="T1384">
        <v>12</v>
      </c>
      <c r="U1384">
        <v>1666873</v>
      </c>
      <c r="V1384">
        <v>-43</v>
      </c>
      <c r="W1384" t="s">
        <v>18</v>
      </c>
    </row>
    <row r="1385" spans="1:23" x14ac:dyDescent="0.25">
      <c r="A1385" s="1">
        <v>41927</v>
      </c>
      <c r="B1385">
        <v>496.6</v>
      </c>
      <c r="C1385">
        <v>417.8</v>
      </c>
      <c r="D1385">
        <v>1.5</v>
      </c>
      <c r="E1385">
        <v>30.1</v>
      </c>
      <c r="F1385">
        <v>-9.5</v>
      </c>
      <c r="G1385">
        <v>7.6</v>
      </c>
      <c r="H1385" t="s">
        <v>7</v>
      </c>
      <c r="I1385">
        <v>0</v>
      </c>
      <c r="J1385">
        <v>0</v>
      </c>
      <c r="K1385">
        <v>0</v>
      </c>
      <c r="L1385">
        <v>13</v>
      </c>
      <c r="M1385">
        <v>701232</v>
      </c>
      <c r="N1385">
        <v>7</v>
      </c>
      <c r="O1385">
        <v>1052928</v>
      </c>
      <c r="P1385">
        <v>8</v>
      </c>
      <c r="Q1385">
        <v>1504125</v>
      </c>
      <c r="R1385">
        <v>14</v>
      </c>
      <c r="S1385">
        <v>1794089</v>
      </c>
      <c r="T1385">
        <v>14</v>
      </c>
      <c r="U1385">
        <v>1969664</v>
      </c>
      <c r="V1385">
        <v>-38</v>
      </c>
      <c r="W1385" t="s">
        <v>18</v>
      </c>
    </row>
    <row r="1386" spans="1:23" x14ac:dyDescent="0.25">
      <c r="A1386" s="1">
        <v>41928</v>
      </c>
      <c r="B1386">
        <v>419.6</v>
      </c>
      <c r="C1386">
        <v>417.6</v>
      </c>
      <c r="D1386">
        <v>0.7</v>
      </c>
      <c r="E1386">
        <v>15.2</v>
      </c>
      <c r="F1386">
        <v>-5.7</v>
      </c>
      <c r="G1386">
        <v>6.2</v>
      </c>
      <c r="H1386" t="s">
        <v>7</v>
      </c>
      <c r="I1386">
        <v>1</v>
      </c>
      <c r="J1386">
        <v>177</v>
      </c>
      <c r="K1386">
        <v>253</v>
      </c>
      <c r="L1386">
        <v>20</v>
      </c>
      <c r="M1386">
        <v>864515</v>
      </c>
      <c r="N1386">
        <v>13</v>
      </c>
      <c r="O1386">
        <v>701232</v>
      </c>
      <c r="P1386">
        <v>7</v>
      </c>
      <c r="Q1386">
        <v>1052928</v>
      </c>
      <c r="R1386">
        <v>8</v>
      </c>
      <c r="S1386">
        <v>1504125</v>
      </c>
      <c r="T1386">
        <v>14</v>
      </c>
      <c r="U1386">
        <v>1794089</v>
      </c>
      <c r="V1386">
        <v>-16</v>
      </c>
      <c r="W1386" t="s">
        <v>17</v>
      </c>
    </row>
    <row r="1387" spans="1:23" x14ac:dyDescent="0.25">
      <c r="A1387" s="1">
        <v>41929</v>
      </c>
      <c r="B1387">
        <v>423.5</v>
      </c>
      <c r="C1387">
        <v>455.3</v>
      </c>
      <c r="D1387">
        <v>0.4</v>
      </c>
      <c r="E1387">
        <v>12.5</v>
      </c>
      <c r="F1387">
        <v>-7.3</v>
      </c>
      <c r="G1387">
        <v>7.1</v>
      </c>
      <c r="H1387" t="s">
        <v>7</v>
      </c>
      <c r="I1387">
        <v>1</v>
      </c>
      <c r="J1387">
        <v>236</v>
      </c>
      <c r="K1387">
        <v>651</v>
      </c>
      <c r="L1387">
        <v>28</v>
      </c>
      <c r="M1387">
        <v>741747</v>
      </c>
      <c r="N1387">
        <v>20</v>
      </c>
      <c r="O1387">
        <v>864515</v>
      </c>
      <c r="P1387">
        <v>13</v>
      </c>
      <c r="Q1387">
        <v>701232</v>
      </c>
      <c r="R1387">
        <v>7</v>
      </c>
      <c r="S1387">
        <v>1052928</v>
      </c>
      <c r="T1387">
        <v>8</v>
      </c>
      <c r="U1387">
        <v>1504125</v>
      </c>
      <c r="V1387">
        <v>-21</v>
      </c>
      <c r="W1387" t="s">
        <v>17</v>
      </c>
    </row>
    <row r="1388" spans="1:23" x14ac:dyDescent="0.25">
      <c r="A1388" s="1">
        <v>41930</v>
      </c>
      <c r="B1388">
        <v>456.1</v>
      </c>
      <c r="C1388">
        <v>452.1</v>
      </c>
      <c r="D1388">
        <v>0.4</v>
      </c>
      <c r="E1388">
        <v>39.299999999999997</v>
      </c>
      <c r="F1388">
        <v>-6.8</v>
      </c>
      <c r="G1388">
        <v>5.9</v>
      </c>
      <c r="H1388" t="s">
        <v>7</v>
      </c>
      <c r="I1388">
        <v>1</v>
      </c>
      <c r="J1388">
        <v>190</v>
      </c>
      <c r="K1388">
        <v>1059</v>
      </c>
      <c r="L1388">
        <v>42</v>
      </c>
      <c r="M1388">
        <v>605633</v>
      </c>
      <c r="N1388">
        <v>28</v>
      </c>
      <c r="O1388">
        <v>741747</v>
      </c>
      <c r="P1388">
        <v>20</v>
      </c>
      <c r="Q1388">
        <v>864515</v>
      </c>
      <c r="R1388">
        <v>13</v>
      </c>
      <c r="S1388">
        <v>701232</v>
      </c>
      <c r="T1388">
        <v>7</v>
      </c>
      <c r="U1388">
        <v>1052928</v>
      </c>
      <c r="V1388">
        <v>-25</v>
      </c>
      <c r="W1388" t="s">
        <v>17</v>
      </c>
    </row>
    <row r="1389" spans="1:23" x14ac:dyDescent="0.25">
      <c r="A1389" s="1">
        <v>41931</v>
      </c>
      <c r="B1389">
        <v>443</v>
      </c>
      <c r="C1389">
        <v>438.3</v>
      </c>
      <c r="D1389">
        <v>0</v>
      </c>
      <c r="E1389">
        <v>142.1</v>
      </c>
      <c r="F1389">
        <v>-8.6</v>
      </c>
      <c r="G1389">
        <v>7.4</v>
      </c>
      <c r="H1389" t="s">
        <v>7</v>
      </c>
      <c r="I1389">
        <v>1</v>
      </c>
      <c r="J1389">
        <v>124</v>
      </c>
      <c r="K1389">
        <v>343</v>
      </c>
      <c r="L1389">
        <v>39</v>
      </c>
      <c r="M1389">
        <v>613955</v>
      </c>
      <c r="N1389">
        <v>42</v>
      </c>
      <c r="O1389">
        <v>605633</v>
      </c>
      <c r="P1389">
        <v>28</v>
      </c>
      <c r="Q1389">
        <v>741747</v>
      </c>
      <c r="R1389">
        <v>20</v>
      </c>
      <c r="S1389">
        <v>864515</v>
      </c>
      <c r="T1389">
        <v>13</v>
      </c>
      <c r="U1389">
        <v>701232</v>
      </c>
      <c r="V1389">
        <v>-30</v>
      </c>
      <c r="W1389" t="s">
        <v>18</v>
      </c>
    </row>
    <row r="1390" spans="1:23" x14ac:dyDescent="0.25">
      <c r="A1390" s="1">
        <v>41932</v>
      </c>
      <c r="B1390">
        <v>432.7</v>
      </c>
      <c r="C1390">
        <v>506.7</v>
      </c>
      <c r="D1390">
        <v>0.9</v>
      </c>
      <c r="E1390">
        <v>16.899999999999999</v>
      </c>
      <c r="F1390">
        <v>-8.9</v>
      </c>
      <c r="G1390">
        <v>8.1</v>
      </c>
      <c r="H1390" t="s">
        <v>7</v>
      </c>
      <c r="I1390">
        <v>4</v>
      </c>
      <c r="J1390">
        <v>536</v>
      </c>
      <c r="K1390">
        <v>1398</v>
      </c>
      <c r="L1390">
        <v>46</v>
      </c>
      <c r="M1390">
        <v>607641</v>
      </c>
      <c r="N1390">
        <v>39</v>
      </c>
      <c r="O1390">
        <v>613955</v>
      </c>
      <c r="P1390">
        <v>42</v>
      </c>
      <c r="Q1390">
        <v>605633</v>
      </c>
      <c r="R1390">
        <v>28</v>
      </c>
      <c r="S1390">
        <v>741747</v>
      </c>
      <c r="T1390">
        <v>20</v>
      </c>
      <c r="U1390">
        <v>864515</v>
      </c>
      <c r="V1390">
        <v>-45</v>
      </c>
      <c r="W1390" t="s">
        <v>19</v>
      </c>
    </row>
    <row r="1391" spans="1:23" x14ac:dyDescent="0.25">
      <c r="A1391" s="1">
        <v>41933</v>
      </c>
      <c r="B1391">
        <v>508.5</v>
      </c>
      <c r="C1391">
        <v>552.5</v>
      </c>
      <c r="D1391">
        <v>0.1</v>
      </c>
      <c r="E1391">
        <v>6.5</v>
      </c>
      <c r="F1391">
        <v>-6.2</v>
      </c>
      <c r="G1391">
        <v>7.3</v>
      </c>
      <c r="H1391" t="s">
        <v>7</v>
      </c>
      <c r="I1391">
        <v>3</v>
      </c>
      <c r="J1391">
        <v>628</v>
      </c>
      <c r="K1391">
        <v>1403</v>
      </c>
      <c r="L1391">
        <v>58</v>
      </c>
      <c r="M1391">
        <v>687295</v>
      </c>
      <c r="N1391">
        <v>46</v>
      </c>
      <c r="O1391">
        <v>607641</v>
      </c>
      <c r="P1391">
        <v>39</v>
      </c>
      <c r="Q1391">
        <v>613955</v>
      </c>
      <c r="R1391">
        <v>42</v>
      </c>
      <c r="S1391">
        <v>605633</v>
      </c>
      <c r="T1391">
        <v>28</v>
      </c>
      <c r="U1391">
        <v>741747</v>
      </c>
      <c r="V1391">
        <v>-38</v>
      </c>
      <c r="W1391" t="s">
        <v>18</v>
      </c>
    </row>
    <row r="1392" spans="1:23" x14ac:dyDescent="0.25">
      <c r="A1392" s="1">
        <v>41934</v>
      </c>
      <c r="B1392">
        <v>570.9</v>
      </c>
      <c r="C1392">
        <v>437.3</v>
      </c>
      <c r="D1392">
        <v>0.3</v>
      </c>
      <c r="E1392">
        <v>18</v>
      </c>
      <c r="F1392">
        <v>-5</v>
      </c>
      <c r="G1392">
        <v>4.5999999999999996</v>
      </c>
      <c r="H1392" t="s">
        <v>7</v>
      </c>
      <c r="I1392">
        <v>5</v>
      </c>
      <c r="J1392">
        <v>1188</v>
      </c>
      <c r="K1392">
        <v>4416</v>
      </c>
      <c r="L1392">
        <v>59</v>
      </c>
      <c r="M1392">
        <v>773061</v>
      </c>
      <c r="N1392">
        <v>58</v>
      </c>
      <c r="O1392">
        <v>687295</v>
      </c>
      <c r="P1392">
        <v>46</v>
      </c>
      <c r="Q1392">
        <v>607641</v>
      </c>
      <c r="R1392">
        <v>39</v>
      </c>
      <c r="S1392">
        <v>613955</v>
      </c>
      <c r="T1392">
        <v>42</v>
      </c>
      <c r="U1392">
        <v>605633</v>
      </c>
      <c r="V1392">
        <v>-38</v>
      </c>
      <c r="W1392" t="s">
        <v>18</v>
      </c>
    </row>
    <row r="1393" spans="1:23" x14ac:dyDescent="0.25">
      <c r="A1393" s="1">
        <v>41935</v>
      </c>
      <c r="B1393">
        <v>426.1</v>
      </c>
      <c r="C1393">
        <v>424.3</v>
      </c>
      <c r="D1393">
        <v>1.4</v>
      </c>
      <c r="E1393">
        <v>12.9</v>
      </c>
      <c r="F1393">
        <v>-5.7</v>
      </c>
      <c r="G1393">
        <v>5.6</v>
      </c>
      <c r="H1393" t="s">
        <v>7</v>
      </c>
      <c r="I1393">
        <v>0</v>
      </c>
      <c r="J1393">
        <v>0</v>
      </c>
      <c r="K1393">
        <v>0</v>
      </c>
      <c r="L1393">
        <v>59</v>
      </c>
      <c r="M1393">
        <v>938703</v>
      </c>
      <c r="N1393">
        <v>59</v>
      </c>
      <c r="O1393">
        <v>773061</v>
      </c>
      <c r="P1393">
        <v>58</v>
      </c>
      <c r="Q1393">
        <v>687295</v>
      </c>
      <c r="R1393">
        <v>46</v>
      </c>
      <c r="S1393">
        <v>607641</v>
      </c>
      <c r="T1393">
        <v>39</v>
      </c>
      <c r="U1393">
        <v>613955</v>
      </c>
      <c r="V1393">
        <v>-25</v>
      </c>
      <c r="W1393" t="s">
        <v>17</v>
      </c>
    </row>
    <row r="1394" spans="1:23" x14ac:dyDescent="0.25">
      <c r="A1394" s="1">
        <v>41936</v>
      </c>
      <c r="B1394">
        <v>436.8</v>
      </c>
      <c r="C1394">
        <v>402.6</v>
      </c>
      <c r="D1394">
        <v>0.5</v>
      </c>
      <c r="E1394">
        <v>22.1</v>
      </c>
      <c r="F1394">
        <v>-5.9</v>
      </c>
      <c r="G1394">
        <v>5.7</v>
      </c>
      <c r="H1394" t="s">
        <v>7</v>
      </c>
      <c r="I1394">
        <v>3</v>
      </c>
      <c r="J1394">
        <v>639</v>
      </c>
      <c r="K1394">
        <v>1837</v>
      </c>
      <c r="L1394">
        <v>48</v>
      </c>
      <c r="M1394">
        <v>1011859</v>
      </c>
      <c r="N1394">
        <v>59</v>
      </c>
      <c r="O1394">
        <v>938703</v>
      </c>
      <c r="P1394">
        <v>59</v>
      </c>
      <c r="Q1394">
        <v>773061</v>
      </c>
      <c r="R1394">
        <v>58</v>
      </c>
      <c r="S1394">
        <v>687295</v>
      </c>
      <c r="T1394">
        <v>46</v>
      </c>
      <c r="U1394">
        <v>607641</v>
      </c>
      <c r="V1394">
        <v>-36</v>
      </c>
      <c r="W1394" t="s">
        <v>18</v>
      </c>
    </row>
    <row r="1395" spans="1:23" x14ac:dyDescent="0.25">
      <c r="A1395" s="1">
        <v>41937</v>
      </c>
      <c r="B1395">
        <v>407.1</v>
      </c>
      <c r="C1395">
        <v>370.4</v>
      </c>
      <c r="D1395">
        <v>1.3</v>
      </c>
      <c r="E1395">
        <v>19.8</v>
      </c>
      <c r="F1395">
        <v>-5.5</v>
      </c>
      <c r="G1395">
        <v>5.3</v>
      </c>
      <c r="H1395" t="s">
        <v>7</v>
      </c>
      <c r="I1395">
        <v>2</v>
      </c>
      <c r="J1395">
        <v>293</v>
      </c>
      <c r="K1395">
        <v>947</v>
      </c>
      <c r="L1395">
        <v>34</v>
      </c>
      <c r="M1395">
        <v>1388779</v>
      </c>
      <c r="N1395">
        <v>48</v>
      </c>
      <c r="O1395">
        <v>1011859</v>
      </c>
      <c r="P1395">
        <v>59</v>
      </c>
      <c r="Q1395">
        <v>938703</v>
      </c>
      <c r="R1395">
        <v>59</v>
      </c>
      <c r="S1395">
        <v>773061</v>
      </c>
      <c r="T1395">
        <v>58</v>
      </c>
      <c r="U1395">
        <v>687295</v>
      </c>
      <c r="V1395">
        <v>-29</v>
      </c>
      <c r="W1395" t="s">
        <v>18</v>
      </c>
    </row>
    <row r="1396" spans="1:23" x14ac:dyDescent="0.25">
      <c r="A1396" s="1">
        <v>41938</v>
      </c>
      <c r="B1396">
        <v>359.1</v>
      </c>
      <c r="C1396">
        <v>381.6</v>
      </c>
      <c r="D1396">
        <v>1.4</v>
      </c>
      <c r="E1396">
        <v>52.5</v>
      </c>
      <c r="F1396">
        <v>-6.3</v>
      </c>
      <c r="G1396">
        <v>6.9</v>
      </c>
      <c r="H1396" t="s">
        <v>7</v>
      </c>
      <c r="I1396">
        <v>2</v>
      </c>
      <c r="J1396">
        <v>209</v>
      </c>
      <c r="K1396">
        <v>508</v>
      </c>
      <c r="L1396">
        <v>37</v>
      </c>
      <c r="M1396">
        <v>1650805</v>
      </c>
      <c r="N1396">
        <v>34</v>
      </c>
      <c r="O1396">
        <v>1388779</v>
      </c>
      <c r="P1396">
        <v>48</v>
      </c>
      <c r="Q1396">
        <v>1011859</v>
      </c>
      <c r="R1396">
        <v>59</v>
      </c>
      <c r="S1396">
        <v>938703</v>
      </c>
      <c r="T1396">
        <v>59</v>
      </c>
      <c r="U1396">
        <v>773061</v>
      </c>
      <c r="V1396">
        <v>-32</v>
      </c>
      <c r="W1396" t="s">
        <v>18</v>
      </c>
    </row>
    <row r="1397" spans="1:23" x14ac:dyDescent="0.25">
      <c r="A1397" s="1">
        <v>41939</v>
      </c>
      <c r="B1397">
        <v>388.5</v>
      </c>
      <c r="C1397">
        <v>398.3</v>
      </c>
      <c r="D1397">
        <v>0.4</v>
      </c>
      <c r="E1397">
        <v>21.4</v>
      </c>
      <c r="F1397">
        <v>-7.8</v>
      </c>
      <c r="G1397">
        <v>7.3</v>
      </c>
      <c r="H1397" t="s">
        <v>7</v>
      </c>
      <c r="I1397">
        <v>1</v>
      </c>
      <c r="J1397">
        <v>150</v>
      </c>
      <c r="K1397">
        <v>347</v>
      </c>
      <c r="L1397">
        <v>37</v>
      </c>
      <c r="M1397">
        <v>2067202</v>
      </c>
      <c r="N1397">
        <v>37</v>
      </c>
      <c r="O1397">
        <v>1650805</v>
      </c>
      <c r="P1397">
        <v>34</v>
      </c>
      <c r="Q1397">
        <v>1388779</v>
      </c>
      <c r="R1397">
        <v>48</v>
      </c>
      <c r="S1397">
        <v>1011859</v>
      </c>
      <c r="T1397">
        <v>59</v>
      </c>
      <c r="U1397">
        <v>938703</v>
      </c>
      <c r="V1397">
        <v>-41</v>
      </c>
      <c r="W1397" t="s">
        <v>18</v>
      </c>
    </row>
    <row r="1398" spans="1:23" x14ac:dyDescent="0.25">
      <c r="A1398" s="1">
        <v>41940</v>
      </c>
      <c r="B1398">
        <v>397.9</v>
      </c>
      <c r="C1398">
        <v>426.3</v>
      </c>
      <c r="D1398">
        <v>0.3</v>
      </c>
      <c r="E1398">
        <v>9.5</v>
      </c>
      <c r="F1398">
        <v>-7.1</v>
      </c>
      <c r="G1398">
        <v>5.9</v>
      </c>
      <c r="H1398" t="s">
        <v>7</v>
      </c>
      <c r="I1398">
        <v>4</v>
      </c>
      <c r="J1398">
        <v>2509</v>
      </c>
      <c r="K1398">
        <v>4836</v>
      </c>
      <c r="L1398">
        <v>46</v>
      </c>
      <c r="M1398">
        <v>2296706</v>
      </c>
      <c r="N1398">
        <v>37</v>
      </c>
      <c r="O1398">
        <v>2067202</v>
      </c>
      <c r="P1398">
        <v>37</v>
      </c>
      <c r="Q1398">
        <v>1650805</v>
      </c>
      <c r="R1398">
        <v>34</v>
      </c>
      <c r="S1398">
        <v>1388779</v>
      </c>
      <c r="T1398">
        <v>48</v>
      </c>
      <c r="U1398">
        <v>1011859</v>
      </c>
      <c r="V1398">
        <v>-48</v>
      </c>
      <c r="W1398" t="s">
        <v>19</v>
      </c>
    </row>
    <row r="1399" spans="1:23" x14ac:dyDescent="0.25">
      <c r="A1399" s="1">
        <v>41941</v>
      </c>
      <c r="B1399">
        <v>427.4</v>
      </c>
      <c r="C1399">
        <v>341.8</v>
      </c>
      <c r="D1399">
        <v>0.9</v>
      </c>
      <c r="E1399">
        <v>16.3</v>
      </c>
      <c r="F1399">
        <v>-5.7</v>
      </c>
      <c r="G1399">
        <v>4.5</v>
      </c>
      <c r="H1399" t="s">
        <v>7</v>
      </c>
      <c r="I1399">
        <v>1</v>
      </c>
      <c r="J1399">
        <v>405</v>
      </c>
      <c r="K1399">
        <v>568</v>
      </c>
      <c r="L1399">
        <v>51</v>
      </c>
      <c r="M1399">
        <v>2274319</v>
      </c>
      <c r="N1399">
        <v>46</v>
      </c>
      <c r="O1399">
        <v>2296706</v>
      </c>
      <c r="P1399">
        <v>37</v>
      </c>
      <c r="Q1399">
        <v>2067202</v>
      </c>
      <c r="R1399">
        <v>37</v>
      </c>
      <c r="S1399">
        <v>1650805</v>
      </c>
      <c r="T1399">
        <v>34</v>
      </c>
      <c r="U1399">
        <v>1388779</v>
      </c>
      <c r="V1399">
        <v>-34</v>
      </c>
      <c r="W1399" t="s">
        <v>18</v>
      </c>
    </row>
    <row r="1400" spans="1:23" x14ac:dyDescent="0.25">
      <c r="A1400" s="1">
        <v>41942</v>
      </c>
      <c r="B1400">
        <v>344.6</v>
      </c>
      <c r="C1400">
        <v>338.4</v>
      </c>
      <c r="D1400">
        <v>1.3</v>
      </c>
      <c r="E1400">
        <v>149.4</v>
      </c>
      <c r="F1400">
        <v>-5.5</v>
      </c>
      <c r="G1400">
        <v>5.4</v>
      </c>
      <c r="H1400" t="s">
        <v>7</v>
      </c>
      <c r="I1400">
        <v>0</v>
      </c>
      <c r="J1400">
        <v>0</v>
      </c>
      <c r="K1400">
        <v>0</v>
      </c>
      <c r="L1400">
        <v>43</v>
      </c>
      <c r="M1400">
        <v>2342366</v>
      </c>
      <c r="N1400">
        <v>51</v>
      </c>
      <c r="O1400">
        <v>2274319</v>
      </c>
      <c r="P1400">
        <v>46</v>
      </c>
      <c r="Q1400">
        <v>2296706</v>
      </c>
      <c r="R1400">
        <v>37</v>
      </c>
      <c r="S1400">
        <v>2067202</v>
      </c>
      <c r="T1400">
        <v>37</v>
      </c>
      <c r="U1400">
        <v>1650805</v>
      </c>
      <c r="V1400">
        <v>-21</v>
      </c>
      <c r="W1400" t="s">
        <v>17</v>
      </c>
    </row>
    <row r="1401" spans="1:23" x14ac:dyDescent="0.25">
      <c r="A1401" s="1">
        <v>41943</v>
      </c>
      <c r="B1401">
        <v>347.5</v>
      </c>
      <c r="C1401">
        <v>428.1</v>
      </c>
      <c r="D1401">
        <v>0.3</v>
      </c>
      <c r="E1401">
        <v>35.1</v>
      </c>
      <c r="F1401">
        <v>-8.1</v>
      </c>
      <c r="G1401">
        <v>11.9</v>
      </c>
      <c r="H1401" t="s">
        <v>7</v>
      </c>
      <c r="I1401">
        <v>2</v>
      </c>
      <c r="J1401">
        <v>398</v>
      </c>
      <c r="K1401">
        <v>1233</v>
      </c>
      <c r="L1401">
        <v>22</v>
      </c>
      <c r="M1401">
        <v>2111052</v>
      </c>
      <c r="N1401">
        <v>43</v>
      </c>
      <c r="O1401">
        <v>2342366</v>
      </c>
      <c r="P1401">
        <v>51</v>
      </c>
      <c r="Q1401">
        <v>2274319</v>
      </c>
      <c r="R1401">
        <v>46</v>
      </c>
      <c r="S1401">
        <v>2296706</v>
      </c>
      <c r="T1401">
        <v>37</v>
      </c>
      <c r="U1401">
        <v>2067202</v>
      </c>
      <c r="V1401">
        <v>-9</v>
      </c>
      <c r="W1401" t="s">
        <v>17</v>
      </c>
    </row>
    <row r="1402" spans="1:23" x14ac:dyDescent="0.25">
      <c r="A1402" s="1">
        <v>41944</v>
      </c>
      <c r="B1402">
        <v>414.6</v>
      </c>
      <c r="C1402">
        <v>467.2</v>
      </c>
      <c r="D1402">
        <v>0.1</v>
      </c>
      <c r="E1402">
        <v>8.4</v>
      </c>
      <c r="F1402">
        <v>-8.1</v>
      </c>
      <c r="G1402">
        <v>15.2</v>
      </c>
      <c r="H1402" t="s">
        <v>7</v>
      </c>
      <c r="I1402">
        <v>1</v>
      </c>
      <c r="J1402">
        <v>529</v>
      </c>
      <c r="K1402">
        <v>1838</v>
      </c>
      <c r="L1402">
        <v>22</v>
      </c>
      <c r="M1402">
        <v>1959916</v>
      </c>
      <c r="N1402">
        <v>22</v>
      </c>
      <c r="O1402">
        <v>2111052</v>
      </c>
      <c r="P1402">
        <v>43</v>
      </c>
      <c r="Q1402">
        <v>2342366</v>
      </c>
      <c r="R1402">
        <v>51</v>
      </c>
      <c r="S1402">
        <v>2274319</v>
      </c>
      <c r="T1402">
        <v>46</v>
      </c>
      <c r="U1402">
        <v>2296706</v>
      </c>
      <c r="V1402">
        <v>-9</v>
      </c>
      <c r="W1402" t="s">
        <v>17</v>
      </c>
    </row>
    <row r="1403" spans="1:23" x14ac:dyDescent="0.25">
      <c r="A1403" s="1">
        <v>41945</v>
      </c>
      <c r="B1403">
        <v>480.2</v>
      </c>
      <c r="C1403">
        <v>417.1</v>
      </c>
      <c r="D1403">
        <v>0.3</v>
      </c>
      <c r="E1403">
        <v>17.5</v>
      </c>
      <c r="F1403">
        <v>-4.9000000000000004</v>
      </c>
      <c r="G1403">
        <v>7.4</v>
      </c>
      <c r="H1403" t="s">
        <v>7</v>
      </c>
      <c r="I1403">
        <v>2</v>
      </c>
      <c r="J1403">
        <v>989</v>
      </c>
      <c r="K1403">
        <v>1441</v>
      </c>
      <c r="L1403">
        <v>27</v>
      </c>
      <c r="M1403">
        <v>1967873</v>
      </c>
      <c r="N1403">
        <v>22</v>
      </c>
      <c r="O1403">
        <v>1959916</v>
      </c>
      <c r="P1403">
        <v>22</v>
      </c>
      <c r="Q1403">
        <v>2111052</v>
      </c>
      <c r="R1403">
        <v>43</v>
      </c>
      <c r="S1403">
        <v>2342366</v>
      </c>
      <c r="T1403">
        <v>51</v>
      </c>
      <c r="U1403">
        <v>2274319</v>
      </c>
      <c r="V1403">
        <v>-7</v>
      </c>
      <c r="W1403" t="s">
        <v>17</v>
      </c>
    </row>
    <row r="1404" spans="1:23" x14ac:dyDescent="0.25">
      <c r="A1404" s="1">
        <v>41946</v>
      </c>
      <c r="B1404">
        <v>400.6</v>
      </c>
      <c r="C1404">
        <v>417.6</v>
      </c>
      <c r="D1404">
        <v>0.6</v>
      </c>
      <c r="E1404">
        <v>25.1</v>
      </c>
      <c r="F1404">
        <v>-4.5</v>
      </c>
      <c r="G1404">
        <v>7.1</v>
      </c>
      <c r="H1404" t="s">
        <v>7</v>
      </c>
      <c r="I1404">
        <v>5</v>
      </c>
      <c r="J1404">
        <v>2442</v>
      </c>
      <c r="K1404">
        <v>4875</v>
      </c>
      <c r="L1404">
        <v>19</v>
      </c>
      <c r="M1404">
        <v>1854532</v>
      </c>
      <c r="N1404">
        <v>27</v>
      </c>
      <c r="O1404">
        <v>1967873</v>
      </c>
      <c r="P1404">
        <v>22</v>
      </c>
      <c r="Q1404">
        <v>1959916</v>
      </c>
      <c r="R1404">
        <v>22</v>
      </c>
      <c r="S1404">
        <v>2111052</v>
      </c>
      <c r="T1404">
        <v>43</v>
      </c>
      <c r="U1404">
        <v>2342366</v>
      </c>
      <c r="V1404">
        <v>-2</v>
      </c>
      <c r="W1404" t="s">
        <v>17</v>
      </c>
    </row>
    <row r="1405" spans="1:23" x14ac:dyDescent="0.25">
      <c r="A1405" s="1">
        <v>41947</v>
      </c>
      <c r="B1405">
        <v>424.1</v>
      </c>
      <c r="C1405">
        <v>430.2</v>
      </c>
      <c r="D1405">
        <v>0.1</v>
      </c>
      <c r="E1405">
        <v>38.200000000000003</v>
      </c>
      <c r="F1405">
        <v>-12.5</v>
      </c>
      <c r="G1405">
        <v>9.6</v>
      </c>
      <c r="H1405" t="s">
        <v>7</v>
      </c>
      <c r="I1405">
        <v>3</v>
      </c>
      <c r="J1405">
        <v>728</v>
      </c>
      <c r="K1405">
        <v>2697</v>
      </c>
      <c r="L1405">
        <v>21</v>
      </c>
      <c r="M1405">
        <v>1851234</v>
      </c>
      <c r="N1405">
        <v>19</v>
      </c>
      <c r="O1405">
        <v>1854532</v>
      </c>
      <c r="P1405">
        <v>27</v>
      </c>
      <c r="Q1405">
        <v>1967873</v>
      </c>
      <c r="R1405">
        <v>22</v>
      </c>
      <c r="S1405">
        <v>1959916</v>
      </c>
      <c r="T1405">
        <v>22</v>
      </c>
      <c r="U1405">
        <v>2111052</v>
      </c>
      <c r="V1405">
        <v>-39</v>
      </c>
      <c r="W1405" t="s">
        <v>18</v>
      </c>
    </row>
    <row r="1406" spans="1:23" x14ac:dyDescent="0.25">
      <c r="A1406" s="1">
        <v>41948</v>
      </c>
      <c r="B1406">
        <v>414</v>
      </c>
      <c r="C1406">
        <v>528.4</v>
      </c>
      <c r="D1406">
        <v>0.7</v>
      </c>
      <c r="E1406">
        <v>21.5</v>
      </c>
      <c r="F1406">
        <v>-7.7</v>
      </c>
      <c r="G1406">
        <v>9.3000000000000007</v>
      </c>
      <c r="H1406" t="s">
        <v>7</v>
      </c>
      <c r="I1406">
        <v>4</v>
      </c>
      <c r="J1406">
        <v>1072</v>
      </c>
      <c r="K1406">
        <v>4330</v>
      </c>
      <c r="L1406">
        <v>16</v>
      </c>
      <c r="M1406">
        <v>1961710</v>
      </c>
      <c r="N1406">
        <v>21</v>
      </c>
      <c r="O1406">
        <v>1851234</v>
      </c>
      <c r="P1406">
        <v>19</v>
      </c>
      <c r="Q1406">
        <v>1854532</v>
      </c>
      <c r="R1406">
        <v>27</v>
      </c>
      <c r="S1406">
        <v>1967873</v>
      </c>
      <c r="T1406">
        <v>22</v>
      </c>
      <c r="U1406">
        <v>1959916</v>
      </c>
      <c r="V1406">
        <v>-38</v>
      </c>
      <c r="W1406" t="s">
        <v>18</v>
      </c>
    </row>
    <row r="1407" spans="1:23" x14ac:dyDescent="0.25">
      <c r="A1407" s="1">
        <v>41949</v>
      </c>
      <c r="B1407">
        <v>549.70000000000005</v>
      </c>
      <c r="C1407">
        <v>462.1</v>
      </c>
      <c r="D1407">
        <v>0.9</v>
      </c>
      <c r="E1407">
        <v>14.7</v>
      </c>
      <c r="F1407">
        <v>-6</v>
      </c>
      <c r="G1407">
        <v>6.1</v>
      </c>
      <c r="H1407" t="s">
        <v>7</v>
      </c>
      <c r="I1407">
        <v>6</v>
      </c>
      <c r="J1407">
        <v>1707</v>
      </c>
      <c r="K1407">
        <v>2495</v>
      </c>
      <c r="L1407">
        <v>22</v>
      </c>
      <c r="M1407">
        <v>1928869</v>
      </c>
      <c r="N1407">
        <v>16</v>
      </c>
      <c r="O1407">
        <v>1961710</v>
      </c>
      <c r="P1407">
        <v>21</v>
      </c>
      <c r="Q1407">
        <v>1851234</v>
      </c>
      <c r="R1407">
        <v>19</v>
      </c>
      <c r="S1407">
        <v>1854532</v>
      </c>
      <c r="T1407">
        <v>27</v>
      </c>
      <c r="U1407">
        <v>1967873</v>
      </c>
      <c r="V1407">
        <v>-20</v>
      </c>
      <c r="W1407" t="s">
        <v>17</v>
      </c>
    </row>
    <row r="1408" spans="1:23" x14ac:dyDescent="0.25">
      <c r="A1408" s="1">
        <v>41950</v>
      </c>
      <c r="B1408">
        <v>443.5</v>
      </c>
      <c r="C1408">
        <v>484.5</v>
      </c>
      <c r="D1408">
        <v>0.8</v>
      </c>
      <c r="E1408">
        <v>23.7</v>
      </c>
      <c r="F1408">
        <v>-8.4</v>
      </c>
      <c r="G1408">
        <v>9.6999999999999993</v>
      </c>
      <c r="H1408" t="s">
        <v>7</v>
      </c>
      <c r="I1408">
        <v>1</v>
      </c>
      <c r="J1408">
        <v>318</v>
      </c>
      <c r="K1408">
        <v>541</v>
      </c>
      <c r="L1408">
        <v>18</v>
      </c>
      <c r="M1408">
        <v>1987813</v>
      </c>
      <c r="N1408">
        <v>22</v>
      </c>
      <c r="O1408">
        <v>1928869</v>
      </c>
      <c r="P1408">
        <v>16</v>
      </c>
      <c r="Q1408">
        <v>1961710</v>
      </c>
      <c r="R1408">
        <v>21</v>
      </c>
      <c r="S1408">
        <v>1851234</v>
      </c>
      <c r="T1408">
        <v>19</v>
      </c>
      <c r="U1408">
        <v>1854532</v>
      </c>
      <c r="V1408">
        <v>-20</v>
      </c>
      <c r="W1408" t="s">
        <v>17</v>
      </c>
    </row>
    <row r="1409" spans="1:23" x14ac:dyDescent="0.25">
      <c r="A1409" s="1">
        <v>41951</v>
      </c>
      <c r="B1409">
        <v>488.4</v>
      </c>
      <c r="C1409">
        <v>440</v>
      </c>
      <c r="D1409">
        <v>1.4</v>
      </c>
      <c r="E1409">
        <v>8.5</v>
      </c>
      <c r="F1409">
        <v>-5.4</v>
      </c>
      <c r="G1409">
        <v>6</v>
      </c>
      <c r="H1409" t="s">
        <v>7</v>
      </c>
      <c r="I1409">
        <v>3</v>
      </c>
      <c r="J1409">
        <v>772</v>
      </c>
      <c r="K1409">
        <v>1772</v>
      </c>
      <c r="L1409">
        <v>14</v>
      </c>
      <c r="M1409">
        <v>1913996</v>
      </c>
      <c r="N1409">
        <v>18</v>
      </c>
      <c r="O1409">
        <v>1987813</v>
      </c>
      <c r="P1409">
        <v>22</v>
      </c>
      <c r="Q1409">
        <v>1928869</v>
      </c>
      <c r="R1409">
        <v>16</v>
      </c>
      <c r="S1409">
        <v>1961710</v>
      </c>
      <c r="T1409">
        <v>21</v>
      </c>
      <c r="U1409">
        <v>1851234</v>
      </c>
      <c r="V1409">
        <v>-17</v>
      </c>
      <c r="W1409" t="s">
        <v>17</v>
      </c>
    </row>
    <row r="1410" spans="1:23" x14ac:dyDescent="0.25">
      <c r="A1410" s="1">
        <v>41952</v>
      </c>
      <c r="B1410">
        <v>434.7</v>
      </c>
      <c r="C1410">
        <v>418.7</v>
      </c>
      <c r="D1410">
        <v>0</v>
      </c>
      <c r="E1410">
        <v>11.5</v>
      </c>
      <c r="F1410">
        <v>-10.7</v>
      </c>
      <c r="G1410">
        <v>8.3000000000000007</v>
      </c>
      <c r="H1410" t="s">
        <v>7</v>
      </c>
      <c r="I1410">
        <v>2</v>
      </c>
      <c r="J1410">
        <v>427</v>
      </c>
      <c r="K1410">
        <v>1342</v>
      </c>
      <c r="L1410">
        <v>19</v>
      </c>
      <c r="M1410">
        <v>1903640</v>
      </c>
      <c r="N1410">
        <v>14</v>
      </c>
      <c r="O1410">
        <v>1913996</v>
      </c>
      <c r="P1410">
        <v>18</v>
      </c>
      <c r="Q1410">
        <v>1987813</v>
      </c>
      <c r="R1410">
        <v>22</v>
      </c>
      <c r="S1410">
        <v>1928869</v>
      </c>
      <c r="T1410">
        <v>16</v>
      </c>
      <c r="U1410">
        <v>1961710</v>
      </c>
      <c r="V1410">
        <v>-12</v>
      </c>
      <c r="W1410" t="s">
        <v>17</v>
      </c>
    </row>
    <row r="1411" spans="1:23" x14ac:dyDescent="0.25">
      <c r="A1411" s="1">
        <v>41953</v>
      </c>
      <c r="B1411">
        <v>413.3</v>
      </c>
      <c r="C1411">
        <v>467.3</v>
      </c>
      <c r="D1411">
        <v>0.1</v>
      </c>
      <c r="E1411">
        <v>42.2</v>
      </c>
      <c r="F1411">
        <v>-10</v>
      </c>
      <c r="G1411">
        <v>21.3</v>
      </c>
      <c r="H1411" t="s">
        <v>7</v>
      </c>
      <c r="I1411">
        <v>0</v>
      </c>
      <c r="J1411">
        <v>0</v>
      </c>
      <c r="K1411">
        <v>0</v>
      </c>
      <c r="L1411">
        <v>21</v>
      </c>
      <c r="M1411">
        <v>2084867</v>
      </c>
      <c r="N1411">
        <v>19</v>
      </c>
      <c r="O1411">
        <v>1903640</v>
      </c>
      <c r="P1411">
        <v>14</v>
      </c>
      <c r="Q1411">
        <v>1913996</v>
      </c>
      <c r="R1411">
        <v>18</v>
      </c>
      <c r="S1411">
        <v>1987813</v>
      </c>
      <c r="T1411">
        <v>22</v>
      </c>
      <c r="U1411">
        <v>1928869</v>
      </c>
      <c r="V1411">
        <v>-57</v>
      </c>
      <c r="W1411" t="s">
        <v>19</v>
      </c>
    </row>
    <row r="1412" spans="1:23" x14ac:dyDescent="0.25">
      <c r="A1412" s="1">
        <v>41954</v>
      </c>
      <c r="B1412">
        <v>457</v>
      </c>
      <c r="C1412">
        <v>521.6</v>
      </c>
      <c r="D1412">
        <v>0.1</v>
      </c>
      <c r="E1412">
        <v>13.5</v>
      </c>
      <c r="F1412">
        <v>-8.8000000000000007</v>
      </c>
      <c r="G1412">
        <v>10.4</v>
      </c>
      <c r="H1412" t="s">
        <v>7</v>
      </c>
      <c r="I1412">
        <v>1</v>
      </c>
      <c r="J1412">
        <v>154</v>
      </c>
      <c r="K1412">
        <v>919</v>
      </c>
      <c r="L1412">
        <v>25</v>
      </c>
      <c r="M1412">
        <v>2032760</v>
      </c>
      <c r="N1412">
        <v>21</v>
      </c>
      <c r="O1412">
        <v>2084867</v>
      </c>
      <c r="P1412">
        <v>19</v>
      </c>
      <c r="Q1412">
        <v>1903640</v>
      </c>
      <c r="R1412">
        <v>14</v>
      </c>
      <c r="S1412">
        <v>1913996</v>
      </c>
      <c r="T1412">
        <v>18</v>
      </c>
      <c r="U1412">
        <v>1987813</v>
      </c>
      <c r="V1412">
        <v>-33</v>
      </c>
      <c r="W1412" t="s">
        <v>18</v>
      </c>
    </row>
    <row r="1413" spans="1:23" x14ac:dyDescent="0.25">
      <c r="A1413" s="1">
        <v>41955</v>
      </c>
      <c r="B1413">
        <v>528.1</v>
      </c>
      <c r="C1413">
        <v>524.79999999999995</v>
      </c>
      <c r="D1413">
        <v>0</v>
      </c>
      <c r="E1413">
        <v>5.8</v>
      </c>
      <c r="F1413">
        <v>-4.8</v>
      </c>
      <c r="G1413">
        <v>9.9</v>
      </c>
      <c r="H1413" t="s">
        <v>7</v>
      </c>
      <c r="I1413">
        <v>1</v>
      </c>
      <c r="J1413">
        <v>260</v>
      </c>
      <c r="K1413">
        <v>318</v>
      </c>
      <c r="L1413">
        <v>33</v>
      </c>
      <c r="M1413">
        <v>1504475</v>
      </c>
      <c r="N1413">
        <v>25</v>
      </c>
      <c r="O1413">
        <v>2032760</v>
      </c>
      <c r="P1413">
        <v>21</v>
      </c>
      <c r="Q1413">
        <v>2084867</v>
      </c>
      <c r="R1413">
        <v>19</v>
      </c>
      <c r="S1413">
        <v>1903640</v>
      </c>
      <c r="T1413">
        <v>14</v>
      </c>
      <c r="U1413">
        <v>1913996</v>
      </c>
      <c r="V1413">
        <v>-32</v>
      </c>
      <c r="W1413" t="s">
        <v>18</v>
      </c>
    </row>
    <row r="1414" spans="1:23" x14ac:dyDescent="0.25">
      <c r="A1414" s="1">
        <v>41956</v>
      </c>
      <c r="B1414">
        <v>534.1</v>
      </c>
      <c r="C1414">
        <v>456.1</v>
      </c>
      <c r="D1414">
        <v>0.4</v>
      </c>
      <c r="E1414">
        <v>9.5</v>
      </c>
      <c r="F1414">
        <v>-5.6</v>
      </c>
      <c r="G1414">
        <v>8.1</v>
      </c>
      <c r="H1414" t="s">
        <v>8</v>
      </c>
      <c r="I1414">
        <v>0</v>
      </c>
      <c r="J1414">
        <v>0</v>
      </c>
      <c r="K1414">
        <v>0</v>
      </c>
      <c r="L1414">
        <v>23</v>
      </c>
      <c r="M1414">
        <v>1332790</v>
      </c>
      <c r="N1414">
        <v>33</v>
      </c>
      <c r="O1414">
        <v>1504475</v>
      </c>
      <c r="P1414">
        <v>25</v>
      </c>
      <c r="Q1414">
        <v>2032760</v>
      </c>
      <c r="R1414">
        <v>21</v>
      </c>
      <c r="S1414">
        <v>2084867</v>
      </c>
      <c r="T1414">
        <v>19</v>
      </c>
      <c r="U1414">
        <v>1903640</v>
      </c>
      <c r="V1414">
        <v>-17</v>
      </c>
      <c r="W1414" t="s">
        <v>17</v>
      </c>
    </row>
    <row r="1415" spans="1:23" x14ac:dyDescent="0.25">
      <c r="A1415" s="1">
        <v>41957</v>
      </c>
      <c r="B1415">
        <v>458.6</v>
      </c>
      <c r="C1415">
        <v>538</v>
      </c>
      <c r="D1415">
        <v>0</v>
      </c>
      <c r="E1415">
        <v>13.8</v>
      </c>
      <c r="F1415">
        <v>-7.9</v>
      </c>
      <c r="G1415">
        <v>8.1</v>
      </c>
      <c r="H1415" t="s">
        <v>7</v>
      </c>
      <c r="I1415">
        <v>4</v>
      </c>
      <c r="J1415">
        <v>1427</v>
      </c>
      <c r="K1415">
        <v>5502</v>
      </c>
      <c r="L1415">
        <v>24</v>
      </c>
      <c r="M1415">
        <v>1187443</v>
      </c>
      <c r="N1415">
        <v>23</v>
      </c>
      <c r="O1415">
        <v>1332790</v>
      </c>
      <c r="P1415">
        <v>33</v>
      </c>
      <c r="Q1415">
        <v>1504475</v>
      </c>
      <c r="R1415">
        <v>25</v>
      </c>
      <c r="S1415">
        <v>2032760</v>
      </c>
      <c r="T1415">
        <v>21</v>
      </c>
      <c r="U1415">
        <v>2084867</v>
      </c>
      <c r="V1415">
        <v>-18</v>
      </c>
      <c r="W1415" t="s">
        <v>17</v>
      </c>
    </row>
    <row r="1416" spans="1:23" x14ac:dyDescent="0.25">
      <c r="A1416" s="1">
        <v>41958</v>
      </c>
      <c r="B1416">
        <v>545.4</v>
      </c>
      <c r="C1416">
        <v>590.9</v>
      </c>
      <c r="D1416">
        <v>0.1</v>
      </c>
      <c r="E1416">
        <v>8.1999999999999993</v>
      </c>
      <c r="F1416">
        <v>-6.8</v>
      </c>
      <c r="G1416">
        <v>6.7</v>
      </c>
      <c r="H1416" t="s">
        <v>7</v>
      </c>
      <c r="I1416">
        <v>1</v>
      </c>
      <c r="J1416">
        <v>242</v>
      </c>
      <c r="K1416">
        <v>1838</v>
      </c>
      <c r="L1416">
        <v>28</v>
      </c>
      <c r="M1416">
        <v>1059356</v>
      </c>
      <c r="N1416">
        <v>24</v>
      </c>
      <c r="O1416">
        <v>1187443</v>
      </c>
      <c r="P1416">
        <v>23</v>
      </c>
      <c r="Q1416">
        <v>1332790</v>
      </c>
      <c r="R1416">
        <v>33</v>
      </c>
      <c r="S1416">
        <v>1504475</v>
      </c>
      <c r="T1416">
        <v>25</v>
      </c>
      <c r="U1416">
        <v>2032760</v>
      </c>
      <c r="V1416">
        <v>-32</v>
      </c>
      <c r="W1416" t="s">
        <v>18</v>
      </c>
    </row>
    <row r="1417" spans="1:23" x14ac:dyDescent="0.25">
      <c r="A1417" s="1">
        <v>41959</v>
      </c>
      <c r="B1417">
        <v>583</v>
      </c>
      <c r="C1417">
        <v>493</v>
      </c>
      <c r="D1417">
        <v>0.1</v>
      </c>
      <c r="E1417">
        <v>5.2</v>
      </c>
      <c r="F1417">
        <v>-7.8</v>
      </c>
      <c r="G1417">
        <v>6.7</v>
      </c>
      <c r="H1417" t="s">
        <v>7</v>
      </c>
      <c r="I1417">
        <v>0</v>
      </c>
      <c r="J1417">
        <v>0</v>
      </c>
      <c r="K1417">
        <v>0</v>
      </c>
      <c r="L1417">
        <v>28</v>
      </c>
      <c r="M1417">
        <v>837539</v>
      </c>
      <c r="N1417">
        <v>28</v>
      </c>
      <c r="O1417">
        <v>1059356</v>
      </c>
      <c r="P1417">
        <v>24</v>
      </c>
      <c r="Q1417">
        <v>1187443</v>
      </c>
      <c r="R1417">
        <v>23</v>
      </c>
      <c r="S1417">
        <v>1332790</v>
      </c>
      <c r="T1417">
        <v>33</v>
      </c>
      <c r="U1417">
        <v>1504475</v>
      </c>
      <c r="V1417">
        <v>-50</v>
      </c>
      <c r="W1417" t="s">
        <v>19</v>
      </c>
    </row>
    <row r="1418" spans="1:23" x14ac:dyDescent="0.25">
      <c r="A1418" s="1">
        <v>41960</v>
      </c>
      <c r="B1418">
        <v>491.7</v>
      </c>
      <c r="C1418">
        <v>478.3</v>
      </c>
      <c r="D1418">
        <v>0.2</v>
      </c>
      <c r="E1418">
        <v>7.2</v>
      </c>
      <c r="F1418">
        <v>-6.6</v>
      </c>
      <c r="G1418">
        <v>4.5</v>
      </c>
      <c r="H1418" t="s">
        <v>8</v>
      </c>
      <c r="I1418">
        <v>0</v>
      </c>
      <c r="J1418">
        <v>0</v>
      </c>
      <c r="K1418">
        <v>0</v>
      </c>
      <c r="L1418">
        <v>27</v>
      </c>
      <c r="M1418">
        <v>710860</v>
      </c>
      <c r="N1418">
        <v>28</v>
      </c>
      <c r="O1418">
        <v>837539</v>
      </c>
      <c r="P1418">
        <v>28</v>
      </c>
      <c r="Q1418">
        <v>1059356</v>
      </c>
      <c r="R1418">
        <v>24</v>
      </c>
      <c r="S1418">
        <v>1187443</v>
      </c>
      <c r="T1418">
        <v>23</v>
      </c>
      <c r="U1418">
        <v>1332790</v>
      </c>
      <c r="V1418">
        <v>-33</v>
      </c>
      <c r="W1418" t="s">
        <v>18</v>
      </c>
    </row>
    <row r="1419" spans="1:23" x14ac:dyDescent="0.25">
      <c r="A1419" s="1">
        <v>41961</v>
      </c>
      <c r="B1419">
        <v>479.5</v>
      </c>
      <c r="C1419">
        <v>439.3</v>
      </c>
      <c r="D1419">
        <v>0.4</v>
      </c>
      <c r="E1419">
        <v>8.5</v>
      </c>
      <c r="F1419">
        <v>-6</v>
      </c>
      <c r="G1419">
        <v>4.4000000000000004</v>
      </c>
      <c r="H1419" t="s">
        <v>7</v>
      </c>
      <c r="I1419">
        <v>1</v>
      </c>
      <c r="J1419">
        <v>220</v>
      </c>
      <c r="K1419">
        <v>538</v>
      </c>
      <c r="L1419">
        <v>49</v>
      </c>
      <c r="M1419">
        <v>640213</v>
      </c>
      <c r="N1419">
        <v>27</v>
      </c>
      <c r="O1419">
        <v>710860</v>
      </c>
      <c r="P1419">
        <v>28</v>
      </c>
      <c r="Q1419">
        <v>837539</v>
      </c>
      <c r="R1419">
        <v>28</v>
      </c>
      <c r="S1419">
        <v>1059356</v>
      </c>
      <c r="T1419">
        <v>24</v>
      </c>
      <c r="U1419">
        <v>1187443</v>
      </c>
      <c r="V1419">
        <v>-27</v>
      </c>
      <c r="W1419" t="s">
        <v>18</v>
      </c>
    </row>
    <row r="1420" spans="1:23" x14ac:dyDescent="0.25">
      <c r="A1420" s="1">
        <v>41962</v>
      </c>
      <c r="B1420">
        <v>433.7</v>
      </c>
      <c r="C1420">
        <v>377.6</v>
      </c>
      <c r="D1420">
        <v>0.6</v>
      </c>
      <c r="E1420">
        <v>15.1</v>
      </c>
      <c r="F1420">
        <v>-5.9</v>
      </c>
      <c r="G1420">
        <v>5.4</v>
      </c>
      <c r="H1420" t="s">
        <v>7</v>
      </c>
      <c r="I1420">
        <v>1</v>
      </c>
      <c r="J1420">
        <v>1077</v>
      </c>
      <c r="K1420">
        <v>1953</v>
      </c>
      <c r="L1420">
        <v>40</v>
      </c>
      <c r="M1420">
        <v>540441</v>
      </c>
      <c r="N1420">
        <v>49</v>
      </c>
      <c r="O1420">
        <v>640213</v>
      </c>
      <c r="P1420">
        <v>27</v>
      </c>
      <c r="Q1420">
        <v>710860</v>
      </c>
      <c r="R1420">
        <v>28</v>
      </c>
      <c r="S1420">
        <v>837539</v>
      </c>
      <c r="T1420">
        <v>28</v>
      </c>
      <c r="U1420">
        <v>1059356</v>
      </c>
      <c r="V1420">
        <v>-29</v>
      </c>
      <c r="W1420" t="s">
        <v>18</v>
      </c>
    </row>
    <row r="1421" spans="1:23" x14ac:dyDescent="0.25">
      <c r="A1421" s="1">
        <v>41963</v>
      </c>
      <c r="B1421">
        <v>383.1</v>
      </c>
      <c r="C1421">
        <v>386.3</v>
      </c>
      <c r="D1421">
        <v>1.8</v>
      </c>
      <c r="E1421">
        <v>30.2</v>
      </c>
      <c r="F1421">
        <v>-6.7</v>
      </c>
      <c r="G1421">
        <v>5.2</v>
      </c>
      <c r="H1421" t="s">
        <v>7</v>
      </c>
      <c r="I1421">
        <v>0</v>
      </c>
      <c r="J1421">
        <v>0</v>
      </c>
      <c r="K1421">
        <v>0</v>
      </c>
      <c r="L1421">
        <v>31</v>
      </c>
      <c r="M1421">
        <v>600035</v>
      </c>
      <c r="N1421">
        <v>40</v>
      </c>
      <c r="O1421">
        <v>540441</v>
      </c>
      <c r="P1421">
        <v>49</v>
      </c>
      <c r="Q1421">
        <v>640213</v>
      </c>
      <c r="R1421">
        <v>27</v>
      </c>
      <c r="S1421">
        <v>710860</v>
      </c>
      <c r="T1421">
        <v>28</v>
      </c>
      <c r="U1421">
        <v>837539</v>
      </c>
      <c r="V1421">
        <v>-32</v>
      </c>
      <c r="W1421" t="s">
        <v>18</v>
      </c>
    </row>
    <row r="1422" spans="1:23" x14ac:dyDescent="0.25">
      <c r="A1422" s="1">
        <v>41964</v>
      </c>
      <c r="B1422">
        <v>370.5</v>
      </c>
      <c r="C1422">
        <v>374.7</v>
      </c>
      <c r="D1422">
        <v>1.9</v>
      </c>
      <c r="E1422">
        <v>21.3</v>
      </c>
      <c r="F1422">
        <v>-7.4</v>
      </c>
      <c r="G1422">
        <v>7.1</v>
      </c>
      <c r="H1422" t="s">
        <v>7</v>
      </c>
      <c r="I1422">
        <v>1</v>
      </c>
      <c r="J1422">
        <v>134</v>
      </c>
      <c r="K1422">
        <v>1202</v>
      </c>
      <c r="L1422">
        <v>29</v>
      </c>
      <c r="M1422">
        <v>963446</v>
      </c>
      <c r="N1422">
        <v>31</v>
      </c>
      <c r="O1422">
        <v>600035</v>
      </c>
      <c r="P1422">
        <v>40</v>
      </c>
      <c r="Q1422">
        <v>540441</v>
      </c>
      <c r="R1422">
        <v>49</v>
      </c>
      <c r="S1422">
        <v>640213</v>
      </c>
      <c r="T1422">
        <v>27</v>
      </c>
      <c r="U1422">
        <v>710860</v>
      </c>
      <c r="V1422">
        <v>-37</v>
      </c>
      <c r="W1422" t="s">
        <v>18</v>
      </c>
    </row>
    <row r="1423" spans="1:23" x14ac:dyDescent="0.25">
      <c r="A1423" s="1">
        <v>41965</v>
      </c>
      <c r="B1423">
        <v>369.2</v>
      </c>
      <c r="C1423">
        <v>391.7</v>
      </c>
      <c r="D1423">
        <v>1.2</v>
      </c>
      <c r="E1423">
        <v>25.1</v>
      </c>
      <c r="F1423">
        <v>-7.2</v>
      </c>
      <c r="G1423">
        <v>5</v>
      </c>
      <c r="H1423" t="s">
        <v>8</v>
      </c>
      <c r="I1423">
        <v>0</v>
      </c>
      <c r="J1423">
        <v>0</v>
      </c>
      <c r="K1423">
        <v>0</v>
      </c>
      <c r="L1423">
        <v>28</v>
      </c>
      <c r="M1423">
        <v>1227460</v>
      </c>
      <c r="N1423">
        <v>29</v>
      </c>
      <c r="O1423">
        <v>963446</v>
      </c>
      <c r="P1423">
        <v>31</v>
      </c>
      <c r="Q1423">
        <v>600035</v>
      </c>
      <c r="R1423">
        <v>40</v>
      </c>
      <c r="S1423">
        <v>540441</v>
      </c>
      <c r="T1423">
        <v>49</v>
      </c>
      <c r="U1423">
        <v>640213</v>
      </c>
      <c r="V1423">
        <v>-31</v>
      </c>
      <c r="W1423" t="s">
        <v>18</v>
      </c>
    </row>
    <row r="1424" spans="1:23" x14ac:dyDescent="0.25">
      <c r="A1424" s="1">
        <v>41966</v>
      </c>
      <c r="B1424">
        <v>388.9</v>
      </c>
      <c r="C1424">
        <v>403.6</v>
      </c>
      <c r="D1424">
        <v>0.3</v>
      </c>
      <c r="E1424">
        <v>27.7</v>
      </c>
      <c r="F1424">
        <v>-7.6</v>
      </c>
      <c r="G1424">
        <v>7.1</v>
      </c>
      <c r="H1424" t="s">
        <v>7</v>
      </c>
      <c r="I1424">
        <v>1</v>
      </c>
      <c r="J1424">
        <v>101</v>
      </c>
      <c r="K1424">
        <v>300</v>
      </c>
      <c r="L1424">
        <v>29</v>
      </c>
      <c r="M1424">
        <v>1563008</v>
      </c>
      <c r="N1424">
        <v>28</v>
      </c>
      <c r="O1424">
        <v>1227460</v>
      </c>
      <c r="P1424">
        <v>29</v>
      </c>
      <c r="Q1424">
        <v>963446</v>
      </c>
      <c r="R1424">
        <v>31</v>
      </c>
      <c r="S1424">
        <v>600035</v>
      </c>
      <c r="T1424">
        <v>40</v>
      </c>
      <c r="U1424">
        <v>540441</v>
      </c>
      <c r="V1424">
        <v>-25</v>
      </c>
      <c r="W1424" t="s">
        <v>17</v>
      </c>
    </row>
    <row r="1425" spans="1:23" x14ac:dyDescent="0.25">
      <c r="A1425" s="1">
        <v>41967</v>
      </c>
      <c r="B1425">
        <v>401.6</v>
      </c>
      <c r="C1425">
        <v>378</v>
      </c>
      <c r="D1425">
        <v>0.1</v>
      </c>
      <c r="E1425">
        <v>73.2</v>
      </c>
      <c r="F1425">
        <v>-5.8</v>
      </c>
      <c r="G1425">
        <v>3.4</v>
      </c>
      <c r="H1425" t="s">
        <v>7</v>
      </c>
      <c r="I1425">
        <v>4</v>
      </c>
      <c r="J1425">
        <v>832</v>
      </c>
      <c r="K1425">
        <v>1567</v>
      </c>
      <c r="L1425">
        <v>29</v>
      </c>
      <c r="M1425">
        <v>1731002</v>
      </c>
      <c r="N1425">
        <v>29</v>
      </c>
      <c r="O1425">
        <v>1563008</v>
      </c>
      <c r="P1425">
        <v>28</v>
      </c>
      <c r="Q1425">
        <v>1227460</v>
      </c>
      <c r="R1425">
        <v>29</v>
      </c>
      <c r="S1425">
        <v>963446</v>
      </c>
      <c r="T1425">
        <v>31</v>
      </c>
      <c r="U1425">
        <v>600035</v>
      </c>
      <c r="V1425">
        <v>-25</v>
      </c>
      <c r="W1425" t="s">
        <v>17</v>
      </c>
    </row>
    <row r="1426" spans="1:23" x14ac:dyDescent="0.25">
      <c r="A1426" s="1">
        <v>41968</v>
      </c>
      <c r="B1426">
        <v>375.8</v>
      </c>
      <c r="C1426">
        <v>339</v>
      </c>
      <c r="D1426">
        <v>0.5</v>
      </c>
      <c r="E1426">
        <v>76.599999999999994</v>
      </c>
      <c r="F1426">
        <v>-5.4</v>
      </c>
      <c r="G1426">
        <v>4.2</v>
      </c>
      <c r="H1426" t="s">
        <v>7</v>
      </c>
      <c r="I1426">
        <v>1</v>
      </c>
      <c r="J1426">
        <v>160</v>
      </c>
      <c r="K1426">
        <v>164</v>
      </c>
      <c r="L1426">
        <v>27</v>
      </c>
      <c r="M1426">
        <v>1915977</v>
      </c>
      <c r="N1426">
        <v>29</v>
      </c>
      <c r="O1426">
        <v>1731002</v>
      </c>
      <c r="P1426">
        <v>29</v>
      </c>
      <c r="Q1426">
        <v>1563008</v>
      </c>
      <c r="R1426">
        <v>28</v>
      </c>
      <c r="S1426">
        <v>1227460</v>
      </c>
      <c r="T1426">
        <v>29</v>
      </c>
      <c r="U1426">
        <v>963446</v>
      </c>
      <c r="V1426">
        <v>-21</v>
      </c>
      <c r="W1426" t="s">
        <v>17</v>
      </c>
    </row>
    <row r="1427" spans="1:23" x14ac:dyDescent="0.25">
      <c r="A1427" s="1">
        <v>41969</v>
      </c>
      <c r="B1427">
        <v>338.8</v>
      </c>
      <c r="C1427">
        <v>307.8</v>
      </c>
      <c r="D1427">
        <v>0.2</v>
      </c>
      <c r="E1427">
        <v>63.9</v>
      </c>
      <c r="F1427">
        <v>-5.2</v>
      </c>
      <c r="G1427">
        <v>2.6</v>
      </c>
      <c r="H1427" t="s">
        <v>7</v>
      </c>
      <c r="I1427">
        <v>1</v>
      </c>
      <c r="J1427">
        <v>181</v>
      </c>
      <c r="K1427">
        <v>228</v>
      </c>
      <c r="L1427">
        <v>34</v>
      </c>
      <c r="M1427">
        <v>2338118</v>
      </c>
      <c r="N1427">
        <v>27</v>
      </c>
      <c r="O1427">
        <v>1915977</v>
      </c>
      <c r="P1427">
        <v>29</v>
      </c>
      <c r="Q1427">
        <v>1731002</v>
      </c>
      <c r="R1427">
        <v>29</v>
      </c>
      <c r="S1427">
        <v>1563008</v>
      </c>
      <c r="T1427">
        <v>28</v>
      </c>
      <c r="U1427">
        <v>1227460</v>
      </c>
      <c r="V1427">
        <v>-20</v>
      </c>
      <c r="W1427" t="s">
        <v>17</v>
      </c>
    </row>
    <row r="1428" spans="1:23" x14ac:dyDescent="0.25">
      <c r="A1428" s="1">
        <v>41970</v>
      </c>
      <c r="B1428">
        <v>307.89999999999998</v>
      </c>
      <c r="C1428">
        <v>352.7</v>
      </c>
      <c r="D1428">
        <v>2</v>
      </c>
      <c r="E1428">
        <v>65.7</v>
      </c>
      <c r="F1428">
        <v>-8</v>
      </c>
      <c r="G1428">
        <v>10.199999999999999</v>
      </c>
      <c r="H1428" t="s">
        <v>7</v>
      </c>
      <c r="I1428">
        <v>1</v>
      </c>
      <c r="J1428">
        <v>208</v>
      </c>
      <c r="K1428">
        <v>612</v>
      </c>
      <c r="L1428">
        <v>38</v>
      </c>
      <c r="M1428">
        <v>1903682</v>
      </c>
      <c r="N1428">
        <v>34</v>
      </c>
      <c r="O1428">
        <v>2338118</v>
      </c>
      <c r="P1428">
        <v>27</v>
      </c>
      <c r="Q1428">
        <v>1915977</v>
      </c>
      <c r="R1428">
        <v>29</v>
      </c>
      <c r="S1428">
        <v>1731002</v>
      </c>
      <c r="T1428">
        <v>29</v>
      </c>
      <c r="U1428">
        <v>1563008</v>
      </c>
      <c r="V1428">
        <v>-17</v>
      </c>
      <c r="W1428" t="s">
        <v>17</v>
      </c>
    </row>
    <row r="1429" spans="1:23" x14ac:dyDescent="0.25">
      <c r="A1429" s="1">
        <v>41971</v>
      </c>
      <c r="B1429">
        <v>352.4</v>
      </c>
      <c r="C1429">
        <v>361.1</v>
      </c>
      <c r="D1429">
        <v>2.2999999999999998</v>
      </c>
      <c r="E1429">
        <v>49.9</v>
      </c>
      <c r="F1429">
        <v>-11.5</v>
      </c>
      <c r="G1429">
        <v>12.5</v>
      </c>
      <c r="H1429" t="s">
        <v>7</v>
      </c>
      <c r="I1429">
        <v>1</v>
      </c>
      <c r="J1429">
        <v>236</v>
      </c>
      <c r="K1429">
        <v>405</v>
      </c>
      <c r="L1429">
        <v>38</v>
      </c>
      <c r="M1429">
        <v>1907182</v>
      </c>
      <c r="N1429">
        <v>38</v>
      </c>
      <c r="O1429">
        <v>1903682</v>
      </c>
      <c r="P1429">
        <v>34</v>
      </c>
      <c r="Q1429">
        <v>2338118</v>
      </c>
      <c r="R1429">
        <v>27</v>
      </c>
      <c r="S1429">
        <v>1915977</v>
      </c>
      <c r="T1429">
        <v>29</v>
      </c>
      <c r="U1429">
        <v>1731002</v>
      </c>
      <c r="V1429">
        <v>-10</v>
      </c>
      <c r="W1429" t="s">
        <v>17</v>
      </c>
    </row>
    <row r="1430" spans="1:23" x14ac:dyDescent="0.25">
      <c r="A1430" s="1">
        <v>41972</v>
      </c>
      <c r="B1430">
        <v>359.5</v>
      </c>
      <c r="C1430">
        <v>405.7</v>
      </c>
      <c r="D1430">
        <v>2.5</v>
      </c>
      <c r="E1430">
        <v>135.6</v>
      </c>
      <c r="F1430">
        <v>-11.1</v>
      </c>
      <c r="G1430">
        <v>12.5</v>
      </c>
      <c r="H1430" t="s">
        <v>7</v>
      </c>
      <c r="I1430">
        <v>1</v>
      </c>
      <c r="J1430">
        <v>117</v>
      </c>
      <c r="K1430">
        <v>188</v>
      </c>
      <c r="L1430">
        <v>25</v>
      </c>
      <c r="M1430">
        <v>2205893</v>
      </c>
      <c r="N1430">
        <v>38</v>
      </c>
      <c r="O1430">
        <v>1907182</v>
      </c>
      <c r="P1430">
        <v>38</v>
      </c>
      <c r="Q1430">
        <v>1903682</v>
      </c>
      <c r="R1430">
        <v>34</v>
      </c>
      <c r="S1430">
        <v>2338118</v>
      </c>
      <c r="T1430">
        <v>27</v>
      </c>
      <c r="U1430">
        <v>1915977</v>
      </c>
      <c r="V1430">
        <v>1</v>
      </c>
      <c r="W1430" t="s">
        <v>17</v>
      </c>
    </row>
    <row r="1431" spans="1:23" x14ac:dyDescent="0.25">
      <c r="A1431" s="1">
        <v>41973</v>
      </c>
      <c r="B1431">
        <v>409.5</v>
      </c>
      <c r="C1431">
        <v>432.7</v>
      </c>
      <c r="D1431">
        <v>1.8</v>
      </c>
      <c r="E1431">
        <v>64.7</v>
      </c>
      <c r="F1431">
        <v>-8.6999999999999993</v>
      </c>
      <c r="G1431">
        <v>10.4</v>
      </c>
      <c r="H1431" t="s">
        <v>7</v>
      </c>
      <c r="I1431">
        <v>1</v>
      </c>
      <c r="J1431">
        <v>239</v>
      </c>
      <c r="K1431">
        <v>781</v>
      </c>
      <c r="L1431">
        <v>26</v>
      </c>
      <c r="M1431">
        <v>2476090</v>
      </c>
      <c r="N1431">
        <v>25</v>
      </c>
      <c r="O1431">
        <v>2205893</v>
      </c>
      <c r="P1431">
        <v>38</v>
      </c>
      <c r="Q1431">
        <v>1907182</v>
      </c>
      <c r="R1431">
        <v>38</v>
      </c>
      <c r="S1431">
        <v>1903682</v>
      </c>
      <c r="T1431">
        <v>34</v>
      </c>
      <c r="U1431">
        <v>2338118</v>
      </c>
      <c r="V1431">
        <v>-11</v>
      </c>
      <c r="W1431" t="s">
        <v>17</v>
      </c>
    </row>
    <row r="1432" spans="1:23" x14ac:dyDescent="0.25">
      <c r="A1432" s="1">
        <v>41974</v>
      </c>
      <c r="B1432">
        <v>427.9</v>
      </c>
      <c r="C1432">
        <v>579.20000000000005</v>
      </c>
      <c r="D1432">
        <v>0.4</v>
      </c>
      <c r="E1432">
        <v>23.5</v>
      </c>
      <c r="F1432">
        <v>-10.199999999999999</v>
      </c>
      <c r="G1432">
        <v>10.199999999999999</v>
      </c>
      <c r="H1432" t="s">
        <v>7</v>
      </c>
      <c r="I1432">
        <v>0</v>
      </c>
      <c r="J1432">
        <v>0</v>
      </c>
      <c r="K1432">
        <v>0</v>
      </c>
      <c r="L1432">
        <v>24</v>
      </c>
      <c r="M1432">
        <v>2384363</v>
      </c>
      <c r="N1432">
        <v>26</v>
      </c>
      <c r="O1432">
        <v>2476090</v>
      </c>
      <c r="P1432">
        <v>25</v>
      </c>
      <c r="Q1432">
        <v>2205893</v>
      </c>
      <c r="R1432">
        <v>38</v>
      </c>
      <c r="S1432">
        <v>1907182</v>
      </c>
      <c r="T1432">
        <v>38</v>
      </c>
      <c r="U1432">
        <v>1903682</v>
      </c>
      <c r="V1432">
        <v>-5</v>
      </c>
      <c r="W1432" t="s">
        <v>17</v>
      </c>
    </row>
    <row r="1433" spans="1:23" x14ac:dyDescent="0.25">
      <c r="A1433" s="1">
        <v>41975</v>
      </c>
      <c r="B1433">
        <v>574.6</v>
      </c>
      <c r="C1433">
        <v>421.5</v>
      </c>
      <c r="D1433">
        <v>0.1</v>
      </c>
      <c r="E1433">
        <v>14.6</v>
      </c>
      <c r="F1433">
        <v>-6.3</v>
      </c>
      <c r="G1433">
        <v>4.2</v>
      </c>
      <c r="H1433" t="s">
        <v>7</v>
      </c>
      <c r="I1433">
        <v>1</v>
      </c>
      <c r="J1433">
        <v>108</v>
      </c>
      <c r="K1433">
        <v>200</v>
      </c>
      <c r="L1433">
        <v>17</v>
      </c>
      <c r="M1433">
        <v>2378401</v>
      </c>
      <c r="N1433">
        <v>24</v>
      </c>
      <c r="O1433">
        <v>2384363</v>
      </c>
      <c r="P1433">
        <v>26</v>
      </c>
      <c r="Q1433">
        <v>2476090</v>
      </c>
      <c r="R1433">
        <v>25</v>
      </c>
      <c r="S1433">
        <v>2205893</v>
      </c>
      <c r="T1433">
        <v>38</v>
      </c>
      <c r="U1433">
        <v>1907182</v>
      </c>
      <c r="V1433">
        <v>-8</v>
      </c>
      <c r="W1433" t="s">
        <v>17</v>
      </c>
    </row>
    <row r="1434" spans="1:23" x14ac:dyDescent="0.25">
      <c r="A1434" s="1">
        <v>41976</v>
      </c>
      <c r="B1434">
        <v>419.4</v>
      </c>
      <c r="C1434">
        <v>471.2</v>
      </c>
      <c r="D1434">
        <v>1.4</v>
      </c>
      <c r="E1434">
        <v>20.8</v>
      </c>
      <c r="F1434">
        <v>-6.1</v>
      </c>
      <c r="G1434">
        <v>7.9</v>
      </c>
      <c r="H1434" t="s">
        <v>7</v>
      </c>
      <c r="I1434">
        <v>0</v>
      </c>
      <c r="J1434">
        <v>0</v>
      </c>
      <c r="K1434">
        <v>0</v>
      </c>
      <c r="L1434">
        <v>13</v>
      </c>
      <c r="M1434">
        <v>2184312</v>
      </c>
      <c r="N1434">
        <v>17</v>
      </c>
      <c r="O1434">
        <v>2378401</v>
      </c>
      <c r="P1434">
        <v>24</v>
      </c>
      <c r="Q1434">
        <v>2384363</v>
      </c>
      <c r="R1434">
        <v>26</v>
      </c>
      <c r="S1434">
        <v>2476090</v>
      </c>
      <c r="T1434">
        <v>25</v>
      </c>
      <c r="U1434">
        <v>2205893</v>
      </c>
      <c r="V1434">
        <v>0</v>
      </c>
      <c r="W1434" t="s">
        <v>17</v>
      </c>
    </row>
    <row r="1435" spans="1:23" x14ac:dyDescent="0.25">
      <c r="A1435" s="1">
        <v>41977</v>
      </c>
      <c r="B1435">
        <v>461.9</v>
      </c>
      <c r="C1435">
        <v>456.7</v>
      </c>
      <c r="D1435">
        <v>0.8</v>
      </c>
      <c r="E1435">
        <v>19.2</v>
      </c>
      <c r="F1435">
        <v>-7.3</v>
      </c>
      <c r="G1435">
        <v>6.5</v>
      </c>
      <c r="H1435" t="s">
        <v>8</v>
      </c>
      <c r="I1435">
        <v>0</v>
      </c>
      <c r="J1435">
        <v>0</v>
      </c>
      <c r="K1435">
        <v>0</v>
      </c>
      <c r="L1435">
        <v>7</v>
      </c>
      <c r="M1435">
        <v>2126127</v>
      </c>
      <c r="N1435">
        <v>13</v>
      </c>
      <c r="O1435">
        <v>2184312</v>
      </c>
      <c r="P1435">
        <v>17</v>
      </c>
      <c r="Q1435">
        <v>2378401</v>
      </c>
      <c r="R1435">
        <v>24</v>
      </c>
      <c r="S1435">
        <v>2384363</v>
      </c>
      <c r="T1435">
        <v>26</v>
      </c>
      <c r="U1435">
        <v>2476090</v>
      </c>
      <c r="V1435">
        <v>-4</v>
      </c>
      <c r="W1435" t="s">
        <v>17</v>
      </c>
    </row>
    <row r="1436" spans="1:23" x14ac:dyDescent="0.25">
      <c r="A1436" s="1">
        <v>41978</v>
      </c>
      <c r="B1436">
        <v>476.8</v>
      </c>
      <c r="C1436">
        <v>401.8</v>
      </c>
      <c r="D1436">
        <v>0.2</v>
      </c>
      <c r="E1436">
        <v>19</v>
      </c>
      <c r="F1436">
        <v>-6.7</v>
      </c>
      <c r="G1436">
        <v>4.7</v>
      </c>
      <c r="H1436" t="s">
        <v>7</v>
      </c>
      <c r="I1436">
        <v>1</v>
      </c>
      <c r="J1436">
        <v>336</v>
      </c>
      <c r="K1436">
        <v>801</v>
      </c>
      <c r="L1436">
        <v>11</v>
      </c>
      <c r="M1436">
        <v>2013190</v>
      </c>
      <c r="N1436">
        <v>7</v>
      </c>
      <c r="O1436">
        <v>2126127</v>
      </c>
      <c r="P1436">
        <v>13</v>
      </c>
      <c r="Q1436">
        <v>2184312</v>
      </c>
      <c r="R1436">
        <v>17</v>
      </c>
      <c r="S1436">
        <v>2378401</v>
      </c>
      <c r="T1436">
        <v>24</v>
      </c>
      <c r="U1436">
        <v>2384363</v>
      </c>
      <c r="V1436">
        <v>-8</v>
      </c>
      <c r="W1436" t="s">
        <v>17</v>
      </c>
    </row>
    <row r="1437" spans="1:23" x14ac:dyDescent="0.25">
      <c r="A1437" s="1">
        <v>41979</v>
      </c>
      <c r="B1437">
        <v>413.4</v>
      </c>
      <c r="C1437">
        <v>682.5</v>
      </c>
      <c r="D1437">
        <v>0</v>
      </c>
      <c r="E1437">
        <v>38.4</v>
      </c>
      <c r="F1437">
        <v>-14</v>
      </c>
      <c r="G1437">
        <v>23.6</v>
      </c>
      <c r="H1437" t="s">
        <v>7</v>
      </c>
      <c r="I1437">
        <v>2</v>
      </c>
      <c r="J1437">
        <v>476</v>
      </c>
      <c r="K1437">
        <v>1023</v>
      </c>
      <c r="L1437">
        <v>20</v>
      </c>
      <c r="M1437">
        <v>1927587</v>
      </c>
      <c r="N1437">
        <v>11</v>
      </c>
      <c r="O1437">
        <v>2013190</v>
      </c>
      <c r="P1437">
        <v>7</v>
      </c>
      <c r="Q1437">
        <v>2126127</v>
      </c>
      <c r="R1437">
        <v>13</v>
      </c>
      <c r="S1437">
        <v>2184312</v>
      </c>
      <c r="T1437">
        <v>17</v>
      </c>
      <c r="U1437">
        <v>2378401</v>
      </c>
      <c r="V1437">
        <v>-8</v>
      </c>
      <c r="W1437" t="s">
        <v>17</v>
      </c>
    </row>
    <row r="1438" spans="1:23" x14ac:dyDescent="0.25">
      <c r="A1438" s="1">
        <v>41980</v>
      </c>
      <c r="B1438">
        <v>663.7</v>
      </c>
      <c r="C1438">
        <v>781.5</v>
      </c>
      <c r="D1438">
        <v>0.2</v>
      </c>
      <c r="E1438">
        <v>7.9</v>
      </c>
      <c r="F1438">
        <v>-6.5</v>
      </c>
      <c r="G1438">
        <v>6</v>
      </c>
      <c r="H1438" t="s">
        <v>7</v>
      </c>
      <c r="I1438">
        <v>1</v>
      </c>
      <c r="J1438">
        <v>188</v>
      </c>
      <c r="K1438">
        <v>649</v>
      </c>
      <c r="L1438">
        <v>21</v>
      </c>
      <c r="M1438">
        <v>1883335</v>
      </c>
      <c r="N1438">
        <v>20</v>
      </c>
      <c r="O1438">
        <v>1927587</v>
      </c>
      <c r="P1438">
        <v>11</v>
      </c>
      <c r="Q1438">
        <v>2013190</v>
      </c>
      <c r="R1438">
        <v>7</v>
      </c>
      <c r="S1438">
        <v>2126127</v>
      </c>
      <c r="T1438">
        <v>13</v>
      </c>
      <c r="U1438">
        <v>2184312</v>
      </c>
      <c r="V1438">
        <v>-24</v>
      </c>
      <c r="W1438" t="s">
        <v>17</v>
      </c>
    </row>
    <row r="1439" spans="1:23" x14ac:dyDescent="0.25">
      <c r="A1439" s="1">
        <v>41981</v>
      </c>
      <c r="B1439">
        <v>783.5</v>
      </c>
      <c r="C1439">
        <v>690.1</v>
      </c>
      <c r="D1439">
        <v>0.5</v>
      </c>
      <c r="E1439">
        <v>68.3</v>
      </c>
      <c r="F1439">
        <v>-6.2</v>
      </c>
      <c r="G1439">
        <v>6.4</v>
      </c>
      <c r="H1439" t="s">
        <v>7</v>
      </c>
      <c r="I1439">
        <v>1</v>
      </c>
      <c r="J1439">
        <v>248</v>
      </c>
      <c r="K1439">
        <v>512</v>
      </c>
      <c r="L1439">
        <v>28</v>
      </c>
      <c r="M1439">
        <v>1601478</v>
      </c>
      <c r="N1439">
        <v>21</v>
      </c>
      <c r="O1439">
        <v>1883335</v>
      </c>
      <c r="P1439">
        <v>20</v>
      </c>
      <c r="Q1439">
        <v>1927587</v>
      </c>
      <c r="R1439">
        <v>11</v>
      </c>
      <c r="S1439">
        <v>2013190</v>
      </c>
      <c r="T1439">
        <v>7</v>
      </c>
      <c r="U1439">
        <v>2126127</v>
      </c>
      <c r="V1439">
        <v>-14</v>
      </c>
      <c r="W1439" t="s">
        <v>17</v>
      </c>
    </row>
    <row r="1440" spans="1:23" x14ac:dyDescent="0.25">
      <c r="A1440" s="1">
        <v>41982</v>
      </c>
      <c r="B1440">
        <v>706.4</v>
      </c>
      <c r="C1440">
        <v>470.1</v>
      </c>
      <c r="D1440">
        <v>1.2</v>
      </c>
      <c r="E1440">
        <v>24.3</v>
      </c>
      <c r="F1440">
        <v>-5.2</v>
      </c>
      <c r="G1440">
        <v>4.0999999999999996</v>
      </c>
      <c r="H1440" t="s">
        <v>7</v>
      </c>
      <c r="I1440">
        <v>1</v>
      </c>
      <c r="J1440">
        <v>195</v>
      </c>
      <c r="K1440">
        <v>608</v>
      </c>
      <c r="L1440">
        <v>28</v>
      </c>
      <c r="M1440">
        <v>1516841</v>
      </c>
      <c r="N1440">
        <v>28</v>
      </c>
      <c r="O1440">
        <v>1601478</v>
      </c>
      <c r="P1440">
        <v>21</v>
      </c>
      <c r="Q1440">
        <v>1883335</v>
      </c>
      <c r="R1440">
        <v>20</v>
      </c>
      <c r="S1440">
        <v>1927587</v>
      </c>
      <c r="T1440">
        <v>11</v>
      </c>
      <c r="U1440">
        <v>2013190</v>
      </c>
      <c r="V1440">
        <v>-21</v>
      </c>
      <c r="W1440" t="s">
        <v>17</v>
      </c>
    </row>
    <row r="1441" spans="1:23" x14ac:dyDescent="0.25">
      <c r="A1441" s="1">
        <v>41983</v>
      </c>
      <c r="B1441">
        <v>496.3</v>
      </c>
      <c r="C1441">
        <v>432.7</v>
      </c>
      <c r="D1441">
        <v>0.5</v>
      </c>
      <c r="E1441">
        <v>21.3</v>
      </c>
      <c r="F1441">
        <v>-5.2</v>
      </c>
      <c r="G1441">
        <v>5.3</v>
      </c>
      <c r="H1441" t="s">
        <v>7</v>
      </c>
      <c r="I1441">
        <v>5</v>
      </c>
      <c r="J1441">
        <v>1659</v>
      </c>
      <c r="K1441">
        <v>4686</v>
      </c>
      <c r="L1441">
        <v>38</v>
      </c>
      <c r="M1441">
        <v>1266961</v>
      </c>
      <c r="N1441">
        <v>28</v>
      </c>
      <c r="O1441">
        <v>1516841</v>
      </c>
      <c r="P1441">
        <v>28</v>
      </c>
      <c r="Q1441">
        <v>1601478</v>
      </c>
      <c r="R1441">
        <v>21</v>
      </c>
      <c r="S1441">
        <v>1883335</v>
      </c>
      <c r="T1441">
        <v>20</v>
      </c>
      <c r="U1441">
        <v>1927587</v>
      </c>
      <c r="V1441">
        <v>-6</v>
      </c>
      <c r="W1441" t="s">
        <v>17</v>
      </c>
    </row>
    <row r="1442" spans="1:23" x14ac:dyDescent="0.25">
      <c r="A1442" s="1">
        <v>41984</v>
      </c>
      <c r="B1442">
        <v>445</v>
      </c>
      <c r="C1442">
        <v>454.5</v>
      </c>
      <c r="D1442">
        <v>0.3</v>
      </c>
      <c r="E1442">
        <v>24.7</v>
      </c>
      <c r="F1442">
        <v>-6.9</v>
      </c>
      <c r="G1442">
        <v>5.3</v>
      </c>
      <c r="H1442" t="s">
        <v>7</v>
      </c>
      <c r="I1442">
        <v>2</v>
      </c>
      <c r="J1442">
        <v>1193</v>
      </c>
      <c r="K1442">
        <v>2934</v>
      </c>
      <c r="L1442">
        <v>48</v>
      </c>
      <c r="M1442">
        <v>1023332</v>
      </c>
      <c r="N1442">
        <v>38</v>
      </c>
      <c r="O1442">
        <v>1266961</v>
      </c>
      <c r="P1442">
        <v>28</v>
      </c>
      <c r="Q1442">
        <v>1516841</v>
      </c>
      <c r="R1442">
        <v>28</v>
      </c>
      <c r="S1442">
        <v>1601478</v>
      </c>
      <c r="T1442">
        <v>21</v>
      </c>
      <c r="U1442">
        <v>1883335</v>
      </c>
      <c r="V1442">
        <v>1</v>
      </c>
      <c r="W1442" t="s">
        <v>17</v>
      </c>
    </row>
    <row r="1443" spans="1:23" x14ac:dyDescent="0.25">
      <c r="A1443" s="1">
        <v>41985</v>
      </c>
      <c r="B1443">
        <v>447.5</v>
      </c>
      <c r="C1443">
        <v>620.20000000000005</v>
      </c>
      <c r="D1443">
        <v>0.2</v>
      </c>
      <c r="E1443">
        <v>20</v>
      </c>
      <c r="F1443">
        <v>-10.8</v>
      </c>
      <c r="G1443">
        <v>8.5</v>
      </c>
      <c r="H1443" t="s">
        <v>7</v>
      </c>
      <c r="I1443">
        <v>4</v>
      </c>
      <c r="J1443">
        <v>1977</v>
      </c>
      <c r="K1443">
        <v>4030</v>
      </c>
      <c r="L1443">
        <v>41</v>
      </c>
      <c r="M1443">
        <v>794454</v>
      </c>
      <c r="N1443">
        <v>48</v>
      </c>
      <c r="O1443">
        <v>1023332</v>
      </c>
      <c r="P1443">
        <v>38</v>
      </c>
      <c r="Q1443">
        <v>1266961</v>
      </c>
      <c r="R1443">
        <v>28</v>
      </c>
      <c r="S1443">
        <v>1516841</v>
      </c>
      <c r="T1443">
        <v>28</v>
      </c>
      <c r="U1443">
        <v>1601478</v>
      </c>
      <c r="V1443">
        <v>-33</v>
      </c>
      <c r="W1443" t="s">
        <v>18</v>
      </c>
    </row>
    <row r="1444" spans="1:23" x14ac:dyDescent="0.25">
      <c r="A1444" s="1">
        <v>41986</v>
      </c>
      <c r="B1444">
        <v>603.79999999999995</v>
      </c>
      <c r="C1444">
        <v>544.20000000000005</v>
      </c>
      <c r="D1444">
        <v>0.4</v>
      </c>
      <c r="E1444">
        <v>6.1</v>
      </c>
      <c r="F1444">
        <v>-6.3</v>
      </c>
      <c r="G1444">
        <v>5.2</v>
      </c>
      <c r="H1444" t="s">
        <v>7</v>
      </c>
      <c r="I1444">
        <v>7</v>
      </c>
      <c r="J1444">
        <v>2827</v>
      </c>
      <c r="K1444">
        <v>7432</v>
      </c>
      <c r="L1444">
        <v>33</v>
      </c>
      <c r="M1444">
        <v>800944</v>
      </c>
      <c r="N1444">
        <v>41</v>
      </c>
      <c r="O1444">
        <v>794454</v>
      </c>
      <c r="P1444">
        <v>48</v>
      </c>
      <c r="Q1444">
        <v>1023332</v>
      </c>
      <c r="R1444">
        <v>38</v>
      </c>
      <c r="S1444">
        <v>1266961</v>
      </c>
      <c r="T1444">
        <v>28</v>
      </c>
      <c r="U1444">
        <v>1516841</v>
      </c>
      <c r="V1444">
        <v>-19</v>
      </c>
      <c r="W1444" t="s">
        <v>17</v>
      </c>
    </row>
    <row r="1445" spans="1:23" x14ac:dyDescent="0.25">
      <c r="A1445" s="1">
        <v>41987</v>
      </c>
      <c r="B1445">
        <v>480.4</v>
      </c>
      <c r="C1445">
        <v>446.9</v>
      </c>
      <c r="D1445">
        <v>0.2</v>
      </c>
      <c r="E1445">
        <v>11.1</v>
      </c>
      <c r="F1445">
        <v>-7.4</v>
      </c>
      <c r="G1445">
        <v>7</v>
      </c>
      <c r="H1445" t="s">
        <v>7</v>
      </c>
      <c r="I1445">
        <v>4</v>
      </c>
      <c r="J1445">
        <v>1814</v>
      </c>
      <c r="K1445">
        <v>4101</v>
      </c>
      <c r="L1445">
        <v>38</v>
      </c>
      <c r="M1445">
        <v>761666</v>
      </c>
      <c r="N1445">
        <v>33</v>
      </c>
      <c r="O1445">
        <v>800944</v>
      </c>
      <c r="P1445">
        <v>41</v>
      </c>
      <c r="Q1445">
        <v>794454</v>
      </c>
      <c r="R1445">
        <v>48</v>
      </c>
      <c r="S1445">
        <v>1023332</v>
      </c>
      <c r="T1445">
        <v>38</v>
      </c>
      <c r="U1445">
        <v>1266961</v>
      </c>
      <c r="V1445">
        <v>-15</v>
      </c>
      <c r="W1445" t="s">
        <v>17</v>
      </c>
    </row>
    <row r="1446" spans="1:23" x14ac:dyDescent="0.25">
      <c r="A1446" s="1">
        <v>41988</v>
      </c>
      <c r="B1446">
        <v>448.5</v>
      </c>
      <c r="C1446">
        <v>458.9</v>
      </c>
      <c r="D1446">
        <v>0.8</v>
      </c>
      <c r="E1446">
        <v>34.1</v>
      </c>
      <c r="F1446">
        <v>-8.6999999999999993</v>
      </c>
      <c r="G1446">
        <v>8.6</v>
      </c>
      <c r="H1446" t="s">
        <v>7</v>
      </c>
      <c r="I1446">
        <v>0</v>
      </c>
      <c r="J1446">
        <v>0</v>
      </c>
      <c r="K1446">
        <v>0</v>
      </c>
      <c r="L1446">
        <v>45</v>
      </c>
      <c r="M1446">
        <v>663593</v>
      </c>
      <c r="N1446">
        <v>38</v>
      </c>
      <c r="O1446">
        <v>761666</v>
      </c>
      <c r="P1446">
        <v>33</v>
      </c>
      <c r="Q1446">
        <v>800944</v>
      </c>
      <c r="R1446">
        <v>41</v>
      </c>
      <c r="S1446">
        <v>794454</v>
      </c>
      <c r="T1446">
        <v>48</v>
      </c>
      <c r="U1446">
        <v>1023332</v>
      </c>
      <c r="V1446">
        <v>-16</v>
      </c>
      <c r="W1446" t="s">
        <v>17</v>
      </c>
    </row>
    <row r="1447" spans="1:23" x14ac:dyDescent="0.25">
      <c r="A1447" s="1">
        <v>41989</v>
      </c>
      <c r="B1447">
        <v>464.2</v>
      </c>
      <c r="C1447">
        <v>409.9</v>
      </c>
      <c r="D1447">
        <v>1.6</v>
      </c>
      <c r="E1447">
        <v>128.69999999999999</v>
      </c>
      <c r="F1447">
        <v>-6.6</v>
      </c>
      <c r="G1447">
        <v>5.0999999999999996</v>
      </c>
      <c r="H1447" t="s">
        <v>7</v>
      </c>
      <c r="I1447">
        <v>0</v>
      </c>
      <c r="J1447">
        <v>0</v>
      </c>
      <c r="K1447">
        <v>0</v>
      </c>
      <c r="L1447">
        <v>38</v>
      </c>
      <c r="M1447">
        <v>476812</v>
      </c>
      <c r="N1447">
        <v>45</v>
      </c>
      <c r="O1447">
        <v>663593</v>
      </c>
      <c r="P1447">
        <v>38</v>
      </c>
      <c r="Q1447">
        <v>761666</v>
      </c>
      <c r="R1447">
        <v>33</v>
      </c>
      <c r="S1447">
        <v>800944</v>
      </c>
      <c r="T1447">
        <v>41</v>
      </c>
      <c r="U1447">
        <v>794454</v>
      </c>
      <c r="V1447">
        <v>-9</v>
      </c>
      <c r="W1447" t="s">
        <v>17</v>
      </c>
    </row>
    <row r="1448" spans="1:23" x14ac:dyDescent="0.25">
      <c r="A1448" s="1">
        <v>41990</v>
      </c>
      <c r="B1448">
        <v>405</v>
      </c>
      <c r="C1448">
        <v>357.8</v>
      </c>
      <c r="D1448">
        <v>1.1000000000000001</v>
      </c>
      <c r="E1448">
        <v>15.4</v>
      </c>
      <c r="F1448">
        <v>-5.9</v>
      </c>
      <c r="G1448">
        <v>5.6</v>
      </c>
      <c r="H1448" t="s">
        <v>7</v>
      </c>
      <c r="I1448">
        <v>1</v>
      </c>
      <c r="J1448">
        <v>304</v>
      </c>
      <c r="K1448">
        <v>411</v>
      </c>
      <c r="L1448">
        <v>20</v>
      </c>
      <c r="M1448">
        <v>544275</v>
      </c>
      <c r="N1448">
        <v>38</v>
      </c>
      <c r="O1448">
        <v>476812</v>
      </c>
      <c r="P1448">
        <v>45</v>
      </c>
      <c r="Q1448">
        <v>663593</v>
      </c>
      <c r="R1448">
        <v>38</v>
      </c>
      <c r="S1448">
        <v>761666</v>
      </c>
      <c r="T1448">
        <v>33</v>
      </c>
      <c r="U1448">
        <v>800944</v>
      </c>
      <c r="V1448">
        <v>-11</v>
      </c>
      <c r="W1448" t="s">
        <v>17</v>
      </c>
    </row>
    <row r="1449" spans="1:23" x14ac:dyDescent="0.25">
      <c r="A1449" s="1">
        <v>41991</v>
      </c>
      <c r="B1449">
        <v>358</v>
      </c>
      <c r="C1449">
        <v>365.6</v>
      </c>
      <c r="D1449">
        <v>1.9</v>
      </c>
      <c r="E1449">
        <v>33.700000000000003</v>
      </c>
      <c r="F1449">
        <v>-6.8</v>
      </c>
      <c r="G1449">
        <v>7.2</v>
      </c>
      <c r="H1449" t="s">
        <v>7</v>
      </c>
      <c r="I1449">
        <v>0</v>
      </c>
      <c r="J1449">
        <v>0</v>
      </c>
      <c r="K1449">
        <v>0</v>
      </c>
      <c r="L1449">
        <v>29</v>
      </c>
      <c r="M1449">
        <v>768628</v>
      </c>
      <c r="N1449">
        <v>20</v>
      </c>
      <c r="O1449">
        <v>544275</v>
      </c>
      <c r="P1449">
        <v>38</v>
      </c>
      <c r="Q1449">
        <v>476812</v>
      </c>
      <c r="R1449">
        <v>45</v>
      </c>
      <c r="S1449">
        <v>663593</v>
      </c>
      <c r="T1449">
        <v>38</v>
      </c>
      <c r="U1449">
        <v>761666</v>
      </c>
      <c r="V1449">
        <v>4</v>
      </c>
      <c r="W1449" t="s">
        <v>17</v>
      </c>
    </row>
    <row r="1450" spans="1:23" x14ac:dyDescent="0.25">
      <c r="A1450" s="1">
        <v>41992</v>
      </c>
      <c r="B1450">
        <v>370.4</v>
      </c>
      <c r="C1450">
        <v>354.1</v>
      </c>
      <c r="D1450">
        <v>0.9</v>
      </c>
      <c r="E1450">
        <v>35</v>
      </c>
      <c r="F1450">
        <v>-7.3</v>
      </c>
      <c r="G1450">
        <v>6.2</v>
      </c>
      <c r="H1450" t="s">
        <v>7</v>
      </c>
      <c r="I1450">
        <v>2</v>
      </c>
      <c r="J1450">
        <v>707</v>
      </c>
      <c r="K1450">
        <v>1390</v>
      </c>
      <c r="L1450">
        <v>32</v>
      </c>
      <c r="M1450">
        <v>909662</v>
      </c>
      <c r="N1450">
        <v>29</v>
      </c>
      <c r="O1450">
        <v>768628</v>
      </c>
      <c r="P1450">
        <v>20</v>
      </c>
      <c r="Q1450">
        <v>544275</v>
      </c>
      <c r="R1450">
        <v>38</v>
      </c>
      <c r="S1450">
        <v>476812</v>
      </c>
      <c r="T1450">
        <v>45</v>
      </c>
      <c r="U1450">
        <v>663593</v>
      </c>
      <c r="V1450">
        <v>-12</v>
      </c>
      <c r="W1450" t="s">
        <v>17</v>
      </c>
    </row>
    <row r="1451" spans="1:23" x14ac:dyDescent="0.25">
      <c r="A1451" s="1">
        <v>41993</v>
      </c>
      <c r="B1451">
        <v>357.5</v>
      </c>
      <c r="C1451">
        <v>337.4</v>
      </c>
      <c r="D1451">
        <v>1</v>
      </c>
      <c r="E1451">
        <v>24.8</v>
      </c>
      <c r="F1451">
        <v>-6.6</v>
      </c>
      <c r="G1451">
        <v>5.4</v>
      </c>
      <c r="H1451" t="s">
        <v>7</v>
      </c>
      <c r="I1451">
        <v>2</v>
      </c>
      <c r="J1451">
        <v>311</v>
      </c>
      <c r="K1451">
        <v>2542</v>
      </c>
      <c r="L1451">
        <v>36</v>
      </c>
      <c r="M1451">
        <v>1258490</v>
      </c>
      <c r="N1451">
        <v>32</v>
      </c>
      <c r="O1451">
        <v>909662</v>
      </c>
      <c r="P1451">
        <v>29</v>
      </c>
      <c r="Q1451">
        <v>768628</v>
      </c>
      <c r="R1451">
        <v>20</v>
      </c>
      <c r="S1451">
        <v>544275</v>
      </c>
      <c r="T1451">
        <v>38</v>
      </c>
      <c r="U1451">
        <v>476812</v>
      </c>
      <c r="V1451">
        <v>-4</v>
      </c>
      <c r="W1451" t="s">
        <v>17</v>
      </c>
    </row>
    <row r="1452" spans="1:23" x14ac:dyDescent="0.25">
      <c r="A1452" s="1">
        <v>41994</v>
      </c>
      <c r="B1452">
        <v>338.1</v>
      </c>
      <c r="C1452">
        <v>409.1</v>
      </c>
      <c r="D1452">
        <v>1</v>
      </c>
      <c r="E1452">
        <v>42.9</v>
      </c>
      <c r="F1452">
        <v>-13.6</v>
      </c>
      <c r="G1452">
        <v>8.6999999999999993</v>
      </c>
      <c r="H1452" t="s">
        <v>7</v>
      </c>
      <c r="I1452">
        <v>2</v>
      </c>
      <c r="J1452">
        <v>533</v>
      </c>
      <c r="K1452">
        <v>2311</v>
      </c>
      <c r="L1452">
        <v>37</v>
      </c>
      <c r="M1452">
        <v>1666047</v>
      </c>
      <c r="N1452">
        <v>36</v>
      </c>
      <c r="O1452">
        <v>1258490</v>
      </c>
      <c r="P1452">
        <v>32</v>
      </c>
      <c r="Q1452">
        <v>909662</v>
      </c>
      <c r="R1452">
        <v>29</v>
      </c>
      <c r="S1452">
        <v>768628</v>
      </c>
      <c r="T1452">
        <v>20</v>
      </c>
      <c r="U1452">
        <v>544275</v>
      </c>
      <c r="V1452">
        <v>-29</v>
      </c>
      <c r="W1452" t="s">
        <v>18</v>
      </c>
    </row>
    <row r="1453" spans="1:23" x14ac:dyDescent="0.25">
      <c r="A1453" s="1">
        <v>41995</v>
      </c>
      <c r="B1453">
        <v>388.5</v>
      </c>
      <c r="C1453">
        <v>373</v>
      </c>
      <c r="D1453">
        <v>1.7</v>
      </c>
      <c r="E1453">
        <v>168.8</v>
      </c>
      <c r="F1453">
        <v>-16.899999999999999</v>
      </c>
      <c r="G1453">
        <v>25.7</v>
      </c>
      <c r="H1453" t="s">
        <v>8</v>
      </c>
      <c r="I1453">
        <v>0</v>
      </c>
      <c r="J1453">
        <v>0</v>
      </c>
      <c r="K1453">
        <v>0</v>
      </c>
      <c r="L1453">
        <v>33</v>
      </c>
      <c r="M1453">
        <v>1950901</v>
      </c>
      <c r="N1453">
        <v>37</v>
      </c>
      <c r="O1453">
        <v>1666047</v>
      </c>
      <c r="P1453">
        <v>36</v>
      </c>
      <c r="Q1453">
        <v>1258490</v>
      </c>
      <c r="R1453">
        <v>32</v>
      </c>
      <c r="S1453">
        <v>909662</v>
      </c>
      <c r="T1453">
        <v>29</v>
      </c>
      <c r="U1453">
        <v>768628</v>
      </c>
      <c r="V1453">
        <v>-51</v>
      </c>
      <c r="W1453" t="s">
        <v>19</v>
      </c>
    </row>
    <row r="1454" spans="1:23" x14ac:dyDescent="0.25">
      <c r="A1454" s="1">
        <v>41996</v>
      </c>
      <c r="B1454">
        <v>368.2</v>
      </c>
      <c r="C1454">
        <v>495.9</v>
      </c>
      <c r="D1454">
        <v>0.4</v>
      </c>
      <c r="E1454">
        <v>45.2</v>
      </c>
      <c r="F1454">
        <v>-15.1</v>
      </c>
      <c r="G1454">
        <v>29.5</v>
      </c>
      <c r="H1454" t="s">
        <v>7</v>
      </c>
      <c r="I1454">
        <v>0</v>
      </c>
      <c r="J1454">
        <v>0</v>
      </c>
      <c r="K1454">
        <v>0</v>
      </c>
      <c r="L1454">
        <v>37</v>
      </c>
      <c r="M1454">
        <v>1939131</v>
      </c>
      <c r="N1454">
        <v>33</v>
      </c>
      <c r="O1454">
        <v>1950901</v>
      </c>
      <c r="P1454">
        <v>37</v>
      </c>
      <c r="Q1454">
        <v>1666047</v>
      </c>
      <c r="R1454">
        <v>36</v>
      </c>
      <c r="S1454">
        <v>1258490</v>
      </c>
      <c r="T1454">
        <v>32</v>
      </c>
      <c r="U1454">
        <v>909662</v>
      </c>
      <c r="V1454">
        <v>-38</v>
      </c>
      <c r="W1454" t="s">
        <v>18</v>
      </c>
    </row>
    <row r="1455" spans="1:23" x14ac:dyDescent="0.25">
      <c r="A1455" s="1">
        <v>41997</v>
      </c>
      <c r="B1455">
        <v>505.9</v>
      </c>
      <c r="C1455">
        <v>473.7</v>
      </c>
      <c r="D1455">
        <v>0.2</v>
      </c>
      <c r="E1455">
        <v>6</v>
      </c>
      <c r="F1455">
        <v>-6.8</v>
      </c>
      <c r="G1455">
        <v>6.8</v>
      </c>
      <c r="H1455" t="s">
        <v>7</v>
      </c>
      <c r="I1455">
        <v>1</v>
      </c>
      <c r="J1455">
        <v>372</v>
      </c>
      <c r="K1455">
        <v>623</v>
      </c>
      <c r="L1455">
        <v>28</v>
      </c>
      <c r="M1455">
        <v>2091978</v>
      </c>
      <c r="N1455">
        <v>37</v>
      </c>
      <c r="O1455">
        <v>1939131</v>
      </c>
      <c r="P1455">
        <v>33</v>
      </c>
      <c r="Q1455">
        <v>1950901</v>
      </c>
      <c r="R1455">
        <v>37</v>
      </c>
      <c r="S1455">
        <v>1666047</v>
      </c>
      <c r="T1455">
        <v>36</v>
      </c>
      <c r="U1455">
        <v>1258490</v>
      </c>
      <c r="V1455">
        <v>-37</v>
      </c>
      <c r="W1455" t="s">
        <v>18</v>
      </c>
    </row>
    <row r="1456" spans="1:23" x14ac:dyDescent="0.25">
      <c r="A1456" s="1">
        <v>41998</v>
      </c>
      <c r="B1456">
        <v>475.3</v>
      </c>
      <c r="C1456">
        <v>464.7</v>
      </c>
      <c r="D1456">
        <v>0.5</v>
      </c>
      <c r="E1456">
        <v>11.3</v>
      </c>
      <c r="F1456">
        <v>-9.4</v>
      </c>
      <c r="G1456">
        <v>7.1</v>
      </c>
      <c r="H1456" t="s">
        <v>7</v>
      </c>
      <c r="I1456">
        <v>0</v>
      </c>
      <c r="J1456">
        <v>0</v>
      </c>
      <c r="K1456">
        <v>0</v>
      </c>
      <c r="L1456">
        <v>24</v>
      </c>
      <c r="M1456">
        <v>2267730</v>
      </c>
      <c r="N1456">
        <v>28</v>
      </c>
      <c r="O1456">
        <v>2091978</v>
      </c>
      <c r="P1456">
        <v>37</v>
      </c>
      <c r="Q1456">
        <v>1939131</v>
      </c>
      <c r="R1456">
        <v>33</v>
      </c>
      <c r="S1456">
        <v>1950901</v>
      </c>
      <c r="T1456">
        <v>37</v>
      </c>
      <c r="U1456">
        <v>1666047</v>
      </c>
      <c r="V1456">
        <v>-29</v>
      </c>
      <c r="W1456" t="s">
        <v>18</v>
      </c>
    </row>
    <row r="1457" spans="1:23" x14ac:dyDescent="0.25">
      <c r="A1457" s="1">
        <v>41999</v>
      </c>
      <c r="B1457">
        <v>449.4</v>
      </c>
      <c r="C1457">
        <v>387.9</v>
      </c>
      <c r="D1457">
        <v>0.5</v>
      </c>
      <c r="E1457">
        <v>12.7</v>
      </c>
      <c r="F1457">
        <v>-8.9</v>
      </c>
      <c r="G1457">
        <v>9.3000000000000007</v>
      </c>
      <c r="H1457" t="s">
        <v>7</v>
      </c>
      <c r="I1457">
        <v>1</v>
      </c>
      <c r="J1457">
        <v>223</v>
      </c>
      <c r="K1457">
        <v>1358</v>
      </c>
      <c r="L1457">
        <v>27</v>
      </c>
      <c r="M1457">
        <v>2359730</v>
      </c>
      <c r="N1457">
        <v>24</v>
      </c>
      <c r="O1457">
        <v>2267730</v>
      </c>
      <c r="P1457">
        <v>28</v>
      </c>
      <c r="Q1457">
        <v>2091978</v>
      </c>
      <c r="R1457">
        <v>37</v>
      </c>
      <c r="S1457">
        <v>1939131</v>
      </c>
      <c r="T1457">
        <v>33</v>
      </c>
      <c r="U1457">
        <v>1950901</v>
      </c>
      <c r="V1457">
        <v>-36</v>
      </c>
      <c r="W1457" t="s">
        <v>18</v>
      </c>
    </row>
    <row r="1458" spans="1:23" x14ac:dyDescent="0.25">
      <c r="A1458" s="1">
        <v>42000</v>
      </c>
      <c r="B1458">
        <v>406.6</v>
      </c>
      <c r="C1458">
        <v>410.8</v>
      </c>
      <c r="D1458">
        <v>0.3</v>
      </c>
      <c r="E1458">
        <v>11.4</v>
      </c>
      <c r="F1458">
        <v>-8.9</v>
      </c>
      <c r="G1458">
        <v>8.6999999999999993</v>
      </c>
      <c r="H1458" t="s">
        <v>7</v>
      </c>
      <c r="I1458">
        <v>0</v>
      </c>
      <c r="J1458">
        <v>0</v>
      </c>
      <c r="K1458">
        <v>0</v>
      </c>
      <c r="L1458">
        <v>34</v>
      </c>
      <c r="M1458">
        <v>2550057</v>
      </c>
      <c r="N1458">
        <v>27</v>
      </c>
      <c r="O1458">
        <v>2359730</v>
      </c>
      <c r="P1458">
        <v>24</v>
      </c>
      <c r="Q1458">
        <v>2267730</v>
      </c>
      <c r="R1458">
        <v>28</v>
      </c>
      <c r="S1458">
        <v>2091978</v>
      </c>
      <c r="T1458">
        <v>37</v>
      </c>
      <c r="U1458">
        <v>1939131</v>
      </c>
      <c r="V1458">
        <v>-28</v>
      </c>
      <c r="W1458" t="s">
        <v>18</v>
      </c>
    </row>
    <row r="1459" spans="1:23" x14ac:dyDescent="0.25">
      <c r="A1459" s="1">
        <v>42001</v>
      </c>
      <c r="B1459">
        <v>407.1</v>
      </c>
      <c r="C1459">
        <v>446.4</v>
      </c>
      <c r="D1459">
        <v>2.8</v>
      </c>
      <c r="E1459">
        <v>145.4</v>
      </c>
      <c r="F1459">
        <v>-10.6</v>
      </c>
      <c r="G1459">
        <v>10.4</v>
      </c>
      <c r="H1459" t="s">
        <v>7</v>
      </c>
      <c r="I1459">
        <v>2</v>
      </c>
      <c r="J1459">
        <v>1182</v>
      </c>
      <c r="K1459">
        <v>2212</v>
      </c>
      <c r="L1459">
        <v>29</v>
      </c>
      <c r="M1459">
        <v>2921447</v>
      </c>
      <c r="N1459">
        <v>34</v>
      </c>
      <c r="O1459">
        <v>2550057</v>
      </c>
      <c r="P1459">
        <v>27</v>
      </c>
      <c r="Q1459">
        <v>2359730</v>
      </c>
      <c r="R1459">
        <v>24</v>
      </c>
      <c r="S1459">
        <v>2267730</v>
      </c>
      <c r="T1459">
        <v>28</v>
      </c>
      <c r="U1459">
        <v>2091978</v>
      </c>
      <c r="V1459">
        <v>-7</v>
      </c>
      <c r="W1459" t="s">
        <v>17</v>
      </c>
    </row>
    <row r="1460" spans="1:23" x14ac:dyDescent="0.25">
      <c r="A1460" s="1">
        <v>42002</v>
      </c>
      <c r="B1460">
        <v>426.8</v>
      </c>
      <c r="C1460">
        <v>644.70000000000005</v>
      </c>
      <c r="D1460">
        <v>0.2</v>
      </c>
      <c r="E1460">
        <v>19.399999999999999</v>
      </c>
      <c r="F1460">
        <v>-10.7</v>
      </c>
      <c r="G1460">
        <v>11.2</v>
      </c>
      <c r="H1460" t="s">
        <v>7</v>
      </c>
      <c r="I1460">
        <v>2</v>
      </c>
      <c r="J1460">
        <v>355</v>
      </c>
      <c r="K1460">
        <v>1337</v>
      </c>
      <c r="L1460">
        <v>29</v>
      </c>
      <c r="M1460">
        <v>3213029</v>
      </c>
      <c r="N1460">
        <v>29</v>
      </c>
      <c r="O1460">
        <v>2921447</v>
      </c>
      <c r="P1460">
        <v>34</v>
      </c>
      <c r="Q1460">
        <v>2550057</v>
      </c>
      <c r="R1460">
        <v>27</v>
      </c>
      <c r="S1460">
        <v>2359730</v>
      </c>
      <c r="T1460">
        <v>24</v>
      </c>
      <c r="U1460">
        <v>2267730</v>
      </c>
      <c r="V1460">
        <v>-23</v>
      </c>
      <c r="W1460" t="s">
        <v>17</v>
      </c>
    </row>
    <row r="1461" spans="1:23" x14ac:dyDescent="0.25">
      <c r="A1461" s="1">
        <v>42003</v>
      </c>
      <c r="B1461">
        <v>668</v>
      </c>
      <c r="C1461">
        <v>562.79999999999995</v>
      </c>
      <c r="D1461">
        <v>0.3</v>
      </c>
      <c r="E1461">
        <v>63</v>
      </c>
      <c r="F1461">
        <v>-7</v>
      </c>
      <c r="G1461">
        <v>5.7</v>
      </c>
      <c r="H1461" t="s">
        <v>7</v>
      </c>
      <c r="I1461">
        <v>6</v>
      </c>
      <c r="J1461">
        <v>2745</v>
      </c>
      <c r="K1461">
        <v>7189</v>
      </c>
      <c r="L1461">
        <v>28</v>
      </c>
      <c r="M1461">
        <v>3094208</v>
      </c>
      <c r="N1461">
        <v>29</v>
      </c>
      <c r="O1461">
        <v>3213029</v>
      </c>
      <c r="P1461">
        <v>29</v>
      </c>
      <c r="Q1461">
        <v>2921447</v>
      </c>
      <c r="R1461">
        <v>34</v>
      </c>
      <c r="S1461">
        <v>2550057</v>
      </c>
      <c r="T1461">
        <v>27</v>
      </c>
      <c r="U1461">
        <v>2359730</v>
      </c>
      <c r="V1461">
        <v>-23</v>
      </c>
      <c r="W1461" t="s">
        <v>17</v>
      </c>
    </row>
    <row r="1462" spans="1:23" x14ac:dyDescent="0.25">
      <c r="A1462" s="1">
        <v>42004</v>
      </c>
      <c r="B1462">
        <v>556.9</v>
      </c>
      <c r="C1462">
        <v>568.6</v>
      </c>
      <c r="D1462">
        <v>0.4</v>
      </c>
      <c r="E1462">
        <v>24.9</v>
      </c>
      <c r="F1462">
        <v>-6.6</v>
      </c>
      <c r="G1462">
        <v>4.3</v>
      </c>
      <c r="H1462" t="s">
        <v>7</v>
      </c>
      <c r="I1462">
        <v>3</v>
      </c>
      <c r="J1462">
        <v>479</v>
      </c>
      <c r="K1462">
        <v>1038</v>
      </c>
      <c r="L1462">
        <v>31</v>
      </c>
      <c r="M1462">
        <v>2675552</v>
      </c>
      <c r="N1462">
        <v>28</v>
      </c>
      <c r="O1462">
        <v>3094208</v>
      </c>
      <c r="P1462">
        <v>29</v>
      </c>
      <c r="Q1462">
        <v>3213029</v>
      </c>
      <c r="R1462">
        <v>29</v>
      </c>
      <c r="S1462">
        <v>2921447</v>
      </c>
      <c r="T1462">
        <v>34</v>
      </c>
      <c r="U1462">
        <v>2550057</v>
      </c>
      <c r="V1462">
        <v>-9</v>
      </c>
      <c r="W1462" t="s">
        <v>17</v>
      </c>
    </row>
    <row r="1463" spans="1:23" x14ac:dyDescent="0.25">
      <c r="A1463" s="1">
        <v>42370</v>
      </c>
      <c r="B1463">
        <v>455.4</v>
      </c>
      <c r="C1463">
        <v>437.5</v>
      </c>
      <c r="D1463">
        <v>0</v>
      </c>
      <c r="E1463">
        <v>18</v>
      </c>
      <c r="F1463">
        <v>-13.7</v>
      </c>
      <c r="G1463">
        <v>9.9</v>
      </c>
      <c r="H1463" t="s">
        <v>7</v>
      </c>
      <c r="I1463">
        <v>1</v>
      </c>
      <c r="J1463">
        <v>657</v>
      </c>
      <c r="K1463">
        <v>1690</v>
      </c>
      <c r="L1463">
        <v>47</v>
      </c>
      <c r="M1463">
        <v>2443482</v>
      </c>
      <c r="N1463">
        <v>38</v>
      </c>
      <c r="O1463">
        <v>2646115</v>
      </c>
      <c r="P1463">
        <v>23</v>
      </c>
      <c r="Q1463">
        <v>2637534</v>
      </c>
      <c r="R1463">
        <v>20</v>
      </c>
      <c r="S1463">
        <v>2087370</v>
      </c>
      <c r="T1463">
        <v>14</v>
      </c>
      <c r="U1463">
        <v>1877722</v>
      </c>
      <c r="V1463">
        <v>-110</v>
      </c>
      <c r="W1463" t="s">
        <v>20</v>
      </c>
    </row>
    <row r="1464" spans="1:23" x14ac:dyDescent="0.25">
      <c r="A1464" s="1">
        <v>42371</v>
      </c>
      <c r="B1464">
        <v>436.4</v>
      </c>
      <c r="C1464">
        <v>429.4</v>
      </c>
      <c r="D1464">
        <v>0.2</v>
      </c>
      <c r="E1464">
        <v>110.5</v>
      </c>
      <c r="F1464">
        <v>-6.2</v>
      </c>
      <c r="G1464">
        <v>6.5</v>
      </c>
      <c r="H1464" t="s">
        <v>7</v>
      </c>
      <c r="I1464">
        <v>5</v>
      </c>
      <c r="J1464">
        <v>1457</v>
      </c>
      <c r="K1464">
        <v>4460</v>
      </c>
      <c r="L1464">
        <v>54</v>
      </c>
      <c r="M1464">
        <v>2113455</v>
      </c>
      <c r="N1464">
        <v>47</v>
      </c>
      <c r="O1464">
        <v>2443482</v>
      </c>
      <c r="P1464">
        <v>38</v>
      </c>
      <c r="Q1464">
        <v>2646115</v>
      </c>
      <c r="R1464">
        <v>23</v>
      </c>
      <c r="S1464">
        <v>2637534</v>
      </c>
      <c r="T1464">
        <v>20</v>
      </c>
      <c r="U1464">
        <v>2087370</v>
      </c>
      <c r="V1464">
        <v>-34</v>
      </c>
      <c r="W1464" t="s">
        <v>18</v>
      </c>
    </row>
    <row r="1465" spans="1:23" x14ac:dyDescent="0.25">
      <c r="A1465" s="1">
        <v>42372</v>
      </c>
      <c r="B1465">
        <v>443.2</v>
      </c>
      <c r="C1465">
        <v>413.1</v>
      </c>
      <c r="D1465">
        <v>0.6</v>
      </c>
      <c r="E1465">
        <v>15.4</v>
      </c>
      <c r="F1465">
        <v>-6.6</v>
      </c>
      <c r="G1465">
        <v>4.2</v>
      </c>
      <c r="H1465" t="s">
        <v>7</v>
      </c>
      <c r="I1465">
        <v>4</v>
      </c>
      <c r="J1465">
        <v>990</v>
      </c>
      <c r="K1465">
        <v>2988</v>
      </c>
      <c r="L1465">
        <v>56</v>
      </c>
      <c r="M1465">
        <v>1705632</v>
      </c>
      <c r="N1465">
        <v>54</v>
      </c>
      <c r="O1465">
        <v>2113455</v>
      </c>
      <c r="P1465">
        <v>47</v>
      </c>
      <c r="Q1465">
        <v>2443482</v>
      </c>
      <c r="R1465">
        <v>38</v>
      </c>
      <c r="S1465">
        <v>2646115</v>
      </c>
      <c r="T1465">
        <v>23</v>
      </c>
      <c r="U1465">
        <v>2637534</v>
      </c>
      <c r="V1465">
        <v>-19</v>
      </c>
      <c r="W1465" t="s">
        <v>17</v>
      </c>
    </row>
    <row r="1466" spans="1:23" x14ac:dyDescent="0.25">
      <c r="A1466" s="1">
        <v>42373</v>
      </c>
      <c r="B1466">
        <v>420.8</v>
      </c>
      <c r="C1466">
        <v>401</v>
      </c>
      <c r="D1466">
        <v>0.7</v>
      </c>
      <c r="E1466">
        <v>42.5</v>
      </c>
      <c r="F1466">
        <v>-4.8</v>
      </c>
      <c r="G1466">
        <v>5</v>
      </c>
      <c r="H1466" t="s">
        <v>7</v>
      </c>
      <c r="I1466">
        <v>1</v>
      </c>
      <c r="J1466">
        <v>204</v>
      </c>
      <c r="K1466">
        <v>568</v>
      </c>
      <c r="L1466">
        <v>60</v>
      </c>
      <c r="M1466">
        <v>1411080</v>
      </c>
      <c r="N1466">
        <v>56</v>
      </c>
      <c r="O1466">
        <v>1705632</v>
      </c>
      <c r="P1466">
        <v>54</v>
      </c>
      <c r="Q1466">
        <v>2113455</v>
      </c>
      <c r="R1466">
        <v>47</v>
      </c>
      <c r="S1466">
        <v>2443482</v>
      </c>
      <c r="T1466">
        <v>38</v>
      </c>
      <c r="U1466">
        <v>2646115</v>
      </c>
      <c r="V1466">
        <v>-21</v>
      </c>
      <c r="W1466" t="s">
        <v>17</v>
      </c>
    </row>
    <row r="1467" spans="1:23" x14ac:dyDescent="0.25">
      <c r="A1467" s="1">
        <v>42374</v>
      </c>
      <c r="B1467">
        <v>397</v>
      </c>
      <c r="C1467">
        <v>524.70000000000005</v>
      </c>
      <c r="D1467">
        <v>0.1</v>
      </c>
      <c r="E1467">
        <v>21.5</v>
      </c>
      <c r="F1467">
        <v>-10</v>
      </c>
      <c r="G1467">
        <v>14.9</v>
      </c>
      <c r="H1467" t="s">
        <v>7</v>
      </c>
      <c r="I1467">
        <v>0</v>
      </c>
      <c r="J1467">
        <v>0</v>
      </c>
      <c r="K1467">
        <v>0</v>
      </c>
      <c r="L1467">
        <v>52</v>
      </c>
      <c r="M1467">
        <v>1393764</v>
      </c>
      <c r="N1467">
        <v>60</v>
      </c>
      <c r="O1467">
        <v>1411080</v>
      </c>
      <c r="P1467">
        <v>56</v>
      </c>
      <c r="Q1467">
        <v>1705632</v>
      </c>
      <c r="R1467">
        <v>54</v>
      </c>
      <c r="S1467">
        <v>2113455</v>
      </c>
      <c r="T1467">
        <v>47</v>
      </c>
      <c r="U1467">
        <v>2443482</v>
      </c>
      <c r="V1467">
        <v>-3</v>
      </c>
      <c r="W1467" t="s">
        <v>17</v>
      </c>
    </row>
    <row r="1468" spans="1:23" x14ac:dyDescent="0.25">
      <c r="A1468" s="1">
        <v>42375</v>
      </c>
      <c r="B1468">
        <v>532.1</v>
      </c>
      <c r="C1468">
        <v>548.1</v>
      </c>
      <c r="D1468">
        <v>0.1</v>
      </c>
      <c r="E1468">
        <v>25.5</v>
      </c>
      <c r="F1468">
        <v>-7.6</v>
      </c>
      <c r="G1468">
        <v>6.5</v>
      </c>
      <c r="H1468" t="s">
        <v>7</v>
      </c>
      <c r="I1468">
        <v>1</v>
      </c>
      <c r="J1468">
        <v>190</v>
      </c>
      <c r="K1468">
        <v>466</v>
      </c>
      <c r="L1468">
        <v>43</v>
      </c>
      <c r="M1468">
        <v>1036630</v>
      </c>
      <c r="N1468">
        <v>52</v>
      </c>
      <c r="O1468">
        <v>1393764</v>
      </c>
      <c r="P1468">
        <v>60</v>
      </c>
      <c r="Q1468">
        <v>1411080</v>
      </c>
      <c r="R1468">
        <v>56</v>
      </c>
      <c r="S1468">
        <v>1705632</v>
      </c>
      <c r="T1468">
        <v>54</v>
      </c>
      <c r="U1468">
        <v>2113455</v>
      </c>
      <c r="V1468">
        <v>-25</v>
      </c>
      <c r="W1468" t="s">
        <v>17</v>
      </c>
    </row>
    <row r="1469" spans="1:23" x14ac:dyDescent="0.25">
      <c r="A1469" s="1">
        <v>42376</v>
      </c>
      <c r="B1469">
        <v>546.1</v>
      </c>
      <c r="C1469">
        <v>517</v>
      </c>
      <c r="D1469">
        <v>0.1</v>
      </c>
      <c r="E1469">
        <v>7.1</v>
      </c>
      <c r="F1469">
        <v>-6.6</v>
      </c>
      <c r="G1469">
        <v>5.2</v>
      </c>
      <c r="H1469" t="s">
        <v>7</v>
      </c>
      <c r="I1469">
        <v>1</v>
      </c>
      <c r="J1469">
        <v>256</v>
      </c>
      <c r="K1469">
        <v>1524</v>
      </c>
      <c r="L1469">
        <v>57</v>
      </c>
      <c r="M1469">
        <v>1131366</v>
      </c>
      <c r="N1469">
        <v>43</v>
      </c>
      <c r="O1469">
        <v>1036630</v>
      </c>
      <c r="P1469">
        <v>52</v>
      </c>
      <c r="Q1469">
        <v>1393764</v>
      </c>
      <c r="R1469">
        <v>60</v>
      </c>
      <c r="S1469">
        <v>1411080</v>
      </c>
      <c r="T1469">
        <v>56</v>
      </c>
      <c r="U1469">
        <v>1705632</v>
      </c>
      <c r="V1469">
        <v>-15</v>
      </c>
      <c r="W1469" t="s">
        <v>17</v>
      </c>
    </row>
    <row r="1470" spans="1:23" x14ac:dyDescent="0.25">
      <c r="A1470" s="1">
        <v>42377</v>
      </c>
      <c r="B1470">
        <v>531.79999999999995</v>
      </c>
      <c r="C1470">
        <v>447.1</v>
      </c>
      <c r="D1470">
        <v>0.4</v>
      </c>
      <c r="E1470">
        <v>9.1999999999999993</v>
      </c>
      <c r="F1470">
        <v>-4.7</v>
      </c>
      <c r="G1470">
        <v>4.4000000000000004</v>
      </c>
      <c r="H1470" t="s">
        <v>7</v>
      </c>
      <c r="I1470">
        <v>2</v>
      </c>
      <c r="J1470">
        <v>294</v>
      </c>
      <c r="K1470">
        <v>1162</v>
      </c>
      <c r="L1470">
        <v>32</v>
      </c>
      <c r="M1470">
        <v>752837</v>
      </c>
      <c r="N1470">
        <v>57</v>
      </c>
      <c r="O1470">
        <v>1131366</v>
      </c>
      <c r="P1470">
        <v>43</v>
      </c>
      <c r="Q1470">
        <v>1036630</v>
      </c>
      <c r="R1470">
        <v>52</v>
      </c>
      <c r="S1470">
        <v>1393764</v>
      </c>
      <c r="T1470">
        <v>60</v>
      </c>
      <c r="U1470">
        <v>1411080</v>
      </c>
      <c r="V1470">
        <v>-14</v>
      </c>
      <c r="W1470" t="s">
        <v>17</v>
      </c>
    </row>
    <row r="1471" spans="1:23" x14ac:dyDescent="0.25">
      <c r="A1471" s="1">
        <v>42378</v>
      </c>
      <c r="B1471">
        <v>455.9</v>
      </c>
      <c r="C1471">
        <v>430.3</v>
      </c>
      <c r="D1471">
        <v>0.4</v>
      </c>
      <c r="E1471">
        <v>9.5</v>
      </c>
      <c r="F1471">
        <v>-4.9000000000000004</v>
      </c>
      <c r="G1471">
        <v>6</v>
      </c>
      <c r="H1471" t="s">
        <v>8</v>
      </c>
      <c r="I1471">
        <v>0</v>
      </c>
      <c r="J1471">
        <v>0</v>
      </c>
      <c r="K1471">
        <v>0</v>
      </c>
      <c r="L1471">
        <v>33</v>
      </c>
      <c r="M1471">
        <v>438252</v>
      </c>
      <c r="N1471">
        <v>32</v>
      </c>
      <c r="O1471">
        <v>752837</v>
      </c>
      <c r="P1471">
        <v>57</v>
      </c>
      <c r="Q1471">
        <v>1131366</v>
      </c>
      <c r="R1471">
        <v>43</v>
      </c>
      <c r="S1471">
        <v>1036630</v>
      </c>
      <c r="T1471">
        <v>52</v>
      </c>
      <c r="U1471">
        <v>1393764</v>
      </c>
      <c r="V1471">
        <v>-11</v>
      </c>
      <c r="W1471" t="s">
        <v>17</v>
      </c>
    </row>
    <row r="1472" spans="1:23" x14ac:dyDescent="0.25">
      <c r="A1472" s="1">
        <v>42379</v>
      </c>
      <c r="B1472">
        <v>421.9</v>
      </c>
      <c r="C1472">
        <v>432.3</v>
      </c>
      <c r="D1472">
        <v>1</v>
      </c>
      <c r="E1472">
        <v>13.1</v>
      </c>
      <c r="F1472">
        <v>-4.8</v>
      </c>
      <c r="G1472">
        <v>8.1</v>
      </c>
      <c r="H1472" t="s">
        <v>7</v>
      </c>
      <c r="I1472">
        <v>0</v>
      </c>
      <c r="J1472">
        <v>0</v>
      </c>
      <c r="K1472">
        <v>0</v>
      </c>
      <c r="L1472">
        <v>20</v>
      </c>
      <c r="M1472">
        <v>411507</v>
      </c>
      <c r="N1472">
        <v>33</v>
      </c>
      <c r="O1472">
        <v>438252</v>
      </c>
      <c r="P1472">
        <v>32</v>
      </c>
      <c r="Q1472">
        <v>752837</v>
      </c>
      <c r="R1472">
        <v>57</v>
      </c>
      <c r="S1472">
        <v>1131366</v>
      </c>
      <c r="T1472">
        <v>43</v>
      </c>
      <c r="U1472">
        <v>1036630</v>
      </c>
      <c r="V1472">
        <v>-7</v>
      </c>
      <c r="W1472" t="s">
        <v>17</v>
      </c>
    </row>
    <row r="1473" spans="1:23" x14ac:dyDescent="0.25">
      <c r="A1473" s="1">
        <v>42380</v>
      </c>
      <c r="B1473">
        <v>437.1</v>
      </c>
      <c r="C1473">
        <v>542</v>
      </c>
      <c r="D1473">
        <v>0</v>
      </c>
      <c r="E1473">
        <v>20.9</v>
      </c>
      <c r="F1473">
        <v>-7.8</v>
      </c>
      <c r="G1473">
        <v>8.5</v>
      </c>
      <c r="H1473" t="s">
        <v>7</v>
      </c>
      <c r="I1473">
        <v>2</v>
      </c>
      <c r="J1473">
        <v>343</v>
      </c>
      <c r="K1473">
        <v>1929</v>
      </c>
      <c r="L1473">
        <v>14</v>
      </c>
      <c r="M1473">
        <v>435095</v>
      </c>
      <c r="N1473">
        <v>20</v>
      </c>
      <c r="O1473">
        <v>411507</v>
      </c>
      <c r="P1473">
        <v>33</v>
      </c>
      <c r="Q1473">
        <v>438252</v>
      </c>
      <c r="R1473">
        <v>32</v>
      </c>
      <c r="S1473">
        <v>752837</v>
      </c>
      <c r="T1473">
        <v>57</v>
      </c>
      <c r="U1473">
        <v>1131366</v>
      </c>
      <c r="V1473">
        <v>-19</v>
      </c>
      <c r="W1473" t="s">
        <v>17</v>
      </c>
    </row>
    <row r="1474" spans="1:23" x14ac:dyDescent="0.25">
      <c r="A1474" s="1">
        <v>42381</v>
      </c>
      <c r="B1474">
        <v>532.5</v>
      </c>
      <c r="C1474">
        <v>539</v>
      </c>
      <c r="D1474">
        <v>0</v>
      </c>
      <c r="E1474">
        <v>6.2</v>
      </c>
      <c r="F1474">
        <v>-7.4</v>
      </c>
      <c r="G1474">
        <v>8.1999999999999993</v>
      </c>
      <c r="H1474" t="s">
        <v>7</v>
      </c>
      <c r="I1474">
        <v>0</v>
      </c>
      <c r="J1474">
        <v>0</v>
      </c>
      <c r="K1474">
        <v>0</v>
      </c>
      <c r="L1474">
        <v>10</v>
      </c>
      <c r="M1474">
        <v>447182</v>
      </c>
      <c r="N1474">
        <v>14</v>
      </c>
      <c r="O1474">
        <v>435095</v>
      </c>
      <c r="P1474">
        <v>20</v>
      </c>
      <c r="Q1474">
        <v>411507</v>
      </c>
      <c r="R1474">
        <v>33</v>
      </c>
      <c r="S1474">
        <v>438252</v>
      </c>
      <c r="T1474">
        <v>32</v>
      </c>
      <c r="U1474">
        <v>752837</v>
      </c>
      <c r="V1474">
        <v>-29</v>
      </c>
      <c r="W1474" t="s">
        <v>18</v>
      </c>
    </row>
    <row r="1475" spans="1:23" x14ac:dyDescent="0.25">
      <c r="A1475" s="1">
        <v>42382</v>
      </c>
      <c r="B1475">
        <v>544.79999999999995</v>
      </c>
      <c r="C1475">
        <v>518</v>
      </c>
      <c r="D1475">
        <v>0</v>
      </c>
      <c r="E1475">
        <v>3</v>
      </c>
      <c r="F1475">
        <v>-7.5</v>
      </c>
      <c r="G1475">
        <v>7.4</v>
      </c>
      <c r="H1475" t="s">
        <v>8</v>
      </c>
      <c r="I1475">
        <v>0</v>
      </c>
      <c r="J1475">
        <v>0</v>
      </c>
      <c r="K1475">
        <v>0</v>
      </c>
      <c r="L1475">
        <v>6</v>
      </c>
      <c r="M1475">
        <v>372724</v>
      </c>
      <c r="N1475">
        <v>10</v>
      </c>
      <c r="O1475">
        <v>447182</v>
      </c>
      <c r="P1475">
        <v>14</v>
      </c>
      <c r="Q1475">
        <v>435095</v>
      </c>
      <c r="R1475">
        <v>20</v>
      </c>
      <c r="S1475">
        <v>411507</v>
      </c>
      <c r="T1475">
        <v>33</v>
      </c>
      <c r="U1475">
        <v>438252</v>
      </c>
      <c r="V1475">
        <v>-19</v>
      </c>
      <c r="W1475" t="s">
        <v>17</v>
      </c>
    </row>
    <row r="1476" spans="1:23" x14ac:dyDescent="0.25">
      <c r="A1476" s="1">
        <v>42383</v>
      </c>
      <c r="B1476">
        <v>497.8</v>
      </c>
      <c r="C1476">
        <v>436.4</v>
      </c>
      <c r="D1476">
        <v>0.1</v>
      </c>
      <c r="E1476">
        <v>3</v>
      </c>
      <c r="F1476">
        <v>-5.0999999999999996</v>
      </c>
      <c r="G1476">
        <v>5.6</v>
      </c>
      <c r="H1476" t="s">
        <v>7</v>
      </c>
      <c r="I1476">
        <v>7</v>
      </c>
      <c r="J1476">
        <v>1382</v>
      </c>
      <c r="K1476">
        <v>3146</v>
      </c>
      <c r="L1476">
        <v>7</v>
      </c>
      <c r="M1476">
        <v>471817</v>
      </c>
      <c r="N1476">
        <v>6</v>
      </c>
      <c r="O1476">
        <v>372724</v>
      </c>
      <c r="P1476">
        <v>10</v>
      </c>
      <c r="Q1476">
        <v>447182</v>
      </c>
      <c r="R1476">
        <v>14</v>
      </c>
      <c r="S1476">
        <v>435095</v>
      </c>
      <c r="T1476">
        <v>20</v>
      </c>
      <c r="U1476">
        <v>411507</v>
      </c>
      <c r="V1476">
        <v>-21</v>
      </c>
      <c r="W1476" t="s">
        <v>17</v>
      </c>
    </row>
    <row r="1477" spans="1:23" x14ac:dyDescent="0.25">
      <c r="A1477" s="1">
        <v>42384</v>
      </c>
      <c r="B1477">
        <v>440.5</v>
      </c>
      <c r="C1477">
        <v>373.9</v>
      </c>
      <c r="D1477">
        <v>0.2</v>
      </c>
      <c r="E1477">
        <v>4.5999999999999996</v>
      </c>
      <c r="F1477">
        <v>-4.2</v>
      </c>
      <c r="G1477">
        <v>3.2</v>
      </c>
      <c r="H1477" t="s">
        <v>7</v>
      </c>
      <c r="I1477">
        <v>3</v>
      </c>
      <c r="J1477">
        <v>522</v>
      </c>
      <c r="K1477">
        <v>2556</v>
      </c>
      <c r="L1477">
        <v>7</v>
      </c>
      <c r="M1477">
        <v>540123</v>
      </c>
      <c r="N1477">
        <v>7</v>
      </c>
      <c r="O1477">
        <v>471817</v>
      </c>
      <c r="P1477">
        <v>6</v>
      </c>
      <c r="Q1477">
        <v>372724</v>
      </c>
      <c r="R1477">
        <v>10</v>
      </c>
      <c r="S1477">
        <v>447182</v>
      </c>
      <c r="T1477">
        <v>14</v>
      </c>
      <c r="U1477">
        <v>435095</v>
      </c>
      <c r="V1477">
        <v>-19</v>
      </c>
      <c r="W1477" t="s">
        <v>17</v>
      </c>
    </row>
    <row r="1478" spans="1:23" x14ac:dyDescent="0.25">
      <c r="A1478" s="1">
        <v>42385</v>
      </c>
      <c r="B1478">
        <v>372.7</v>
      </c>
      <c r="C1478">
        <v>332.1</v>
      </c>
      <c r="D1478">
        <v>0.2</v>
      </c>
      <c r="E1478">
        <v>19.600000000000001</v>
      </c>
      <c r="F1478">
        <v>-3.9</v>
      </c>
      <c r="G1478">
        <v>4.9000000000000004</v>
      </c>
      <c r="H1478" t="s">
        <v>7</v>
      </c>
      <c r="I1478">
        <v>1</v>
      </c>
      <c r="J1478">
        <v>102</v>
      </c>
      <c r="K1478">
        <v>149</v>
      </c>
      <c r="L1478">
        <v>13</v>
      </c>
      <c r="M1478">
        <v>784040</v>
      </c>
      <c r="N1478">
        <v>7</v>
      </c>
      <c r="O1478">
        <v>540123</v>
      </c>
      <c r="P1478">
        <v>7</v>
      </c>
      <c r="Q1478">
        <v>471817</v>
      </c>
      <c r="R1478">
        <v>6</v>
      </c>
      <c r="S1478">
        <v>372724</v>
      </c>
      <c r="T1478">
        <v>10</v>
      </c>
      <c r="U1478">
        <v>447182</v>
      </c>
      <c r="V1478">
        <v>-11</v>
      </c>
      <c r="W1478" t="s">
        <v>17</v>
      </c>
    </row>
    <row r="1479" spans="1:23" x14ac:dyDescent="0.25">
      <c r="A1479" s="1">
        <v>42386</v>
      </c>
      <c r="B1479">
        <v>330.2</v>
      </c>
      <c r="C1479">
        <v>316.89999999999998</v>
      </c>
      <c r="D1479">
        <v>0.4</v>
      </c>
      <c r="E1479">
        <v>8</v>
      </c>
      <c r="F1479">
        <v>-4.7</v>
      </c>
      <c r="G1479">
        <v>4.2</v>
      </c>
      <c r="H1479" t="s">
        <v>7</v>
      </c>
      <c r="I1479">
        <v>3</v>
      </c>
      <c r="J1479">
        <v>659</v>
      </c>
      <c r="K1479">
        <v>2865</v>
      </c>
      <c r="L1479">
        <v>14</v>
      </c>
      <c r="M1479">
        <v>931998</v>
      </c>
      <c r="N1479">
        <v>13</v>
      </c>
      <c r="O1479">
        <v>784040</v>
      </c>
      <c r="P1479">
        <v>7</v>
      </c>
      <c r="Q1479">
        <v>540123</v>
      </c>
      <c r="R1479">
        <v>7</v>
      </c>
      <c r="S1479">
        <v>471817</v>
      </c>
      <c r="T1479">
        <v>6</v>
      </c>
      <c r="U1479">
        <v>372724</v>
      </c>
      <c r="V1479">
        <v>-8</v>
      </c>
      <c r="W1479" t="s">
        <v>17</v>
      </c>
    </row>
    <row r="1480" spans="1:23" x14ac:dyDescent="0.25">
      <c r="A1480" s="1">
        <v>42387</v>
      </c>
      <c r="B1480">
        <v>307.2</v>
      </c>
      <c r="C1480">
        <v>350.9</v>
      </c>
      <c r="D1480">
        <v>0.2</v>
      </c>
      <c r="E1480">
        <v>20.7</v>
      </c>
      <c r="F1480">
        <v>-9.6</v>
      </c>
      <c r="G1480">
        <v>5</v>
      </c>
      <c r="H1480" t="s">
        <v>8</v>
      </c>
      <c r="I1480">
        <v>0</v>
      </c>
      <c r="J1480">
        <v>0</v>
      </c>
      <c r="K1480">
        <v>0</v>
      </c>
      <c r="L1480">
        <v>15</v>
      </c>
      <c r="M1480">
        <v>1049581</v>
      </c>
      <c r="N1480">
        <v>14</v>
      </c>
      <c r="O1480">
        <v>931998</v>
      </c>
      <c r="P1480">
        <v>13</v>
      </c>
      <c r="Q1480">
        <v>784040</v>
      </c>
      <c r="R1480">
        <v>7</v>
      </c>
      <c r="S1480">
        <v>540123</v>
      </c>
      <c r="T1480">
        <v>7</v>
      </c>
      <c r="U1480">
        <v>471817</v>
      </c>
      <c r="V1480">
        <v>-3</v>
      </c>
      <c r="W1480" t="s">
        <v>17</v>
      </c>
    </row>
    <row r="1481" spans="1:23" x14ac:dyDescent="0.25">
      <c r="A1481" s="1">
        <v>42388</v>
      </c>
      <c r="B1481">
        <v>354.9</v>
      </c>
      <c r="C1481">
        <v>365.9</v>
      </c>
      <c r="D1481">
        <v>0.1</v>
      </c>
      <c r="E1481">
        <v>62.8</v>
      </c>
      <c r="F1481">
        <v>-11.3</v>
      </c>
      <c r="G1481">
        <v>13.9</v>
      </c>
      <c r="H1481" t="s">
        <v>7</v>
      </c>
      <c r="I1481">
        <v>1</v>
      </c>
      <c r="J1481">
        <v>200</v>
      </c>
      <c r="K1481">
        <v>381</v>
      </c>
      <c r="L1481">
        <v>21</v>
      </c>
      <c r="M1481">
        <v>1218302</v>
      </c>
      <c r="N1481">
        <v>15</v>
      </c>
      <c r="O1481">
        <v>1049581</v>
      </c>
      <c r="P1481">
        <v>14</v>
      </c>
      <c r="Q1481">
        <v>931998</v>
      </c>
      <c r="R1481">
        <v>13</v>
      </c>
      <c r="S1481">
        <v>784040</v>
      </c>
      <c r="T1481">
        <v>7</v>
      </c>
      <c r="U1481">
        <v>540123</v>
      </c>
      <c r="V1481">
        <v>-13</v>
      </c>
      <c r="W1481" t="s">
        <v>17</v>
      </c>
    </row>
    <row r="1482" spans="1:23" x14ac:dyDescent="0.25">
      <c r="A1482" s="1">
        <v>42389</v>
      </c>
      <c r="B1482">
        <v>366.5</v>
      </c>
      <c r="C1482">
        <v>366.7</v>
      </c>
      <c r="D1482">
        <v>0.4</v>
      </c>
      <c r="E1482">
        <v>44.4</v>
      </c>
      <c r="F1482">
        <v>-14.8</v>
      </c>
      <c r="G1482">
        <v>12</v>
      </c>
      <c r="H1482" t="s">
        <v>7</v>
      </c>
      <c r="I1482">
        <v>2</v>
      </c>
      <c r="J1482">
        <v>319</v>
      </c>
      <c r="K1482">
        <v>647</v>
      </c>
      <c r="L1482">
        <v>18</v>
      </c>
      <c r="M1482">
        <v>1286124</v>
      </c>
      <c r="N1482">
        <v>21</v>
      </c>
      <c r="O1482">
        <v>1218302</v>
      </c>
      <c r="P1482">
        <v>15</v>
      </c>
      <c r="Q1482">
        <v>1049581</v>
      </c>
      <c r="R1482">
        <v>14</v>
      </c>
      <c r="S1482">
        <v>931998</v>
      </c>
      <c r="T1482">
        <v>13</v>
      </c>
      <c r="U1482">
        <v>784040</v>
      </c>
      <c r="V1482">
        <v>-93</v>
      </c>
      <c r="W1482" t="s">
        <v>20</v>
      </c>
    </row>
    <row r="1483" spans="1:23" x14ac:dyDescent="0.25">
      <c r="A1483" s="1">
        <v>42390</v>
      </c>
      <c r="B1483">
        <v>361.7</v>
      </c>
      <c r="C1483">
        <v>538.79999999999995</v>
      </c>
      <c r="D1483">
        <v>0.1</v>
      </c>
      <c r="E1483">
        <v>135.9</v>
      </c>
      <c r="F1483">
        <v>-19.8</v>
      </c>
      <c r="G1483">
        <v>17.899999999999999</v>
      </c>
      <c r="H1483" t="s">
        <v>7</v>
      </c>
      <c r="I1483">
        <v>4</v>
      </c>
      <c r="J1483">
        <v>740</v>
      </c>
      <c r="K1483">
        <v>977</v>
      </c>
      <c r="L1483">
        <v>20</v>
      </c>
      <c r="M1483">
        <v>1348399</v>
      </c>
      <c r="N1483">
        <v>18</v>
      </c>
      <c r="O1483">
        <v>1286124</v>
      </c>
      <c r="P1483">
        <v>21</v>
      </c>
      <c r="Q1483">
        <v>1218302</v>
      </c>
      <c r="R1483">
        <v>15</v>
      </c>
      <c r="S1483">
        <v>1049581</v>
      </c>
      <c r="T1483">
        <v>14</v>
      </c>
      <c r="U1483">
        <v>931998</v>
      </c>
      <c r="V1483">
        <v>-56</v>
      </c>
      <c r="W1483" t="s">
        <v>19</v>
      </c>
    </row>
    <row r="1484" spans="1:23" x14ac:dyDescent="0.25">
      <c r="A1484" s="1">
        <v>42391</v>
      </c>
      <c r="B1484">
        <v>543</v>
      </c>
      <c r="C1484">
        <v>473.1</v>
      </c>
      <c r="D1484">
        <v>0</v>
      </c>
      <c r="E1484">
        <v>4.4000000000000004</v>
      </c>
      <c r="F1484">
        <v>-6</v>
      </c>
      <c r="G1484">
        <v>6.3</v>
      </c>
      <c r="H1484" t="s">
        <v>7</v>
      </c>
      <c r="I1484">
        <v>2</v>
      </c>
      <c r="J1484">
        <v>1000</v>
      </c>
      <c r="K1484">
        <v>2085</v>
      </c>
      <c r="L1484">
        <v>28</v>
      </c>
      <c r="M1484">
        <v>1415630</v>
      </c>
      <c r="N1484">
        <v>20</v>
      </c>
      <c r="O1484">
        <v>1348399</v>
      </c>
      <c r="P1484">
        <v>18</v>
      </c>
      <c r="Q1484">
        <v>1286124</v>
      </c>
      <c r="R1484">
        <v>21</v>
      </c>
      <c r="S1484">
        <v>1218302</v>
      </c>
      <c r="T1484">
        <v>15</v>
      </c>
      <c r="U1484">
        <v>1049581</v>
      </c>
      <c r="V1484">
        <v>-32</v>
      </c>
      <c r="W1484" t="s">
        <v>18</v>
      </c>
    </row>
    <row r="1485" spans="1:23" x14ac:dyDescent="0.25">
      <c r="A1485" s="1">
        <v>42392</v>
      </c>
      <c r="B1485">
        <v>470.1</v>
      </c>
      <c r="C1485">
        <v>421.6</v>
      </c>
      <c r="D1485">
        <v>0</v>
      </c>
      <c r="E1485">
        <v>6.2</v>
      </c>
      <c r="F1485">
        <v>-6.5</v>
      </c>
      <c r="G1485">
        <v>5.8</v>
      </c>
      <c r="H1485" t="s">
        <v>8</v>
      </c>
      <c r="I1485">
        <v>0</v>
      </c>
      <c r="J1485">
        <v>0</v>
      </c>
      <c r="K1485">
        <v>0</v>
      </c>
      <c r="L1485">
        <v>23</v>
      </c>
      <c r="M1485">
        <v>1804441</v>
      </c>
      <c r="N1485">
        <v>28</v>
      </c>
      <c r="O1485">
        <v>1415630</v>
      </c>
      <c r="P1485">
        <v>20</v>
      </c>
      <c r="Q1485">
        <v>1348399</v>
      </c>
      <c r="R1485">
        <v>18</v>
      </c>
      <c r="S1485">
        <v>1286124</v>
      </c>
      <c r="T1485">
        <v>21</v>
      </c>
      <c r="U1485">
        <v>1218302</v>
      </c>
      <c r="V1485">
        <v>-22</v>
      </c>
      <c r="W1485" t="s">
        <v>17</v>
      </c>
    </row>
    <row r="1486" spans="1:23" x14ac:dyDescent="0.25">
      <c r="A1486" s="1">
        <v>42393</v>
      </c>
      <c r="B1486">
        <v>427</v>
      </c>
      <c r="C1486">
        <v>441.9</v>
      </c>
      <c r="D1486">
        <v>0.6</v>
      </c>
      <c r="E1486">
        <v>80.8</v>
      </c>
      <c r="F1486">
        <v>-7</v>
      </c>
      <c r="G1486">
        <v>6.4</v>
      </c>
      <c r="H1486" t="s">
        <v>7</v>
      </c>
      <c r="I1486">
        <v>0</v>
      </c>
      <c r="J1486">
        <v>0</v>
      </c>
      <c r="K1486">
        <v>0</v>
      </c>
      <c r="L1486">
        <v>25</v>
      </c>
      <c r="M1486">
        <v>2147932</v>
      </c>
      <c r="N1486">
        <v>23</v>
      </c>
      <c r="O1486">
        <v>1804441</v>
      </c>
      <c r="P1486">
        <v>28</v>
      </c>
      <c r="Q1486">
        <v>1415630</v>
      </c>
      <c r="R1486">
        <v>20</v>
      </c>
      <c r="S1486">
        <v>1348399</v>
      </c>
      <c r="T1486">
        <v>18</v>
      </c>
      <c r="U1486">
        <v>1286124</v>
      </c>
      <c r="V1486">
        <v>-14</v>
      </c>
      <c r="W1486" t="s">
        <v>17</v>
      </c>
    </row>
    <row r="1487" spans="1:23" x14ac:dyDescent="0.25">
      <c r="A1487" s="1">
        <v>42394</v>
      </c>
      <c r="B1487">
        <v>435.3</v>
      </c>
      <c r="C1487">
        <v>383.3</v>
      </c>
      <c r="D1487">
        <v>0.6</v>
      </c>
      <c r="E1487">
        <v>7.8</v>
      </c>
      <c r="F1487">
        <v>-0.2</v>
      </c>
      <c r="G1487">
        <v>4.3</v>
      </c>
      <c r="H1487" t="s">
        <v>7</v>
      </c>
      <c r="I1487">
        <v>2</v>
      </c>
      <c r="J1487">
        <v>369</v>
      </c>
      <c r="K1487">
        <v>1007</v>
      </c>
      <c r="L1487">
        <v>29</v>
      </c>
      <c r="M1487">
        <v>2360564</v>
      </c>
      <c r="N1487">
        <v>25</v>
      </c>
      <c r="O1487">
        <v>2147932</v>
      </c>
      <c r="P1487">
        <v>23</v>
      </c>
      <c r="Q1487">
        <v>1804441</v>
      </c>
      <c r="R1487">
        <v>28</v>
      </c>
      <c r="S1487">
        <v>1415630</v>
      </c>
      <c r="T1487">
        <v>20</v>
      </c>
      <c r="U1487">
        <v>1348399</v>
      </c>
      <c r="V1487">
        <v>-10</v>
      </c>
      <c r="W1487" t="s">
        <v>17</v>
      </c>
    </row>
    <row r="1488" spans="1:23" x14ac:dyDescent="0.25">
      <c r="A1488" s="1">
        <v>42395</v>
      </c>
      <c r="B1488">
        <v>382.7</v>
      </c>
      <c r="C1488">
        <v>353</v>
      </c>
      <c r="D1488">
        <v>1.1000000000000001</v>
      </c>
      <c r="E1488">
        <v>17</v>
      </c>
      <c r="F1488">
        <v>-2.7</v>
      </c>
      <c r="G1488">
        <v>5.2</v>
      </c>
      <c r="H1488" t="s">
        <v>7</v>
      </c>
      <c r="I1488">
        <v>2</v>
      </c>
      <c r="J1488">
        <v>310</v>
      </c>
      <c r="K1488">
        <v>807</v>
      </c>
      <c r="L1488">
        <v>24</v>
      </c>
      <c r="M1488">
        <v>2441470</v>
      </c>
      <c r="N1488">
        <v>29</v>
      </c>
      <c r="O1488">
        <v>2360564</v>
      </c>
      <c r="P1488">
        <v>25</v>
      </c>
      <c r="Q1488">
        <v>2147932</v>
      </c>
      <c r="R1488">
        <v>23</v>
      </c>
      <c r="S1488">
        <v>1804441</v>
      </c>
      <c r="T1488">
        <v>28</v>
      </c>
      <c r="U1488">
        <v>1415630</v>
      </c>
      <c r="V1488">
        <v>-4</v>
      </c>
      <c r="W1488" t="s">
        <v>17</v>
      </c>
    </row>
    <row r="1489" spans="1:23" x14ac:dyDescent="0.25">
      <c r="A1489" s="1">
        <v>42396</v>
      </c>
      <c r="B1489">
        <v>352.1</v>
      </c>
      <c r="C1489">
        <v>334.8</v>
      </c>
      <c r="D1489">
        <v>0.4</v>
      </c>
      <c r="E1489">
        <v>74.5</v>
      </c>
      <c r="F1489">
        <v>-6.9</v>
      </c>
      <c r="G1489">
        <v>8.6</v>
      </c>
      <c r="H1489" t="s">
        <v>7</v>
      </c>
      <c r="I1489">
        <v>1</v>
      </c>
      <c r="J1489">
        <v>328</v>
      </c>
      <c r="K1489">
        <v>440</v>
      </c>
      <c r="L1489">
        <v>21</v>
      </c>
      <c r="M1489">
        <v>2508845</v>
      </c>
      <c r="N1489">
        <v>24</v>
      </c>
      <c r="O1489">
        <v>2441470</v>
      </c>
      <c r="P1489">
        <v>29</v>
      </c>
      <c r="Q1489">
        <v>2360564</v>
      </c>
      <c r="R1489">
        <v>25</v>
      </c>
      <c r="S1489">
        <v>2147932</v>
      </c>
      <c r="T1489">
        <v>23</v>
      </c>
      <c r="U1489">
        <v>1804441</v>
      </c>
      <c r="V1489">
        <v>3</v>
      </c>
      <c r="W1489" t="s">
        <v>17</v>
      </c>
    </row>
    <row r="1490" spans="1:23" x14ac:dyDescent="0.25">
      <c r="A1490" s="1">
        <v>42397</v>
      </c>
      <c r="B1490">
        <v>334.3</v>
      </c>
      <c r="C1490">
        <v>334.9</v>
      </c>
      <c r="D1490">
        <v>0</v>
      </c>
      <c r="E1490">
        <v>11.3</v>
      </c>
      <c r="F1490">
        <v>-7</v>
      </c>
      <c r="G1490">
        <v>6.2</v>
      </c>
      <c r="H1490" t="s">
        <v>7</v>
      </c>
      <c r="I1490">
        <v>5</v>
      </c>
      <c r="J1490">
        <v>1938</v>
      </c>
      <c r="K1490">
        <v>3340</v>
      </c>
      <c r="L1490">
        <v>22</v>
      </c>
      <c r="M1490">
        <v>2590509</v>
      </c>
      <c r="N1490">
        <v>21</v>
      </c>
      <c r="O1490">
        <v>2508845</v>
      </c>
      <c r="P1490">
        <v>24</v>
      </c>
      <c r="Q1490">
        <v>2441470</v>
      </c>
      <c r="R1490">
        <v>29</v>
      </c>
      <c r="S1490">
        <v>2360564</v>
      </c>
      <c r="T1490">
        <v>25</v>
      </c>
      <c r="U1490">
        <v>2147932</v>
      </c>
      <c r="V1490">
        <v>-21</v>
      </c>
      <c r="W1490" t="s">
        <v>17</v>
      </c>
    </row>
    <row r="1491" spans="1:23" x14ac:dyDescent="0.25">
      <c r="A1491" s="1">
        <v>42398</v>
      </c>
      <c r="B1491">
        <v>333.5</v>
      </c>
      <c r="C1491">
        <v>284.3</v>
      </c>
      <c r="D1491">
        <v>0</v>
      </c>
      <c r="E1491">
        <v>22.7</v>
      </c>
      <c r="F1491">
        <v>-3.3</v>
      </c>
      <c r="G1491">
        <v>3.5</v>
      </c>
      <c r="H1491" t="s">
        <v>7</v>
      </c>
      <c r="I1491">
        <v>8</v>
      </c>
      <c r="J1491">
        <v>3206</v>
      </c>
      <c r="K1491">
        <v>8269</v>
      </c>
      <c r="L1491">
        <v>30</v>
      </c>
      <c r="M1491">
        <v>2357718</v>
      </c>
      <c r="N1491">
        <v>22</v>
      </c>
      <c r="O1491">
        <v>2590509</v>
      </c>
      <c r="P1491">
        <v>21</v>
      </c>
      <c r="Q1491">
        <v>2508845</v>
      </c>
      <c r="R1491">
        <v>24</v>
      </c>
      <c r="S1491">
        <v>2441470</v>
      </c>
      <c r="T1491">
        <v>29</v>
      </c>
      <c r="U1491">
        <v>2360564</v>
      </c>
      <c r="V1491">
        <v>-7</v>
      </c>
      <c r="W1491" t="s">
        <v>17</v>
      </c>
    </row>
    <row r="1492" spans="1:23" x14ac:dyDescent="0.25">
      <c r="A1492" s="1">
        <v>42399</v>
      </c>
      <c r="B1492">
        <v>283.60000000000002</v>
      </c>
      <c r="C1492">
        <v>277.39999999999998</v>
      </c>
      <c r="D1492">
        <v>0.6</v>
      </c>
      <c r="E1492">
        <v>8.8000000000000007</v>
      </c>
      <c r="F1492">
        <v>-4</v>
      </c>
      <c r="G1492">
        <v>2.7</v>
      </c>
      <c r="H1492" t="s">
        <v>7</v>
      </c>
      <c r="I1492">
        <v>3</v>
      </c>
      <c r="J1492">
        <v>1246</v>
      </c>
      <c r="K1492">
        <v>2591</v>
      </c>
      <c r="L1492">
        <v>38</v>
      </c>
      <c r="M1492">
        <v>1888979</v>
      </c>
      <c r="N1492">
        <v>30</v>
      </c>
      <c r="O1492">
        <v>2357718</v>
      </c>
      <c r="P1492">
        <v>22</v>
      </c>
      <c r="Q1492">
        <v>2590509</v>
      </c>
      <c r="R1492">
        <v>21</v>
      </c>
      <c r="S1492">
        <v>2508845</v>
      </c>
      <c r="T1492">
        <v>24</v>
      </c>
      <c r="U1492">
        <v>2441470</v>
      </c>
      <c r="V1492">
        <v>-4</v>
      </c>
      <c r="W1492" t="s">
        <v>17</v>
      </c>
    </row>
    <row r="1493" spans="1:23" x14ac:dyDescent="0.25">
      <c r="A1493" s="1">
        <v>42400</v>
      </c>
      <c r="B1493">
        <v>278.2</v>
      </c>
      <c r="C1493">
        <v>304.2</v>
      </c>
      <c r="D1493">
        <v>0.3</v>
      </c>
      <c r="E1493">
        <v>12.2</v>
      </c>
      <c r="F1493">
        <v>-9.1999999999999993</v>
      </c>
      <c r="G1493">
        <v>1.8</v>
      </c>
      <c r="H1493" t="s">
        <v>7</v>
      </c>
      <c r="I1493">
        <v>1</v>
      </c>
      <c r="J1493">
        <v>664</v>
      </c>
      <c r="K1493">
        <v>1201</v>
      </c>
      <c r="L1493">
        <v>50</v>
      </c>
      <c r="M1493">
        <v>1292028</v>
      </c>
      <c r="N1493">
        <v>38</v>
      </c>
      <c r="O1493">
        <v>1888979</v>
      </c>
      <c r="P1493">
        <v>30</v>
      </c>
      <c r="Q1493">
        <v>2357718</v>
      </c>
      <c r="R1493">
        <v>22</v>
      </c>
      <c r="S1493">
        <v>2590509</v>
      </c>
      <c r="T1493">
        <v>21</v>
      </c>
      <c r="U1493">
        <v>2508845</v>
      </c>
      <c r="V1493">
        <v>-36</v>
      </c>
      <c r="W1493" t="s">
        <v>18</v>
      </c>
    </row>
    <row r="1494" spans="1:23" x14ac:dyDescent="0.25">
      <c r="A1494" s="1">
        <v>42401</v>
      </c>
      <c r="B1494">
        <v>303.10000000000002</v>
      </c>
      <c r="C1494">
        <v>269.3</v>
      </c>
      <c r="D1494">
        <v>0.2</v>
      </c>
      <c r="E1494">
        <v>14.1</v>
      </c>
      <c r="F1494">
        <v>-7.6</v>
      </c>
      <c r="G1494">
        <v>5.5</v>
      </c>
      <c r="H1494" t="s">
        <v>7</v>
      </c>
      <c r="I1494">
        <v>3</v>
      </c>
      <c r="J1494">
        <v>1046</v>
      </c>
      <c r="K1494">
        <v>1660</v>
      </c>
      <c r="L1494">
        <v>35</v>
      </c>
      <c r="M1494">
        <v>1023811</v>
      </c>
      <c r="N1494">
        <v>50</v>
      </c>
      <c r="O1494">
        <v>1292028</v>
      </c>
      <c r="P1494">
        <v>38</v>
      </c>
      <c r="Q1494">
        <v>1888979</v>
      </c>
      <c r="R1494">
        <v>30</v>
      </c>
      <c r="S1494">
        <v>2357718</v>
      </c>
      <c r="T1494">
        <v>22</v>
      </c>
      <c r="U1494">
        <v>2590509</v>
      </c>
      <c r="V1494">
        <v>-50</v>
      </c>
      <c r="W1494" t="s">
        <v>19</v>
      </c>
    </row>
    <row r="1495" spans="1:23" x14ac:dyDescent="0.25">
      <c r="A1495" s="1">
        <v>42402</v>
      </c>
      <c r="B1495">
        <v>269</v>
      </c>
      <c r="C1495">
        <v>351</v>
      </c>
      <c r="D1495">
        <v>0.2</v>
      </c>
      <c r="E1495">
        <v>17.2</v>
      </c>
      <c r="F1495">
        <v>-8.1</v>
      </c>
      <c r="G1495">
        <v>7.7</v>
      </c>
      <c r="H1495" t="s">
        <v>7</v>
      </c>
      <c r="I1495">
        <v>2</v>
      </c>
      <c r="J1495">
        <v>207</v>
      </c>
      <c r="K1495">
        <v>439</v>
      </c>
      <c r="L1495">
        <v>29</v>
      </c>
      <c r="M1495">
        <v>910725</v>
      </c>
      <c r="N1495">
        <v>35</v>
      </c>
      <c r="O1495">
        <v>1023811</v>
      </c>
      <c r="P1495">
        <v>50</v>
      </c>
      <c r="Q1495">
        <v>1292028</v>
      </c>
      <c r="R1495">
        <v>38</v>
      </c>
      <c r="S1495">
        <v>1888979</v>
      </c>
      <c r="T1495">
        <v>30</v>
      </c>
      <c r="U1495">
        <v>2357718</v>
      </c>
      <c r="V1495">
        <v>-23</v>
      </c>
      <c r="W1495" t="s">
        <v>17</v>
      </c>
    </row>
    <row r="1496" spans="1:23" x14ac:dyDescent="0.25">
      <c r="A1496" s="1">
        <v>42403</v>
      </c>
      <c r="B1496">
        <v>352.6</v>
      </c>
      <c r="C1496">
        <v>404.3</v>
      </c>
      <c r="D1496">
        <v>0.1</v>
      </c>
      <c r="E1496">
        <v>22.6</v>
      </c>
      <c r="F1496">
        <v>-9</v>
      </c>
      <c r="G1496">
        <v>10.5</v>
      </c>
      <c r="H1496" t="s">
        <v>7</v>
      </c>
      <c r="I1496">
        <v>1</v>
      </c>
      <c r="J1496">
        <v>198</v>
      </c>
      <c r="K1496">
        <v>262</v>
      </c>
      <c r="L1496">
        <v>27</v>
      </c>
      <c r="M1496">
        <v>492802</v>
      </c>
      <c r="N1496">
        <v>29</v>
      </c>
      <c r="O1496">
        <v>910725</v>
      </c>
      <c r="P1496">
        <v>35</v>
      </c>
      <c r="Q1496">
        <v>1023811</v>
      </c>
      <c r="R1496">
        <v>50</v>
      </c>
      <c r="S1496">
        <v>1292028</v>
      </c>
      <c r="T1496">
        <v>38</v>
      </c>
      <c r="U1496">
        <v>1888979</v>
      </c>
      <c r="V1496">
        <v>-52</v>
      </c>
      <c r="W1496" t="s">
        <v>19</v>
      </c>
    </row>
    <row r="1497" spans="1:23" x14ac:dyDescent="0.25">
      <c r="A1497" s="1">
        <v>42404</v>
      </c>
      <c r="B1497">
        <v>421.2</v>
      </c>
      <c r="C1497">
        <v>401.5</v>
      </c>
      <c r="D1497">
        <v>0.1</v>
      </c>
      <c r="E1497">
        <v>59.2</v>
      </c>
      <c r="F1497">
        <v>-7.3</v>
      </c>
      <c r="G1497">
        <v>10.1</v>
      </c>
      <c r="H1497" t="s">
        <v>7</v>
      </c>
      <c r="I1497">
        <v>2</v>
      </c>
      <c r="J1497">
        <v>409</v>
      </c>
      <c r="K1497">
        <v>751</v>
      </c>
      <c r="L1497">
        <v>22</v>
      </c>
      <c r="M1497">
        <v>496382</v>
      </c>
      <c r="N1497">
        <v>27</v>
      </c>
      <c r="O1497">
        <v>492802</v>
      </c>
      <c r="P1497">
        <v>29</v>
      </c>
      <c r="Q1497">
        <v>910725</v>
      </c>
      <c r="R1497">
        <v>35</v>
      </c>
      <c r="S1497">
        <v>1023811</v>
      </c>
      <c r="T1497">
        <v>50</v>
      </c>
      <c r="U1497">
        <v>1292028</v>
      </c>
      <c r="V1497">
        <v>-7</v>
      </c>
      <c r="W1497" t="s">
        <v>17</v>
      </c>
    </row>
    <row r="1498" spans="1:23" x14ac:dyDescent="0.25">
      <c r="A1498" s="1">
        <v>42405</v>
      </c>
      <c r="B1498">
        <v>401.9</v>
      </c>
      <c r="C1498">
        <v>443.5</v>
      </c>
      <c r="D1498">
        <v>0</v>
      </c>
      <c r="E1498">
        <v>8.5</v>
      </c>
      <c r="F1498">
        <v>-7.9</v>
      </c>
      <c r="G1498">
        <v>9.3000000000000007</v>
      </c>
      <c r="H1498" t="s">
        <v>7</v>
      </c>
      <c r="I1498">
        <v>2</v>
      </c>
      <c r="J1498">
        <v>669</v>
      </c>
      <c r="K1498">
        <v>997</v>
      </c>
      <c r="L1498">
        <v>28</v>
      </c>
      <c r="M1498">
        <v>501428</v>
      </c>
      <c r="N1498">
        <v>22</v>
      </c>
      <c r="O1498">
        <v>496382</v>
      </c>
      <c r="P1498">
        <v>27</v>
      </c>
      <c r="Q1498">
        <v>492802</v>
      </c>
      <c r="R1498">
        <v>29</v>
      </c>
      <c r="S1498">
        <v>910725</v>
      </c>
      <c r="T1498">
        <v>35</v>
      </c>
      <c r="U1498">
        <v>1023811</v>
      </c>
      <c r="V1498">
        <v>-15</v>
      </c>
      <c r="W1498" t="s">
        <v>17</v>
      </c>
    </row>
    <row r="1499" spans="1:23" x14ac:dyDescent="0.25">
      <c r="A1499" s="1">
        <v>42406</v>
      </c>
      <c r="B1499">
        <v>447.8</v>
      </c>
      <c r="C1499">
        <v>401.8</v>
      </c>
      <c r="D1499">
        <v>0.1</v>
      </c>
      <c r="E1499">
        <v>10.199999999999999</v>
      </c>
      <c r="F1499">
        <v>-4.5999999999999996</v>
      </c>
      <c r="G1499">
        <v>3.1</v>
      </c>
      <c r="H1499" t="s">
        <v>8</v>
      </c>
      <c r="I1499">
        <v>0</v>
      </c>
      <c r="J1499">
        <v>0</v>
      </c>
      <c r="K1499">
        <v>0</v>
      </c>
      <c r="L1499">
        <v>26</v>
      </c>
      <c r="M1499">
        <v>417108</v>
      </c>
      <c r="N1499">
        <v>28</v>
      </c>
      <c r="O1499">
        <v>501428</v>
      </c>
      <c r="P1499">
        <v>22</v>
      </c>
      <c r="Q1499">
        <v>496382</v>
      </c>
      <c r="R1499">
        <v>27</v>
      </c>
      <c r="S1499">
        <v>492802</v>
      </c>
      <c r="T1499">
        <v>29</v>
      </c>
      <c r="U1499">
        <v>910725</v>
      </c>
      <c r="V1499">
        <v>-11</v>
      </c>
      <c r="W1499" t="s">
        <v>17</v>
      </c>
    </row>
    <row r="1500" spans="1:23" x14ac:dyDescent="0.25">
      <c r="A1500" s="1">
        <v>42407</v>
      </c>
      <c r="B1500">
        <v>396.3</v>
      </c>
      <c r="C1500">
        <v>395.6</v>
      </c>
      <c r="D1500">
        <v>1.2</v>
      </c>
      <c r="E1500">
        <v>22</v>
      </c>
      <c r="F1500">
        <v>-7.5</v>
      </c>
      <c r="G1500">
        <v>5.2</v>
      </c>
      <c r="H1500" t="s">
        <v>7</v>
      </c>
      <c r="I1500">
        <v>2</v>
      </c>
      <c r="J1500">
        <v>450</v>
      </c>
      <c r="K1500">
        <v>622</v>
      </c>
      <c r="L1500">
        <v>14</v>
      </c>
      <c r="M1500">
        <v>405059</v>
      </c>
      <c r="N1500">
        <v>26</v>
      </c>
      <c r="O1500">
        <v>417108</v>
      </c>
      <c r="P1500">
        <v>28</v>
      </c>
      <c r="Q1500">
        <v>501428</v>
      </c>
      <c r="R1500">
        <v>22</v>
      </c>
      <c r="S1500">
        <v>496382</v>
      </c>
      <c r="T1500">
        <v>27</v>
      </c>
      <c r="U1500">
        <v>492802</v>
      </c>
      <c r="V1500">
        <v>-19</v>
      </c>
      <c r="W1500" t="s">
        <v>17</v>
      </c>
    </row>
    <row r="1501" spans="1:23" x14ac:dyDescent="0.25">
      <c r="A1501" s="1">
        <v>42408</v>
      </c>
      <c r="B1501">
        <v>392.4</v>
      </c>
      <c r="C1501">
        <v>407.1</v>
      </c>
      <c r="D1501">
        <v>0.8</v>
      </c>
      <c r="E1501">
        <v>43.4</v>
      </c>
      <c r="F1501">
        <v>-9.8000000000000007</v>
      </c>
      <c r="G1501">
        <v>6.5</v>
      </c>
      <c r="H1501" t="s">
        <v>7</v>
      </c>
      <c r="I1501">
        <v>3</v>
      </c>
      <c r="J1501">
        <v>1068</v>
      </c>
      <c r="K1501">
        <v>3460</v>
      </c>
      <c r="L1501">
        <v>14</v>
      </c>
      <c r="M1501">
        <v>367852</v>
      </c>
      <c r="N1501">
        <v>14</v>
      </c>
      <c r="O1501">
        <v>405059</v>
      </c>
      <c r="P1501">
        <v>26</v>
      </c>
      <c r="Q1501">
        <v>417108</v>
      </c>
      <c r="R1501">
        <v>28</v>
      </c>
      <c r="S1501">
        <v>501428</v>
      </c>
      <c r="T1501">
        <v>22</v>
      </c>
      <c r="U1501">
        <v>496382</v>
      </c>
      <c r="V1501">
        <v>-40</v>
      </c>
      <c r="W1501" t="s">
        <v>18</v>
      </c>
    </row>
    <row r="1502" spans="1:23" x14ac:dyDescent="0.25">
      <c r="A1502" s="1">
        <v>42409</v>
      </c>
      <c r="B1502">
        <v>398.3</v>
      </c>
      <c r="C1502">
        <v>392.8</v>
      </c>
      <c r="D1502">
        <v>0</v>
      </c>
      <c r="E1502">
        <v>40.9</v>
      </c>
      <c r="F1502">
        <v>-11.4</v>
      </c>
      <c r="G1502">
        <v>10.5</v>
      </c>
      <c r="H1502" t="s">
        <v>7</v>
      </c>
      <c r="I1502">
        <v>5</v>
      </c>
      <c r="J1502">
        <v>703</v>
      </c>
      <c r="K1502">
        <v>2424</v>
      </c>
      <c r="L1502">
        <v>14</v>
      </c>
      <c r="M1502">
        <v>268054</v>
      </c>
      <c r="N1502">
        <v>14</v>
      </c>
      <c r="O1502">
        <v>367852</v>
      </c>
      <c r="P1502">
        <v>14</v>
      </c>
      <c r="Q1502">
        <v>405059</v>
      </c>
      <c r="R1502">
        <v>26</v>
      </c>
      <c r="S1502">
        <v>417108</v>
      </c>
      <c r="T1502">
        <v>28</v>
      </c>
      <c r="U1502">
        <v>501428</v>
      </c>
      <c r="V1502">
        <v>-20</v>
      </c>
      <c r="W1502" t="s">
        <v>17</v>
      </c>
    </row>
    <row r="1503" spans="1:23" x14ac:dyDescent="0.25">
      <c r="A1503" s="1">
        <v>42410</v>
      </c>
      <c r="B1503">
        <v>387.2</v>
      </c>
      <c r="C1503">
        <v>325.39999999999998</v>
      </c>
      <c r="D1503">
        <v>0</v>
      </c>
      <c r="E1503">
        <v>1.9</v>
      </c>
      <c r="F1503">
        <v>-4.3</v>
      </c>
      <c r="G1503">
        <v>2.7</v>
      </c>
      <c r="H1503" t="s">
        <v>7</v>
      </c>
      <c r="I1503">
        <v>1</v>
      </c>
      <c r="J1503">
        <v>297</v>
      </c>
      <c r="K1503">
        <v>416</v>
      </c>
      <c r="L1503">
        <v>17</v>
      </c>
      <c r="M1503">
        <v>264462</v>
      </c>
      <c r="N1503">
        <v>14</v>
      </c>
      <c r="O1503">
        <v>268054</v>
      </c>
      <c r="P1503">
        <v>14</v>
      </c>
      <c r="Q1503">
        <v>367852</v>
      </c>
      <c r="R1503">
        <v>14</v>
      </c>
      <c r="S1503">
        <v>405059</v>
      </c>
      <c r="T1503">
        <v>26</v>
      </c>
      <c r="U1503">
        <v>417108</v>
      </c>
      <c r="V1503">
        <v>-23</v>
      </c>
      <c r="W1503" t="s">
        <v>17</v>
      </c>
    </row>
    <row r="1504" spans="1:23" x14ac:dyDescent="0.25">
      <c r="A1504" s="1">
        <v>42411</v>
      </c>
      <c r="B1504">
        <v>325</v>
      </c>
      <c r="C1504">
        <v>337.5</v>
      </c>
      <c r="D1504">
        <v>0.1</v>
      </c>
      <c r="E1504">
        <v>93.9</v>
      </c>
      <c r="F1504">
        <v>-11</v>
      </c>
      <c r="G1504">
        <v>5.7</v>
      </c>
      <c r="H1504" t="s">
        <v>7</v>
      </c>
      <c r="I1504">
        <v>2</v>
      </c>
      <c r="J1504">
        <v>425</v>
      </c>
      <c r="K1504">
        <v>1087</v>
      </c>
      <c r="L1504">
        <v>7</v>
      </c>
      <c r="M1504">
        <v>604486</v>
      </c>
      <c r="N1504">
        <v>17</v>
      </c>
      <c r="O1504">
        <v>264462</v>
      </c>
      <c r="P1504">
        <v>14</v>
      </c>
      <c r="Q1504">
        <v>268054</v>
      </c>
      <c r="R1504">
        <v>14</v>
      </c>
      <c r="S1504">
        <v>367852</v>
      </c>
      <c r="T1504">
        <v>14</v>
      </c>
      <c r="U1504">
        <v>405059</v>
      </c>
      <c r="V1504">
        <v>-38</v>
      </c>
      <c r="W1504" t="s">
        <v>18</v>
      </c>
    </row>
    <row r="1505" spans="1:23" x14ac:dyDescent="0.25">
      <c r="A1505" s="1">
        <v>42412</v>
      </c>
      <c r="B1505">
        <v>341.3</v>
      </c>
      <c r="C1505">
        <v>362</v>
      </c>
      <c r="D1505">
        <v>0.2</v>
      </c>
      <c r="E1505">
        <v>112.2</v>
      </c>
      <c r="F1505">
        <v>-11.7</v>
      </c>
      <c r="G1505">
        <v>18</v>
      </c>
      <c r="H1505" t="s">
        <v>7</v>
      </c>
      <c r="I1505">
        <v>1</v>
      </c>
      <c r="J1505">
        <v>325</v>
      </c>
      <c r="K1505">
        <v>694</v>
      </c>
      <c r="L1505">
        <v>7</v>
      </c>
      <c r="M1505">
        <v>1149200</v>
      </c>
      <c r="N1505">
        <v>7</v>
      </c>
      <c r="O1505">
        <v>604486</v>
      </c>
      <c r="P1505">
        <v>17</v>
      </c>
      <c r="Q1505">
        <v>264462</v>
      </c>
      <c r="R1505">
        <v>14</v>
      </c>
      <c r="S1505">
        <v>268054</v>
      </c>
      <c r="T1505">
        <v>14</v>
      </c>
      <c r="U1505">
        <v>367852</v>
      </c>
      <c r="V1505">
        <v>-40</v>
      </c>
      <c r="W1505" t="s">
        <v>18</v>
      </c>
    </row>
    <row r="1506" spans="1:23" x14ac:dyDescent="0.25">
      <c r="A1506" s="1">
        <v>42413</v>
      </c>
      <c r="B1506">
        <v>348.5</v>
      </c>
      <c r="C1506">
        <v>422.8</v>
      </c>
      <c r="D1506">
        <v>0.3</v>
      </c>
      <c r="E1506">
        <v>122.9</v>
      </c>
      <c r="F1506">
        <v>-14</v>
      </c>
      <c r="G1506">
        <v>17.7</v>
      </c>
      <c r="H1506" t="s">
        <v>7</v>
      </c>
      <c r="I1506">
        <v>1</v>
      </c>
      <c r="J1506">
        <v>300</v>
      </c>
      <c r="K1506">
        <v>390</v>
      </c>
      <c r="L1506">
        <v>7</v>
      </c>
      <c r="M1506">
        <v>1383972</v>
      </c>
      <c r="N1506">
        <v>7</v>
      </c>
      <c r="O1506">
        <v>1149200</v>
      </c>
      <c r="P1506">
        <v>7</v>
      </c>
      <c r="Q1506">
        <v>604486</v>
      </c>
      <c r="R1506">
        <v>17</v>
      </c>
      <c r="S1506">
        <v>264462</v>
      </c>
      <c r="T1506">
        <v>14</v>
      </c>
      <c r="U1506">
        <v>268054</v>
      </c>
      <c r="V1506">
        <v>-8</v>
      </c>
      <c r="W1506" t="s">
        <v>17</v>
      </c>
    </row>
    <row r="1507" spans="1:23" x14ac:dyDescent="0.25">
      <c r="A1507" s="1">
        <v>42414</v>
      </c>
      <c r="B1507">
        <v>430.5</v>
      </c>
      <c r="C1507">
        <v>363.3</v>
      </c>
      <c r="D1507">
        <v>0.1</v>
      </c>
      <c r="E1507">
        <v>17.100000000000001</v>
      </c>
      <c r="F1507">
        <v>-5.6</v>
      </c>
      <c r="G1507">
        <v>5</v>
      </c>
      <c r="H1507" t="s">
        <v>7</v>
      </c>
      <c r="I1507">
        <v>0</v>
      </c>
      <c r="J1507">
        <v>0</v>
      </c>
      <c r="K1507">
        <v>0</v>
      </c>
      <c r="L1507">
        <v>14</v>
      </c>
      <c r="M1507">
        <v>1526843</v>
      </c>
      <c r="N1507">
        <v>7</v>
      </c>
      <c r="O1507">
        <v>1383972</v>
      </c>
      <c r="P1507">
        <v>7</v>
      </c>
      <c r="Q1507">
        <v>1149200</v>
      </c>
      <c r="R1507">
        <v>7</v>
      </c>
      <c r="S1507">
        <v>604486</v>
      </c>
      <c r="T1507">
        <v>17</v>
      </c>
      <c r="U1507">
        <v>264462</v>
      </c>
      <c r="V1507">
        <v>-18</v>
      </c>
      <c r="W1507" t="s">
        <v>17</v>
      </c>
    </row>
    <row r="1508" spans="1:23" x14ac:dyDescent="0.25">
      <c r="A1508" s="1">
        <v>42415</v>
      </c>
      <c r="B1508">
        <v>368.1</v>
      </c>
      <c r="C1508">
        <v>437.4</v>
      </c>
      <c r="D1508">
        <v>2.2000000000000002</v>
      </c>
      <c r="E1508">
        <v>26.2</v>
      </c>
      <c r="F1508">
        <v>-8.1</v>
      </c>
      <c r="G1508">
        <v>6.7</v>
      </c>
      <c r="H1508" t="s">
        <v>7</v>
      </c>
      <c r="I1508">
        <v>1</v>
      </c>
      <c r="J1508">
        <v>158</v>
      </c>
      <c r="K1508">
        <v>322</v>
      </c>
      <c r="L1508">
        <v>14</v>
      </c>
      <c r="M1508">
        <v>1721905</v>
      </c>
      <c r="N1508">
        <v>14</v>
      </c>
      <c r="O1508">
        <v>1526843</v>
      </c>
      <c r="P1508">
        <v>7</v>
      </c>
      <c r="Q1508">
        <v>1383972</v>
      </c>
      <c r="R1508">
        <v>7</v>
      </c>
      <c r="S1508">
        <v>1149200</v>
      </c>
      <c r="T1508">
        <v>7</v>
      </c>
      <c r="U1508">
        <v>604486</v>
      </c>
      <c r="V1508">
        <v>-18</v>
      </c>
      <c r="W1508" t="s">
        <v>17</v>
      </c>
    </row>
    <row r="1509" spans="1:23" x14ac:dyDescent="0.25">
      <c r="A1509" s="1">
        <v>42416</v>
      </c>
      <c r="B1509">
        <v>421.7</v>
      </c>
      <c r="C1509">
        <v>586</v>
      </c>
      <c r="D1509">
        <v>0.1</v>
      </c>
      <c r="E1509">
        <v>35.799999999999997</v>
      </c>
      <c r="F1509">
        <v>-15.6</v>
      </c>
      <c r="G1509">
        <v>14.1</v>
      </c>
      <c r="H1509" t="s">
        <v>7</v>
      </c>
      <c r="I1509">
        <v>1</v>
      </c>
      <c r="J1509">
        <v>200</v>
      </c>
      <c r="K1509">
        <v>207</v>
      </c>
      <c r="L1509">
        <v>14</v>
      </c>
      <c r="M1509">
        <v>1963199</v>
      </c>
      <c r="N1509">
        <v>14</v>
      </c>
      <c r="O1509">
        <v>1721905</v>
      </c>
      <c r="P1509">
        <v>14</v>
      </c>
      <c r="Q1509">
        <v>1526843</v>
      </c>
      <c r="R1509">
        <v>7</v>
      </c>
      <c r="S1509">
        <v>1383972</v>
      </c>
      <c r="T1509">
        <v>7</v>
      </c>
      <c r="U1509">
        <v>1149200</v>
      </c>
      <c r="V1509">
        <v>-57</v>
      </c>
      <c r="W1509" t="s">
        <v>19</v>
      </c>
    </row>
    <row r="1510" spans="1:23" x14ac:dyDescent="0.25">
      <c r="A1510" s="1">
        <v>42417</v>
      </c>
      <c r="B1510">
        <v>587.20000000000005</v>
      </c>
      <c r="C1510">
        <v>585.1</v>
      </c>
      <c r="D1510">
        <v>0</v>
      </c>
      <c r="E1510">
        <v>5</v>
      </c>
      <c r="F1510">
        <v>-8.4</v>
      </c>
      <c r="G1510">
        <v>8.5</v>
      </c>
      <c r="H1510" t="s">
        <v>7</v>
      </c>
      <c r="I1510">
        <v>3</v>
      </c>
      <c r="J1510">
        <v>641</v>
      </c>
      <c r="K1510">
        <v>1877</v>
      </c>
      <c r="L1510">
        <v>17</v>
      </c>
      <c r="M1510">
        <v>2135883</v>
      </c>
      <c r="N1510">
        <v>14</v>
      </c>
      <c r="O1510">
        <v>1963199</v>
      </c>
      <c r="P1510">
        <v>14</v>
      </c>
      <c r="Q1510">
        <v>1721905</v>
      </c>
      <c r="R1510">
        <v>14</v>
      </c>
      <c r="S1510">
        <v>1526843</v>
      </c>
      <c r="T1510">
        <v>7</v>
      </c>
      <c r="U1510">
        <v>1383972</v>
      </c>
      <c r="V1510">
        <v>-52</v>
      </c>
      <c r="W1510" t="s">
        <v>19</v>
      </c>
    </row>
    <row r="1511" spans="1:23" x14ac:dyDescent="0.25">
      <c r="A1511" s="1">
        <v>42418</v>
      </c>
      <c r="B1511">
        <v>594.1</v>
      </c>
      <c r="C1511">
        <v>554.70000000000005</v>
      </c>
      <c r="D1511">
        <v>0</v>
      </c>
      <c r="E1511">
        <v>3.2</v>
      </c>
      <c r="F1511">
        <v>-6.8</v>
      </c>
      <c r="G1511">
        <v>6.9</v>
      </c>
      <c r="H1511" t="s">
        <v>7</v>
      </c>
      <c r="I1511">
        <v>1</v>
      </c>
      <c r="J1511">
        <v>133</v>
      </c>
      <c r="K1511">
        <v>339</v>
      </c>
      <c r="L1511">
        <v>23</v>
      </c>
      <c r="M1511">
        <v>2120314</v>
      </c>
      <c r="N1511">
        <v>17</v>
      </c>
      <c r="O1511">
        <v>2135883</v>
      </c>
      <c r="P1511">
        <v>14</v>
      </c>
      <c r="Q1511">
        <v>1963199</v>
      </c>
      <c r="R1511">
        <v>14</v>
      </c>
      <c r="S1511">
        <v>1721905</v>
      </c>
      <c r="T1511">
        <v>14</v>
      </c>
      <c r="U1511">
        <v>1526843</v>
      </c>
      <c r="V1511">
        <v>-57</v>
      </c>
      <c r="W1511" t="s">
        <v>19</v>
      </c>
    </row>
    <row r="1512" spans="1:23" x14ac:dyDescent="0.25">
      <c r="A1512" s="1">
        <v>42419</v>
      </c>
      <c r="B1512">
        <v>559.1</v>
      </c>
      <c r="C1512">
        <v>505.3</v>
      </c>
      <c r="D1512">
        <v>0</v>
      </c>
      <c r="E1512">
        <v>2.2999999999999998</v>
      </c>
      <c r="F1512">
        <v>-4.4000000000000004</v>
      </c>
      <c r="G1512">
        <v>4.3</v>
      </c>
      <c r="H1512" t="s">
        <v>7</v>
      </c>
      <c r="I1512">
        <v>1</v>
      </c>
      <c r="J1512">
        <v>246</v>
      </c>
      <c r="K1512">
        <v>295</v>
      </c>
      <c r="L1512">
        <v>28</v>
      </c>
      <c r="M1512">
        <v>2279663</v>
      </c>
      <c r="N1512">
        <v>23</v>
      </c>
      <c r="O1512">
        <v>2120314</v>
      </c>
      <c r="P1512">
        <v>17</v>
      </c>
      <c r="Q1512">
        <v>2135883</v>
      </c>
      <c r="R1512">
        <v>14</v>
      </c>
      <c r="S1512">
        <v>1963199</v>
      </c>
      <c r="T1512">
        <v>14</v>
      </c>
      <c r="U1512">
        <v>1721905</v>
      </c>
      <c r="V1512">
        <v>-33</v>
      </c>
      <c r="W1512" t="s">
        <v>18</v>
      </c>
    </row>
    <row r="1513" spans="1:23" x14ac:dyDescent="0.25">
      <c r="A1513" s="1">
        <v>42420</v>
      </c>
      <c r="B1513">
        <v>500.7</v>
      </c>
      <c r="C1513">
        <v>387.1</v>
      </c>
      <c r="D1513">
        <v>0</v>
      </c>
      <c r="E1513">
        <v>33</v>
      </c>
      <c r="F1513">
        <v>-3.3</v>
      </c>
      <c r="G1513">
        <v>3.2</v>
      </c>
      <c r="H1513" t="s">
        <v>7</v>
      </c>
      <c r="I1513">
        <v>2</v>
      </c>
      <c r="J1513">
        <v>427</v>
      </c>
      <c r="K1513">
        <v>804</v>
      </c>
      <c r="L1513">
        <v>29</v>
      </c>
      <c r="M1513">
        <v>2242348</v>
      </c>
      <c r="N1513">
        <v>28</v>
      </c>
      <c r="O1513">
        <v>2279663</v>
      </c>
      <c r="P1513">
        <v>23</v>
      </c>
      <c r="Q1513">
        <v>2120314</v>
      </c>
      <c r="R1513">
        <v>17</v>
      </c>
      <c r="S1513">
        <v>2135883</v>
      </c>
      <c r="T1513">
        <v>14</v>
      </c>
      <c r="U1513">
        <v>1963199</v>
      </c>
      <c r="V1513">
        <v>-27</v>
      </c>
      <c r="W1513" t="s">
        <v>18</v>
      </c>
    </row>
    <row r="1514" spans="1:23" x14ac:dyDescent="0.25">
      <c r="A1514" s="1">
        <v>42421</v>
      </c>
      <c r="B1514">
        <v>386</v>
      </c>
      <c r="C1514">
        <v>334.1</v>
      </c>
      <c r="D1514">
        <v>1.2</v>
      </c>
      <c r="E1514">
        <v>11.9</v>
      </c>
      <c r="F1514">
        <v>-4.2</v>
      </c>
      <c r="G1514">
        <v>3.3</v>
      </c>
      <c r="H1514" t="s">
        <v>7</v>
      </c>
      <c r="I1514">
        <v>4</v>
      </c>
      <c r="J1514">
        <v>610</v>
      </c>
      <c r="K1514">
        <v>1761</v>
      </c>
      <c r="L1514">
        <v>31</v>
      </c>
      <c r="M1514">
        <v>2358463</v>
      </c>
      <c r="N1514">
        <v>29</v>
      </c>
      <c r="O1514">
        <v>2242348</v>
      </c>
      <c r="P1514">
        <v>28</v>
      </c>
      <c r="Q1514">
        <v>2279663</v>
      </c>
      <c r="R1514">
        <v>23</v>
      </c>
      <c r="S1514">
        <v>2120314</v>
      </c>
      <c r="T1514">
        <v>17</v>
      </c>
      <c r="U1514">
        <v>2135883</v>
      </c>
      <c r="V1514">
        <v>-14</v>
      </c>
      <c r="W1514" t="s">
        <v>17</v>
      </c>
    </row>
    <row r="1515" spans="1:23" x14ac:dyDescent="0.25">
      <c r="A1515" s="1">
        <v>42422</v>
      </c>
      <c r="B1515">
        <v>336.6</v>
      </c>
      <c r="C1515">
        <v>356.5</v>
      </c>
      <c r="D1515">
        <v>1</v>
      </c>
      <c r="E1515">
        <v>45.1</v>
      </c>
      <c r="F1515">
        <v>-5.3</v>
      </c>
      <c r="G1515">
        <v>8.3000000000000007</v>
      </c>
      <c r="H1515" t="s">
        <v>8</v>
      </c>
      <c r="I1515">
        <v>0</v>
      </c>
      <c r="J1515">
        <v>0</v>
      </c>
      <c r="K1515">
        <v>0</v>
      </c>
      <c r="L1515">
        <v>35</v>
      </c>
      <c r="M1515">
        <v>2693418</v>
      </c>
      <c r="N1515">
        <v>31</v>
      </c>
      <c r="O1515">
        <v>2358463</v>
      </c>
      <c r="P1515">
        <v>29</v>
      </c>
      <c r="Q1515">
        <v>2242348</v>
      </c>
      <c r="R1515">
        <v>28</v>
      </c>
      <c r="S1515">
        <v>2279663</v>
      </c>
      <c r="T1515">
        <v>23</v>
      </c>
      <c r="U1515">
        <v>2120314</v>
      </c>
      <c r="V1515">
        <v>-7</v>
      </c>
      <c r="W1515" t="s">
        <v>17</v>
      </c>
    </row>
    <row r="1516" spans="1:23" x14ac:dyDescent="0.25">
      <c r="A1516" s="1">
        <v>42423</v>
      </c>
      <c r="B1516">
        <v>352.3</v>
      </c>
      <c r="C1516">
        <v>348.1</v>
      </c>
      <c r="D1516">
        <v>0.9</v>
      </c>
      <c r="E1516">
        <v>176.7</v>
      </c>
      <c r="F1516">
        <v>-6.8</v>
      </c>
      <c r="G1516">
        <v>4.9000000000000004</v>
      </c>
      <c r="H1516" t="s">
        <v>7</v>
      </c>
      <c r="I1516">
        <v>0</v>
      </c>
      <c r="J1516">
        <v>0</v>
      </c>
      <c r="K1516">
        <v>0</v>
      </c>
      <c r="L1516">
        <v>44</v>
      </c>
      <c r="M1516">
        <v>2572452</v>
      </c>
      <c r="N1516">
        <v>35</v>
      </c>
      <c r="O1516">
        <v>2693418</v>
      </c>
      <c r="P1516">
        <v>31</v>
      </c>
      <c r="Q1516">
        <v>2358463</v>
      </c>
      <c r="R1516">
        <v>29</v>
      </c>
      <c r="S1516">
        <v>2242348</v>
      </c>
      <c r="T1516">
        <v>28</v>
      </c>
      <c r="U1516">
        <v>2279663</v>
      </c>
      <c r="V1516">
        <v>-11</v>
      </c>
      <c r="W1516" t="s">
        <v>17</v>
      </c>
    </row>
    <row r="1517" spans="1:23" x14ac:dyDescent="0.25">
      <c r="A1517" s="1">
        <v>42424</v>
      </c>
      <c r="B1517">
        <v>358.4</v>
      </c>
      <c r="C1517">
        <v>308.8</v>
      </c>
      <c r="D1517">
        <v>0.9</v>
      </c>
      <c r="E1517">
        <v>45.4</v>
      </c>
      <c r="F1517">
        <v>-5.2</v>
      </c>
      <c r="G1517">
        <v>4.4000000000000004</v>
      </c>
      <c r="H1517" t="s">
        <v>7</v>
      </c>
      <c r="I1517">
        <v>0</v>
      </c>
      <c r="J1517">
        <v>0</v>
      </c>
      <c r="K1517">
        <v>0</v>
      </c>
      <c r="L1517">
        <v>29</v>
      </c>
      <c r="M1517">
        <v>2158318</v>
      </c>
      <c r="N1517">
        <v>44</v>
      </c>
      <c r="O1517">
        <v>2572452</v>
      </c>
      <c r="P1517">
        <v>35</v>
      </c>
      <c r="Q1517">
        <v>2693418</v>
      </c>
      <c r="R1517">
        <v>31</v>
      </c>
      <c r="S1517">
        <v>2358463</v>
      </c>
      <c r="T1517">
        <v>29</v>
      </c>
      <c r="U1517">
        <v>2242348</v>
      </c>
      <c r="V1517">
        <v>-16</v>
      </c>
      <c r="W1517" t="s">
        <v>17</v>
      </c>
    </row>
    <row r="1518" spans="1:23" x14ac:dyDescent="0.25">
      <c r="A1518" s="1">
        <v>42425</v>
      </c>
      <c r="B1518">
        <v>309.5</v>
      </c>
      <c r="C1518">
        <v>370.8</v>
      </c>
      <c r="D1518">
        <v>0.8</v>
      </c>
      <c r="E1518">
        <v>72.7</v>
      </c>
      <c r="F1518">
        <v>-7.7</v>
      </c>
      <c r="G1518">
        <v>10.7</v>
      </c>
      <c r="H1518" t="s">
        <v>8</v>
      </c>
      <c r="I1518">
        <v>0</v>
      </c>
      <c r="J1518">
        <v>0</v>
      </c>
      <c r="K1518">
        <v>0</v>
      </c>
      <c r="L1518">
        <v>33</v>
      </c>
      <c r="M1518">
        <v>2328422</v>
      </c>
      <c r="N1518">
        <v>29</v>
      </c>
      <c r="O1518">
        <v>2158318</v>
      </c>
      <c r="P1518">
        <v>44</v>
      </c>
      <c r="Q1518">
        <v>2572452</v>
      </c>
      <c r="R1518">
        <v>35</v>
      </c>
      <c r="S1518">
        <v>2693418</v>
      </c>
      <c r="T1518">
        <v>31</v>
      </c>
      <c r="U1518">
        <v>2358463</v>
      </c>
      <c r="V1518">
        <v>-3</v>
      </c>
      <c r="W1518" t="s">
        <v>17</v>
      </c>
    </row>
    <row r="1519" spans="1:23" x14ac:dyDescent="0.25">
      <c r="A1519" s="1">
        <v>42426</v>
      </c>
      <c r="B1519">
        <v>374</v>
      </c>
      <c r="C1519">
        <v>381.9</v>
      </c>
      <c r="D1519">
        <v>0.2</v>
      </c>
      <c r="E1519">
        <v>20.100000000000001</v>
      </c>
      <c r="F1519">
        <v>-6.2</v>
      </c>
      <c r="G1519">
        <v>10.199999999999999</v>
      </c>
      <c r="H1519" t="s">
        <v>8</v>
      </c>
      <c r="I1519">
        <v>0</v>
      </c>
      <c r="J1519">
        <v>0</v>
      </c>
      <c r="K1519">
        <v>0</v>
      </c>
      <c r="L1519">
        <v>40</v>
      </c>
      <c r="M1519">
        <v>2063130</v>
      </c>
      <c r="N1519">
        <v>33</v>
      </c>
      <c r="O1519">
        <v>2328422</v>
      </c>
      <c r="P1519">
        <v>29</v>
      </c>
      <c r="Q1519">
        <v>2158318</v>
      </c>
      <c r="R1519">
        <v>44</v>
      </c>
      <c r="S1519">
        <v>2572452</v>
      </c>
      <c r="T1519">
        <v>35</v>
      </c>
      <c r="U1519">
        <v>2693418</v>
      </c>
      <c r="V1519">
        <v>-10</v>
      </c>
      <c r="W1519" t="s">
        <v>17</v>
      </c>
    </row>
    <row r="1520" spans="1:23" x14ac:dyDescent="0.25">
      <c r="A1520" s="1">
        <v>42427</v>
      </c>
      <c r="B1520">
        <v>383.2</v>
      </c>
      <c r="C1520">
        <v>378.9</v>
      </c>
      <c r="D1520">
        <v>0.3</v>
      </c>
      <c r="E1520">
        <v>6.2</v>
      </c>
      <c r="F1520">
        <v>-3.7</v>
      </c>
      <c r="G1520">
        <v>5.9</v>
      </c>
      <c r="H1520" t="s">
        <v>7</v>
      </c>
      <c r="I1520">
        <v>0</v>
      </c>
      <c r="J1520">
        <v>0</v>
      </c>
      <c r="K1520">
        <v>0</v>
      </c>
      <c r="L1520">
        <v>43</v>
      </c>
      <c r="M1520">
        <v>1910443</v>
      </c>
      <c r="N1520">
        <v>40</v>
      </c>
      <c r="O1520">
        <v>2063130</v>
      </c>
      <c r="P1520">
        <v>33</v>
      </c>
      <c r="Q1520">
        <v>2328422</v>
      </c>
      <c r="R1520">
        <v>29</v>
      </c>
      <c r="S1520">
        <v>2158318</v>
      </c>
      <c r="T1520">
        <v>44</v>
      </c>
      <c r="U1520">
        <v>2572452</v>
      </c>
      <c r="V1520">
        <v>-7</v>
      </c>
      <c r="W1520" t="s">
        <v>17</v>
      </c>
    </row>
    <row r="1521" spans="1:23" x14ac:dyDescent="0.25">
      <c r="A1521" s="1">
        <v>42428</v>
      </c>
      <c r="B1521">
        <v>373.1</v>
      </c>
      <c r="C1521">
        <v>350.3</v>
      </c>
      <c r="D1521">
        <v>0.5</v>
      </c>
      <c r="E1521">
        <v>7.1</v>
      </c>
      <c r="F1521">
        <v>-3.5</v>
      </c>
      <c r="G1521">
        <v>5.9</v>
      </c>
      <c r="H1521" t="s">
        <v>7</v>
      </c>
      <c r="I1521">
        <v>2</v>
      </c>
      <c r="J1521">
        <v>442</v>
      </c>
      <c r="K1521">
        <v>735</v>
      </c>
      <c r="L1521">
        <v>40</v>
      </c>
      <c r="M1521">
        <v>1538828</v>
      </c>
      <c r="N1521">
        <v>43</v>
      </c>
      <c r="O1521">
        <v>1910443</v>
      </c>
      <c r="P1521">
        <v>40</v>
      </c>
      <c r="Q1521">
        <v>2063130</v>
      </c>
      <c r="R1521">
        <v>33</v>
      </c>
      <c r="S1521">
        <v>2328422</v>
      </c>
      <c r="T1521">
        <v>29</v>
      </c>
      <c r="U1521">
        <v>2158318</v>
      </c>
      <c r="V1521">
        <v>-4</v>
      </c>
      <c r="W1521" t="s">
        <v>17</v>
      </c>
    </row>
    <row r="1522" spans="1:23" x14ac:dyDescent="0.25">
      <c r="A1522" s="1">
        <v>42429</v>
      </c>
      <c r="B1522">
        <v>354.3</v>
      </c>
      <c r="C1522">
        <v>306.39999999999998</v>
      </c>
      <c r="D1522">
        <v>0.4</v>
      </c>
      <c r="E1522">
        <v>18.100000000000001</v>
      </c>
      <c r="F1522">
        <v>-5.0999999999999996</v>
      </c>
      <c r="G1522">
        <v>6.9</v>
      </c>
      <c r="H1522" t="s">
        <v>7</v>
      </c>
      <c r="I1522">
        <v>2</v>
      </c>
      <c r="J1522">
        <v>242</v>
      </c>
      <c r="K1522">
        <v>804</v>
      </c>
      <c r="L1522">
        <v>31</v>
      </c>
      <c r="M1522">
        <v>1302270</v>
      </c>
      <c r="N1522">
        <v>40</v>
      </c>
      <c r="O1522">
        <v>1538828</v>
      </c>
      <c r="P1522">
        <v>43</v>
      </c>
      <c r="Q1522">
        <v>1910443</v>
      </c>
      <c r="R1522">
        <v>40</v>
      </c>
      <c r="S1522">
        <v>2063130</v>
      </c>
      <c r="T1522">
        <v>33</v>
      </c>
      <c r="U1522">
        <v>2328422</v>
      </c>
      <c r="V1522">
        <v>-3</v>
      </c>
      <c r="W1522" t="s">
        <v>17</v>
      </c>
    </row>
    <row r="1523" spans="1:23" x14ac:dyDescent="0.25">
      <c r="A1523" s="1">
        <v>42430</v>
      </c>
      <c r="B1523">
        <v>306</v>
      </c>
      <c r="C1523">
        <v>370.1</v>
      </c>
      <c r="D1523">
        <v>0.2</v>
      </c>
      <c r="E1523">
        <v>81.099999999999994</v>
      </c>
      <c r="F1523">
        <v>-7.5</v>
      </c>
      <c r="G1523">
        <v>9.8000000000000007</v>
      </c>
      <c r="H1523" t="s">
        <v>7</v>
      </c>
      <c r="I1523">
        <v>1</v>
      </c>
      <c r="J1523">
        <v>194</v>
      </c>
      <c r="K1523">
        <v>221</v>
      </c>
      <c r="L1523">
        <v>21</v>
      </c>
      <c r="M1523">
        <v>978882</v>
      </c>
      <c r="N1523">
        <v>31</v>
      </c>
      <c r="O1523">
        <v>1302270</v>
      </c>
      <c r="P1523">
        <v>40</v>
      </c>
      <c r="Q1523">
        <v>1538828</v>
      </c>
      <c r="R1523">
        <v>43</v>
      </c>
      <c r="S1523">
        <v>1910443</v>
      </c>
      <c r="T1523">
        <v>40</v>
      </c>
      <c r="U1523">
        <v>2063130</v>
      </c>
      <c r="V1523">
        <v>-5</v>
      </c>
      <c r="W1523" t="s">
        <v>17</v>
      </c>
    </row>
    <row r="1524" spans="1:23" x14ac:dyDescent="0.25">
      <c r="A1524" s="1">
        <v>42431</v>
      </c>
      <c r="B1524">
        <v>372.6</v>
      </c>
      <c r="C1524">
        <v>437.5</v>
      </c>
      <c r="D1524">
        <v>0.9</v>
      </c>
      <c r="E1524">
        <v>54.2</v>
      </c>
      <c r="F1524">
        <v>-7.4</v>
      </c>
      <c r="G1524">
        <v>9.4</v>
      </c>
      <c r="H1524" t="s">
        <v>7</v>
      </c>
      <c r="I1524">
        <v>1</v>
      </c>
      <c r="J1524">
        <v>745</v>
      </c>
      <c r="K1524">
        <v>1736</v>
      </c>
      <c r="L1524">
        <v>26</v>
      </c>
      <c r="M1524">
        <v>867073</v>
      </c>
      <c r="N1524">
        <v>21</v>
      </c>
      <c r="O1524">
        <v>978882</v>
      </c>
      <c r="P1524">
        <v>31</v>
      </c>
      <c r="Q1524">
        <v>1302270</v>
      </c>
      <c r="R1524">
        <v>40</v>
      </c>
      <c r="S1524">
        <v>1538828</v>
      </c>
      <c r="T1524">
        <v>43</v>
      </c>
      <c r="U1524">
        <v>1910443</v>
      </c>
      <c r="V1524">
        <v>-6</v>
      </c>
      <c r="W1524" t="s">
        <v>17</v>
      </c>
    </row>
    <row r="1525" spans="1:23" x14ac:dyDescent="0.25">
      <c r="A1525" s="1">
        <v>42432</v>
      </c>
      <c r="B1525">
        <v>442.6</v>
      </c>
      <c r="C1525">
        <v>428.8</v>
      </c>
      <c r="D1525">
        <v>0.5</v>
      </c>
      <c r="E1525">
        <v>13.9</v>
      </c>
      <c r="F1525">
        <v>-4.4000000000000004</v>
      </c>
      <c r="G1525">
        <v>5.8</v>
      </c>
      <c r="H1525" t="s">
        <v>8</v>
      </c>
      <c r="I1525">
        <v>0</v>
      </c>
      <c r="J1525">
        <v>0</v>
      </c>
      <c r="K1525">
        <v>0</v>
      </c>
      <c r="L1525">
        <v>20</v>
      </c>
      <c r="M1525">
        <v>552576</v>
      </c>
      <c r="N1525">
        <v>26</v>
      </c>
      <c r="O1525">
        <v>867073</v>
      </c>
      <c r="P1525">
        <v>21</v>
      </c>
      <c r="Q1525">
        <v>978882</v>
      </c>
      <c r="R1525">
        <v>31</v>
      </c>
      <c r="S1525">
        <v>1302270</v>
      </c>
      <c r="T1525">
        <v>40</v>
      </c>
      <c r="U1525">
        <v>1538828</v>
      </c>
      <c r="V1525">
        <v>-4</v>
      </c>
      <c r="W1525" t="s">
        <v>17</v>
      </c>
    </row>
    <row r="1526" spans="1:23" x14ac:dyDescent="0.25">
      <c r="A1526" s="1">
        <v>42433</v>
      </c>
      <c r="B1526">
        <v>429.7</v>
      </c>
      <c r="C1526">
        <v>337.5</v>
      </c>
      <c r="D1526">
        <v>0.7</v>
      </c>
      <c r="E1526">
        <v>164.2</v>
      </c>
      <c r="F1526">
        <v>-3.8</v>
      </c>
      <c r="G1526">
        <v>4.5999999999999996</v>
      </c>
      <c r="H1526" t="s">
        <v>7</v>
      </c>
      <c r="I1526">
        <v>0</v>
      </c>
      <c r="J1526">
        <v>0</v>
      </c>
      <c r="K1526">
        <v>0</v>
      </c>
      <c r="L1526">
        <v>2</v>
      </c>
      <c r="M1526">
        <v>62564</v>
      </c>
      <c r="N1526">
        <v>20</v>
      </c>
      <c r="O1526">
        <v>552576</v>
      </c>
      <c r="P1526">
        <v>26</v>
      </c>
      <c r="Q1526">
        <v>867073</v>
      </c>
      <c r="R1526">
        <v>21</v>
      </c>
      <c r="S1526">
        <v>978882</v>
      </c>
      <c r="T1526">
        <v>31</v>
      </c>
      <c r="U1526">
        <v>1302270</v>
      </c>
      <c r="V1526">
        <v>-8</v>
      </c>
      <c r="W1526" t="s">
        <v>17</v>
      </c>
    </row>
    <row r="1527" spans="1:23" x14ac:dyDescent="0.25">
      <c r="A1527" s="1">
        <v>42434</v>
      </c>
      <c r="B1527">
        <v>336.7</v>
      </c>
      <c r="C1527">
        <v>370.9</v>
      </c>
      <c r="D1527">
        <v>0.6</v>
      </c>
      <c r="E1527">
        <v>15.4</v>
      </c>
      <c r="F1527">
        <v>-5</v>
      </c>
      <c r="G1527">
        <v>6.1</v>
      </c>
      <c r="H1527" t="s">
        <v>8</v>
      </c>
      <c r="I1527">
        <v>0</v>
      </c>
      <c r="J1527">
        <v>0</v>
      </c>
      <c r="K1527">
        <v>0</v>
      </c>
      <c r="L1527">
        <v>4</v>
      </c>
      <c r="M1527">
        <v>126656</v>
      </c>
      <c r="N1527">
        <v>2</v>
      </c>
      <c r="O1527">
        <v>62564</v>
      </c>
      <c r="P1527">
        <v>20</v>
      </c>
      <c r="Q1527">
        <v>552576</v>
      </c>
      <c r="R1527">
        <v>26</v>
      </c>
      <c r="S1527">
        <v>867073</v>
      </c>
      <c r="T1527">
        <v>21</v>
      </c>
      <c r="U1527">
        <v>978882</v>
      </c>
      <c r="V1527">
        <v>-4</v>
      </c>
      <c r="W1527" t="s">
        <v>17</v>
      </c>
    </row>
    <row r="1528" spans="1:23" x14ac:dyDescent="0.25">
      <c r="A1528" s="1">
        <v>42435</v>
      </c>
      <c r="B1528">
        <v>364.8</v>
      </c>
      <c r="C1528">
        <v>496.5</v>
      </c>
      <c r="D1528">
        <v>0.2</v>
      </c>
      <c r="E1528">
        <v>50</v>
      </c>
      <c r="F1528">
        <v>-18.399999999999999</v>
      </c>
      <c r="G1528">
        <v>14.6</v>
      </c>
      <c r="H1528" t="s">
        <v>7</v>
      </c>
      <c r="I1528">
        <v>5</v>
      </c>
      <c r="J1528">
        <v>957</v>
      </c>
      <c r="K1528">
        <v>3557</v>
      </c>
      <c r="L1528">
        <v>14</v>
      </c>
      <c r="M1528">
        <v>421626</v>
      </c>
      <c r="N1528">
        <v>4</v>
      </c>
      <c r="O1528">
        <v>126656</v>
      </c>
      <c r="P1528">
        <v>2</v>
      </c>
      <c r="Q1528">
        <v>62564</v>
      </c>
      <c r="R1528">
        <v>20</v>
      </c>
      <c r="S1528">
        <v>552576</v>
      </c>
      <c r="T1528">
        <v>26</v>
      </c>
      <c r="U1528">
        <v>867073</v>
      </c>
      <c r="V1528">
        <v>-98</v>
      </c>
      <c r="W1528" t="s">
        <v>20</v>
      </c>
    </row>
    <row r="1529" spans="1:23" x14ac:dyDescent="0.25">
      <c r="A1529" s="1">
        <v>42436</v>
      </c>
      <c r="B1529">
        <v>430.9</v>
      </c>
      <c r="C1529">
        <v>506.2</v>
      </c>
      <c r="D1529">
        <v>0</v>
      </c>
      <c r="E1529">
        <v>55.5</v>
      </c>
      <c r="F1529">
        <v>-12.2</v>
      </c>
      <c r="G1529">
        <v>12</v>
      </c>
      <c r="H1529" t="s">
        <v>7</v>
      </c>
      <c r="I1529">
        <v>2</v>
      </c>
      <c r="J1529">
        <v>227</v>
      </c>
      <c r="K1529">
        <v>388</v>
      </c>
      <c r="L1529">
        <v>12</v>
      </c>
      <c r="M1529">
        <v>453431</v>
      </c>
      <c r="N1529">
        <v>14</v>
      </c>
      <c r="O1529">
        <v>421626</v>
      </c>
      <c r="P1529">
        <v>4</v>
      </c>
      <c r="Q1529">
        <v>126656</v>
      </c>
      <c r="R1529">
        <v>2</v>
      </c>
      <c r="S1529">
        <v>62564</v>
      </c>
      <c r="T1529">
        <v>20</v>
      </c>
      <c r="U1529">
        <v>552576</v>
      </c>
      <c r="V1529">
        <v>-83</v>
      </c>
      <c r="W1529" t="s">
        <v>20</v>
      </c>
    </row>
    <row r="1530" spans="1:23" x14ac:dyDescent="0.25">
      <c r="A1530" s="1">
        <v>42437</v>
      </c>
      <c r="B1530">
        <v>505.7</v>
      </c>
      <c r="C1530">
        <v>440.9</v>
      </c>
      <c r="D1530">
        <v>0.1</v>
      </c>
      <c r="E1530">
        <v>9.8000000000000007</v>
      </c>
      <c r="F1530">
        <v>-3.5</v>
      </c>
      <c r="G1530">
        <v>3.9</v>
      </c>
      <c r="H1530" t="s">
        <v>7</v>
      </c>
      <c r="I1530">
        <v>2</v>
      </c>
      <c r="J1530">
        <v>521</v>
      </c>
      <c r="K1530">
        <v>841</v>
      </c>
      <c r="L1530">
        <v>14</v>
      </c>
      <c r="M1530">
        <v>672380</v>
      </c>
      <c r="N1530">
        <v>12</v>
      </c>
      <c r="O1530">
        <v>453431</v>
      </c>
      <c r="P1530">
        <v>14</v>
      </c>
      <c r="Q1530">
        <v>421626</v>
      </c>
      <c r="R1530">
        <v>4</v>
      </c>
      <c r="S1530">
        <v>126656</v>
      </c>
      <c r="T1530">
        <v>2</v>
      </c>
      <c r="U1530">
        <v>62564</v>
      </c>
      <c r="V1530">
        <v>-49</v>
      </c>
      <c r="W1530" t="s">
        <v>19</v>
      </c>
    </row>
    <row r="1531" spans="1:23" x14ac:dyDescent="0.25">
      <c r="A1531" s="1">
        <v>42438</v>
      </c>
      <c r="B1531">
        <v>465.9</v>
      </c>
      <c r="C1531">
        <v>359</v>
      </c>
      <c r="D1531">
        <v>0.5</v>
      </c>
      <c r="E1531">
        <v>10.5</v>
      </c>
      <c r="F1531">
        <v>-5.2</v>
      </c>
      <c r="G1531">
        <v>3.2</v>
      </c>
      <c r="H1531" t="s">
        <v>8</v>
      </c>
      <c r="I1531">
        <v>0</v>
      </c>
      <c r="J1531">
        <v>0</v>
      </c>
      <c r="K1531">
        <v>0</v>
      </c>
      <c r="L1531">
        <v>14</v>
      </c>
      <c r="M1531">
        <v>688396</v>
      </c>
      <c r="N1531">
        <v>14</v>
      </c>
      <c r="O1531">
        <v>672380</v>
      </c>
      <c r="P1531">
        <v>12</v>
      </c>
      <c r="Q1531">
        <v>453431</v>
      </c>
      <c r="R1531">
        <v>14</v>
      </c>
      <c r="S1531">
        <v>421626</v>
      </c>
      <c r="T1531">
        <v>4</v>
      </c>
      <c r="U1531">
        <v>126656</v>
      </c>
      <c r="V1531">
        <v>-34</v>
      </c>
      <c r="W1531" t="s">
        <v>18</v>
      </c>
    </row>
    <row r="1532" spans="1:23" x14ac:dyDescent="0.25">
      <c r="A1532" s="1">
        <v>42439</v>
      </c>
      <c r="B1532">
        <v>358.8</v>
      </c>
      <c r="C1532">
        <v>333.7</v>
      </c>
      <c r="D1532">
        <v>1.3</v>
      </c>
      <c r="E1532">
        <v>26.5</v>
      </c>
      <c r="F1532">
        <v>-5.6</v>
      </c>
      <c r="G1532">
        <v>3.7</v>
      </c>
      <c r="H1532" t="s">
        <v>7</v>
      </c>
      <c r="I1532">
        <v>0</v>
      </c>
      <c r="J1532">
        <v>0</v>
      </c>
      <c r="K1532">
        <v>0</v>
      </c>
      <c r="L1532">
        <v>15</v>
      </c>
      <c r="M1532">
        <v>789152</v>
      </c>
      <c r="N1532">
        <v>14</v>
      </c>
      <c r="O1532">
        <v>688396</v>
      </c>
      <c r="P1532">
        <v>14</v>
      </c>
      <c r="Q1532">
        <v>672380</v>
      </c>
      <c r="R1532">
        <v>12</v>
      </c>
      <c r="S1532">
        <v>453431</v>
      </c>
      <c r="T1532">
        <v>14</v>
      </c>
      <c r="U1532">
        <v>421626</v>
      </c>
      <c r="V1532">
        <v>-31</v>
      </c>
      <c r="W1532" t="s">
        <v>18</v>
      </c>
    </row>
    <row r="1533" spans="1:23" x14ac:dyDescent="0.25">
      <c r="A1533" s="1">
        <v>42440</v>
      </c>
      <c r="B1533">
        <v>333.2</v>
      </c>
      <c r="C1533">
        <v>559.20000000000005</v>
      </c>
      <c r="D1533">
        <v>1.3</v>
      </c>
      <c r="E1533">
        <v>164.8</v>
      </c>
      <c r="F1533">
        <v>-25.2</v>
      </c>
      <c r="G1533">
        <v>22.2</v>
      </c>
      <c r="H1533" t="s">
        <v>7</v>
      </c>
      <c r="I1533">
        <v>0</v>
      </c>
      <c r="J1533">
        <v>0</v>
      </c>
      <c r="K1533">
        <v>0</v>
      </c>
      <c r="L1533">
        <v>8</v>
      </c>
      <c r="M1533">
        <v>1009555</v>
      </c>
      <c r="N1533">
        <v>15</v>
      </c>
      <c r="O1533">
        <v>789152</v>
      </c>
      <c r="P1533">
        <v>14</v>
      </c>
      <c r="Q1533">
        <v>688396</v>
      </c>
      <c r="R1533">
        <v>14</v>
      </c>
      <c r="S1533">
        <v>672380</v>
      </c>
      <c r="T1533">
        <v>12</v>
      </c>
      <c r="U1533">
        <v>453431</v>
      </c>
      <c r="V1533">
        <v>-17</v>
      </c>
      <c r="W1533" t="s">
        <v>17</v>
      </c>
    </row>
    <row r="1534" spans="1:23" x14ac:dyDescent="0.25">
      <c r="A1534" s="1">
        <v>42441</v>
      </c>
      <c r="B1534">
        <v>560.6</v>
      </c>
      <c r="C1534">
        <v>449.5</v>
      </c>
      <c r="D1534">
        <v>0.3</v>
      </c>
      <c r="E1534">
        <v>15</v>
      </c>
      <c r="F1534">
        <v>-2.9</v>
      </c>
      <c r="G1534">
        <v>5.0999999999999996</v>
      </c>
      <c r="H1534" t="s">
        <v>7</v>
      </c>
      <c r="I1534">
        <v>4</v>
      </c>
      <c r="J1534">
        <v>1430</v>
      </c>
      <c r="K1534">
        <v>2917</v>
      </c>
      <c r="L1534">
        <v>11</v>
      </c>
      <c r="M1534">
        <v>1073211</v>
      </c>
      <c r="N1534">
        <v>8</v>
      </c>
      <c r="O1534">
        <v>1009555</v>
      </c>
      <c r="P1534">
        <v>15</v>
      </c>
      <c r="Q1534">
        <v>789152</v>
      </c>
      <c r="R1534">
        <v>14</v>
      </c>
      <c r="S1534">
        <v>688396</v>
      </c>
      <c r="T1534">
        <v>14</v>
      </c>
      <c r="U1534">
        <v>672380</v>
      </c>
      <c r="V1534">
        <v>-22</v>
      </c>
      <c r="W1534" t="s">
        <v>17</v>
      </c>
    </row>
    <row r="1535" spans="1:23" x14ac:dyDescent="0.25">
      <c r="A1535" s="1">
        <v>42442</v>
      </c>
      <c r="B1535">
        <v>451.1</v>
      </c>
      <c r="C1535">
        <v>408.2</v>
      </c>
      <c r="D1535">
        <v>0.8</v>
      </c>
      <c r="E1535">
        <v>6.2</v>
      </c>
      <c r="F1535">
        <v>-2.8</v>
      </c>
      <c r="G1535">
        <v>7</v>
      </c>
      <c r="H1535" t="s">
        <v>7</v>
      </c>
      <c r="I1535">
        <v>3</v>
      </c>
      <c r="J1535">
        <v>794</v>
      </c>
      <c r="K1535">
        <v>2593</v>
      </c>
      <c r="L1535">
        <v>14</v>
      </c>
      <c r="M1535">
        <v>1404767</v>
      </c>
      <c r="N1535">
        <v>11</v>
      </c>
      <c r="O1535">
        <v>1073211</v>
      </c>
      <c r="P1535">
        <v>8</v>
      </c>
      <c r="Q1535">
        <v>1009555</v>
      </c>
      <c r="R1535">
        <v>15</v>
      </c>
      <c r="S1535">
        <v>789152</v>
      </c>
      <c r="T1535">
        <v>14</v>
      </c>
      <c r="U1535">
        <v>688396</v>
      </c>
      <c r="V1535">
        <v>-12</v>
      </c>
      <c r="W1535" t="s">
        <v>17</v>
      </c>
    </row>
    <row r="1536" spans="1:23" x14ac:dyDescent="0.25">
      <c r="A1536" s="1">
        <v>42443</v>
      </c>
      <c r="B1536">
        <v>405.8</v>
      </c>
      <c r="C1536">
        <v>567.5</v>
      </c>
      <c r="D1536">
        <v>0.1</v>
      </c>
      <c r="E1536">
        <v>51.2</v>
      </c>
      <c r="F1536">
        <v>-20.7</v>
      </c>
      <c r="G1536">
        <v>19.600000000000001</v>
      </c>
      <c r="H1536" t="s">
        <v>7</v>
      </c>
      <c r="I1536">
        <v>5</v>
      </c>
      <c r="J1536">
        <v>1122</v>
      </c>
      <c r="K1536">
        <v>5034</v>
      </c>
      <c r="L1536">
        <v>22</v>
      </c>
      <c r="M1536">
        <v>1583051</v>
      </c>
      <c r="N1536">
        <v>14</v>
      </c>
      <c r="O1536">
        <v>1404767</v>
      </c>
      <c r="P1536">
        <v>11</v>
      </c>
      <c r="Q1536">
        <v>1073211</v>
      </c>
      <c r="R1536">
        <v>8</v>
      </c>
      <c r="S1536">
        <v>1009555</v>
      </c>
      <c r="T1536">
        <v>15</v>
      </c>
      <c r="U1536">
        <v>789152</v>
      </c>
      <c r="V1536">
        <v>-21</v>
      </c>
      <c r="W1536" t="s">
        <v>17</v>
      </c>
    </row>
    <row r="1537" spans="1:23" x14ac:dyDescent="0.25">
      <c r="A1537" s="1">
        <v>42444</v>
      </c>
      <c r="B1537">
        <v>528.1</v>
      </c>
      <c r="C1537">
        <v>450.5</v>
      </c>
      <c r="D1537">
        <v>0.2</v>
      </c>
      <c r="E1537">
        <v>12.9</v>
      </c>
      <c r="F1537">
        <v>-9.1999999999999993</v>
      </c>
      <c r="G1537">
        <v>4.5999999999999996</v>
      </c>
      <c r="H1537" t="s">
        <v>7</v>
      </c>
      <c r="I1537">
        <v>4</v>
      </c>
      <c r="J1537">
        <v>571</v>
      </c>
      <c r="K1537">
        <v>1425</v>
      </c>
      <c r="L1537">
        <v>31</v>
      </c>
      <c r="M1537">
        <v>1711402</v>
      </c>
      <c r="N1537">
        <v>22</v>
      </c>
      <c r="O1537">
        <v>1583051</v>
      </c>
      <c r="P1537">
        <v>14</v>
      </c>
      <c r="Q1537">
        <v>1404767</v>
      </c>
      <c r="R1537">
        <v>11</v>
      </c>
      <c r="S1537">
        <v>1073211</v>
      </c>
      <c r="T1537">
        <v>8</v>
      </c>
      <c r="U1537">
        <v>1009555</v>
      </c>
      <c r="V1537">
        <v>-50</v>
      </c>
      <c r="W1537" t="s">
        <v>19</v>
      </c>
    </row>
    <row r="1538" spans="1:23" x14ac:dyDescent="0.25">
      <c r="A1538" s="1">
        <v>42445</v>
      </c>
      <c r="B1538">
        <v>451.2</v>
      </c>
      <c r="C1538">
        <v>562.9</v>
      </c>
      <c r="D1538">
        <v>0</v>
      </c>
      <c r="E1538">
        <v>13.2</v>
      </c>
      <c r="F1538">
        <v>-8.3000000000000007</v>
      </c>
      <c r="G1538">
        <v>8</v>
      </c>
      <c r="H1538" t="s">
        <v>7</v>
      </c>
      <c r="I1538">
        <v>3</v>
      </c>
      <c r="J1538">
        <v>889</v>
      </c>
      <c r="K1538">
        <v>2770</v>
      </c>
      <c r="L1538">
        <v>29</v>
      </c>
      <c r="M1538">
        <v>1770433</v>
      </c>
      <c r="N1538">
        <v>31</v>
      </c>
      <c r="O1538">
        <v>1711402</v>
      </c>
      <c r="P1538">
        <v>22</v>
      </c>
      <c r="Q1538">
        <v>1583051</v>
      </c>
      <c r="R1538">
        <v>14</v>
      </c>
      <c r="S1538">
        <v>1404767</v>
      </c>
      <c r="T1538">
        <v>11</v>
      </c>
      <c r="U1538">
        <v>1073211</v>
      </c>
      <c r="V1538">
        <v>-56</v>
      </c>
      <c r="W1538" t="s">
        <v>19</v>
      </c>
    </row>
    <row r="1539" spans="1:23" x14ac:dyDescent="0.25">
      <c r="A1539" s="1">
        <v>42446</v>
      </c>
      <c r="B1539">
        <v>558</v>
      </c>
      <c r="C1539">
        <v>457.7</v>
      </c>
      <c r="D1539">
        <v>0.7</v>
      </c>
      <c r="E1539">
        <v>13</v>
      </c>
      <c r="F1539">
        <v>-6.1</v>
      </c>
      <c r="G1539">
        <v>6.4</v>
      </c>
      <c r="H1539" t="s">
        <v>7</v>
      </c>
      <c r="I1539">
        <v>3</v>
      </c>
      <c r="J1539">
        <v>523</v>
      </c>
      <c r="K1539">
        <v>1111</v>
      </c>
      <c r="L1539">
        <v>24</v>
      </c>
      <c r="M1539">
        <v>1686236</v>
      </c>
      <c r="N1539">
        <v>29</v>
      </c>
      <c r="O1539">
        <v>1770433</v>
      </c>
      <c r="P1539">
        <v>31</v>
      </c>
      <c r="Q1539">
        <v>1711402</v>
      </c>
      <c r="R1539">
        <v>22</v>
      </c>
      <c r="S1539">
        <v>1583051</v>
      </c>
      <c r="T1539">
        <v>14</v>
      </c>
      <c r="U1539">
        <v>1404767</v>
      </c>
      <c r="V1539">
        <v>-52</v>
      </c>
      <c r="W1539" t="s">
        <v>19</v>
      </c>
    </row>
    <row r="1540" spans="1:23" x14ac:dyDescent="0.25">
      <c r="A1540" s="1">
        <v>42447</v>
      </c>
      <c r="B1540">
        <v>465.2</v>
      </c>
      <c r="C1540">
        <v>405.8</v>
      </c>
      <c r="D1540">
        <v>0.4</v>
      </c>
      <c r="E1540">
        <v>9.9</v>
      </c>
      <c r="F1540">
        <v>-6</v>
      </c>
      <c r="G1540">
        <v>5.6</v>
      </c>
      <c r="H1540" t="s">
        <v>7</v>
      </c>
      <c r="I1540">
        <v>2</v>
      </c>
      <c r="J1540">
        <v>243</v>
      </c>
      <c r="K1540">
        <v>485</v>
      </c>
      <c r="L1540">
        <v>20</v>
      </c>
      <c r="M1540">
        <v>1606629</v>
      </c>
      <c r="N1540">
        <v>24</v>
      </c>
      <c r="O1540">
        <v>1686236</v>
      </c>
      <c r="P1540">
        <v>29</v>
      </c>
      <c r="Q1540">
        <v>1770433</v>
      </c>
      <c r="R1540">
        <v>31</v>
      </c>
      <c r="S1540">
        <v>1711402</v>
      </c>
      <c r="T1540">
        <v>22</v>
      </c>
      <c r="U1540">
        <v>1583051</v>
      </c>
      <c r="V1540">
        <v>-29</v>
      </c>
      <c r="W1540" t="s">
        <v>18</v>
      </c>
    </row>
    <row r="1541" spans="1:23" x14ac:dyDescent="0.25">
      <c r="A1541" s="1">
        <v>42448</v>
      </c>
      <c r="B1541">
        <v>403.6</v>
      </c>
      <c r="C1541">
        <v>421.3</v>
      </c>
      <c r="D1541">
        <v>0.8</v>
      </c>
      <c r="E1541">
        <v>19.3</v>
      </c>
      <c r="F1541">
        <v>-7.8</v>
      </c>
      <c r="G1541">
        <v>7</v>
      </c>
      <c r="H1541" t="s">
        <v>7</v>
      </c>
      <c r="I1541">
        <v>1</v>
      </c>
      <c r="J1541">
        <v>100</v>
      </c>
      <c r="K1541">
        <v>1644</v>
      </c>
      <c r="L1541">
        <v>20</v>
      </c>
      <c r="M1541">
        <v>1648898</v>
      </c>
      <c r="N1541">
        <v>20</v>
      </c>
      <c r="O1541">
        <v>1606629</v>
      </c>
      <c r="P1541">
        <v>24</v>
      </c>
      <c r="Q1541">
        <v>1686236</v>
      </c>
      <c r="R1541">
        <v>29</v>
      </c>
      <c r="S1541">
        <v>1770433</v>
      </c>
      <c r="T1541">
        <v>31</v>
      </c>
      <c r="U1541">
        <v>1711402</v>
      </c>
      <c r="V1541">
        <v>-44</v>
      </c>
      <c r="W1541" t="s">
        <v>18</v>
      </c>
    </row>
    <row r="1542" spans="1:23" x14ac:dyDescent="0.25">
      <c r="A1542" s="1">
        <v>42449</v>
      </c>
      <c r="B1542">
        <v>420.3</v>
      </c>
      <c r="C1542">
        <v>405.5</v>
      </c>
      <c r="D1542">
        <v>0.4</v>
      </c>
      <c r="E1542">
        <v>9.6999999999999993</v>
      </c>
      <c r="F1542">
        <v>-7</v>
      </c>
      <c r="G1542">
        <v>4.4000000000000004</v>
      </c>
      <c r="H1542" t="s">
        <v>7</v>
      </c>
      <c r="I1542">
        <v>1</v>
      </c>
      <c r="J1542">
        <v>303</v>
      </c>
      <c r="K1542">
        <v>496</v>
      </c>
      <c r="L1542">
        <v>21</v>
      </c>
      <c r="M1542">
        <v>1868691</v>
      </c>
      <c r="N1542">
        <v>20</v>
      </c>
      <c r="O1542">
        <v>1648898</v>
      </c>
      <c r="P1542">
        <v>20</v>
      </c>
      <c r="Q1542">
        <v>1606629</v>
      </c>
      <c r="R1542">
        <v>24</v>
      </c>
      <c r="S1542">
        <v>1686236</v>
      </c>
      <c r="T1542">
        <v>29</v>
      </c>
      <c r="U1542">
        <v>1770433</v>
      </c>
      <c r="V1542">
        <v>-43</v>
      </c>
      <c r="W1542" t="s">
        <v>18</v>
      </c>
    </row>
    <row r="1543" spans="1:23" x14ac:dyDescent="0.25">
      <c r="A1543" s="1">
        <v>42450</v>
      </c>
      <c r="B1543">
        <v>408.7</v>
      </c>
      <c r="C1543">
        <v>375.4</v>
      </c>
      <c r="D1543">
        <v>0.2</v>
      </c>
      <c r="E1543">
        <v>23.3</v>
      </c>
      <c r="F1543">
        <v>-4.4000000000000004</v>
      </c>
      <c r="G1543">
        <v>6.8</v>
      </c>
      <c r="H1543" t="s">
        <v>7</v>
      </c>
      <c r="I1543">
        <v>1</v>
      </c>
      <c r="J1543">
        <v>200</v>
      </c>
      <c r="K1543">
        <v>1736</v>
      </c>
      <c r="L1543">
        <v>22</v>
      </c>
      <c r="M1543">
        <v>1936404</v>
      </c>
      <c r="N1543">
        <v>21</v>
      </c>
      <c r="O1543">
        <v>1868691</v>
      </c>
      <c r="P1543">
        <v>20</v>
      </c>
      <c r="Q1543">
        <v>1648898</v>
      </c>
      <c r="R1543">
        <v>20</v>
      </c>
      <c r="S1543">
        <v>1606629</v>
      </c>
      <c r="T1543">
        <v>24</v>
      </c>
      <c r="U1543">
        <v>1686236</v>
      </c>
      <c r="V1543">
        <v>-34</v>
      </c>
      <c r="W1543" t="s">
        <v>18</v>
      </c>
    </row>
    <row r="1544" spans="1:23" x14ac:dyDescent="0.25">
      <c r="A1544" s="1">
        <v>42451</v>
      </c>
      <c r="B1544">
        <v>378.9</v>
      </c>
      <c r="C1544">
        <v>402.3</v>
      </c>
      <c r="D1544">
        <v>0.9</v>
      </c>
      <c r="E1544">
        <v>49.7</v>
      </c>
      <c r="F1544">
        <v>-5.4</v>
      </c>
      <c r="G1544">
        <v>6.2</v>
      </c>
      <c r="H1544" t="s">
        <v>8</v>
      </c>
      <c r="I1544">
        <v>0</v>
      </c>
      <c r="J1544">
        <v>0</v>
      </c>
      <c r="K1544">
        <v>0</v>
      </c>
      <c r="L1544">
        <v>22</v>
      </c>
      <c r="M1544">
        <v>2195334</v>
      </c>
      <c r="N1544">
        <v>22</v>
      </c>
      <c r="O1544">
        <v>1936404</v>
      </c>
      <c r="P1544">
        <v>21</v>
      </c>
      <c r="Q1544">
        <v>1868691</v>
      </c>
      <c r="R1544">
        <v>20</v>
      </c>
      <c r="S1544">
        <v>1648898</v>
      </c>
      <c r="T1544">
        <v>20</v>
      </c>
      <c r="U1544">
        <v>1606629</v>
      </c>
      <c r="V1544">
        <v>-12</v>
      </c>
      <c r="W1544" t="s">
        <v>17</v>
      </c>
    </row>
    <row r="1545" spans="1:23" x14ac:dyDescent="0.25">
      <c r="A1545" s="1">
        <v>42452</v>
      </c>
      <c r="B1545">
        <v>399.4</v>
      </c>
      <c r="C1545">
        <v>449.8</v>
      </c>
      <c r="D1545">
        <v>0.2</v>
      </c>
      <c r="E1545">
        <v>75.900000000000006</v>
      </c>
      <c r="F1545">
        <v>-6</v>
      </c>
      <c r="G1545">
        <v>9.1</v>
      </c>
      <c r="H1545" t="s">
        <v>7</v>
      </c>
      <c r="I1545">
        <v>3</v>
      </c>
      <c r="J1545">
        <v>609</v>
      </c>
      <c r="K1545">
        <v>955</v>
      </c>
      <c r="L1545">
        <v>24</v>
      </c>
      <c r="M1545">
        <v>2407782</v>
      </c>
      <c r="N1545">
        <v>22</v>
      </c>
      <c r="O1545">
        <v>2195334</v>
      </c>
      <c r="P1545">
        <v>22</v>
      </c>
      <c r="Q1545">
        <v>1936404</v>
      </c>
      <c r="R1545">
        <v>21</v>
      </c>
      <c r="S1545">
        <v>1868691</v>
      </c>
      <c r="T1545">
        <v>20</v>
      </c>
      <c r="U1545">
        <v>1648898</v>
      </c>
      <c r="V1545">
        <v>-14</v>
      </c>
      <c r="W1545" t="s">
        <v>17</v>
      </c>
    </row>
    <row r="1546" spans="1:23" x14ac:dyDescent="0.25">
      <c r="A1546" s="1">
        <v>42453</v>
      </c>
      <c r="B1546">
        <v>449</v>
      </c>
      <c r="C1546">
        <v>581.20000000000005</v>
      </c>
      <c r="D1546">
        <v>0.2</v>
      </c>
      <c r="E1546">
        <v>18.2</v>
      </c>
      <c r="F1546">
        <v>-4.0999999999999996</v>
      </c>
      <c r="G1546">
        <v>6.4</v>
      </c>
      <c r="H1546" t="s">
        <v>7</v>
      </c>
      <c r="I1546">
        <v>1</v>
      </c>
      <c r="J1546">
        <v>111</v>
      </c>
      <c r="K1546">
        <v>395</v>
      </c>
      <c r="L1546">
        <v>24</v>
      </c>
      <c r="M1546">
        <v>2316052</v>
      </c>
      <c r="N1546">
        <v>24</v>
      </c>
      <c r="O1546">
        <v>2407782</v>
      </c>
      <c r="P1546">
        <v>22</v>
      </c>
      <c r="Q1546">
        <v>2195334</v>
      </c>
      <c r="R1546">
        <v>22</v>
      </c>
      <c r="S1546">
        <v>1936404</v>
      </c>
      <c r="T1546">
        <v>21</v>
      </c>
      <c r="U1546">
        <v>1868691</v>
      </c>
      <c r="V1546">
        <v>-16</v>
      </c>
      <c r="W1546" t="s">
        <v>17</v>
      </c>
    </row>
    <row r="1547" spans="1:23" x14ac:dyDescent="0.25">
      <c r="A1547" s="1">
        <v>42454</v>
      </c>
      <c r="B1547">
        <v>549.5</v>
      </c>
      <c r="C1547">
        <v>433.4</v>
      </c>
      <c r="D1547">
        <v>0.3</v>
      </c>
      <c r="E1547">
        <v>29.6</v>
      </c>
      <c r="F1547">
        <v>-2.8</v>
      </c>
      <c r="G1547">
        <v>2.8</v>
      </c>
      <c r="H1547" t="s">
        <v>8</v>
      </c>
      <c r="I1547">
        <v>0</v>
      </c>
      <c r="J1547">
        <v>0</v>
      </c>
      <c r="K1547">
        <v>0</v>
      </c>
      <c r="L1547">
        <v>24</v>
      </c>
      <c r="M1547">
        <v>1935815</v>
      </c>
      <c r="N1547">
        <v>24</v>
      </c>
      <c r="O1547">
        <v>2316052</v>
      </c>
      <c r="P1547">
        <v>24</v>
      </c>
      <c r="Q1547">
        <v>2407782</v>
      </c>
      <c r="R1547">
        <v>22</v>
      </c>
      <c r="S1547">
        <v>2195334</v>
      </c>
      <c r="T1547">
        <v>22</v>
      </c>
      <c r="U1547">
        <v>1936404</v>
      </c>
      <c r="V1547">
        <v>-23</v>
      </c>
      <c r="W1547" t="s">
        <v>17</v>
      </c>
    </row>
    <row r="1548" spans="1:23" x14ac:dyDescent="0.25">
      <c r="A1548" s="1">
        <v>42455</v>
      </c>
      <c r="B1548">
        <v>425.6</v>
      </c>
      <c r="C1548">
        <v>386.1</v>
      </c>
      <c r="D1548">
        <v>0.9</v>
      </c>
      <c r="E1548">
        <v>37.4</v>
      </c>
      <c r="F1548">
        <v>-2.2000000000000002</v>
      </c>
      <c r="G1548">
        <v>6.8</v>
      </c>
      <c r="H1548" t="s">
        <v>7</v>
      </c>
      <c r="I1548">
        <v>0</v>
      </c>
      <c r="J1548">
        <v>0</v>
      </c>
      <c r="K1548">
        <v>0</v>
      </c>
      <c r="L1548">
        <v>31</v>
      </c>
      <c r="M1548">
        <v>1439675</v>
      </c>
      <c r="N1548">
        <v>24</v>
      </c>
      <c r="O1548">
        <v>1935815</v>
      </c>
      <c r="P1548">
        <v>24</v>
      </c>
      <c r="Q1548">
        <v>2316052</v>
      </c>
      <c r="R1548">
        <v>24</v>
      </c>
      <c r="S1548">
        <v>2407782</v>
      </c>
      <c r="T1548">
        <v>22</v>
      </c>
      <c r="U1548">
        <v>2195334</v>
      </c>
      <c r="V1548">
        <v>-4</v>
      </c>
      <c r="W1548" t="s">
        <v>17</v>
      </c>
    </row>
    <row r="1549" spans="1:23" x14ac:dyDescent="0.25">
      <c r="A1549" s="1">
        <v>42456</v>
      </c>
      <c r="B1549">
        <v>390</v>
      </c>
      <c r="C1549">
        <v>421.6</v>
      </c>
      <c r="D1549">
        <v>2</v>
      </c>
      <c r="E1549">
        <v>35.299999999999997</v>
      </c>
      <c r="F1549">
        <v>-9.8000000000000007</v>
      </c>
      <c r="G1549">
        <v>10.6</v>
      </c>
      <c r="H1549" t="s">
        <v>7</v>
      </c>
      <c r="I1549">
        <v>1</v>
      </c>
      <c r="J1549">
        <v>154</v>
      </c>
      <c r="K1549">
        <v>405</v>
      </c>
      <c r="L1549">
        <v>32</v>
      </c>
      <c r="M1549">
        <v>1121735</v>
      </c>
      <c r="N1549">
        <v>31</v>
      </c>
      <c r="O1549">
        <v>1439675</v>
      </c>
      <c r="P1549">
        <v>24</v>
      </c>
      <c r="Q1549">
        <v>1935815</v>
      </c>
      <c r="R1549">
        <v>24</v>
      </c>
      <c r="S1549">
        <v>2316052</v>
      </c>
      <c r="T1549">
        <v>24</v>
      </c>
      <c r="U1549">
        <v>2407782</v>
      </c>
      <c r="V1549">
        <v>-7</v>
      </c>
      <c r="W1549" t="s">
        <v>17</v>
      </c>
    </row>
    <row r="1550" spans="1:23" x14ac:dyDescent="0.25">
      <c r="A1550" s="1">
        <v>42457</v>
      </c>
      <c r="B1550">
        <v>428.7</v>
      </c>
      <c r="C1550">
        <v>496.4</v>
      </c>
      <c r="D1550">
        <v>1.1000000000000001</v>
      </c>
      <c r="E1550">
        <v>23.6</v>
      </c>
      <c r="F1550">
        <v>-5.7</v>
      </c>
      <c r="G1550">
        <v>7.8</v>
      </c>
      <c r="H1550" t="s">
        <v>7</v>
      </c>
      <c r="I1550">
        <v>1</v>
      </c>
      <c r="J1550">
        <v>297</v>
      </c>
      <c r="K1550">
        <v>844</v>
      </c>
      <c r="L1550">
        <v>28</v>
      </c>
      <c r="M1550">
        <v>927296</v>
      </c>
      <c r="N1550">
        <v>32</v>
      </c>
      <c r="O1550">
        <v>1121735</v>
      </c>
      <c r="P1550">
        <v>31</v>
      </c>
      <c r="Q1550">
        <v>1439675</v>
      </c>
      <c r="R1550">
        <v>24</v>
      </c>
      <c r="S1550">
        <v>1935815</v>
      </c>
      <c r="T1550">
        <v>24</v>
      </c>
      <c r="U1550">
        <v>2316052</v>
      </c>
      <c r="V1550">
        <v>-12</v>
      </c>
      <c r="W1550" t="s">
        <v>17</v>
      </c>
    </row>
    <row r="1551" spans="1:23" x14ac:dyDescent="0.25">
      <c r="A1551" s="1">
        <v>42458</v>
      </c>
      <c r="B1551">
        <v>495.2</v>
      </c>
      <c r="C1551">
        <v>537.9</v>
      </c>
      <c r="D1551">
        <v>0.5</v>
      </c>
      <c r="E1551">
        <v>8.4</v>
      </c>
      <c r="F1551">
        <v>-5</v>
      </c>
      <c r="G1551">
        <v>4.9000000000000004</v>
      </c>
      <c r="H1551" t="s">
        <v>7</v>
      </c>
      <c r="I1551">
        <v>0</v>
      </c>
      <c r="J1551">
        <v>0</v>
      </c>
      <c r="K1551">
        <v>0</v>
      </c>
      <c r="L1551">
        <v>21</v>
      </c>
      <c r="M1551">
        <v>597468</v>
      </c>
      <c r="N1551">
        <v>28</v>
      </c>
      <c r="O1551">
        <v>927296</v>
      </c>
      <c r="P1551">
        <v>32</v>
      </c>
      <c r="Q1551">
        <v>1121735</v>
      </c>
      <c r="R1551">
        <v>31</v>
      </c>
      <c r="S1551">
        <v>1439675</v>
      </c>
      <c r="T1551">
        <v>24</v>
      </c>
      <c r="U1551">
        <v>1935815</v>
      </c>
      <c r="V1551">
        <v>-15</v>
      </c>
      <c r="W1551" t="s">
        <v>17</v>
      </c>
    </row>
    <row r="1552" spans="1:23" x14ac:dyDescent="0.25">
      <c r="A1552" s="1">
        <v>42459</v>
      </c>
      <c r="B1552">
        <v>551.5</v>
      </c>
      <c r="C1552">
        <v>511.4</v>
      </c>
      <c r="D1552">
        <v>0.5</v>
      </c>
      <c r="E1552">
        <v>9.5</v>
      </c>
      <c r="F1552">
        <v>-4.7</v>
      </c>
      <c r="G1552">
        <v>4.5</v>
      </c>
      <c r="H1552" t="s">
        <v>7</v>
      </c>
      <c r="I1552">
        <v>3</v>
      </c>
      <c r="J1552">
        <v>513</v>
      </c>
      <c r="K1552">
        <v>2679</v>
      </c>
      <c r="L1552">
        <v>32</v>
      </c>
      <c r="M1552">
        <v>392723</v>
      </c>
      <c r="N1552">
        <v>21</v>
      </c>
      <c r="O1552">
        <v>597468</v>
      </c>
      <c r="P1552">
        <v>28</v>
      </c>
      <c r="Q1552">
        <v>927296</v>
      </c>
      <c r="R1552">
        <v>32</v>
      </c>
      <c r="S1552">
        <v>1121735</v>
      </c>
      <c r="T1552">
        <v>31</v>
      </c>
      <c r="U1552">
        <v>1439675</v>
      </c>
      <c r="V1552">
        <v>-19</v>
      </c>
      <c r="W1552" t="s">
        <v>17</v>
      </c>
    </row>
    <row r="1553" spans="1:23" x14ac:dyDescent="0.25">
      <c r="A1553" s="1">
        <v>42460</v>
      </c>
      <c r="B1553">
        <v>507.6</v>
      </c>
      <c r="C1553">
        <v>409.1</v>
      </c>
      <c r="D1553">
        <v>0.5</v>
      </c>
      <c r="E1553">
        <v>61.3</v>
      </c>
      <c r="F1553">
        <v>-3.7</v>
      </c>
      <c r="G1553">
        <v>3.3</v>
      </c>
      <c r="H1553" t="s">
        <v>7</v>
      </c>
      <c r="I1553">
        <v>1</v>
      </c>
      <c r="J1553">
        <v>144</v>
      </c>
      <c r="K1553">
        <v>496</v>
      </c>
      <c r="L1553">
        <v>22</v>
      </c>
      <c r="M1553">
        <v>379004</v>
      </c>
      <c r="N1553">
        <v>32</v>
      </c>
      <c r="O1553">
        <v>392723</v>
      </c>
      <c r="P1553">
        <v>21</v>
      </c>
      <c r="Q1553">
        <v>597468</v>
      </c>
      <c r="R1553">
        <v>28</v>
      </c>
      <c r="S1553">
        <v>927296</v>
      </c>
      <c r="T1553">
        <v>32</v>
      </c>
      <c r="U1553">
        <v>1121735</v>
      </c>
      <c r="V1553">
        <v>-14</v>
      </c>
      <c r="W1553" t="s">
        <v>17</v>
      </c>
    </row>
    <row r="1554" spans="1:23" x14ac:dyDescent="0.25">
      <c r="A1554" s="1">
        <v>42461</v>
      </c>
      <c r="B1554">
        <v>406.9</v>
      </c>
      <c r="C1554">
        <v>368.9</v>
      </c>
      <c r="D1554">
        <v>0.9</v>
      </c>
      <c r="E1554">
        <v>40.9</v>
      </c>
      <c r="F1554">
        <v>-3.6</v>
      </c>
      <c r="G1554">
        <v>4.5</v>
      </c>
      <c r="H1554" t="s">
        <v>7</v>
      </c>
      <c r="I1554">
        <v>2</v>
      </c>
      <c r="J1554">
        <v>873</v>
      </c>
      <c r="K1554">
        <v>973</v>
      </c>
      <c r="L1554">
        <v>21</v>
      </c>
      <c r="M1554">
        <v>380752</v>
      </c>
      <c r="N1554">
        <v>22</v>
      </c>
      <c r="O1554">
        <v>379004</v>
      </c>
      <c r="P1554">
        <v>32</v>
      </c>
      <c r="Q1554">
        <v>392723</v>
      </c>
      <c r="R1554">
        <v>21</v>
      </c>
      <c r="S1554">
        <v>597468</v>
      </c>
      <c r="T1554">
        <v>28</v>
      </c>
      <c r="U1554">
        <v>927296</v>
      </c>
      <c r="V1554">
        <v>-7</v>
      </c>
      <c r="W1554" t="s">
        <v>17</v>
      </c>
    </row>
    <row r="1555" spans="1:23" x14ac:dyDescent="0.25">
      <c r="A1555" s="1">
        <v>42462</v>
      </c>
      <c r="B1555">
        <v>374.2</v>
      </c>
      <c r="C1555">
        <v>460</v>
      </c>
      <c r="D1555">
        <v>0.3</v>
      </c>
      <c r="E1555">
        <v>47.1</v>
      </c>
      <c r="F1555">
        <v>-14.2</v>
      </c>
      <c r="G1555">
        <v>14.1</v>
      </c>
      <c r="H1555" t="s">
        <v>7</v>
      </c>
      <c r="I1555">
        <v>0</v>
      </c>
      <c r="J1555">
        <v>0</v>
      </c>
      <c r="K1555">
        <v>0</v>
      </c>
      <c r="L1555">
        <v>20</v>
      </c>
      <c r="M1555">
        <v>610400</v>
      </c>
      <c r="N1555">
        <v>21</v>
      </c>
      <c r="O1555">
        <v>380752</v>
      </c>
      <c r="P1555">
        <v>22</v>
      </c>
      <c r="Q1555">
        <v>379004</v>
      </c>
      <c r="R1555">
        <v>32</v>
      </c>
      <c r="S1555">
        <v>392723</v>
      </c>
      <c r="T1555">
        <v>21</v>
      </c>
      <c r="U1555">
        <v>597468</v>
      </c>
      <c r="V1555">
        <v>-56</v>
      </c>
      <c r="W1555" t="s">
        <v>19</v>
      </c>
    </row>
    <row r="1556" spans="1:23" x14ac:dyDescent="0.25">
      <c r="A1556" s="1">
        <v>42463</v>
      </c>
      <c r="B1556">
        <v>458.8</v>
      </c>
      <c r="C1556">
        <v>404</v>
      </c>
      <c r="D1556">
        <v>0.3</v>
      </c>
      <c r="E1556">
        <v>17.899999999999999</v>
      </c>
      <c r="F1556">
        <v>-5.9</v>
      </c>
      <c r="G1556">
        <v>5.9</v>
      </c>
      <c r="H1556" t="s">
        <v>8</v>
      </c>
      <c r="I1556">
        <v>0</v>
      </c>
      <c r="J1556">
        <v>0</v>
      </c>
      <c r="K1556">
        <v>0</v>
      </c>
      <c r="L1556">
        <v>28</v>
      </c>
      <c r="M1556">
        <v>577826</v>
      </c>
      <c r="N1556">
        <v>20</v>
      </c>
      <c r="O1556">
        <v>610400</v>
      </c>
      <c r="P1556">
        <v>21</v>
      </c>
      <c r="Q1556">
        <v>380752</v>
      </c>
      <c r="R1556">
        <v>22</v>
      </c>
      <c r="S1556">
        <v>379004</v>
      </c>
      <c r="T1556">
        <v>32</v>
      </c>
      <c r="U1556">
        <v>392723</v>
      </c>
      <c r="V1556">
        <v>-50</v>
      </c>
      <c r="W1556" t="s">
        <v>19</v>
      </c>
    </row>
    <row r="1557" spans="1:23" x14ac:dyDescent="0.25">
      <c r="A1557" s="1">
        <v>42464</v>
      </c>
      <c r="B1557">
        <v>409.1</v>
      </c>
      <c r="C1557">
        <v>377.5</v>
      </c>
      <c r="D1557">
        <v>0.9</v>
      </c>
      <c r="E1557">
        <v>13.3</v>
      </c>
      <c r="F1557">
        <v>-6.2</v>
      </c>
      <c r="G1557">
        <v>6.2</v>
      </c>
      <c r="H1557" t="s">
        <v>7</v>
      </c>
      <c r="I1557">
        <v>0</v>
      </c>
      <c r="J1557">
        <v>0</v>
      </c>
      <c r="K1557">
        <v>0</v>
      </c>
      <c r="L1557">
        <v>25</v>
      </c>
      <c r="M1557">
        <v>421280</v>
      </c>
      <c r="N1557">
        <v>28</v>
      </c>
      <c r="O1557">
        <v>577826</v>
      </c>
      <c r="P1557">
        <v>20</v>
      </c>
      <c r="Q1557">
        <v>610400</v>
      </c>
      <c r="R1557">
        <v>21</v>
      </c>
      <c r="S1557">
        <v>380752</v>
      </c>
      <c r="T1557">
        <v>22</v>
      </c>
      <c r="U1557">
        <v>379004</v>
      </c>
      <c r="V1557">
        <v>-24</v>
      </c>
      <c r="W1557" t="s">
        <v>17</v>
      </c>
    </row>
    <row r="1558" spans="1:23" x14ac:dyDescent="0.25">
      <c r="A1558" s="1">
        <v>42465</v>
      </c>
      <c r="B1558">
        <v>382.8</v>
      </c>
      <c r="C1558">
        <v>389.9</v>
      </c>
      <c r="D1558">
        <v>1</v>
      </c>
      <c r="E1558">
        <v>19</v>
      </c>
      <c r="F1558">
        <v>-6.3</v>
      </c>
      <c r="G1558">
        <v>5.7</v>
      </c>
      <c r="H1558" t="s">
        <v>7</v>
      </c>
      <c r="I1558">
        <v>2</v>
      </c>
      <c r="J1558">
        <v>410</v>
      </c>
      <c r="K1558">
        <v>1020</v>
      </c>
      <c r="L1558">
        <v>24</v>
      </c>
      <c r="M1558">
        <v>365463</v>
      </c>
      <c r="N1558">
        <v>25</v>
      </c>
      <c r="O1558">
        <v>421280</v>
      </c>
      <c r="P1558">
        <v>28</v>
      </c>
      <c r="Q1558">
        <v>577826</v>
      </c>
      <c r="R1558">
        <v>20</v>
      </c>
      <c r="S1558">
        <v>610400</v>
      </c>
      <c r="T1558">
        <v>21</v>
      </c>
      <c r="U1558">
        <v>380752</v>
      </c>
      <c r="V1558">
        <v>-17</v>
      </c>
      <c r="W1558" t="s">
        <v>17</v>
      </c>
    </row>
    <row r="1559" spans="1:23" x14ac:dyDescent="0.25">
      <c r="A1559" s="1">
        <v>42466</v>
      </c>
      <c r="B1559">
        <v>399.2</v>
      </c>
      <c r="C1559">
        <v>378.4</v>
      </c>
      <c r="D1559">
        <v>1.1000000000000001</v>
      </c>
      <c r="E1559">
        <v>12.3</v>
      </c>
      <c r="F1559">
        <v>-6.1</v>
      </c>
      <c r="G1559">
        <v>5.6</v>
      </c>
      <c r="H1559" t="s">
        <v>7</v>
      </c>
      <c r="I1559">
        <v>2</v>
      </c>
      <c r="J1559">
        <v>411</v>
      </c>
      <c r="K1559">
        <v>587</v>
      </c>
      <c r="L1559">
        <v>10</v>
      </c>
      <c r="M1559">
        <v>259031</v>
      </c>
      <c r="N1559">
        <v>24</v>
      </c>
      <c r="O1559">
        <v>365463</v>
      </c>
      <c r="P1559">
        <v>25</v>
      </c>
      <c r="Q1559">
        <v>421280</v>
      </c>
      <c r="R1559">
        <v>28</v>
      </c>
      <c r="S1559">
        <v>577826</v>
      </c>
      <c r="T1559">
        <v>20</v>
      </c>
      <c r="U1559">
        <v>610400</v>
      </c>
      <c r="V1559">
        <v>-21</v>
      </c>
      <c r="W1559" t="s">
        <v>17</v>
      </c>
    </row>
    <row r="1560" spans="1:23" x14ac:dyDescent="0.25">
      <c r="A1560" s="1">
        <v>42467</v>
      </c>
      <c r="B1560">
        <v>377.5</v>
      </c>
      <c r="C1560">
        <v>357.6</v>
      </c>
      <c r="D1560">
        <v>4.4000000000000004</v>
      </c>
      <c r="E1560">
        <v>33.1</v>
      </c>
      <c r="F1560">
        <v>-12.9</v>
      </c>
      <c r="G1560">
        <v>6.9</v>
      </c>
      <c r="H1560" t="s">
        <v>7</v>
      </c>
      <c r="I1560">
        <v>2</v>
      </c>
      <c r="J1560">
        <v>599</v>
      </c>
      <c r="K1560">
        <v>959</v>
      </c>
      <c r="L1560">
        <v>13</v>
      </c>
      <c r="M1560">
        <v>452111</v>
      </c>
      <c r="N1560">
        <v>10</v>
      </c>
      <c r="O1560">
        <v>259031</v>
      </c>
      <c r="P1560">
        <v>24</v>
      </c>
      <c r="Q1560">
        <v>365463</v>
      </c>
      <c r="R1560">
        <v>25</v>
      </c>
      <c r="S1560">
        <v>421280</v>
      </c>
      <c r="T1560">
        <v>28</v>
      </c>
      <c r="U1560">
        <v>577826</v>
      </c>
      <c r="V1560">
        <v>-60</v>
      </c>
      <c r="W1560" t="s">
        <v>19</v>
      </c>
    </row>
    <row r="1561" spans="1:23" x14ac:dyDescent="0.25">
      <c r="A1561" s="1">
        <v>42468</v>
      </c>
      <c r="B1561">
        <v>353.9</v>
      </c>
      <c r="C1561">
        <v>346.9</v>
      </c>
      <c r="D1561">
        <v>3.2</v>
      </c>
      <c r="E1561">
        <v>148.69999999999999</v>
      </c>
      <c r="F1561">
        <v>-8.1999999999999993</v>
      </c>
      <c r="G1561">
        <v>12.1</v>
      </c>
      <c r="H1561" t="s">
        <v>7</v>
      </c>
      <c r="I1561">
        <v>2</v>
      </c>
      <c r="J1561">
        <v>347</v>
      </c>
      <c r="K1561">
        <v>1076</v>
      </c>
      <c r="L1561">
        <v>18</v>
      </c>
      <c r="M1561">
        <v>813612</v>
      </c>
      <c r="N1561">
        <v>13</v>
      </c>
      <c r="O1561">
        <v>452111</v>
      </c>
      <c r="P1561">
        <v>10</v>
      </c>
      <c r="Q1561">
        <v>259031</v>
      </c>
      <c r="R1561">
        <v>24</v>
      </c>
      <c r="S1561">
        <v>365463</v>
      </c>
      <c r="T1561">
        <v>25</v>
      </c>
      <c r="U1561">
        <v>421280</v>
      </c>
      <c r="V1561">
        <v>-60</v>
      </c>
      <c r="W1561" t="s">
        <v>19</v>
      </c>
    </row>
    <row r="1562" spans="1:23" x14ac:dyDescent="0.25">
      <c r="A1562" s="1">
        <v>42469</v>
      </c>
      <c r="B1562">
        <v>347.6</v>
      </c>
      <c r="C1562">
        <v>342.1</v>
      </c>
      <c r="D1562">
        <v>1.9</v>
      </c>
      <c r="E1562">
        <v>30.8</v>
      </c>
      <c r="F1562">
        <v>-3.3</v>
      </c>
      <c r="G1562">
        <v>5.7</v>
      </c>
      <c r="H1562" t="s">
        <v>7</v>
      </c>
      <c r="I1562">
        <v>0</v>
      </c>
      <c r="J1562">
        <v>0</v>
      </c>
      <c r="K1562">
        <v>0</v>
      </c>
      <c r="L1562">
        <v>23</v>
      </c>
      <c r="M1562">
        <v>990201</v>
      </c>
      <c r="N1562">
        <v>18</v>
      </c>
      <c r="O1562">
        <v>813612</v>
      </c>
      <c r="P1562">
        <v>13</v>
      </c>
      <c r="Q1562">
        <v>452111</v>
      </c>
      <c r="R1562">
        <v>10</v>
      </c>
      <c r="S1562">
        <v>259031</v>
      </c>
      <c r="T1562">
        <v>24</v>
      </c>
      <c r="U1562">
        <v>365463</v>
      </c>
      <c r="V1562">
        <v>-18</v>
      </c>
      <c r="W1562" t="s">
        <v>17</v>
      </c>
    </row>
    <row r="1563" spans="1:23" x14ac:dyDescent="0.25">
      <c r="A1563" s="1">
        <v>42470</v>
      </c>
      <c r="B1563">
        <v>342.3</v>
      </c>
      <c r="C1563">
        <v>375.9</v>
      </c>
      <c r="D1563">
        <v>3</v>
      </c>
      <c r="E1563">
        <v>77</v>
      </c>
      <c r="F1563">
        <v>-6.2</v>
      </c>
      <c r="G1563">
        <v>8.4</v>
      </c>
      <c r="H1563" t="s">
        <v>7</v>
      </c>
      <c r="I1563">
        <v>0</v>
      </c>
      <c r="J1563">
        <v>0</v>
      </c>
      <c r="K1563">
        <v>0</v>
      </c>
      <c r="L1563">
        <v>22</v>
      </c>
      <c r="M1563">
        <v>1027768</v>
      </c>
      <c r="N1563">
        <v>23</v>
      </c>
      <c r="O1563">
        <v>990201</v>
      </c>
      <c r="P1563">
        <v>18</v>
      </c>
      <c r="Q1563">
        <v>813612</v>
      </c>
      <c r="R1563">
        <v>13</v>
      </c>
      <c r="S1563">
        <v>452111</v>
      </c>
      <c r="T1563">
        <v>10</v>
      </c>
      <c r="U1563">
        <v>259031</v>
      </c>
      <c r="V1563">
        <v>-11</v>
      </c>
      <c r="W1563" t="s">
        <v>17</v>
      </c>
    </row>
    <row r="1564" spans="1:23" x14ac:dyDescent="0.25">
      <c r="A1564" s="1">
        <v>42471</v>
      </c>
      <c r="B1564">
        <v>371.5</v>
      </c>
      <c r="C1564">
        <v>393.9</v>
      </c>
      <c r="D1564">
        <v>2.9</v>
      </c>
      <c r="E1564">
        <v>85.8</v>
      </c>
      <c r="F1564">
        <v>-7.7</v>
      </c>
      <c r="G1564">
        <v>6.8</v>
      </c>
      <c r="H1564" t="s">
        <v>7</v>
      </c>
      <c r="I1564">
        <v>3</v>
      </c>
      <c r="J1564">
        <v>783</v>
      </c>
      <c r="K1564">
        <v>2337</v>
      </c>
      <c r="L1564">
        <v>21</v>
      </c>
      <c r="M1564">
        <v>1065228</v>
      </c>
      <c r="N1564">
        <v>22</v>
      </c>
      <c r="O1564">
        <v>1027768</v>
      </c>
      <c r="P1564">
        <v>23</v>
      </c>
      <c r="Q1564">
        <v>990201</v>
      </c>
      <c r="R1564">
        <v>18</v>
      </c>
      <c r="S1564">
        <v>813612</v>
      </c>
      <c r="T1564">
        <v>13</v>
      </c>
      <c r="U1564">
        <v>452111</v>
      </c>
      <c r="V1564">
        <v>-5</v>
      </c>
      <c r="W1564" t="s">
        <v>17</v>
      </c>
    </row>
    <row r="1565" spans="1:23" x14ac:dyDescent="0.25">
      <c r="A1565" s="1">
        <v>42472</v>
      </c>
      <c r="B1565">
        <v>385.5</v>
      </c>
      <c r="C1565">
        <v>475</v>
      </c>
      <c r="D1565">
        <v>0</v>
      </c>
      <c r="E1565">
        <v>57.5</v>
      </c>
      <c r="F1565">
        <v>-12.6</v>
      </c>
      <c r="G1565">
        <v>9.5</v>
      </c>
      <c r="H1565" t="s">
        <v>7</v>
      </c>
      <c r="I1565">
        <v>2</v>
      </c>
      <c r="J1565">
        <v>301</v>
      </c>
      <c r="K1565">
        <v>661</v>
      </c>
      <c r="L1565">
        <v>14</v>
      </c>
      <c r="M1565">
        <v>1106544</v>
      </c>
      <c r="N1565">
        <v>21</v>
      </c>
      <c r="O1565">
        <v>1065228</v>
      </c>
      <c r="P1565">
        <v>22</v>
      </c>
      <c r="Q1565">
        <v>1027768</v>
      </c>
      <c r="R1565">
        <v>23</v>
      </c>
      <c r="S1565">
        <v>990201</v>
      </c>
      <c r="T1565">
        <v>18</v>
      </c>
      <c r="U1565">
        <v>813612</v>
      </c>
      <c r="V1565">
        <v>-41</v>
      </c>
      <c r="W1565" t="s">
        <v>18</v>
      </c>
    </row>
    <row r="1566" spans="1:23" x14ac:dyDescent="0.25">
      <c r="A1566" s="1">
        <v>42473</v>
      </c>
      <c r="B1566">
        <v>503.8</v>
      </c>
      <c r="C1566">
        <v>539</v>
      </c>
      <c r="D1566">
        <v>0.2</v>
      </c>
      <c r="E1566">
        <v>14.3</v>
      </c>
      <c r="F1566">
        <v>-13.6</v>
      </c>
      <c r="G1566">
        <v>5.0999999999999996</v>
      </c>
      <c r="H1566" t="s">
        <v>7</v>
      </c>
      <c r="I1566">
        <v>2</v>
      </c>
      <c r="J1566">
        <v>434</v>
      </c>
      <c r="K1566">
        <v>902</v>
      </c>
      <c r="L1566">
        <v>14</v>
      </c>
      <c r="M1566">
        <v>976634</v>
      </c>
      <c r="N1566">
        <v>14</v>
      </c>
      <c r="O1566">
        <v>1106544</v>
      </c>
      <c r="P1566">
        <v>21</v>
      </c>
      <c r="Q1566">
        <v>1065228</v>
      </c>
      <c r="R1566">
        <v>22</v>
      </c>
      <c r="S1566">
        <v>1027768</v>
      </c>
      <c r="T1566">
        <v>23</v>
      </c>
      <c r="U1566">
        <v>990201</v>
      </c>
      <c r="V1566">
        <v>-55</v>
      </c>
      <c r="W1566" t="s">
        <v>19</v>
      </c>
    </row>
    <row r="1567" spans="1:23" x14ac:dyDescent="0.25">
      <c r="A1567" s="1">
        <v>42474</v>
      </c>
      <c r="B1567">
        <v>544.6</v>
      </c>
      <c r="C1567">
        <v>401.1</v>
      </c>
      <c r="D1567">
        <v>0.5</v>
      </c>
      <c r="E1567">
        <v>23.9</v>
      </c>
      <c r="F1567">
        <v>-8.6</v>
      </c>
      <c r="G1567">
        <v>2.4</v>
      </c>
      <c r="H1567" t="s">
        <v>7</v>
      </c>
      <c r="I1567">
        <v>2</v>
      </c>
      <c r="J1567">
        <v>306</v>
      </c>
      <c r="K1567">
        <v>514</v>
      </c>
      <c r="L1567">
        <v>21</v>
      </c>
      <c r="M1567">
        <v>1297457</v>
      </c>
      <c r="N1567">
        <v>14</v>
      </c>
      <c r="O1567">
        <v>976634</v>
      </c>
      <c r="P1567">
        <v>14</v>
      </c>
      <c r="Q1567">
        <v>1106544</v>
      </c>
      <c r="R1567">
        <v>21</v>
      </c>
      <c r="S1567">
        <v>1065228</v>
      </c>
      <c r="T1567">
        <v>22</v>
      </c>
      <c r="U1567">
        <v>1027768</v>
      </c>
      <c r="V1567">
        <v>-59</v>
      </c>
      <c r="W1567" t="s">
        <v>19</v>
      </c>
    </row>
    <row r="1568" spans="1:23" x14ac:dyDescent="0.25">
      <c r="A1568" s="1">
        <v>42475</v>
      </c>
      <c r="B1568">
        <v>399.4</v>
      </c>
      <c r="C1568">
        <v>368.9</v>
      </c>
      <c r="D1568">
        <v>2</v>
      </c>
      <c r="E1568">
        <v>37.5</v>
      </c>
      <c r="F1568">
        <v>-4.5</v>
      </c>
      <c r="G1568">
        <v>9.8000000000000007</v>
      </c>
      <c r="H1568" t="s">
        <v>7</v>
      </c>
      <c r="I1568">
        <v>0</v>
      </c>
      <c r="J1568">
        <v>0</v>
      </c>
      <c r="K1568">
        <v>0</v>
      </c>
      <c r="L1568">
        <v>21</v>
      </c>
      <c r="M1568">
        <v>1401411</v>
      </c>
      <c r="N1568">
        <v>21</v>
      </c>
      <c r="O1568">
        <v>1297457</v>
      </c>
      <c r="P1568">
        <v>14</v>
      </c>
      <c r="Q1568">
        <v>976634</v>
      </c>
      <c r="R1568">
        <v>14</v>
      </c>
      <c r="S1568">
        <v>1106544</v>
      </c>
      <c r="T1568">
        <v>21</v>
      </c>
      <c r="U1568">
        <v>1065228</v>
      </c>
      <c r="V1568">
        <v>-43</v>
      </c>
      <c r="W1568" t="s">
        <v>18</v>
      </c>
    </row>
    <row r="1569" spans="1:23" x14ac:dyDescent="0.25">
      <c r="A1569" s="1">
        <v>42476</v>
      </c>
      <c r="B1569">
        <v>378.7</v>
      </c>
      <c r="C1569">
        <v>400.9</v>
      </c>
      <c r="D1569">
        <v>0.3</v>
      </c>
      <c r="E1569">
        <v>35.799999999999997</v>
      </c>
      <c r="F1569">
        <v>-8.9</v>
      </c>
      <c r="G1569">
        <v>7.7</v>
      </c>
      <c r="H1569" t="s">
        <v>7</v>
      </c>
      <c r="I1569">
        <v>1</v>
      </c>
      <c r="J1569">
        <v>136</v>
      </c>
      <c r="K1569">
        <v>919</v>
      </c>
      <c r="L1569">
        <v>32</v>
      </c>
      <c r="M1569">
        <v>1489037</v>
      </c>
      <c r="N1569">
        <v>21</v>
      </c>
      <c r="O1569">
        <v>1401411</v>
      </c>
      <c r="P1569">
        <v>21</v>
      </c>
      <c r="Q1569">
        <v>1297457</v>
      </c>
      <c r="R1569">
        <v>14</v>
      </c>
      <c r="S1569">
        <v>976634</v>
      </c>
      <c r="T1569">
        <v>14</v>
      </c>
      <c r="U1569">
        <v>1106544</v>
      </c>
      <c r="V1569">
        <v>-55</v>
      </c>
      <c r="W1569" t="s">
        <v>19</v>
      </c>
    </row>
    <row r="1570" spans="1:23" x14ac:dyDescent="0.25">
      <c r="A1570" s="1">
        <v>42477</v>
      </c>
      <c r="B1570">
        <v>398.3</v>
      </c>
      <c r="C1570">
        <v>396.6</v>
      </c>
      <c r="D1570">
        <v>0.6</v>
      </c>
      <c r="E1570">
        <v>38</v>
      </c>
      <c r="F1570">
        <v>-6</v>
      </c>
      <c r="G1570">
        <v>6.8</v>
      </c>
      <c r="H1570" t="s">
        <v>7</v>
      </c>
      <c r="I1570">
        <v>1</v>
      </c>
      <c r="J1570">
        <v>160</v>
      </c>
      <c r="K1570">
        <v>1429</v>
      </c>
      <c r="L1570">
        <v>32</v>
      </c>
      <c r="M1570">
        <v>1481685</v>
      </c>
      <c r="N1570">
        <v>32</v>
      </c>
      <c r="O1570">
        <v>1489037</v>
      </c>
      <c r="P1570">
        <v>21</v>
      </c>
      <c r="Q1570">
        <v>1401411</v>
      </c>
      <c r="R1570">
        <v>21</v>
      </c>
      <c r="S1570">
        <v>1297457</v>
      </c>
      <c r="T1570">
        <v>14</v>
      </c>
      <c r="U1570">
        <v>976634</v>
      </c>
      <c r="V1570">
        <v>-37</v>
      </c>
      <c r="W1570" t="s">
        <v>18</v>
      </c>
    </row>
    <row r="1571" spans="1:23" x14ac:dyDescent="0.25">
      <c r="A1571" s="1">
        <v>42478</v>
      </c>
      <c r="B1571">
        <v>403.8</v>
      </c>
      <c r="C1571">
        <v>387.6</v>
      </c>
      <c r="D1571">
        <v>1</v>
      </c>
      <c r="E1571">
        <v>24.6</v>
      </c>
      <c r="F1571">
        <v>-6.7</v>
      </c>
      <c r="G1571">
        <v>10.6</v>
      </c>
      <c r="H1571" t="s">
        <v>7</v>
      </c>
      <c r="I1571">
        <v>3</v>
      </c>
      <c r="J1571">
        <v>503</v>
      </c>
      <c r="K1571">
        <v>3521</v>
      </c>
      <c r="L1571">
        <v>35</v>
      </c>
      <c r="M1571">
        <v>1855355</v>
      </c>
      <c r="N1571">
        <v>32</v>
      </c>
      <c r="O1571">
        <v>1481685</v>
      </c>
      <c r="P1571">
        <v>32</v>
      </c>
      <c r="Q1571">
        <v>1489037</v>
      </c>
      <c r="R1571">
        <v>21</v>
      </c>
      <c r="S1571">
        <v>1401411</v>
      </c>
      <c r="T1571">
        <v>21</v>
      </c>
      <c r="U1571">
        <v>1297457</v>
      </c>
      <c r="V1571">
        <v>-12</v>
      </c>
      <c r="W1571" t="s">
        <v>17</v>
      </c>
    </row>
    <row r="1572" spans="1:23" x14ac:dyDescent="0.25">
      <c r="A1572" s="1">
        <v>42479</v>
      </c>
      <c r="B1572">
        <v>382.2</v>
      </c>
      <c r="C1572">
        <v>350.5</v>
      </c>
      <c r="D1572">
        <v>1</v>
      </c>
      <c r="E1572">
        <v>22</v>
      </c>
      <c r="F1572">
        <v>-4.0999999999999996</v>
      </c>
      <c r="G1572">
        <v>5.3</v>
      </c>
      <c r="H1572" t="s">
        <v>7</v>
      </c>
      <c r="I1572">
        <v>0</v>
      </c>
      <c r="J1572">
        <v>0</v>
      </c>
      <c r="K1572">
        <v>0</v>
      </c>
      <c r="L1572">
        <v>44</v>
      </c>
      <c r="M1572">
        <v>1918770</v>
      </c>
      <c r="N1572">
        <v>35</v>
      </c>
      <c r="O1572">
        <v>1855355</v>
      </c>
      <c r="P1572">
        <v>32</v>
      </c>
      <c r="Q1572">
        <v>1481685</v>
      </c>
      <c r="R1572">
        <v>32</v>
      </c>
      <c r="S1572">
        <v>1489037</v>
      </c>
      <c r="T1572">
        <v>21</v>
      </c>
      <c r="U1572">
        <v>1401411</v>
      </c>
      <c r="V1572">
        <v>-11</v>
      </c>
      <c r="W1572" t="s">
        <v>17</v>
      </c>
    </row>
    <row r="1573" spans="1:23" x14ac:dyDescent="0.25">
      <c r="A1573" s="1">
        <v>42480</v>
      </c>
      <c r="B1573">
        <v>349.8</v>
      </c>
      <c r="C1573">
        <v>358.3</v>
      </c>
      <c r="D1573">
        <v>1.9</v>
      </c>
      <c r="E1573">
        <v>19.399999999999999</v>
      </c>
      <c r="F1573">
        <v>-7.5</v>
      </c>
      <c r="G1573">
        <v>6.5</v>
      </c>
      <c r="H1573" t="s">
        <v>7</v>
      </c>
      <c r="I1573">
        <v>0</v>
      </c>
      <c r="J1573">
        <v>0</v>
      </c>
      <c r="K1573">
        <v>0</v>
      </c>
      <c r="L1573">
        <v>37</v>
      </c>
      <c r="M1573">
        <v>1612165</v>
      </c>
      <c r="N1573">
        <v>44</v>
      </c>
      <c r="O1573">
        <v>1918770</v>
      </c>
      <c r="P1573">
        <v>35</v>
      </c>
      <c r="Q1573">
        <v>1855355</v>
      </c>
      <c r="R1573">
        <v>32</v>
      </c>
      <c r="S1573">
        <v>1481685</v>
      </c>
      <c r="T1573">
        <v>32</v>
      </c>
      <c r="U1573">
        <v>1489037</v>
      </c>
      <c r="V1573">
        <v>-10</v>
      </c>
      <c r="W1573" t="s">
        <v>17</v>
      </c>
    </row>
    <row r="1574" spans="1:23" x14ac:dyDescent="0.25">
      <c r="A1574" s="1">
        <v>42481</v>
      </c>
      <c r="B1574">
        <v>360.5</v>
      </c>
      <c r="C1574">
        <v>424.9</v>
      </c>
      <c r="D1574">
        <v>3.2</v>
      </c>
      <c r="E1574">
        <v>39.1</v>
      </c>
      <c r="F1574">
        <v>-6.8</v>
      </c>
      <c r="G1574">
        <v>8</v>
      </c>
      <c r="H1574" t="s">
        <v>7</v>
      </c>
      <c r="I1574">
        <v>0</v>
      </c>
      <c r="J1574">
        <v>0</v>
      </c>
      <c r="K1574">
        <v>0</v>
      </c>
      <c r="L1574">
        <v>44</v>
      </c>
      <c r="M1574">
        <v>1265241</v>
      </c>
      <c r="N1574">
        <v>37</v>
      </c>
      <c r="O1574">
        <v>1612165</v>
      </c>
      <c r="P1574">
        <v>44</v>
      </c>
      <c r="Q1574">
        <v>1918770</v>
      </c>
      <c r="R1574">
        <v>35</v>
      </c>
      <c r="S1574">
        <v>1855355</v>
      </c>
      <c r="T1574">
        <v>32</v>
      </c>
      <c r="U1574">
        <v>1481685</v>
      </c>
      <c r="V1574">
        <v>-3</v>
      </c>
      <c r="W1574" t="s">
        <v>17</v>
      </c>
    </row>
    <row r="1575" spans="1:23" x14ac:dyDescent="0.25">
      <c r="A1575" s="1">
        <v>42482</v>
      </c>
      <c r="B1575">
        <v>430</v>
      </c>
      <c r="C1575">
        <v>522.5</v>
      </c>
      <c r="D1575">
        <v>0.4</v>
      </c>
      <c r="E1575">
        <v>20.2</v>
      </c>
      <c r="F1575">
        <v>-11.8</v>
      </c>
      <c r="G1575">
        <v>10.7</v>
      </c>
      <c r="H1575" t="s">
        <v>7</v>
      </c>
      <c r="I1575">
        <v>2</v>
      </c>
      <c r="J1575">
        <v>543</v>
      </c>
      <c r="K1575">
        <v>886</v>
      </c>
      <c r="L1575">
        <v>48</v>
      </c>
      <c r="M1575">
        <v>1029015</v>
      </c>
      <c r="N1575">
        <v>44</v>
      </c>
      <c r="O1575">
        <v>1265241</v>
      </c>
      <c r="P1575">
        <v>37</v>
      </c>
      <c r="Q1575">
        <v>1612165</v>
      </c>
      <c r="R1575">
        <v>44</v>
      </c>
      <c r="S1575">
        <v>1918770</v>
      </c>
      <c r="T1575">
        <v>35</v>
      </c>
      <c r="U1575">
        <v>1855355</v>
      </c>
      <c r="V1575">
        <v>-12</v>
      </c>
      <c r="W1575" t="s">
        <v>17</v>
      </c>
    </row>
    <row r="1576" spans="1:23" x14ac:dyDescent="0.25">
      <c r="A1576" s="1">
        <v>42483</v>
      </c>
      <c r="B1576">
        <v>521.6</v>
      </c>
      <c r="C1576">
        <v>487.7</v>
      </c>
      <c r="D1576">
        <v>0.7</v>
      </c>
      <c r="E1576">
        <v>30.4</v>
      </c>
      <c r="F1576">
        <v>-9.1</v>
      </c>
      <c r="G1576">
        <v>8.5</v>
      </c>
      <c r="H1576" t="s">
        <v>8</v>
      </c>
      <c r="I1576">
        <v>0</v>
      </c>
      <c r="J1576">
        <v>0</v>
      </c>
      <c r="K1576">
        <v>0</v>
      </c>
      <c r="L1576">
        <v>38</v>
      </c>
      <c r="M1576">
        <v>959056</v>
      </c>
      <c r="N1576">
        <v>48</v>
      </c>
      <c r="O1576">
        <v>1029015</v>
      </c>
      <c r="P1576">
        <v>44</v>
      </c>
      <c r="Q1576">
        <v>1265241</v>
      </c>
      <c r="R1576">
        <v>37</v>
      </c>
      <c r="S1576">
        <v>1612165</v>
      </c>
      <c r="T1576">
        <v>44</v>
      </c>
      <c r="U1576">
        <v>1918770</v>
      </c>
      <c r="V1576">
        <v>-12</v>
      </c>
      <c r="W1576" t="s">
        <v>17</v>
      </c>
    </row>
    <row r="1577" spans="1:23" x14ac:dyDescent="0.25">
      <c r="A1577" s="1">
        <v>42484</v>
      </c>
      <c r="B1577">
        <v>499.7</v>
      </c>
      <c r="C1577">
        <v>509</v>
      </c>
      <c r="D1577">
        <v>0.9</v>
      </c>
      <c r="E1577">
        <v>99</v>
      </c>
      <c r="F1577">
        <v>-6.3</v>
      </c>
      <c r="G1577">
        <v>8.1999999999999993</v>
      </c>
      <c r="H1577" t="s">
        <v>7</v>
      </c>
      <c r="I1577">
        <v>4</v>
      </c>
      <c r="J1577">
        <v>726</v>
      </c>
      <c r="K1577">
        <v>3407</v>
      </c>
      <c r="L1577">
        <v>33</v>
      </c>
      <c r="M1577">
        <v>935515</v>
      </c>
      <c r="N1577">
        <v>38</v>
      </c>
      <c r="O1577">
        <v>959056</v>
      </c>
      <c r="P1577">
        <v>48</v>
      </c>
      <c r="Q1577">
        <v>1029015</v>
      </c>
      <c r="R1577">
        <v>44</v>
      </c>
      <c r="S1577">
        <v>1265241</v>
      </c>
      <c r="T1577">
        <v>37</v>
      </c>
      <c r="U1577">
        <v>1612165</v>
      </c>
      <c r="V1577">
        <v>-13</v>
      </c>
      <c r="W1577" t="s">
        <v>17</v>
      </c>
    </row>
    <row r="1578" spans="1:23" x14ac:dyDescent="0.25">
      <c r="A1578" s="1">
        <v>42485</v>
      </c>
      <c r="B1578">
        <v>506.8</v>
      </c>
      <c r="C1578">
        <v>476</v>
      </c>
      <c r="D1578">
        <v>0.5</v>
      </c>
      <c r="E1578">
        <v>12.2</v>
      </c>
      <c r="F1578">
        <v>-3.9</v>
      </c>
      <c r="G1578">
        <v>7.1</v>
      </c>
      <c r="H1578" t="s">
        <v>8</v>
      </c>
      <c r="I1578">
        <v>0</v>
      </c>
      <c r="J1578">
        <v>0</v>
      </c>
      <c r="K1578">
        <v>0</v>
      </c>
      <c r="L1578">
        <v>32</v>
      </c>
      <c r="M1578">
        <v>867916</v>
      </c>
      <c r="N1578">
        <v>33</v>
      </c>
      <c r="O1578">
        <v>935515</v>
      </c>
      <c r="P1578">
        <v>38</v>
      </c>
      <c r="Q1578">
        <v>959056</v>
      </c>
      <c r="R1578">
        <v>48</v>
      </c>
      <c r="S1578">
        <v>1029015</v>
      </c>
      <c r="T1578">
        <v>44</v>
      </c>
      <c r="U1578">
        <v>1265241</v>
      </c>
      <c r="V1578">
        <v>-5</v>
      </c>
      <c r="W1578" t="s">
        <v>17</v>
      </c>
    </row>
    <row r="1579" spans="1:23" x14ac:dyDescent="0.25">
      <c r="A1579" s="1">
        <v>42486</v>
      </c>
      <c r="B1579">
        <v>487.3</v>
      </c>
      <c r="C1579">
        <v>463.2</v>
      </c>
      <c r="D1579">
        <v>0.1</v>
      </c>
      <c r="E1579">
        <v>10.9</v>
      </c>
      <c r="F1579">
        <v>-4.0999999999999996</v>
      </c>
      <c r="G1579">
        <v>5.4</v>
      </c>
      <c r="H1579" t="s">
        <v>7</v>
      </c>
      <c r="I1579">
        <v>1</v>
      </c>
      <c r="J1579">
        <v>452</v>
      </c>
      <c r="K1579">
        <v>992</v>
      </c>
      <c r="L1579">
        <v>43</v>
      </c>
      <c r="M1579">
        <v>801249</v>
      </c>
      <c r="N1579">
        <v>32</v>
      </c>
      <c r="O1579">
        <v>867916</v>
      </c>
      <c r="P1579">
        <v>33</v>
      </c>
      <c r="Q1579">
        <v>935515</v>
      </c>
      <c r="R1579">
        <v>38</v>
      </c>
      <c r="S1579">
        <v>959056</v>
      </c>
      <c r="T1579">
        <v>48</v>
      </c>
      <c r="U1579">
        <v>1029015</v>
      </c>
      <c r="V1579">
        <v>-11</v>
      </c>
      <c r="W1579" t="s">
        <v>17</v>
      </c>
    </row>
    <row r="1580" spans="1:23" x14ac:dyDescent="0.25">
      <c r="A1580" s="1">
        <v>42487</v>
      </c>
      <c r="B1580">
        <v>451.8</v>
      </c>
      <c r="C1580">
        <v>426.8</v>
      </c>
      <c r="D1580">
        <v>0.3</v>
      </c>
      <c r="E1580">
        <v>12</v>
      </c>
      <c r="F1580">
        <v>-4.5999999999999996</v>
      </c>
      <c r="G1580">
        <v>5.9</v>
      </c>
      <c r="H1580" t="s">
        <v>7</v>
      </c>
      <c r="I1580">
        <v>0</v>
      </c>
      <c r="J1580">
        <v>0</v>
      </c>
      <c r="K1580">
        <v>0</v>
      </c>
      <c r="L1580">
        <v>40</v>
      </c>
      <c r="M1580">
        <v>917803</v>
      </c>
      <c r="N1580">
        <v>43</v>
      </c>
      <c r="O1580">
        <v>801249</v>
      </c>
      <c r="P1580">
        <v>32</v>
      </c>
      <c r="Q1580">
        <v>867916</v>
      </c>
      <c r="R1580">
        <v>33</v>
      </c>
      <c r="S1580">
        <v>935515</v>
      </c>
      <c r="T1580">
        <v>38</v>
      </c>
      <c r="U1580">
        <v>959056</v>
      </c>
      <c r="V1580">
        <v>-15</v>
      </c>
      <c r="W1580" t="s">
        <v>17</v>
      </c>
    </row>
    <row r="1581" spans="1:23" x14ac:dyDescent="0.25">
      <c r="A1581" s="1">
        <v>42488</v>
      </c>
      <c r="B1581">
        <v>419.6</v>
      </c>
      <c r="C1581">
        <v>400.8</v>
      </c>
      <c r="D1581">
        <v>0.7</v>
      </c>
      <c r="E1581">
        <v>10.4</v>
      </c>
      <c r="F1581">
        <v>-3.1</v>
      </c>
      <c r="G1581">
        <v>4.5</v>
      </c>
      <c r="H1581" t="s">
        <v>7</v>
      </c>
      <c r="I1581">
        <v>0</v>
      </c>
      <c r="J1581">
        <v>0</v>
      </c>
      <c r="K1581">
        <v>0</v>
      </c>
      <c r="L1581">
        <v>35</v>
      </c>
      <c r="M1581">
        <v>964876</v>
      </c>
      <c r="N1581">
        <v>40</v>
      </c>
      <c r="O1581">
        <v>917803</v>
      </c>
      <c r="P1581">
        <v>43</v>
      </c>
      <c r="Q1581">
        <v>801249</v>
      </c>
      <c r="R1581">
        <v>32</v>
      </c>
      <c r="S1581">
        <v>867916</v>
      </c>
      <c r="T1581">
        <v>33</v>
      </c>
      <c r="U1581">
        <v>935515</v>
      </c>
      <c r="V1581">
        <v>-5</v>
      </c>
      <c r="W1581" t="s">
        <v>17</v>
      </c>
    </row>
    <row r="1582" spans="1:23" x14ac:dyDescent="0.25">
      <c r="A1582" s="1">
        <v>42489</v>
      </c>
      <c r="B1582">
        <v>393.8</v>
      </c>
      <c r="C1582">
        <v>347.4</v>
      </c>
      <c r="D1582">
        <v>1.6</v>
      </c>
      <c r="E1582">
        <v>17.8</v>
      </c>
      <c r="F1582">
        <v>-2.2000000000000002</v>
      </c>
      <c r="G1582">
        <v>5.4</v>
      </c>
      <c r="H1582" t="s">
        <v>7</v>
      </c>
      <c r="I1582">
        <v>2</v>
      </c>
      <c r="J1582">
        <v>263</v>
      </c>
      <c r="K1582">
        <v>534</v>
      </c>
      <c r="L1582">
        <v>36</v>
      </c>
      <c r="M1582">
        <v>857782</v>
      </c>
      <c r="N1582">
        <v>35</v>
      </c>
      <c r="O1582">
        <v>964876</v>
      </c>
      <c r="P1582">
        <v>40</v>
      </c>
      <c r="Q1582">
        <v>917803</v>
      </c>
      <c r="R1582">
        <v>43</v>
      </c>
      <c r="S1582">
        <v>801249</v>
      </c>
      <c r="T1582">
        <v>32</v>
      </c>
      <c r="U1582">
        <v>867916</v>
      </c>
      <c r="V1582">
        <v>-2</v>
      </c>
      <c r="W1582" t="s">
        <v>17</v>
      </c>
    </row>
    <row r="1583" spans="1:23" x14ac:dyDescent="0.25">
      <c r="A1583" s="1">
        <v>42490</v>
      </c>
      <c r="B1583">
        <v>344</v>
      </c>
      <c r="C1583">
        <v>385.5</v>
      </c>
      <c r="D1583">
        <v>2.4</v>
      </c>
      <c r="E1583">
        <v>54.6</v>
      </c>
      <c r="F1583">
        <v>-7.2</v>
      </c>
      <c r="G1583">
        <v>4.9000000000000004</v>
      </c>
      <c r="H1583" t="s">
        <v>7</v>
      </c>
      <c r="I1583">
        <v>0</v>
      </c>
      <c r="J1583">
        <v>0</v>
      </c>
      <c r="K1583">
        <v>0</v>
      </c>
      <c r="L1583">
        <v>32</v>
      </c>
      <c r="M1583">
        <v>668921</v>
      </c>
      <c r="N1583">
        <v>36</v>
      </c>
      <c r="O1583">
        <v>857782</v>
      </c>
      <c r="P1583">
        <v>35</v>
      </c>
      <c r="Q1583">
        <v>964876</v>
      </c>
      <c r="R1583">
        <v>40</v>
      </c>
      <c r="S1583">
        <v>917803</v>
      </c>
      <c r="T1583">
        <v>43</v>
      </c>
      <c r="U1583">
        <v>801249</v>
      </c>
      <c r="V1583">
        <v>-12</v>
      </c>
      <c r="W1583" t="s">
        <v>17</v>
      </c>
    </row>
    <row r="1584" spans="1:23" x14ac:dyDescent="0.25">
      <c r="A1584" s="1">
        <v>42491</v>
      </c>
      <c r="B1584">
        <v>381</v>
      </c>
      <c r="C1584">
        <v>449.5</v>
      </c>
      <c r="D1584">
        <v>1.6</v>
      </c>
      <c r="E1584">
        <v>76.400000000000006</v>
      </c>
      <c r="F1584">
        <v>-11</v>
      </c>
      <c r="G1584">
        <v>5.7</v>
      </c>
      <c r="H1584" t="s">
        <v>7</v>
      </c>
      <c r="I1584">
        <v>0</v>
      </c>
      <c r="J1584">
        <v>0</v>
      </c>
      <c r="K1584">
        <v>0</v>
      </c>
      <c r="L1584">
        <v>31</v>
      </c>
      <c r="M1584">
        <v>484023</v>
      </c>
      <c r="N1584">
        <v>32</v>
      </c>
      <c r="O1584">
        <v>668921</v>
      </c>
      <c r="P1584">
        <v>36</v>
      </c>
      <c r="Q1584">
        <v>857782</v>
      </c>
      <c r="R1584">
        <v>35</v>
      </c>
      <c r="S1584">
        <v>964876</v>
      </c>
      <c r="T1584">
        <v>40</v>
      </c>
      <c r="U1584">
        <v>917803</v>
      </c>
      <c r="V1584">
        <v>-28</v>
      </c>
      <c r="W1584" t="s">
        <v>18</v>
      </c>
    </row>
    <row r="1585" spans="1:23" x14ac:dyDescent="0.25">
      <c r="A1585" s="1">
        <v>42492</v>
      </c>
      <c r="B1585">
        <v>452.1</v>
      </c>
      <c r="C1585">
        <v>586.70000000000005</v>
      </c>
      <c r="D1585">
        <v>0.2</v>
      </c>
      <c r="E1585">
        <v>21.5</v>
      </c>
      <c r="F1585">
        <v>-8.6999999999999993</v>
      </c>
      <c r="G1585">
        <v>6</v>
      </c>
      <c r="H1585" t="s">
        <v>7</v>
      </c>
      <c r="I1585">
        <v>1</v>
      </c>
      <c r="J1585">
        <v>104</v>
      </c>
      <c r="K1585">
        <v>381</v>
      </c>
      <c r="L1585">
        <v>36</v>
      </c>
      <c r="M1585">
        <v>349018</v>
      </c>
      <c r="N1585">
        <v>31</v>
      </c>
      <c r="O1585">
        <v>484023</v>
      </c>
      <c r="P1585">
        <v>32</v>
      </c>
      <c r="Q1585">
        <v>668921</v>
      </c>
      <c r="R1585">
        <v>36</v>
      </c>
      <c r="S1585">
        <v>857782</v>
      </c>
      <c r="T1585">
        <v>35</v>
      </c>
      <c r="U1585">
        <v>964876</v>
      </c>
      <c r="V1585">
        <v>-33</v>
      </c>
      <c r="W1585" t="s">
        <v>18</v>
      </c>
    </row>
    <row r="1586" spans="1:23" x14ac:dyDescent="0.25">
      <c r="A1586" s="1">
        <v>42493</v>
      </c>
      <c r="B1586">
        <v>587.1</v>
      </c>
      <c r="C1586">
        <v>488.6</v>
      </c>
      <c r="D1586">
        <v>0.1</v>
      </c>
      <c r="E1586">
        <v>9.6999999999999993</v>
      </c>
      <c r="F1586">
        <v>-5.0999999999999996</v>
      </c>
      <c r="G1586">
        <v>4.0999999999999996</v>
      </c>
      <c r="H1586" t="s">
        <v>7</v>
      </c>
      <c r="I1586">
        <v>1</v>
      </c>
      <c r="J1586">
        <v>197</v>
      </c>
      <c r="K1586">
        <v>339</v>
      </c>
      <c r="L1586">
        <v>36</v>
      </c>
      <c r="M1586">
        <v>455937</v>
      </c>
      <c r="N1586">
        <v>36</v>
      </c>
      <c r="O1586">
        <v>349018</v>
      </c>
      <c r="P1586">
        <v>31</v>
      </c>
      <c r="Q1586">
        <v>484023</v>
      </c>
      <c r="R1586">
        <v>32</v>
      </c>
      <c r="S1586">
        <v>668921</v>
      </c>
      <c r="T1586">
        <v>36</v>
      </c>
      <c r="U1586">
        <v>857782</v>
      </c>
      <c r="V1586">
        <v>-29</v>
      </c>
      <c r="W1586" t="s">
        <v>18</v>
      </c>
    </row>
    <row r="1587" spans="1:23" x14ac:dyDescent="0.25">
      <c r="A1587" s="1">
        <v>42494</v>
      </c>
      <c r="B1587">
        <v>472.4</v>
      </c>
      <c r="C1587">
        <v>391.7</v>
      </c>
      <c r="D1587">
        <v>0.7</v>
      </c>
      <c r="E1587">
        <v>8.5</v>
      </c>
      <c r="F1587">
        <v>-3.5</v>
      </c>
      <c r="G1587">
        <v>4.5</v>
      </c>
      <c r="H1587" t="s">
        <v>7</v>
      </c>
      <c r="I1587">
        <v>2</v>
      </c>
      <c r="J1587">
        <v>592</v>
      </c>
      <c r="K1587">
        <v>1457</v>
      </c>
      <c r="L1587">
        <v>41</v>
      </c>
      <c r="M1587">
        <v>653736</v>
      </c>
      <c r="N1587">
        <v>36</v>
      </c>
      <c r="O1587">
        <v>455937</v>
      </c>
      <c r="P1587">
        <v>36</v>
      </c>
      <c r="Q1587">
        <v>349018</v>
      </c>
      <c r="R1587">
        <v>31</v>
      </c>
      <c r="S1587">
        <v>484023</v>
      </c>
      <c r="T1587">
        <v>32</v>
      </c>
      <c r="U1587">
        <v>668921</v>
      </c>
      <c r="V1587">
        <v>-8</v>
      </c>
      <c r="W1587" t="s">
        <v>17</v>
      </c>
    </row>
    <row r="1588" spans="1:23" x14ac:dyDescent="0.25">
      <c r="A1588" s="1">
        <v>42495</v>
      </c>
      <c r="B1588">
        <v>391.8</v>
      </c>
      <c r="C1588">
        <v>371.6</v>
      </c>
      <c r="D1588">
        <v>0.6</v>
      </c>
      <c r="E1588">
        <v>48.3</v>
      </c>
      <c r="F1588">
        <v>-7.2</v>
      </c>
      <c r="G1588">
        <v>7.6</v>
      </c>
      <c r="H1588" t="s">
        <v>7</v>
      </c>
      <c r="I1588">
        <v>1</v>
      </c>
      <c r="J1588">
        <v>119</v>
      </c>
      <c r="K1588">
        <v>538</v>
      </c>
      <c r="L1588">
        <v>39</v>
      </c>
      <c r="M1588">
        <v>724909</v>
      </c>
      <c r="N1588">
        <v>41</v>
      </c>
      <c r="O1588">
        <v>653736</v>
      </c>
      <c r="P1588">
        <v>36</v>
      </c>
      <c r="Q1588">
        <v>455937</v>
      </c>
      <c r="R1588">
        <v>36</v>
      </c>
      <c r="S1588">
        <v>349018</v>
      </c>
      <c r="T1588">
        <v>31</v>
      </c>
      <c r="U1588">
        <v>484023</v>
      </c>
      <c r="V1588">
        <v>-10</v>
      </c>
      <c r="W1588" t="s">
        <v>17</v>
      </c>
    </row>
    <row r="1589" spans="1:23" x14ac:dyDescent="0.25">
      <c r="A1589" s="1">
        <v>42496</v>
      </c>
      <c r="B1589">
        <v>374.1</v>
      </c>
      <c r="C1589">
        <v>492.2</v>
      </c>
      <c r="D1589">
        <v>0.8</v>
      </c>
      <c r="E1589">
        <v>83.4</v>
      </c>
      <c r="F1589">
        <v>-10.4</v>
      </c>
      <c r="G1589">
        <v>8.6999999999999993</v>
      </c>
      <c r="H1589" t="s">
        <v>7</v>
      </c>
      <c r="I1589">
        <v>2</v>
      </c>
      <c r="J1589">
        <v>939</v>
      </c>
      <c r="K1589">
        <v>2221</v>
      </c>
      <c r="L1589">
        <v>27</v>
      </c>
      <c r="M1589">
        <v>601870</v>
      </c>
      <c r="N1589">
        <v>39</v>
      </c>
      <c r="O1589">
        <v>724909</v>
      </c>
      <c r="P1589">
        <v>41</v>
      </c>
      <c r="Q1589">
        <v>653736</v>
      </c>
      <c r="R1589">
        <v>36</v>
      </c>
      <c r="S1589">
        <v>455937</v>
      </c>
      <c r="T1589">
        <v>36</v>
      </c>
      <c r="U1589">
        <v>349018</v>
      </c>
      <c r="V1589">
        <v>-23</v>
      </c>
      <c r="W1589" t="s">
        <v>17</v>
      </c>
    </row>
    <row r="1590" spans="1:23" x14ac:dyDescent="0.25">
      <c r="A1590" s="1">
        <v>42497</v>
      </c>
      <c r="B1590">
        <v>490.5</v>
      </c>
      <c r="C1590">
        <v>498.3</v>
      </c>
      <c r="D1590">
        <v>0.9</v>
      </c>
      <c r="E1590">
        <v>18.600000000000001</v>
      </c>
      <c r="F1590">
        <v>-6.6</v>
      </c>
      <c r="G1590">
        <v>7</v>
      </c>
      <c r="H1590" t="s">
        <v>7</v>
      </c>
      <c r="I1590">
        <v>2</v>
      </c>
      <c r="J1590">
        <v>495</v>
      </c>
      <c r="K1590">
        <v>1080</v>
      </c>
      <c r="L1590">
        <v>23</v>
      </c>
      <c r="M1590">
        <v>522747</v>
      </c>
      <c r="N1590">
        <v>27</v>
      </c>
      <c r="O1590">
        <v>601870</v>
      </c>
      <c r="P1590">
        <v>39</v>
      </c>
      <c r="Q1590">
        <v>724909</v>
      </c>
      <c r="R1590">
        <v>41</v>
      </c>
      <c r="S1590">
        <v>653736</v>
      </c>
      <c r="T1590">
        <v>36</v>
      </c>
      <c r="U1590">
        <v>455937</v>
      </c>
      <c r="V1590">
        <v>-21</v>
      </c>
      <c r="W1590" t="s">
        <v>17</v>
      </c>
    </row>
    <row r="1591" spans="1:23" x14ac:dyDescent="0.25">
      <c r="A1591" s="1">
        <v>42498</v>
      </c>
      <c r="B1591">
        <v>479.3</v>
      </c>
      <c r="C1591">
        <v>603.1</v>
      </c>
      <c r="D1591">
        <v>0.1</v>
      </c>
      <c r="E1591">
        <v>39.4</v>
      </c>
      <c r="F1591">
        <v>-12.7</v>
      </c>
      <c r="G1591">
        <v>10.3</v>
      </c>
      <c r="H1591" t="s">
        <v>7</v>
      </c>
      <c r="I1591">
        <v>2</v>
      </c>
      <c r="J1591">
        <v>503</v>
      </c>
      <c r="K1591">
        <v>1736</v>
      </c>
      <c r="L1591">
        <v>18</v>
      </c>
      <c r="M1591">
        <v>544568</v>
      </c>
      <c r="N1591">
        <v>23</v>
      </c>
      <c r="O1591">
        <v>522747</v>
      </c>
      <c r="P1591">
        <v>27</v>
      </c>
      <c r="Q1591">
        <v>601870</v>
      </c>
      <c r="R1591">
        <v>39</v>
      </c>
      <c r="S1591">
        <v>724909</v>
      </c>
      <c r="T1591">
        <v>41</v>
      </c>
      <c r="U1591">
        <v>653736</v>
      </c>
      <c r="V1591">
        <v>-83</v>
      </c>
      <c r="W1591" t="s">
        <v>20</v>
      </c>
    </row>
    <row r="1592" spans="1:23" x14ac:dyDescent="0.25">
      <c r="A1592" s="1">
        <v>42499</v>
      </c>
      <c r="B1592">
        <v>586.29999999999995</v>
      </c>
      <c r="C1592">
        <v>649.5</v>
      </c>
      <c r="D1592">
        <v>0.2</v>
      </c>
      <c r="E1592">
        <v>5.5</v>
      </c>
      <c r="F1592">
        <v>-6.1</v>
      </c>
      <c r="G1592">
        <v>6.3</v>
      </c>
      <c r="H1592" t="s">
        <v>7</v>
      </c>
      <c r="I1592">
        <v>1</v>
      </c>
      <c r="J1592">
        <v>127</v>
      </c>
      <c r="K1592">
        <v>336</v>
      </c>
      <c r="L1592">
        <v>20</v>
      </c>
      <c r="M1592">
        <v>601840</v>
      </c>
      <c r="N1592">
        <v>18</v>
      </c>
      <c r="O1592">
        <v>544568</v>
      </c>
      <c r="P1592">
        <v>23</v>
      </c>
      <c r="Q1592">
        <v>522747</v>
      </c>
      <c r="R1592">
        <v>27</v>
      </c>
      <c r="S1592">
        <v>601870</v>
      </c>
      <c r="T1592">
        <v>39</v>
      </c>
      <c r="U1592">
        <v>724909</v>
      </c>
      <c r="V1592">
        <v>-77</v>
      </c>
      <c r="W1592" t="s">
        <v>19</v>
      </c>
    </row>
    <row r="1593" spans="1:23" x14ac:dyDescent="0.25">
      <c r="A1593" s="1">
        <v>42500</v>
      </c>
      <c r="B1593">
        <v>627.9</v>
      </c>
      <c r="C1593">
        <v>560.4</v>
      </c>
      <c r="D1593">
        <v>0</v>
      </c>
      <c r="E1593">
        <v>8.8000000000000007</v>
      </c>
      <c r="F1593">
        <v>-4.8</v>
      </c>
      <c r="G1593">
        <v>4.8</v>
      </c>
      <c r="H1593" t="s">
        <v>7</v>
      </c>
      <c r="I1593">
        <v>3</v>
      </c>
      <c r="J1593">
        <v>543</v>
      </c>
      <c r="K1593">
        <v>2335</v>
      </c>
      <c r="L1593">
        <v>19</v>
      </c>
      <c r="M1593">
        <v>784926</v>
      </c>
      <c r="N1593">
        <v>20</v>
      </c>
      <c r="O1593">
        <v>601840</v>
      </c>
      <c r="P1593">
        <v>18</v>
      </c>
      <c r="Q1593">
        <v>544568</v>
      </c>
      <c r="R1593">
        <v>23</v>
      </c>
      <c r="S1593">
        <v>522747</v>
      </c>
      <c r="T1593">
        <v>27</v>
      </c>
      <c r="U1593">
        <v>601870</v>
      </c>
      <c r="V1593">
        <v>-36</v>
      </c>
      <c r="W1593" t="s">
        <v>18</v>
      </c>
    </row>
    <row r="1594" spans="1:23" x14ac:dyDescent="0.25">
      <c r="A1594" s="1">
        <v>42501</v>
      </c>
      <c r="B1594">
        <v>578.79999999999995</v>
      </c>
      <c r="C1594">
        <v>439.3</v>
      </c>
      <c r="D1594">
        <v>0.4</v>
      </c>
      <c r="E1594">
        <v>4.8</v>
      </c>
      <c r="F1594">
        <v>-3.9</v>
      </c>
      <c r="G1594">
        <v>2.7</v>
      </c>
      <c r="H1594" t="s">
        <v>7</v>
      </c>
      <c r="I1594">
        <v>5</v>
      </c>
      <c r="J1594">
        <v>1397</v>
      </c>
      <c r="K1594">
        <v>7221</v>
      </c>
      <c r="L1594">
        <v>21</v>
      </c>
      <c r="M1594">
        <v>1021003</v>
      </c>
      <c r="N1594">
        <v>19</v>
      </c>
      <c r="O1594">
        <v>784926</v>
      </c>
      <c r="P1594">
        <v>20</v>
      </c>
      <c r="Q1594">
        <v>601840</v>
      </c>
      <c r="R1594">
        <v>18</v>
      </c>
      <c r="S1594">
        <v>544568</v>
      </c>
      <c r="T1594">
        <v>23</v>
      </c>
      <c r="U1594">
        <v>522747</v>
      </c>
      <c r="V1594">
        <v>-24</v>
      </c>
      <c r="W1594" t="s">
        <v>17</v>
      </c>
    </row>
    <row r="1595" spans="1:23" x14ac:dyDescent="0.25">
      <c r="A1595" s="1">
        <v>42502</v>
      </c>
      <c r="B1595">
        <v>425.3</v>
      </c>
      <c r="C1595">
        <v>371.7</v>
      </c>
      <c r="D1595">
        <v>0.9</v>
      </c>
      <c r="E1595">
        <v>73.900000000000006</v>
      </c>
      <c r="F1595">
        <v>-3.7</v>
      </c>
      <c r="G1595">
        <v>1.8</v>
      </c>
      <c r="H1595" t="s">
        <v>7</v>
      </c>
      <c r="I1595">
        <v>4</v>
      </c>
      <c r="J1595">
        <v>636</v>
      </c>
      <c r="K1595">
        <v>1997</v>
      </c>
      <c r="L1595">
        <v>21</v>
      </c>
      <c r="M1595">
        <v>1375927</v>
      </c>
      <c r="N1595">
        <v>21</v>
      </c>
      <c r="O1595">
        <v>1021003</v>
      </c>
      <c r="P1595">
        <v>19</v>
      </c>
      <c r="Q1595">
        <v>784926</v>
      </c>
      <c r="R1595">
        <v>20</v>
      </c>
      <c r="S1595">
        <v>601840</v>
      </c>
      <c r="T1595">
        <v>18</v>
      </c>
      <c r="U1595">
        <v>544568</v>
      </c>
      <c r="V1595">
        <v>-18</v>
      </c>
      <c r="W1595" t="s">
        <v>17</v>
      </c>
    </row>
    <row r="1596" spans="1:23" x14ac:dyDescent="0.25">
      <c r="A1596" s="1">
        <v>42503</v>
      </c>
      <c r="B1596">
        <v>380.5</v>
      </c>
      <c r="C1596">
        <v>339.5</v>
      </c>
      <c r="D1596">
        <v>1.6</v>
      </c>
      <c r="E1596">
        <v>32.1</v>
      </c>
      <c r="F1596">
        <v>-7.3</v>
      </c>
      <c r="G1596">
        <v>2.7</v>
      </c>
      <c r="H1596" t="s">
        <v>7</v>
      </c>
      <c r="I1596">
        <v>2</v>
      </c>
      <c r="J1596">
        <v>284</v>
      </c>
      <c r="K1596">
        <v>1278</v>
      </c>
      <c r="L1596">
        <v>23</v>
      </c>
      <c r="M1596">
        <v>1473933</v>
      </c>
      <c r="N1596">
        <v>21</v>
      </c>
      <c r="O1596">
        <v>1375927</v>
      </c>
      <c r="P1596">
        <v>21</v>
      </c>
      <c r="Q1596">
        <v>1021003</v>
      </c>
      <c r="R1596">
        <v>19</v>
      </c>
      <c r="S1596">
        <v>784926</v>
      </c>
      <c r="T1596">
        <v>20</v>
      </c>
      <c r="U1596">
        <v>601840</v>
      </c>
      <c r="V1596">
        <v>-24</v>
      </c>
      <c r="W1596" t="s">
        <v>17</v>
      </c>
    </row>
    <row r="1597" spans="1:23" x14ac:dyDescent="0.25">
      <c r="A1597" s="1">
        <v>42504</v>
      </c>
      <c r="B1597">
        <v>333.5</v>
      </c>
      <c r="C1597">
        <v>375.2</v>
      </c>
      <c r="D1597">
        <v>1.5</v>
      </c>
      <c r="E1597">
        <v>134.19999999999999</v>
      </c>
      <c r="F1597">
        <v>-13.3</v>
      </c>
      <c r="G1597">
        <v>6.1</v>
      </c>
      <c r="H1597" t="s">
        <v>7</v>
      </c>
      <c r="I1597">
        <v>0</v>
      </c>
      <c r="J1597">
        <v>0</v>
      </c>
      <c r="K1597">
        <v>0</v>
      </c>
      <c r="L1597">
        <v>29</v>
      </c>
      <c r="M1597">
        <v>2160036</v>
      </c>
      <c r="N1597">
        <v>23</v>
      </c>
      <c r="O1597">
        <v>1473933</v>
      </c>
      <c r="P1597">
        <v>21</v>
      </c>
      <c r="Q1597">
        <v>1375927</v>
      </c>
      <c r="R1597">
        <v>21</v>
      </c>
      <c r="S1597">
        <v>1021003</v>
      </c>
      <c r="T1597">
        <v>19</v>
      </c>
      <c r="U1597">
        <v>784926</v>
      </c>
      <c r="V1597">
        <v>-22</v>
      </c>
      <c r="W1597" t="s">
        <v>17</v>
      </c>
    </row>
    <row r="1598" spans="1:23" x14ac:dyDescent="0.25">
      <c r="A1598" s="1">
        <v>42505</v>
      </c>
      <c r="B1598">
        <v>376.8</v>
      </c>
      <c r="C1598">
        <v>436.8</v>
      </c>
      <c r="D1598">
        <v>1.4</v>
      </c>
      <c r="E1598">
        <v>66.5</v>
      </c>
      <c r="F1598">
        <v>-9.3000000000000007</v>
      </c>
      <c r="G1598">
        <v>11.1</v>
      </c>
      <c r="H1598" t="s">
        <v>7</v>
      </c>
      <c r="I1598">
        <v>1</v>
      </c>
      <c r="J1598">
        <v>156</v>
      </c>
      <c r="K1598">
        <v>1249</v>
      </c>
      <c r="L1598">
        <v>37</v>
      </c>
      <c r="M1598">
        <v>2332861</v>
      </c>
      <c r="N1598">
        <v>29</v>
      </c>
      <c r="O1598">
        <v>2160036</v>
      </c>
      <c r="P1598">
        <v>23</v>
      </c>
      <c r="Q1598">
        <v>1473933</v>
      </c>
      <c r="R1598">
        <v>21</v>
      </c>
      <c r="S1598">
        <v>1375927</v>
      </c>
      <c r="T1598">
        <v>21</v>
      </c>
      <c r="U1598">
        <v>1021003</v>
      </c>
      <c r="V1598">
        <v>-23</v>
      </c>
      <c r="W1598" t="s">
        <v>17</v>
      </c>
    </row>
    <row r="1599" spans="1:23" x14ac:dyDescent="0.25">
      <c r="A1599" s="1">
        <v>42506</v>
      </c>
      <c r="B1599">
        <v>449.6</v>
      </c>
      <c r="C1599">
        <v>495.3</v>
      </c>
      <c r="D1599">
        <v>0.1</v>
      </c>
      <c r="E1599">
        <v>12.7</v>
      </c>
      <c r="F1599">
        <v>-7.5</v>
      </c>
      <c r="G1599">
        <v>7.1</v>
      </c>
      <c r="H1599" t="s">
        <v>7</v>
      </c>
      <c r="I1599">
        <v>1</v>
      </c>
      <c r="J1599">
        <v>355</v>
      </c>
      <c r="K1599">
        <v>452</v>
      </c>
      <c r="L1599">
        <v>36</v>
      </c>
      <c r="M1599">
        <v>2264814</v>
      </c>
      <c r="N1599">
        <v>37</v>
      </c>
      <c r="O1599">
        <v>2332861</v>
      </c>
      <c r="P1599">
        <v>29</v>
      </c>
      <c r="Q1599">
        <v>2160036</v>
      </c>
      <c r="R1599">
        <v>23</v>
      </c>
      <c r="S1599">
        <v>1473933</v>
      </c>
      <c r="T1599">
        <v>21</v>
      </c>
      <c r="U1599">
        <v>1375927</v>
      </c>
      <c r="V1599">
        <v>-23</v>
      </c>
      <c r="W1599" t="s">
        <v>17</v>
      </c>
    </row>
    <row r="1600" spans="1:23" x14ac:dyDescent="0.25">
      <c r="A1600" s="1">
        <v>42507</v>
      </c>
      <c r="B1600">
        <v>464</v>
      </c>
      <c r="C1600">
        <v>483.3</v>
      </c>
      <c r="D1600">
        <v>0.4</v>
      </c>
      <c r="E1600">
        <v>12.8</v>
      </c>
      <c r="F1600">
        <v>-6</v>
      </c>
      <c r="G1600">
        <v>6.7</v>
      </c>
      <c r="H1600" t="s">
        <v>8</v>
      </c>
      <c r="I1600">
        <v>0</v>
      </c>
      <c r="J1600">
        <v>0</v>
      </c>
      <c r="K1600">
        <v>0</v>
      </c>
      <c r="L1600">
        <v>31</v>
      </c>
      <c r="M1600">
        <v>2048806</v>
      </c>
      <c r="N1600">
        <v>36</v>
      </c>
      <c r="O1600">
        <v>2264814</v>
      </c>
      <c r="P1600">
        <v>37</v>
      </c>
      <c r="Q1600">
        <v>2332861</v>
      </c>
      <c r="R1600">
        <v>29</v>
      </c>
      <c r="S1600">
        <v>2160036</v>
      </c>
      <c r="T1600">
        <v>23</v>
      </c>
      <c r="U1600">
        <v>1473933</v>
      </c>
      <c r="V1600">
        <v>-17</v>
      </c>
      <c r="W1600" t="s">
        <v>17</v>
      </c>
    </row>
    <row r="1601" spans="1:23" x14ac:dyDescent="0.25">
      <c r="A1601" s="1">
        <v>42508</v>
      </c>
      <c r="B1601">
        <v>485.4</v>
      </c>
      <c r="C1601">
        <v>463.5</v>
      </c>
      <c r="D1601">
        <v>1</v>
      </c>
      <c r="E1601">
        <v>15</v>
      </c>
      <c r="F1601">
        <v>-6.2</v>
      </c>
      <c r="G1601">
        <v>7.2</v>
      </c>
      <c r="H1601" t="s">
        <v>7</v>
      </c>
      <c r="I1601">
        <v>0</v>
      </c>
      <c r="J1601">
        <v>0</v>
      </c>
      <c r="K1601">
        <v>0</v>
      </c>
      <c r="L1601">
        <v>33</v>
      </c>
      <c r="M1601">
        <v>1795345</v>
      </c>
      <c r="N1601">
        <v>31</v>
      </c>
      <c r="O1601">
        <v>2048806</v>
      </c>
      <c r="P1601">
        <v>36</v>
      </c>
      <c r="Q1601">
        <v>2264814</v>
      </c>
      <c r="R1601">
        <v>37</v>
      </c>
      <c r="S1601">
        <v>2332861</v>
      </c>
      <c r="T1601">
        <v>29</v>
      </c>
      <c r="U1601">
        <v>2160036</v>
      </c>
      <c r="V1601">
        <v>-17</v>
      </c>
      <c r="W1601" t="s">
        <v>17</v>
      </c>
    </row>
    <row r="1602" spans="1:23" x14ac:dyDescent="0.25">
      <c r="A1602" s="1">
        <v>42509</v>
      </c>
      <c r="B1602">
        <v>461.2</v>
      </c>
      <c r="C1602">
        <v>444.8</v>
      </c>
      <c r="D1602">
        <v>0.6</v>
      </c>
      <c r="E1602">
        <v>18.899999999999999</v>
      </c>
      <c r="F1602">
        <v>-6.4</v>
      </c>
      <c r="G1602">
        <v>6.2</v>
      </c>
      <c r="H1602" t="s">
        <v>7</v>
      </c>
      <c r="I1602">
        <v>2</v>
      </c>
      <c r="J1602">
        <v>492</v>
      </c>
      <c r="K1602">
        <v>719</v>
      </c>
      <c r="L1602">
        <v>31</v>
      </c>
      <c r="M1602">
        <v>1636449</v>
      </c>
      <c r="N1602">
        <v>33</v>
      </c>
      <c r="O1602">
        <v>1795345</v>
      </c>
      <c r="P1602">
        <v>31</v>
      </c>
      <c r="Q1602">
        <v>2048806</v>
      </c>
      <c r="R1602">
        <v>36</v>
      </c>
      <c r="S1602">
        <v>2264814</v>
      </c>
      <c r="T1602">
        <v>37</v>
      </c>
      <c r="U1602">
        <v>2332861</v>
      </c>
      <c r="V1602">
        <v>-9</v>
      </c>
      <c r="W1602" t="s">
        <v>17</v>
      </c>
    </row>
    <row r="1603" spans="1:23" x14ac:dyDescent="0.25">
      <c r="A1603" s="1">
        <v>42510</v>
      </c>
      <c r="B1603">
        <v>430.8</v>
      </c>
      <c r="C1603">
        <v>456.4</v>
      </c>
      <c r="D1603">
        <v>0.4</v>
      </c>
      <c r="E1603">
        <v>21.4</v>
      </c>
      <c r="F1603">
        <v>-5.4</v>
      </c>
      <c r="G1603">
        <v>7</v>
      </c>
      <c r="H1603" t="s">
        <v>7</v>
      </c>
      <c r="I1603">
        <v>0</v>
      </c>
      <c r="J1603">
        <v>0</v>
      </c>
      <c r="K1603">
        <v>0</v>
      </c>
      <c r="L1603">
        <v>44</v>
      </c>
      <c r="M1603">
        <v>1285109</v>
      </c>
      <c r="N1603">
        <v>31</v>
      </c>
      <c r="O1603">
        <v>1636449</v>
      </c>
      <c r="P1603">
        <v>33</v>
      </c>
      <c r="Q1603">
        <v>1795345</v>
      </c>
      <c r="R1603">
        <v>31</v>
      </c>
      <c r="S1603">
        <v>2048806</v>
      </c>
      <c r="T1603">
        <v>36</v>
      </c>
      <c r="U1603">
        <v>2264814</v>
      </c>
      <c r="V1603">
        <v>1</v>
      </c>
      <c r="W1603" t="s">
        <v>17</v>
      </c>
    </row>
    <row r="1604" spans="1:23" x14ac:dyDescent="0.25">
      <c r="A1604" s="1">
        <v>42511</v>
      </c>
      <c r="B1604">
        <v>449.1</v>
      </c>
      <c r="C1604">
        <v>603.6</v>
      </c>
      <c r="D1604">
        <v>0.2</v>
      </c>
      <c r="E1604">
        <v>27.6</v>
      </c>
      <c r="F1604">
        <v>-9.5</v>
      </c>
      <c r="G1604">
        <v>9.8000000000000007</v>
      </c>
      <c r="H1604" t="s">
        <v>7</v>
      </c>
      <c r="I1604">
        <v>1</v>
      </c>
      <c r="J1604">
        <v>244</v>
      </c>
      <c r="K1604">
        <v>1953</v>
      </c>
      <c r="L1604">
        <v>37</v>
      </c>
      <c r="M1604">
        <v>1000052</v>
      </c>
      <c r="N1604">
        <v>44</v>
      </c>
      <c r="O1604">
        <v>1285109</v>
      </c>
      <c r="P1604">
        <v>31</v>
      </c>
      <c r="Q1604">
        <v>1636449</v>
      </c>
      <c r="R1604">
        <v>33</v>
      </c>
      <c r="S1604">
        <v>1795345</v>
      </c>
      <c r="T1604">
        <v>31</v>
      </c>
      <c r="U1604">
        <v>2048806</v>
      </c>
      <c r="V1604">
        <v>-21</v>
      </c>
      <c r="W1604" t="s">
        <v>17</v>
      </c>
    </row>
    <row r="1605" spans="1:23" x14ac:dyDescent="0.25">
      <c r="A1605" s="1">
        <v>42512</v>
      </c>
      <c r="B1605">
        <v>621.29999999999995</v>
      </c>
      <c r="C1605">
        <v>517</v>
      </c>
      <c r="D1605">
        <v>0.1</v>
      </c>
      <c r="E1605">
        <v>3.7</v>
      </c>
      <c r="F1605">
        <v>-5.4</v>
      </c>
      <c r="G1605">
        <v>6.1</v>
      </c>
      <c r="H1605" t="s">
        <v>7</v>
      </c>
      <c r="I1605">
        <v>3</v>
      </c>
      <c r="J1605">
        <v>967</v>
      </c>
      <c r="K1605">
        <v>1992</v>
      </c>
      <c r="L1605">
        <v>50</v>
      </c>
      <c r="M1605">
        <v>746354</v>
      </c>
      <c r="N1605">
        <v>37</v>
      </c>
      <c r="O1605">
        <v>1000052</v>
      </c>
      <c r="P1605">
        <v>44</v>
      </c>
      <c r="Q1605">
        <v>1285109</v>
      </c>
      <c r="R1605">
        <v>31</v>
      </c>
      <c r="S1605">
        <v>1636449</v>
      </c>
      <c r="T1605">
        <v>33</v>
      </c>
      <c r="U1605">
        <v>1795345</v>
      </c>
      <c r="V1605">
        <v>-16</v>
      </c>
      <c r="W1605" t="s">
        <v>17</v>
      </c>
    </row>
    <row r="1606" spans="1:23" x14ac:dyDescent="0.25">
      <c r="A1606" s="1">
        <v>42513</v>
      </c>
      <c r="B1606">
        <v>544.70000000000005</v>
      </c>
      <c r="C1606">
        <v>390.5</v>
      </c>
      <c r="D1606">
        <v>0.1</v>
      </c>
      <c r="E1606">
        <v>5</v>
      </c>
      <c r="F1606">
        <v>-3.8</v>
      </c>
      <c r="G1606">
        <v>3.8</v>
      </c>
      <c r="H1606" t="s">
        <v>8</v>
      </c>
      <c r="I1606">
        <v>0</v>
      </c>
      <c r="J1606">
        <v>0</v>
      </c>
      <c r="K1606">
        <v>0</v>
      </c>
      <c r="L1606">
        <v>47</v>
      </c>
      <c r="M1606">
        <v>814806</v>
      </c>
      <c r="N1606">
        <v>50</v>
      </c>
      <c r="O1606">
        <v>746354</v>
      </c>
      <c r="P1606">
        <v>37</v>
      </c>
      <c r="Q1606">
        <v>1000052</v>
      </c>
      <c r="R1606">
        <v>44</v>
      </c>
      <c r="S1606">
        <v>1285109</v>
      </c>
      <c r="T1606">
        <v>31</v>
      </c>
      <c r="U1606">
        <v>1636449</v>
      </c>
      <c r="V1606">
        <v>-6</v>
      </c>
      <c r="W1606" t="s">
        <v>17</v>
      </c>
    </row>
    <row r="1607" spans="1:23" x14ac:dyDescent="0.25">
      <c r="A1607" s="1">
        <v>42514</v>
      </c>
      <c r="B1607">
        <v>389.4</v>
      </c>
      <c r="C1607">
        <v>416.2</v>
      </c>
      <c r="D1607">
        <v>0.5</v>
      </c>
      <c r="E1607">
        <v>48.8</v>
      </c>
      <c r="F1607">
        <v>-5.5</v>
      </c>
      <c r="G1607">
        <v>5.9</v>
      </c>
      <c r="H1607" t="s">
        <v>7</v>
      </c>
      <c r="I1607">
        <v>5</v>
      </c>
      <c r="J1607">
        <v>1490</v>
      </c>
      <c r="K1607">
        <v>5460</v>
      </c>
      <c r="L1607">
        <v>44</v>
      </c>
      <c r="M1607">
        <v>815206</v>
      </c>
      <c r="N1607">
        <v>47</v>
      </c>
      <c r="O1607">
        <v>814806</v>
      </c>
      <c r="P1607">
        <v>50</v>
      </c>
      <c r="Q1607">
        <v>746354</v>
      </c>
      <c r="R1607">
        <v>37</v>
      </c>
      <c r="S1607">
        <v>1000052</v>
      </c>
      <c r="T1607">
        <v>44</v>
      </c>
      <c r="U1607">
        <v>1285109</v>
      </c>
      <c r="V1607">
        <v>-4</v>
      </c>
      <c r="W1607" t="s">
        <v>17</v>
      </c>
    </row>
    <row r="1608" spans="1:23" x14ac:dyDescent="0.25">
      <c r="A1608" s="1">
        <v>42515</v>
      </c>
      <c r="B1608">
        <v>443.5</v>
      </c>
      <c r="C1608">
        <v>356</v>
      </c>
      <c r="D1608">
        <v>0.7</v>
      </c>
      <c r="E1608">
        <v>53.7</v>
      </c>
      <c r="F1608">
        <v>-3.5</v>
      </c>
      <c r="G1608">
        <v>3.9</v>
      </c>
      <c r="H1608" t="s">
        <v>7</v>
      </c>
      <c r="I1608">
        <v>1</v>
      </c>
      <c r="J1608">
        <v>104</v>
      </c>
      <c r="K1608">
        <v>600</v>
      </c>
      <c r="L1608">
        <v>34</v>
      </c>
      <c r="M1608">
        <v>793072</v>
      </c>
      <c r="N1608">
        <v>44</v>
      </c>
      <c r="O1608">
        <v>815206</v>
      </c>
      <c r="P1608">
        <v>47</v>
      </c>
      <c r="Q1608">
        <v>814806</v>
      </c>
      <c r="R1608">
        <v>50</v>
      </c>
      <c r="S1608">
        <v>746354</v>
      </c>
      <c r="T1608">
        <v>37</v>
      </c>
      <c r="U1608">
        <v>1000052</v>
      </c>
      <c r="V1608">
        <v>2</v>
      </c>
      <c r="W1608" t="s">
        <v>17</v>
      </c>
    </row>
    <row r="1609" spans="1:23" x14ac:dyDescent="0.25">
      <c r="A1609" s="1">
        <v>42516</v>
      </c>
      <c r="B1609">
        <v>352.8</v>
      </c>
      <c r="C1609">
        <v>353.6</v>
      </c>
      <c r="D1609">
        <v>1.4</v>
      </c>
      <c r="E1609">
        <v>32.4</v>
      </c>
      <c r="F1609">
        <v>-3.2</v>
      </c>
      <c r="G1609">
        <v>4.4000000000000004</v>
      </c>
      <c r="H1609" t="s">
        <v>7</v>
      </c>
      <c r="I1609">
        <v>4</v>
      </c>
      <c r="J1609">
        <v>852</v>
      </c>
      <c r="K1609">
        <v>2188</v>
      </c>
      <c r="L1609">
        <v>24</v>
      </c>
      <c r="M1609">
        <v>747599</v>
      </c>
      <c r="N1609">
        <v>34</v>
      </c>
      <c r="O1609">
        <v>793072</v>
      </c>
      <c r="P1609">
        <v>44</v>
      </c>
      <c r="Q1609">
        <v>815206</v>
      </c>
      <c r="R1609">
        <v>47</v>
      </c>
      <c r="S1609">
        <v>814806</v>
      </c>
      <c r="T1609">
        <v>50</v>
      </c>
      <c r="U1609">
        <v>746354</v>
      </c>
      <c r="V1609">
        <v>4</v>
      </c>
      <c r="W1609" t="s">
        <v>17</v>
      </c>
    </row>
    <row r="1610" spans="1:23" x14ac:dyDescent="0.25">
      <c r="A1610" s="1">
        <v>42517</v>
      </c>
      <c r="B1610">
        <v>351.5</v>
      </c>
      <c r="C1610">
        <v>488.2</v>
      </c>
      <c r="D1610">
        <v>0.3</v>
      </c>
      <c r="E1610">
        <v>34.1</v>
      </c>
      <c r="F1610">
        <v>-8.4</v>
      </c>
      <c r="G1610">
        <v>9</v>
      </c>
      <c r="H1610" t="s">
        <v>7</v>
      </c>
      <c r="I1610">
        <v>2</v>
      </c>
      <c r="J1610">
        <v>617</v>
      </c>
      <c r="K1610">
        <v>1027</v>
      </c>
      <c r="L1610">
        <v>24</v>
      </c>
      <c r="M1610">
        <v>666336</v>
      </c>
      <c r="N1610">
        <v>24</v>
      </c>
      <c r="O1610">
        <v>747599</v>
      </c>
      <c r="P1610">
        <v>34</v>
      </c>
      <c r="Q1610">
        <v>793072</v>
      </c>
      <c r="R1610">
        <v>44</v>
      </c>
      <c r="S1610">
        <v>815206</v>
      </c>
      <c r="T1610">
        <v>47</v>
      </c>
      <c r="U1610">
        <v>814806</v>
      </c>
      <c r="V1610">
        <v>-7</v>
      </c>
      <c r="W1610" t="s">
        <v>17</v>
      </c>
    </row>
    <row r="1611" spans="1:23" x14ac:dyDescent="0.25">
      <c r="A1611" s="1">
        <v>42518</v>
      </c>
      <c r="B1611">
        <v>484.5</v>
      </c>
      <c r="C1611">
        <v>455.2</v>
      </c>
      <c r="D1611">
        <v>0.4</v>
      </c>
      <c r="E1611">
        <v>28.3</v>
      </c>
      <c r="F1611">
        <v>-8.1</v>
      </c>
      <c r="G1611">
        <v>7.6</v>
      </c>
      <c r="H1611" t="s">
        <v>7</v>
      </c>
      <c r="I1611">
        <v>4</v>
      </c>
      <c r="J1611">
        <v>1471</v>
      </c>
      <c r="K1611">
        <v>2682</v>
      </c>
      <c r="L1611">
        <v>21</v>
      </c>
      <c r="M1611">
        <v>585143</v>
      </c>
      <c r="N1611">
        <v>24</v>
      </c>
      <c r="O1611">
        <v>666336</v>
      </c>
      <c r="P1611">
        <v>24</v>
      </c>
      <c r="Q1611">
        <v>747599</v>
      </c>
      <c r="R1611">
        <v>34</v>
      </c>
      <c r="S1611">
        <v>793072</v>
      </c>
      <c r="T1611">
        <v>44</v>
      </c>
      <c r="U1611">
        <v>815206</v>
      </c>
      <c r="V1611">
        <v>-17</v>
      </c>
      <c r="W1611" t="s">
        <v>17</v>
      </c>
    </row>
    <row r="1612" spans="1:23" x14ac:dyDescent="0.25">
      <c r="A1612" s="1">
        <v>42519</v>
      </c>
      <c r="B1612">
        <v>443.9</v>
      </c>
      <c r="C1612">
        <v>513.4</v>
      </c>
      <c r="D1612">
        <v>0.4</v>
      </c>
      <c r="E1612">
        <v>8.1999999999999993</v>
      </c>
      <c r="F1612">
        <v>-5.8</v>
      </c>
      <c r="G1612">
        <v>5.9</v>
      </c>
      <c r="H1612" t="s">
        <v>7</v>
      </c>
      <c r="I1612">
        <v>2</v>
      </c>
      <c r="J1612">
        <v>383</v>
      </c>
      <c r="K1612">
        <v>2715</v>
      </c>
      <c r="L1612">
        <v>25</v>
      </c>
      <c r="M1612">
        <v>541996</v>
      </c>
      <c r="N1612">
        <v>21</v>
      </c>
      <c r="O1612">
        <v>585143</v>
      </c>
      <c r="P1612">
        <v>24</v>
      </c>
      <c r="Q1612">
        <v>666336</v>
      </c>
      <c r="R1612">
        <v>24</v>
      </c>
      <c r="S1612">
        <v>747599</v>
      </c>
      <c r="T1612">
        <v>34</v>
      </c>
      <c r="U1612">
        <v>793072</v>
      </c>
      <c r="V1612">
        <v>-21</v>
      </c>
      <c r="W1612" t="s">
        <v>17</v>
      </c>
    </row>
    <row r="1613" spans="1:23" x14ac:dyDescent="0.25">
      <c r="A1613" s="1">
        <v>42520</v>
      </c>
      <c r="B1613">
        <v>503.3</v>
      </c>
      <c r="C1613">
        <v>511.1</v>
      </c>
      <c r="D1613">
        <v>0.8</v>
      </c>
      <c r="E1613">
        <v>18.7</v>
      </c>
      <c r="F1613">
        <v>-5.0999999999999996</v>
      </c>
      <c r="G1613">
        <v>4.9000000000000004</v>
      </c>
      <c r="H1613" t="s">
        <v>7</v>
      </c>
      <c r="I1613">
        <v>1</v>
      </c>
      <c r="J1613">
        <v>434</v>
      </c>
      <c r="K1613">
        <v>473</v>
      </c>
      <c r="L1613">
        <v>25</v>
      </c>
      <c r="M1613">
        <v>483163</v>
      </c>
      <c r="N1613">
        <v>25</v>
      </c>
      <c r="O1613">
        <v>541996</v>
      </c>
      <c r="P1613">
        <v>21</v>
      </c>
      <c r="Q1613">
        <v>585143</v>
      </c>
      <c r="R1613">
        <v>24</v>
      </c>
      <c r="S1613">
        <v>666336</v>
      </c>
      <c r="T1613">
        <v>24</v>
      </c>
      <c r="U1613">
        <v>747599</v>
      </c>
      <c r="V1613">
        <v>-16</v>
      </c>
      <c r="W1613" t="s">
        <v>17</v>
      </c>
    </row>
    <row r="1614" spans="1:23" x14ac:dyDescent="0.25">
      <c r="A1614" s="1">
        <v>42521</v>
      </c>
      <c r="B1614">
        <v>471.1</v>
      </c>
      <c r="C1614">
        <v>487.6</v>
      </c>
      <c r="D1614">
        <v>0.2</v>
      </c>
      <c r="E1614">
        <v>13.9</v>
      </c>
      <c r="F1614">
        <v>-6.2</v>
      </c>
      <c r="G1614">
        <v>6</v>
      </c>
      <c r="H1614" t="s">
        <v>7</v>
      </c>
      <c r="I1614">
        <v>1</v>
      </c>
      <c r="J1614">
        <v>126</v>
      </c>
      <c r="K1614">
        <v>234</v>
      </c>
      <c r="L1614">
        <v>22</v>
      </c>
      <c r="M1614">
        <v>588495</v>
      </c>
      <c r="N1614">
        <v>25</v>
      </c>
      <c r="O1614">
        <v>483163</v>
      </c>
      <c r="P1614">
        <v>25</v>
      </c>
      <c r="Q1614">
        <v>541996</v>
      </c>
      <c r="R1614">
        <v>21</v>
      </c>
      <c r="S1614">
        <v>585143</v>
      </c>
      <c r="T1614">
        <v>24</v>
      </c>
      <c r="U1614">
        <v>666336</v>
      </c>
      <c r="V1614">
        <v>-16</v>
      </c>
      <c r="W1614" t="s">
        <v>17</v>
      </c>
    </row>
    <row r="1615" spans="1:23" x14ac:dyDescent="0.25">
      <c r="A1615" s="1">
        <v>42522</v>
      </c>
      <c r="B1615">
        <v>465.2</v>
      </c>
      <c r="C1615">
        <v>411.1</v>
      </c>
      <c r="D1615">
        <v>0.9</v>
      </c>
      <c r="E1615">
        <v>8.5</v>
      </c>
      <c r="F1615">
        <v>-3.4</v>
      </c>
      <c r="G1615">
        <v>3.7</v>
      </c>
      <c r="H1615" t="s">
        <v>7</v>
      </c>
      <c r="I1615">
        <v>4</v>
      </c>
      <c r="J1615">
        <v>857</v>
      </c>
      <c r="K1615">
        <v>1430</v>
      </c>
      <c r="L1615">
        <v>23</v>
      </c>
      <c r="M1615">
        <v>754450</v>
      </c>
      <c r="N1615">
        <v>22</v>
      </c>
      <c r="O1615">
        <v>588495</v>
      </c>
      <c r="P1615">
        <v>25</v>
      </c>
      <c r="Q1615">
        <v>483163</v>
      </c>
      <c r="R1615">
        <v>25</v>
      </c>
      <c r="S1615">
        <v>541996</v>
      </c>
      <c r="T1615">
        <v>21</v>
      </c>
      <c r="U1615">
        <v>585143</v>
      </c>
      <c r="V1615">
        <v>-20</v>
      </c>
      <c r="W1615" t="s">
        <v>17</v>
      </c>
    </row>
    <row r="1616" spans="1:23" x14ac:dyDescent="0.25">
      <c r="A1616" s="1">
        <v>42523</v>
      </c>
      <c r="B1616">
        <v>405.6</v>
      </c>
      <c r="C1616">
        <v>303.89999999999998</v>
      </c>
      <c r="D1616">
        <v>0.8</v>
      </c>
      <c r="E1616">
        <v>15.5</v>
      </c>
      <c r="F1616">
        <v>-3.4</v>
      </c>
      <c r="G1616">
        <v>3.6</v>
      </c>
      <c r="H1616" t="s">
        <v>7</v>
      </c>
      <c r="I1616">
        <v>2</v>
      </c>
      <c r="J1616">
        <v>553</v>
      </c>
      <c r="K1616">
        <v>995</v>
      </c>
      <c r="L1616">
        <v>21</v>
      </c>
      <c r="M1616">
        <v>729691</v>
      </c>
      <c r="N1616">
        <v>23</v>
      </c>
      <c r="O1616">
        <v>754450</v>
      </c>
      <c r="P1616">
        <v>22</v>
      </c>
      <c r="Q1616">
        <v>588495</v>
      </c>
      <c r="R1616">
        <v>25</v>
      </c>
      <c r="S1616">
        <v>483163</v>
      </c>
      <c r="T1616">
        <v>25</v>
      </c>
      <c r="U1616">
        <v>541996</v>
      </c>
      <c r="V1616">
        <v>-12</v>
      </c>
      <c r="W1616" t="s">
        <v>17</v>
      </c>
    </row>
    <row r="1617" spans="1:23" x14ac:dyDescent="0.25">
      <c r="A1617" s="1">
        <v>42524</v>
      </c>
      <c r="B1617">
        <v>308.7</v>
      </c>
      <c r="C1617">
        <v>300.10000000000002</v>
      </c>
      <c r="D1617">
        <v>0.2</v>
      </c>
      <c r="E1617">
        <v>116.4</v>
      </c>
      <c r="F1617">
        <v>-3.3</v>
      </c>
      <c r="G1617">
        <v>2.8</v>
      </c>
      <c r="H1617" t="s">
        <v>7</v>
      </c>
      <c r="I1617">
        <v>1</v>
      </c>
      <c r="J1617">
        <v>142</v>
      </c>
      <c r="K1617">
        <v>202</v>
      </c>
      <c r="L1617">
        <v>21</v>
      </c>
      <c r="M1617">
        <v>606666</v>
      </c>
      <c r="N1617">
        <v>21</v>
      </c>
      <c r="O1617">
        <v>729691</v>
      </c>
      <c r="P1617">
        <v>23</v>
      </c>
      <c r="Q1617">
        <v>754450</v>
      </c>
      <c r="R1617">
        <v>22</v>
      </c>
      <c r="S1617">
        <v>588495</v>
      </c>
      <c r="T1617">
        <v>25</v>
      </c>
      <c r="U1617">
        <v>483163</v>
      </c>
      <c r="V1617">
        <v>-6</v>
      </c>
      <c r="W1617" t="s">
        <v>17</v>
      </c>
    </row>
    <row r="1618" spans="1:23" x14ac:dyDescent="0.25">
      <c r="A1618" s="1">
        <v>42525</v>
      </c>
      <c r="B1618">
        <v>299.5</v>
      </c>
      <c r="C1618">
        <v>319.8</v>
      </c>
      <c r="D1618">
        <v>0.3</v>
      </c>
      <c r="E1618">
        <v>45.7</v>
      </c>
      <c r="F1618">
        <v>-4.2</v>
      </c>
      <c r="G1618">
        <v>6.2</v>
      </c>
      <c r="H1618" t="s">
        <v>7</v>
      </c>
      <c r="I1618">
        <v>1</v>
      </c>
      <c r="J1618">
        <v>168</v>
      </c>
      <c r="K1618">
        <v>529</v>
      </c>
      <c r="L1618">
        <v>21</v>
      </c>
      <c r="M1618">
        <v>478096</v>
      </c>
      <c r="N1618">
        <v>21</v>
      </c>
      <c r="O1618">
        <v>606666</v>
      </c>
      <c r="P1618">
        <v>21</v>
      </c>
      <c r="Q1618">
        <v>729691</v>
      </c>
      <c r="R1618">
        <v>23</v>
      </c>
      <c r="S1618">
        <v>754450</v>
      </c>
      <c r="T1618">
        <v>22</v>
      </c>
      <c r="U1618">
        <v>588495</v>
      </c>
      <c r="V1618">
        <v>-4</v>
      </c>
      <c r="W1618" t="s">
        <v>17</v>
      </c>
    </row>
    <row r="1619" spans="1:23" x14ac:dyDescent="0.25">
      <c r="A1619" s="1">
        <v>42526</v>
      </c>
      <c r="B1619">
        <v>318.89999999999998</v>
      </c>
      <c r="C1619">
        <v>571.1</v>
      </c>
      <c r="D1619">
        <v>0.2</v>
      </c>
      <c r="E1619">
        <v>171.5</v>
      </c>
      <c r="F1619">
        <v>-15</v>
      </c>
      <c r="G1619">
        <v>9.6999999999999993</v>
      </c>
      <c r="H1619" t="s">
        <v>8</v>
      </c>
      <c r="I1619">
        <v>0</v>
      </c>
      <c r="J1619">
        <v>0</v>
      </c>
      <c r="K1619">
        <v>0</v>
      </c>
      <c r="L1619">
        <v>24</v>
      </c>
      <c r="M1619">
        <v>345889</v>
      </c>
      <c r="N1619">
        <v>21</v>
      </c>
      <c r="O1619">
        <v>478096</v>
      </c>
      <c r="P1619">
        <v>21</v>
      </c>
      <c r="Q1619">
        <v>606666</v>
      </c>
      <c r="R1619">
        <v>21</v>
      </c>
      <c r="S1619">
        <v>729691</v>
      </c>
      <c r="T1619">
        <v>23</v>
      </c>
      <c r="U1619">
        <v>754450</v>
      </c>
      <c r="V1619">
        <v>-31</v>
      </c>
      <c r="W1619" t="s">
        <v>18</v>
      </c>
    </row>
    <row r="1620" spans="1:23" x14ac:dyDescent="0.25">
      <c r="A1620" s="1">
        <v>42527</v>
      </c>
      <c r="B1620">
        <v>574.1</v>
      </c>
      <c r="C1620">
        <v>500.4</v>
      </c>
      <c r="D1620">
        <v>0.1</v>
      </c>
      <c r="E1620">
        <v>20.6</v>
      </c>
      <c r="F1620">
        <v>-9</v>
      </c>
      <c r="G1620">
        <v>7</v>
      </c>
      <c r="H1620" t="s">
        <v>8</v>
      </c>
      <c r="I1620">
        <v>0</v>
      </c>
      <c r="J1620">
        <v>0</v>
      </c>
      <c r="K1620">
        <v>0</v>
      </c>
      <c r="L1620">
        <v>21</v>
      </c>
      <c r="M1620">
        <v>227759</v>
      </c>
      <c r="N1620">
        <v>24</v>
      </c>
      <c r="O1620">
        <v>345889</v>
      </c>
      <c r="P1620">
        <v>21</v>
      </c>
      <c r="Q1620">
        <v>478096</v>
      </c>
      <c r="R1620">
        <v>21</v>
      </c>
      <c r="S1620">
        <v>606666</v>
      </c>
      <c r="T1620">
        <v>21</v>
      </c>
      <c r="U1620">
        <v>729691</v>
      </c>
      <c r="V1620">
        <v>-46</v>
      </c>
      <c r="W1620" t="s">
        <v>19</v>
      </c>
    </row>
    <row r="1621" spans="1:23" x14ac:dyDescent="0.25">
      <c r="A1621" s="1">
        <v>42528</v>
      </c>
      <c r="B1621">
        <v>502</v>
      </c>
      <c r="C1621">
        <v>427.4</v>
      </c>
      <c r="D1621">
        <v>0.1</v>
      </c>
      <c r="E1621">
        <v>8.3000000000000007</v>
      </c>
      <c r="F1621">
        <v>-4.8</v>
      </c>
      <c r="G1621">
        <v>8.1999999999999993</v>
      </c>
      <c r="H1621" t="s">
        <v>7</v>
      </c>
      <c r="I1621">
        <v>0</v>
      </c>
      <c r="J1621">
        <v>0</v>
      </c>
      <c r="K1621">
        <v>0</v>
      </c>
      <c r="L1621">
        <v>23</v>
      </c>
      <c r="M1621">
        <v>451361</v>
      </c>
      <c r="N1621">
        <v>21</v>
      </c>
      <c r="O1621">
        <v>227759</v>
      </c>
      <c r="P1621">
        <v>24</v>
      </c>
      <c r="Q1621">
        <v>345889</v>
      </c>
      <c r="R1621">
        <v>21</v>
      </c>
      <c r="S1621">
        <v>478096</v>
      </c>
      <c r="T1621">
        <v>21</v>
      </c>
      <c r="U1621">
        <v>606666</v>
      </c>
      <c r="V1621">
        <v>-22</v>
      </c>
      <c r="W1621" t="s">
        <v>17</v>
      </c>
    </row>
    <row r="1622" spans="1:23" x14ac:dyDescent="0.25">
      <c r="A1622" s="1">
        <v>42529</v>
      </c>
      <c r="B1622">
        <v>449.2</v>
      </c>
      <c r="C1622">
        <v>388.4</v>
      </c>
      <c r="D1622">
        <v>0.4</v>
      </c>
      <c r="E1622">
        <v>159.5</v>
      </c>
      <c r="F1622">
        <v>-10.1</v>
      </c>
      <c r="G1622">
        <v>5.5</v>
      </c>
      <c r="H1622" t="s">
        <v>7</v>
      </c>
      <c r="I1622">
        <v>2</v>
      </c>
      <c r="J1622">
        <v>383</v>
      </c>
      <c r="K1622">
        <v>801</v>
      </c>
      <c r="L1622">
        <v>27</v>
      </c>
      <c r="M1622">
        <v>902332</v>
      </c>
      <c r="N1622">
        <v>23</v>
      </c>
      <c r="O1622">
        <v>451361</v>
      </c>
      <c r="P1622">
        <v>21</v>
      </c>
      <c r="Q1622">
        <v>227759</v>
      </c>
      <c r="R1622">
        <v>24</v>
      </c>
      <c r="S1622">
        <v>345889</v>
      </c>
      <c r="T1622">
        <v>21</v>
      </c>
      <c r="U1622">
        <v>478096</v>
      </c>
      <c r="V1622">
        <v>-31</v>
      </c>
      <c r="W1622" t="s">
        <v>18</v>
      </c>
    </row>
    <row r="1623" spans="1:23" x14ac:dyDescent="0.25">
      <c r="A1623" s="1">
        <v>42530</v>
      </c>
      <c r="B1623">
        <v>378.2</v>
      </c>
      <c r="C1623">
        <v>350.6</v>
      </c>
      <c r="D1623">
        <v>0.4</v>
      </c>
      <c r="E1623">
        <v>192.2</v>
      </c>
      <c r="F1623">
        <v>-6.4</v>
      </c>
      <c r="G1623">
        <v>3</v>
      </c>
      <c r="H1623" t="s">
        <v>7</v>
      </c>
      <c r="I1623">
        <v>1</v>
      </c>
      <c r="J1623">
        <v>1644</v>
      </c>
      <c r="K1623">
        <v>1953</v>
      </c>
      <c r="L1623">
        <v>28</v>
      </c>
      <c r="M1623">
        <v>1498537</v>
      </c>
      <c r="N1623">
        <v>27</v>
      </c>
      <c r="O1623">
        <v>902332</v>
      </c>
      <c r="P1623">
        <v>23</v>
      </c>
      <c r="Q1623">
        <v>451361</v>
      </c>
      <c r="R1623">
        <v>21</v>
      </c>
      <c r="S1623">
        <v>227759</v>
      </c>
      <c r="T1623">
        <v>24</v>
      </c>
      <c r="U1623">
        <v>345889</v>
      </c>
      <c r="V1623">
        <v>-18</v>
      </c>
      <c r="W1623" t="s">
        <v>17</v>
      </c>
    </row>
    <row r="1624" spans="1:23" x14ac:dyDescent="0.25">
      <c r="A1624" s="1">
        <v>42531</v>
      </c>
      <c r="B1624">
        <v>352.5</v>
      </c>
      <c r="C1624">
        <v>422.3</v>
      </c>
      <c r="D1624">
        <v>2</v>
      </c>
      <c r="E1624">
        <v>130.1</v>
      </c>
      <c r="F1624">
        <v>-12.1</v>
      </c>
      <c r="G1624">
        <v>9.8000000000000007</v>
      </c>
      <c r="H1624" t="s">
        <v>7</v>
      </c>
      <c r="I1624">
        <v>0</v>
      </c>
      <c r="J1624">
        <v>0</v>
      </c>
      <c r="K1624">
        <v>0</v>
      </c>
      <c r="L1624">
        <v>37</v>
      </c>
      <c r="M1624">
        <v>1882904</v>
      </c>
      <c r="N1624">
        <v>28</v>
      </c>
      <c r="O1624">
        <v>1498537</v>
      </c>
      <c r="P1624">
        <v>27</v>
      </c>
      <c r="Q1624">
        <v>902332</v>
      </c>
      <c r="R1624">
        <v>23</v>
      </c>
      <c r="S1624">
        <v>451361</v>
      </c>
      <c r="T1624">
        <v>21</v>
      </c>
      <c r="U1624">
        <v>227759</v>
      </c>
      <c r="V1624">
        <v>-7</v>
      </c>
      <c r="W1624" t="s">
        <v>17</v>
      </c>
    </row>
    <row r="1625" spans="1:23" x14ac:dyDescent="0.25">
      <c r="A1625" s="1">
        <v>42532</v>
      </c>
      <c r="B1625">
        <v>419.9</v>
      </c>
      <c r="C1625">
        <v>486.1</v>
      </c>
      <c r="D1625">
        <v>0.1</v>
      </c>
      <c r="E1625">
        <v>75.099999999999994</v>
      </c>
      <c r="F1625">
        <v>-6.8</v>
      </c>
      <c r="G1625">
        <v>7.1</v>
      </c>
      <c r="H1625" t="s">
        <v>7</v>
      </c>
      <c r="I1625">
        <v>1</v>
      </c>
      <c r="J1625">
        <v>168</v>
      </c>
      <c r="K1625">
        <v>214</v>
      </c>
      <c r="L1625">
        <v>45</v>
      </c>
      <c r="M1625">
        <v>2099062</v>
      </c>
      <c r="N1625">
        <v>37</v>
      </c>
      <c r="O1625">
        <v>1882904</v>
      </c>
      <c r="P1625">
        <v>28</v>
      </c>
      <c r="Q1625">
        <v>1498537</v>
      </c>
      <c r="R1625">
        <v>27</v>
      </c>
      <c r="S1625">
        <v>902332</v>
      </c>
      <c r="T1625">
        <v>23</v>
      </c>
      <c r="U1625">
        <v>451361</v>
      </c>
      <c r="V1625">
        <v>-14</v>
      </c>
      <c r="W1625" t="s">
        <v>17</v>
      </c>
    </row>
    <row r="1626" spans="1:23" x14ac:dyDescent="0.25">
      <c r="A1626" s="1">
        <v>42533</v>
      </c>
      <c r="B1626">
        <v>479.3</v>
      </c>
      <c r="C1626">
        <v>512.5</v>
      </c>
      <c r="D1626">
        <v>0.4</v>
      </c>
      <c r="E1626">
        <v>16.5</v>
      </c>
      <c r="F1626">
        <v>-10.1</v>
      </c>
      <c r="G1626">
        <v>11</v>
      </c>
      <c r="H1626" t="s">
        <v>8</v>
      </c>
      <c r="I1626">
        <v>0</v>
      </c>
      <c r="J1626">
        <v>0</v>
      </c>
      <c r="K1626">
        <v>0</v>
      </c>
      <c r="L1626">
        <v>45</v>
      </c>
      <c r="M1626">
        <v>2094778</v>
      </c>
      <c r="N1626">
        <v>45</v>
      </c>
      <c r="O1626">
        <v>2099062</v>
      </c>
      <c r="P1626">
        <v>37</v>
      </c>
      <c r="Q1626">
        <v>1882904</v>
      </c>
      <c r="R1626">
        <v>28</v>
      </c>
      <c r="S1626">
        <v>1498537</v>
      </c>
      <c r="T1626">
        <v>27</v>
      </c>
      <c r="U1626">
        <v>902332</v>
      </c>
      <c r="V1626">
        <v>-11</v>
      </c>
      <c r="W1626" t="s">
        <v>17</v>
      </c>
    </row>
    <row r="1627" spans="1:23" x14ac:dyDescent="0.25">
      <c r="A1627" s="1">
        <v>42534</v>
      </c>
      <c r="B1627">
        <v>536.1</v>
      </c>
      <c r="C1627">
        <v>494.2</v>
      </c>
      <c r="D1627">
        <v>0.2</v>
      </c>
      <c r="E1627">
        <v>14.2</v>
      </c>
      <c r="F1627">
        <v>-6.1</v>
      </c>
      <c r="G1627">
        <v>7.1</v>
      </c>
      <c r="H1627" t="s">
        <v>7</v>
      </c>
      <c r="I1627">
        <v>0</v>
      </c>
      <c r="J1627">
        <v>0</v>
      </c>
      <c r="K1627">
        <v>0</v>
      </c>
      <c r="L1627">
        <v>47</v>
      </c>
      <c r="M1627">
        <v>1712561</v>
      </c>
      <c r="N1627">
        <v>45</v>
      </c>
      <c r="O1627">
        <v>2094778</v>
      </c>
      <c r="P1627">
        <v>45</v>
      </c>
      <c r="Q1627">
        <v>2099062</v>
      </c>
      <c r="R1627">
        <v>37</v>
      </c>
      <c r="S1627">
        <v>1882904</v>
      </c>
      <c r="T1627">
        <v>28</v>
      </c>
      <c r="U1627">
        <v>1498537</v>
      </c>
      <c r="V1627">
        <v>-5</v>
      </c>
      <c r="W1627" t="s">
        <v>17</v>
      </c>
    </row>
    <row r="1628" spans="1:23" x14ac:dyDescent="0.25">
      <c r="A1628" s="1">
        <v>42535</v>
      </c>
      <c r="B1628">
        <v>491.9</v>
      </c>
      <c r="C1628">
        <v>564</v>
      </c>
      <c r="D1628">
        <v>0.1</v>
      </c>
      <c r="E1628">
        <v>156.1</v>
      </c>
      <c r="F1628">
        <v>-14.5</v>
      </c>
      <c r="G1628">
        <v>11.4</v>
      </c>
      <c r="H1628" t="s">
        <v>7</v>
      </c>
      <c r="I1628">
        <v>0</v>
      </c>
      <c r="J1628">
        <v>0</v>
      </c>
      <c r="K1628">
        <v>0</v>
      </c>
      <c r="L1628">
        <v>49</v>
      </c>
      <c r="M1628">
        <v>1620221</v>
      </c>
      <c r="N1628">
        <v>47</v>
      </c>
      <c r="O1628">
        <v>1712561</v>
      </c>
      <c r="P1628">
        <v>45</v>
      </c>
      <c r="Q1628">
        <v>2094778</v>
      </c>
      <c r="R1628">
        <v>45</v>
      </c>
      <c r="S1628">
        <v>2099062</v>
      </c>
      <c r="T1628">
        <v>37</v>
      </c>
      <c r="U1628">
        <v>1882904</v>
      </c>
      <c r="V1628">
        <v>-18</v>
      </c>
      <c r="W1628" t="s">
        <v>17</v>
      </c>
    </row>
    <row r="1629" spans="1:23" x14ac:dyDescent="0.25">
      <c r="A1629" s="1">
        <v>42536</v>
      </c>
      <c r="B1629">
        <v>607.79999999999995</v>
      </c>
      <c r="C1629">
        <v>587.20000000000005</v>
      </c>
      <c r="D1629">
        <v>0.2</v>
      </c>
      <c r="E1629">
        <v>8.4</v>
      </c>
      <c r="F1629">
        <v>-7.3</v>
      </c>
      <c r="G1629">
        <v>9</v>
      </c>
      <c r="H1629" t="s">
        <v>8</v>
      </c>
      <c r="I1629">
        <v>0</v>
      </c>
      <c r="J1629">
        <v>0</v>
      </c>
      <c r="K1629">
        <v>0</v>
      </c>
      <c r="L1629">
        <v>44</v>
      </c>
      <c r="M1629">
        <v>1454741</v>
      </c>
      <c r="N1629">
        <v>49</v>
      </c>
      <c r="O1629">
        <v>1620221</v>
      </c>
      <c r="P1629">
        <v>47</v>
      </c>
      <c r="Q1629">
        <v>1712561</v>
      </c>
      <c r="R1629">
        <v>45</v>
      </c>
      <c r="S1629">
        <v>2094778</v>
      </c>
      <c r="T1629">
        <v>45</v>
      </c>
      <c r="U1629">
        <v>2099062</v>
      </c>
      <c r="V1629">
        <v>-22</v>
      </c>
      <c r="W1629" t="s">
        <v>17</v>
      </c>
    </row>
    <row r="1630" spans="1:23" x14ac:dyDescent="0.25">
      <c r="A1630" s="1">
        <v>42537</v>
      </c>
      <c r="B1630">
        <v>594.9</v>
      </c>
      <c r="C1630">
        <v>509.2</v>
      </c>
      <c r="D1630">
        <v>0.6</v>
      </c>
      <c r="E1630">
        <v>8.6999999999999993</v>
      </c>
      <c r="F1630">
        <v>-4.7</v>
      </c>
      <c r="G1630">
        <v>6.3</v>
      </c>
      <c r="H1630" t="s">
        <v>7</v>
      </c>
      <c r="I1630">
        <v>1</v>
      </c>
      <c r="J1630">
        <v>312</v>
      </c>
      <c r="K1630">
        <v>496</v>
      </c>
      <c r="L1630">
        <v>33</v>
      </c>
      <c r="M1630">
        <v>1382643</v>
      </c>
      <c r="N1630">
        <v>44</v>
      </c>
      <c r="O1630">
        <v>1454741</v>
      </c>
      <c r="P1630">
        <v>49</v>
      </c>
      <c r="Q1630">
        <v>1620221</v>
      </c>
      <c r="R1630">
        <v>47</v>
      </c>
      <c r="S1630">
        <v>1712561</v>
      </c>
      <c r="T1630">
        <v>45</v>
      </c>
      <c r="U1630">
        <v>2094778</v>
      </c>
      <c r="V1630">
        <v>-7</v>
      </c>
      <c r="W1630" t="s">
        <v>17</v>
      </c>
    </row>
    <row r="1631" spans="1:23" x14ac:dyDescent="0.25">
      <c r="A1631" s="1">
        <v>42538</v>
      </c>
      <c r="B1631">
        <v>510.7</v>
      </c>
      <c r="C1631">
        <v>570.4</v>
      </c>
      <c r="D1631">
        <v>0.2</v>
      </c>
      <c r="E1631">
        <v>50.2</v>
      </c>
      <c r="F1631">
        <v>-6.2</v>
      </c>
      <c r="G1631">
        <v>6.2</v>
      </c>
      <c r="H1631" t="s">
        <v>8</v>
      </c>
      <c r="I1631">
        <v>0</v>
      </c>
      <c r="J1631">
        <v>0</v>
      </c>
      <c r="K1631">
        <v>0</v>
      </c>
      <c r="L1631">
        <v>40</v>
      </c>
      <c r="M1631">
        <v>1368397</v>
      </c>
      <c r="N1631">
        <v>33</v>
      </c>
      <c r="O1631">
        <v>1382643</v>
      </c>
      <c r="P1631">
        <v>44</v>
      </c>
      <c r="Q1631">
        <v>1454741</v>
      </c>
      <c r="R1631">
        <v>49</v>
      </c>
      <c r="S1631">
        <v>1620221</v>
      </c>
      <c r="T1631">
        <v>47</v>
      </c>
      <c r="U1631">
        <v>1712561</v>
      </c>
      <c r="V1631">
        <v>-15</v>
      </c>
      <c r="W1631" t="s">
        <v>17</v>
      </c>
    </row>
    <row r="1632" spans="1:23" x14ac:dyDescent="0.25">
      <c r="A1632" s="1">
        <v>42539</v>
      </c>
      <c r="B1632">
        <v>576.9</v>
      </c>
      <c r="C1632">
        <v>606.1</v>
      </c>
      <c r="D1632">
        <v>0.3</v>
      </c>
      <c r="E1632">
        <v>19</v>
      </c>
      <c r="F1632">
        <v>-5.0999999999999996</v>
      </c>
      <c r="G1632">
        <v>5.0999999999999996</v>
      </c>
      <c r="H1632" t="s">
        <v>8</v>
      </c>
      <c r="I1632">
        <v>0</v>
      </c>
      <c r="J1632">
        <v>0</v>
      </c>
      <c r="K1632">
        <v>0</v>
      </c>
      <c r="L1632">
        <v>47</v>
      </c>
      <c r="M1632">
        <v>1291260</v>
      </c>
      <c r="N1632">
        <v>40</v>
      </c>
      <c r="O1632">
        <v>1368397</v>
      </c>
      <c r="P1632">
        <v>33</v>
      </c>
      <c r="Q1632">
        <v>1382643</v>
      </c>
      <c r="R1632">
        <v>44</v>
      </c>
      <c r="S1632">
        <v>1454741</v>
      </c>
      <c r="T1632">
        <v>49</v>
      </c>
      <c r="U1632">
        <v>1620221</v>
      </c>
      <c r="V1632">
        <v>-17</v>
      </c>
      <c r="W1632" t="s">
        <v>17</v>
      </c>
    </row>
    <row r="1633" spans="1:23" x14ac:dyDescent="0.25">
      <c r="A1633" s="1">
        <v>42540</v>
      </c>
      <c r="B1633">
        <v>614.29999999999995</v>
      </c>
      <c r="C1633">
        <v>450.3</v>
      </c>
      <c r="D1633">
        <v>0.5</v>
      </c>
      <c r="E1633">
        <v>16.3</v>
      </c>
      <c r="F1633">
        <v>-3.5</v>
      </c>
      <c r="G1633">
        <v>3.5</v>
      </c>
      <c r="H1633" t="s">
        <v>7</v>
      </c>
      <c r="I1633">
        <v>2</v>
      </c>
      <c r="J1633">
        <v>628</v>
      </c>
      <c r="K1633">
        <v>1822</v>
      </c>
      <c r="L1633">
        <v>45</v>
      </c>
      <c r="M1633">
        <v>974640</v>
      </c>
      <c r="N1633">
        <v>47</v>
      </c>
      <c r="O1633">
        <v>1291260</v>
      </c>
      <c r="P1633">
        <v>40</v>
      </c>
      <c r="Q1633">
        <v>1368397</v>
      </c>
      <c r="R1633">
        <v>33</v>
      </c>
      <c r="S1633">
        <v>1382643</v>
      </c>
      <c r="T1633">
        <v>44</v>
      </c>
      <c r="U1633">
        <v>1454741</v>
      </c>
      <c r="V1633">
        <v>-11</v>
      </c>
      <c r="W1633" t="s">
        <v>17</v>
      </c>
    </row>
    <row r="1634" spans="1:23" x14ac:dyDescent="0.25">
      <c r="A1634" s="1">
        <v>42541</v>
      </c>
      <c r="B1634">
        <v>455.3</v>
      </c>
      <c r="C1634">
        <v>431.7</v>
      </c>
      <c r="D1634">
        <v>0.3</v>
      </c>
      <c r="E1634">
        <v>103.7</v>
      </c>
      <c r="F1634">
        <v>-3.3</v>
      </c>
      <c r="G1634">
        <v>3.7</v>
      </c>
      <c r="H1634" t="s">
        <v>7</v>
      </c>
      <c r="I1634">
        <v>2</v>
      </c>
      <c r="J1634">
        <v>685</v>
      </c>
      <c r="K1634">
        <v>2371</v>
      </c>
      <c r="L1634">
        <v>35</v>
      </c>
      <c r="M1634">
        <v>958826</v>
      </c>
      <c r="N1634">
        <v>45</v>
      </c>
      <c r="O1634">
        <v>974640</v>
      </c>
      <c r="P1634">
        <v>47</v>
      </c>
      <c r="Q1634">
        <v>1291260</v>
      </c>
      <c r="R1634">
        <v>40</v>
      </c>
      <c r="S1634">
        <v>1368397</v>
      </c>
      <c r="T1634">
        <v>33</v>
      </c>
      <c r="U1634">
        <v>1382643</v>
      </c>
      <c r="V1634">
        <v>-4</v>
      </c>
      <c r="W1634" t="s">
        <v>17</v>
      </c>
    </row>
    <row r="1635" spans="1:23" x14ac:dyDescent="0.25">
      <c r="A1635" s="1">
        <v>42542</v>
      </c>
      <c r="B1635">
        <v>441.8</v>
      </c>
      <c r="C1635">
        <v>363.3</v>
      </c>
      <c r="D1635">
        <v>0.6</v>
      </c>
      <c r="E1635">
        <v>160.69999999999999</v>
      </c>
      <c r="F1635">
        <v>-1.9</v>
      </c>
      <c r="G1635">
        <v>2.9</v>
      </c>
      <c r="H1635" t="s">
        <v>7</v>
      </c>
      <c r="I1635">
        <v>3</v>
      </c>
      <c r="J1635">
        <v>962</v>
      </c>
      <c r="K1635">
        <v>1530</v>
      </c>
      <c r="L1635">
        <v>35</v>
      </c>
      <c r="M1635">
        <v>1000795</v>
      </c>
      <c r="N1635">
        <v>35</v>
      </c>
      <c r="O1635">
        <v>958826</v>
      </c>
      <c r="P1635">
        <v>45</v>
      </c>
      <c r="Q1635">
        <v>974640</v>
      </c>
      <c r="R1635">
        <v>47</v>
      </c>
      <c r="S1635">
        <v>1291260</v>
      </c>
      <c r="T1635">
        <v>40</v>
      </c>
      <c r="U1635">
        <v>1368397</v>
      </c>
      <c r="V1635">
        <v>-4</v>
      </c>
      <c r="W1635" t="s">
        <v>17</v>
      </c>
    </row>
    <row r="1636" spans="1:23" x14ac:dyDescent="0.25">
      <c r="A1636" s="1">
        <v>42543</v>
      </c>
      <c r="B1636">
        <v>362.8</v>
      </c>
      <c r="C1636">
        <v>426.3</v>
      </c>
      <c r="D1636">
        <v>1.8</v>
      </c>
      <c r="E1636">
        <v>50</v>
      </c>
      <c r="F1636">
        <v>-6.8</v>
      </c>
      <c r="G1636">
        <v>9</v>
      </c>
      <c r="H1636" t="s">
        <v>8</v>
      </c>
      <c r="I1636">
        <v>0</v>
      </c>
      <c r="J1636">
        <v>0</v>
      </c>
      <c r="K1636">
        <v>0</v>
      </c>
      <c r="L1636">
        <v>36</v>
      </c>
      <c r="M1636">
        <v>1128272</v>
      </c>
      <c r="N1636">
        <v>35</v>
      </c>
      <c r="O1636">
        <v>1000795</v>
      </c>
      <c r="P1636">
        <v>35</v>
      </c>
      <c r="Q1636">
        <v>958826</v>
      </c>
      <c r="R1636">
        <v>45</v>
      </c>
      <c r="S1636">
        <v>974640</v>
      </c>
      <c r="T1636">
        <v>47</v>
      </c>
      <c r="U1636">
        <v>1291260</v>
      </c>
      <c r="V1636">
        <v>-11</v>
      </c>
      <c r="W1636" t="s">
        <v>17</v>
      </c>
    </row>
    <row r="1637" spans="1:23" x14ac:dyDescent="0.25">
      <c r="A1637" s="1">
        <v>42544</v>
      </c>
      <c r="B1637">
        <v>430.6</v>
      </c>
      <c r="C1637">
        <v>541.5</v>
      </c>
      <c r="D1637">
        <v>0.4</v>
      </c>
      <c r="E1637">
        <v>78</v>
      </c>
      <c r="F1637">
        <v>-9.6</v>
      </c>
      <c r="G1637">
        <v>8.1</v>
      </c>
      <c r="H1637" t="s">
        <v>7</v>
      </c>
      <c r="I1637">
        <v>2</v>
      </c>
      <c r="J1637">
        <v>566</v>
      </c>
      <c r="K1637">
        <v>1596</v>
      </c>
      <c r="L1637">
        <v>31</v>
      </c>
      <c r="M1637">
        <v>870888</v>
      </c>
      <c r="N1637">
        <v>36</v>
      </c>
      <c r="O1637">
        <v>1128272</v>
      </c>
      <c r="P1637">
        <v>35</v>
      </c>
      <c r="Q1637">
        <v>1000795</v>
      </c>
      <c r="R1637">
        <v>35</v>
      </c>
      <c r="S1637">
        <v>958826</v>
      </c>
      <c r="T1637">
        <v>45</v>
      </c>
      <c r="U1637">
        <v>974640</v>
      </c>
      <c r="V1637">
        <v>-8</v>
      </c>
      <c r="W1637" t="s">
        <v>17</v>
      </c>
    </row>
    <row r="1638" spans="1:23" x14ac:dyDescent="0.25">
      <c r="A1638" s="1">
        <v>42545</v>
      </c>
      <c r="B1638">
        <v>511.1</v>
      </c>
      <c r="C1638">
        <v>510.5</v>
      </c>
      <c r="D1638">
        <v>0.2</v>
      </c>
      <c r="E1638">
        <v>8.4</v>
      </c>
      <c r="F1638">
        <v>-6.9</v>
      </c>
      <c r="G1638">
        <v>6.6</v>
      </c>
      <c r="H1638" t="s">
        <v>7</v>
      </c>
      <c r="I1638">
        <v>1</v>
      </c>
      <c r="J1638">
        <v>303</v>
      </c>
      <c r="K1638">
        <v>657</v>
      </c>
      <c r="L1638">
        <v>39</v>
      </c>
      <c r="M1638">
        <v>908443</v>
      </c>
      <c r="N1638">
        <v>31</v>
      </c>
      <c r="O1638">
        <v>870888</v>
      </c>
      <c r="P1638">
        <v>36</v>
      </c>
      <c r="Q1638">
        <v>1128272</v>
      </c>
      <c r="R1638">
        <v>35</v>
      </c>
      <c r="S1638">
        <v>1000795</v>
      </c>
      <c r="T1638">
        <v>35</v>
      </c>
      <c r="U1638">
        <v>958826</v>
      </c>
      <c r="V1638">
        <v>-30</v>
      </c>
      <c r="W1638" t="s">
        <v>18</v>
      </c>
    </row>
    <row r="1639" spans="1:23" x14ac:dyDescent="0.25">
      <c r="A1639" s="1">
        <v>42546</v>
      </c>
      <c r="B1639">
        <v>520.20000000000005</v>
      </c>
      <c r="C1639">
        <v>446.4</v>
      </c>
      <c r="D1639">
        <v>0.3</v>
      </c>
      <c r="E1639">
        <v>10.3</v>
      </c>
      <c r="F1639">
        <v>-5</v>
      </c>
      <c r="G1639">
        <v>6.1</v>
      </c>
      <c r="H1639" t="s">
        <v>7</v>
      </c>
      <c r="I1639">
        <v>2</v>
      </c>
      <c r="J1639">
        <v>688</v>
      </c>
      <c r="K1639">
        <v>1237</v>
      </c>
      <c r="L1639">
        <v>24</v>
      </c>
      <c r="M1639">
        <v>685359</v>
      </c>
      <c r="N1639">
        <v>39</v>
      </c>
      <c r="O1639">
        <v>908443</v>
      </c>
      <c r="P1639">
        <v>31</v>
      </c>
      <c r="Q1639">
        <v>870888</v>
      </c>
      <c r="R1639">
        <v>36</v>
      </c>
      <c r="S1639">
        <v>1128272</v>
      </c>
      <c r="T1639">
        <v>35</v>
      </c>
      <c r="U1639">
        <v>1000795</v>
      </c>
      <c r="V1639">
        <v>-22</v>
      </c>
      <c r="W1639" t="s">
        <v>17</v>
      </c>
    </row>
    <row r="1640" spans="1:23" x14ac:dyDescent="0.25">
      <c r="A1640" s="1">
        <v>42547</v>
      </c>
      <c r="B1640">
        <v>456.1</v>
      </c>
      <c r="C1640">
        <v>497.7</v>
      </c>
      <c r="D1640">
        <v>0.2</v>
      </c>
      <c r="E1640">
        <v>55.4</v>
      </c>
      <c r="F1640">
        <v>-7.5</v>
      </c>
      <c r="G1640">
        <v>7.5</v>
      </c>
      <c r="H1640" t="s">
        <v>7</v>
      </c>
      <c r="I1640">
        <v>0</v>
      </c>
      <c r="J1640">
        <v>0</v>
      </c>
      <c r="K1640">
        <v>0</v>
      </c>
      <c r="L1640">
        <v>22</v>
      </c>
      <c r="M1640">
        <v>477899</v>
      </c>
      <c r="N1640">
        <v>24</v>
      </c>
      <c r="O1640">
        <v>685359</v>
      </c>
      <c r="P1640">
        <v>39</v>
      </c>
      <c r="Q1640">
        <v>908443</v>
      </c>
      <c r="R1640">
        <v>31</v>
      </c>
      <c r="S1640">
        <v>870888</v>
      </c>
      <c r="T1640">
        <v>36</v>
      </c>
      <c r="U1640">
        <v>1128272</v>
      </c>
      <c r="V1640">
        <v>-20</v>
      </c>
      <c r="W1640" t="s">
        <v>17</v>
      </c>
    </row>
    <row r="1641" spans="1:23" x14ac:dyDescent="0.25">
      <c r="A1641" s="1">
        <v>42548</v>
      </c>
      <c r="B1641">
        <v>503.4</v>
      </c>
      <c r="C1641">
        <v>503.6</v>
      </c>
      <c r="D1641">
        <v>0.6</v>
      </c>
      <c r="E1641">
        <v>11</v>
      </c>
      <c r="F1641">
        <v>-5</v>
      </c>
      <c r="G1641">
        <v>6.8</v>
      </c>
      <c r="H1641" t="s">
        <v>7</v>
      </c>
      <c r="I1641">
        <v>2</v>
      </c>
      <c r="J1641">
        <v>561</v>
      </c>
      <c r="K1641">
        <v>854</v>
      </c>
      <c r="L1641">
        <v>21</v>
      </c>
      <c r="M1641">
        <v>445411</v>
      </c>
      <c r="N1641">
        <v>22</v>
      </c>
      <c r="O1641">
        <v>477899</v>
      </c>
      <c r="P1641">
        <v>24</v>
      </c>
      <c r="Q1641">
        <v>685359</v>
      </c>
      <c r="R1641">
        <v>39</v>
      </c>
      <c r="S1641">
        <v>908443</v>
      </c>
      <c r="T1641">
        <v>31</v>
      </c>
      <c r="U1641">
        <v>870888</v>
      </c>
      <c r="V1641">
        <v>-25</v>
      </c>
      <c r="W1641" t="s">
        <v>17</v>
      </c>
    </row>
    <row r="1642" spans="1:23" x14ac:dyDescent="0.25">
      <c r="A1642" s="1">
        <v>42549</v>
      </c>
      <c r="B1642">
        <v>487.5</v>
      </c>
      <c r="C1642">
        <v>433.5</v>
      </c>
      <c r="D1642">
        <v>0.9</v>
      </c>
      <c r="E1642">
        <v>50</v>
      </c>
      <c r="F1642">
        <v>-4.3</v>
      </c>
      <c r="G1642">
        <v>4.4000000000000004</v>
      </c>
      <c r="H1642" t="s">
        <v>7</v>
      </c>
      <c r="I1642">
        <v>2</v>
      </c>
      <c r="J1642">
        <v>661</v>
      </c>
      <c r="K1642">
        <v>1265</v>
      </c>
      <c r="L1642">
        <v>22</v>
      </c>
      <c r="M1642">
        <v>538939</v>
      </c>
      <c r="N1642">
        <v>21</v>
      </c>
      <c r="O1642">
        <v>445411</v>
      </c>
      <c r="P1642">
        <v>22</v>
      </c>
      <c r="Q1642">
        <v>477899</v>
      </c>
      <c r="R1642">
        <v>24</v>
      </c>
      <c r="S1642">
        <v>685359</v>
      </c>
      <c r="T1642">
        <v>39</v>
      </c>
      <c r="U1642">
        <v>908443</v>
      </c>
      <c r="V1642">
        <v>-11</v>
      </c>
      <c r="W1642" t="s">
        <v>17</v>
      </c>
    </row>
    <row r="1643" spans="1:23" x14ac:dyDescent="0.25">
      <c r="A1643" s="1">
        <v>42550</v>
      </c>
      <c r="B1643">
        <v>435.4</v>
      </c>
      <c r="C1643">
        <v>344.4</v>
      </c>
      <c r="D1643">
        <v>1.1000000000000001</v>
      </c>
      <c r="E1643">
        <v>20.100000000000001</v>
      </c>
      <c r="F1643">
        <v>-3.7</v>
      </c>
      <c r="G1643">
        <v>4.3</v>
      </c>
      <c r="H1643" t="s">
        <v>7</v>
      </c>
      <c r="I1643">
        <v>1</v>
      </c>
      <c r="J1643">
        <v>411</v>
      </c>
      <c r="K1643">
        <v>892</v>
      </c>
      <c r="L1643">
        <v>21</v>
      </c>
      <c r="M1643">
        <v>679141</v>
      </c>
      <c r="N1643">
        <v>22</v>
      </c>
      <c r="O1643">
        <v>538939</v>
      </c>
      <c r="P1643">
        <v>21</v>
      </c>
      <c r="Q1643">
        <v>445411</v>
      </c>
      <c r="R1643">
        <v>22</v>
      </c>
      <c r="S1643">
        <v>477899</v>
      </c>
      <c r="T1643">
        <v>24</v>
      </c>
      <c r="U1643">
        <v>685359</v>
      </c>
      <c r="V1643">
        <v>-6</v>
      </c>
      <c r="W1643" t="s">
        <v>17</v>
      </c>
    </row>
    <row r="1644" spans="1:23" x14ac:dyDescent="0.25">
      <c r="A1644" s="1">
        <v>42551</v>
      </c>
      <c r="B1644">
        <v>351.9</v>
      </c>
      <c r="C1644">
        <v>368.8</v>
      </c>
      <c r="D1644">
        <v>2.2999999999999998</v>
      </c>
      <c r="E1644">
        <v>29.1</v>
      </c>
      <c r="F1644">
        <v>-7.3</v>
      </c>
      <c r="G1644">
        <v>6.1</v>
      </c>
      <c r="H1644" t="s">
        <v>7</v>
      </c>
      <c r="I1644">
        <v>3</v>
      </c>
      <c r="J1644">
        <v>868</v>
      </c>
      <c r="K1644">
        <v>1435</v>
      </c>
      <c r="L1644">
        <v>22</v>
      </c>
      <c r="M1644">
        <v>610210</v>
      </c>
      <c r="N1644">
        <v>21</v>
      </c>
      <c r="O1644">
        <v>679141</v>
      </c>
      <c r="P1644">
        <v>22</v>
      </c>
      <c r="Q1644">
        <v>538939</v>
      </c>
      <c r="R1644">
        <v>21</v>
      </c>
      <c r="S1644">
        <v>445411</v>
      </c>
      <c r="T1644">
        <v>22</v>
      </c>
      <c r="U1644">
        <v>477899</v>
      </c>
      <c r="V1644">
        <v>-5</v>
      </c>
      <c r="W1644" t="s">
        <v>17</v>
      </c>
    </row>
    <row r="1645" spans="1:23" x14ac:dyDescent="0.25">
      <c r="A1645" s="1">
        <v>42552</v>
      </c>
      <c r="B1645">
        <v>361.6</v>
      </c>
      <c r="C1645">
        <v>381.5</v>
      </c>
      <c r="D1645">
        <v>1.1000000000000001</v>
      </c>
      <c r="E1645">
        <v>78.2</v>
      </c>
      <c r="F1645">
        <v>-7.1</v>
      </c>
      <c r="G1645">
        <v>6.3</v>
      </c>
      <c r="H1645" t="s">
        <v>7</v>
      </c>
      <c r="I1645">
        <v>0</v>
      </c>
      <c r="J1645">
        <v>0</v>
      </c>
      <c r="K1645">
        <v>0</v>
      </c>
      <c r="L1645">
        <v>35</v>
      </c>
      <c r="M1645">
        <v>454725</v>
      </c>
      <c r="N1645">
        <v>22</v>
      </c>
      <c r="O1645">
        <v>610210</v>
      </c>
      <c r="P1645">
        <v>21</v>
      </c>
      <c r="Q1645">
        <v>679141</v>
      </c>
      <c r="R1645">
        <v>22</v>
      </c>
      <c r="S1645">
        <v>538939</v>
      </c>
      <c r="T1645">
        <v>21</v>
      </c>
      <c r="U1645">
        <v>445411</v>
      </c>
      <c r="V1645">
        <v>-5</v>
      </c>
      <c r="W1645" t="s">
        <v>17</v>
      </c>
    </row>
    <row r="1646" spans="1:23" x14ac:dyDescent="0.25">
      <c r="A1646" s="1">
        <v>42553</v>
      </c>
      <c r="B1646">
        <v>381.2</v>
      </c>
      <c r="C1646">
        <v>413.1</v>
      </c>
      <c r="D1646">
        <v>1.5</v>
      </c>
      <c r="E1646">
        <v>82.3</v>
      </c>
      <c r="F1646">
        <v>-8.8000000000000007</v>
      </c>
      <c r="G1646">
        <v>12.2</v>
      </c>
      <c r="H1646" t="s">
        <v>8</v>
      </c>
      <c r="I1646">
        <v>0</v>
      </c>
      <c r="J1646">
        <v>0</v>
      </c>
      <c r="K1646">
        <v>0</v>
      </c>
      <c r="L1646">
        <v>28</v>
      </c>
      <c r="M1646">
        <v>168066</v>
      </c>
      <c r="N1646">
        <v>35</v>
      </c>
      <c r="O1646">
        <v>454725</v>
      </c>
      <c r="P1646">
        <v>22</v>
      </c>
      <c r="Q1646">
        <v>610210</v>
      </c>
      <c r="R1646">
        <v>21</v>
      </c>
      <c r="S1646">
        <v>679141</v>
      </c>
      <c r="T1646">
        <v>22</v>
      </c>
      <c r="U1646">
        <v>538939</v>
      </c>
      <c r="V1646">
        <v>-8</v>
      </c>
      <c r="W1646" t="s">
        <v>17</v>
      </c>
    </row>
    <row r="1647" spans="1:23" x14ac:dyDescent="0.25">
      <c r="A1647" s="1">
        <v>42554</v>
      </c>
      <c r="B1647">
        <v>403.6</v>
      </c>
      <c r="C1647">
        <v>459.8</v>
      </c>
      <c r="D1647">
        <v>0.3</v>
      </c>
      <c r="E1647">
        <v>16.5</v>
      </c>
      <c r="F1647">
        <v>-9</v>
      </c>
      <c r="G1647">
        <v>11.1</v>
      </c>
      <c r="H1647" t="s">
        <v>8</v>
      </c>
      <c r="I1647">
        <v>0</v>
      </c>
      <c r="J1647">
        <v>0</v>
      </c>
      <c r="K1647">
        <v>0</v>
      </c>
      <c r="L1647">
        <v>29</v>
      </c>
      <c r="M1647">
        <v>318996</v>
      </c>
      <c r="N1647">
        <v>28</v>
      </c>
      <c r="O1647">
        <v>168066</v>
      </c>
      <c r="P1647">
        <v>35</v>
      </c>
      <c r="Q1647">
        <v>454725</v>
      </c>
      <c r="R1647">
        <v>22</v>
      </c>
      <c r="S1647">
        <v>610210</v>
      </c>
      <c r="T1647">
        <v>21</v>
      </c>
      <c r="U1647">
        <v>679141</v>
      </c>
      <c r="V1647">
        <v>2</v>
      </c>
      <c r="W1647" t="s">
        <v>17</v>
      </c>
    </row>
    <row r="1648" spans="1:23" x14ac:dyDescent="0.25">
      <c r="A1648" s="1">
        <v>42555</v>
      </c>
      <c r="B1648">
        <v>454.2</v>
      </c>
      <c r="C1648">
        <v>408.5</v>
      </c>
      <c r="D1648">
        <v>0.8</v>
      </c>
      <c r="E1648">
        <v>118.1</v>
      </c>
      <c r="F1648">
        <v>-4.8</v>
      </c>
      <c r="G1648">
        <v>4.2</v>
      </c>
      <c r="H1648" t="s">
        <v>7</v>
      </c>
      <c r="I1648">
        <v>0</v>
      </c>
      <c r="J1648">
        <v>0</v>
      </c>
      <c r="K1648">
        <v>0</v>
      </c>
      <c r="L1648">
        <v>28</v>
      </c>
      <c r="M1648">
        <v>733859</v>
      </c>
      <c r="N1648">
        <v>29</v>
      </c>
      <c r="O1648">
        <v>318996</v>
      </c>
      <c r="P1648">
        <v>28</v>
      </c>
      <c r="Q1648">
        <v>168066</v>
      </c>
      <c r="R1648">
        <v>35</v>
      </c>
      <c r="S1648">
        <v>454725</v>
      </c>
      <c r="T1648">
        <v>22</v>
      </c>
      <c r="U1648">
        <v>610210</v>
      </c>
      <c r="V1648">
        <v>-2</v>
      </c>
      <c r="W1648" t="s">
        <v>17</v>
      </c>
    </row>
    <row r="1649" spans="1:23" x14ac:dyDescent="0.25">
      <c r="A1649" s="1">
        <v>42556</v>
      </c>
      <c r="B1649">
        <v>397</v>
      </c>
      <c r="C1649">
        <v>334.1</v>
      </c>
      <c r="D1649">
        <v>1.4</v>
      </c>
      <c r="E1649">
        <v>56.4</v>
      </c>
      <c r="F1649">
        <v>-3.7</v>
      </c>
      <c r="G1649">
        <v>3</v>
      </c>
      <c r="H1649" t="s">
        <v>7</v>
      </c>
      <c r="I1649">
        <v>2</v>
      </c>
      <c r="J1649">
        <v>396</v>
      </c>
      <c r="K1649">
        <v>1121</v>
      </c>
      <c r="L1649">
        <v>23</v>
      </c>
      <c r="M1649">
        <v>1040160</v>
      </c>
      <c r="N1649">
        <v>28</v>
      </c>
      <c r="O1649">
        <v>733859</v>
      </c>
      <c r="P1649">
        <v>29</v>
      </c>
      <c r="Q1649">
        <v>318996</v>
      </c>
      <c r="R1649">
        <v>28</v>
      </c>
      <c r="S1649">
        <v>168066</v>
      </c>
      <c r="T1649">
        <v>35</v>
      </c>
      <c r="U1649">
        <v>454725</v>
      </c>
      <c r="V1649">
        <v>-3</v>
      </c>
      <c r="W1649" t="s">
        <v>17</v>
      </c>
    </row>
    <row r="1650" spans="1:23" x14ac:dyDescent="0.25">
      <c r="A1650" s="1">
        <v>42557</v>
      </c>
      <c r="B1650">
        <v>334.7</v>
      </c>
      <c r="C1650">
        <v>336.5</v>
      </c>
      <c r="D1650">
        <v>1.9</v>
      </c>
      <c r="E1650">
        <v>120.6</v>
      </c>
      <c r="F1650">
        <v>-5.5</v>
      </c>
      <c r="G1650">
        <v>5.4</v>
      </c>
      <c r="H1650" t="s">
        <v>7</v>
      </c>
      <c r="I1650">
        <v>1</v>
      </c>
      <c r="J1650">
        <v>416</v>
      </c>
      <c r="K1650">
        <v>694</v>
      </c>
      <c r="L1650">
        <v>29</v>
      </c>
      <c r="M1650">
        <v>1080829</v>
      </c>
      <c r="N1650">
        <v>23</v>
      </c>
      <c r="O1650">
        <v>1040160</v>
      </c>
      <c r="P1650">
        <v>28</v>
      </c>
      <c r="Q1650">
        <v>733859</v>
      </c>
      <c r="R1650">
        <v>29</v>
      </c>
      <c r="S1650">
        <v>318996</v>
      </c>
      <c r="T1650">
        <v>28</v>
      </c>
      <c r="U1650">
        <v>168066</v>
      </c>
      <c r="V1650">
        <v>-3</v>
      </c>
      <c r="W1650" t="s">
        <v>17</v>
      </c>
    </row>
    <row r="1651" spans="1:23" x14ac:dyDescent="0.25">
      <c r="A1651" s="1">
        <v>42558</v>
      </c>
      <c r="B1651">
        <v>340.2</v>
      </c>
      <c r="C1651">
        <v>542.4</v>
      </c>
      <c r="D1651">
        <v>0.2</v>
      </c>
      <c r="E1651">
        <v>77.099999999999994</v>
      </c>
      <c r="F1651">
        <v>-11.7</v>
      </c>
      <c r="G1651">
        <v>13.1</v>
      </c>
      <c r="H1651" t="s">
        <v>7</v>
      </c>
      <c r="I1651">
        <v>2</v>
      </c>
      <c r="J1651">
        <v>334</v>
      </c>
      <c r="K1651">
        <v>763</v>
      </c>
      <c r="L1651">
        <v>24</v>
      </c>
      <c r="M1651">
        <v>1670087</v>
      </c>
      <c r="N1651">
        <v>29</v>
      </c>
      <c r="O1651">
        <v>1080829</v>
      </c>
      <c r="P1651">
        <v>23</v>
      </c>
      <c r="Q1651">
        <v>1040160</v>
      </c>
      <c r="R1651">
        <v>28</v>
      </c>
      <c r="S1651">
        <v>733859</v>
      </c>
      <c r="T1651">
        <v>29</v>
      </c>
      <c r="U1651">
        <v>318996</v>
      </c>
      <c r="V1651">
        <v>-17</v>
      </c>
      <c r="W1651" t="s">
        <v>17</v>
      </c>
    </row>
    <row r="1652" spans="1:23" x14ac:dyDescent="0.25">
      <c r="A1652" s="1">
        <v>42559</v>
      </c>
      <c r="B1652">
        <v>525.6</v>
      </c>
      <c r="C1652">
        <v>612.6</v>
      </c>
      <c r="D1652">
        <v>0.1</v>
      </c>
      <c r="E1652">
        <v>26.3</v>
      </c>
      <c r="F1652">
        <v>-8.5</v>
      </c>
      <c r="G1652">
        <v>8.4</v>
      </c>
      <c r="H1652" t="s">
        <v>8</v>
      </c>
      <c r="I1652">
        <v>0</v>
      </c>
      <c r="J1652">
        <v>0</v>
      </c>
      <c r="K1652">
        <v>0</v>
      </c>
      <c r="L1652">
        <v>29</v>
      </c>
      <c r="M1652">
        <v>1934252</v>
      </c>
      <c r="N1652">
        <v>24</v>
      </c>
      <c r="O1652">
        <v>1670087</v>
      </c>
      <c r="P1652">
        <v>29</v>
      </c>
      <c r="Q1652">
        <v>1080829</v>
      </c>
      <c r="R1652">
        <v>23</v>
      </c>
      <c r="S1652">
        <v>1040160</v>
      </c>
      <c r="T1652">
        <v>28</v>
      </c>
      <c r="U1652">
        <v>733859</v>
      </c>
      <c r="V1652">
        <v>-28</v>
      </c>
      <c r="W1652" t="s">
        <v>18</v>
      </c>
    </row>
    <row r="1653" spans="1:23" x14ac:dyDescent="0.25">
      <c r="A1653" s="1">
        <v>42560</v>
      </c>
      <c r="B1653">
        <v>617.29999999999995</v>
      </c>
      <c r="C1653">
        <v>597</v>
      </c>
      <c r="D1653">
        <v>0.3</v>
      </c>
      <c r="E1653">
        <v>10.5</v>
      </c>
      <c r="F1653">
        <v>-7.1</v>
      </c>
      <c r="G1653">
        <v>6.8</v>
      </c>
      <c r="H1653" t="s">
        <v>7</v>
      </c>
      <c r="I1653">
        <v>0</v>
      </c>
      <c r="J1653">
        <v>0</v>
      </c>
      <c r="K1653">
        <v>0</v>
      </c>
      <c r="L1653">
        <v>37</v>
      </c>
      <c r="M1653">
        <v>1921214</v>
      </c>
      <c r="N1653">
        <v>29</v>
      </c>
      <c r="O1653">
        <v>1934252</v>
      </c>
      <c r="P1653">
        <v>24</v>
      </c>
      <c r="Q1653">
        <v>1670087</v>
      </c>
      <c r="R1653">
        <v>29</v>
      </c>
      <c r="S1653">
        <v>1080829</v>
      </c>
      <c r="T1653">
        <v>23</v>
      </c>
      <c r="U1653">
        <v>1040160</v>
      </c>
      <c r="V1653">
        <v>-22</v>
      </c>
      <c r="W1653" t="s">
        <v>17</v>
      </c>
    </row>
    <row r="1654" spans="1:23" x14ac:dyDescent="0.25">
      <c r="A1654" s="1">
        <v>42561</v>
      </c>
      <c r="B1654">
        <v>605.79999999999995</v>
      </c>
      <c r="C1654">
        <v>553.79999999999995</v>
      </c>
      <c r="D1654">
        <v>0.2</v>
      </c>
      <c r="E1654">
        <v>6.7</v>
      </c>
      <c r="F1654">
        <v>-5.2</v>
      </c>
      <c r="G1654">
        <v>5.2</v>
      </c>
      <c r="H1654" t="s">
        <v>7</v>
      </c>
      <c r="I1654">
        <v>0</v>
      </c>
      <c r="J1654">
        <v>0</v>
      </c>
      <c r="K1654">
        <v>0</v>
      </c>
      <c r="L1654">
        <v>22</v>
      </c>
      <c r="M1654">
        <v>1981030</v>
      </c>
      <c r="N1654">
        <v>37</v>
      </c>
      <c r="O1654">
        <v>1921214</v>
      </c>
      <c r="P1654">
        <v>29</v>
      </c>
      <c r="Q1654">
        <v>1934252</v>
      </c>
      <c r="R1654">
        <v>24</v>
      </c>
      <c r="S1654">
        <v>1670087</v>
      </c>
      <c r="T1654">
        <v>29</v>
      </c>
      <c r="U1654">
        <v>1080829</v>
      </c>
      <c r="V1654">
        <v>-10</v>
      </c>
      <c r="W1654" t="s">
        <v>17</v>
      </c>
    </row>
    <row r="1655" spans="1:23" x14ac:dyDescent="0.25">
      <c r="A1655" s="1">
        <v>42562</v>
      </c>
      <c r="B1655">
        <v>562.79999999999995</v>
      </c>
      <c r="C1655">
        <v>543.4</v>
      </c>
      <c r="D1655">
        <v>0.5</v>
      </c>
      <c r="E1655">
        <v>16.399999999999999</v>
      </c>
      <c r="F1655">
        <v>-5.5</v>
      </c>
      <c r="G1655">
        <v>5.2</v>
      </c>
      <c r="H1655" t="s">
        <v>8</v>
      </c>
      <c r="I1655">
        <v>0</v>
      </c>
      <c r="J1655">
        <v>0</v>
      </c>
      <c r="K1655">
        <v>0</v>
      </c>
      <c r="L1655">
        <v>19</v>
      </c>
      <c r="M1655">
        <v>2018846</v>
      </c>
      <c r="N1655">
        <v>22</v>
      </c>
      <c r="O1655">
        <v>1981030</v>
      </c>
      <c r="P1655">
        <v>37</v>
      </c>
      <c r="Q1655">
        <v>1921214</v>
      </c>
      <c r="R1655">
        <v>29</v>
      </c>
      <c r="S1655">
        <v>1934252</v>
      </c>
      <c r="T1655">
        <v>24</v>
      </c>
      <c r="U1655">
        <v>1670087</v>
      </c>
      <c r="V1655">
        <v>-17</v>
      </c>
      <c r="W1655" t="s">
        <v>17</v>
      </c>
    </row>
    <row r="1656" spans="1:23" x14ac:dyDescent="0.25">
      <c r="A1656" s="1">
        <v>42563</v>
      </c>
      <c r="B1656">
        <v>532.6</v>
      </c>
      <c r="C1656">
        <v>643.79999999999995</v>
      </c>
      <c r="D1656">
        <v>0.1</v>
      </c>
      <c r="E1656">
        <v>11.4</v>
      </c>
      <c r="F1656">
        <v>-8.1999999999999993</v>
      </c>
      <c r="G1656">
        <v>4.9000000000000004</v>
      </c>
      <c r="H1656" t="s">
        <v>8</v>
      </c>
      <c r="I1656">
        <v>0</v>
      </c>
      <c r="J1656">
        <v>0</v>
      </c>
      <c r="K1656">
        <v>0</v>
      </c>
      <c r="L1656">
        <v>19</v>
      </c>
      <c r="M1656">
        <v>1961869</v>
      </c>
      <c r="N1656">
        <v>19</v>
      </c>
      <c r="O1656">
        <v>2018846</v>
      </c>
      <c r="P1656">
        <v>22</v>
      </c>
      <c r="Q1656">
        <v>1981030</v>
      </c>
      <c r="R1656">
        <v>37</v>
      </c>
      <c r="S1656">
        <v>1921214</v>
      </c>
      <c r="T1656">
        <v>29</v>
      </c>
      <c r="U1656">
        <v>1934252</v>
      </c>
      <c r="V1656">
        <v>-32</v>
      </c>
      <c r="W1656" t="s">
        <v>18</v>
      </c>
    </row>
    <row r="1657" spans="1:23" x14ac:dyDescent="0.25">
      <c r="A1657" s="1">
        <v>42564</v>
      </c>
      <c r="B1657">
        <v>641.4</v>
      </c>
      <c r="C1657">
        <v>524.5</v>
      </c>
      <c r="D1657">
        <v>0.4</v>
      </c>
      <c r="E1657">
        <v>68.8</v>
      </c>
      <c r="F1657">
        <v>-5.3</v>
      </c>
      <c r="G1657">
        <v>4.2</v>
      </c>
      <c r="H1657" t="s">
        <v>7</v>
      </c>
      <c r="I1657">
        <v>0</v>
      </c>
      <c r="J1657">
        <v>0</v>
      </c>
      <c r="K1657">
        <v>0</v>
      </c>
      <c r="L1657">
        <v>18</v>
      </c>
      <c r="M1657">
        <v>2039243</v>
      </c>
      <c r="N1657">
        <v>19</v>
      </c>
      <c r="O1657">
        <v>1961869</v>
      </c>
      <c r="P1657">
        <v>19</v>
      </c>
      <c r="Q1657">
        <v>2018846</v>
      </c>
      <c r="R1657">
        <v>22</v>
      </c>
      <c r="S1657">
        <v>1981030</v>
      </c>
      <c r="T1657">
        <v>37</v>
      </c>
      <c r="U1657">
        <v>1921214</v>
      </c>
      <c r="V1657">
        <v>-19</v>
      </c>
      <c r="W1657" t="s">
        <v>17</v>
      </c>
    </row>
    <row r="1658" spans="1:23" x14ac:dyDescent="0.25">
      <c r="A1658" s="1">
        <v>42565</v>
      </c>
      <c r="B1658">
        <v>530.4</v>
      </c>
      <c r="C1658">
        <v>618.20000000000005</v>
      </c>
      <c r="D1658">
        <v>0.3</v>
      </c>
      <c r="E1658">
        <v>10.8</v>
      </c>
      <c r="F1658">
        <v>-6</v>
      </c>
      <c r="G1658">
        <v>6.4</v>
      </c>
      <c r="H1658" t="s">
        <v>8</v>
      </c>
      <c r="I1658">
        <v>0</v>
      </c>
      <c r="J1658">
        <v>0</v>
      </c>
      <c r="K1658">
        <v>0</v>
      </c>
      <c r="L1658">
        <v>28</v>
      </c>
      <c r="M1658">
        <v>1864398</v>
      </c>
      <c r="N1658">
        <v>18</v>
      </c>
      <c r="O1658">
        <v>2039243</v>
      </c>
      <c r="P1658">
        <v>19</v>
      </c>
      <c r="Q1658">
        <v>1961869</v>
      </c>
      <c r="R1658">
        <v>19</v>
      </c>
      <c r="S1658">
        <v>2018846</v>
      </c>
      <c r="T1658">
        <v>22</v>
      </c>
      <c r="U1658">
        <v>1981030</v>
      </c>
      <c r="V1658">
        <v>-16</v>
      </c>
      <c r="W1658" t="s">
        <v>17</v>
      </c>
    </row>
    <row r="1659" spans="1:23" x14ac:dyDescent="0.25">
      <c r="A1659" s="1">
        <v>42566</v>
      </c>
      <c r="B1659">
        <v>617.6</v>
      </c>
      <c r="C1659">
        <v>593.6</v>
      </c>
      <c r="D1659">
        <v>0.3</v>
      </c>
      <c r="E1659">
        <v>8.3000000000000007</v>
      </c>
      <c r="F1659">
        <v>-6.2</v>
      </c>
      <c r="G1659">
        <v>5.2</v>
      </c>
      <c r="H1659" t="s">
        <v>7</v>
      </c>
      <c r="I1659">
        <v>1</v>
      </c>
      <c r="J1659">
        <v>440</v>
      </c>
      <c r="K1659">
        <v>569</v>
      </c>
      <c r="L1659">
        <v>38</v>
      </c>
      <c r="M1659">
        <v>1921436</v>
      </c>
      <c r="N1659">
        <v>28</v>
      </c>
      <c r="O1659">
        <v>1864398</v>
      </c>
      <c r="P1659">
        <v>18</v>
      </c>
      <c r="Q1659">
        <v>2039243</v>
      </c>
      <c r="R1659">
        <v>19</v>
      </c>
      <c r="S1659">
        <v>1961869</v>
      </c>
      <c r="T1659">
        <v>19</v>
      </c>
      <c r="U1659">
        <v>2018846</v>
      </c>
      <c r="V1659">
        <v>-17</v>
      </c>
      <c r="W1659" t="s">
        <v>17</v>
      </c>
    </row>
    <row r="1660" spans="1:23" x14ac:dyDescent="0.25">
      <c r="A1660" s="1">
        <v>42567</v>
      </c>
      <c r="B1660">
        <v>624.5</v>
      </c>
      <c r="C1660">
        <v>504.8</v>
      </c>
      <c r="D1660">
        <v>0.4</v>
      </c>
      <c r="E1660">
        <v>5.9</v>
      </c>
      <c r="F1660">
        <v>-4.8</v>
      </c>
      <c r="G1660">
        <v>3.1</v>
      </c>
      <c r="H1660" t="s">
        <v>8</v>
      </c>
      <c r="I1660">
        <v>0</v>
      </c>
      <c r="J1660">
        <v>0</v>
      </c>
      <c r="K1660">
        <v>0</v>
      </c>
      <c r="L1660">
        <v>39</v>
      </c>
      <c r="M1660">
        <v>1550982</v>
      </c>
      <c r="N1660">
        <v>38</v>
      </c>
      <c r="O1660">
        <v>1921436</v>
      </c>
      <c r="P1660">
        <v>28</v>
      </c>
      <c r="Q1660">
        <v>1864398</v>
      </c>
      <c r="R1660">
        <v>18</v>
      </c>
      <c r="S1660">
        <v>2039243</v>
      </c>
      <c r="T1660">
        <v>19</v>
      </c>
      <c r="U1660">
        <v>1961869</v>
      </c>
      <c r="V1660">
        <v>-12</v>
      </c>
      <c r="W1660" t="s">
        <v>17</v>
      </c>
    </row>
    <row r="1661" spans="1:23" x14ac:dyDescent="0.25">
      <c r="A1661" s="1">
        <v>42568</v>
      </c>
      <c r="B1661">
        <v>499.7</v>
      </c>
      <c r="C1661">
        <v>439.6</v>
      </c>
      <c r="D1661">
        <v>0.4</v>
      </c>
      <c r="E1661">
        <v>9.9</v>
      </c>
      <c r="F1661">
        <v>-4.0999999999999996</v>
      </c>
      <c r="G1661">
        <v>3.3</v>
      </c>
      <c r="H1661" t="s">
        <v>7</v>
      </c>
      <c r="I1661">
        <v>0</v>
      </c>
      <c r="J1661">
        <v>0</v>
      </c>
      <c r="K1661">
        <v>0</v>
      </c>
      <c r="L1661">
        <v>32</v>
      </c>
      <c r="M1661">
        <v>1233121</v>
      </c>
      <c r="N1661">
        <v>39</v>
      </c>
      <c r="O1661">
        <v>1550982</v>
      </c>
      <c r="P1661">
        <v>38</v>
      </c>
      <c r="Q1661">
        <v>1921436</v>
      </c>
      <c r="R1661">
        <v>28</v>
      </c>
      <c r="S1661">
        <v>1864398</v>
      </c>
      <c r="T1661">
        <v>18</v>
      </c>
      <c r="U1661">
        <v>2039243</v>
      </c>
      <c r="V1661">
        <v>-7</v>
      </c>
      <c r="W1661" t="s">
        <v>17</v>
      </c>
    </row>
    <row r="1662" spans="1:23" x14ac:dyDescent="0.25">
      <c r="A1662" s="1">
        <v>42569</v>
      </c>
      <c r="B1662">
        <v>440.8</v>
      </c>
      <c r="C1662">
        <v>358.6</v>
      </c>
      <c r="D1662">
        <v>0.7</v>
      </c>
      <c r="E1662">
        <v>77.5</v>
      </c>
      <c r="F1662">
        <v>-3.4</v>
      </c>
      <c r="G1662">
        <v>2.6</v>
      </c>
      <c r="H1662" t="s">
        <v>8</v>
      </c>
      <c r="I1662">
        <v>0</v>
      </c>
      <c r="J1662">
        <v>0</v>
      </c>
      <c r="K1662">
        <v>0</v>
      </c>
      <c r="L1662">
        <v>30</v>
      </c>
      <c r="M1662">
        <v>1120793</v>
      </c>
      <c r="N1662">
        <v>32</v>
      </c>
      <c r="O1662">
        <v>1233121</v>
      </c>
      <c r="P1662">
        <v>39</v>
      </c>
      <c r="Q1662">
        <v>1550982</v>
      </c>
      <c r="R1662">
        <v>38</v>
      </c>
      <c r="S1662">
        <v>1921436</v>
      </c>
      <c r="T1662">
        <v>28</v>
      </c>
      <c r="U1662">
        <v>1864398</v>
      </c>
      <c r="V1662">
        <v>-8</v>
      </c>
      <c r="W1662" t="s">
        <v>17</v>
      </c>
    </row>
    <row r="1663" spans="1:23" x14ac:dyDescent="0.25">
      <c r="A1663" s="1">
        <v>42570</v>
      </c>
      <c r="B1663">
        <v>359.6</v>
      </c>
      <c r="C1663">
        <v>455.7</v>
      </c>
      <c r="D1663">
        <v>0.3</v>
      </c>
      <c r="E1663">
        <v>68.900000000000006</v>
      </c>
      <c r="F1663">
        <v>-12.6</v>
      </c>
      <c r="G1663">
        <v>12.4</v>
      </c>
      <c r="H1663" t="s">
        <v>8</v>
      </c>
      <c r="I1663">
        <v>0</v>
      </c>
      <c r="J1663">
        <v>0</v>
      </c>
      <c r="K1663">
        <v>0</v>
      </c>
      <c r="L1663">
        <v>29</v>
      </c>
      <c r="M1663">
        <v>869883</v>
      </c>
      <c r="N1663">
        <v>30</v>
      </c>
      <c r="O1663">
        <v>1120793</v>
      </c>
      <c r="P1663">
        <v>32</v>
      </c>
      <c r="Q1663">
        <v>1233121</v>
      </c>
      <c r="R1663">
        <v>39</v>
      </c>
      <c r="S1663">
        <v>1550982</v>
      </c>
      <c r="T1663">
        <v>38</v>
      </c>
      <c r="U1663">
        <v>1921436</v>
      </c>
      <c r="V1663">
        <v>-1</v>
      </c>
      <c r="W1663" t="s">
        <v>17</v>
      </c>
    </row>
    <row r="1664" spans="1:23" x14ac:dyDescent="0.25">
      <c r="A1664" s="1">
        <v>42571</v>
      </c>
      <c r="B1664">
        <v>454</v>
      </c>
      <c r="C1664">
        <v>464</v>
      </c>
      <c r="D1664">
        <v>0</v>
      </c>
      <c r="E1664">
        <v>72.599999999999994</v>
      </c>
      <c r="F1664">
        <v>-28.3</v>
      </c>
      <c r="G1664">
        <v>34.200000000000003</v>
      </c>
      <c r="H1664" t="s">
        <v>7</v>
      </c>
      <c r="I1664">
        <v>1</v>
      </c>
      <c r="J1664">
        <v>128</v>
      </c>
      <c r="K1664">
        <v>976</v>
      </c>
      <c r="L1664">
        <v>19</v>
      </c>
      <c r="M1664">
        <v>678528</v>
      </c>
      <c r="N1664">
        <v>29</v>
      </c>
      <c r="O1664">
        <v>869883</v>
      </c>
      <c r="P1664">
        <v>30</v>
      </c>
      <c r="Q1664">
        <v>1120793</v>
      </c>
      <c r="R1664">
        <v>32</v>
      </c>
      <c r="S1664">
        <v>1233121</v>
      </c>
      <c r="T1664">
        <v>39</v>
      </c>
      <c r="U1664">
        <v>1550982</v>
      </c>
      <c r="V1664">
        <v>-23</v>
      </c>
      <c r="W1664" t="s">
        <v>17</v>
      </c>
    </row>
    <row r="1665" spans="1:23" x14ac:dyDescent="0.25">
      <c r="A1665" s="1">
        <v>42572</v>
      </c>
      <c r="B1665">
        <v>464.1</v>
      </c>
      <c r="C1665">
        <v>424.2</v>
      </c>
      <c r="D1665">
        <v>0</v>
      </c>
      <c r="E1665">
        <v>5.7</v>
      </c>
      <c r="F1665">
        <v>-5.0999999999999996</v>
      </c>
      <c r="G1665">
        <v>8.6</v>
      </c>
      <c r="H1665" t="s">
        <v>8</v>
      </c>
      <c r="I1665">
        <v>0</v>
      </c>
      <c r="J1665">
        <v>0</v>
      </c>
      <c r="K1665">
        <v>0</v>
      </c>
      <c r="L1665">
        <v>28</v>
      </c>
      <c r="M1665">
        <v>795609</v>
      </c>
      <c r="N1665">
        <v>19</v>
      </c>
      <c r="O1665">
        <v>678528</v>
      </c>
      <c r="P1665">
        <v>29</v>
      </c>
      <c r="Q1665">
        <v>869883</v>
      </c>
      <c r="R1665">
        <v>30</v>
      </c>
      <c r="S1665">
        <v>1120793</v>
      </c>
      <c r="T1665">
        <v>32</v>
      </c>
      <c r="U1665">
        <v>1233121</v>
      </c>
      <c r="V1665">
        <v>-9</v>
      </c>
      <c r="W1665" t="s">
        <v>17</v>
      </c>
    </row>
    <row r="1666" spans="1:23" x14ac:dyDescent="0.25">
      <c r="A1666" s="1">
        <v>42573</v>
      </c>
      <c r="B1666">
        <v>413</v>
      </c>
      <c r="C1666">
        <v>459.9</v>
      </c>
      <c r="D1666">
        <v>0</v>
      </c>
      <c r="E1666">
        <v>44.6</v>
      </c>
      <c r="F1666">
        <v>-8</v>
      </c>
      <c r="G1666">
        <v>7.6</v>
      </c>
      <c r="H1666" t="s">
        <v>7</v>
      </c>
      <c r="I1666">
        <v>2</v>
      </c>
      <c r="J1666">
        <v>576</v>
      </c>
      <c r="K1666">
        <v>1390</v>
      </c>
      <c r="L1666">
        <v>36</v>
      </c>
      <c r="M1666">
        <v>805603</v>
      </c>
      <c r="N1666">
        <v>28</v>
      </c>
      <c r="O1666">
        <v>795609</v>
      </c>
      <c r="P1666">
        <v>19</v>
      </c>
      <c r="Q1666">
        <v>678528</v>
      </c>
      <c r="R1666">
        <v>29</v>
      </c>
      <c r="S1666">
        <v>869883</v>
      </c>
      <c r="T1666">
        <v>30</v>
      </c>
      <c r="U1666">
        <v>1120793</v>
      </c>
      <c r="V1666">
        <v>-17</v>
      </c>
      <c r="W1666" t="s">
        <v>17</v>
      </c>
    </row>
    <row r="1667" spans="1:23" x14ac:dyDescent="0.25">
      <c r="A1667" s="1">
        <v>42574</v>
      </c>
      <c r="B1667">
        <v>448.2</v>
      </c>
      <c r="C1667">
        <v>373.3</v>
      </c>
      <c r="D1667">
        <v>0</v>
      </c>
      <c r="E1667">
        <v>9</v>
      </c>
      <c r="F1667">
        <v>-6.8</v>
      </c>
      <c r="G1667">
        <v>6.5</v>
      </c>
      <c r="H1667" t="s">
        <v>7</v>
      </c>
      <c r="I1667">
        <v>4</v>
      </c>
      <c r="J1667">
        <v>2008</v>
      </c>
      <c r="K1667">
        <v>4374</v>
      </c>
      <c r="L1667">
        <v>26</v>
      </c>
      <c r="M1667">
        <v>667504</v>
      </c>
      <c r="N1667">
        <v>36</v>
      </c>
      <c r="O1667">
        <v>805603</v>
      </c>
      <c r="P1667">
        <v>28</v>
      </c>
      <c r="Q1667">
        <v>795609</v>
      </c>
      <c r="R1667">
        <v>19</v>
      </c>
      <c r="S1667">
        <v>678528</v>
      </c>
      <c r="T1667">
        <v>29</v>
      </c>
      <c r="U1667">
        <v>869883</v>
      </c>
      <c r="V1667">
        <v>-19</v>
      </c>
      <c r="W1667" t="s">
        <v>17</v>
      </c>
    </row>
    <row r="1668" spans="1:23" x14ac:dyDescent="0.25">
      <c r="A1668" s="1">
        <v>42575</v>
      </c>
      <c r="B1668">
        <v>374</v>
      </c>
      <c r="C1668">
        <v>446.3</v>
      </c>
      <c r="D1668">
        <v>0.3</v>
      </c>
      <c r="E1668">
        <v>33.6</v>
      </c>
      <c r="F1668">
        <v>-11.1</v>
      </c>
      <c r="G1668">
        <v>8.3000000000000007</v>
      </c>
      <c r="H1668" t="s">
        <v>7</v>
      </c>
      <c r="I1668">
        <v>1</v>
      </c>
      <c r="J1668">
        <v>452</v>
      </c>
      <c r="K1668">
        <v>480</v>
      </c>
      <c r="L1668">
        <v>26</v>
      </c>
      <c r="M1668">
        <v>793962</v>
      </c>
      <c r="N1668">
        <v>26</v>
      </c>
      <c r="O1668">
        <v>667504</v>
      </c>
      <c r="P1668">
        <v>36</v>
      </c>
      <c r="Q1668">
        <v>805603</v>
      </c>
      <c r="R1668">
        <v>28</v>
      </c>
      <c r="S1668">
        <v>795609</v>
      </c>
      <c r="T1668">
        <v>19</v>
      </c>
      <c r="U1668">
        <v>678528</v>
      </c>
      <c r="V1668">
        <v>-11</v>
      </c>
      <c r="W1668" t="s">
        <v>17</v>
      </c>
    </row>
    <row r="1669" spans="1:23" x14ac:dyDescent="0.25">
      <c r="A1669" s="1">
        <v>42576</v>
      </c>
      <c r="B1669">
        <v>429.1</v>
      </c>
      <c r="C1669">
        <v>393.3</v>
      </c>
      <c r="D1669">
        <v>0.4</v>
      </c>
      <c r="E1669">
        <v>44.2</v>
      </c>
      <c r="F1669">
        <v>-6.7</v>
      </c>
      <c r="G1669">
        <v>2</v>
      </c>
      <c r="H1669" t="s">
        <v>8</v>
      </c>
      <c r="I1669">
        <v>0</v>
      </c>
      <c r="J1669">
        <v>0</v>
      </c>
      <c r="K1669">
        <v>0</v>
      </c>
      <c r="L1669">
        <v>26</v>
      </c>
      <c r="M1669">
        <v>927395</v>
      </c>
      <c r="N1669">
        <v>26</v>
      </c>
      <c r="O1669">
        <v>793962</v>
      </c>
      <c r="P1669">
        <v>26</v>
      </c>
      <c r="Q1669">
        <v>667504</v>
      </c>
      <c r="R1669">
        <v>36</v>
      </c>
      <c r="S1669">
        <v>805603</v>
      </c>
      <c r="T1669">
        <v>28</v>
      </c>
      <c r="U1669">
        <v>795609</v>
      </c>
      <c r="V1669">
        <v>-34</v>
      </c>
      <c r="W1669" t="s">
        <v>18</v>
      </c>
    </row>
    <row r="1670" spans="1:23" x14ac:dyDescent="0.25">
      <c r="A1670" s="1">
        <v>42577</v>
      </c>
      <c r="B1670">
        <v>391.8</v>
      </c>
      <c r="C1670">
        <v>353.7</v>
      </c>
      <c r="D1670">
        <v>0.7</v>
      </c>
      <c r="E1670">
        <v>19.399999999999999</v>
      </c>
      <c r="F1670">
        <v>-3.4</v>
      </c>
      <c r="G1670">
        <v>2.7</v>
      </c>
      <c r="H1670" t="s">
        <v>8</v>
      </c>
      <c r="I1670">
        <v>0</v>
      </c>
      <c r="J1670">
        <v>0</v>
      </c>
      <c r="K1670">
        <v>0</v>
      </c>
      <c r="L1670">
        <v>35</v>
      </c>
      <c r="M1670">
        <v>750106</v>
      </c>
      <c r="N1670">
        <v>26</v>
      </c>
      <c r="O1670">
        <v>927395</v>
      </c>
      <c r="P1670">
        <v>26</v>
      </c>
      <c r="Q1670">
        <v>793962</v>
      </c>
      <c r="R1670">
        <v>26</v>
      </c>
      <c r="S1670">
        <v>667504</v>
      </c>
      <c r="T1670">
        <v>36</v>
      </c>
      <c r="U1670">
        <v>805603</v>
      </c>
      <c r="V1670">
        <v>-12</v>
      </c>
      <c r="W1670" t="s">
        <v>17</v>
      </c>
    </row>
    <row r="1671" spans="1:23" x14ac:dyDescent="0.25">
      <c r="A1671" s="1">
        <v>42578</v>
      </c>
      <c r="B1671">
        <v>344.5</v>
      </c>
      <c r="C1671">
        <v>339.9</v>
      </c>
      <c r="D1671">
        <v>0.4</v>
      </c>
      <c r="E1671">
        <v>70.8</v>
      </c>
      <c r="F1671">
        <v>-4.9000000000000004</v>
      </c>
      <c r="G1671">
        <v>4.7</v>
      </c>
      <c r="H1671" t="s">
        <v>8</v>
      </c>
      <c r="I1671">
        <v>0</v>
      </c>
      <c r="J1671">
        <v>0</v>
      </c>
      <c r="K1671">
        <v>0</v>
      </c>
      <c r="L1671">
        <v>31</v>
      </c>
      <c r="M1671">
        <v>559598</v>
      </c>
      <c r="N1671">
        <v>35</v>
      </c>
      <c r="O1671">
        <v>750106</v>
      </c>
      <c r="P1671">
        <v>26</v>
      </c>
      <c r="Q1671">
        <v>927395</v>
      </c>
      <c r="R1671">
        <v>26</v>
      </c>
      <c r="S1671">
        <v>793962</v>
      </c>
      <c r="T1671">
        <v>26</v>
      </c>
      <c r="U1671">
        <v>667504</v>
      </c>
      <c r="V1671">
        <v>-7</v>
      </c>
      <c r="W1671" t="s">
        <v>17</v>
      </c>
    </row>
    <row r="1672" spans="1:23" x14ac:dyDescent="0.25">
      <c r="A1672" s="1">
        <v>42579</v>
      </c>
      <c r="B1672">
        <v>340.2</v>
      </c>
      <c r="C1672">
        <v>538.6</v>
      </c>
      <c r="D1672">
        <v>0.1</v>
      </c>
      <c r="E1672">
        <v>129.5</v>
      </c>
      <c r="F1672">
        <v>-10.6</v>
      </c>
      <c r="G1672">
        <v>8.5</v>
      </c>
      <c r="H1672" t="s">
        <v>8</v>
      </c>
      <c r="I1672">
        <v>0</v>
      </c>
      <c r="J1672">
        <v>0</v>
      </c>
      <c r="K1672">
        <v>0</v>
      </c>
      <c r="L1672">
        <v>31</v>
      </c>
      <c r="M1672">
        <v>369409</v>
      </c>
      <c r="N1672">
        <v>31</v>
      </c>
      <c r="O1672">
        <v>559598</v>
      </c>
      <c r="P1672">
        <v>35</v>
      </c>
      <c r="Q1672">
        <v>750106</v>
      </c>
      <c r="R1672">
        <v>26</v>
      </c>
      <c r="S1672">
        <v>927395</v>
      </c>
      <c r="T1672">
        <v>26</v>
      </c>
      <c r="U1672">
        <v>793962</v>
      </c>
      <c r="V1672">
        <v>-30</v>
      </c>
      <c r="W1672" t="s">
        <v>18</v>
      </c>
    </row>
    <row r="1673" spans="1:23" x14ac:dyDescent="0.25">
      <c r="A1673" s="1">
        <v>42580</v>
      </c>
      <c r="B1673">
        <v>510.2</v>
      </c>
      <c r="C1673">
        <v>535.6</v>
      </c>
      <c r="D1673">
        <v>0.1</v>
      </c>
      <c r="E1673">
        <v>3.7</v>
      </c>
      <c r="F1673">
        <v>-11.3</v>
      </c>
      <c r="G1673">
        <v>9.9</v>
      </c>
      <c r="H1673" t="s">
        <v>7</v>
      </c>
      <c r="I1673">
        <v>0</v>
      </c>
      <c r="J1673">
        <v>0</v>
      </c>
      <c r="K1673">
        <v>0</v>
      </c>
      <c r="L1673">
        <v>21</v>
      </c>
      <c r="M1673">
        <v>271201</v>
      </c>
      <c r="N1673">
        <v>31</v>
      </c>
      <c r="O1673">
        <v>369409</v>
      </c>
      <c r="P1673">
        <v>31</v>
      </c>
      <c r="Q1673">
        <v>559598</v>
      </c>
      <c r="R1673">
        <v>35</v>
      </c>
      <c r="S1673">
        <v>750106</v>
      </c>
      <c r="T1673">
        <v>26</v>
      </c>
      <c r="U1673">
        <v>927395</v>
      </c>
      <c r="V1673">
        <v>-14</v>
      </c>
      <c r="W1673" t="s">
        <v>17</v>
      </c>
    </row>
    <row r="1674" spans="1:23" x14ac:dyDescent="0.25">
      <c r="A1674" s="1">
        <v>42581</v>
      </c>
      <c r="B1674">
        <v>487.4</v>
      </c>
      <c r="C1674">
        <v>396.8</v>
      </c>
      <c r="D1674">
        <v>0.6</v>
      </c>
      <c r="E1674">
        <v>4.9000000000000004</v>
      </c>
      <c r="F1674">
        <v>-2.4</v>
      </c>
      <c r="G1674">
        <v>3</v>
      </c>
      <c r="H1674" t="s">
        <v>8</v>
      </c>
      <c r="I1674">
        <v>0</v>
      </c>
      <c r="J1674">
        <v>0</v>
      </c>
      <c r="K1674">
        <v>0</v>
      </c>
      <c r="L1674">
        <v>18</v>
      </c>
      <c r="M1674">
        <v>431318</v>
      </c>
      <c r="N1674">
        <v>21</v>
      </c>
      <c r="O1674">
        <v>271201</v>
      </c>
      <c r="P1674">
        <v>31</v>
      </c>
      <c r="Q1674">
        <v>369409</v>
      </c>
      <c r="R1674">
        <v>31</v>
      </c>
      <c r="S1674">
        <v>559598</v>
      </c>
      <c r="T1674">
        <v>35</v>
      </c>
      <c r="U1674">
        <v>750106</v>
      </c>
      <c r="V1674">
        <v>-12</v>
      </c>
      <c r="W1674" t="s">
        <v>17</v>
      </c>
    </row>
    <row r="1675" spans="1:23" x14ac:dyDescent="0.25">
      <c r="A1675" s="1">
        <v>42582</v>
      </c>
      <c r="B1675">
        <v>400.4</v>
      </c>
      <c r="C1675">
        <v>359.9</v>
      </c>
      <c r="D1675">
        <v>2.2999999999999998</v>
      </c>
      <c r="E1675">
        <v>6.3</v>
      </c>
      <c r="F1675">
        <v>-2</v>
      </c>
      <c r="G1675">
        <v>3</v>
      </c>
      <c r="H1675" t="s">
        <v>8</v>
      </c>
      <c r="I1675">
        <v>0</v>
      </c>
      <c r="J1675">
        <v>0</v>
      </c>
      <c r="K1675">
        <v>0</v>
      </c>
      <c r="L1675">
        <v>17</v>
      </c>
      <c r="M1675">
        <v>674632</v>
      </c>
      <c r="N1675">
        <v>18</v>
      </c>
      <c r="O1675">
        <v>431318</v>
      </c>
      <c r="P1675">
        <v>21</v>
      </c>
      <c r="Q1675">
        <v>271201</v>
      </c>
      <c r="R1675">
        <v>31</v>
      </c>
      <c r="S1675">
        <v>369409</v>
      </c>
      <c r="T1675">
        <v>31</v>
      </c>
      <c r="U1675">
        <v>559598</v>
      </c>
      <c r="V1675">
        <v>-6</v>
      </c>
      <c r="W1675" t="s">
        <v>17</v>
      </c>
    </row>
    <row r="1676" spans="1:23" x14ac:dyDescent="0.25">
      <c r="A1676" s="1">
        <v>42583</v>
      </c>
      <c r="B1676">
        <v>348.4</v>
      </c>
      <c r="C1676">
        <v>328.6</v>
      </c>
      <c r="D1676">
        <v>1.1000000000000001</v>
      </c>
      <c r="E1676">
        <v>10.1</v>
      </c>
      <c r="F1676">
        <v>-3.5</v>
      </c>
      <c r="G1676">
        <v>3.6</v>
      </c>
      <c r="H1676" t="s">
        <v>8</v>
      </c>
      <c r="I1676">
        <v>0</v>
      </c>
      <c r="J1676">
        <v>0</v>
      </c>
      <c r="K1676">
        <v>0</v>
      </c>
      <c r="L1676">
        <v>21</v>
      </c>
      <c r="M1676">
        <v>1231426</v>
      </c>
      <c r="N1676">
        <v>17</v>
      </c>
      <c r="O1676">
        <v>674632</v>
      </c>
      <c r="P1676">
        <v>18</v>
      </c>
      <c r="Q1676">
        <v>431318</v>
      </c>
      <c r="R1676">
        <v>21</v>
      </c>
      <c r="S1676">
        <v>271201</v>
      </c>
      <c r="T1676">
        <v>31</v>
      </c>
      <c r="U1676">
        <v>369409</v>
      </c>
      <c r="V1676">
        <v>-3</v>
      </c>
      <c r="W1676" t="s">
        <v>17</v>
      </c>
    </row>
    <row r="1677" spans="1:23" x14ac:dyDescent="0.25">
      <c r="A1677" s="1">
        <v>42584</v>
      </c>
      <c r="B1677">
        <v>312.3</v>
      </c>
      <c r="C1677">
        <v>401.1</v>
      </c>
      <c r="D1677">
        <v>0</v>
      </c>
      <c r="E1677">
        <v>49.9</v>
      </c>
      <c r="F1677">
        <v>-15.3</v>
      </c>
      <c r="G1677">
        <v>17.899999999999999</v>
      </c>
      <c r="H1677" t="s">
        <v>8</v>
      </c>
      <c r="I1677">
        <v>0</v>
      </c>
      <c r="J1677">
        <v>0</v>
      </c>
      <c r="K1677">
        <v>0</v>
      </c>
      <c r="L1677">
        <v>6</v>
      </c>
      <c r="M1677">
        <v>661146</v>
      </c>
      <c r="N1677">
        <v>21</v>
      </c>
      <c r="O1677">
        <v>1231426</v>
      </c>
      <c r="P1677">
        <v>17</v>
      </c>
      <c r="Q1677">
        <v>674632</v>
      </c>
      <c r="R1677">
        <v>18</v>
      </c>
      <c r="S1677">
        <v>431318</v>
      </c>
      <c r="T1677">
        <v>21</v>
      </c>
      <c r="U1677">
        <v>271201</v>
      </c>
      <c r="V1677">
        <v>-14</v>
      </c>
      <c r="W1677" t="s">
        <v>17</v>
      </c>
    </row>
    <row r="1678" spans="1:23" x14ac:dyDescent="0.25">
      <c r="A1678" s="1">
        <v>42585</v>
      </c>
      <c r="B1678">
        <v>419.4</v>
      </c>
      <c r="C1678">
        <v>543.70000000000005</v>
      </c>
      <c r="D1678">
        <v>0.1</v>
      </c>
      <c r="E1678">
        <v>15.2</v>
      </c>
      <c r="F1678">
        <v>-20</v>
      </c>
      <c r="G1678">
        <v>15.5</v>
      </c>
      <c r="H1678" t="s">
        <v>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6</v>
      </c>
      <c r="O1678">
        <v>661146</v>
      </c>
      <c r="P1678">
        <v>21</v>
      </c>
      <c r="Q1678">
        <v>1231426</v>
      </c>
      <c r="R1678">
        <v>17</v>
      </c>
      <c r="S1678">
        <v>674632</v>
      </c>
      <c r="T1678">
        <v>18</v>
      </c>
      <c r="U1678">
        <v>431318</v>
      </c>
      <c r="V1678">
        <v>-51</v>
      </c>
      <c r="W1678" t="s">
        <v>19</v>
      </c>
    </row>
    <row r="1679" spans="1:23" x14ac:dyDescent="0.25">
      <c r="A1679" s="1">
        <v>42586</v>
      </c>
      <c r="B1679">
        <v>575.79999999999995</v>
      </c>
      <c r="C1679">
        <v>545.20000000000005</v>
      </c>
      <c r="D1679">
        <v>0.1</v>
      </c>
      <c r="E1679">
        <v>4</v>
      </c>
      <c r="F1679">
        <v>-6.6</v>
      </c>
      <c r="G1679">
        <v>6.5</v>
      </c>
      <c r="H1679" t="s">
        <v>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6</v>
      </c>
      <c r="Q1679">
        <v>661146</v>
      </c>
      <c r="R1679">
        <v>21</v>
      </c>
      <c r="S1679">
        <v>1231426</v>
      </c>
      <c r="T1679">
        <v>17</v>
      </c>
      <c r="U1679">
        <v>674632</v>
      </c>
      <c r="V1679">
        <v>-30</v>
      </c>
      <c r="W1679" t="s">
        <v>18</v>
      </c>
    </row>
    <row r="1680" spans="1:23" x14ac:dyDescent="0.25">
      <c r="A1680" s="1">
        <v>42587</v>
      </c>
      <c r="B1680">
        <v>557.29999999999995</v>
      </c>
      <c r="C1680">
        <v>670.9</v>
      </c>
      <c r="D1680">
        <v>0</v>
      </c>
      <c r="E1680">
        <v>2.6</v>
      </c>
      <c r="F1680">
        <v>-6.7</v>
      </c>
      <c r="G1680">
        <v>6</v>
      </c>
      <c r="H1680" t="s">
        <v>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661146</v>
      </c>
      <c r="T1680">
        <v>21</v>
      </c>
      <c r="U1680">
        <v>1231426</v>
      </c>
      <c r="V1680">
        <v>-28</v>
      </c>
      <c r="W1680" t="s">
        <v>18</v>
      </c>
    </row>
    <row r="1681" spans="1:23" x14ac:dyDescent="0.25">
      <c r="A1681" s="1">
        <v>42588</v>
      </c>
      <c r="B1681">
        <v>633.79999999999995</v>
      </c>
      <c r="C1681">
        <v>602.29999999999995</v>
      </c>
      <c r="D1681">
        <v>0.2</v>
      </c>
      <c r="E1681">
        <v>2.9</v>
      </c>
      <c r="F1681">
        <v>-5.6</v>
      </c>
      <c r="G1681">
        <v>5.7</v>
      </c>
      <c r="H1681" t="s">
        <v>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</v>
      </c>
      <c r="U1681">
        <v>661146</v>
      </c>
      <c r="V1681">
        <v>-23</v>
      </c>
      <c r="W1681" t="s">
        <v>17</v>
      </c>
    </row>
    <row r="1682" spans="1:23" x14ac:dyDescent="0.25">
      <c r="A1682" s="1">
        <v>42589</v>
      </c>
      <c r="B1682">
        <v>580.6</v>
      </c>
      <c r="C1682">
        <v>500.7</v>
      </c>
      <c r="D1682">
        <v>0.2</v>
      </c>
      <c r="E1682">
        <v>3.8</v>
      </c>
      <c r="F1682">
        <v>-5.0999999999999996</v>
      </c>
      <c r="G1682">
        <v>4.5</v>
      </c>
      <c r="H1682" t="s">
        <v>7</v>
      </c>
      <c r="I1682">
        <v>1</v>
      </c>
      <c r="J1682">
        <v>90</v>
      </c>
      <c r="K1682">
        <v>327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-19</v>
      </c>
      <c r="W1682" t="s">
        <v>17</v>
      </c>
    </row>
    <row r="1683" spans="1:23" x14ac:dyDescent="0.25">
      <c r="A1683" s="1">
        <v>42590</v>
      </c>
      <c r="B1683">
        <v>464.6</v>
      </c>
      <c r="C1683">
        <v>493.6</v>
      </c>
      <c r="D1683">
        <v>0.4</v>
      </c>
      <c r="E1683">
        <v>11.4</v>
      </c>
      <c r="F1683">
        <v>-6.8</v>
      </c>
      <c r="G1683">
        <v>7.4</v>
      </c>
      <c r="H1683" t="s">
        <v>7</v>
      </c>
      <c r="I1683">
        <v>1</v>
      </c>
      <c r="J1683">
        <v>252</v>
      </c>
      <c r="K1683">
        <v>726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-27</v>
      </c>
      <c r="W1683" t="s">
        <v>18</v>
      </c>
    </row>
    <row r="1684" spans="1:23" x14ac:dyDescent="0.25">
      <c r="A1684" s="1">
        <v>42591</v>
      </c>
      <c r="B1684">
        <v>507.1</v>
      </c>
      <c r="C1684">
        <v>608.70000000000005</v>
      </c>
      <c r="D1684">
        <v>0.3</v>
      </c>
      <c r="E1684">
        <v>18.5</v>
      </c>
      <c r="F1684">
        <v>-8.1999999999999993</v>
      </c>
      <c r="G1684">
        <v>6.8</v>
      </c>
      <c r="H1684" t="s">
        <v>7</v>
      </c>
      <c r="I1684">
        <v>1</v>
      </c>
      <c r="J1684">
        <v>84</v>
      </c>
      <c r="K1684">
        <v>144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-23</v>
      </c>
      <c r="W1684" t="s">
        <v>17</v>
      </c>
    </row>
    <row r="1685" spans="1:23" x14ac:dyDescent="0.25">
      <c r="A1685" s="1">
        <v>42592</v>
      </c>
      <c r="B1685">
        <v>568.9</v>
      </c>
      <c r="C1685">
        <v>613.29999999999995</v>
      </c>
      <c r="D1685">
        <v>0.1</v>
      </c>
      <c r="E1685">
        <v>3.5</v>
      </c>
      <c r="F1685">
        <v>-7.5</v>
      </c>
      <c r="G1685">
        <v>3.8</v>
      </c>
      <c r="H1685" t="s">
        <v>8</v>
      </c>
      <c r="I1685">
        <v>0</v>
      </c>
      <c r="J1685">
        <v>0</v>
      </c>
      <c r="K1685">
        <v>0</v>
      </c>
      <c r="L1685">
        <v>9</v>
      </c>
      <c r="M1685">
        <v>357302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-29</v>
      </c>
      <c r="W1685" t="s">
        <v>18</v>
      </c>
    </row>
    <row r="1686" spans="1:23" x14ac:dyDescent="0.25">
      <c r="A1686" s="1">
        <v>42593</v>
      </c>
      <c r="B1686">
        <v>586.5</v>
      </c>
      <c r="C1686">
        <v>590.20000000000005</v>
      </c>
      <c r="D1686">
        <v>0</v>
      </c>
      <c r="E1686">
        <v>3.8</v>
      </c>
      <c r="F1686">
        <v>-5.2</v>
      </c>
      <c r="G1686">
        <v>5.2</v>
      </c>
      <c r="H1686" t="s">
        <v>8</v>
      </c>
      <c r="I1686">
        <v>0</v>
      </c>
      <c r="J1686">
        <v>0</v>
      </c>
      <c r="K1686">
        <v>0</v>
      </c>
      <c r="L1686">
        <v>21</v>
      </c>
      <c r="M1686">
        <v>1086469</v>
      </c>
      <c r="N1686">
        <v>9</v>
      </c>
      <c r="O1686">
        <v>357302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-16</v>
      </c>
      <c r="W1686" t="s">
        <v>17</v>
      </c>
    </row>
    <row r="1687" spans="1:23" x14ac:dyDescent="0.25">
      <c r="A1687" s="1">
        <v>42594</v>
      </c>
      <c r="B1687">
        <v>599.4</v>
      </c>
      <c r="C1687">
        <v>495.7</v>
      </c>
      <c r="D1687">
        <v>0.2</v>
      </c>
      <c r="E1687">
        <v>2.8</v>
      </c>
      <c r="F1687">
        <v>-3.5</v>
      </c>
      <c r="G1687">
        <v>3.9</v>
      </c>
      <c r="H1687" t="s">
        <v>8</v>
      </c>
      <c r="I1687">
        <v>0</v>
      </c>
      <c r="J1687">
        <v>0</v>
      </c>
      <c r="K1687">
        <v>0</v>
      </c>
      <c r="L1687">
        <v>18</v>
      </c>
      <c r="M1687">
        <v>899167</v>
      </c>
      <c r="N1687">
        <v>21</v>
      </c>
      <c r="O1687">
        <v>1086469</v>
      </c>
      <c r="P1687">
        <v>9</v>
      </c>
      <c r="Q1687">
        <v>357302</v>
      </c>
      <c r="R1687">
        <v>0</v>
      </c>
      <c r="S1687">
        <v>0</v>
      </c>
      <c r="T1687">
        <v>0</v>
      </c>
      <c r="U1687">
        <v>0</v>
      </c>
      <c r="V1687">
        <v>-27</v>
      </c>
      <c r="W1687" t="s">
        <v>18</v>
      </c>
    </row>
    <row r="1688" spans="1:23" x14ac:dyDescent="0.25">
      <c r="A1688" s="1">
        <v>42595</v>
      </c>
      <c r="B1688">
        <v>488.5</v>
      </c>
      <c r="C1688">
        <v>422.2</v>
      </c>
      <c r="D1688">
        <v>0.3</v>
      </c>
      <c r="E1688">
        <v>3.6</v>
      </c>
      <c r="F1688">
        <v>-3.4</v>
      </c>
      <c r="G1688">
        <v>2.6</v>
      </c>
      <c r="H1688" t="s">
        <v>7</v>
      </c>
      <c r="I1688">
        <v>0</v>
      </c>
      <c r="J1688">
        <v>0</v>
      </c>
      <c r="K1688">
        <v>0</v>
      </c>
      <c r="L1688">
        <v>23</v>
      </c>
      <c r="M1688">
        <v>883616</v>
      </c>
      <c r="N1688">
        <v>18</v>
      </c>
      <c r="O1688">
        <v>899167</v>
      </c>
      <c r="P1688">
        <v>21</v>
      </c>
      <c r="Q1688">
        <v>1086469</v>
      </c>
      <c r="R1688">
        <v>9</v>
      </c>
      <c r="S1688">
        <v>357302</v>
      </c>
      <c r="T1688">
        <v>0</v>
      </c>
      <c r="U1688">
        <v>0</v>
      </c>
      <c r="V1688">
        <v>-16</v>
      </c>
      <c r="W1688" t="s">
        <v>17</v>
      </c>
    </row>
    <row r="1689" spans="1:23" x14ac:dyDescent="0.25">
      <c r="A1689" s="1">
        <v>42596</v>
      </c>
      <c r="B1689">
        <v>416.2</v>
      </c>
      <c r="C1689">
        <v>360.2</v>
      </c>
      <c r="D1689">
        <v>0.8</v>
      </c>
      <c r="E1689">
        <v>132.6</v>
      </c>
      <c r="F1689">
        <v>-3.8</v>
      </c>
      <c r="G1689">
        <v>5.5</v>
      </c>
      <c r="H1689" t="s">
        <v>8</v>
      </c>
      <c r="I1689">
        <v>0</v>
      </c>
      <c r="J1689">
        <v>0</v>
      </c>
      <c r="K1689">
        <v>0</v>
      </c>
      <c r="L1689">
        <v>31</v>
      </c>
      <c r="M1689">
        <v>1019326</v>
      </c>
      <c r="N1689">
        <v>23</v>
      </c>
      <c r="O1689">
        <v>883616</v>
      </c>
      <c r="P1689">
        <v>18</v>
      </c>
      <c r="Q1689">
        <v>899167</v>
      </c>
      <c r="R1689">
        <v>21</v>
      </c>
      <c r="S1689">
        <v>1086469</v>
      </c>
      <c r="T1689">
        <v>9</v>
      </c>
      <c r="U1689">
        <v>357302</v>
      </c>
      <c r="V1689">
        <v>-9</v>
      </c>
      <c r="W1689" t="s">
        <v>17</v>
      </c>
    </row>
    <row r="1690" spans="1:23" x14ac:dyDescent="0.25">
      <c r="A1690" s="1">
        <v>42597</v>
      </c>
      <c r="B1690">
        <v>360.3</v>
      </c>
      <c r="C1690">
        <v>278.2</v>
      </c>
      <c r="D1690">
        <v>1.1000000000000001</v>
      </c>
      <c r="E1690">
        <v>5.5</v>
      </c>
      <c r="F1690">
        <v>-1.8</v>
      </c>
      <c r="G1690">
        <v>8.6999999999999993</v>
      </c>
      <c r="H1690" t="s">
        <v>7</v>
      </c>
      <c r="I1690">
        <v>0</v>
      </c>
      <c r="J1690">
        <v>0</v>
      </c>
      <c r="K1690">
        <v>0</v>
      </c>
      <c r="L1690">
        <v>34</v>
      </c>
      <c r="M1690">
        <v>1214306</v>
      </c>
      <c r="N1690">
        <v>31</v>
      </c>
      <c r="O1690">
        <v>1019326</v>
      </c>
      <c r="P1690">
        <v>23</v>
      </c>
      <c r="Q1690">
        <v>883616</v>
      </c>
      <c r="R1690">
        <v>18</v>
      </c>
      <c r="S1690">
        <v>899167</v>
      </c>
      <c r="T1690">
        <v>21</v>
      </c>
      <c r="U1690">
        <v>1086469</v>
      </c>
      <c r="V1690">
        <v>-6</v>
      </c>
      <c r="W1690" t="s">
        <v>17</v>
      </c>
    </row>
    <row r="1691" spans="1:23" x14ac:dyDescent="0.25">
      <c r="A1691" s="1">
        <v>42598</v>
      </c>
      <c r="B1691">
        <v>304.2</v>
      </c>
      <c r="C1691">
        <v>336</v>
      </c>
      <c r="D1691">
        <v>0.5</v>
      </c>
      <c r="E1691">
        <v>15.9</v>
      </c>
      <c r="F1691">
        <v>-11.9</v>
      </c>
      <c r="G1691">
        <v>5.3</v>
      </c>
      <c r="H1691" t="s">
        <v>8</v>
      </c>
      <c r="I1691">
        <v>0</v>
      </c>
      <c r="J1691">
        <v>0</v>
      </c>
      <c r="K1691">
        <v>0</v>
      </c>
      <c r="L1691">
        <v>30</v>
      </c>
      <c r="M1691">
        <v>1169438</v>
      </c>
      <c r="N1691">
        <v>34</v>
      </c>
      <c r="O1691">
        <v>1214306</v>
      </c>
      <c r="P1691">
        <v>31</v>
      </c>
      <c r="Q1691">
        <v>1019326</v>
      </c>
      <c r="R1691">
        <v>23</v>
      </c>
      <c r="S1691">
        <v>883616</v>
      </c>
      <c r="T1691">
        <v>18</v>
      </c>
      <c r="U1691">
        <v>899167</v>
      </c>
      <c r="V1691">
        <v>-8</v>
      </c>
      <c r="W1691" t="s">
        <v>17</v>
      </c>
    </row>
    <row r="1692" spans="1:23" x14ac:dyDescent="0.25">
      <c r="A1692" s="1">
        <v>42599</v>
      </c>
      <c r="B1692">
        <v>327.7</v>
      </c>
      <c r="C1692">
        <v>377.5</v>
      </c>
      <c r="D1692">
        <v>1</v>
      </c>
      <c r="E1692">
        <v>9.6999999999999993</v>
      </c>
      <c r="F1692">
        <v>-8.1999999999999993</v>
      </c>
      <c r="G1692">
        <v>8.5</v>
      </c>
      <c r="H1692" t="s">
        <v>8</v>
      </c>
      <c r="I1692">
        <v>0</v>
      </c>
      <c r="J1692">
        <v>0</v>
      </c>
      <c r="K1692">
        <v>0</v>
      </c>
      <c r="L1692">
        <v>33</v>
      </c>
      <c r="M1692">
        <v>1102609</v>
      </c>
      <c r="N1692">
        <v>30</v>
      </c>
      <c r="O1692">
        <v>1169438</v>
      </c>
      <c r="P1692">
        <v>34</v>
      </c>
      <c r="Q1692">
        <v>1214306</v>
      </c>
      <c r="R1692">
        <v>31</v>
      </c>
      <c r="S1692">
        <v>1019326</v>
      </c>
      <c r="T1692">
        <v>23</v>
      </c>
      <c r="U1692">
        <v>883616</v>
      </c>
      <c r="V1692">
        <v>-16</v>
      </c>
      <c r="W1692" t="s">
        <v>17</v>
      </c>
    </row>
    <row r="1693" spans="1:23" x14ac:dyDescent="0.25">
      <c r="A1693" s="1">
        <v>42600</v>
      </c>
      <c r="B1693">
        <v>362.3</v>
      </c>
      <c r="C1693">
        <v>355.3</v>
      </c>
      <c r="D1693">
        <v>0.2</v>
      </c>
      <c r="E1693">
        <v>24.3</v>
      </c>
      <c r="F1693">
        <v>-5.2</v>
      </c>
      <c r="G1693">
        <v>3.6</v>
      </c>
      <c r="H1693" t="s">
        <v>7</v>
      </c>
      <c r="I1693">
        <v>1</v>
      </c>
      <c r="J1693">
        <v>190</v>
      </c>
      <c r="K1693">
        <v>1420</v>
      </c>
      <c r="L1693">
        <v>24</v>
      </c>
      <c r="M1693">
        <v>1059997</v>
      </c>
      <c r="N1693">
        <v>33</v>
      </c>
      <c r="O1693">
        <v>1102609</v>
      </c>
      <c r="P1693">
        <v>30</v>
      </c>
      <c r="Q1693">
        <v>1169438</v>
      </c>
      <c r="R1693">
        <v>34</v>
      </c>
      <c r="S1693">
        <v>1214306</v>
      </c>
      <c r="T1693">
        <v>31</v>
      </c>
      <c r="U1693">
        <v>1019326</v>
      </c>
      <c r="V1693">
        <v>-24</v>
      </c>
      <c r="W1693" t="s">
        <v>17</v>
      </c>
    </row>
    <row r="1694" spans="1:23" x14ac:dyDescent="0.25">
      <c r="A1694" s="1">
        <v>42601</v>
      </c>
      <c r="B1694">
        <v>339.7</v>
      </c>
      <c r="C1694">
        <v>357.1</v>
      </c>
      <c r="D1694">
        <v>1.2</v>
      </c>
      <c r="E1694">
        <v>12.2</v>
      </c>
      <c r="F1694">
        <v>-4</v>
      </c>
      <c r="G1694">
        <v>5.2</v>
      </c>
      <c r="H1694" t="s">
        <v>8</v>
      </c>
      <c r="I1694">
        <v>0</v>
      </c>
      <c r="J1694">
        <v>0</v>
      </c>
      <c r="K1694">
        <v>0</v>
      </c>
      <c r="L1694">
        <v>31</v>
      </c>
      <c r="M1694">
        <v>1316450</v>
      </c>
      <c r="N1694">
        <v>24</v>
      </c>
      <c r="O1694">
        <v>1059997</v>
      </c>
      <c r="P1694">
        <v>33</v>
      </c>
      <c r="Q1694">
        <v>1102609</v>
      </c>
      <c r="R1694">
        <v>30</v>
      </c>
      <c r="S1694">
        <v>1169438</v>
      </c>
      <c r="T1694">
        <v>34</v>
      </c>
      <c r="U1694">
        <v>1214306</v>
      </c>
      <c r="V1694">
        <v>-10</v>
      </c>
      <c r="W1694" t="s">
        <v>17</v>
      </c>
    </row>
    <row r="1695" spans="1:23" x14ac:dyDescent="0.25">
      <c r="A1695" s="1">
        <v>42602</v>
      </c>
      <c r="B1695">
        <v>347.8</v>
      </c>
      <c r="C1695">
        <v>291.60000000000002</v>
      </c>
      <c r="D1695">
        <v>1</v>
      </c>
      <c r="E1695">
        <v>12.8</v>
      </c>
      <c r="F1695">
        <v>-5.6</v>
      </c>
      <c r="G1695">
        <v>5.2</v>
      </c>
      <c r="H1695" t="s">
        <v>8</v>
      </c>
      <c r="I1695">
        <v>0</v>
      </c>
      <c r="J1695">
        <v>0</v>
      </c>
      <c r="K1695">
        <v>0</v>
      </c>
      <c r="L1695">
        <v>25</v>
      </c>
      <c r="M1695">
        <v>1101898</v>
      </c>
      <c r="N1695">
        <v>31</v>
      </c>
      <c r="O1695">
        <v>1316450</v>
      </c>
      <c r="P1695">
        <v>24</v>
      </c>
      <c r="Q1695">
        <v>1059997</v>
      </c>
      <c r="R1695">
        <v>33</v>
      </c>
      <c r="S1695">
        <v>1102609</v>
      </c>
      <c r="T1695">
        <v>30</v>
      </c>
      <c r="U1695">
        <v>1169438</v>
      </c>
      <c r="V1695">
        <v>-13</v>
      </c>
      <c r="W1695" t="s">
        <v>17</v>
      </c>
    </row>
    <row r="1696" spans="1:23" x14ac:dyDescent="0.25">
      <c r="A1696" s="1">
        <v>42603</v>
      </c>
      <c r="B1696">
        <v>319</v>
      </c>
      <c r="C1696">
        <v>408.1</v>
      </c>
      <c r="D1696">
        <v>2.4</v>
      </c>
      <c r="E1696">
        <v>70.3</v>
      </c>
      <c r="F1696">
        <v>-14.1</v>
      </c>
      <c r="G1696">
        <v>10.3</v>
      </c>
      <c r="H1696" t="s">
        <v>8</v>
      </c>
      <c r="I1696">
        <v>0</v>
      </c>
      <c r="J1696">
        <v>0</v>
      </c>
      <c r="K1696">
        <v>0</v>
      </c>
      <c r="L1696">
        <v>21</v>
      </c>
      <c r="M1696">
        <v>813898</v>
      </c>
      <c r="N1696">
        <v>25</v>
      </c>
      <c r="O1696">
        <v>1101898</v>
      </c>
      <c r="P1696">
        <v>31</v>
      </c>
      <c r="Q1696">
        <v>1316450</v>
      </c>
      <c r="R1696">
        <v>24</v>
      </c>
      <c r="S1696">
        <v>1059997</v>
      </c>
      <c r="T1696">
        <v>33</v>
      </c>
      <c r="U1696">
        <v>1102609</v>
      </c>
      <c r="V1696">
        <v>-3</v>
      </c>
      <c r="W1696" t="s">
        <v>17</v>
      </c>
    </row>
    <row r="1697" spans="1:23" x14ac:dyDescent="0.25">
      <c r="A1697" s="1">
        <v>42604</v>
      </c>
      <c r="B1697">
        <v>428.8</v>
      </c>
      <c r="C1697">
        <v>370.3</v>
      </c>
      <c r="D1697">
        <v>2.2000000000000002</v>
      </c>
      <c r="E1697">
        <v>9.6</v>
      </c>
      <c r="F1697">
        <v>-6.1</v>
      </c>
      <c r="G1697">
        <v>4.3</v>
      </c>
      <c r="H1697" t="s">
        <v>8</v>
      </c>
      <c r="I1697">
        <v>0</v>
      </c>
      <c r="J1697">
        <v>0</v>
      </c>
      <c r="K1697">
        <v>0</v>
      </c>
      <c r="L1697">
        <v>30</v>
      </c>
      <c r="M1697">
        <v>977830</v>
      </c>
      <c r="N1697">
        <v>21</v>
      </c>
      <c r="O1697">
        <v>813898</v>
      </c>
      <c r="P1697">
        <v>25</v>
      </c>
      <c r="Q1697">
        <v>1101898</v>
      </c>
      <c r="R1697">
        <v>31</v>
      </c>
      <c r="S1697">
        <v>1316450</v>
      </c>
      <c r="T1697">
        <v>24</v>
      </c>
      <c r="U1697">
        <v>1059997</v>
      </c>
      <c r="V1697">
        <v>-9</v>
      </c>
      <c r="W1697" t="s">
        <v>17</v>
      </c>
    </row>
    <row r="1698" spans="1:23" x14ac:dyDescent="0.25">
      <c r="A1698" s="1">
        <v>42605</v>
      </c>
      <c r="B1698">
        <v>369.1</v>
      </c>
      <c r="C1698">
        <v>508.6</v>
      </c>
      <c r="D1698">
        <v>0.8</v>
      </c>
      <c r="E1698">
        <v>27.8</v>
      </c>
      <c r="F1698">
        <v>-14</v>
      </c>
      <c r="G1698">
        <v>11.8</v>
      </c>
      <c r="H1698" t="s">
        <v>8</v>
      </c>
      <c r="I1698">
        <v>0</v>
      </c>
      <c r="J1698">
        <v>0</v>
      </c>
      <c r="K1698">
        <v>0</v>
      </c>
      <c r="L1698">
        <v>35</v>
      </c>
      <c r="M1698">
        <v>946657</v>
      </c>
      <c r="N1698">
        <v>30</v>
      </c>
      <c r="O1698">
        <v>977830</v>
      </c>
      <c r="P1698">
        <v>21</v>
      </c>
      <c r="Q1698">
        <v>813898</v>
      </c>
      <c r="R1698">
        <v>25</v>
      </c>
      <c r="S1698">
        <v>1101898</v>
      </c>
      <c r="T1698">
        <v>31</v>
      </c>
      <c r="U1698">
        <v>1316450</v>
      </c>
      <c r="V1698">
        <v>-74</v>
      </c>
      <c r="W1698" t="s">
        <v>19</v>
      </c>
    </row>
    <row r="1699" spans="1:23" x14ac:dyDescent="0.25">
      <c r="A1699" s="1">
        <v>42606</v>
      </c>
      <c r="B1699">
        <v>531.20000000000005</v>
      </c>
      <c r="C1699">
        <v>544</v>
      </c>
      <c r="D1699">
        <v>0.7</v>
      </c>
      <c r="E1699">
        <v>9.1</v>
      </c>
      <c r="F1699">
        <v>-7.1</v>
      </c>
      <c r="G1699">
        <v>4.9000000000000004</v>
      </c>
      <c r="H1699" t="s">
        <v>8</v>
      </c>
      <c r="I1699">
        <v>0</v>
      </c>
      <c r="J1699">
        <v>0</v>
      </c>
      <c r="K1699">
        <v>0</v>
      </c>
      <c r="L1699">
        <v>27</v>
      </c>
      <c r="M1699">
        <v>696782</v>
      </c>
      <c r="N1699">
        <v>35</v>
      </c>
      <c r="O1699">
        <v>946657</v>
      </c>
      <c r="P1699">
        <v>30</v>
      </c>
      <c r="Q1699">
        <v>977830</v>
      </c>
      <c r="R1699">
        <v>21</v>
      </c>
      <c r="S1699">
        <v>813898</v>
      </c>
      <c r="T1699">
        <v>25</v>
      </c>
      <c r="U1699">
        <v>1101898</v>
      </c>
      <c r="V1699">
        <v>-41</v>
      </c>
      <c r="W1699" t="s">
        <v>18</v>
      </c>
    </row>
    <row r="1700" spans="1:23" x14ac:dyDescent="0.25">
      <c r="A1700" s="1">
        <v>42607</v>
      </c>
      <c r="B1700">
        <v>551.1</v>
      </c>
      <c r="C1700">
        <v>498.6</v>
      </c>
      <c r="D1700">
        <v>0.6</v>
      </c>
      <c r="E1700">
        <v>8.1999999999999993</v>
      </c>
      <c r="F1700">
        <v>-5.4</v>
      </c>
      <c r="G1700">
        <v>4.5</v>
      </c>
      <c r="H1700" t="s">
        <v>8</v>
      </c>
      <c r="I1700">
        <v>0</v>
      </c>
      <c r="J1700">
        <v>0</v>
      </c>
      <c r="K1700">
        <v>0</v>
      </c>
      <c r="L1700">
        <v>33</v>
      </c>
      <c r="M1700">
        <v>706178</v>
      </c>
      <c r="N1700">
        <v>27</v>
      </c>
      <c r="O1700">
        <v>696782</v>
      </c>
      <c r="P1700">
        <v>35</v>
      </c>
      <c r="Q1700">
        <v>946657</v>
      </c>
      <c r="R1700">
        <v>30</v>
      </c>
      <c r="S1700">
        <v>977830</v>
      </c>
      <c r="T1700">
        <v>21</v>
      </c>
      <c r="U1700">
        <v>813898</v>
      </c>
      <c r="V1700">
        <v>-22</v>
      </c>
      <c r="W1700" t="s">
        <v>17</v>
      </c>
    </row>
    <row r="1701" spans="1:23" x14ac:dyDescent="0.25">
      <c r="A1701" s="1">
        <v>42608</v>
      </c>
      <c r="B1701">
        <v>456.7</v>
      </c>
      <c r="C1701">
        <v>458.9</v>
      </c>
      <c r="D1701">
        <v>1.3</v>
      </c>
      <c r="E1701">
        <v>10.6</v>
      </c>
      <c r="F1701">
        <v>-4</v>
      </c>
      <c r="G1701">
        <v>6.3</v>
      </c>
      <c r="H1701" t="s">
        <v>8</v>
      </c>
      <c r="I1701">
        <v>0</v>
      </c>
      <c r="J1701">
        <v>0</v>
      </c>
      <c r="K1701">
        <v>0</v>
      </c>
      <c r="L1701">
        <v>27</v>
      </c>
      <c r="M1701">
        <v>726985</v>
      </c>
      <c r="N1701">
        <v>33</v>
      </c>
      <c r="O1701">
        <v>706178</v>
      </c>
      <c r="P1701">
        <v>27</v>
      </c>
      <c r="Q1701">
        <v>696782</v>
      </c>
      <c r="R1701">
        <v>35</v>
      </c>
      <c r="S1701">
        <v>946657</v>
      </c>
      <c r="T1701">
        <v>30</v>
      </c>
      <c r="U1701">
        <v>977830</v>
      </c>
      <c r="V1701">
        <v>-23</v>
      </c>
      <c r="W1701" t="s">
        <v>17</v>
      </c>
    </row>
    <row r="1702" spans="1:23" x14ac:dyDescent="0.25">
      <c r="A1702" s="1">
        <v>42609</v>
      </c>
      <c r="B1702">
        <v>427.8</v>
      </c>
      <c r="C1702">
        <v>425.8</v>
      </c>
      <c r="D1702">
        <v>0.9</v>
      </c>
      <c r="E1702">
        <v>6.9</v>
      </c>
      <c r="F1702">
        <v>-3.5</v>
      </c>
      <c r="G1702">
        <v>4.4000000000000004</v>
      </c>
      <c r="H1702" t="s">
        <v>8</v>
      </c>
      <c r="I1702">
        <v>0</v>
      </c>
      <c r="J1702">
        <v>0</v>
      </c>
      <c r="K1702">
        <v>0</v>
      </c>
      <c r="L1702">
        <v>29</v>
      </c>
      <c r="M1702">
        <v>1133546</v>
      </c>
      <c r="N1702">
        <v>27</v>
      </c>
      <c r="O1702">
        <v>726985</v>
      </c>
      <c r="P1702">
        <v>33</v>
      </c>
      <c r="Q1702">
        <v>706178</v>
      </c>
      <c r="R1702">
        <v>27</v>
      </c>
      <c r="S1702">
        <v>696782</v>
      </c>
      <c r="T1702">
        <v>35</v>
      </c>
      <c r="U1702">
        <v>946657</v>
      </c>
      <c r="V1702">
        <v>-13</v>
      </c>
      <c r="W1702" t="s">
        <v>17</v>
      </c>
    </row>
    <row r="1703" spans="1:23" x14ac:dyDescent="0.25">
      <c r="A1703" s="1">
        <v>42610</v>
      </c>
      <c r="B1703">
        <v>377.7</v>
      </c>
      <c r="C1703">
        <v>371.8</v>
      </c>
      <c r="D1703">
        <v>2.1</v>
      </c>
      <c r="E1703">
        <v>27.8</v>
      </c>
      <c r="F1703">
        <v>-3.1</v>
      </c>
      <c r="G1703">
        <v>3.5</v>
      </c>
      <c r="H1703" t="s">
        <v>8</v>
      </c>
      <c r="I1703">
        <v>0</v>
      </c>
      <c r="J1703">
        <v>0</v>
      </c>
      <c r="K1703">
        <v>0</v>
      </c>
      <c r="L1703">
        <v>26</v>
      </c>
      <c r="M1703">
        <v>1315764</v>
      </c>
      <c r="N1703">
        <v>29</v>
      </c>
      <c r="O1703">
        <v>1133546</v>
      </c>
      <c r="P1703">
        <v>27</v>
      </c>
      <c r="Q1703">
        <v>726985</v>
      </c>
      <c r="R1703">
        <v>33</v>
      </c>
      <c r="S1703">
        <v>706178</v>
      </c>
      <c r="T1703">
        <v>27</v>
      </c>
      <c r="U1703">
        <v>696782</v>
      </c>
      <c r="V1703">
        <v>-8</v>
      </c>
      <c r="W1703" t="s">
        <v>17</v>
      </c>
    </row>
    <row r="1704" spans="1:23" x14ac:dyDescent="0.25">
      <c r="A1704" s="1">
        <v>42611</v>
      </c>
      <c r="B1704">
        <v>333.1</v>
      </c>
      <c r="C1704">
        <v>344.8</v>
      </c>
      <c r="D1704">
        <v>1.7</v>
      </c>
      <c r="E1704">
        <v>32.5</v>
      </c>
      <c r="F1704">
        <v>-6.4</v>
      </c>
      <c r="G1704">
        <v>8.8000000000000007</v>
      </c>
      <c r="H1704" t="s">
        <v>7</v>
      </c>
      <c r="I1704">
        <v>3</v>
      </c>
      <c r="J1704">
        <v>892</v>
      </c>
      <c r="K1704">
        <v>1230</v>
      </c>
      <c r="L1704">
        <v>22</v>
      </c>
      <c r="M1704">
        <v>2063176</v>
      </c>
      <c r="N1704">
        <v>26</v>
      </c>
      <c r="O1704">
        <v>1315764</v>
      </c>
      <c r="P1704">
        <v>29</v>
      </c>
      <c r="Q1704">
        <v>1133546</v>
      </c>
      <c r="R1704">
        <v>27</v>
      </c>
      <c r="S1704">
        <v>726985</v>
      </c>
      <c r="T1704">
        <v>33</v>
      </c>
      <c r="U1704">
        <v>706178</v>
      </c>
      <c r="V1704">
        <v>0</v>
      </c>
      <c r="W1704" t="s">
        <v>17</v>
      </c>
    </row>
    <row r="1705" spans="1:23" x14ac:dyDescent="0.25">
      <c r="A1705" s="1">
        <v>42612</v>
      </c>
      <c r="B1705">
        <v>386.5</v>
      </c>
      <c r="C1705">
        <v>452.2</v>
      </c>
      <c r="D1705">
        <v>2.7</v>
      </c>
      <c r="E1705">
        <v>26.2</v>
      </c>
      <c r="F1705">
        <v>-9.6</v>
      </c>
      <c r="G1705">
        <v>7.9</v>
      </c>
      <c r="H1705" t="s">
        <v>7</v>
      </c>
      <c r="I1705">
        <v>0</v>
      </c>
      <c r="J1705">
        <v>0</v>
      </c>
      <c r="K1705">
        <v>0</v>
      </c>
      <c r="L1705">
        <v>19</v>
      </c>
      <c r="M1705">
        <v>2249236</v>
      </c>
      <c r="N1705">
        <v>22</v>
      </c>
      <c r="O1705">
        <v>2063176</v>
      </c>
      <c r="P1705">
        <v>26</v>
      </c>
      <c r="Q1705">
        <v>1315764</v>
      </c>
      <c r="R1705">
        <v>29</v>
      </c>
      <c r="S1705">
        <v>1133546</v>
      </c>
      <c r="T1705">
        <v>27</v>
      </c>
      <c r="U1705">
        <v>726985</v>
      </c>
      <c r="V1705">
        <v>-28</v>
      </c>
      <c r="W1705" t="s">
        <v>18</v>
      </c>
    </row>
    <row r="1706" spans="1:23" x14ac:dyDescent="0.25">
      <c r="A1706" s="1">
        <v>42613</v>
      </c>
      <c r="B1706">
        <v>429.6</v>
      </c>
      <c r="C1706">
        <v>429.2</v>
      </c>
      <c r="D1706">
        <v>1.3</v>
      </c>
      <c r="E1706">
        <v>12.5</v>
      </c>
      <c r="F1706">
        <v>-6.6</v>
      </c>
      <c r="G1706">
        <v>6.9</v>
      </c>
      <c r="H1706" t="s">
        <v>7</v>
      </c>
      <c r="I1706">
        <v>1</v>
      </c>
      <c r="J1706">
        <v>285</v>
      </c>
      <c r="K1706">
        <v>428</v>
      </c>
      <c r="L1706">
        <v>13</v>
      </c>
      <c r="M1706">
        <v>1576416</v>
      </c>
      <c r="N1706">
        <v>19</v>
      </c>
      <c r="O1706">
        <v>2249236</v>
      </c>
      <c r="P1706">
        <v>22</v>
      </c>
      <c r="Q1706">
        <v>2063176</v>
      </c>
      <c r="R1706">
        <v>26</v>
      </c>
      <c r="S1706">
        <v>1315764</v>
      </c>
      <c r="T1706">
        <v>29</v>
      </c>
      <c r="U1706">
        <v>1133546</v>
      </c>
      <c r="V1706">
        <v>-19</v>
      </c>
      <c r="W1706" t="s">
        <v>17</v>
      </c>
    </row>
    <row r="1707" spans="1:23" x14ac:dyDescent="0.25">
      <c r="A1707" s="1">
        <v>42614</v>
      </c>
      <c r="B1707">
        <v>432.4</v>
      </c>
      <c r="C1707">
        <v>554.29999999999995</v>
      </c>
      <c r="D1707">
        <v>0.9</v>
      </c>
      <c r="E1707">
        <v>10.6</v>
      </c>
      <c r="F1707">
        <v>-8.6</v>
      </c>
      <c r="G1707">
        <v>7.5</v>
      </c>
      <c r="H1707" t="s">
        <v>7</v>
      </c>
      <c r="I1707">
        <v>0</v>
      </c>
      <c r="J1707">
        <v>0</v>
      </c>
      <c r="K1707">
        <v>0</v>
      </c>
      <c r="L1707">
        <v>20</v>
      </c>
      <c r="M1707">
        <v>2339626</v>
      </c>
      <c r="N1707">
        <v>13</v>
      </c>
      <c r="O1707">
        <v>1576416</v>
      </c>
      <c r="P1707">
        <v>19</v>
      </c>
      <c r="Q1707">
        <v>2249236</v>
      </c>
      <c r="R1707">
        <v>22</v>
      </c>
      <c r="S1707">
        <v>2063176</v>
      </c>
      <c r="T1707">
        <v>26</v>
      </c>
      <c r="U1707">
        <v>1315764</v>
      </c>
      <c r="V1707">
        <v>-59</v>
      </c>
      <c r="W1707" t="s">
        <v>19</v>
      </c>
    </row>
    <row r="1708" spans="1:23" x14ac:dyDescent="0.25">
      <c r="A1708" s="1">
        <v>42615</v>
      </c>
      <c r="B1708">
        <v>600.70000000000005</v>
      </c>
      <c r="C1708">
        <v>643.6</v>
      </c>
      <c r="D1708">
        <v>0.3</v>
      </c>
      <c r="E1708">
        <v>9.3000000000000007</v>
      </c>
      <c r="F1708">
        <v>-7.9</v>
      </c>
      <c r="G1708">
        <v>7.6</v>
      </c>
      <c r="H1708" t="s">
        <v>7</v>
      </c>
      <c r="I1708">
        <v>1</v>
      </c>
      <c r="J1708">
        <v>279</v>
      </c>
      <c r="K1708">
        <v>422</v>
      </c>
      <c r="L1708">
        <v>26</v>
      </c>
      <c r="M1708">
        <v>2915182</v>
      </c>
      <c r="N1708">
        <v>20</v>
      </c>
      <c r="O1708">
        <v>2339626</v>
      </c>
      <c r="P1708">
        <v>13</v>
      </c>
      <c r="Q1708">
        <v>1576416</v>
      </c>
      <c r="R1708">
        <v>19</v>
      </c>
      <c r="S1708">
        <v>2249236</v>
      </c>
      <c r="T1708">
        <v>22</v>
      </c>
      <c r="U1708">
        <v>2063176</v>
      </c>
      <c r="V1708">
        <v>-57</v>
      </c>
      <c r="W1708" t="s">
        <v>19</v>
      </c>
    </row>
    <row r="1709" spans="1:23" x14ac:dyDescent="0.25">
      <c r="A1709" s="1">
        <v>42616</v>
      </c>
      <c r="B1709">
        <v>697.8</v>
      </c>
      <c r="C1709">
        <v>651.79999999999995</v>
      </c>
      <c r="D1709">
        <v>0.1</v>
      </c>
      <c r="E1709">
        <v>4.3</v>
      </c>
      <c r="F1709">
        <v>-6</v>
      </c>
      <c r="G1709">
        <v>6.4</v>
      </c>
      <c r="H1709" t="s">
        <v>7</v>
      </c>
      <c r="I1709">
        <v>0</v>
      </c>
      <c r="J1709">
        <v>0</v>
      </c>
      <c r="K1709">
        <v>0</v>
      </c>
      <c r="L1709">
        <v>35</v>
      </c>
      <c r="M1709">
        <v>3012223</v>
      </c>
      <c r="N1709">
        <v>26</v>
      </c>
      <c r="O1709">
        <v>2915182</v>
      </c>
      <c r="P1709">
        <v>20</v>
      </c>
      <c r="Q1709">
        <v>2339626</v>
      </c>
      <c r="R1709">
        <v>13</v>
      </c>
      <c r="S1709">
        <v>1576416</v>
      </c>
      <c r="T1709">
        <v>19</v>
      </c>
      <c r="U1709">
        <v>2249236</v>
      </c>
      <c r="V1709">
        <v>-50</v>
      </c>
      <c r="W1709" t="s">
        <v>19</v>
      </c>
    </row>
    <row r="1710" spans="1:23" x14ac:dyDescent="0.25">
      <c r="A1710" s="1">
        <v>42617</v>
      </c>
      <c r="B1710">
        <v>666</v>
      </c>
      <c r="C1710">
        <v>622.9</v>
      </c>
      <c r="D1710">
        <v>0.7</v>
      </c>
      <c r="E1710">
        <v>24.4</v>
      </c>
      <c r="F1710">
        <v>-5.6</v>
      </c>
      <c r="G1710">
        <v>5.8</v>
      </c>
      <c r="H1710" t="s">
        <v>7</v>
      </c>
      <c r="I1710">
        <v>1</v>
      </c>
      <c r="J1710">
        <v>101</v>
      </c>
      <c r="K1710">
        <v>132</v>
      </c>
      <c r="L1710">
        <v>30</v>
      </c>
      <c r="M1710">
        <v>2533339</v>
      </c>
      <c r="N1710">
        <v>35</v>
      </c>
      <c r="O1710">
        <v>3012223</v>
      </c>
      <c r="P1710">
        <v>26</v>
      </c>
      <c r="Q1710">
        <v>2915182</v>
      </c>
      <c r="R1710">
        <v>20</v>
      </c>
      <c r="S1710">
        <v>2339626</v>
      </c>
      <c r="T1710">
        <v>13</v>
      </c>
      <c r="U1710">
        <v>1576416</v>
      </c>
      <c r="V1710">
        <v>-44</v>
      </c>
      <c r="W1710" t="s">
        <v>18</v>
      </c>
    </row>
    <row r="1711" spans="1:23" x14ac:dyDescent="0.25">
      <c r="A1711" s="1">
        <v>42618</v>
      </c>
      <c r="B1711">
        <v>594.29999999999995</v>
      </c>
      <c r="C1711">
        <v>556.5</v>
      </c>
      <c r="D1711">
        <v>0.7</v>
      </c>
      <c r="E1711">
        <v>8.1999999999999993</v>
      </c>
      <c r="F1711">
        <v>-5.5</v>
      </c>
      <c r="G1711">
        <v>5</v>
      </c>
      <c r="H1711" t="s">
        <v>8</v>
      </c>
      <c r="I1711">
        <v>0</v>
      </c>
      <c r="J1711">
        <v>0</v>
      </c>
      <c r="K1711">
        <v>0</v>
      </c>
      <c r="L1711">
        <v>49</v>
      </c>
      <c r="M1711">
        <v>2525715</v>
      </c>
      <c r="N1711">
        <v>30</v>
      </c>
      <c r="O1711">
        <v>2533339</v>
      </c>
      <c r="P1711">
        <v>35</v>
      </c>
      <c r="Q1711">
        <v>3012223</v>
      </c>
      <c r="R1711">
        <v>26</v>
      </c>
      <c r="S1711">
        <v>2915182</v>
      </c>
      <c r="T1711">
        <v>20</v>
      </c>
      <c r="U1711">
        <v>2339626</v>
      </c>
      <c r="V1711">
        <v>-38</v>
      </c>
      <c r="W1711" t="s">
        <v>18</v>
      </c>
    </row>
    <row r="1712" spans="1:23" x14ac:dyDescent="0.25">
      <c r="A1712" s="1">
        <v>42619</v>
      </c>
      <c r="B1712">
        <v>564.4</v>
      </c>
      <c r="C1712">
        <v>515.1</v>
      </c>
      <c r="D1712">
        <v>0.7</v>
      </c>
      <c r="E1712">
        <v>4.2</v>
      </c>
      <c r="F1712">
        <v>-4.5999999999999996</v>
      </c>
      <c r="G1712">
        <v>3.3</v>
      </c>
      <c r="H1712" t="s">
        <v>7</v>
      </c>
      <c r="I1712">
        <v>3</v>
      </c>
      <c r="J1712">
        <v>887</v>
      </c>
      <c r="K1712">
        <v>1774</v>
      </c>
      <c r="L1712">
        <v>31</v>
      </c>
      <c r="M1712">
        <v>1849979</v>
      </c>
      <c r="N1712">
        <v>49</v>
      </c>
      <c r="O1712">
        <v>2525715</v>
      </c>
      <c r="P1712">
        <v>30</v>
      </c>
      <c r="Q1712">
        <v>2533339</v>
      </c>
      <c r="R1712">
        <v>35</v>
      </c>
      <c r="S1712">
        <v>3012223</v>
      </c>
      <c r="T1712">
        <v>26</v>
      </c>
      <c r="U1712">
        <v>2915182</v>
      </c>
      <c r="V1712">
        <v>-38</v>
      </c>
      <c r="W1712" t="s">
        <v>18</v>
      </c>
    </row>
    <row r="1713" spans="1:23" x14ac:dyDescent="0.25">
      <c r="A1713" s="1">
        <v>42620</v>
      </c>
      <c r="B1713">
        <v>475.8</v>
      </c>
      <c r="C1713">
        <v>495.3</v>
      </c>
      <c r="D1713">
        <v>1.6</v>
      </c>
      <c r="E1713">
        <v>8.3000000000000007</v>
      </c>
      <c r="F1713">
        <v>-5</v>
      </c>
      <c r="G1713">
        <v>4.3</v>
      </c>
      <c r="H1713" t="s">
        <v>8</v>
      </c>
      <c r="I1713">
        <v>0</v>
      </c>
      <c r="J1713">
        <v>0</v>
      </c>
      <c r="K1713">
        <v>0</v>
      </c>
      <c r="L1713">
        <v>33</v>
      </c>
      <c r="M1713">
        <v>1334743</v>
      </c>
      <c r="N1713">
        <v>31</v>
      </c>
      <c r="O1713">
        <v>1849979</v>
      </c>
      <c r="P1713">
        <v>49</v>
      </c>
      <c r="Q1713">
        <v>2525715</v>
      </c>
      <c r="R1713">
        <v>30</v>
      </c>
      <c r="S1713">
        <v>2533339</v>
      </c>
      <c r="T1713">
        <v>35</v>
      </c>
      <c r="U1713">
        <v>3012223</v>
      </c>
      <c r="V1713">
        <v>-25</v>
      </c>
      <c r="W1713" t="s">
        <v>17</v>
      </c>
    </row>
    <row r="1714" spans="1:23" x14ac:dyDescent="0.25">
      <c r="A1714" s="1">
        <v>42621</v>
      </c>
      <c r="B1714">
        <v>472.5</v>
      </c>
      <c r="C1714">
        <v>436.5</v>
      </c>
      <c r="D1714">
        <v>0.4</v>
      </c>
      <c r="E1714">
        <v>6.4</v>
      </c>
      <c r="F1714">
        <v>-5</v>
      </c>
      <c r="G1714">
        <v>4.3</v>
      </c>
      <c r="H1714" t="s">
        <v>8</v>
      </c>
      <c r="I1714">
        <v>0</v>
      </c>
      <c r="J1714">
        <v>0</v>
      </c>
      <c r="K1714">
        <v>0</v>
      </c>
      <c r="L1714">
        <v>45</v>
      </c>
      <c r="M1714">
        <v>1455225</v>
      </c>
      <c r="N1714">
        <v>33</v>
      </c>
      <c r="O1714">
        <v>1334743</v>
      </c>
      <c r="P1714">
        <v>31</v>
      </c>
      <c r="Q1714">
        <v>1849979</v>
      </c>
      <c r="R1714">
        <v>49</v>
      </c>
      <c r="S1714">
        <v>2525715</v>
      </c>
      <c r="T1714">
        <v>30</v>
      </c>
      <c r="U1714">
        <v>2533339</v>
      </c>
      <c r="V1714">
        <v>-33</v>
      </c>
      <c r="W1714" t="s">
        <v>18</v>
      </c>
    </row>
    <row r="1715" spans="1:23" x14ac:dyDescent="0.25">
      <c r="A1715" s="1">
        <v>42622</v>
      </c>
      <c r="B1715">
        <v>414.7</v>
      </c>
      <c r="C1715">
        <v>379.8</v>
      </c>
      <c r="D1715">
        <v>1</v>
      </c>
      <c r="E1715">
        <v>5.8</v>
      </c>
      <c r="F1715">
        <v>-3.9</v>
      </c>
      <c r="G1715">
        <v>4.3</v>
      </c>
      <c r="H1715" t="s">
        <v>8</v>
      </c>
      <c r="I1715">
        <v>0</v>
      </c>
      <c r="J1715">
        <v>0</v>
      </c>
      <c r="K1715">
        <v>0</v>
      </c>
      <c r="L1715">
        <v>39</v>
      </c>
      <c r="M1715">
        <v>1450780</v>
      </c>
      <c r="N1715">
        <v>45</v>
      </c>
      <c r="O1715">
        <v>1455225</v>
      </c>
      <c r="P1715">
        <v>33</v>
      </c>
      <c r="Q1715">
        <v>1334743</v>
      </c>
      <c r="R1715">
        <v>31</v>
      </c>
      <c r="S1715">
        <v>1849979</v>
      </c>
      <c r="T1715">
        <v>49</v>
      </c>
      <c r="U1715">
        <v>2525715</v>
      </c>
      <c r="V1715">
        <v>-14</v>
      </c>
      <c r="W1715" t="s">
        <v>17</v>
      </c>
    </row>
    <row r="1716" spans="1:23" x14ac:dyDescent="0.25">
      <c r="A1716" s="1">
        <v>42623</v>
      </c>
      <c r="B1716">
        <v>392.4</v>
      </c>
      <c r="C1716">
        <v>361</v>
      </c>
      <c r="D1716">
        <v>1.6</v>
      </c>
      <c r="E1716">
        <v>6.2</v>
      </c>
      <c r="F1716">
        <v>-2.6</v>
      </c>
      <c r="G1716">
        <v>2</v>
      </c>
      <c r="H1716" t="s">
        <v>8</v>
      </c>
      <c r="I1716">
        <v>0</v>
      </c>
      <c r="J1716">
        <v>0</v>
      </c>
      <c r="K1716">
        <v>0</v>
      </c>
      <c r="L1716">
        <v>50</v>
      </c>
      <c r="M1716">
        <v>1385685</v>
      </c>
      <c r="N1716">
        <v>39</v>
      </c>
      <c r="O1716">
        <v>1450780</v>
      </c>
      <c r="P1716">
        <v>45</v>
      </c>
      <c r="Q1716">
        <v>1455225</v>
      </c>
      <c r="R1716">
        <v>33</v>
      </c>
      <c r="S1716">
        <v>1334743</v>
      </c>
      <c r="T1716">
        <v>31</v>
      </c>
      <c r="U1716">
        <v>1849979</v>
      </c>
      <c r="V1716">
        <v>-16</v>
      </c>
      <c r="W1716" t="s">
        <v>17</v>
      </c>
    </row>
    <row r="1717" spans="1:23" x14ac:dyDescent="0.25">
      <c r="A1717" s="1">
        <v>42624</v>
      </c>
      <c r="B1717">
        <v>340.4</v>
      </c>
      <c r="C1717">
        <v>314.8</v>
      </c>
      <c r="D1717">
        <v>0.7</v>
      </c>
      <c r="E1717">
        <v>12.3</v>
      </c>
      <c r="F1717">
        <v>-4.5999999999999996</v>
      </c>
      <c r="G1717">
        <v>1.7</v>
      </c>
      <c r="H1717" t="s">
        <v>7</v>
      </c>
      <c r="I1717">
        <v>1</v>
      </c>
      <c r="J1717">
        <v>413</v>
      </c>
      <c r="K1717">
        <v>1096</v>
      </c>
      <c r="L1717">
        <v>45</v>
      </c>
      <c r="M1717">
        <v>1044768</v>
      </c>
      <c r="N1717">
        <v>50</v>
      </c>
      <c r="O1717">
        <v>1385685</v>
      </c>
      <c r="P1717">
        <v>39</v>
      </c>
      <c r="Q1717">
        <v>1450780</v>
      </c>
      <c r="R1717">
        <v>45</v>
      </c>
      <c r="S1717">
        <v>1455225</v>
      </c>
      <c r="T1717">
        <v>33</v>
      </c>
      <c r="U1717">
        <v>1334743</v>
      </c>
      <c r="V1717">
        <v>-12</v>
      </c>
      <c r="W1717" t="s">
        <v>17</v>
      </c>
    </row>
    <row r="1718" spans="1:23" x14ac:dyDescent="0.25">
      <c r="A1718" s="1">
        <v>42625</v>
      </c>
      <c r="B1718">
        <v>323.8</v>
      </c>
      <c r="C1718">
        <v>290.2</v>
      </c>
      <c r="D1718">
        <v>1.2</v>
      </c>
      <c r="E1718">
        <v>13.1</v>
      </c>
      <c r="F1718">
        <v>-5.2</v>
      </c>
      <c r="G1718">
        <v>11.5</v>
      </c>
      <c r="H1718" t="s">
        <v>8</v>
      </c>
      <c r="I1718">
        <v>0</v>
      </c>
      <c r="J1718">
        <v>0</v>
      </c>
      <c r="K1718">
        <v>0</v>
      </c>
      <c r="L1718">
        <v>46</v>
      </c>
      <c r="M1718">
        <v>1038833</v>
      </c>
      <c r="N1718">
        <v>45</v>
      </c>
      <c r="O1718">
        <v>1044768</v>
      </c>
      <c r="P1718">
        <v>50</v>
      </c>
      <c r="Q1718">
        <v>1385685</v>
      </c>
      <c r="R1718">
        <v>39</v>
      </c>
      <c r="S1718">
        <v>1450780</v>
      </c>
      <c r="T1718">
        <v>45</v>
      </c>
      <c r="U1718">
        <v>1455225</v>
      </c>
      <c r="V1718">
        <v>-2</v>
      </c>
      <c r="W1718" t="s">
        <v>17</v>
      </c>
    </row>
    <row r="1719" spans="1:23" x14ac:dyDescent="0.25">
      <c r="A1719" s="1">
        <v>42626</v>
      </c>
      <c r="B1719">
        <v>294.5</v>
      </c>
      <c r="C1719">
        <v>264.7</v>
      </c>
      <c r="D1719">
        <v>0.8</v>
      </c>
      <c r="E1719">
        <v>7.1</v>
      </c>
      <c r="F1719">
        <v>-5.7</v>
      </c>
      <c r="G1719">
        <v>2.4</v>
      </c>
      <c r="H1719" t="s">
        <v>7</v>
      </c>
      <c r="I1719">
        <v>1</v>
      </c>
      <c r="J1719">
        <v>457</v>
      </c>
      <c r="K1719">
        <v>868</v>
      </c>
      <c r="L1719">
        <v>37</v>
      </c>
      <c r="M1719">
        <v>924948</v>
      </c>
      <c r="N1719">
        <v>46</v>
      </c>
      <c r="O1719">
        <v>1038833</v>
      </c>
      <c r="P1719">
        <v>45</v>
      </c>
      <c r="Q1719">
        <v>1044768</v>
      </c>
      <c r="R1719">
        <v>50</v>
      </c>
      <c r="S1719">
        <v>1385685</v>
      </c>
      <c r="T1719">
        <v>39</v>
      </c>
      <c r="U1719">
        <v>1450780</v>
      </c>
      <c r="V1719">
        <v>-19</v>
      </c>
      <c r="W1719" t="s">
        <v>17</v>
      </c>
    </row>
    <row r="1720" spans="1:23" x14ac:dyDescent="0.25">
      <c r="A1720" s="1">
        <v>42627</v>
      </c>
      <c r="B1720">
        <v>295.10000000000002</v>
      </c>
      <c r="C1720">
        <v>326.2</v>
      </c>
      <c r="D1720">
        <v>1.5</v>
      </c>
      <c r="E1720">
        <v>22.9</v>
      </c>
      <c r="F1720">
        <v>-8.5</v>
      </c>
      <c r="G1720">
        <v>7.2</v>
      </c>
      <c r="H1720" t="s">
        <v>7</v>
      </c>
      <c r="I1720">
        <v>0</v>
      </c>
      <c r="J1720">
        <v>0</v>
      </c>
      <c r="K1720">
        <v>0</v>
      </c>
      <c r="L1720">
        <v>30</v>
      </c>
      <c r="M1720">
        <v>1026638</v>
      </c>
      <c r="N1720">
        <v>37</v>
      </c>
      <c r="O1720">
        <v>924948</v>
      </c>
      <c r="P1720">
        <v>46</v>
      </c>
      <c r="Q1720">
        <v>1038833</v>
      </c>
      <c r="R1720">
        <v>45</v>
      </c>
      <c r="S1720">
        <v>1044768</v>
      </c>
      <c r="T1720">
        <v>50</v>
      </c>
      <c r="U1720">
        <v>1385685</v>
      </c>
      <c r="V1720">
        <v>-22</v>
      </c>
      <c r="W1720" t="s">
        <v>17</v>
      </c>
    </row>
    <row r="1721" spans="1:23" x14ac:dyDescent="0.25">
      <c r="A1721" s="1">
        <v>42628</v>
      </c>
      <c r="B1721">
        <v>304.5</v>
      </c>
      <c r="C1721">
        <v>295.7</v>
      </c>
      <c r="D1721">
        <v>0.9</v>
      </c>
      <c r="E1721">
        <v>7.6</v>
      </c>
      <c r="F1721">
        <v>-5.5</v>
      </c>
      <c r="G1721">
        <v>6.1</v>
      </c>
      <c r="H1721" t="s">
        <v>7</v>
      </c>
      <c r="I1721">
        <v>0</v>
      </c>
      <c r="J1721">
        <v>0</v>
      </c>
      <c r="K1721">
        <v>0</v>
      </c>
      <c r="L1721">
        <v>35</v>
      </c>
      <c r="M1721">
        <v>1088386</v>
      </c>
      <c r="N1721">
        <v>30</v>
      </c>
      <c r="O1721">
        <v>1026638</v>
      </c>
      <c r="P1721">
        <v>37</v>
      </c>
      <c r="Q1721">
        <v>924948</v>
      </c>
      <c r="R1721">
        <v>46</v>
      </c>
      <c r="S1721">
        <v>1038833</v>
      </c>
      <c r="T1721">
        <v>45</v>
      </c>
      <c r="U1721">
        <v>1044768</v>
      </c>
      <c r="V1721">
        <v>-34</v>
      </c>
      <c r="W1721" t="s">
        <v>18</v>
      </c>
    </row>
    <row r="1722" spans="1:23" x14ac:dyDescent="0.25">
      <c r="A1722" s="1">
        <v>42629</v>
      </c>
      <c r="B1722">
        <v>298.2</v>
      </c>
      <c r="C1722">
        <v>296.60000000000002</v>
      </c>
      <c r="D1722">
        <v>0.7</v>
      </c>
      <c r="E1722">
        <v>6.5</v>
      </c>
      <c r="F1722">
        <v>-4.0999999999999996</v>
      </c>
      <c r="G1722">
        <v>7.2</v>
      </c>
      <c r="H1722" t="s">
        <v>7</v>
      </c>
      <c r="I1722">
        <v>2</v>
      </c>
      <c r="J1722">
        <v>540</v>
      </c>
      <c r="K1722">
        <v>1178</v>
      </c>
      <c r="L1722">
        <v>32</v>
      </c>
      <c r="M1722">
        <v>1019352</v>
      </c>
      <c r="N1722">
        <v>35</v>
      </c>
      <c r="O1722">
        <v>1088386</v>
      </c>
      <c r="P1722">
        <v>30</v>
      </c>
      <c r="Q1722">
        <v>1026638</v>
      </c>
      <c r="R1722">
        <v>37</v>
      </c>
      <c r="S1722">
        <v>924948</v>
      </c>
      <c r="T1722">
        <v>46</v>
      </c>
      <c r="U1722">
        <v>1038833</v>
      </c>
      <c r="V1722">
        <v>-4</v>
      </c>
      <c r="W1722" t="s">
        <v>17</v>
      </c>
    </row>
    <row r="1723" spans="1:23" x14ac:dyDescent="0.25">
      <c r="A1723" s="1">
        <v>42630</v>
      </c>
      <c r="B1723">
        <v>306.2</v>
      </c>
      <c r="C1723">
        <v>308.39999999999998</v>
      </c>
      <c r="D1723">
        <v>0.7</v>
      </c>
      <c r="E1723">
        <v>18.100000000000001</v>
      </c>
      <c r="F1723">
        <v>-3.9</v>
      </c>
      <c r="G1723">
        <v>7.6</v>
      </c>
      <c r="H1723" t="s">
        <v>7</v>
      </c>
      <c r="I1723">
        <v>2</v>
      </c>
      <c r="J1723">
        <v>684</v>
      </c>
      <c r="K1723">
        <v>1473</v>
      </c>
      <c r="L1723">
        <v>30</v>
      </c>
      <c r="M1723">
        <v>1126792</v>
      </c>
      <c r="N1723">
        <v>32</v>
      </c>
      <c r="O1723">
        <v>1019352</v>
      </c>
      <c r="P1723">
        <v>35</v>
      </c>
      <c r="Q1723">
        <v>1088386</v>
      </c>
      <c r="R1723">
        <v>30</v>
      </c>
      <c r="S1723">
        <v>1026638</v>
      </c>
      <c r="T1723">
        <v>37</v>
      </c>
      <c r="U1723">
        <v>924948</v>
      </c>
      <c r="V1723">
        <v>-1</v>
      </c>
      <c r="W1723" t="s">
        <v>17</v>
      </c>
    </row>
    <row r="1724" spans="1:23" x14ac:dyDescent="0.25">
      <c r="A1724" s="1">
        <v>42631</v>
      </c>
      <c r="B1724">
        <v>345</v>
      </c>
      <c r="C1724">
        <v>344.7</v>
      </c>
      <c r="D1724">
        <v>4</v>
      </c>
      <c r="E1724">
        <v>11.3</v>
      </c>
      <c r="F1724">
        <v>-6.7</v>
      </c>
      <c r="G1724">
        <v>5</v>
      </c>
      <c r="H1724" t="s">
        <v>7</v>
      </c>
      <c r="I1724">
        <v>0</v>
      </c>
      <c r="J1724">
        <v>0</v>
      </c>
      <c r="K1724">
        <v>0</v>
      </c>
      <c r="L1724">
        <v>34</v>
      </c>
      <c r="M1724">
        <v>1202644</v>
      </c>
      <c r="N1724">
        <v>30</v>
      </c>
      <c r="O1724">
        <v>1126792</v>
      </c>
      <c r="P1724">
        <v>32</v>
      </c>
      <c r="Q1724">
        <v>1019352</v>
      </c>
      <c r="R1724">
        <v>35</v>
      </c>
      <c r="S1724">
        <v>1088386</v>
      </c>
      <c r="T1724">
        <v>30</v>
      </c>
      <c r="U1724">
        <v>1026638</v>
      </c>
      <c r="V1724">
        <v>-16</v>
      </c>
      <c r="W1724" t="s">
        <v>17</v>
      </c>
    </row>
    <row r="1725" spans="1:23" x14ac:dyDescent="0.25">
      <c r="A1725" s="1">
        <v>42632</v>
      </c>
      <c r="B1725">
        <v>362.6</v>
      </c>
      <c r="C1725">
        <v>471.1</v>
      </c>
      <c r="D1725">
        <v>2.9</v>
      </c>
      <c r="E1725">
        <v>30.7</v>
      </c>
      <c r="F1725">
        <v>-12.8</v>
      </c>
      <c r="G1725">
        <v>21.4</v>
      </c>
      <c r="H1725" t="s">
        <v>7</v>
      </c>
      <c r="I1725">
        <v>1</v>
      </c>
      <c r="J1725">
        <v>195</v>
      </c>
      <c r="K1725">
        <v>377</v>
      </c>
      <c r="L1725">
        <v>33</v>
      </c>
      <c r="M1725">
        <v>1075643</v>
      </c>
      <c r="N1725">
        <v>34</v>
      </c>
      <c r="O1725">
        <v>1202644</v>
      </c>
      <c r="P1725">
        <v>30</v>
      </c>
      <c r="Q1725">
        <v>1126792</v>
      </c>
      <c r="R1725">
        <v>32</v>
      </c>
      <c r="S1725">
        <v>1019352</v>
      </c>
      <c r="T1725">
        <v>35</v>
      </c>
      <c r="U1725">
        <v>1088386</v>
      </c>
      <c r="V1725">
        <v>-35</v>
      </c>
      <c r="W1725" t="s">
        <v>18</v>
      </c>
    </row>
    <row r="1726" spans="1:23" x14ac:dyDescent="0.25">
      <c r="A1726" s="1">
        <v>42633</v>
      </c>
      <c r="B1726">
        <v>616.1</v>
      </c>
      <c r="C1726">
        <v>609.4</v>
      </c>
      <c r="D1726">
        <v>0.6</v>
      </c>
      <c r="E1726">
        <v>4.2</v>
      </c>
      <c r="F1726">
        <v>-6</v>
      </c>
      <c r="G1726">
        <v>8</v>
      </c>
      <c r="H1726" t="s">
        <v>7</v>
      </c>
      <c r="I1726">
        <v>1</v>
      </c>
      <c r="J1726">
        <v>112</v>
      </c>
      <c r="K1726">
        <v>303</v>
      </c>
      <c r="L1726">
        <v>25</v>
      </c>
      <c r="M1726">
        <v>906043</v>
      </c>
      <c r="N1726">
        <v>33</v>
      </c>
      <c r="O1726">
        <v>1075643</v>
      </c>
      <c r="P1726">
        <v>34</v>
      </c>
      <c r="Q1726">
        <v>1202644</v>
      </c>
      <c r="R1726">
        <v>30</v>
      </c>
      <c r="S1726">
        <v>1126792</v>
      </c>
      <c r="T1726">
        <v>32</v>
      </c>
      <c r="U1726">
        <v>1019352</v>
      </c>
      <c r="V1726">
        <v>-31</v>
      </c>
      <c r="W1726" t="s">
        <v>18</v>
      </c>
    </row>
    <row r="1727" spans="1:23" x14ac:dyDescent="0.25">
      <c r="A1727" s="1">
        <v>42634</v>
      </c>
      <c r="B1727">
        <v>611.29999999999995</v>
      </c>
      <c r="C1727">
        <v>518.4</v>
      </c>
      <c r="D1727">
        <v>0.5</v>
      </c>
      <c r="E1727">
        <v>4.5</v>
      </c>
      <c r="F1727">
        <v>-3.2</v>
      </c>
      <c r="G1727">
        <v>4.5999999999999996</v>
      </c>
      <c r="H1727" t="s">
        <v>7</v>
      </c>
      <c r="I1727">
        <v>0</v>
      </c>
      <c r="J1727">
        <v>0</v>
      </c>
      <c r="K1727">
        <v>0</v>
      </c>
      <c r="L1727">
        <v>30</v>
      </c>
      <c r="M1727">
        <v>1239919</v>
      </c>
      <c r="N1727">
        <v>25</v>
      </c>
      <c r="O1727">
        <v>906043</v>
      </c>
      <c r="P1727">
        <v>33</v>
      </c>
      <c r="Q1727">
        <v>1075643</v>
      </c>
      <c r="R1727">
        <v>34</v>
      </c>
      <c r="S1727">
        <v>1202644</v>
      </c>
      <c r="T1727">
        <v>30</v>
      </c>
      <c r="U1727">
        <v>1126792</v>
      </c>
      <c r="V1727">
        <v>-13</v>
      </c>
      <c r="W1727" t="s">
        <v>17</v>
      </c>
    </row>
    <row r="1728" spans="1:23" x14ac:dyDescent="0.25">
      <c r="A1728" s="1">
        <v>42635</v>
      </c>
      <c r="B1728">
        <v>479.1</v>
      </c>
      <c r="C1728">
        <v>441.5</v>
      </c>
      <c r="D1728">
        <v>1.4</v>
      </c>
      <c r="E1728">
        <v>5.0999999999999996</v>
      </c>
      <c r="F1728">
        <v>-2.5</v>
      </c>
      <c r="G1728">
        <v>4.4000000000000004</v>
      </c>
      <c r="H1728" t="s">
        <v>7</v>
      </c>
      <c r="I1728">
        <v>1</v>
      </c>
      <c r="J1728">
        <v>225</v>
      </c>
      <c r="K1728">
        <v>651</v>
      </c>
      <c r="L1728">
        <v>25</v>
      </c>
      <c r="M1728">
        <v>1188808</v>
      </c>
      <c r="N1728">
        <v>30</v>
      </c>
      <c r="O1728">
        <v>1239919</v>
      </c>
      <c r="P1728">
        <v>25</v>
      </c>
      <c r="Q1728">
        <v>906043</v>
      </c>
      <c r="R1728">
        <v>33</v>
      </c>
      <c r="S1728">
        <v>1075643</v>
      </c>
      <c r="T1728">
        <v>34</v>
      </c>
      <c r="U1728">
        <v>1202644</v>
      </c>
      <c r="V1728">
        <v>-8</v>
      </c>
      <c r="W1728" t="s">
        <v>17</v>
      </c>
    </row>
    <row r="1729" spans="1:23" x14ac:dyDescent="0.25">
      <c r="A1729" s="1">
        <v>42636</v>
      </c>
      <c r="B1729">
        <v>412.6</v>
      </c>
      <c r="C1729">
        <v>376.9</v>
      </c>
      <c r="D1729">
        <v>1.2</v>
      </c>
      <c r="E1729">
        <v>20.2</v>
      </c>
      <c r="F1729">
        <v>1</v>
      </c>
      <c r="G1729">
        <v>6.2</v>
      </c>
      <c r="H1729" t="s">
        <v>7</v>
      </c>
      <c r="I1729">
        <v>1</v>
      </c>
      <c r="J1729">
        <v>134</v>
      </c>
      <c r="K1729">
        <v>524</v>
      </c>
      <c r="L1729">
        <v>30</v>
      </c>
      <c r="M1729">
        <v>1579307</v>
      </c>
      <c r="N1729">
        <v>25</v>
      </c>
      <c r="O1729">
        <v>1188808</v>
      </c>
      <c r="P1729">
        <v>30</v>
      </c>
      <c r="Q1729">
        <v>1239919</v>
      </c>
      <c r="R1729">
        <v>25</v>
      </c>
      <c r="S1729">
        <v>906043</v>
      </c>
      <c r="T1729">
        <v>33</v>
      </c>
      <c r="U1729">
        <v>1075643</v>
      </c>
      <c r="V1729">
        <v>1</v>
      </c>
      <c r="W1729" t="s">
        <v>17</v>
      </c>
    </row>
    <row r="1730" spans="1:23" x14ac:dyDescent="0.25">
      <c r="A1730" s="1">
        <v>42637</v>
      </c>
      <c r="B1730">
        <v>365.9</v>
      </c>
      <c r="C1730">
        <v>359.9</v>
      </c>
      <c r="D1730">
        <v>2.2999999999999998</v>
      </c>
      <c r="E1730">
        <v>21.3</v>
      </c>
      <c r="F1730">
        <v>-6.2</v>
      </c>
      <c r="G1730">
        <v>5.4</v>
      </c>
      <c r="H1730" t="s">
        <v>7</v>
      </c>
      <c r="I1730">
        <v>0</v>
      </c>
      <c r="J1730">
        <v>0</v>
      </c>
      <c r="K1730">
        <v>0</v>
      </c>
      <c r="L1730">
        <v>21</v>
      </c>
      <c r="M1730">
        <v>1927754</v>
      </c>
      <c r="N1730">
        <v>30</v>
      </c>
      <c r="O1730">
        <v>1579307</v>
      </c>
      <c r="P1730">
        <v>25</v>
      </c>
      <c r="Q1730">
        <v>1188808</v>
      </c>
      <c r="R1730">
        <v>30</v>
      </c>
      <c r="S1730">
        <v>1239919</v>
      </c>
      <c r="T1730">
        <v>25</v>
      </c>
      <c r="U1730">
        <v>906043</v>
      </c>
      <c r="V1730">
        <v>-8</v>
      </c>
      <c r="W1730" t="s">
        <v>17</v>
      </c>
    </row>
    <row r="1731" spans="1:23" x14ac:dyDescent="0.25">
      <c r="A1731" s="1">
        <v>42638</v>
      </c>
      <c r="B1731">
        <v>351.7</v>
      </c>
      <c r="C1731">
        <v>394.6</v>
      </c>
      <c r="D1731">
        <v>3.2</v>
      </c>
      <c r="E1731">
        <v>31.3</v>
      </c>
      <c r="F1731">
        <v>-10</v>
      </c>
      <c r="G1731">
        <v>10.6</v>
      </c>
      <c r="H1731" t="s">
        <v>7</v>
      </c>
      <c r="I1731">
        <v>1</v>
      </c>
      <c r="J1731">
        <v>105</v>
      </c>
      <c r="K1731">
        <v>309</v>
      </c>
      <c r="L1731">
        <v>19</v>
      </c>
      <c r="M1731">
        <v>2536241</v>
      </c>
      <c r="N1731">
        <v>21</v>
      </c>
      <c r="O1731">
        <v>1927754</v>
      </c>
      <c r="P1731">
        <v>30</v>
      </c>
      <c r="Q1731">
        <v>1579307</v>
      </c>
      <c r="R1731">
        <v>25</v>
      </c>
      <c r="S1731">
        <v>1188808</v>
      </c>
      <c r="T1731">
        <v>30</v>
      </c>
      <c r="U1731">
        <v>1239919</v>
      </c>
      <c r="V1731">
        <v>-31</v>
      </c>
      <c r="W1731" t="s">
        <v>18</v>
      </c>
    </row>
    <row r="1732" spans="1:23" x14ac:dyDescent="0.25">
      <c r="A1732" s="1">
        <v>42639</v>
      </c>
      <c r="B1732">
        <v>409.1</v>
      </c>
      <c r="C1732">
        <v>458.5</v>
      </c>
      <c r="D1732">
        <v>2.9</v>
      </c>
      <c r="E1732">
        <v>18.5</v>
      </c>
      <c r="F1732">
        <v>-8.9</v>
      </c>
      <c r="G1732">
        <v>7.1</v>
      </c>
      <c r="H1732" t="s">
        <v>7</v>
      </c>
      <c r="I1732">
        <v>1</v>
      </c>
      <c r="J1732">
        <v>191</v>
      </c>
      <c r="K1732">
        <v>396</v>
      </c>
      <c r="L1732">
        <v>15</v>
      </c>
      <c r="M1732">
        <v>2762838</v>
      </c>
      <c r="N1732">
        <v>19</v>
      </c>
      <c r="O1732">
        <v>2536241</v>
      </c>
      <c r="P1732">
        <v>21</v>
      </c>
      <c r="Q1732">
        <v>1927754</v>
      </c>
      <c r="R1732">
        <v>30</v>
      </c>
      <c r="S1732">
        <v>1579307</v>
      </c>
      <c r="T1732">
        <v>25</v>
      </c>
      <c r="U1732">
        <v>1188808</v>
      </c>
      <c r="V1732">
        <v>-38</v>
      </c>
      <c r="W1732" t="s">
        <v>18</v>
      </c>
    </row>
    <row r="1733" spans="1:23" x14ac:dyDescent="0.25">
      <c r="A1733" s="1">
        <v>42640</v>
      </c>
      <c r="B1733">
        <v>511.9</v>
      </c>
      <c r="C1733">
        <v>661</v>
      </c>
      <c r="D1733">
        <v>0.8</v>
      </c>
      <c r="E1733">
        <v>11.5</v>
      </c>
      <c r="F1733">
        <v>-9</v>
      </c>
      <c r="G1733">
        <v>10.1</v>
      </c>
      <c r="H1733" t="s">
        <v>7</v>
      </c>
      <c r="I1733">
        <v>2</v>
      </c>
      <c r="J1733">
        <v>353</v>
      </c>
      <c r="K1733">
        <v>696</v>
      </c>
      <c r="L1733">
        <v>15</v>
      </c>
      <c r="M1733">
        <v>2992501</v>
      </c>
      <c r="N1733">
        <v>15</v>
      </c>
      <c r="O1733">
        <v>2762838</v>
      </c>
      <c r="P1733">
        <v>19</v>
      </c>
      <c r="Q1733">
        <v>2536241</v>
      </c>
      <c r="R1733">
        <v>21</v>
      </c>
      <c r="S1733">
        <v>1927754</v>
      </c>
      <c r="T1733">
        <v>30</v>
      </c>
      <c r="U1733">
        <v>1579307</v>
      </c>
      <c r="V1733">
        <v>-49</v>
      </c>
      <c r="W1733" t="s">
        <v>19</v>
      </c>
    </row>
    <row r="1734" spans="1:23" x14ac:dyDescent="0.25">
      <c r="A1734" s="1">
        <v>42641</v>
      </c>
      <c r="B1734">
        <v>616.9</v>
      </c>
      <c r="C1734">
        <v>657.3</v>
      </c>
      <c r="D1734">
        <v>0.1</v>
      </c>
      <c r="E1734">
        <v>10.6</v>
      </c>
      <c r="F1734">
        <v>-7.2</v>
      </c>
      <c r="G1734">
        <v>6.1</v>
      </c>
      <c r="H1734" t="s">
        <v>7</v>
      </c>
      <c r="I1734">
        <v>1</v>
      </c>
      <c r="J1734">
        <v>183</v>
      </c>
      <c r="K1734">
        <v>244</v>
      </c>
      <c r="L1734">
        <v>20</v>
      </c>
      <c r="M1734">
        <v>3159297</v>
      </c>
      <c r="N1734">
        <v>15</v>
      </c>
      <c r="O1734">
        <v>2992501</v>
      </c>
      <c r="P1734">
        <v>15</v>
      </c>
      <c r="Q1734">
        <v>2762838</v>
      </c>
      <c r="R1734">
        <v>19</v>
      </c>
      <c r="S1734">
        <v>2536241</v>
      </c>
      <c r="T1734">
        <v>21</v>
      </c>
      <c r="U1734">
        <v>1927754</v>
      </c>
      <c r="V1734">
        <v>-47</v>
      </c>
      <c r="W1734" t="s">
        <v>19</v>
      </c>
    </row>
    <row r="1735" spans="1:23" x14ac:dyDescent="0.25">
      <c r="A1735" s="1">
        <v>42642</v>
      </c>
      <c r="B1735">
        <v>699.3</v>
      </c>
      <c r="C1735">
        <v>683.1</v>
      </c>
      <c r="D1735">
        <v>0.8</v>
      </c>
      <c r="E1735">
        <v>4.4000000000000004</v>
      </c>
      <c r="F1735">
        <v>-7.8</v>
      </c>
      <c r="G1735">
        <v>6</v>
      </c>
      <c r="H1735" t="s">
        <v>7</v>
      </c>
      <c r="I1735">
        <v>1</v>
      </c>
      <c r="J1735">
        <v>200</v>
      </c>
      <c r="K1735">
        <v>367</v>
      </c>
      <c r="L1735">
        <v>26</v>
      </c>
      <c r="M1735">
        <v>2800791</v>
      </c>
      <c r="N1735">
        <v>20</v>
      </c>
      <c r="O1735">
        <v>3159297</v>
      </c>
      <c r="P1735">
        <v>15</v>
      </c>
      <c r="Q1735">
        <v>2992501</v>
      </c>
      <c r="R1735">
        <v>15</v>
      </c>
      <c r="S1735">
        <v>2762838</v>
      </c>
      <c r="T1735">
        <v>19</v>
      </c>
      <c r="U1735">
        <v>2536241</v>
      </c>
      <c r="V1735">
        <v>-66</v>
      </c>
      <c r="W1735" t="s">
        <v>19</v>
      </c>
    </row>
    <row r="1736" spans="1:23" x14ac:dyDescent="0.25">
      <c r="A1736" s="1">
        <v>42643</v>
      </c>
      <c r="B1736">
        <v>697.7</v>
      </c>
      <c r="C1736">
        <v>582.9</v>
      </c>
      <c r="D1736">
        <v>0.6</v>
      </c>
      <c r="E1736">
        <v>4</v>
      </c>
      <c r="F1736">
        <v>-4.9000000000000004</v>
      </c>
      <c r="G1736">
        <v>4</v>
      </c>
      <c r="H1736" t="s">
        <v>7</v>
      </c>
      <c r="I1736">
        <v>0</v>
      </c>
      <c r="J1736">
        <v>0</v>
      </c>
      <c r="K1736">
        <v>0</v>
      </c>
      <c r="L1736">
        <v>30</v>
      </c>
      <c r="M1736">
        <v>3151783</v>
      </c>
      <c r="N1736">
        <v>26</v>
      </c>
      <c r="O1736">
        <v>2800791</v>
      </c>
      <c r="P1736">
        <v>20</v>
      </c>
      <c r="Q1736">
        <v>3159297</v>
      </c>
      <c r="R1736">
        <v>15</v>
      </c>
      <c r="S1736">
        <v>2992501</v>
      </c>
      <c r="T1736">
        <v>15</v>
      </c>
      <c r="U1736">
        <v>2762838</v>
      </c>
      <c r="V1736">
        <v>-35</v>
      </c>
      <c r="W1736" t="s">
        <v>18</v>
      </c>
    </row>
    <row r="1737" spans="1:23" x14ac:dyDescent="0.25">
      <c r="A1737" s="1">
        <v>42644</v>
      </c>
      <c r="B1737">
        <v>584.1</v>
      </c>
      <c r="C1737">
        <v>526.1</v>
      </c>
      <c r="D1737">
        <v>0.9</v>
      </c>
      <c r="E1737">
        <v>5</v>
      </c>
      <c r="F1737">
        <v>-6.5</v>
      </c>
      <c r="G1737">
        <v>4.2</v>
      </c>
      <c r="H1737" t="s">
        <v>7</v>
      </c>
      <c r="I1737">
        <v>2</v>
      </c>
      <c r="J1737">
        <v>267</v>
      </c>
      <c r="K1737">
        <v>981</v>
      </c>
      <c r="L1737">
        <v>29</v>
      </c>
      <c r="M1737">
        <v>2798550</v>
      </c>
      <c r="N1737">
        <v>30</v>
      </c>
      <c r="O1737">
        <v>3151783</v>
      </c>
      <c r="P1737">
        <v>26</v>
      </c>
      <c r="Q1737">
        <v>2800791</v>
      </c>
      <c r="R1737">
        <v>20</v>
      </c>
      <c r="S1737">
        <v>3159297</v>
      </c>
      <c r="T1737">
        <v>15</v>
      </c>
      <c r="U1737">
        <v>2992501</v>
      </c>
      <c r="V1737">
        <v>-41</v>
      </c>
      <c r="W1737" t="s">
        <v>18</v>
      </c>
    </row>
    <row r="1738" spans="1:23" x14ac:dyDescent="0.25">
      <c r="A1738" s="1">
        <v>42645</v>
      </c>
      <c r="B1738">
        <v>520.5</v>
      </c>
      <c r="C1738">
        <v>493.3</v>
      </c>
      <c r="D1738">
        <v>1</v>
      </c>
      <c r="E1738">
        <v>11.2</v>
      </c>
      <c r="F1738">
        <v>-5.8</v>
      </c>
      <c r="G1738">
        <v>6</v>
      </c>
      <c r="H1738" t="s">
        <v>8</v>
      </c>
      <c r="I1738">
        <v>0</v>
      </c>
      <c r="J1738">
        <v>0</v>
      </c>
      <c r="K1738">
        <v>0</v>
      </c>
      <c r="L1738">
        <v>23</v>
      </c>
      <c r="M1738">
        <v>2309771</v>
      </c>
      <c r="N1738">
        <v>29</v>
      </c>
      <c r="O1738">
        <v>2798550</v>
      </c>
      <c r="P1738">
        <v>30</v>
      </c>
      <c r="Q1738">
        <v>3151783</v>
      </c>
      <c r="R1738">
        <v>26</v>
      </c>
      <c r="S1738">
        <v>2800791</v>
      </c>
      <c r="T1738">
        <v>20</v>
      </c>
      <c r="U1738">
        <v>3159297</v>
      </c>
      <c r="V1738">
        <v>-31</v>
      </c>
      <c r="W1738" t="s">
        <v>18</v>
      </c>
    </row>
    <row r="1739" spans="1:23" x14ac:dyDescent="0.25">
      <c r="A1739" s="1">
        <v>42646</v>
      </c>
      <c r="B1739">
        <v>492.7</v>
      </c>
      <c r="C1739">
        <v>505.6</v>
      </c>
      <c r="D1739">
        <v>0.8</v>
      </c>
      <c r="E1739">
        <v>4.4000000000000004</v>
      </c>
      <c r="F1739">
        <v>-5.4</v>
      </c>
      <c r="G1739">
        <v>5.2</v>
      </c>
      <c r="H1739" t="s">
        <v>8</v>
      </c>
      <c r="I1739">
        <v>0</v>
      </c>
      <c r="J1739">
        <v>0</v>
      </c>
      <c r="K1739">
        <v>0</v>
      </c>
      <c r="L1739">
        <v>20</v>
      </c>
      <c r="M1739">
        <v>2243908</v>
      </c>
      <c r="N1739">
        <v>23</v>
      </c>
      <c r="O1739">
        <v>2309771</v>
      </c>
      <c r="P1739">
        <v>29</v>
      </c>
      <c r="Q1739">
        <v>2798550</v>
      </c>
      <c r="R1739">
        <v>30</v>
      </c>
      <c r="S1739">
        <v>3151783</v>
      </c>
      <c r="T1739">
        <v>26</v>
      </c>
      <c r="U1739">
        <v>2800791</v>
      </c>
      <c r="V1739">
        <v>-30</v>
      </c>
      <c r="W1739" t="s">
        <v>18</v>
      </c>
    </row>
    <row r="1740" spans="1:23" x14ac:dyDescent="0.25">
      <c r="A1740" s="1">
        <v>42647</v>
      </c>
      <c r="B1740">
        <v>517.29999999999995</v>
      </c>
      <c r="C1740">
        <v>523.5</v>
      </c>
      <c r="D1740">
        <v>0.9</v>
      </c>
      <c r="E1740">
        <v>9.1</v>
      </c>
      <c r="F1740">
        <v>-6.3</v>
      </c>
      <c r="G1740">
        <v>9.4</v>
      </c>
      <c r="H1740" t="s">
        <v>7</v>
      </c>
      <c r="I1740">
        <v>3</v>
      </c>
      <c r="J1740">
        <v>709</v>
      </c>
      <c r="K1740">
        <v>1022</v>
      </c>
      <c r="L1740">
        <v>31</v>
      </c>
      <c r="M1740">
        <v>1657211</v>
      </c>
      <c r="N1740">
        <v>20</v>
      </c>
      <c r="O1740">
        <v>2243908</v>
      </c>
      <c r="P1740">
        <v>23</v>
      </c>
      <c r="Q1740">
        <v>2309771</v>
      </c>
      <c r="R1740">
        <v>29</v>
      </c>
      <c r="S1740">
        <v>2798550</v>
      </c>
      <c r="T1740">
        <v>30</v>
      </c>
      <c r="U1740">
        <v>3151783</v>
      </c>
      <c r="V1740">
        <v>-44</v>
      </c>
      <c r="W1740" t="s">
        <v>18</v>
      </c>
    </row>
    <row r="1741" spans="1:23" x14ac:dyDescent="0.25">
      <c r="A1741" s="1">
        <v>42648</v>
      </c>
      <c r="B1741">
        <v>531.1</v>
      </c>
      <c r="C1741">
        <v>481.6</v>
      </c>
      <c r="D1741">
        <v>0.9</v>
      </c>
      <c r="E1741">
        <v>6.4</v>
      </c>
      <c r="F1741">
        <v>-3.2</v>
      </c>
      <c r="G1741">
        <v>3.4</v>
      </c>
      <c r="H1741" t="s">
        <v>7</v>
      </c>
      <c r="I1741">
        <v>4</v>
      </c>
      <c r="J1741">
        <v>789</v>
      </c>
      <c r="K1741">
        <v>2737</v>
      </c>
      <c r="L1741">
        <v>27</v>
      </c>
      <c r="M1741">
        <v>1646257</v>
      </c>
      <c r="N1741">
        <v>31</v>
      </c>
      <c r="O1741">
        <v>1657211</v>
      </c>
      <c r="P1741">
        <v>20</v>
      </c>
      <c r="Q1741">
        <v>2243908</v>
      </c>
      <c r="R1741">
        <v>23</v>
      </c>
      <c r="S1741">
        <v>2309771</v>
      </c>
      <c r="T1741">
        <v>29</v>
      </c>
      <c r="U1741">
        <v>2798550</v>
      </c>
      <c r="V1741">
        <v>-33</v>
      </c>
      <c r="W1741" t="s">
        <v>18</v>
      </c>
    </row>
    <row r="1742" spans="1:23" x14ac:dyDescent="0.25">
      <c r="A1742" s="1">
        <v>42649</v>
      </c>
      <c r="B1742">
        <v>448.9</v>
      </c>
      <c r="C1742">
        <v>429.3</v>
      </c>
      <c r="D1742">
        <v>1.7</v>
      </c>
      <c r="E1742">
        <v>14.3</v>
      </c>
      <c r="F1742">
        <v>-3.9</v>
      </c>
      <c r="G1742">
        <v>3.8</v>
      </c>
      <c r="H1742" t="s">
        <v>7</v>
      </c>
      <c r="I1742">
        <v>2</v>
      </c>
      <c r="J1742">
        <v>223</v>
      </c>
      <c r="K1742">
        <v>485</v>
      </c>
      <c r="L1742">
        <v>23</v>
      </c>
      <c r="M1742">
        <v>1403069</v>
      </c>
      <c r="N1742">
        <v>27</v>
      </c>
      <c r="O1742">
        <v>1646257</v>
      </c>
      <c r="P1742">
        <v>31</v>
      </c>
      <c r="Q1742">
        <v>1657211</v>
      </c>
      <c r="R1742">
        <v>20</v>
      </c>
      <c r="S1742">
        <v>2243908</v>
      </c>
      <c r="T1742">
        <v>23</v>
      </c>
      <c r="U1742">
        <v>2309771</v>
      </c>
      <c r="V1742">
        <v>-17</v>
      </c>
      <c r="W1742" t="s">
        <v>17</v>
      </c>
    </row>
    <row r="1743" spans="1:23" x14ac:dyDescent="0.25">
      <c r="A1743" s="1">
        <v>42650</v>
      </c>
      <c r="B1743">
        <v>363.2</v>
      </c>
      <c r="C1743">
        <v>426.8</v>
      </c>
      <c r="D1743">
        <v>1.8</v>
      </c>
      <c r="E1743">
        <v>18.100000000000001</v>
      </c>
      <c r="F1743">
        <v>-4.5</v>
      </c>
      <c r="G1743">
        <v>4.8</v>
      </c>
      <c r="H1743" t="s">
        <v>7</v>
      </c>
      <c r="I1743">
        <v>0</v>
      </c>
      <c r="J1743">
        <v>0</v>
      </c>
      <c r="K1743">
        <v>0</v>
      </c>
      <c r="L1743">
        <v>23</v>
      </c>
      <c r="M1743">
        <v>1294525</v>
      </c>
      <c r="N1743">
        <v>23</v>
      </c>
      <c r="O1743">
        <v>1403069</v>
      </c>
      <c r="P1743">
        <v>27</v>
      </c>
      <c r="Q1743">
        <v>1646257</v>
      </c>
      <c r="R1743">
        <v>31</v>
      </c>
      <c r="S1743">
        <v>1657211</v>
      </c>
      <c r="T1743">
        <v>20</v>
      </c>
      <c r="U1743">
        <v>2243908</v>
      </c>
      <c r="V1743">
        <v>-21</v>
      </c>
      <c r="W1743" t="s">
        <v>17</v>
      </c>
    </row>
    <row r="1744" spans="1:23" x14ac:dyDescent="0.25">
      <c r="A1744" s="1">
        <v>42651</v>
      </c>
      <c r="B1744">
        <v>425.4</v>
      </c>
      <c r="C1744">
        <v>388.4</v>
      </c>
      <c r="D1744">
        <v>0.5</v>
      </c>
      <c r="E1744">
        <v>6.4</v>
      </c>
      <c r="F1744">
        <v>-4.5</v>
      </c>
      <c r="G1744">
        <v>2.8</v>
      </c>
      <c r="H1744" t="s">
        <v>7</v>
      </c>
      <c r="I1744">
        <v>1</v>
      </c>
      <c r="J1744">
        <v>158</v>
      </c>
      <c r="K1744">
        <v>804</v>
      </c>
      <c r="L1744">
        <v>21</v>
      </c>
      <c r="M1744">
        <v>1007506</v>
      </c>
      <c r="N1744">
        <v>23</v>
      </c>
      <c r="O1744">
        <v>1294525</v>
      </c>
      <c r="P1744">
        <v>23</v>
      </c>
      <c r="Q1744">
        <v>1403069</v>
      </c>
      <c r="R1744">
        <v>27</v>
      </c>
      <c r="S1744">
        <v>1646257</v>
      </c>
      <c r="T1744">
        <v>31</v>
      </c>
      <c r="U1744">
        <v>1657211</v>
      </c>
      <c r="V1744">
        <v>-18</v>
      </c>
      <c r="W1744" t="s">
        <v>17</v>
      </c>
    </row>
    <row r="1745" spans="1:23" x14ac:dyDescent="0.25">
      <c r="A1745" s="1">
        <v>42652</v>
      </c>
      <c r="B1745">
        <v>361.6</v>
      </c>
      <c r="C1745">
        <v>359.5</v>
      </c>
      <c r="D1745">
        <v>2.9</v>
      </c>
      <c r="E1745">
        <v>18.399999999999999</v>
      </c>
      <c r="F1745">
        <v>-4.9000000000000004</v>
      </c>
      <c r="G1745">
        <v>4.5</v>
      </c>
      <c r="H1745" t="s">
        <v>8</v>
      </c>
      <c r="I1745">
        <v>0</v>
      </c>
      <c r="J1745">
        <v>0</v>
      </c>
      <c r="K1745">
        <v>0</v>
      </c>
      <c r="L1745">
        <v>19</v>
      </c>
      <c r="M1745">
        <v>1128640</v>
      </c>
      <c r="N1745">
        <v>21</v>
      </c>
      <c r="O1745">
        <v>1007506</v>
      </c>
      <c r="P1745">
        <v>23</v>
      </c>
      <c r="Q1745">
        <v>1294525</v>
      </c>
      <c r="R1745">
        <v>23</v>
      </c>
      <c r="S1745">
        <v>1403069</v>
      </c>
      <c r="T1745">
        <v>27</v>
      </c>
      <c r="U1745">
        <v>1646257</v>
      </c>
      <c r="V1745">
        <v>-18</v>
      </c>
      <c r="W1745" t="s">
        <v>17</v>
      </c>
    </row>
    <row r="1746" spans="1:23" x14ac:dyDescent="0.25">
      <c r="A1746" s="1">
        <v>42653</v>
      </c>
      <c r="B1746">
        <v>353.3</v>
      </c>
      <c r="C1746">
        <v>375.1</v>
      </c>
      <c r="D1746">
        <v>3.7</v>
      </c>
      <c r="E1746">
        <v>67.7</v>
      </c>
      <c r="F1746">
        <v>-6.7</v>
      </c>
      <c r="G1746">
        <v>5.9</v>
      </c>
      <c r="H1746" t="s">
        <v>7</v>
      </c>
      <c r="I1746">
        <v>0</v>
      </c>
      <c r="J1746">
        <v>0</v>
      </c>
      <c r="K1746">
        <v>0</v>
      </c>
      <c r="L1746">
        <v>29</v>
      </c>
      <c r="M1746">
        <v>1181486</v>
      </c>
      <c r="N1746">
        <v>19</v>
      </c>
      <c r="O1746">
        <v>1128640</v>
      </c>
      <c r="P1746">
        <v>21</v>
      </c>
      <c r="Q1746">
        <v>1007506</v>
      </c>
      <c r="R1746">
        <v>23</v>
      </c>
      <c r="S1746">
        <v>1294525</v>
      </c>
      <c r="T1746">
        <v>23</v>
      </c>
      <c r="U1746">
        <v>1403069</v>
      </c>
      <c r="V1746">
        <v>-19</v>
      </c>
      <c r="W1746" t="s">
        <v>17</v>
      </c>
    </row>
    <row r="1747" spans="1:23" x14ac:dyDescent="0.25">
      <c r="A1747" s="1">
        <v>42654</v>
      </c>
      <c r="B1747">
        <v>386</v>
      </c>
      <c r="C1747">
        <v>388</v>
      </c>
      <c r="D1747">
        <v>2.5</v>
      </c>
      <c r="E1747">
        <v>12.8</v>
      </c>
      <c r="F1747">
        <v>-5.7</v>
      </c>
      <c r="G1747">
        <v>6</v>
      </c>
      <c r="H1747" t="s">
        <v>7</v>
      </c>
      <c r="I1747">
        <v>1</v>
      </c>
      <c r="J1747">
        <v>405</v>
      </c>
      <c r="K1747">
        <v>529</v>
      </c>
      <c r="L1747">
        <v>29</v>
      </c>
      <c r="M1747">
        <v>1504308</v>
      </c>
      <c r="N1747">
        <v>29</v>
      </c>
      <c r="O1747">
        <v>1181486</v>
      </c>
      <c r="P1747">
        <v>19</v>
      </c>
      <c r="Q1747">
        <v>1128640</v>
      </c>
      <c r="R1747">
        <v>21</v>
      </c>
      <c r="S1747">
        <v>1007506</v>
      </c>
      <c r="T1747">
        <v>23</v>
      </c>
      <c r="U1747">
        <v>1294525</v>
      </c>
      <c r="V1747">
        <v>-8</v>
      </c>
      <c r="W1747" t="s">
        <v>17</v>
      </c>
    </row>
    <row r="1748" spans="1:23" x14ac:dyDescent="0.25">
      <c r="A1748" s="1">
        <v>42655</v>
      </c>
      <c r="B1748">
        <v>368.7</v>
      </c>
      <c r="C1748">
        <v>396.3</v>
      </c>
      <c r="D1748">
        <v>1.9</v>
      </c>
      <c r="E1748">
        <v>17.5</v>
      </c>
      <c r="F1748">
        <v>-2.8</v>
      </c>
      <c r="G1748">
        <v>8</v>
      </c>
      <c r="H1748" t="s">
        <v>8</v>
      </c>
      <c r="I1748">
        <v>0</v>
      </c>
      <c r="J1748">
        <v>0</v>
      </c>
      <c r="K1748">
        <v>0</v>
      </c>
      <c r="L1748">
        <v>36</v>
      </c>
      <c r="M1748">
        <v>1466297</v>
      </c>
      <c r="N1748">
        <v>29</v>
      </c>
      <c r="O1748">
        <v>1504308</v>
      </c>
      <c r="P1748">
        <v>29</v>
      </c>
      <c r="Q1748">
        <v>1181486</v>
      </c>
      <c r="R1748">
        <v>19</v>
      </c>
      <c r="S1748">
        <v>1128640</v>
      </c>
      <c r="T1748">
        <v>21</v>
      </c>
      <c r="U1748">
        <v>1007506</v>
      </c>
      <c r="V1748">
        <v>-8</v>
      </c>
      <c r="W1748" t="s">
        <v>17</v>
      </c>
    </row>
    <row r="1749" spans="1:23" x14ac:dyDescent="0.25">
      <c r="A1749" s="1">
        <v>42656</v>
      </c>
      <c r="B1749">
        <v>431.7</v>
      </c>
      <c r="C1749">
        <v>374.7</v>
      </c>
      <c r="D1749">
        <v>0.5</v>
      </c>
      <c r="E1749">
        <v>6.2</v>
      </c>
      <c r="F1749">
        <v>-21</v>
      </c>
      <c r="G1749">
        <v>-5.3</v>
      </c>
      <c r="H1749" t="s">
        <v>7</v>
      </c>
      <c r="I1749">
        <v>0</v>
      </c>
      <c r="J1749">
        <v>0</v>
      </c>
      <c r="K1749">
        <v>0</v>
      </c>
      <c r="L1749">
        <v>43</v>
      </c>
      <c r="M1749">
        <v>1241814</v>
      </c>
      <c r="N1749">
        <v>36</v>
      </c>
      <c r="O1749">
        <v>1466297</v>
      </c>
      <c r="P1749">
        <v>29</v>
      </c>
      <c r="Q1749">
        <v>1504308</v>
      </c>
      <c r="R1749">
        <v>29</v>
      </c>
      <c r="S1749">
        <v>1181486</v>
      </c>
      <c r="T1749">
        <v>19</v>
      </c>
      <c r="U1749">
        <v>1128640</v>
      </c>
      <c r="V1749">
        <v>-104</v>
      </c>
      <c r="W1749" t="s">
        <v>20</v>
      </c>
    </row>
    <row r="1750" spans="1:23" x14ac:dyDescent="0.25">
      <c r="A1750" s="1">
        <v>42657</v>
      </c>
      <c r="B1750">
        <v>384</v>
      </c>
      <c r="C1750">
        <v>448</v>
      </c>
      <c r="D1750">
        <v>0.9</v>
      </c>
      <c r="E1750">
        <v>13</v>
      </c>
      <c r="F1750">
        <v>-14</v>
      </c>
      <c r="G1750">
        <v>11</v>
      </c>
      <c r="H1750" t="s">
        <v>7</v>
      </c>
      <c r="I1750">
        <v>0</v>
      </c>
      <c r="J1750">
        <v>0</v>
      </c>
      <c r="K1750">
        <v>0</v>
      </c>
      <c r="L1750">
        <v>48</v>
      </c>
      <c r="M1750">
        <v>987936</v>
      </c>
      <c r="N1750">
        <v>43</v>
      </c>
      <c r="O1750">
        <v>1241814</v>
      </c>
      <c r="P1750">
        <v>36</v>
      </c>
      <c r="Q1750">
        <v>1466297</v>
      </c>
      <c r="R1750">
        <v>29</v>
      </c>
      <c r="S1750">
        <v>1504308</v>
      </c>
      <c r="T1750">
        <v>29</v>
      </c>
      <c r="U1750">
        <v>1181486</v>
      </c>
      <c r="V1750">
        <v>-97</v>
      </c>
      <c r="W1750" t="s">
        <v>20</v>
      </c>
    </row>
    <row r="1751" spans="1:23" x14ac:dyDescent="0.25">
      <c r="A1751" s="1">
        <v>42658</v>
      </c>
      <c r="B1751">
        <v>442.2</v>
      </c>
      <c r="C1751">
        <v>518.70000000000005</v>
      </c>
      <c r="D1751">
        <v>1.6</v>
      </c>
      <c r="E1751">
        <v>117.2</v>
      </c>
      <c r="F1751">
        <v>-7.1</v>
      </c>
      <c r="G1751">
        <v>14.2</v>
      </c>
      <c r="H1751" t="s">
        <v>7</v>
      </c>
      <c r="I1751">
        <v>0</v>
      </c>
      <c r="J1751">
        <v>0</v>
      </c>
      <c r="K1751">
        <v>0</v>
      </c>
      <c r="L1751">
        <v>38</v>
      </c>
      <c r="M1751">
        <v>789023</v>
      </c>
      <c r="N1751">
        <v>48</v>
      </c>
      <c r="O1751">
        <v>987936</v>
      </c>
      <c r="P1751">
        <v>43</v>
      </c>
      <c r="Q1751">
        <v>1241814</v>
      </c>
      <c r="R1751">
        <v>36</v>
      </c>
      <c r="S1751">
        <v>1466297</v>
      </c>
      <c r="T1751">
        <v>29</v>
      </c>
      <c r="U1751">
        <v>1504308</v>
      </c>
      <c r="V1751">
        <v>-24</v>
      </c>
      <c r="W1751" t="s">
        <v>17</v>
      </c>
    </row>
    <row r="1752" spans="1:23" x14ac:dyDescent="0.25">
      <c r="A1752" s="1">
        <v>42659</v>
      </c>
      <c r="B1752">
        <v>519.79999999999995</v>
      </c>
      <c r="C1752">
        <v>733.5</v>
      </c>
      <c r="D1752">
        <v>0.4</v>
      </c>
      <c r="E1752">
        <v>9</v>
      </c>
      <c r="F1752">
        <v>-6.5</v>
      </c>
      <c r="G1752">
        <v>7.7</v>
      </c>
      <c r="H1752" t="s">
        <v>7</v>
      </c>
      <c r="I1752">
        <v>1</v>
      </c>
      <c r="J1752">
        <v>110</v>
      </c>
      <c r="K1752">
        <v>563</v>
      </c>
      <c r="L1752">
        <v>46</v>
      </c>
      <c r="M1752">
        <v>625904</v>
      </c>
      <c r="N1752">
        <v>38</v>
      </c>
      <c r="O1752">
        <v>789023</v>
      </c>
      <c r="P1752">
        <v>48</v>
      </c>
      <c r="Q1752">
        <v>987936</v>
      </c>
      <c r="R1752">
        <v>43</v>
      </c>
      <c r="S1752">
        <v>1241814</v>
      </c>
      <c r="T1752">
        <v>36</v>
      </c>
      <c r="U1752">
        <v>1466297</v>
      </c>
      <c r="V1752">
        <v>-21</v>
      </c>
      <c r="W1752" t="s">
        <v>17</v>
      </c>
    </row>
    <row r="1753" spans="1:23" x14ac:dyDescent="0.25">
      <c r="A1753" s="1">
        <v>42660</v>
      </c>
      <c r="B1753">
        <v>729.6</v>
      </c>
      <c r="C1753">
        <v>689.4</v>
      </c>
      <c r="D1753">
        <v>0.7</v>
      </c>
      <c r="E1753">
        <v>5.2</v>
      </c>
      <c r="F1753">
        <v>-4.9000000000000004</v>
      </c>
      <c r="G1753">
        <v>5.7</v>
      </c>
      <c r="H1753" t="s">
        <v>8</v>
      </c>
      <c r="I1753">
        <v>0</v>
      </c>
      <c r="J1753">
        <v>0</v>
      </c>
      <c r="K1753">
        <v>0</v>
      </c>
      <c r="L1753">
        <v>37</v>
      </c>
      <c r="M1753">
        <v>472510</v>
      </c>
      <c r="N1753">
        <v>46</v>
      </c>
      <c r="O1753">
        <v>625904</v>
      </c>
      <c r="P1753">
        <v>38</v>
      </c>
      <c r="Q1753">
        <v>789023</v>
      </c>
      <c r="R1753">
        <v>48</v>
      </c>
      <c r="S1753">
        <v>987936</v>
      </c>
      <c r="T1753">
        <v>43</v>
      </c>
      <c r="U1753">
        <v>1241814</v>
      </c>
      <c r="V1753">
        <v>-27</v>
      </c>
      <c r="W1753" t="s">
        <v>18</v>
      </c>
    </row>
    <row r="1754" spans="1:23" x14ac:dyDescent="0.25">
      <c r="A1754" s="1">
        <v>42661</v>
      </c>
      <c r="B1754">
        <v>691.5</v>
      </c>
      <c r="C1754">
        <v>564.4</v>
      </c>
      <c r="D1754">
        <v>0.2</v>
      </c>
      <c r="E1754">
        <v>4.0999999999999996</v>
      </c>
      <c r="F1754">
        <v>-3.8</v>
      </c>
      <c r="G1754">
        <v>4.2</v>
      </c>
      <c r="H1754" t="s">
        <v>7</v>
      </c>
      <c r="I1754">
        <v>0</v>
      </c>
      <c r="J1754">
        <v>0</v>
      </c>
      <c r="K1754">
        <v>0</v>
      </c>
      <c r="L1754">
        <v>31</v>
      </c>
      <c r="M1754">
        <v>396216</v>
      </c>
      <c r="N1754">
        <v>37</v>
      </c>
      <c r="O1754">
        <v>472510</v>
      </c>
      <c r="P1754">
        <v>46</v>
      </c>
      <c r="Q1754">
        <v>625904</v>
      </c>
      <c r="R1754">
        <v>38</v>
      </c>
      <c r="S1754">
        <v>789023</v>
      </c>
      <c r="T1754">
        <v>48</v>
      </c>
      <c r="U1754">
        <v>987936</v>
      </c>
      <c r="V1754">
        <v>-23</v>
      </c>
      <c r="W1754" t="s">
        <v>17</v>
      </c>
    </row>
    <row r="1755" spans="1:23" x14ac:dyDescent="0.25">
      <c r="A1755" s="1">
        <v>42662</v>
      </c>
      <c r="B1755">
        <v>566</v>
      </c>
      <c r="C1755">
        <v>413.1</v>
      </c>
      <c r="D1755">
        <v>0.7</v>
      </c>
      <c r="E1755">
        <v>8.6999999999999993</v>
      </c>
      <c r="F1755">
        <v>-2.4</v>
      </c>
      <c r="G1755">
        <v>3.1</v>
      </c>
      <c r="H1755" t="s">
        <v>7</v>
      </c>
      <c r="I1755">
        <v>1</v>
      </c>
      <c r="J1755">
        <v>99</v>
      </c>
      <c r="K1755">
        <v>129</v>
      </c>
      <c r="L1755">
        <v>26</v>
      </c>
      <c r="M1755">
        <v>605524</v>
      </c>
      <c r="N1755">
        <v>31</v>
      </c>
      <c r="O1755">
        <v>396216</v>
      </c>
      <c r="P1755">
        <v>37</v>
      </c>
      <c r="Q1755">
        <v>472510</v>
      </c>
      <c r="R1755">
        <v>46</v>
      </c>
      <c r="S1755">
        <v>625904</v>
      </c>
      <c r="T1755">
        <v>38</v>
      </c>
      <c r="U1755">
        <v>789023</v>
      </c>
      <c r="V1755">
        <v>-15</v>
      </c>
      <c r="W1755" t="s">
        <v>17</v>
      </c>
    </row>
    <row r="1756" spans="1:23" x14ac:dyDescent="0.25">
      <c r="A1756" s="1">
        <v>42663</v>
      </c>
      <c r="B1756">
        <v>401.7</v>
      </c>
      <c r="C1756">
        <v>390.7</v>
      </c>
      <c r="D1756">
        <v>2.2999999999999998</v>
      </c>
      <c r="E1756">
        <v>9.9</v>
      </c>
      <c r="F1756">
        <v>-3.9</v>
      </c>
      <c r="G1756">
        <v>4.4000000000000004</v>
      </c>
      <c r="H1756" t="s">
        <v>7</v>
      </c>
      <c r="I1756">
        <v>1</v>
      </c>
      <c r="J1756">
        <v>225</v>
      </c>
      <c r="K1756">
        <v>309</v>
      </c>
      <c r="L1756">
        <v>23</v>
      </c>
      <c r="M1756">
        <v>1140123</v>
      </c>
      <c r="N1756">
        <v>26</v>
      </c>
      <c r="O1756">
        <v>605524</v>
      </c>
      <c r="P1756">
        <v>31</v>
      </c>
      <c r="Q1756">
        <v>396216</v>
      </c>
      <c r="R1756">
        <v>37</v>
      </c>
      <c r="S1756">
        <v>472510</v>
      </c>
      <c r="T1756">
        <v>46</v>
      </c>
      <c r="U1756">
        <v>625904</v>
      </c>
      <c r="V1756">
        <v>-10</v>
      </c>
      <c r="W1756" t="s">
        <v>17</v>
      </c>
    </row>
    <row r="1757" spans="1:23" x14ac:dyDescent="0.25">
      <c r="A1757" s="1">
        <v>42664</v>
      </c>
      <c r="B1757">
        <v>390</v>
      </c>
      <c r="C1757">
        <v>352.5</v>
      </c>
      <c r="D1757">
        <v>2.4</v>
      </c>
      <c r="E1757">
        <v>21.9</v>
      </c>
      <c r="F1757">
        <v>-1.3</v>
      </c>
      <c r="G1757">
        <v>4.5</v>
      </c>
      <c r="H1757" t="s">
        <v>8</v>
      </c>
      <c r="I1757">
        <v>0</v>
      </c>
      <c r="J1757">
        <v>0</v>
      </c>
      <c r="K1757">
        <v>0</v>
      </c>
      <c r="L1757">
        <v>21</v>
      </c>
      <c r="M1757">
        <v>1359161</v>
      </c>
      <c r="N1757">
        <v>23</v>
      </c>
      <c r="O1757">
        <v>1140123</v>
      </c>
      <c r="P1757">
        <v>26</v>
      </c>
      <c r="Q1757">
        <v>605524</v>
      </c>
      <c r="R1757">
        <v>31</v>
      </c>
      <c r="S1757">
        <v>396216</v>
      </c>
      <c r="T1757">
        <v>37</v>
      </c>
      <c r="U1757">
        <v>472510</v>
      </c>
      <c r="V1757">
        <v>0</v>
      </c>
      <c r="W1757" t="s">
        <v>17</v>
      </c>
    </row>
    <row r="1758" spans="1:23" x14ac:dyDescent="0.25">
      <c r="A1758" s="1">
        <v>42665</v>
      </c>
      <c r="B1758">
        <v>352.6</v>
      </c>
      <c r="C1758">
        <v>378.7</v>
      </c>
      <c r="D1758">
        <v>2.8</v>
      </c>
      <c r="E1758">
        <v>27.9</v>
      </c>
      <c r="F1758">
        <v>-4.5999999999999996</v>
      </c>
      <c r="G1758">
        <v>5.5</v>
      </c>
      <c r="H1758" t="s">
        <v>7</v>
      </c>
      <c r="I1758">
        <v>3</v>
      </c>
      <c r="J1758">
        <v>802</v>
      </c>
      <c r="K1758">
        <v>1762</v>
      </c>
      <c r="L1758">
        <v>21</v>
      </c>
      <c r="M1758">
        <v>1324122</v>
      </c>
      <c r="N1758">
        <v>21</v>
      </c>
      <c r="O1758">
        <v>1359161</v>
      </c>
      <c r="P1758">
        <v>23</v>
      </c>
      <c r="Q1758">
        <v>1140123</v>
      </c>
      <c r="R1758">
        <v>26</v>
      </c>
      <c r="S1758">
        <v>605524</v>
      </c>
      <c r="T1758">
        <v>31</v>
      </c>
      <c r="U1758">
        <v>396216</v>
      </c>
      <c r="V1758">
        <v>-2</v>
      </c>
      <c r="W1758" t="s">
        <v>17</v>
      </c>
    </row>
    <row r="1759" spans="1:23" x14ac:dyDescent="0.25">
      <c r="A1759" s="1">
        <v>42666</v>
      </c>
      <c r="B1759">
        <v>440.6</v>
      </c>
      <c r="C1759">
        <v>421.9</v>
      </c>
      <c r="D1759">
        <v>1.1000000000000001</v>
      </c>
      <c r="E1759">
        <v>9.8000000000000007</v>
      </c>
      <c r="F1759">
        <v>-5</v>
      </c>
      <c r="G1759">
        <v>6.2</v>
      </c>
      <c r="H1759" t="s">
        <v>7</v>
      </c>
      <c r="I1759">
        <v>1</v>
      </c>
      <c r="J1759">
        <v>165</v>
      </c>
      <c r="K1759">
        <v>400</v>
      </c>
      <c r="L1759">
        <v>29</v>
      </c>
      <c r="M1759">
        <v>1786972</v>
      </c>
      <c r="N1759">
        <v>21</v>
      </c>
      <c r="O1759">
        <v>1324122</v>
      </c>
      <c r="P1759">
        <v>21</v>
      </c>
      <c r="Q1759">
        <v>1359161</v>
      </c>
      <c r="R1759">
        <v>23</v>
      </c>
      <c r="S1759">
        <v>1140123</v>
      </c>
      <c r="T1759">
        <v>26</v>
      </c>
      <c r="U1759">
        <v>605524</v>
      </c>
      <c r="V1759">
        <v>-10</v>
      </c>
      <c r="W1759" t="s">
        <v>17</v>
      </c>
    </row>
    <row r="1760" spans="1:23" x14ac:dyDescent="0.25">
      <c r="A1760" s="1">
        <v>42667</v>
      </c>
      <c r="B1760">
        <v>365.1</v>
      </c>
      <c r="C1760">
        <v>381</v>
      </c>
      <c r="D1760">
        <v>3.2</v>
      </c>
      <c r="E1760">
        <v>15.1</v>
      </c>
      <c r="F1760">
        <v>-9.1</v>
      </c>
      <c r="G1760">
        <v>4.8</v>
      </c>
      <c r="H1760" t="s">
        <v>7</v>
      </c>
      <c r="I1760">
        <v>3</v>
      </c>
      <c r="J1760">
        <v>779</v>
      </c>
      <c r="K1760">
        <v>1826</v>
      </c>
      <c r="L1760">
        <v>40</v>
      </c>
      <c r="M1760">
        <v>2073821</v>
      </c>
      <c r="N1760">
        <v>29</v>
      </c>
      <c r="O1760">
        <v>1786972</v>
      </c>
      <c r="P1760">
        <v>21</v>
      </c>
      <c r="Q1760">
        <v>1324122</v>
      </c>
      <c r="R1760">
        <v>21</v>
      </c>
      <c r="S1760">
        <v>1359161</v>
      </c>
      <c r="T1760">
        <v>23</v>
      </c>
      <c r="U1760">
        <v>1140123</v>
      </c>
      <c r="V1760">
        <v>-33</v>
      </c>
      <c r="W1760" t="s">
        <v>18</v>
      </c>
    </row>
    <row r="1761" spans="1:23" x14ac:dyDescent="0.25">
      <c r="A1761" s="1">
        <v>42668</v>
      </c>
      <c r="B1761">
        <v>381.8</v>
      </c>
      <c r="C1761">
        <v>693.3</v>
      </c>
      <c r="D1761">
        <v>0.1</v>
      </c>
      <c r="E1761">
        <v>38.700000000000003</v>
      </c>
      <c r="F1761">
        <v>-17.899999999999999</v>
      </c>
      <c r="G1761">
        <v>13.7</v>
      </c>
      <c r="H1761" t="s">
        <v>7</v>
      </c>
      <c r="I1761">
        <v>0</v>
      </c>
      <c r="J1761">
        <v>0</v>
      </c>
      <c r="K1761">
        <v>0</v>
      </c>
      <c r="L1761">
        <v>31</v>
      </c>
      <c r="M1761">
        <v>2109948</v>
      </c>
      <c r="N1761">
        <v>40</v>
      </c>
      <c r="O1761">
        <v>2073821</v>
      </c>
      <c r="P1761">
        <v>29</v>
      </c>
      <c r="Q1761">
        <v>1786972</v>
      </c>
      <c r="R1761">
        <v>21</v>
      </c>
      <c r="S1761">
        <v>1324122</v>
      </c>
      <c r="T1761">
        <v>21</v>
      </c>
      <c r="U1761">
        <v>1359161</v>
      </c>
      <c r="V1761">
        <v>-60</v>
      </c>
      <c r="W1761" t="s">
        <v>19</v>
      </c>
    </row>
    <row r="1762" spans="1:23" x14ac:dyDescent="0.25">
      <c r="A1762" s="1">
        <v>42669</v>
      </c>
      <c r="B1762">
        <v>679.4</v>
      </c>
      <c r="C1762">
        <v>680.5</v>
      </c>
      <c r="D1762">
        <v>0.8</v>
      </c>
      <c r="E1762">
        <v>5.2</v>
      </c>
      <c r="F1762">
        <v>-5.8</v>
      </c>
      <c r="G1762">
        <v>5.6</v>
      </c>
      <c r="H1762" t="s">
        <v>7</v>
      </c>
      <c r="I1762">
        <v>3</v>
      </c>
      <c r="J1762">
        <v>422</v>
      </c>
      <c r="K1762">
        <v>896</v>
      </c>
      <c r="L1762">
        <v>36</v>
      </c>
      <c r="M1762">
        <v>2478561</v>
      </c>
      <c r="N1762">
        <v>31</v>
      </c>
      <c r="O1762">
        <v>2109948</v>
      </c>
      <c r="P1762">
        <v>40</v>
      </c>
      <c r="Q1762">
        <v>2073821</v>
      </c>
      <c r="R1762">
        <v>29</v>
      </c>
      <c r="S1762">
        <v>1786972</v>
      </c>
      <c r="T1762">
        <v>21</v>
      </c>
      <c r="U1762">
        <v>1324122</v>
      </c>
      <c r="V1762">
        <v>-51</v>
      </c>
      <c r="W1762" t="s">
        <v>19</v>
      </c>
    </row>
    <row r="1763" spans="1:23" x14ac:dyDescent="0.25">
      <c r="A1763" s="1">
        <v>42670</v>
      </c>
      <c r="B1763">
        <v>606.29999999999995</v>
      </c>
      <c r="C1763">
        <v>551</v>
      </c>
      <c r="D1763">
        <v>0.7</v>
      </c>
      <c r="E1763">
        <v>8.9</v>
      </c>
      <c r="F1763">
        <v>-6</v>
      </c>
      <c r="G1763">
        <v>4.7</v>
      </c>
      <c r="H1763" t="s">
        <v>8</v>
      </c>
      <c r="I1763">
        <v>0</v>
      </c>
      <c r="J1763">
        <v>0</v>
      </c>
      <c r="K1763">
        <v>0</v>
      </c>
      <c r="L1763">
        <v>31</v>
      </c>
      <c r="M1763">
        <v>2454517</v>
      </c>
      <c r="N1763">
        <v>36</v>
      </c>
      <c r="O1763">
        <v>2478561</v>
      </c>
      <c r="P1763">
        <v>31</v>
      </c>
      <c r="Q1763">
        <v>2109948</v>
      </c>
      <c r="R1763">
        <v>40</v>
      </c>
      <c r="S1763">
        <v>2073821</v>
      </c>
      <c r="T1763">
        <v>29</v>
      </c>
      <c r="U1763">
        <v>1786972</v>
      </c>
      <c r="V1763">
        <v>-49</v>
      </c>
      <c r="W1763" t="s">
        <v>19</v>
      </c>
    </row>
    <row r="1764" spans="1:23" x14ac:dyDescent="0.25">
      <c r="A1764" s="1">
        <v>42671</v>
      </c>
      <c r="B1764">
        <v>551.1</v>
      </c>
      <c r="C1764">
        <v>551.4</v>
      </c>
      <c r="D1764">
        <v>0.1</v>
      </c>
      <c r="E1764">
        <v>13.9</v>
      </c>
      <c r="F1764">
        <v>-5.5</v>
      </c>
      <c r="G1764">
        <v>4.5</v>
      </c>
      <c r="H1764" t="s">
        <v>7</v>
      </c>
      <c r="I1764">
        <v>0</v>
      </c>
      <c r="J1764">
        <v>0</v>
      </c>
      <c r="K1764">
        <v>0</v>
      </c>
      <c r="L1764">
        <v>29</v>
      </c>
      <c r="M1764">
        <v>2468060</v>
      </c>
      <c r="N1764">
        <v>31</v>
      </c>
      <c r="O1764">
        <v>2454517</v>
      </c>
      <c r="P1764">
        <v>36</v>
      </c>
      <c r="Q1764">
        <v>2478561</v>
      </c>
      <c r="R1764">
        <v>31</v>
      </c>
      <c r="S1764">
        <v>2109948</v>
      </c>
      <c r="T1764">
        <v>40</v>
      </c>
      <c r="U1764">
        <v>2073821</v>
      </c>
      <c r="V1764">
        <v>-41</v>
      </c>
      <c r="W1764" t="s">
        <v>18</v>
      </c>
    </row>
    <row r="1765" spans="1:23" x14ac:dyDescent="0.25">
      <c r="A1765" s="1">
        <v>42672</v>
      </c>
      <c r="B1765">
        <v>635.9</v>
      </c>
      <c r="C1765">
        <v>617</v>
      </c>
      <c r="D1765">
        <v>1.6</v>
      </c>
      <c r="E1765">
        <v>7.1</v>
      </c>
      <c r="F1765">
        <v>-6.9</v>
      </c>
      <c r="G1765">
        <v>6.9</v>
      </c>
      <c r="H1765" t="s">
        <v>7</v>
      </c>
      <c r="I1765">
        <v>4</v>
      </c>
      <c r="J1765">
        <v>1915</v>
      </c>
      <c r="K1765">
        <v>2766</v>
      </c>
      <c r="L1765">
        <v>17</v>
      </c>
      <c r="M1765">
        <v>1845573</v>
      </c>
      <c r="N1765">
        <v>29</v>
      </c>
      <c r="O1765">
        <v>2468060</v>
      </c>
      <c r="P1765">
        <v>31</v>
      </c>
      <c r="Q1765">
        <v>2454517</v>
      </c>
      <c r="R1765">
        <v>36</v>
      </c>
      <c r="S1765">
        <v>2478561</v>
      </c>
      <c r="T1765">
        <v>31</v>
      </c>
      <c r="U1765">
        <v>2109948</v>
      </c>
      <c r="V1765">
        <v>-64</v>
      </c>
      <c r="W1765" t="s">
        <v>19</v>
      </c>
    </row>
    <row r="1766" spans="1:23" x14ac:dyDescent="0.25">
      <c r="A1766" s="1">
        <v>42673</v>
      </c>
      <c r="B1766">
        <v>626.20000000000005</v>
      </c>
      <c r="C1766">
        <v>549.1</v>
      </c>
      <c r="D1766">
        <v>0.3</v>
      </c>
      <c r="E1766">
        <v>15</v>
      </c>
      <c r="F1766">
        <v>-5.4</v>
      </c>
      <c r="G1766">
        <v>4.4000000000000004</v>
      </c>
      <c r="H1766" t="s">
        <v>7</v>
      </c>
      <c r="I1766">
        <v>1</v>
      </c>
      <c r="J1766">
        <v>183</v>
      </c>
      <c r="K1766">
        <v>543</v>
      </c>
      <c r="L1766">
        <v>2</v>
      </c>
      <c r="M1766">
        <v>244653</v>
      </c>
      <c r="N1766">
        <v>17</v>
      </c>
      <c r="O1766">
        <v>1845573</v>
      </c>
      <c r="P1766">
        <v>29</v>
      </c>
      <c r="Q1766">
        <v>2468060</v>
      </c>
      <c r="R1766">
        <v>31</v>
      </c>
      <c r="S1766">
        <v>2454517</v>
      </c>
      <c r="T1766">
        <v>36</v>
      </c>
      <c r="U1766">
        <v>2478561</v>
      </c>
      <c r="V1766">
        <v>-41</v>
      </c>
      <c r="W1766" t="s">
        <v>18</v>
      </c>
    </row>
    <row r="1767" spans="1:23" x14ac:dyDescent="0.25">
      <c r="A1767" s="1">
        <v>42674</v>
      </c>
      <c r="B1767">
        <v>502</v>
      </c>
      <c r="C1767">
        <v>497.2</v>
      </c>
      <c r="D1767">
        <v>0.7</v>
      </c>
      <c r="E1767">
        <v>5.5</v>
      </c>
      <c r="F1767">
        <v>-99</v>
      </c>
      <c r="G1767">
        <v>3.2</v>
      </c>
      <c r="H1767" t="s">
        <v>8</v>
      </c>
      <c r="I1767">
        <v>0</v>
      </c>
      <c r="J1767">
        <v>0</v>
      </c>
      <c r="K1767">
        <v>0</v>
      </c>
      <c r="L1767">
        <v>9</v>
      </c>
      <c r="M1767">
        <v>1075612</v>
      </c>
      <c r="N1767">
        <v>2</v>
      </c>
      <c r="O1767">
        <v>244653</v>
      </c>
      <c r="P1767">
        <v>17</v>
      </c>
      <c r="Q1767">
        <v>1845573</v>
      </c>
      <c r="R1767">
        <v>29</v>
      </c>
      <c r="S1767">
        <v>2468060</v>
      </c>
      <c r="T1767">
        <v>31</v>
      </c>
      <c r="U1767">
        <v>2454517</v>
      </c>
      <c r="V1767">
        <v>-31</v>
      </c>
      <c r="W1767" t="s">
        <v>18</v>
      </c>
    </row>
    <row r="1768" spans="1:23" x14ac:dyDescent="0.25">
      <c r="A1768" s="1">
        <v>42675</v>
      </c>
      <c r="B1768">
        <v>465.9</v>
      </c>
      <c r="C1768">
        <v>480.1</v>
      </c>
      <c r="D1768">
        <v>1.6</v>
      </c>
      <c r="E1768">
        <v>15.3</v>
      </c>
      <c r="F1768">
        <v>-5.0999999999999996</v>
      </c>
      <c r="G1768">
        <v>5.2</v>
      </c>
      <c r="H1768" t="s">
        <v>7</v>
      </c>
      <c r="I1768">
        <v>1</v>
      </c>
      <c r="J1768">
        <v>100</v>
      </c>
      <c r="K1768">
        <v>322</v>
      </c>
      <c r="L1768">
        <v>14</v>
      </c>
      <c r="M1768">
        <v>1337151</v>
      </c>
      <c r="N1768">
        <v>9</v>
      </c>
      <c r="O1768">
        <v>1075612</v>
      </c>
      <c r="P1768">
        <v>2</v>
      </c>
      <c r="Q1768">
        <v>244653</v>
      </c>
      <c r="R1768">
        <v>17</v>
      </c>
      <c r="S1768">
        <v>1845573</v>
      </c>
      <c r="T1768">
        <v>29</v>
      </c>
      <c r="U1768">
        <v>2468060</v>
      </c>
      <c r="V1768">
        <v>-34</v>
      </c>
      <c r="W1768" t="s">
        <v>18</v>
      </c>
    </row>
    <row r="1769" spans="1:23" x14ac:dyDescent="0.25">
      <c r="A1769" s="1">
        <v>42676</v>
      </c>
      <c r="B1769">
        <v>421.5</v>
      </c>
      <c r="C1769">
        <v>419</v>
      </c>
      <c r="D1769">
        <v>1</v>
      </c>
      <c r="E1769">
        <v>10.1</v>
      </c>
      <c r="F1769">
        <v>-7.8</v>
      </c>
      <c r="G1769">
        <v>5.5</v>
      </c>
      <c r="H1769" t="s">
        <v>8</v>
      </c>
      <c r="I1769">
        <v>0</v>
      </c>
      <c r="J1769">
        <v>0</v>
      </c>
      <c r="K1769">
        <v>0</v>
      </c>
      <c r="L1769">
        <v>15</v>
      </c>
      <c r="M1769">
        <v>1250620</v>
      </c>
      <c r="N1769">
        <v>14</v>
      </c>
      <c r="O1769">
        <v>1337151</v>
      </c>
      <c r="P1769">
        <v>9</v>
      </c>
      <c r="Q1769">
        <v>1075612</v>
      </c>
      <c r="R1769">
        <v>2</v>
      </c>
      <c r="S1769">
        <v>244653</v>
      </c>
      <c r="T1769">
        <v>17</v>
      </c>
      <c r="U1769">
        <v>1845573</v>
      </c>
      <c r="V1769">
        <v>-39</v>
      </c>
      <c r="W1769" t="s">
        <v>18</v>
      </c>
    </row>
    <row r="1770" spans="1:23" x14ac:dyDescent="0.25">
      <c r="A1770" s="1">
        <v>42677</v>
      </c>
      <c r="B1770">
        <v>409.5</v>
      </c>
      <c r="C1770">
        <v>398.9</v>
      </c>
      <c r="D1770">
        <v>3</v>
      </c>
      <c r="E1770">
        <v>11.2</v>
      </c>
      <c r="F1770">
        <v>-6.8</v>
      </c>
      <c r="G1770">
        <v>5</v>
      </c>
      <c r="H1770" t="s">
        <v>8</v>
      </c>
      <c r="I1770">
        <v>0</v>
      </c>
      <c r="J1770">
        <v>0</v>
      </c>
      <c r="K1770">
        <v>0</v>
      </c>
      <c r="L1770">
        <v>25</v>
      </c>
      <c r="M1770">
        <v>946617</v>
      </c>
      <c r="N1770">
        <v>15</v>
      </c>
      <c r="O1770">
        <v>1250620</v>
      </c>
      <c r="P1770">
        <v>14</v>
      </c>
      <c r="Q1770">
        <v>1337151</v>
      </c>
      <c r="R1770">
        <v>9</v>
      </c>
      <c r="S1770">
        <v>1075612</v>
      </c>
      <c r="T1770">
        <v>2</v>
      </c>
      <c r="U1770">
        <v>244653</v>
      </c>
      <c r="V1770">
        <v>-50</v>
      </c>
      <c r="W1770" t="s">
        <v>19</v>
      </c>
    </row>
    <row r="1771" spans="1:23" x14ac:dyDescent="0.25">
      <c r="A1771" s="1">
        <v>42678</v>
      </c>
      <c r="B1771">
        <v>396.9</v>
      </c>
      <c r="C1771">
        <v>369.4</v>
      </c>
      <c r="D1771">
        <v>2.6</v>
      </c>
      <c r="E1771">
        <v>10.6</v>
      </c>
      <c r="F1771">
        <v>-3.6</v>
      </c>
      <c r="G1771">
        <v>5</v>
      </c>
      <c r="H1771" t="s">
        <v>7</v>
      </c>
      <c r="I1771">
        <v>2</v>
      </c>
      <c r="J1771">
        <v>209</v>
      </c>
      <c r="K1771">
        <v>378</v>
      </c>
      <c r="L1771">
        <v>16</v>
      </c>
      <c r="M1771">
        <v>873158</v>
      </c>
      <c r="N1771">
        <v>25</v>
      </c>
      <c r="O1771">
        <v>946617</v>
      </c>
      <c r="P1771">
        <v>15</v>
      </c>
      <c r="Q1771">
        <v>1250620</v>
      </c>
      <c r="R1771">
        <v>14</v>
      </c>
      <c r="S1771">
        <v>1337151</v>
      </c>
      <c r="T1771">
        <v>9</v>
      </c>
      <c r="U1771">
        <v>1075612</v>
      </c>
      <c r="V1771">
        <v>-28</v>
      </c>
      <c r="W1771" t="s">
        <v>18</v>
      </c>
    </row>
    <row r="1772" spans="1:23" x14ac:dyDescent="0.25">
      <c r="A1772" s="1">
        <v>42679</v>
      </c>
      <c r="B1772">
        <v>351.8</v>
      </c>
      <c r="C1772">
        <v>332.4</v>
      </c>
      <c r="D1772">
        <v>3.2</v>
      </c>
      <c r="E1772">
        <v>12.8</v>
      </c>
      <c r="F1772">
        <v>-2</v>
      </c>
      <c r="G1772">
        <v>2.2000000000000002</v>
      </c>
      <c r="H1772" t="s">
        <v>7</v>
      </c>
      <c r="I1772">
        <v>3</v>
      </c>
      <c r="J1772">
        <v>579</v>
      </c>
      <c r="K1772">
        <v>993</v>
      </c>
      <c r="L1772">
        <v>18</v>
      </c>
      <c r="M1772">
        <v>1510371</v>
      </c>
      <c r="N1772">
        <v>16</v>
      </c>
      <c r="O1772">
        <v>873158</v>
      </c>
      <c r="P1772">
        <v>25</v>
      </c>
      <c r="Q1772">
        <v>946617</v>
      </c>
      <c r="R1772">
        <v>15</v>
      </c>
      <c r="S1772">
        <v>1250620</v>
      </c>
      <c r="T1772">
        <v>14</v>
      </c>
      <c r="U1772">
        <v>1337151</v>
      </c>
      <c r="V1772">
        <v>-17</v>
      </c>
      <c r="W1772" t="s">
        <v>17</v>
      </c>
    </row>
    <row r="1773" spans="1:23" x14ac:dyDescent="0.25">
      <c r="A1773" s="1">
        <v>42680</v>
      </c>
      <c r="B1773">
        <v>324.5</v>
      </c>
      <c r="C1773">
        <v>305.3</v>
      </c>
      <c r="D1773">
        <v>1.7</v>
      </c>
      <c r="E1773">
        <v>6.8</v>
      </c>
      <c r="F1773">
        <v>-3.2</v>
      </c>
      <c r="G1773">
        <v>1.6</v>
      </c>
      <c r="H1773" t="s">
        <v>7</v>
      </c>
      <c r="I1773">
        <v>1</v>
      </c>
      <c r="J1773">
        <v>401</v>
      </c>
      <c r="K1773">
        <v>893</v>
      </c>
      <c r="L1773">
        <v>25</v>
      </c>
      <c r="M1773">
        <v>1990588</v>
      </c>
      <c r="N1773">
        <v>18</v>
      </c>
      <c r="O1773">
        <v>1510371</v>
      </c>
      <c r="P1773">
        <v>16</v>
      </c>
      <c r="Q1773">
        <v>873158</v>
      </c>
      <c r="R1773">
        <v>25</v>
      </c>
      <c r="S1773">
        <v>946617</v>
      </c>
      <c r="T1773">
        <v>15</v>
      </c>
      <c r="U1773">
        <v>1250620</v>
      </c>
      <c r="V1773">
        <v>-15</v>
      </c>
      <c r="W1773" t="s">
        <v>17</v>
      </c>
    </row>
    <row r="1774" spans="1:23" x14ac:dyDescent="0.25">
      <c r="A1774" s="1">
        <v>42681</v>
      </c>
      <c r="B1774">
        <v>304</v>
      </c>
      <c r="C1774">
        <v>303.7</v>
      </c>
      <c r="D1774">
        <v>0.9</v>
      </c>
      <c r="E1774">
        <v>13.9</v>
      </c>
      <c r="F1774">
        <v>-2.6</v>
      </c>
      <c r="G1774">
        <v>4.8</v>
      </c>
      <c r="H1774" t="s">
        <v>8</v>
      </c>
      <c r="I1774">
        <v>0</v>
      </c>
      <c r="J1774">
        <v>0</v>
      </c>
      <c r="K1774">
        <v>0</v>
      </c>
      <c r="L1774">
        <v>18</v>
      </c>
      <c r="M1774">
        <v>1835328</v>
      </c>
      <c r="N1774">
        <v>25</v>
      </c>
      <c r="O1774">
        <v>1990588</v>
      </c>
      <c r="P1774">
        <v>18</v>
      </c>
      <c r="Q1774">
        <v>1510371</v>
      </c>
      <c r="R1774">
        <v>16</v>
      </c>
      <c r="S1774">
        <v>873158</v>
      </c>
      <c r="T1774">
        <v>25</v>
      </c>
      <c r="U1774">
        <v>946617</v>
      </c>
      <c r="V1774">
        <v>-9</v>
      </c>
      <c r="W1774" t="s">
        <v>17</v>
      </c>
    </row>
    <row r="1775" spans="1:23" x14ac:dyDescent="0.25">
      <c r="A1775" s="1">
        <v>42682</v>
      </c>
      <c r="B1775">
        <v>302.8</v>
      </c>
      <c r="C1775">
        <v>284.2</v>
      </c>
      <c r="D1775">
        <v>0.7</v>
      </c>
      <c r="E1775">
        <v>6.2</v>
      </c>
      <c r="F1775">
        <v>-5.5</v>
      </c>
      <c r="G1775">
        <v>4.3</v>
      </c>
      <c r="H1775" t="s">
        <v>7</v>
      </c>
      <c r="I1775">
        <v>0</v>
      </c>
      <c r="J1775">
        <v>0</v>
      </c>
      <c r="K1775">
        <v>0</v>
      </c>
      <c r="L1775">
        <v>21</v>
      </c>
      <c r="M1775">
        <v>2030400</v>
      </c>
      <c r="N1775">
        <v>18</v>
      </c>
      <c r="O1775">
        <v>1835328</v>
      </c>
      <c r="P1775">
        <v>25</v>
      </c>
      <c r="Q1775">
        <v>1990588</v>
      </c>
      <c r="R1775">
        <v>18</v>
      </c>
      <c r="S1775">
        <v>1510371</v>
      </c>
      <c r="T1775">
        <v>16</v>
      </c>
      <c r="U1775">
        <v>873158</v>
      </c>
      <c r="V1775">
        <v>-5</v>
      </c>
      <c r="W1775" t="s">
        <v>17</v>
      </c>
    </row>
    <row r="1776" spans="1:23" x14ac:dyDescent="0.25">
      <c r="A1776" s="1">
        <v>42683</v>
      </c>
      <c r="B1776">
        <v>343.8</v>
      </c>
      <c r="C1776">
        <v>358.1</v>
      </c>
      <c r="D1776">
        <v>7.7</v>
      </c>
      <c r="E1776">
        <v>35.700000000000003</v>
      </c>
      <c r="F1776">
        <v>-7.3</v>
      </c>
      <c r="G1776">
        <v>8.3000000000000007</v>
      </c>
      <c r="H1776" t="s">
        <v>7</v>
      </c>
      <c r="I1776">
        <v>1</v>
      </c>
      <c r="J1776">
        <v>112</v>
      </c>
      <c r="K1776">
        <v>332</v>
      </c>
      <c r="L1776">
        <v>26</v>
      </c>
      <c r="M1776">
        <v>1856176</v>
      </c>
      <c r="N1776">
        <v>21</v>
      </c>
      <c r="O1776">
        <v>2030400</v>
      </c>
      <c r="P1776">
        <v>18</v>
      </c>
      <c r="Q1776">
        <v>1835328</v>
      </c>
      <c r="R1776">
        <v>25</v>
      </c>
      <c r="S1776">
        <v>1990588</v>
      </c>
      <c r="T1776">
        <v>18</v>
      </c>
      <c r="U1776">
        <v>1510371</v>
      </c>
      <c r="V1776">
        <v>-8</v>
      </c>
      <c r="W1776" t="s">
        <v>17</v>
      </c>
    </row>
    <row r="1777" spans="1:23" x14ac:dyDescent="0.25">
      <c r="A1777" s="1">
        <v>42684</v>
      </c>
      <c r="B1777">
        <v>343.3</v>
      </c>
      <c r="C1777">
        <v>450.4</v>
      </c>
      <c r="D1777">
        <v>4.5</v>
      </c>
      <c r="E1777">
        <v>42.9</v>
      </c>
      <c r="F1777">
        <v>-13.4</v>
      </c>
      <c r="G1777">
        <v>14.2</v>
      </c>
      <c r="H1777" t="s">
        <v>7</v>
      </c>
      <c r="I1777">
        <v>2</v>
      </c>
      <c r="J1777">
        <v>356</v>
      </c>
      <c r="K1777">
        <v>604</v>
      </c>
      <c r="L1777">
        <v>35</v>
      </c>
      <c r="M1777">
        <v>1627830</v>
      </c>
      <c r="N1777">
        <v>26</v>
      </c>
      <c r="O1777">
        <v>1856176</v>
      </c>
      <c r="P1777">
        <v>21</v>
      </c>
      <c r="Q1777">
        <v>2030400</v>
      </c>
      <c r="R1777">
        <v>18</v>
      </c>
      <c r="S1777">
        <v>1835328</v>
      </c>
      <c r="T1777">
        <v>25</v>
      </c>
      <c r="U1777">
        <v>1990588</v>
      </c>
      <c r="V1777">
        <v>-59</v>
      </c>
      <c r="W1777" t="s">
        <v>19</v>
      </c>
    </row>
    <row r="1778" spans="1:23" x14ac:dyDescent="0.25">
      <c r="A1778" s="1">
        <v>42685</v>
      </c>
      <c r="B1778">
        <v>440.8</v>
      </c>
      <c r="C1778">
        <v>427.9</v>
      </c>
      <c r="D1778">
        <v>0.4</v>
      </c>
      <c r="E1778">
        <v>12.1</v>
      </c>
      <c r="F1778">
        <v>-9.3000000000000007</v>
      </c>
      <c r="G1778">
        <v>9.3000000000000007</v>
      </c>
      <c r="H1778" t="s">
        <v>7</v>
      </c>
      <c r="I1778">
        <v>1</v>
      </c>
      <c r="J1778">
        <v>304</v>
      </c>
      <c r="K1778">
        <v>351</v>
      </c>
      <c r="L1778">
        <v>45</v>
      </c>
      <c r="M1778">
        <v>1614519</v>
      </c>
      <c r="N1778">
        <v>35</v>
      </c>
      <c r="O1778">
        <v>1627830</v>
      </c>
      <c r="P1778">
        <v>26</v>
      </c>
      <c r="Q1778">
        <v>1856176</v>
      </c>
      <c r="R1778">
        <v>21</v>
      </c>
      <c r="S1778">
        <v>2030400</v>
      </c>
      <c r="T1778">
        <v>18</v>
      </c>
      <c r="U1778">
        <v>1835328</v>
      </c>
      <c r="V1778">
        <v>-53</v>
      </c>
      <c r="W1778" t="s">
        <v>19</v>
      </c>
    </row>
    <row r="1779" spans="1:23" x14ac:dyDescent="0.25">
      <c r="A1779" s="1">
        <v>42686</v>
      </c>
      <c r="B1779">
        <v>393.7</v>
      </c>
      <c r="C1779">
        <v>685.1</v>
      </c>
      <c r="D1779">
        <v>0.5</v>
      </c>
      <c r="E1779">
        <v>7.6</v>
      </c>
      <c r="F1779">
        <v>-8.6999999999999993</v>
      </c>
      <c r="G1779">
        <v>10</v>
      </c>
      <c r="H1779" t="s">
        <v>7</v>
      </c>
      <c r="I1779">
        <v>0</v>
      </c>
      <c r="J1779">
        <v>0</v>
      </c>
      <c r="K1779">
        <v>0</v>
      </c>
      <c r="L1779">
        <v>50</v>
      </c>
      <c r="M1779">
        <v>1425351</v>
      </c>
      <c r="N1779">
        <v>45</v>
      </c>
      <c r="O1779">
        <v>1614519</v>
      </c>
      <c r="P1779">
        <v>35</v>
      </c>
      <c r="Q1779">
        <v>1627830</v>
      </c>
      <c r="R1779">
        <v>26</v>
      </c>
      <c r="S1779">
        <v>1856176</v>
      </c>
      <c r="T1779">
        <v>21</v>
      </c>
      <c r="U1779">
        <v>2030400</v>
      </c>
      <c r="V1779">
        <v>-25</v>
      </c>
      <c r="W1779" t="s">
        <v>17</v>
      </c>
    </row>
    <row r="1780" spans="1:23" x14ac:dyDescent="0.25">
      <c r="A1780" s="1">
        <v>42687</v>
      </c>
      <c r="B1780">
        <v>687.4</v>
      </c>
      <c r="C1780">
        <v>639.4</v>
      </c>
      <c r="D1780">
        <v>0.4</v>
      </c>
      <c r="E1780">
        <v>13.8</v>
      </c>
      <c r="F1780">
        <v>-5.4</v>
      </c>
      <c r="G1780">
        <v>5.3</v>
      </c>
      <c r="H1780" t="s">
        <v>7</v>
      </c>
      <c r="I1780">
        <v>1</v>
      </c>
      <c r="J1780">
        <v>243</v>
      </c>
      <c r="K1780">
        <v>484</v>
      </c>
      <c r="L1780">
        <v>40</v>
      </c>
      <c r="M1780">
        <v>986405</v>
      </c>
      <c r="N1780">
        <v>50</v>
      </c>
      <c r="O1780">
        <v>1425351</v>
      </c>
      <c r="P1780">
        <v>45</v>
      </c>
      <c r="Q1780">
        <v>1614519</v>
      </c>
      <c r="R1780">
        <v>35</v>
      </c>
      <c r="S1780">
        <v>1627830</v>
      </c>
      <c r="T1780">
        <v>26</v>
      </c>
      <c r="U1780">
        <v>1856176</v>
      </c>
      <c r="V1780">
        <v>-25</v>
      </c>
      <c r="W1780" t="s">
        <v>17</v>
      </c>
    </row>
    <row r="1781" spans="1:23" x14ac:dyDescent="0.25">
      <c r="A1781" s="1">
        <v>42688</v>
      </c>
      <c r="B1781">
        <v>606</v>
      </c>
      <c r="C1781">
        <v>590.4</v>
      </c>
      <c r="D1781">
        <v>0.4</v>
      </c>
      <c r="E1781">
        <v>4.8</v>
      </c>
      <c r="F1781">
        <v>-5.0999999999999996</v>
      </c>
      <c r="G1781">
        <v>4.2</v>
      </c>
      <c r="H1781" t="s">
        <v>7</v>
      </c>
      <c r="I1781">
        <v>1</v>
      </c>
      <c r="J1781">
        <v>294</v>
      </c>
      <c r="K1781">
        <v>445</v>
      </c>
      <c r="L1781">
        <v>32</v>
      </c>
      <c r="M1781">
        <v>585332</v>
      </c>
      <c r="N1781">
        <v>40</v>
      </c>
      <c r="O1781">
        <v>986405</v>
      </c>
      <c r="P1781">
        <v>50</v>
      </c>
      <c r="Q1781">
        <v>1425351</v>
      </c>
      <c r="R1781">
        <v>45</v>
      </c>
      <c r="S1781">
        <v>1614519</v>
      </c>
      <c r="T1781">
        <v>35</v>
      </c>
      <c r="U1781">
        <v>1627830</v>
      </c>
      <c r="V1781">
        <v>-20</v>
      </c>
      <c r="W1781" t="s">
        <v>17</v>
      </c>
    </row>
    <row r="1782" spans="1:23" x14ac:dyDescent="0.25">
      <c r="A1782" s="1">
        <v>42689</v>
      </c>
      <c r="B1782">
        <v>585.1</v>
      </c>
      <c r="C1782">
        <v>498.6</v>
      </c>
      <c r="D1782">
        <v>0.6</v>
      </c>
      <c r="E1782">
        <v>3.4</v>
      </c>
      <c r="F1782">
        <v>-2.9</v>
      </c>
      <c r="G1782">
        <v>3.1</v>
      </c>
      <c r="H1782" t="s">
        <v>7</v>
      </c>
      <c r="I1782">
        <v>0</v>
      </c>
      <c r="J1782">
        <v>0</v>
      </c>
      <c r="K1782">
        <v>0</v>
      </c>
      <c r="L1782">
        <v>40</v>
      </c>
      <c r="M1782">
        <v>334061</v>
      </c>
      <c r="N1782">
        <v>32</v>
      </c>
      <c r="O1782">
        <v>585332</v>
      </c>
      <c r="P1782">
        <v>40</v>
      </c>
      <c r="Q1782">
        <v>986405</v>
      </c>
      <c r="R1782">
        <v>50</v>
      </c>
      <c r="S1782">
        <v>1425351</v>
      </c>
      <c r="T1782">
        <v>45</v>
      </c>
      <c r="U1782">
        <v>1614519</v>
      </c>
      <c r="V1782">
        <v>-20</v>
      </c>
      <c r="W1782" t="s">
        <v>17</v>
      </c>
    </row>
    <row r="1783" spans="1:23" x14ac:dyDescent="0.25">
      <c r="A1783" s="1">
        <v>42690</v>
      </c>
      <c r="B1783">
        <v>439.9</v>
      </c>
      <c r="C1783">
        <v>407.3</v>
      </c>
      <c r="D1783">
        <v>0.6</v>
      </c>
      <c r="E1783">
        <v>6.9</v>
      </c>
      <c r="F1783">
        <v>-3.7</v>
      </c>
      <c r="G1783">
        <v>3.5</v>
      </c>
      <c r="H1783" t="s">
        <v>8</v>
      </c>
      <c r="I1783">
        <v>0</v>
      </c>
      <c r="J1783">
        <v>0</v>
      </c>
      <c r="K1783">
        <v>0</v>
      </c>
      <c r="L1783">
        <v>32</v>
      </c>
      <c r="M1783">
        <v>470250</v>
      </c>
      <c r="N1783">
        <v>40</v>
      </c>
      <c r="O1783">
        <v>334061</v>
      </c>
      <c r="P1783">
        <v>32</v>
      </c>
      <c r="Q1783">
        <v>585332</v>
      </c>
      <c r="R1783">
        <v>40</v>
      </c>
      <c r="S1783">
        <v>986405</v>
      </c>
      <c r="T1783">
        <v>50</v>
      </c>
      <c r="U1783">
        <v>1425351</v>
      </c>
      <c r="V1783">
        <v>-9</v>
      </c>
      <c r="W1783" t="s">
        <v>17</v>
      </c>
    </row>
    <row r="1784" spans="1:23" x14ac:dyDescent="0.25">
      <c r="A1784" s="1">
        <v>42691</v>
      </c>
      <c r="B1784">
        <v>407.8</v>
      </c>
      <c r="C1784">
        <v>371</v>
      </c>
      <c r="D1784">
        <v>1.4</v>
      </c>
      <c r="E1784">
        <v>7.7</v>
      </c>
      <c r="F1784">
        <v>-3.4</v>
      </c>
      <c r="G1784">
        <v>3.1</v>
      </c>
      <c r="H1784" t="s">
        <v>7</v>
      </c>
      <c r="I1784">
        <v>1</v>
      </c>
      <c r="J1784">
        <v>446</v>
      </c>
      <c r="K1784">
        <v>892</v>
      </c>
      <c r="L1784">
        <v>33</v>
      </c>
      <c r="M1784">
        <v>513109</v>
      </c>
      <c r="N1784">
        <v>32</v>
      </c>
      <c r="O1784">
        <v>470250</v>
      </c>
      <c r="P1784">
        <v>40</v>
      </c>
      <c r="Q1784">
        <v>334061</v>
      </c>
      <c r="R1784">
        <v>32</v>
      </c>
      <c r="S1784">
        <v>585332</v>
      </c>
      <c r="T1784">
        <v>40</v>
      </c>
      <c r="U1784">
        <v>986405</v>
      </c>
      <c r="V1784">
        <v>-10</v>
      </c>
      <c r="W1784" t="s">
        <v>17</v>
      </c>
    </row>
    <row r="1785" spans="1:23" x14ac:dyDescent="0.25">
      <c r="A1785" s="1">
        <v>42692</v>
      </c>
      <c r="B1785">
        <v>348.2</v>
      </c>
      <c r="C1785">
        <v>327.8</v>
      </c>
      <c r="D1785">
        <v>2.1</v>
      </c>
      <c r="E1785">
        <v>115.5</v>
      </c>
      <c r="F1785">
        <v>-3.5</v>
      </c>
      <c r="G1785">
        <v>3</v>
      </c>
      <c r="H1785" t="s">
        <v>7</v>
      </c>
      <c r="I1785">
        <v>0</v>
      </c>
      <c r="J1785">
        <v>0</v>
      </c>
      <c r="K1785">
        <v>0</v>
      </c>
      <c r="L1785">
        <v>33</v>
      </c>
      <c r="M1785">
        <v>693449</v>
      </c>
      <c r="N1785">
        <v>33</v>
      </c>
      <c r="O1785">
        <v>513109</v>
      </c>
      <c r="P1785">
        <v>32</v>
      </c>
      <c r="Q1785">
        <v>470250</v>
      </c>
      <c r="R1785">
        <v>40</v>
      </c>
      <c r="S1785">
        <v>334061</v>
      </c>
      <c r="T1785">
        <v>32</v>
      </c>
      <c r="U1785">
        <v>585332</v>
      </c>
      <c r="V1785">
        <v>-8</v>
      </c>
      <c r="W1785" t="s">
        <v>17</v>
      </c>
    </row>
    <row r="1786" spans="1:23" x14ac:dyDescent="0.25">
      <c r="A1786" s="1">
        <v>42693</v>
      </c>
      <c r="B1786">
        <v>329.5</v>
      </c>
      <c r="C1786">
        <v>317.5</v>
      </c>
      <c r="D1786">
        <v>1.2</v>
      </c>
      <c r="E1786">
        <v>26</v>
      </c>
      <c r="F1786">
        <v>-4.4000000000000004</v>
      </c>
      <c r="G1786">
        <v>5.7</v>
      </c>
      <c r="H1786" t="s">
        <v>7</v>
      </c>
      <c r="I1786">
        <v>0</v>
      </c>
      <c r="J1786">
        <v>0</v>
      </c>
      <c r="K1786">
        <v>0</v>
      </c>
      <c r="L1786">
        <v>31</v>
      </c>
      <c r="M1786">
        <v>1132978</v>
      </c>
      <c r="N1786">
        <v>33</v>
      </c>
      <c r="O1786">
        <v>693449</v>
      </c>
      <c r="P1786">
        <v>33</v>
      </c>
      <c r="Q1786">
        <v>513109</v>
      </c>
      <c r="R1786">
        <v>32</v>
      </c>
      <c r="S1786">
        <v>470250</v>
      </c>
      <c r="T1786">
        <v>40</v>
      </c>
      <c r="U1786">
        <v>334061</v>
      </c>
      <c r="V1786">
        <v>0</v>
      </c>
      <c r="W1786" t="s">
        <v>17</v>
      </c>
    </row>
    <row r="1787" spans="1:23" x14ac:dyDescent="0.25">
      <c r="A1787" s="1">
        <v>42694</v>
      </c>
      <c r="B1787">
        <v>330.4</v>
      </c>
      <c r="C1787">
        <v>364.8</v>
      </c>
      <c r="D1787">
        <v>3.2</v>
      </c>
      <c r="E1787">
        <v>185.9</v>
      </c>
      <c r="F1787">
        <v>-6.6</v>
      </c>
      <c r="G1787">
        <v>5.7</v>
      </c>
      <c r="H1787" t="s">
        <v>7</v>
      </c>
      <c r="I1787">
        <v>2</v>
      </c>
      <c r="J1787">
        <v>208</v>
      </c>
      <c r="K1787">
        <v>432</v>
      </c>
      <c r="L1787">
        <v>31</v>
      </c>
      <c r="M1787">
        <v>1520261</v>
      </c>
      <c r="N1787">
        <v>31</v>
      </c>
      <c r="O1787">
        <v>1132978</v>
      </c>
      <c r="P1787">
        <v>33</v>
      </c>
      <c r="Q1787">
        <v>693449</v>
      </c>
      <c r="R1787">
        <v>33</v>
      </c>
      <c r="S1787">
        <v>513109</v>
      </c>
      <c r="T1787">
        <v>32</v>
      </c>
      <c r="U1787">
        <v>470250</v>
      </c>
      <c r="V1787">
        <v>-2</v>
      </c>
      <c r="W1787" t="s">
        <v>17</v>
      </c>
    </row>
    <row r="1788" spans="1:23" x14ac:dyDescent="0.25">
      <c r="A1788" s="1">
        <v>42695</v>
      </c>
      <c r="B1788">
        <v>330.7</v>
      </c>
      <c r="C1788">
        <v>345.8</v>
      </c>
      <c r="D1788">
        <v>0.5</v>
      </c>
      <c r="E1788">
        <v>131.1</v>
      </c>
      <c r="F1788">
        <v>-8.4</v>
      </c>
      <c r="G1788">
        <v>10.3</v>
      </c>
      <c r="H1788" t="s">
        <v>8</v>
      </c>
      <c r="I1788">
        <v>0</v>
      </c>
      <c r="J1788">
        <v>0</v>
      </c>
      <c r="K1788">
        <v>0</v>
      </c>
      <c r="L1788">
        <v>50</v>
      </c>
      <c r="M1788">
        <v>1789817</v>
      </c>
      <c r="N1788">
        <v>31</v>
      </c>
      <c r="O1788">
        <v>1520261</v>
      </c>
      <c r="P1788">
        <v>31</v>
      </c>
      <c r="Q1788">
        <v>1132978</v>
      </c>
      <c r="R1788">
        <v>33</v>
      </c>
      <c r="S1788">
        <v>693449</v>
      </c>
      <c r="T1788">
        <v>33</v>
      </c>
      <c r="U1788">
        <v>513109</v>
      </c>
      <c r="V1788">
        <v>-9</v>
      </c>
      <c r="W1788" t="s">
        <v>17</v>
      </c>
    </row>
    <row r="1789" spans="1:23" x14ac:dyDescent="0.25">
      <c r="A1789" s="1">
        <v>42696</v>
      </c>
      <c r="B1789">
        <v>359.8</v>
      </c>
      <c r="C1789">
        <v>436.6</v>
      </c>
      <c r="D1789">
        <v>0.6</v>
      </c>
      <c r="E1789">
        <v>14.4</v>
      </c>
      <c r="F1789">
        <v>-8.8000000000000007</v>
      </c>
      <c r="G1789">
        <v>8.9</v>
      </c>
      <c r="H1789" t="s">
        <v>8</v>
      </c>
      <c r="I1789">
        <v>0</v>
      </c>
      <c r="J1789">
        <v>0</v>
      </c>
      <c r="K1789">
        <v>0</v>
      </c>
      <c r="L1789">
        <v>41</v>
      </c>
      <c r="M1789">
        <v>1729792</v>
      </c>
      <c r="N1789">
        <v>50</v>
      </c>
      <c r="O1789">
        <v>1789817</v>
      </c>
      <c r="P1789">
        <v>31</v>
      </c>
      <c r="Q1789">
        <v>1520261</v>
      </c>
      <c r="R1789">
        <v>31</v>
      </c>
      <c r="S1789">
        <v>1132978</v>
      </c>
      <c r="T1789">
        <v>33</v>
      </c>
      <c r="U1789">
        <v>693449</v>
      </c>
      <c r="V1789">
        <v>-12</v>
      </c>
      <c r="W1789" t="s">
        <v>17</v>
      </c>
    </row>
    <row r="1790" spans="1:23" x14ac:dyDescent="0.25">
      <c r="A1790" s="1">
        <v>42697</v>
      </c>
      <c r="B1790">
        <v>446.3</v>
      </c>
      <c r="C1790">
        <v>414.3</v>
      </c>
      <c r="D1790">
        <v>3.5</v>
      </c>
      <c r="E1790">
        <v>10.6</v>
      </c>
      <c r="F1790">
        <v>-5.3</v>
      </c>
      <c r="G1790">
        <v>4.9000000000000004</v>
      </c>
      <c r="H1790" t="s">
        <v>8</v>
      </c>
      <c r="I1790">
        <v>0</v>
      </c>
      <c r="J1790">
        <v>0</v>
      </c>
      <c r="K1790">
        <v>0</v>
      </c>
      <c r="L1790">
        <v>43</v>
      </c>
      <c r="M1790">
        <v>1978048</v>
      </c>
      <c r="N1790">
        <v>41</v>
      </c>
      <c r="O1790">
        <v>1729792</v>
      </c>
      <c r="P1790">
        <v>50</v>
      </c>
      <c r="Q1790">
        <v>1789817</v>
      </c>
      <c r="R1790">
        <v>31</v>
      </c>
      <c r="S1790">
        <v>1520261</v>
      </c>
      <c r="T1790">
        <v>31</v>
      </c>
      <c r="U1790">
        <v>1132978</v>
      </c>
      <c r="V1790">
        <v>-27</v>
      </c>
      <c r="W1790" t="s">
        <v>18</v>
      </c>
    </row>
    <row r="1791" spans="1:23" x14ac:dyDescent="0.25">
      <c r="A1791" s="1">
        <v>42698</v>
      </c>
      <c r="B1791">
        <v>575.29999999999995</v>
      </c>
      <c r="C1791">
        <v>526.5</v>
      </c>
      <c r="D1791">
        <v>0.6</v>
      </c>
      <c r="E1791">
        <v>30.5</v>
      </c>
      <c r="F1791">
        <v>-10</v>
      </c>
      <c r="G1791">
        <v>8.1999999999999993</v>
      </c>
      <c r="H1791" t="s">
        <v>7</v>
      </c>
      <c r="I1791">
        <v>1</v>
      </c>
      <c r="J1791">
        <v>343</v>
      </c>
      <c r="K1791">
        <v>466</v>
      </c>
      <c r="L1791">
        <v>35</v>
      </c>
      <c r="M1791">
        <v>1885343</v>
      </c>
      <c r="N1791">
        <v>43</v>
      </c>
      <c r="O1791">
        <v>1978048</v>
      </c>
      <c r="P1791">
        <v>41</v>
      </c>
      <c r="Q1791">
        <v>1729792</v>
      </c>
      <c r="R1791">
        <v>50</v>
      </c>
      <c r="S1791">
        <v>1789817</v>
      </c>
      <c r="T1791">
        <v>31</v>
      </c>
      <c r="U1791">
        <v>1520261</v>
      </c>
      <c r="V1791">
        <v>-38</v>
      </c>
      <c r="W1791" t="s">
        <v>18</v>
      </c>
    </row>
    <row r="1792" spans="1:23" x14ac:dyDescent="0.25">
      <c r="A1792" s="1">
        <v>42699</v>
      </c>
      <c r="B1792">
        <v>627.4</v>
      </c>
      <c r="C1792">
        <v>645.70000000000005</v>
      </c>
      <c r="D1792">
        <v>0</v>
      </c>
      <c r="E1792">
        <v>3.9</v>
      </c>
      <c r="F1792">
        <v>-6.6</v>
      </c>
      <c r="G1792">
        <v>4.8</v>
      </c>
      <c r="H1792" t="s">
        <v>8</v>
      </c>
      <c r="I1792">
        <v>0</v>
      </c>
      <c r="J1792">
        <v>0</v>
      </c>
      <c r="K1792">
        <v>0</v>
      </c>
      <c r="L1792">
        <v>36</v>
      </c>
      <c r="M1792">
        <v>1433549</v>
      </c>
      <c r="N1792">
        <v>35</v>
      </c>
      <c r="O1792">
        <v>1885343</v>
      </c>
      <c r="P1792">
        <v>43</v>
      </c>
      <c r="Q1792">
        <v>1978048</v>
      </c>
      <c r="R1792">
        <v>41</v>
      </c>
      <c r="S1792">
        <v>1729792</v>
      </c>
      <c r="T1792">
        <v>50</v>
      </c>
      <c r="U1792">
        <v>1789817</v>
      </c>
      <c r="V1792">
        <v>-46</v>
      </c>
      <c r="W1792" t="s">
        <v>19</v>
      </c>
    </row>
    <row r="1793" spans="1:23" x14ac:dyDescent="0.25">
      <c r="A1793" s="1">
        <v>42700</v>
      </c>
      <c r="B1793">
        <v>633.6</v>
      </c>
      <c r="C1793">
        <v>628.5</v>
      </c>
      <c r="D1793">
        <v>0.1</v>
      </c>
      <c r="E1793">
        <v>3.3</v>
      </c>
      <c r="F1793">
        <v>-5</v>
      </c>
      <c r="G1793">
        <v>4.4000000000000004</v>
      </c>
      <c r="H1793" t="s">
        <v>7</v>
      </c>
      <c r="I1793">
        <v>2</v>
      </c>
      <c r="J1793">
        <v>384</v>
      </c>
      <c r="K1793">
        <v>794</v>
      </c>
      <c r="L1793">
        <v>40</v>
      </c>
      <c r="M1793">
        <v>1470891</v>
      </c>
      <c r="N1793">
        <v>36</v>
      </c>
      <c r="O1793">
        <v>1433549</v>
      </c>
      <c r="P1793">
        <v>35</v>
      </c>
      <c r="Q1793">
        <v>1885343</v>
      </c>
      <c r="R1793">
        <v>43</v>
      </c>
      <c r="S1793">
        <v>1978048</v>
      </c>
      <c r="T1793">
        <v>41</v>
      </c>
      <c r="U1793">
        <v>1729792</v>
      </c>
      <c r="V1793">
        <v>-31</v>
      </c>
      <c r="W1793" t="s">
        <v>18</v>
      </c>
    </row>
    <row r="1794" spans="1:23" x14ac:dyDescent="0.25">
      <c r="A1794" s="1">
        <v>42701</v>
      </c>
      <c r="B1794">
        <v>579.6</v>
      </c>
      <c r="C1794">
        <v>497.2</v>
      </c>
      <c r="D1794">
        <v>0.7</v>
      </c>
      <c r="E1794">
        <v>2.8</v>
      </c>
      <c r="F1794">
        <v>-4.5</v>
      </c>
      <c r="G1794">
        <v>3.5</v>
      </c>
      <c r="H1794" t="s">
        <v>7</v>
      </c>
      <c r="I1794">
        <v>1</v>
      </c>
      <c r="J1794">
        <v>105</v>
      </c>
      <c r="K1794">
        <v>217</v>
      </c>
      <c r="L1794">
        <v>38</v>
      </c>
      <c r="M1794">
        <v>1113852</v>
      </c>
      <c r="N1794">
        <v>40</v>
      </c>
      <c r="O1794">
        <v>1470891</v>
      </c>
      <c r="P1794">
        <v>36</v>
      </c>
      <c r="Q1794">
        <v>1433549</v>
      </c>
      <c r="R1794">
        <v>35</v>
      </c>
      <c r="S1794">
        <v>1885343</v>
      </c>
      <c r="T1794">
        <v>43</v>
      </c>
      <c r="U1794">
        <v>1978048</v>
      </c>
      <c r="V1794">
        <v>-23</v>
      </c>
      <c r="W1794" t="s">
        <v>17</v>
      </c>
    </row>
    <row r="1795" spans="1:23" x14ac:dyDescent="0.25">
      <c r="A1795" s="1">
        <v>42702</v>
      </c>
      <c r="B1795">
        <v>464.4</v>
      </c>
      <c r="C1795">
        <v>444.5</v>
      </c>
      <c r="D1795">
        <v>1</v>
      </c>
      <c r="E1795">
        <v>10.4</v>
      </c>
      <c r="F1795">
        <v>-4.9000000000000004</v>
      </c>
      <c r="G1795">
        <v>5.0999999999999996</v>
      </c>
      <c r="H1795" t="s">
        <v>7</v>
      </c>
      <c r="I1795">
        <v>1</v>
      </c>
      <c r="J1795">
        <v>233</v>
      </c>
      <c r="K1795">
        <v>480</v>
      </c>
      <c r="L1795">
        <v>32</v>
      </c>
      <c r="M1795">
        <v>777468</v>
      </c>
      <c r="N1795">
        <v>38</v>
      </c>
      <c r="O1795">
        <v>1113852</v>
      </c>
      <c r="P1795">
        <v>40</v>
      </c>
      <c r="Q1795">
        <v>1470891</v>
      </c>
      <c r="R1795">
        <v>36</v>
      </c>
      <c r="S1795">
        <v>1433549</v>
      </c>
      <c r="T1795">
        <v>35</v>
      </c>
      <c r="U1795">
        <v>1885343</v>
      </c>
      <c r="V1795">
        <v>-16</v>
      </c>
      <c r="W1795" t="s">
        <v>17</v>
      </c>
    </row>
    <row r="1796" spans="1:23" x14ac:dyDescent="0.25">
      <c r="A1796" s="1">
        <v>42703</v>
      </c>
      <c r="B1796">
        <v>437.1</v>
      </c>
      <c r="C1796">
        <v>408.3</v>
      </c>
      <c r="D1796">
        <v>1</v>
      </c>
      <c r="E1796">
        <v>9.3000000000000007</v>
      </c>
      <c r="F1796">
        <v>-3.9</v>
      </c>
      <c r="G1796">
        <v>3.9</v>
      </c>
      <c r="H1796" t="s">
        <v>8</v>
      </c>
      <c r="I1796">
        <v>0</v>
      </c>
      <c r="J1796">
        <v>0</v>
      </c>
      <c r="K1796">
        <v>0</v>
      </c>
      <c r="L1796">
        <v>23</v>
      </c>
      <c r="M1796">
        <v>731564</v>
      </c>
      <c r="N1796">
        <v>32</v>
      </c>
      <c r="O1796">
        <v>777468</v>
      </c>
      <c r="P1796">
        <v>38</v>
      </c>
      <c r="Q1796">
        <v>1113852</v>
      </c>
      <c r="R1796">
        <v>40</v>
      </c>
      <c r="S1796">
        <v>1470891</v>
      </c>
      <c r="T1796">
        <v>36</v>
      </c>
      <c r="U1796">
        <v>1433549</v>
      </c>
      <c r="V1796">
        <v>-18</v>
      </c>
      <c r="W1796" t="s">
        <v>17</v>
      </c>
    </row>
    <row r="1797" spans="1:23" x14ac:dyDescent="0.25">
      <c r="A1797" s="1">
        <v>42704</v>
      </c>
      <c r="B1797">
        <v>362.8</v>
      </c>
      <c r="C1797">
        <v>375</v>
      </c>
      <c r="D1797">
        <v>2.2000000000000002</v>
      </c>
      <c r="E1797">
        <v>9.6999999999999993</v>
      </c>
      <c r="F1797">
        <v>-3.2</v>
      </c>
      <c r="G1797">
        <v>3.7</v>
      </c>
      <c r="H1797" t="s">
        <v>8</v>
      </c>
      <c r="I1797">
        <v>0</v>
      </c>
      <c r="J1797">
        <v>0</v>
      </c>
      <c r="K1797">
        <v>0</v>
      </c>
      <c r="L1797">
        <v>20</v>
      </c>
      <c r="M1797">
        <v>777922</v>
      </c>
      <c r="N1797">
        <v>23</v>
      </c>
      <c r="O1797">
        <v>731564</v>
      </c>
      <c r="P1797">
        <v>32</v>
      </c>
      <c r="Q1797">
        <v>777468</v>
      </c>
      <c r="R1797">
        <v>38</v>
      </c>
      <c r="S1797">
        <v>1113852</v>
      </c>
      <c r="T1797">
        <v>40</v>
      </c>
      <c r="U1797">
        <v>1470891</v>
      </c>
      <c r="V1797">
        <v>-9</v>
      </c>
      <c r="W1797" t="s">
        <v>17</v>
      </c>
    </row>
    <row r="1798" spans="1:23" x14ac:dyDescent="0.25">
      <c r="A1798" s="1">
        <v>42705</v>
      </c>
      <c r="B1798">
        <v>330.6</v>
      </c>
      <c r="C1798">
        <v>386</v>
      </c>
      <c r="D1798">
        <v>2.7</v>
      </c>
      <c r="E1798">
        <v>125.5</v>
      </c>
      <c r="F1798">
        <v>-2.2000000000000002</v>
      </c>
      <c r="G1798">
        <v>4.5</v>
      </c>
      <c r="H1798" t="s">
        <v>7</v>
      </c>
      <c r="I1798">
        <v>1</v>
      </c>
      <c r="J1798">
        <v>179</v>
      </c>
      <c r="K1798">
        <v>655</v>
      </c>
      <c r="L1798">
        <v>19</v>
      </c>
      <c r="M1798">
        <v>1002338</v>
      </c>
      <c r="N1798">
        <v>20</v>
      </c>
      <c r="O1798">
        <v>777922</v>
      </c>
      <c r="P1798">
        <v>23</v>
      </c>
      <c r="Q1798">
        <v>731564</v>
      </c>
      <c r="R1798">
        <v>32</v>
      </c>
      <c r="S1798">
        <v>777468</v>
      </c>
      <c r="T1798">
        <v>38</v>
      </c>
      <c r="U1798">
        <v>1113852</v>
      </c>
      <c r="V1798">
        <v>-9</v>
      </c>
      <c r="W1798" t="s">
        <v>17</v>
      </c>
    </row>
    <row r="1799" spans="1:23" x14ac:dyDescent="0.25">
      <c r="A1799" s="1">
        <v>42706</v>
      </c>
      <c r="B1799">
        <v>386.1</v>
      </c>
      <c r="C1799">
        <v>317.3</v>
      </c>
      <c r="D1799">
        <v>2.2000000000000002</v>
      </c>
      <c r="E1799">
        <v>8.1999999999999993</v>
      </c>
      <c r="F1799">
        <v>-4.3</v>
      </c>
      <c r="G1799">
        <v>2.2000000000000002</v>
      </c>
      <c r="H1799" t="s">
        <v>7</v>
      </c>
      <c r="I1799">
        <v>2</v>
      </c>
      <c r="J1799">
        <v>764</v>
      </c>
      <c r="K1799">
        <v>1740</v>
      </c>
      <c r="L1799">
        <v>25</v>
      </c>
      <c r="M1799">
        <v>1476699</v>
      </c>
      <c r="N1799">
        <v>19</v>
      </c>
      <c r="O1799">
        <v>1002338</v>
      </c>
      <c r="P1799">
        <v>20</v>
      </c>
      <c r="Q1799">
        <v>777922</v>
      </c>
      <c r="R1799">
        <v>23</v>
      </c>
      <c r="S1799">
        <v>731564</v>
      </c>
      <c r="T1799">
        <v>32</v>
      </c>
      <c r="U1799">
        <v>777468</v>
      </c>
      <c r="V1799">
        <v>-7</v>
      </c>
      <c r="W1799" t="s">
        <v>17</v>
      </c>
    </row>
    <row r="1800" spans="1:23" x14ac:dyDescent="0.25">
      <c r="A1800" s="1">
        <v>42707</v>
      </c>
      <c r="B1800">
        <v>276.39999999999998</v>
      </c>
      <c r="C1800">
        <v>301.39999999999998</v>
      </c>
      <c r="D1800">
        <v>1.6</v>
      </c>
      <c r="E1800">
        <v>73.2</v>
      </c>
      <c r="F1800">
        <v>-2.2000000000000002</v>
      </c>
      <c r="G1800">
        <v>0.7</v>
      </c>
      <c r="H1800" t="s">
        <v>7</v>
      </c>
      <c r="I1800">
        <v>3</v>
      </c>
      <c r="J1800">
        <v>714</v>
      </c>
      <c r="K1800">
        <v>1740</v>
      </c>
      <c r="L1800">
        <v>20</v>
      </c>
      <c r="M1800">
        <v>1972668</v>
      </c>
      <c r="N1800">
        <v>25</v>
      </c>
      <c r="O1800">
        <v>1476699</v>
      </c>
      <c r="P1800">
        <v>19</v>
      </c>
      <c r="Q1800">
        <v>1002338</v>
      </c>
      <c r="R1800">
        <v>20</v>
      </c>
      <c r="S1800">
        <v>777922</v>
      </c>
      <c r="T1800">
        <v>23</v>
      </c>
      <c r="U1800">
        <v>731564</v>
      </c>
      <c r="V1800">
        <v>-6</v>
      </c>
      <c r="W1800" t="s">
        <v>17</v>
      </c>
    </row>
    <row r="1801" spans="1:23" x14ac:dyDescent="0.25">
      <c r="A1801" s="1">
        <v>42708</v>
      </c>
      <c r="B1801">
        <v>279.89999999999998</v>
      </c>
      <c r="C1801">
        <v>281.8</v>
      </c>
      <c r="D1801">
        <v>1.8</v>
      </c>
      <c r="E1801">
        <v>12.9</v>
      </c>
      <c r="F1801">
        <v>-4.5</v>
      </c>
      <c r="G1801">
        <v>3.3</v>
      </c>
      <c r="H1801" t="s">
        <v>7</v>
      </c>
      <c r="I1801">
        <v>1</v>
      </c>
      <c r="J1801">
        <v>390</v>
      </c>
      <c r="K1801">
        <v>546</v>
      </c>
      <c r="L1801">
        <v>31</v>
      </c>
      <c r="M1801">
        <v>2169623</v>
      </c>
      <c r="N1801">
        <v>20</v>
      </c>
      <c r="O1801">
        <v>1972668</v>
      </c>
      <c r="P1801">
        <v>25</v>
      </c>
      <c r="Q1801">
        <v>1476699</v>
      </c>
      <c r="R1801">
        <v>19</v>
      </c>
      <c r="S1801">
        <v>1002338</v>
      </c>
      <c r="T1801">
        <v>20</v>
      </c>
      <c r="U1801">
        <v>777922</v>
      </c>
      <c r="V1801">
        <v>2</v>
      </c>
      <c r="W1801" t="s">
        <v>17</v>
      </c>
    </row>
    <row r="1802" spans="1:23" x14ac:dyDescent="0.25">
      <c r="A1802" s="1">
        <v>42709</v>
      </c>
      <c r="B1802">
        <v>285.89999999999998</v>
      </c>
      <c r="C1802">
        <v>339.5</v>
      </c>
      <c r="D1802">
        <v>0.9</v>
      </c>
      <c r="E1802">
        <v>27</v>
      </c>
      <c r="F1802">
        <v>-4.0999999999999996</v>
      </c>
      <c r="G1802">
        <v>6.4</v>
      </c>
      <c r="H1802" t="s">
        <v>7</v>
      </c>
      <c r="I1802">
        <v>0</v>
      </c>
      <c r="J1802">
        <v>0</v>
      </c>
      <c r="K1802">
        <v>0</v>
      </c>
      <c r="L1802">
        <v>32</v>
      </c>
      <c r="M1802">
        <v>2389896</v>
      </c>
      <c r="N1802">
        <v>31</v>
      </c>
      <c r="O1802">
        <v>2169623</v>
      </c>
      <c r="P1802">
        <v>20</v>
      </c>
      <c r="Q1802">
        <v>1972668</v>
      </c>
      <c r="R1802">
        <v>25</v>
      </c>
      <c r="S1802">
        <v>1476699</v>
      </c>
      <c r="T1802">
        <v>19</v>
      </c>
      <c r="U1802">
        <v>1002338</v>
      </c>
      <c r="V1802">
        <v>1</v>
      </c>
      <c r="W1802" t="s">
        <v>17</v>
      </c>
    </row>
    <row r="1803" spans="1:23" x14ac:dyDescent="0.25">
      <c r="A1803" s="1">
        <v>42710</v>
      </c>
      <c r="B1803">
        <v>346.1</v>
      </c>
      <c r="C1803">
        <v>352.4</v>
      </c>
      <c r="D1803">
        <v>4.8</v>
      </c>
      <c r="E1803">
        <v>39.6</v>
      </c>
      <c r="F1803">
        <v>-10.199999999999999</v>
      </c>
      <c r="G1803">
        <v>7.1</v>
      </c>
      <c r="H1803" t="s">
        <v>7</v>
      </c>
      <c r="I1803">
        <v>1</v>
      </c>
      <c r="J1803">
        <v>645</v>
      </c>
      <c r="K1803">
        <v>1307</v>
      </c>
      <c r="L1803">
        <v>41</v>
      </c>
      <c r="M1803">
        <v>2376709</v>
      </c>
      <c r="N1803">
        <v>32</v>
      </c>
      <c r="O1803">
        <v>2389896</v>
      </c>
      <c r="P1803">
        <v>31</v>
      </c>
      <c r="Q1803">
        <v>2169623</v>
      </c>
      <c r="R1803">
        <v>20</v>
      </c>
      <c r="S1803">
        <v>1972668</v>
      </c>
      <c r="T1803">
        <v>25</v>
      </c>
      <c r="U1803">
        <v>1476699</v>
      </c>
      <c r="V1803">
        <v>-12</v>
      </c>
      <c r="W1803" t="s">
        <v>17</v>
      </c>
    </row>
    <row r="1804" spans="1:23" x14ac:dyDescent="0.25">
      <c r="A1804" s="1">
        <v>42711</v>
      </c>
      <c r="B1804">
        <v>360.2</v>
      </c>
      <c r="C1804">
        <v>539.4</v>
      </c>
      <c r="D1804">
        <v>3.2</v>
      </c>
      <c r="E1804">
        <v>113.8</v>
      </c>
      <c r="F1804">
        <v>-10.4</v>
      </c>
      <c r="G1804">
        <v>15.8</v>
      </c>
      <c r="H1804" t="s">
        <v>7</v>
      </c>
      <c r="I1804">
        <v>0</v>
      </c>
      <c r="J1804">
        <v>0</v>
      </c>
      <c r="K1804">
        <v>0</v>
      </c>
      <c r="L1804">
        <v>35</v>
      </c>
      <c r="M1804">
        <v>2232938</v>
      </c>
      <c r="N1804">
        <v>41</v>
      </c>
      <c r="O1804">
        <v>2376709</v>
      </c>
      <c r="P1804">
        <v>32</v>
      </c>
      <c r="Q1804">
        <v>2389896</v>
      </c>
      <c r="R1804">
        <v>31</v>
      </c>
      <c r="S1804">
        <v>2169623</v>
      </c>
      <c r="T1804">
        <v>20</v>
      </c>
      <c r="U1804">
        <v>1972668</v>
      </c>
      <c r="V1804">
        <v>-16</v>
      </c>
      <c r="W1804" t="s">
        <v>17</v>
      </c>
    </row>
    <row r="1805" spans="1:23" x14ac:dyDescent="0.25">
      <c r="A1805" s="1">
        <v>42712</v>
      </c>
      <c r="B1805">
        <v>549.29999999999995</v>
      </c>
      <c r="C1805">
        <v>669.9</v>
      </c>
      <c r="D1805">
        <v>0</v>
      </c>
      <c r="E1805">
        <v>10.199999999999999</v>
      </c>
      <c r="F1805">
        <v>-10.199999999999999</v>
      </c>
      <c r="G1805">
        <v>10.7</v>
      </c>
      <c r="H1805" t="s">
        <v>7</v>
      </c>
      <c r="I1805">
        <v>0</v>
      </c>
      <c r="J1805">
        <v>0</v>
      </c>
      <c r="K1805">
        <v>0</v>
      </c>
      <c r="L1805">
        <v>22</v>
      </c>
      <c r="M1805">
        <v>1930050</v>
      </c>
      <c r="N1805">
        <v>35</v>
      </c>
      <c r="O1805">
        <v>2232938</v>
      </c>
      <c r="P1805">
        <v>41</v>
      </c>
      <c r="Q1805">
        <v>2376709</v>
      </c>
      <c r="R1805">
        <v>32</v>
      </c>
      <c r="S1805">
        <v>2389896</v>
      </c>
      <c r="T1805">
        <v>31</v>
      </c>
      <c r="U1805">
        <v>2169623</v>
      </c>
      <c r="V1805">
        <v>-24</v>
      </c>
      <c r="W1805" t="s">
        <v>17</v>
      </c>
    </row>
    <row r="1806" spans="1:23" x14ac:dyDescent="0.25">
      <c r="A1806" s="1">
        <v>42713</v>
      </c>
      <c r="B1806">
        <v>562.1</v>
      </c>
      <c r="C1806">
        <v>688.8</v>
      </c>
      <c r="D1806">
        <v>0</v>
      </c>
      <c r="E1806">
        <v>22.9</v>
      </c>
      <c r="F1806">
        <v>-9.6</v>
      </c>
      <c r="G1806">
        <v>10.199999999999999</v>
      </c>
      <c r="H1806" t="s">
        <v>7</v>
      </c>
      <c r="I1806">
        <v>0</v>
      </c>
      <c r="J1806">
        <v>0</v>
      </c>
      <c r="K1806">
        <v>0</v>
      </c>
      <c r="L1806">
        <v>42</v>
      </c>
      <c r="M1806">
        <v>1999534</v>
      </c>
      <c r="N1806">
        <v>22</v>
      </c>
      <c r="O1806">
        <v>1930050</v>
      </c>
      <c r="P1806">
        <v>35</v>
      </c>
      <c r="Q1806">
        <v>2232938</v>
      </c>
      <c r="R1806">
        <v>41</v>
      </c>
      <c r="S1806">
        <v>2376709</v>
      </c>
      <c r="T1806">
        <v>32</v>
      </c>
      <c r="U1806">
        <v>2389896</v>
      </c>
      <c r="V1806">
        <v>-41</v>
      </c>
      <c r="W1806" t="s">
        <v>18</v>
      </c>
    </row>
    <row r="1807" spans="1:23" x14ac:dyDescent="0.25">
      <c r="A1807" s="1">
        <v>42714</v>
      </c>
      <c r="B1807">
        <v>672.4</v>
      </c>
      <c r="C1807">
        <v>632.79999999999995</v>
      </c>
      <c r="D1807">
        <v>0.8</v>
      </c>
      <c r="E1807">
        <v>6.1</v>
      </c>
      <c r="F1807">
        <v>-4.0999999999999996</v>
      </c>
      <c r="G1807">
        <v>4.8</v>
      </c>
      <c r="H1807" t="s">
        <v>7</v>
      </c>
      <c r="I1807">
        <v>1</v>
      </c>
      <c r="J1807">
        <v>210</v>
      </c>
      <c r="K1807">
        <v>744</v>
      </c>
      <c r="L1807">
        <v>43</v>
      </c>
      <c r="M1807">
        <v>1304586</v>
      </c>
      <c r="N1807">
        <v>42</v>
      </c>
      <c r="O1807">
        <v>1999534</v>
      </c>
      <c r="P1807">
        <v>22</v>
      </c>
      <c r="Q1807">
        <v>1930050</v>
      </c>
      <c r="R1807">
        <v>35</v>
      </c>
      <c r="S1807">
        <v>2232938</v>
      </c>
      <c r="T1807">
        <v>41</v>
      </c>
      <c r="U1807">
        <v>2376709</v>
      </c>
      <c r="V1807">
        <v>-27</v>
      </c>
      <c r="W1807" t="s">
        <v>18</v>
      </c>
    </row>
    <row r="1808" spans="1:23" x14ac:dyDescent="0.25">
      <c r="A1808" s="1">
        <v>42715</v>
      </c>
      <c r="B1808">
        <v>625.29999999999995</v>
      </c>
      <c r="C1808">
        <v>566.6</v>
      </c>
      <c r="D1808">
        <v>1.1000000000000001</v>
      </c>
      <c r="E1808">
        <v>6.4</v>
      </c>
      <c r="F1808">
        <v>-4.5999999999999996</v>
      </c>
      <c r="G1808">
        <v>4.0999999999999996</v>
      </c>
      <c r="H1808" t="s">
        <v>8</v>
      </c>
      <c r="I1808">
        <v>0</v>
      </c>
      <c r="J1808">
        <v>0</v>
      </c>
      <c r="K1808">
        <v>0</v>
      </c>
      <c r="L1808">
        <v>21</v>
      </c>
      <c r="M1808">
        <v>880631</v>
      </c>
      <c r="N1808">
        <v>43</v>
      </c>
      <c r="O1808">
        <v>1304586</v>
      </c>
      <c r="P1808">
        <v>42</v>
      </c>
      <c r="Q1808">
        <v>1999534</v>
      </c>
      <c r="R1808">
        <v>22</v>
      </c>
      <c r="S1808">
        <v>1930050</v>
      </c>
      <c r="T1808">
        <v>35</v>
      </c>
      <c r="U1808">
        <v>2232938</v>
      </c>
      <c r="V1808">
        <v>-19</v>
      </c>
      <c r="W1808" t="s">
        <v>17</v>
      </c>
    </row>
    <row r="1809" spans="1:23" x14ac:dyDescent="0.25">
      <c r="A1809" s="1">
        <v>42716</v>
      </c>
      <c r="B1809">
        <v>515.9</v>
      </c>
      <c r="C1809">
        <v>546.79999999999995</v>
      </c>
      <c r="D1809">
        <v>0.9</v>
      </c>
      <c r="E1809">
        <v>10.5</v>
      </c>
      <c r="F1809">
        <v>-2.8</v>
      </c>
      <c r="G1809">
        <v>6.4</v>
      </c>
      <c r="H1809" t="s">
        <v>7</v>
      </c>
      <c r="I1809">
        <v>2</v>
      </c>
      <c r="J1809">
        <v>404</v>
      </c>
      <c r="K1809">
        <v>694</v>
      </c>
      <c r="L1809">
        <v>18</v>
      </c>
      <c r="M1809">
        <v>620386</v>
      </c>
      <c r="N1809">
        <v>21</v>
      </c>
      <c r="O1809">
        <v>880631</v>
      </c>
      <c r="P1809">
        <v>43</v>
      </c>
      <c r="Q1809">
        <v>1304586</v>
      </c>
      <c r="R1809">
        <v>42</v>
      </c>
      <c r="S1809">
        <v>1999534</v>
      </c>
      <c r="T1809">
        <v>22</v>
      </c>
      <c r="U1809">
        <v>1930050</v>
      </c>
      <c r="V1809">
        <v>-16</v>
      </c>
      <c r="W1809" t="s">
        <v>17</v>
      </c>
    </row>
    <row r="1810" spans="1:23" x14ac:dyDescent="0.25">
      <c r="A1810" s="1">
        <v>42717</v>
      </c>
      <c r="B1810">
        <v>530.70000000000005</v>
      </c>
      <c r="C1810">
        <v>497</v>
      </c>
      <c r="D1810">
        <v>0.7</v>
      </c>
      <c r="E1810">
        <v>9.6999999999999993</v>
      </c>
      <c r="F1810">
        <v>-3.5</v>
      </c>
      <c r="G1810">
        <v>6</v>
      </c>
      <c r="H1810" t="s">
        <v>8</v>
      </c>
      <c r="I1810">
        <v>0</v>
      </c>
      <c r="J1810">
        <v>0</v>
      </c>
      <c r="K1810">
        <v>0</v>
      </c>
      <c r="L1810">
        <v>30</v>
      </c>
      <c r="M1810">
        <v>705457</v>
      </c>
      <c r="N1810">
        <v>18</v>
      </c>
      <c r="O1810">
        <v>620386</v>
      </c>
      <c r="P1810">
        <v>21</v>
      </c>
      <c r="Q1810">
        <v>880631</v>
      </c>
      <c r="R1810">
        <v>43</v>
      </c>
      <c r="S1810">
        <v>1304586</v>
      </c>
      <c r="T1810">
        <v>42</v>
      </c>
      <c r="U1810">
        <v>1999534</v>
      </c>
      <c r="V1810">
        <v>-12</v>
      </c>
      <c r="W1810" t="s">
        <v>17</v>
      </c>
    </row>
    <row r="1811" spans="1:23" x14ac:dyDescent="0.25">
      <c r="A1811" s="1">
        <v>42718</v>
      </c>
      <c r="B1811">
        <v>476.3</v>
      </c>
      <c r="C1811">
        <v>435</v>
      </c>
      <c r="D1811">
        <v>1</v>
      </c>
      <c r="E1811">
        <v>5.8</v>
      </c>
      <c r="F1811">
        <v>-3.1</v>
      </c>
      <c r="G1811">
        <v>5.0999999999999996</v>
      </c>
      <c r="H1811" t="s">
        <v>7</v>
      </c>
      <c r="I1811">
        <v>1</v>
      </c>
      <c r="J1811">
        <v>256</v>
      </c>
      <c r="K1811">
        <v>710</v>
      </c>
      <c r="L1811">
        <v>36</v>
      </c>
      <c r="M1811">
        <v>671257</v>
      </c>
      <c r="N1811">
        <v>30</v>
      </c>
      <c r="O1811">
        <v>705457</v>
      </c>
      <c r="P1811">
        <v>18</v>
      </c>
      <c r="Q1811">
        <v>620386</v>
      </c>
      <c r="R1811">
        <v>21</v>
      </c>
      <c r="S1811">
        <v>880631</v>
      </c>
      <c r="T1811">
        <v>43</v>
      </c>
      <c r="U1811">
        <v>1304586</v>
      </c>
      <c r="V1811">
        <v>-10</v>
      </c>
      <c r="W1811" t="s">
        <v>17</v>
      </c>
    </row>
    <row r="1812" spans="1:23" x14ac:dyDescent="0.25">
      <c r="A1812" s="1">
        <v>42719</v>
      </c>
      <c r="B1812">
        <v>438.9</v>
      </c>
      <c r="C1812">
        <v>376.5</v>
      </c>
      <c r="D1812">
        <v>0.9</v>
      </c>
      <c r="E1812">
        <v>112.4</v>
      </c>
      <c r="F1812">
        <v>-2.8</v>
      </c>
      <c r="G1812">
        <v>2.9</v>
      </c>
      <c r="H1812" t="s">
        <v>7</v>
      </c>
      <c r="I1812">
        <v>5</v>
      </c>
      <c r="J1812">
        <v>958</v>
      </c>
      <c r="K1812">
        <v>3006</v>
      </c>
      <c r="L1812">
        <v>42</v>
      </c>
      <c r="M1812">
        <v>531440</v>
      </c>
      <c r="N1812">
        <v>36</v>
      </c>
      <c r="O1812">
        <v>671257</v>
      </c>
      <c r="P1812">
        <v>30</v>
      </c>
      <c r="Q1812">
        <v>705457</v>
      </c>
      <c r="R1812">
        <v>18</v>
      </c>
      <c r="S1812">
        <v>620386</v>
      </c>
      <c r="T1812">
        <v>21</v>
      </c>
      <c r="U1812">
        <v>880631</v>
      </c>
      <c r="V1812">
        <v>-7</v>
      </c>
      <c r="W1812" t="s">
        <v>17</v>
      </c>
    </row>
    <row r="1813" spans="1:23" x14ac:dyDescent="0.25">
      <c r="A1813" s="1">
        <v>42720</v>
      </c>
      <c r="B1813">
        <v>384</v>
      </c>
      <c r="C1813">
        <v>378.9</v>
      </c>
      <c r="D1813">
        <v>1.6</v>
      </c>
      <c r="E1813">
        <v>10.7</v>
      </c>
      <c r="F1813">
        <v>-1.8</v>
      </c>
      <c r="G1813">
        <v>3.8</v>
      </c>
      <c r="H1813" t="s">
        <v>7</v>
      </c>
      <c r="I1813">
        <v>0</v>
      </c>
      <c r="J1813">
        <v>0</v>
      </c>
      <c r="K1813">
        <v>0</v>
      </c>
      <c r="L1813">
        <v>52</v>
      </c>
      <c r="M1813">
        <v>676481</v>
      </c>
      <c r="N1813">
        <v>42</v>
      </c>
      <c r="O1813">
        <v>531440</v>
      </c>
      <c r="P1813">
        <v>36</v>
      </c>
      <c r="Q1813">
        <v>671257</v>
      </c>
      <c r="R1813">
        <v>30</v>
      </c>
      <c r="S1813">
        <v>705457</v>
      </c>
      <c r="T1813">
        <v>18</v>
      </c>
      <c r="U1813">
        <v>620386</v>
      </c>
      <c r="V1813">
        <v>-4</v>
      </c>
      <c r="W1813" t="s">
        <v>17</v>
      </c>
    </row>
    <row r="1814" spans="1:23" x14ac:dyDescent="0.25">
      <c r="A1814" s="1">
        <v>42721</v>
      </c>
      <c r="B1814">
        <v>350.8</v>
      </c>
      <c r="C1814">
        <v>381.3</v>
      </c>
      <c r="D1814">
        <v>2.1</v>
      </c>
      <c r="E1814">
        <v>24.7</v>
      </c>
      <c r="F1814">
        <v>-6.5</v>
      </c>
      <c r="G1814">
        <v>5.4</v>
      </c>
      <c r="H1814" t="s">
        <v>7</v>
      </c>
      <c r="I1814">
        <v>0</v>
      </c>
      <c r="J1814">
        <v>0</v>
      </c>
      <c r="K1814">
        <v>0</v>
      </c>
      <c r="L1814">
        <v>46</v>
      </c>
      <c r="M1814">
        <v>708739</v>
      </c>
      <c r="N1814">
        <v>52</v>
      </c>
      <c r="O1814">
        <v>676481</v>
      </c>
      <c r="P1814">
        <v>42</v>
      </c>
      <c r="Q1814">
        <v>531440</v>
      </c>
      <c r="R1814">
        <v>36</v>
      </c>
      <c r="S1814">
        <v>671257</v>
      </c>
      <c r="T1814">
        <v>30</v>
      </c>
      <c r="U1814">
        <v>705457</v>
      </c>
      <c r="V1814">
        <v>-3</v>
      </c>
      <c r="W1814" t="s">
        <v>17</v>
      </c>
    </row>
    <row r="1815" spans="1:23" x14ac:dyDescent="0.25">
      <c r="A1815" s="1">
        <v>42722</v>
      </c>
      <c r="B1815">
        <v>429</v>
      </c>
      <c r="C1815">
        <v>354.3</v>
      </c>
      <c r="D1815">
        <v>3</v>
      </c>
      <c r="E1815">
        <v>11.8</v>
      </c>
      <c r="F1815">
        <v>-5</v>
      </c>
      <c r="G1815">
        <v>4.4000000000000004</v>
      </c>
      <c r="H1815" t="s">
        <v>8</v>
      </c>
      <c r="I1815">
        <v>0</v>
      </c>
      <c r="J1815">
        <v>0</v>
      </c>
      <c r="K1815">
        <v>0</v>
      </c>
      <c r="L1815">
        <v>52</v>
      </c>
      <c r="M1815">
        <v>991533</v>
      </c>
      <c r="N1815">
        <v>46</v>
      </c>
      <c r="O1815">
        <v>708739</v>
      </c>
      <c r="P1815">
        <v>52</v>
      </c>
      <c r="Q1815">
        <v>676481</v>
      </c>
      <c r="R1815">
        <v>42</v>
      </c>
      <c r="S1815">
        <v>531440</v>
      </c>
      <c r="T1815">
        <v>36</v>
      </c>
      <c r="U1815">
        <v>671257</v>
      </c>
      <c r="V1815">
        <v>-22</v>
      </c>
      <c r="W1815" t="s">
        <v>17</v>
      </c>
    </row>
    <row r="1816" spans="1:23" x14ac:dyDescent="0.25">
      <c r="A1816" s="1">
        <v>42723</v>
      </c>
      <c r="B1816">
        <v>394.1</v>
      </c>
      <c r="C1816">
        <v>350.8</v>
      </c>
      <c r="D1816">
        <v>1.1000000000000001</v>
      </c>
      <c r="E1816">
        <v>75.2</v>
      </c>
      <c r="F1816">
        <v>-5.2</v>
      </c>
      <c r="G1816">
        <v>3.2</v>
      </c>
      <c r="H1816" t="s">
        <v>8</v>
      </c>
      <c r="I1816">
        <v>0</v>
      </c>
      <c r="J1816">
        <v>0</v>
      </c>
      <c r="K1816">
        <v>0</v>
      </c>
      <c r="L1816">
        <v>59</v>
      </c>
      <c r="M1816">
        <v>1305083</v>
      </c>
      <c r="N1816">
        <v>52</v>
      </c>
      <c r="O1816">
        <v>991533</v>
      </c>
      <c r="P1816">
        <v>46</v>
      </c>
      <c r="Q1816">
        <v>708739</v>
      </c>
      <c r="R1816">
        <v>52</v>
      </c>
      <c r="S1816">
        <v>676481</v>
      </c>
      <c r="T1816">
        <v>42</v>
      </c>
      <c r="U1816">
        <v>531440</v>
      </c>
      <c r="V1816">
        <v>-18</v>
      </c>
      <c r="W1816" t="s">
        <v>17</v>
      </c>
    </row>
    <row r="1817" spans="1:23" x14ac:dyDescent="0.25">
      <c r="A1817" s="1">
        <v>42724</v>
      </c>
      <c r="B1817">
        <v>357.1</v>
      </c>
      <c r="C1817">
        <v>370.5</v>
      </c>
      <c r="D1817">
        <v>1.9</v>
      </c>
      <c r="E1817">
        <v>15</v>
      </c>
      <c r="F1817">
        <v>-5.4</v>
      </c>
      <c r="G1817">
        <v>8.3000000000000007</v>
      </c>
      <c r="H1817" t="s">
        <v>8</v>
      </c>
      <c r="I1817">
        <v>0</v>
      </c>
      <c r="J1817">
        <v>0</v>
      </c>
      <c r="K1817">
        <v>0</v>
      </c>
      <c r="L1817">
        <v>54</v>
      </c>
      <c r="M1817">
        <v>1104181</v>
      </c>
      <c r="N1817">
        <v>59</v>
      </c>
      <c r="O1817">
        <v>1305083</v>
      </c>
      <c r="P1817">
        <v>52</v>
      </c>
      <c r="Q1817">
        <v>991533</v>
      </c>
      <c r="R1817">
        <v>46</v>
      </c>
      <c r="S1817">
        <v>708739</v>
      </c>
      <c r="T1817">
        <v>52</v>
      </c>
      <c r="U1817">
        <v>676481</v>
      </c>
      <c r="V1817">
        <v>-13</v>
      </c>
      <c r="W1817" t="s">
        <v>17</v>
      </c>
    </row>
    <row r="1818" spans="1:23" x14ac:dyDescent="0.25">
      <c r="A1818" s="1">
        <v>42725</v>
      </c>
      <c r="B1818">
        <v>433.7</v>
      </c>
      <c r="C1818">
        <v>576.4</v>
      </c>
      <c r="D1818">
        <v>0.1</v>
      </c>
      <c r="E1818">
        <v>11.2</v>
      </c>
      <c r="F1818">
        <v>-10.3</v>
      </c>
      <c r="G1818">
        <v>10.8</v>
      </c>
      <c r="H1818" t="s">
        <v>7</v>
      </c>
      <c r="I1818">
        <v>0</v>
      </c>
      <c r="J1818">
        <v>0</v>
      </c>
      <c r="K1818">
        <v>0</v>
      </c>
      <c r="L1818">
        <v>56</v>
      </c>
      <c r="M1818">
        <v>1106650</v>
      </c>
      <c r="N1818">
        <v>54</v>
      </c>
      <c r="O1818">
        <v>1104181</v>
      </c>
      <c r="P1818">
        <v>59</v>
      </c>
      <c r="Q1818">
        <v>1305083</v>
      </c>
      <c r="R1818">
        <v>52</v>
      </c>
      <c r="S1818">
        <v>991533</v>
      </c>
      <c r="T1818">
        <v>46</v>
      </c>
      <c r="U1818">
        <v>708739</v>
      </c>
      <c r="V1818">
        <v>-40</v>
      </c>
      <c r="W1818" t="s">
        <v>18</v>
      </c>
    </row>
    <row r="1819" spans="1:23" x14ac:dyDescent="0.25">
      <c r="A1819" s="1">
        <v>42726</v>
      </c>
      <c r="B1819">
        <v>634.5</v>
      </c>
      <c r="C1819">
        <v>669.6</v>
      </c>
      <c r="D1819">
        <v>0</v>
      </c>
      <c r="E1819">
        <v>4.7</v>
      </c>
      <c r="F1819">
        <v>-5.9</v>
      </c>
      <c r="G1819">
        <v>5.5</v>
      </c>
      <c r="H1819" t="s">
        <v>8</v>
      </c>
      <c r="I1819">
        <v>0</v>
      </c>
      <c r="J1819">
        <v>0</v>
      </c>
      <c r="K1819">
        <v>0</v>
      </c>
      <c r="L1819">
        <v>45</v>
      </c>
      <c r="M1819">
        <v>893399</v>
      </c>
      <c r="N1819">
        <v>56</v>
      </c>
      <c r="O1819">
        <v>1106650</v>
      </c>
      <c r="P1819">
        <v>54</v>
      </c>
      <c r="Q1819">
        <v>1104181</v>
      </c>
      <c r="R1819">
        <v>59</v>
      </c>
      <c r="S1819">
        <v>1305083</v>
      </c>
      <c r="T1819">
        <v>52</v>
      </c>
      <c r="U1819">
        <v>991533</v>
      </c>
      <c r="V1819">
        <v>-40</v>
      </c>
      <c r="W1819" t="s">
        <v>18</v>
      </c>
    </row>
    <row r="1820" spans="1:23" x14ac:dyDescent="0.25">
      <c r="A1820" s="1">
        <v>42727</v>
      </c>
      <c r="B1820">
        <v>716</v>
      </c>
      <c r="C1820">
        <v>675.5</v>
      </c>
      <c r="D1820">
        <v>0.1</v>
      </c>
      <c r="E1820">
        <v>12.6</v>
      </c>
      <c r="F1820">
        <v>-5.5</v>
      </c>
      <c r="G1820">
        <v>3.8</v>
      </c>
      <c r="H1820" t="s">
        <v>8</v>
      </c>
      <c r="I1820">
        <v>0</v>
      </c>
      <c r="J1820">
        <v>0</v>
      </c>
      <c r="K1820">
        <v>0</v>
      </c>
      <c r="L1820">
        <v>38</v>
      </c>
      <c r="M1820">
        <v>1144244</v>
      </c>
      <c r="N1820">
        <v>45</v>
      </c>
      <c r="O1820">
        <v>893399</v>
      </c>
      <c r="P1820">
        <v>56</v>
      </c>
      <c r="Q1820">
        <v>1106650</v>
      </c>
      <c r="R1820">
        <v>54</v>
      </c>
      <c r="S1820">
        <v>1104181</v>
      </c>
      <c r="T1820">
        <v>59</v>
      </c>
      <c r="U1820">
        <v>1305083</v>
      </c>
      <c r="V1820">
        <v>-39</v>
      </c>
      <c r="W1820" t="s">
        <v>18</v>
      </c>
    </row>
    <row r="1821" spans="1:23" x14ac:dyDescent="0.25">
      <c r="A1821" s="1">
        <v>42728</v>
      </c>
      <c r="B1821">
        <v>679.3</v>
      </c>
      <c r="C1821">
        <v>651.20000000000005</v>
      </c>
      <c r="D1821">
        <v>0.7</v>
      </c>
      <c r="E1821">
        <v>5.8</v>
      </c>
      <c r="F1821">
        <v>-6.1</v>
      </c>
      <c r="G1821">
        <v>5.7</v>
      </c>
      <c r="H1821" t="s">
        <v>8</v>
      </c>
      <c r="I1821">
        <v>0</v>
      </c>
      <c r="J1821">
        <v>0</v>
      </c>
      <c r="K1821">
        <v>0</v>
      </c>
      <c r="L1821">
        <v>26</v>
      </c>
      <c r="M1821">
        <v>1118148</v>
      </c>
      <c r="N1821">
        <v>38</v>
      </c>
      <c r="O1821">
        <v>1144244</v>
      </c>
      <c r="P1821">
        <v>45</v>
      </c>
      <c r="Q1821">
        <v>893399</v>
      </c>
      <c r="R1821">
        <v>56</v>
      </c>
      <c r="S1821">
        <v>1106650</v>
      </c>
      <c r="T1821">
        <v>54</v>
      </c>
      <c r="U1821">
        <v>1104181</v>
      </c>
      <c r="V1821">
        <v>-32</v>
      </c>
      <c r="W1821" t="s">
        <v>18</v>
      </c>
    </row>
    <row r="1822" spans="1:23" x14ac:dyDescent="0.25">
      <c r="A1822" s="1">
        <v>42729</v>
      </c>
      <c r="B1822">
        <v>610</v>
      </c>
      <c r="C1822">
        <v>712.6</v>
      </c>
      <c r="D1822">
        <v>0.7</v>
      </c>
      <c r="E1822">
        <v>7.5</v>
      </c>
      <c r="F1822">
        <v>-5.6</v>
      </c>
      <c r="G1822">
        <v>5</v>
      </c>
      <c r="H1822" t="s">
        <v>8</v>
      </c>
      <c r="I1822">
        <v>0</v>
      </c>
      <c r="J1822">
        <v>0</v>
      </c>
      <c r="K1822">
        <v>0</v>
      </c>
      <c r="L1822">
        <v>22</v>
      </c>
      <c r="M1822">
        <v>868988</v>
      </c>
      <c r="N1822">
        <v>26</v>
      </c>
      <c r="O1822">
        <v>1118148</v>
      </c>
      <c r="P1822">
        <v>38</v>
      </c>
      <c r="Q1822">
        <v>1144244</v>
      </c>
      <c r="R1822">
        <v>45</v>
      </c>
      <c r="S1822">
        <v>893399</v>
      </c>
      <c r="T1822">
        <v>56</v>
      </c>
      <c r="U1822">
        <v>1106650</v>
      </c>
      <c r="V1822">
        <v>-31</v>
      </c>
      <c r="W1822" t="s">
        <v>18</v>
      </c>
    </row>
    <row r="1823" spans="1:23" x14ac:dyDescent="0.25">
      <c r="A1823" s="1">
        <v>42730</v>
      </c>
      <c r="B1823">
        <v>712</v>
      </c>
      <c r="C1823">
        <v>644</v>
      </c>
      <c r="D1823">
        <v>0.6</v>
      </c>
      <c r="E1823">
        <v>4.7</v>
      </c>
      <c r="F1823">
        <v>-4.8</v>
      </c>
      <c r="G1823">
        <v>4.3</v>
      </c>
      <c r="H1823" t="s">
        <v>7</v>
      </c>
      <c r="I1823">
        <v>1</v>
      </c>
      <c r="J1823">
        <v>744</v>
      </c>
      <c r="K1823">
        <v>1358</v>
      </c>
      <c r="L1823">
        <v>31</v>
      </c>
      <c r="M1823">
        <v>990692</v>
      </c>
      <c r="N1823">
        <v>22</v>
      </c>
      <c r="O1823">
        <v>868988</v>
      </c>
      <c r="P1823">
        <v>26</v>
      </c>
      <c r="Q1823">
        <v>1118148</v>
      </c>
      <c r="R1823">
        <v>38</v>
      </c>
      <c r="S1823">
        <v>1144244</v>
      </c>
      <c r="T1823">
        <v>45</v>
      </c>
      <c r="U1823">
        <v>893399</v>
      </c>
      <c r="V1823">
        <v>-32</v>
      </c>
      <c r="W1823" t="s">
        <v>18</v>
      </c>
    </row>
    <row r="1824" spans="1:23" x14ac:dyDescent="0.25">
      <c r="A1824" s="1">
        <v>42731</v>
      </c>
      <c r="B1824">
        <v>601.9</v>
      </c>
      <c r="C1824">
        <v>529.5</v>
      </c>
      <c r="D1824">
        <v>0.7</v>
      </c>
      <c r="E1824">
        <v>5.7</v>
      </c>
      <c r="F1824">
        <v>-4.0999999999999996</v>
      </c>
      <c r="G1824">
        <v>3.4</v>
      </c>
      <c r="H1824" t="s">
        <v>7</v>
      </c>
      <c r="I1824">
        <v>1</v>
      </c>
      <c r="J1824">
        <v>191</v>
      </c>
      <c r="K1824">
        <v>538</v>
      </c>
      <c r="L1824">
        <v>40</v>
      </c>
      <c r="M1824">
        <v>926768</v>
      </c>
      <c r="N1824">
        <v>31</v>
      </c>
      <c r="O1824">
        <v>990692</v>
      </c>
      <c r="P1824">
        <v>22</v>
      </c>
      <c r="Q1824">
        <v>868988</v>
      </c>
      <c r="R1824">
        <v>26</v>
      </c>
      <c r="S1824">
        <v>1118148</v>
      </c>
      <c r="T1824">
        <v>38</v>
      </c>
      <c r="U1824">
        <v>1144244</v>
      </c>
      <c r="V1824">
        <v>-23</v>
      </c>
      <c r="W1824" t="s">
        <v>17</v>
      </c>
    </row>
    <row r="1825" spans="1:23" x14ac:dyDescent="0.25">
      <c r="A1825" s="1">
        <v>42732</v>
      </c>
      <c r="B1825">
        <v>477.3</v>
      </c>
      <c r="C1825">
        <v>422.1</v>
      </c>
      <c r="D1825">
        <v>0.9</v>
      </c>
      <c r="E1825">
        <v>7.6</v>
      </c>
      <c r="F1825">
        <v>-2.9</v>
      </c>
      <c r="G1825">
        <v>2.8</v>
      </c>
      <c r="H1825" t="s">
        <v>8</v>
      </c>
      <c r="I1825">
        <v>0</v>
      </c>
      <c r="J1825">
        <v>0</v>
      </c>
      <c r="K1825">
        <v>0</v>
      </c>
      <c r="L1825">
        <v>29</v>
      </c>
      <c r="M1825">
        <v>1087675</v>
      </c>
      <c r="N1825">
        <v>40</v>
      </c>
      <c r="O1825">
        <v>926768</v>
      </c>
      <c r="P1825">
        <v>31</v>
      </c>
      <c r="Q1825">
        <v>990692</v>
      </c>
      <c r="R1825">
        <v>22</v>
      </c>
      <c r="S1825">
        <v>868988</v>
      </c>
      <c r="T1825">
        <v>26</v>
      </c>
      <c r="U1825">
        <v>1118148</v>
      </c>
      <c r="V1825">
        <v>-18</v>
      </c>
      <c r="W1825" t="s">
        <v>17</v>
      </c>
    </row>
    <row r="1826" spans="1:23" x14ac:dyDescent="0.25">
      <c r="A1826" s="1">
        <v>42733</v>
      </c>
      <c r="B1826">
        <v>416.9</v>
      </c>
      <c r="C1826">
        <v>366.9</v>
      </c>
      <c r="D1826">
        <v>1.6</v>
      </c>
      <c r="E1826">
        <v>8.1999999999999993</v>
      </c>
      <c r="F1826">
        <v>-4.4000000000000004</v>
      </c>
      <c r="G1826">
        <v>2.6</v>
      </c>
      <c r="H1826" t="s">
        <v>8</v>
      </c>
      <c r="I1826">
        <v>0</v>
      </c>
      <c r="J1826">
        <v>0</v>
      </c>
      <c r="K1826">
        <v>0</v>
      </c>
      <c r="L1826">
        <v>29</v>
      </c>
      <c r="M1826">
        <v>1206156</v>
      </c>
      <c r="N1826">
        <v>29</v>
      </c>
      <c r="O1826">
        <v>1087675</v>
      </c>
      <c r="P1826">
        <v>40</v>
      </c>
      <c r="Q1826">
        <v>926768</v>
      </c>
      <c r="R1826">
        <v>31</v>
      </c>
      <c r="S1826">
        <v>990692</v>
      </c>
      <c r="T1826">
        <v>22</v>
      </c>
      <c r="U1826">
        <v>868988</v>
      </c>
      <c r="V1826">
        <v>-24</v>
      </c>
      <c r="W1826" t="s">
        <v>17</v>
      </c>
    </row>
    <row r="1827" spans="1:23" x14ac:dyDescent="0.25">
      <c r="A1827" s="1">
        <v>42734</v>
      </c>
      <c r="B1827">
        <v>350</v>
      </c>
      <c r="C1827">
        <v>328.2</v>
      </c>
      <c r="D1827">
        <v>1.7</v>
      </c>
      <c r="E1827">
        <v>16.8</v>
      </c>
      <c r="F1827">
        <v>-3.8</v>
      </c>
      <c r="G1827">
        <v>4.2</v>
      </c>
      <c r="H1827" t="s">
        <v>7</v>
      </c>
      <c r="I1827">
        <v>0</v>
      </c>
      <c r="J1827">
        <v>0</v>
      </c>
      <c r="K1827">
        <v>0</v>
      </c>
      <c r="L1827">
        <v>32</v>
      </c>
      <c r="M1827">
        <v>1562962</v>
      </c>
      <c r="N1827">
        <v>29</v>
      </c>
      <c r="O1827">
        <v>1206156</v>
      </c>
      <c r="P1827">
        <v>29</v>
      </c>
      <c r="Q1827">
        <v>1087675</v>
      </c>
      <c r="R1827">
        <v>40</v>
      </c>
      <c r="S1827">
        <v>926768</v>
      </c>
      <c r="T1827">
        <v>31</v>
      </c>
      <c r="U1827">
        <v>990692</v>
      </c>
      <c r="V1827">
        <v>-12</v>
      </c>
      <c r="W1827" t="s">
        <v>17</v>
      </c>
    </row>
    <row r="1828" spans="1:23" x14ac:dyDescent="0.25">
      <c r="A1828" s="1">
        <v>42735</v>
      </c>
      <c r="B1828">
        <v>311.5</v>
      </c>
      <c r="C1828">
        <v>565.5</v>
      </c>
      <c r="D1828">
        <v>0.4</v>
      </c>
      <c r="E1828">
        <v>148.69999999999999</v>
      </c>
      <c r="F1828">
        <v>-12.4</v>
      </c>
      <c r="G1828">
        <v>13.4</v>
      </c>
      <c r="H1828" t="s">
        <v>7</v>
      </c>
      <c r="I1828">
        <v>0</v>
      </c>
      <c r="J1828">
        <v>0</v>
      </c>
      <c r="K1828">
        <v>0</v>
      </c>
      <c r="L1828">
        <v>31</v>
      </c>
      <c r="M1828">
        <v>1706290</v>
      </c>
      <c r="N1828">
        <v>32</v>
      </c>
      <c r="O1828">
        <v>1562962</v>
      </c>
      <c r="P1828">
        <v>29</v>
      </c>
      <c r="Q1828">
        <v>1206156</v>
      </c>
      <c r="R1828">
        <v>29</v>
      </c>
      <c r="S1828">
        <v>1087675</v>
      </c>
      <c r="T1828">
        <v>40</v>
      </c>
      <c r="U1828">
        <v>926768</v>
      </c>
      <c r="V1828">
        <v>-30</v>
      </c>
      <c r="W1828" t="s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28"/>
  <sheetViews>
    <sheetView workbookViewId="0">
      <selection activeCell="V1807" sqref="V1807"/>
    </sheetView>
  </sheetViews>
  <sheetFormatPr defaultRowHeight="15" x14ac:dyDescent="0.25"/>
  <sheetData>
    <row r="1" spans="1:23" ht="90" x14ac:dyDescent="0.25">
      <c r="A1" s="2" t="s">
        <v>11</v>
      </c>
      <c r="B1" s="2" t="s">
        <v>12</v>
      </c>
      <c r="C1" s="2" t="s">
        <v>13</v>
      </c>
      <c r="D1" s="2" t="s">
        <v>14</v>
      </c>
      <c r="E1" s="2" t="s">
        <v>9</v>
      </c>
      <c r="F1" s="2" t="s">
        <v>10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1</v>
      </c>
      <c r="L1" s="2" t="s">
        <v>2</v>
      </c>
      <c r="M1" s="2" t="s">
        <v>24</v>
      </c>
      <c r="N1" s="2" t="s">
        <v>23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16</v>
      </c>
    </row>
    <row r="2" spans="1:23" x14ac:dyDescent="0.25">
      <c r="A2">
        <v>342.7</v>
      </c>
      <c r="B2">
        <v>312.8</v>
      </c>
      <c r="C2">
        <v>0.3</v>
      </c>
      <c r="D2">
        <v>9.5</v>
      </c>
      <c r="E2">
        <v>-5.5</v>
      </c>
      <c r="F2">
        <v>4</v>
      </c>
      <c r="G2">
        <f>IF('2011-2014,2016'!H2="yes",1,0)</f>
        <v>1</v>
      </c>
      <c r="H2">
        <v>0</v>
      </c>
      <c r="I2">
        <v>0</v>
      </c>
      <c r="J2">
        <v>0</v>
      </c>
      <c r="K2">
        <v>90</v>
      </c>
      <c r="L2">
        <v>2401121</v>
      </c>
      <c r="M2">
        <v>86</v>
      </c>
      <c r="N2">
        <v>2166733</v>
      </c>
      <c r="O2">
        <v>80</v>
      </c>
      <c r="P2">
        <v>1842209</v>
      </c>
      <c r="Q2">
        <v>81</v>
      </c>
      <c r="R2">
        <v>1711187</v>
      </c>
      <c r="S2">
        <v>74</v>
      </c>
      <c r="T2">
        <v>1630636</v>
      </c>
      <c r="U2">
        <f>IF('2011-2014,2016'!W2="quiet",1,IF('2011-2014,2016'!W2="active",2,IF('2011-2014,2016'!W2="minor storm",3,IF('2011-2014,2016'!W2="moderate storm",4,IF('2011-2014,2016'!W2="major storm",5,6)))))</f>
        <v>1</v>
      </c>
      <c r="V2">
        <v>1</v>
      </c>
      <c r="W2">
        <f>COUNTIF(U2:U1828,1)</f>
        <v>1277</v>
      </c>
    </row>
    <row r="3" spans="1:23" x14ac:dyDescent="0.25">
      <c r="A3">
        <v>311.7</v>
      </c>
      <c r="B3">
        <v>352.9</v>
      </c>
      <c r="C3">
        <v>0.2</v>
      </c>
      <c r="D3">
        <v>17.899999999999999</v>
      </c>
      <c r="E3">
        <v>-5</v>
      </c>
      <c r="F3">
        <v>7.2</v>
      </c>
      <c r="G3">
        <f>IF('2011-2014,2016'!H3="yes",1,0)</f>
        <v>1</v>
      </c>
      <c r="H3">
        <v>2</v>
      </c>
      <c r="I3">
        <v>258</v>
      </c>
      <c r="J3">
        <v>629</v>
      </c>
      <c r="K3">
        <v>97</v>
      </c>
      <c r="L3">
        <v>2502547</v>
      </c>
      <c r="M3">
        <v>90</v>
      </c>
      <c r="N3">
        <v>2401121</v>
      </c>
      <c r="O3">
        <v>86</v>
      </c>
      <c r="P3">
        <v>2166733</v>
      </c>
      <c r="Q3">
        <v>80</v>
      </c>
      <c r="R3">
        <v>1842209</v>
      </c>
      <c r="S3">
        <v>81</v>
      </c>
      <c r="T3">
        <v>1711187</v>
      </c>
      <c r="U3">
        <f>IF('2011-2014,2016'!W3="quiet",1,IF('2011-2014,2016'!W3="active",2,IF('2011-2014,2016'!W3="minor storm",3,IF('2011-2014,2016'!W3="moderate storm",4,IF('2011-2014,2016'!W3="major storm",5,6)))))</f>
        <v>1</v>
      </c>
      <c r="V3">
        <v>2</v>
      </c>
      <c r="W3">
        <f>COUNTIF(U2:U1828,2)</f>
        <v>352</v>
      </c>
    </row>
    <row r="4" spans="1:23" x14ac:dyDescent="0.25">
      <c r="A4">
        <v>352.1</v>
      </c>
      <c r="B4">
        <v>381.5</v>
      </c>
      <c r="C4">
        <v>1.4</v>
      </c>
      <c r="D4">
        <v>14.4</v>
      </c>
      <c r="E4">
        <v>-7.3</v>
      </c>
      <c r="F4">
        <v>9.1</v>
      </c>
      <c r="G4">
        <f>IF('2011-2014,2016'!H4="yes",1,0)</f>
        <v>1</v>
      </c>
      <c r="H4">
        <v>8</v>
      </c>
      <c r="I4">
        <v>8133</v>
      </c>
      <c r="J4">
        <v>14875</v>
      </c>
      <c r="K4">
        <v>106</v>
      </c>
      <c r="L4">
        <v>2742341</v>
      </c>
      <c r="M4">
        <v>97</v>
      </c>
      <c r="N4">
        <v>2502547</v>
      </c>
      <c r="O4">
        <v>90</v>
      </c>
      <c r="P4">
        <v>2401121</v>
      </c>
      <c r="Q4">
        <v>86</v>
      </c>
      <c r="R4">
        <v>2166733</v>
      </c>
      <c r="S4">
        <v>80</v>
      </c>
      <c r="T4">
        <v>1842209</v>
      </c>
      <c r="U4">
        <f>IF('2011-2014,2016'!W4="quiet",1,IF('2011-2014,2016'!W4="active",2,IF('2011-2014,2016'!W4="minor storm",3,IF('2011-2014,2016'!W4="moderate storm",4,IF('2011-2014,2016'!W4="major storm",5,6)))))</f>
        <v>1</v>
      </c>
      <c r="V4">
        <v>3</v>
      </c>
      <c r="W4">
        <f>COUNTIF(U2:U1828,3)</f>
        <v>154</v>
      </c>
    </row>
    <row r="5" spans="1:23" x14ac:dyDescent="0.25">
      <c r="A5">
        <v>383.9</v>
      </c>
      <c r="B5">
        <v>408.3</v>
      </c>
      <c r="C5">
        <v>1.4</v>
      </c>
      <c r="D5">
        <v>31.6</v>
      </c>
      <c r="E5">
        <v>-4.8</v>
      </c>
      <c r="F5">
        <v>4.5999999999999996</v>
      </c>
      <c r="G5">
        <f>IF('2011-2014,2016'!H5="yes",1,0)</f>
        <v>1</v>
      </c>
      <c r="H5">
        <v>0</v>
      </c>
      <c r="I5">
        <v>0</v>
      </c>
      <c r="J5">
        <v>0</v>
      </c>
      <c r="K5">
        <v>107</v>
      </c>
      <c r="L5">
        <v>2887606</v>
      </c>
      <c r="M5">
        <v>106</v>
      </c>
      <c r="N5">
        <v>2742341</v>
      </c>
      <c r="O5">
        <v>97</v>
      </c>
      <c r="P5">
        <v>2502547</v>
      </c>
      <c r="Q5">
        <v>90</v>
      </c>
      <c r="R5">
        <v>2401121</v>
      </c>
      <c r="S5">
        <v>86</v>
      </c>
      <c r="T5">
        <v>2166733</v>
      </c>
      <c r="U5">
        <f>IF('2011-2014,2016'!W5="quiet",1,IF('2011-2014,2016'!W5="active",2,IF('2011-2014,2016'!W5="minor storm",3,IF('2011-2014,2016'!W5="moderate storm",4,IF('2011-2014,2016'!W5="major storm",5,6)))))</f>
        <v>1</v>
      </c>
      <c r="V5">
        <v>4</v>
      </c>
      <c r="W5">
        <f>COUNTIF(U2:U1828,4)</f>
        <v>42</v>
      </c>
    </row>
    <row r="6" spans="1:23" x14ac:dyDescent="0.25">
      <c r="A6">
        <v>406</v>
      </c>
      <c r="B6">
        <v>365.7</v>
      </c>
      <c r="C6">
        <v>0.5</v>
      </c>
      <c r="D6">
        <v>12.8</v>
      </c>
      <c r="E6">
        <v>-3.8</v>
      </c>
      <c r="F6">
        <v>2.7</v>
      </c>
      <c r="G6">
        <f>IF('2011-2014,2016'!H6="yes",1,0)</f>
        <v>1</v>
      </c>
      <c r="H6">
        <v>0</v>
      </c>
      <c r="I6">
        <v>0</v>
      </c>
      <c r="J6">
        <v>0</v>
      </c>
      <c r="K6">
        <v>114</v>
      </c>
      <c r="L6">
        <v>2640076</v>
      </c>
      <c r="M6">
        <v>107</v>
      </c>
      <c r="N6">
        <v>2887606</v>
      </c>
      <c r="O6">
        <v>106</v>
      </c>
      <c r="P6">
        <v>2742341</v>
      </c>
      <c r="Q6">
        <v>97</v>
      </c>
      <c r="R6">
        <v>2502547</v>
      </c>
      <c r="S6">
        <v>90</v>
      </c>
      <c r="T6">
        <v>2401121</v>
      </c>
      <c r="U6">
        <f>IF('2011-2014,2016'!W6="quiet",1,IF('2011-2014,2016'!W6="active",2,IF('2011-2014,2016'!W6="minor storm",3,IF('2011-2014,2016'!W6="moderate storm",4,IF('2011-2014,2016'!W6="major storm",5,6)))))</f>
        <v>1</v>
      </c>
      <c r="V6">
        <v>5</v>
      </c>
      <c r="W6">
        <f>COUNTIF(U2:U1828,5)</f>
        <v>2</v>
      </c>
    </row>
    <row r="7" spans="1:23" x14ac:dyDescent="0.25">
      <c r="A7">
        <v>363.6</v>
      </c>
      <c r="B7">
        <v>462.9</v>
      </c>
      <c r="C7">
        <v>3.3</v>
      </c>
      <c r="D7">
        <v>70.8</v>
      </c>
      <c r="E7">
        <v>-15.8</v>
      </c>
      <c r="F7">
        <v>14</v>
      </c>
      <c r="G7">
        <f>IF('2011-2014,2016'!H7="yes",1,0)</f>
        <v>0</v>
      </c>
      <c r="H7">
        <v>0</v>
      </c>
      <c r="I7">
        <v>0</v>
      </c>
      <c r="J7">
        <v>0</v>
      </c>
      <c r="K7">
        <v>106</v>
      </c>
      <c r="L7">
        <v>2274996</v>
      </c>
      <c r="M7">
        <v>114</v>
      </c>
      <c r="N7">
        <v>2640076</v>
      </c>
      <c r="O7">
        <v>107</v>
      </c>
      <c r="P7">
        <v>2887606</v>
      </c>
      <c r="Q7">
        <v>106</v>
      </c>
      <c r="R7">
        <v>2742341</v>
      </c>
      <c r="S7">
        <v>97</v>
      </c>
      <c r="T7">
        <v>2502547</v>
      </c>
      <c r="U7">
        <f>IF('2011-2014,2016'!W7="quiet",1,IF('2011-2014,2016'!W7="active",2,IF('2011-2014,2016'!W7="minor storm",3,IF('2011-2014,2016'!W7="moderate storm",4,IF('2011-2014,2016'!W7="major storm",5,6)))))</f>
        <v>1</v>
      </c>
      <c r="V7">
        <v>6</v>
      </c>
      <c r="W7">
        <f>COUNTIF(U2:U1828,6)</f>
        <v>0</v>
      </c>
    </row>
    <row r="8" spans="1:23" x14ac:dyDescent="0.25">
      <c r="A8">
        <v>447.3</v>
      </c>
      <c r="B8">
        <v>608.9</v>
      </c>
      <c r="C8">
        <v>1.2</v>
      </c>
      <c r="D8">
        <v>15.8</v>
      </c>
      <c r="E8">
        <v>-10.8</v>
      </c>
      <c r="F8">
        <v>11.5</v>
      </c>
      <c r="G8">
        <f>IF('2011-2014,2016'!H8="yes",1,0)</f>
        <v>1</v>
      </c>
      <c r="H8">
        <v>0</v>
      </c>
      <c r="I8">
        <v>0</v>
      </c>
      <c r="J8">
        <v>0</v>
      </c>
      <c r="K8">
        <v>113</v>
      </c>
      <c r="L8">
        <v>2188478</v>
      </c>
      <c r="M8">
        <v>106</v>
      </c>
      <c r="N8">
        <v>2274996</v>
      </c>
      <c r="O8">
        <v>114</v>
      </c>
      <c r="P8">
        <v>2640076</v>
      </c>
      <c r="Q8">
        <v>107</v>
      </c>
      <c r="R8">
        <v>2887606</v>
      </c>
      <c r="S8">
        <v>106</v>
      </c>
      <c r="T8">
        <v>2742341</v>
      </c>
      <c r="U8">
        <f>IF('2011-2014,2016'!W8="quiet",1,IF('2011-2014,2016'!W8="active",2,IF('2011-2014,2016'!W8="minor storm",3,IF('2011-2014,2016'!W8="moderate storm",4,IF('2011-2014,2016'!W8="major storm",5,6)))))</f>
        <v>2</v>
      </c>
    </row>
    <row r="9" spans="1:23" x14ac:dyDescent="0.25">
      <c r="A9">
        <v>612.6</v>
      </c>
      <c r="B9">
        <v>621.6</v>
      </c>
      <c r="C9">
        <v>0.6</v>
      </c>
      <c r="D9">
        <v>4.5</v>
      </c>
      <c r="E9">
        <v>-3.8</v>
      </c>
      <c r="F9">
        <v>5.7</v>
      </c>
      <c r="G9">
        <f>IF('2011-2014,2016'!H9="yes",1,0)</f>
        <v>1</v>
      </c>
      <c r="H9">
        <v>0</v>
      </c>
      <c r="I9">
        <v>0</v>
      </c>
      <c r="J9">
        <v>0</v>
      </c>
      <c r="K9">
        <v>112</v>
      </c>
      <c r="L9">
        <v>2273833</v>
      </c>
      <c r="M9">
        <v>113</v>
      </c>
      <c r="N9">
        <v>2188478</v>
      </c>
      <c r="O9">
        <v>106</v>
      </c>
      <c r="P9">
        <v>2274996</v>
      </c>
      <c r="Q9">
        <v>114</v>
      </c>
      <c r="R9">
        <v>2640076</v>
      </c>
      <c r="S9">
        <v>107</v>
      </c>
      <c r="T9">
        <v>2887606</v>
      </c>
      <c r="U9">
        <f>IF('2011-2014,2016'!W9="quiet",1,IF('2011-2014,2016'!W9="active",2,IF('2011-2014,2016'!W9="minor storm",3,IF('2011-2014,2016'!W9="moderate storm",4,IF('2011-2014,2016'!W9="major storm",5,6)))))</f>
        <v>1</v>
      </c>
    </row>
    <row r="10" spans="1:23" x14ac:dyDescent="0.25">
      <c r="A10">
        <v>580.1</v>
      </c>
      <c r="B10">
        <v>597</v>
      </c>
      <c r="C10">
        <v>0.9</v>
      </c>
      <c r="D10">
        <v>5.6</v>
      </c>
      <c r="E10">
        <v>-3.6</v>
      </c>
      <c r="F10">
        <v>4.7</v>
      </c>
      <c r="G10">
        <f>IF('2011-2014,2016'!H10="yes",1,0)</f>
        <v>1</v>
      </c>
      <c r="H10">
        <v>2</v>
      </c>
      <c r="I10">
        <v>274</v>
      </c>
      <c r="J10">
        <v>765</v>
      </c>
      <c r="K10">
        <v>116</v>
      </c>
      <c r="L10">
        <v>2460931</v>
      </c>
      <c r="M10">
        <v>112</v>
      </c>
      <c r="N10">
        <v>2273833</v>
      </c>
      <c r="O10">
        <v>113</v>
      </c>
      <c r="P10">
        <v>2188478</v>
      </c>
      <c r="Q10">
        <v>106</v>
      </c>
      <c r="R10">
        <v>2274996</v>
      </c>
      <c r="S10">
        <v>114</v>
      </c>
      <c r="T10">
        <v>2640076</v>
      </c>
      <c r="U10">
        <f>IF('2011-2014,2016'!W10="quiet",1,IF('2011-2014,2016'!W10="active",2,IF('2011-2014,2016'!W10="minor storm",3,IF('2011-2014,2016'!W10="moderate storm",4,IF('2011-2014,2016'!W10="major storm",5,6)))))</f>
        <v>1</v>
      </c>
    </row>
    <row r="11" spans="1:23" x14ac:dyDescent="0.25">
      <c r="A11">
        <v>608</v>
      </c>
      <c r="B11">
        <v>481.2</v>
      </c>
      <c r="C11">
        <v>0.9</v>
      </c>
      <c r="D11">
        <v>6.6</v>
      </c>
      <c r="E11">
        <v>-3.7</v>
      </c>
      <c r="F11">
        <v>3.8</v>
      </c>
      <c r="G11">
        <f>IF('2011-2014,2016'!H11="yes",1,0)</f>
        <v>1</v>
      </c>
      <c r="H11">
        <v>1</v>
      </c>
      <c r="I11">
        <v>345</v>
      </c>
      <c r="J11">
        <v>374</v>
      </c>
      <c r="K11">
        <v>105</v>
      </c>
      <c r="L11">
        <v>2431068</v>
      </c>
      <c r="M11">
        <v>116</v>
      </c>
      <c r="N11">
        <v>2460931</v>
      </c>
      <c r="O11">
        <v>112</v>
      </c>
      <c r="P11">
        <v>2273833</v>
      </c>
      <c r="Q11">
        <v>113</v>
      </c>
      <c r="R11">
        <v>2188478</v>
      </c>
      <c r="S11">
        <v>106</v>
      </c>
      <c r="T11">
        <v>2274996</v>
      </c>
      <c r="U11">
        <f>IF('2011-2014,2016'!W11="quiet",1,IF('2011-2014,2016'!W11="active",2,IF('2011-2014,2016'!W11="minor storm",3,IF('2011-2014,2016'!W11="moderate storm",4,IF('2011-2014,2016'!W11="major storm",5,6)))))</f>
        <v>1</v>
      </c>
    </row>
    <row r="12" spans="1:23" x14ac:dyDescent="0.25">
      <c r="A12">
        <v>484.2</v>
      </c>
      <c r="B12">
        <v>464.3</v>
      </c>
      <c r="C12">
        <v>1.3</v>
      </c>
      <c r="D12">
        <v>5.9</v>
      </c>
      <c r="E12">
        <v>-3.9</v>
      </c>
      <c r="F12">
        <v>5</v>
      </c>
      <c r="G12">
        <f>IF('2011-2014,2016'!H12="yes",1,0)</f>
        <v>1</v>
      </c>
      <c r="H12">
        <v>0</v>
      </c>
      <c r="I12">
        <v>0</v>
      </c>
      <c r="J12">
        <v>0</v>
      </c>
      <c r="K12">
        <v>105</v>
      </c>
      <c r="L12">
        <v>2466756</v>
      </c>
      <c r="M12">
        <v>105</v>
      </c>
      <c r="N12">
        <v>2431068</v>
      </c>
      <c r="O12">
        <v>116</v>
      </c>
      <c r="P12">
        <v>2460931</v>
      </c>
      <c r="Q12">
        <v>112</v>
      </c>
      <c r="R12">
        <v>2273833</v>
      </c>
      <c r="S12">
        <v>113</v>
      </c>
      <c r="T12">
        <v>2188478</v>
      </c>
      <c r="U12">
        <f>IF('2011-2014,2016'!W12="quiet",1,IF('2011-2014,2016'!W12="active",2,IF('2011-2014,2016'!W12="minor storm",3,IF('2011-2014,2016'!W12="moderate storm",4,IF('2011-2014,2016'!W12="major storm",5,6)))))</f>
        <v>1</v>
      </c>
    </row>
    <row r="13" spans="1:23" x14ac:dyDescent="0.25">
      <c r="A13">
        <v>465.4</v>
      </c>
      <c r="B13">
        <v>489.1</v>
      </c>
      <c r="C13">
        <v>2.2000000000000002</v>
      </c>
      <c r="D13">
        <v>7.1</v>
      </c>
      <c r="E13">
        <v>-5.8</v>
      </c>
      <c r="F13">
        <v>5.6</v>
      </c>
      <c r="G13">
        <f>IF('2011-2014,2016'!H13="yes",1,0)</f>
        <v>1</v>
      </c>
      <c r="H13">
        <v>1</v>
      </c>
      <c r="I13">
        <v>339</v>
      </c>
      <c r="J13">
        <v>484</v>
      </c>
      <c r="K13">
        <v>101</v>
      </c>
      <c r="L13">
        <v>2539114</v>
      </c>
      <c r="M13">
        <v>105</v>
      </c>
      <c r="N13">
        <v>2466756</v>
      </c>
      <c r="O13">
        <v>105</v>
      </c>
      <c r="P13">
        <v>2431068</v>
      </c>
      <c r="Q13">
        <v>116</v>
      </c>
      <c r="R13">
        <v>2460931</v>
      </c>
      <c r="S13">
        <v>112</v>
      </c>
      <c r="T13">
        <v>2273833</v>
      </c>
      <c r="U13">
        <f>IF('2011-2014,2016'!W13="quiet",1,IF('2011-2014,2016'!W13="active",2,IF('2011-2014,2016'!W13="minor storm",3,IF('2011-2014,2016'!W13="moderate storm",4,IF('2011-2014,2016'!W13="major storm",5,6)))))</f>
        <v>1</v>
      </c>
    </row>
    <row r="14" spans="1:23" x14ac:dyDescent="0.25">
      <c r="A14">
        <v>487.3</v>
      </c>
      <c r="B14">
        <v>521.4</v>
      </c>
      <c r="C14">
        <v>0.2</v>
      </c>
      <c r="D14">
        <v>7.8</v>
      </c>
      <c r="E14">
        <v>-6.1</v>
      </c>
      <c r="F14">
        <v>4.7</v>
      </c>
      <c r="G14">
        <f>IF('2011-2014,2016'!H14="yes",1,0)</f>
        <v>1</v>
      </c>
      <c r="H14">
        <v>1</v>
      </c>
      <c r="I14">
        <v>543</v>
      </c>
      <c r="J14">
        <v>1275</v>
      </c>
      <c r="K14">
        <v>103</v>
      </c>
      <c r="L14">
        <v>2412105</v>
      </c>
      <c r="M14">
        <v>101</v>
      </c>
      <c r="N14">
        <v>2539114</v>
      </c>
      <c r="O14">
        <v>105</v>
      </c>
      <c r="P14">
        <v>2466756</v>
      </c>
      <c r="Q14">
        <v>105</v>
      </c>
      <c r="R14">
        <v>2431068</v>
      </c>
      <c r="S14">
        <v>116</v>
      </c>
      <c r="T14">
        <v>2460931</v>
      </c>
      <c r="U14">
        <f>IF('2011-2014,2016'!W14="quiet",1,IF('2011-2014,2016'!W14="active",2,IF('2011-2014,2016'!W14="minor storm",3,IF('2011-2014,2016'!W14="moderate storm",4,IF('2011-2014,2016'!W14="major storm",5,6)))))</f>
        <v>2</v>
      </c>
    </row>
    <row r="15" spans="1:23" x14ac:dyDescent="0.25">
      <c r="A15">
        <v>527.29999999999995</v>
      </c>
      <c r="B15">
        <v>469.4</v>
      </c>
      <c r="C15">
        <v>0.5</v>
      </c>
      <c r="D15">
        <v>4.3</v>
      </c>
      <c r="E15">
        <v>-5.0999999999999996</v>
      </c>
      <c r="F15">
        <v>5.7</v>
      </c>
      <c r="G15">
        <f>IF('2011-2014,2016'!H15="yes",1,0)</f>
        <v>1</v>
      </c>
      <c r="H15">
        <v>0</v>
      </c>
      <c r="I15">
        <v>0</v>
      </c>
      <c r="J15">
        <v>0</v>
      </c>
      <c r="K15">
        <v>118</v>
      </c>
      <c r="L15">
        <v>2348386</v>
      </c>
      <c r="M15">
        <v>103</v>
      </c>
      <c r="N15">
        <v>2412105</v>
      </c>
      <c r="O15">
        <v>101</v>
      </c>
      <c r="P15">
        <v>2539114</v>
      </c>
      <c r="Q15">
        <v>105</v>
      </c>
      <c r="R15">
        <v>2466756</v>
      </c>
      <c r="S15">
        <v>105</v>
      </c>
      <c r="T15">
        <v>2431068</v>
      </c>
      <c r="U15">
        <f>IF('2011-2014,2016'!W15="quiet",1,IF('2011-2014,2016'!W15="active",2,IF('2011-2014,2016'!W15="minor storm",3,IF('2011-2014,2016'!W15="moderate storm",4,IF('2011-2014,2016'!W15="major storm",5,6)))))</f>
        <v>2</v>
      </c>
    </row>
    <row r="16" spans="1:23" x14ac:dyDescent="0.25">
      <c r="A16">
        <v>473.8</v>
      </c>
      <c r="B16">
        <v>456.5</v>
      </c>
      <c r="C16">
        <v>0.8</v>
      </c>
      <c r="D16">
        <v>4.8</v>
      </c>
      <c r="E16">
        <v>-3.9</v>
      </c>
      <c r="F16">
        <v>3.3</v>
      </c>
      <c r="G16">
        <f>IF('2011-2014,2016'!H16="yes",1,0)</f>
        <v>0</v>
      </c>
      <c r="H16">
        <v>0</v>
      </c>
      <c r="I16">
        <v>0</v>
      </c>
      <c r="J16">
        <v>0</v>
      </c>
      <c r="K16">
        <v>98</v>
      </c>
      <c r="L16">
        <v>2229952</v>
      </c>
      <c r="M16">
        <v>118</v>
      </c>
      <c r="N16">
        <v>2348386</v>
      </c>
      <c r="O16">
        <v>103</v>
      </c>
      <c r="P16">
        <v>2412105</v>
      </c>
      <c r="Q16">
        <v>101</v>
      </c>
      <c r="R16">
        <v>2539114</v>
      </c>
      <c r="S16">
        <v>105</v>
      </c>
      <c r="T16">
        <v>2466756</v>
      </c>
      <c r="U16">
        <f>IF('2011-2014,2016'!W16="quiet",1,IF('2011-2014,2016'!W16="active",2,IF('2011-2014,2016'!W16="minor storm",3,IF('2011-2014,2016'!W16="moderate storm",4,IF('2011-2014,2016'!W16="major storm",5,6)))))</f>
        <v>1</v>
      </c>
    </row>
    <row r="17" spans="1:21" x14ac:dyDescent="0.25">
      <c r="A17">
        <v>457.2</v>
      </c>
      <c r="B17">
        <v>485.8</v>
      </c>
      <c r="C17">
        <v>2</v>
      </c>
      <c r="D17">
        <v>18.2</v>
      </c>
      <c r="E17">
        <v>-3.8</v>
      </c>
      <c r="F17">
        <v>5.9</v>
      </c>
      <c r="G17">
        <f>IF('2011-2014,2016'!H17="yes",1,0)</f>
        <v>0</v>
      </c>
      <c r="H17">
        <v>0</v>
      </c>
      <c r="I17">
        <v>0</v>
      </c>
      <c r="J17">
        <v>0</v>
      </c>
      <c r="K17">
        <v>108</v>
      </c>
      <c r="L17">
        <v>2192199</v>
      </c>
      <c r="M17">
        <v>98</v>
      </c>
      <c r="N17">
        <v>2229952</v>
      </c>
      <c r="O17">
        <v>118</v>
      </c>
      <c r="P17">
        <v>2348386</v>
      </c>
      <c r="Q17">
        <v>103</v>
      </c>
      <c r="R17">
        <v>2412105</v>
      </c>
      <c r="S17">
        <v>101</v>
      </c>
      <c r="T17">
        <v>2539114</v>
      </c>
      <c r="U17">
        <f>IF('2011-2014,2016'!W17="quiet",1,IF('2011-2014,2016'!W17="active",2,IF('2011-2014,2016'!W17="minor storm",3,IF('2011-2014,2016'!W17="moderate storm",4,IF('2011-2014,2016'!W17="major storm",5,6)))))</f>
        <v>1</v>
      </c>
    </row>
    <row r="18" spans="1:21" x14ac:dyDescent="0.25">
      <c r="A18">
        <v>484.2</v>
      </c>
      <c r="B18">
        <v>435.7</v>
      </c>
      <c r="C18">
        <v>0.3</v>
      </c>
      <c r="D18">
        <v>3.7</v>
      </c>
      <c r="E18">
        <v>-4.5</v>
      </c>
      <c r="F18">
        <v>13.1</v>
      </c>
      <c r="G18">
        <f>IF('2011-2014,2016'!H18="yes",1,0)</f>
        <v>0</v>
      </c>
      <c r="H18">
        <v>0</v>
      </c>
      <c r="I18">
        <v>0</v>
      </c>
      <c r="J18">
        <v>0</v>
      </c>
      <c r="K18">
        <v>91</v>
      </c>
      <c r="L18">
        <v>2050241</v>
      </c>
      <c r="M18">
        <v>108</v>
      </c>
      <c r="N18">
        <v>2192199</v>
      </c>
      <c r="O18">
        <v>98</v>
      </c>
      <c r="P18">
        <v>2229952</v>
      </c>
      <c r="Q18">
        <v>118</v>
      </c>
      <c r="R18">
        <v>2348386</v>
      </c>
      <c r="S18">
        <v>103</v>
      </c>
      <c r="T18">
        <v>2412105</v>
      </c>
      <c r="U18">
        <f>IF('2011-2014,2016'!W18="quiet",1,IF('2011-2014,2016'!W18="active",2,IF('2011-2014,2016'!W18="minor storm",3,IF('2011-2014,2016'!W18="moderate storm",4,IF('2011-2014,2016'!W18="major storm",5,6)))))</f>
        <v>1</v>
      </c>
    </row>
    <row r="19" spans="1:21" x14ac:dyDescent="0.25">
      <c r="A19">
        <v>438.6</v>
      </c>
      <c r="B19">
        <v>461.1</v>
      </c>
      <c r="C19">
        <v>0.1</v>
      </c>
      <c r="D19">
        <v>5</v>
      </c>
      <c r="E19">
        <v>-4.7</v>
      </c>
      <c r="F19">
        <v>4.5</v>
      </c>
      <c r="G19">
        <f>IF('2011-2014,2016'!H19="yes",1,0)</f>
        <v>1</v>
      </c>
      <c r="H19">
        <v>0</v>
      </c>
      <c r="I19">
        <v>0</v>
      </c>
      <c r="J19">
        <v>0</v>
      </c>
      <c r="K19">
        <v>110</v>
      </c>
      <c r="L19">
        <v>1912221</v>
      </c>
      <c r="M19">
        <v>91</v>
      </c>
      <c r="N19">
        <v>2050241</v>
      </c>
      <c r="O19">
        <v>108</v>
      </c>
      <c r="P19">
        <v>2192199</v>
      </c>
      <c r="Q19">
        <v>98</v>
      </c>
      <c r="R19">
        <v>2229952</v>
      </c>
      <c r="S19">
        <v>118</v>
      </c>
      <c r="T19">
        <v>2348386</v>
      </c>
      <c r="U19">
        <f>IF('2011-2014,2016'!W19="quiet",1,IF('2011-2014,2016'!W19="active",2,IF('2011-2014,2016'!W19="minor storm",3,IF('2011-2014,2016'!W19="moderate storm",4,IF('2011-2014,2016'!W19="major storm",5,6)))))</f>
        <v>1</v>
      </c>
    </row>
    <row r="20" spans="1:21" x14ac:dyDescent="0.25">
      <c r="A20">
        <v>462.1</v>
      </c>
      <c r="B20">
        <v>464.6</v>
      </c>
      <c r="C20">
        <v>0.1</v>
      </c>
      <c r="D20">
        <v>4.7</v>
      </c>
      <c r="E20">
        <v>-5.3</v>
      </c>
      <c r="F20">
        <v>6.1</v>
      </c>
      <c r="G20">
        <f>IF('2011-2014,2016'!H20="yes",1,0)</f>
        <v>0</v>
      </c>
      <c r="H20">
        <v>0</v>
      </c>
      <c r="I20">
        <v>0</v>
      </c>
      <c r="J20">
        <v>0</v>
      </c>
      <c r="K20">
        <v>103</v>
      </c>
      <c r="L20">
        <v>1625796</v>
      </c>
      <c r="M20">
        <v>110</v>
      </c>
      <c r="N20">
        <v>1912221</v>
      </c>
      <c r="O20">
        <v>91</v>
      </c>
      <c r="P20">
        <v>2050241</v>
      </c>
      <c r="Q20">
        <v>108</v>
      </c>
      <c r="R20">
        <v>2192199</v>
      </c>
      <c r="S20">
        <v>98</v>
      </c>
      <c r="T20">
        <v>2229952</v>
      </c>
      <c r="U20">
        <f>IF('2011-2014,2016'!W20="quiet",1,IF('2011-2014,2016'!W20="active",2,IF('2011-2014,2016'!W20="minor storm",3,IF('2011-2014,2016'!W20="moderate storm",4,IF('2011-2014,2016'!W20="major storm",5,6)))))</f>
        <v>1</v>
      </c>
    </row>
    <row r="21" spans="1:21" x14ac:dyDescent="0.25">
      <c r="A21">
        <v>467.2</v>
      </c>
      <c r="B21">
        <v>428</v>
      </c>
      <c r="C21">
        <v>0</v>
      </c>
      <c r="D21">
        <v>2.1</v>
      </c>
      <c r="E21">
        <v>-3.3</v>
      </c>
      <c r="F21">
        <v>2.9</v>
      </c>
      <c r="G21">
        <f>IF('2011-2014,2016'!H21="yes",1,0)</f>
        <v>1</v>
      </c>
      <c r="H21">
        <v>6</v>
      </c>
      <c r="I21">
        <v>999</v>
      </c>
      <c r="J21">
        <v>3428</v>
      </c>
      <c r="K21">
        <v>92</v>
      </c>
      <c r="L21">
        <v>6037237</v>
      </c>
      <c r="M21">
        <v>103</v>
      </c>
      <c r="N21">
        <v>1625796</v>
      </c>
      <c r="O21">
        <v>110</v>
      </c>
      <c r="P21">
        <v>1912221</v>
      </c>
      <c r="Q21">
        <v>91</v>
      </c>
      <c r="R21">
        <v>2050241</v>
      </c>
      <c r="S21">
        <v>108</v>
      </c>
      <c r="T21">
        <v>2192199</v>
      </c>
      <c r="U21">
        <f>IF('2011-2014,2016'!W21="quiet",1,IF('2011-2014,2016'!W21="active",2,IF('2011-2014,2016'!W21="minor storm",3,IF('2011-2014,2016'!W21="moderate storm",4,IF('2011-2014,2016'!W21="major storm",5,6)))))</f>
        <v>1</v>
      </c>
    </row>
    <row r="22" spans="1:21" x14ac:dyDescent="0.25">
      <c r="A22">
        <v>424.4</v>
      </c>
      <c r="B22">
        <v>384.6</v>
      </c>
      <c r="C22">
        <v>0</v>
      </c>
      <c r="D22">
        <v>8.3000000000000007</v>
      </c>
      <c r="E22">
        <v>-4.3</v>
      </c>
      <c r="F22">
        <v>4.3</v>
      </c>
      <c r="G22">
        <f>IF('2011-2014,2016'!H22="yes",1,0)</f>
        <v>0</v>
      </c>
      <c r="H22">
        <v>0</v>
      </c>
      <c r="I22">
        <v>0</v>
      </c>
      <c r="J22">
        <v>0</v>
      </c>
      <c r="K22">
        <v>88</v>
      </c>
      <c r="L22">
        <v>8838443</v>
      </c>
      <c r="M22">
        <v>92</v>
      </c>
      <c r="N22">
        <v>6037237</v>
      </c>
      <c r="O22">
        <v>103</v>
      </c>
      <c r="P22">
        <v>1625796</v>
      </c>
      <c r="Q22">
        <v>110</v>
      </c>
      <c r="R22">
        <v>1912221</v>
      </c>
      <c r="S22">
        <v>91</v>
      </c>
      <c r="T22">
        <v>2050241</v>
      </c>
      <c r="U22">
        <f>IF('2011-2014,2016'!W22="quiet",1,IF('2011-2014,2016'!W22="active",2,IF('2011-2014,2016'!W22="minor storm",3,IF('2011-2014,2016'!W22="moderate storm",4,IF('2011-2014,2016'!W22="major storm",5,6)))))</f>
        <v>1</v>
      </c>
    </row>
    <row r="23" spans="1:21" x14ac:dyDescent="0.25">
      <c r="A23">
        <v>384.5</v>
      </c>
      <c r="B23">
        <v>368.6</v>
      </c>
      <c r="C23">
        <v>2.1</v>
      </c>
      <c r="D23">
        <v>7.5</v>
      </c>
      <c r="E23">
        <v>-3.1</v>
      </c>
      <c r="F23">
        <v>3.3</v>
      </c>
      <c r="G23">
        <f>IF('2011-2014,2016'!H23="yes",1,0)</f>
        <v>1</v>
      </c>
      <c r="H23">
        <v>1</v>
      </c>
      <c r="I23">
        <v>241</v>
      </c>
      <c r="J23">
        <v>710</v>
      </c>
      <c r="K23">
        <v>82</v>
      </c>
      <c r="L23">
        <v>6066856</v>
      </c>
      <c r="M23">
        <v>88</v>
      </c>
      <c r="N23">
        <v>8838443</v>
      </c>
      <c r="O23">
        <v>92</v>
      </c>
      <c r="P23">
        <v>6037237</v>
      </c>
      <c r="Q23">
        <v>103</v>
      </c>
      <c r="R23">
        <v>1625796</v>
      </c>
      <c r="S23">
        <v>110</v>
      </c>
      <c r="T23">
        <v>1912221</v>
      </c>
      <c r="U23">
        <f>IF('2011-2014,2016'!W23="quiet",1,IF('2011-2014,2016'!W23="active",2,IF('2011-2014,2016'!W23="minor storm",3,IF('2011-2014,2016'!W23="moderate storm",4,IF('2011-2014,2016'!W23="major storm",5,6)))))</f>
        <v>1</v>
      </c>
    </row>
    <row r="24" spans="1:21" x14ac:dyDescent="0.25">
      <c r="A24">
        <v>370.4</v>
      </c>
      <c r="B24">
        <v>345.2</v>
      </c>
      <c r="C24">
        <v>1.9</v>
      </c>
      <c r="D24">
        <v>7.2</v>
      </c>
      <c r="E24">
        <v>-2.6</v>
      </c>
      <c r="F24">
        <v>2.2999999999999998</v>
      </c>
      <c r="G24">
        <f>IF('2011-2014,2016'!H24="yes",1,0)</f>
        <v>1</v>
      </c>
      <c r="H24">
        <v>3</v>
      </c>
      <c r="I24">
        <v>894</v>
      </c>
      <c r="J24">
        <v>1417</v>
      </c>
      <c r="K24">
        <v>84</v>
      </c>
      <c r="L24">
        <v>4694368</v>
      </c>
      <c r="M24">
        <v>82</v>
      </c>
      <c r="N24">
        <v>6066856</v>
      </c>
      <c r="O24">
        <v>88</v>
      </c>
      <c r="P24">
        <v>8838443</v>
      </c>
      <c r="Q24">
        <v>92</v>
      </c>
      <c r="R24">
        <v>6037237</v>
      </c>
      <c r="S24">
        <v>103</v>
      </c>
      <c r="T24">
        <v>1625796</v>
      </c>
      <c r="U24">
        <f>IF('2011-2014,2016'!W24="quiet",1,IF('2011-2014,2016'!W24="active",2,IF('2011-2014,2016'!W24="minor storm",3,IF('2011-2014,2016'!W24="moderate storm",4,IF('2011-2014,2016'!W24="major storm",5,6)))))</f>
        <v>1</v>
      </c>
    </row>
    <row r="25" spans="1:21" x14ac:dyDescent="0.25">
      <c r="A25">
        <v>343.7</v>
      </c>
      <c r="B25">
        <v>353.4</v>
      </c>
      <c r="C25">
        <v>2.2000000000000002</v>
      </c>
      <c r="D25">
        <v>15.1</v>
      </c>
      <c r="E25">
        <v>-4.3</v>
      </c>
      <c r="F25">
        <v>6.4</v>
      </c>
      <c r="G25">
        <f>IF('2011-2014,2016'!H25="yes",1,0)</f>
        <v>1</v>
      </c>
      <c r="H25">
        <v>2</v>
      </c>
      <c r="I25">
        <v>421</v>
      </c>
      <c r="J25">
        <v>689</v>
      </c>
      <c r="K25">
        <v>87</v>
      </c>
      <c r="L25">
        <v>4877680</v>
      </c>
      <c r="M25">
        <v>84</v>
      </c>
      <c r="N25">
        <v>4694368</v>
      </c>
      <c r="O25">
        <v>82</v>
      </c>
      <c r="P25">
        <v>6066856</v>
      </c>
      <c r="Q25">
        <v>88</v>
      </c>
      <c r="R25">
        <v>8838443</v>
      </c>
      <c r="S25">
        <v>92</v>
      </c>
      <c r="T25">
        <v>6037237</v>
      </c>
      <c r="U25">
        <f>IF('2011-2014,2016'!W25="quiet",1,IF('2011-2014,2016'!W25="active",2,IF('2011-2014,2016'!W25="minor storm",3,IF('2011-2014,2016'!W25="moderate storm",4,IF('2011-2014,2016'!W25="major storm",5,6)))))</f>
        <v>1</v>
      </c>
    </row>
    <row r="26" spans="1:21" x14ac:dyDescent="0.25">
      <c r="A26">
        <v>354</v>
      </c>
      <c r="B26">
        <v>310.3</v>
      </c>
      <c r="C26">
        <v>0.1</v>
      </c>
      <c r="D26">
        <v>16.899999999999999</v>
      </c>
      <c r="E26">
        <v>-4.2</v>
      </c>
      <c r="F26">
        <v>1.1000000000000001</v>
      </c>
      <c r="G26">
        <f>IF('2011-2014,2016'!H26="yes",1,0)</f>
        <v>1</v>
      </c>
      <c r="H26">
        <v>0</v>
      </c>
      <c r="I26">
        <v>0</v>
      </c>
      <c r="J26">
        <v>0</v>
      </c>
      <c r="K26">
        <v>82</v>
      </c>
      <c r="L26">
        <v>1783450</v>
      </c>
      <c r="M26">
        <v>87</v>
      </c>
      <c r="N26">
        <v>4877680</v>
      </c>
      <c r="O26">
        <v>84</v>
      </c>
      <c r="P26">
        <v>4694368</v>
      </c>
      <c r="Q26">
        <v>82</v>
      </c>
      <c r="R26">
        <v>6066856</v>
      </c>
      <c r="S26">
        <v>88</v>
      </c>
      <c r="T26">
        <v>8838443</v>
      </c>
      <c r="U26">
        <f>IF('2011-2014,2016'!W26="quiet",1,IF('2011-2014,2016'!W26="active",2,IF('2011-2014,2016'!W26="minor storm",3,IF('2011-2014,2016'!W26="moderate storm",4,IF('2011-2014,2016'!W26="major storm",5,6)))))</f>
        <v>1</v>
      </c>
    </row>
    <row r="27" spans="1:21" x14ac:dyDescent="0.25">
      <c r="A27">
        <v>319.10000000000002</v>
      </c>
      <c r="B27">
        <v>293.39999999999998</v>
      </c>
      <c r="C27">
        <v>0.9</v>
      </c>
      <c r="D27">
        <v>7.8</v>
      </c>
      <c r="E27">
        <v>-4.5</v>
      </c>
      <c r="F27">
        <v>2.6</v>
      </c>
      <c r="G27">
        <f>IF('2011-2014,2016'!H27="yes",1,0)</f>
        <v>1</v>
      </c>
      <c r="H27">
        <v>1</v>
      </c>
      <c r="I27">
        <v>138</v>
      </c>
      <c r="J27">
        <v>416</v>
      </c>
      <c r="K27">
        <v>80</v>
      </c>
      <c r="L27">
        <v>4646823</v>
      </c>
      <c r="M27">
        <v>82</v>
      </c>
      <c r="N27">
        <v>1783450</v>
      </c>
      <c r="O27">
        <v>87</v>
      </c>
      <c r="P27">
        <v>4877680</v>
      </c>
      <c r="Q27">
        <v>84</v>
      </c>
      <c r="R27">
        <v>4694368</v>
      </c>
      <c r="S27">
        <v>82</v>
      </c>
      <c r="T27">
        <v>6066856</v>
      </c>
      <c r="U27">
        <f>IF('2011-2014,2016'!W27="quiet",1,IF('2011-2014,2016'!W27="active",2,IF('2011-2014,2016'!W27="minor storm",3,IF('2011-2014,2016'!W27="moderate storm",4,IF('2011-2014,2016'!W27="major storm",5,6)))))</f>
        <v>1</v>
      </c>
    </row>
    <row r="28" spans="1:21" x14ac:dyDescent="0.25">
      <c r="A28">
        <v>293.5</v>
      </c>
      <c r="B28">
        <v>311.10000000000002</v>
      </c>
      <c r="C28">
        <v>0.2</v>
      </c>
      <c r="D28">
        <v>5.4</v>
      </c>
      <c r="E28">
        <v>-4.5</v>
      </c>
      <c r="F28">
        <v>4.7</v>
      </c>
      <c r="G28">
        <f>IF('2011-2014,2016'!H28="yes",1,0)</f>
        <v>1</v>
      </c>
      <c r="H28">
        <v>3</v>
      </c>
      <c r="I28">
        <v>700</v>
      </c>
      <c r="J28">
        <v>1615</v>
      </c>
      <c r="K28">
        <v>93</v>
      </c>
      <c r="L28">
        <v>4683373</v>
      </c>
      <c r="M28">
        <v>80</v>
      </c>
      <c r="N28">
        <v>4646823</v>
      </c>
      <c r="O28">
        <v>82</v>
      </c>
      <c r="P28">
        <v>1783450</v>
      </c>
      <c r="Q28">
        <v>87</v>
      </c>
      <c r="R28">
        <v>4877680</v>
      </c>
      <c r="S28">
        <v>84</v>
      </c>
      <c r="T28">
        <v>4694368</v>
      </c>
      <c r="U28">
        <f>IF('2011-2014,2016'!W28="quiet",1,IF('2011-2014,2016'!W28="active",2,IF('2011-2014,2016'!W28="minor storm",3,IF('2011-2014,2016'!W28="moderate storm",4,IF('2011-2014,2016'!W28="major storm",5,6)))))</f>
        <v>1</v>
      </c>
    </row>
    <row r="29" spans="1:21" x14ac:dyDescent="0.25">
      <c r="A29">
        <v>311.5</v>
      </c>
      <c r="B29">
        <v>302.89999999999998</v>
      </c>
      <c r="C29">
        <v>0.4</v>
      </c>
      <c r="D29">
        <v>15.1</v>
      </c>
      <c r="E29">
        <v>-6.5</v>
      </c>
      <c r="F29">
        <v>5.0999999999999996</v>
      </c>
      <c r="G29">
        <f>IF('2011-2014,2016'!H29="yes",1,0)</f>
        <v>1</v>
      </c>
      <c r="H29">
        <v>2</v>
      </c>
      <c r="I29">
        <v>542</v>
      </c>
      <c r="J29">
        <v>1686</v>
      </c>
      <c r="K29">
        <v>97</v>
      </c>
      <c r="L29">
        <v>1951144</v>
      </c>
      <c r="M29">
        <v>93</v>
      </c>
      <c r="N29">
        <v>4683373</v>
      </c>
      <c r="O29">
        <v>80</v>
      </c>
      <c r="P29">
        <v>4646823</v>
      </c>
      <c r="Q29">
        <v>82</v>
      </c>
      <c r="R29">
        <v>1783450</v>
      </c>
      <c r="S29">
        <v>87</v>
      </c>
      <c r="T29">
        <v>4877680</v>
      </c>
      <c r="U29">
        <f>IF('2011-2014,2016'!W29="quiet",1,IF('2011-2014,2016'!W29="active",2,IF('2011-2014,2016'!W29="minor storm",3,IF('2011-2014,2016'!W29="moderate storm",4,IF('2011-2014,2016'!W29="major storm",5,6)))))</f>
        <v>1</v>
      </c>
    </row>
    <row r="30" spans="1:21" x14ac:dyDescent="0.25">
      <c r="A30">
        <v>297.2</v>
      </c>
      <c r="B30">
        <v>284.5</v>
      </c>
      <c r="C30">
        <v>0.7</v>
      </c>
      <c r="D30">
        <v>10.199999999999999</v>
      </c>
      <c r="E30">
        <v>-5.7</v>
      </c>
      <c r="F30">
        <v>4.4000000000000004</v>
      </c>
      <c r="G30">
        <f>IF('2011-2014,2016'!H30="yes",1,0)</f>
        <v>1</v>
      </c>
      <c r="H30">
        <v>1</v>
      </c>
      <c r="I30">
        <v>146</v>
      </c>
      <c r="J30">
        <v>493</v>
      </c>
      <c r="K30">
        <v>92</v>
      </c>
      <c r="L30">
        <v>5835742</v>
      </c>
      <c r="M30">
        <v>97</v>
      </c>
      <c r="N30">
        <v>1951144</v>
      </c>
      <c r="O30">
        <v>93</v>
      </c>
      <c r="P30">
        <v>4683373</v>
      </c>
      <c r="Q30">
        <v>80</v>
      </c>
      <c r="R30">
        <v>4646823</v>
      </c>
      <c r="S30">
        <v>82</v>
      </c>
      <c r="T30">
        <v>1783450</v>
      </c>
      <c r="U30">
        <f>IF('2011-2014,2016'!W30="quiet",1,IF('2011-2014,2016'!W30="active",2,IF('2011-2014,2016'!W30="minor storm",3,IF('2011-2014,2016'!W30="moderate storm",4,IF('2011-2014,2016'!W30="major storm",5,6)))))</f>
        <v>1</v>
      </c>
    </row>
    <row r="31" spans="1:21" x14ac:dyDescent="0.25">
      <c r="A31">
        <v>283.3</v>
      </c>
      <c r="B31">
        <v>268.8</v>
      </c>
      <c r="C31">
        <v>0.7</v>
      </c>
      <c r="D31">
        <v>5.2</v>
      </c>
      <c r="E31">
        <v>-1.7</v>
      </c>
      <c r="F31">
        <v>3.9</v>
      </c>
      <c r="G31">
        <f>IF('2011-2014,2016'!H31="yes",1,0)</f>
        <v>1</v>
      </c>
      <c r="H31">
        <v>3</v>
      </c>
      <c r="I31">
        <v>643</v>
      </c>
      <c r="J31">
        <v>1097</v>
      </c>
      <c r="K31">
        <v>116</v>
      </c>
      <c r="L31">
        <v>5872327</v>
      </c>
      <c r="M31">
        <v>92</v>
      </c>
      <c r="N31">
        <v>5835742</v>
      </c>
      <c r="O31">
        <v>97</v>
      </c>
      <c r="P31">
        <v>1951144</v>
      </c>
      <c r="Q31">
        <v>93</v>
      </c>
      <c r="R31">
        <v>4683373</v>
      </c>
      <c r="S31">
        <v>80</v>
      </c>
      <c r="T31">
        <v>4646823</v>
      </c>
      <c r="U31">
        <f>IF('2011-2014,2016'!W31="quiet",1,IF('2011-2014,2016'!W31="active",2,IF('2011-2014,2016'!W31="minor storm",3,IF('2011-2014,2016'!W31="moderate storm",4,IF('2011-2014,2016'!W31="major storm",5,6)))))</f>
        <v>1</v>
      </c>
    </row>
    <row r="32" spans="1:21" x14ac:dyDescent="0.25">
      <c r="A32">
        <v>269.5</v>
      </c>
      <c r="B32">
        <v>315</v>
      </c>
      <c r="C32">
        <v>0.4</v>
      </c>
      <c r="D32">
        <v>33.200000000000003</v>
      </c>
      <c r="E32">
        <v>-8.8000000000000007</v>
      </c>
      <c r="F32">
        <v>8.9</v>
      </c>
      <c r="G32">
        <f>IF('2011-2014,2016'!H32="yes",1,0)</f>
        <v>1</v>
      </c>
      <c r="H32">
        <v>1</v>
      </c>
      <c r="I32">
        <v>213</v>
      </c>
      <c r="J32">
        <v>931</v>
      </c>
      <c r="K32">
        <v>102</v>
      </c>
      <c r="L32">
        <v>4861870</v>
      </c>
      <c r="M32">
        <v>116</v>
      </c>
      <c r="N32">
        <v>5872327</v>
      </c>
      <c r="O32">
        <v>92</v>
      </c>
      <c r="P32">
        <v>5835742</v>
      </c>
      <c r="Q32">
        <v>97</v>
      </c>
      <c r="R32">
        <v>1951144</v>
      </c>
      <c r="S32">
        <v>93</v>
      </c>
      <c r="T32">
        <v>4683373</v>
      </c>
      <c r="U32">
        <f>IF('2011-2014,2016'!W32="quiet",1,IF('2011-2014,2016'!W32="active",2,IF('2011-2014,2016'!W32="minor storm",3,IF('2011-2014,2016'!W32="moderate storm",4,IF('2011-2014,2016'!W32="major storm",5,6)))))</f>
        <v>1</v>
      </c>
    </row>
    <row r="33" spans="1:21" x14ac:dyDescent="0.25">
      <c r="A33">
        <v>297.5</v>
      </c>
      <c r="B33">
        <v>508.4</v>
      </c>
      <c r="C33">
        <v>0.1</v>
      </c>
      <c r="D33">
        <v>29.8</v>
      </c>
      <c r="E33">
        <v>-11.7</v>
      </c>
      <c r="F33">
        <v>7.8</v>
      </c>
      <c r="G33">
        <f>IF('2011-2014,2016'!H33="yes",1,0)</f>
        <v>1</v>
      </c>
      <c r="H33">
        <v>3</v>
      </c>
      <c r="I33">
        <v>608</v>
      </c>
      <c r="J33">
        <v>1749</v>
      </c>
      <c r="K33">
        <v>108</v>
      </c>
      <c r="L33">
        <v>3386536</v>
      </c>
      <c r="M33">
        <v>102</v>
      </c>
      <c r="N33">
        <v>4861870</v>
      </c>
      <c r="O33">
        <v>116</v>
      </c>
      <c r="P33">
        <v>5872327</v>
      </c>
      <c r="Q33">
        <v>92</v>
      </c>
      <c r="R33">
        <v>5835742</v>
      </c>
      <c r="S33">
        <v>97</v>
      </c>
      <c r="T33">
        <v>1951144</v>
      </c>
      <c r="U33">
        <f>IF('2011-2014,2016'!W33="quiet",1,IF('2011-2014,2016'!W33="active",2,IF('2011-2014,2016'!W33="minor storm",3,IF('2011-2014,2016'!W33="moderate storm",4,IF('2011-2014,2016'!W33="major storm",5,6)))))</f>
        <v>1</v>
      </c>
    </row>
    <row r="34" spans="1:21" x14ac:dyDescent="0.25">
      <c r="A34">
        <v>515</v>
      </c>
      <c r="B34">
        <v>402.7</v>
      </c>
      <c r="C34">
        <v>0</v>
      </c>
      <c r="D34">
        <v>4.7</v>
      </c>
      <c r="E34">
        <v>-6.2</v>
      </c>
      <c r="F34">
        <v>4</v>
      </c>
      <c r="G34">
        <f>IF('2011-2014,2016'!H34="yes",1,0)</f>
        <v>1</v>
      </c>
      <c r="H34">
        <v>3</v>
      </c>
      <c r="I34">
        <v>4115</v>
      </c>
      <c r="J34">
        <v>5553</v>
      </c>
      <c r="K34">
        <v>105</v>
      </c>
      <c r="L34">
        <v>3345316</v>
      </c>
      <c r="M34">
        <v>108</v>
      </c>
      <c r="N34">
        <v>3386536</v>
      </c>
      <c r="O34">
        <v>102</v>
      </c>
      <c r="P34">
        <v>4861870</v>
      </c>
      <c r="Q34">
        <v>116</v>
      </c>
      <c r="R34">
        <v>5872327</v>
      </c>
      <c r="S34">
        <v>92</v>
      </c>
      <c r="T34">
        <v>5835742</v>
      </c>
      <c r="U34">
        <f>IF('2011-2014,2016'!W34="quiet",1,IF('2011-2014,2016'!W34="active",2,IF('2011-2014,2016'!W34="minor storm",3,IF('2011-2014,2016'!W34="moderate storm",4,IF('2011-2014,2016'!W34="major storm",5,6)))))</f>
        <v>1</v>
      </c>
    </row>
    <row r="35" spans="1:21" x14ac:dyDescent="0.25">
      <c r="A35">
        <v>407.7</v>
      </c>
      <c r="B35">
        <v>319.89999999999998</v>
      </c>
      <c r="C35">
        <v>0.1</v>
      </c>
      <c r="D35">
        <v>1.7</v>
      </c>
      <c r="E35">
        <v>-1.7</v>
      </c>
      <c r="F35">
        <v>1.4</v>
      </c>
      <c r="G35">
        <f>IF('2011-2014,2016'!H35="yes",1,0)</f>
        <v>0</v>
      </c>
      <c r="H35">
        <v>0</v>
      </c>
      <c r="I35">
        <v>0</v>
      </c>
      <c r="J35">
        <v>0</v>
      </c>
      <c r="K35">
        <v>107</v>
      </c>
      <c r="L35">
        <v>4425927</v>
      </c>
      <c r="M35">
        <v>105</v>
      </c>
      <c r="N35">
        <v>3345316</v>
      </c>
      <c r="O35">
        <v>108</v>
      </c>
      <c r="P35">
        <v>3386536</v>
      </c>
      <c r="Q35">
        <v>102</v>
      </c>
      <c r="R35">
        <v>4861870</v>
      </c>
      <c r="S35">
        <v>116</v>
      </c>
      <c r="T35">
        <v>5872327</v>
      </c>
      <c r="U35">
        <f>IF('2011-2014,2016'!W35="quiet",1,IF('2011-2014,2016'!W35="active",2,IF('2011-2014,2016'!W35="minor storm",3,IF('2011-2014,2016'!W35="moderate storm",4,IF('2011-2014,2016'!W35="major storm",5,6)))))</f>
        <v>1</v>
      </c>
    </row>
    <row r="36" spans="1:21" x14ac:dyDescent="0.25">
      <c r="A36">
        <v>323.10000000000002</v>
      </c>
      <c r="B36">
        <v>596.29999999999995</v>
      </c>
      <c r="C36">
        <v>0</v>
      </c>
      <c r="D36">
        <v>20.3</v>
      </c>
      <c r="E36">
        <v>-19.600000000000001</v>
      </c>
      <c r="F36">
        <v>15.9</v>
      </c>
      <c r="G36">
        <f>IF('2011-2014,2016'!H36="yes",1,0)</f>
        <v>0</v>
      </c>
      <c r="H36">
        <v>0</v>
      </c>
      <c r="I36">
        <v>0</v>
      </c>
      <c r="J36">
        <v>0</v>
      </c>
      <c r="K36">
        <v>102</v>
      </c>
      <c r="L36">
        <v>5229040</v>
      </c>
      <c r="M36">
        <v>107</v>
      </c>
      <c r="N36">
        <v>4425927</v>
      </c>
      <c r="O36">
        <v>105</v>
      </c>
      <c r="P36">
        <v>3345316</v>
      </c>
      <c r="Q36">
        <v>108</v>
      </c>
      <c r="R36">
        <v>3386536</v>
      </c>
      <c r="S36">
        <v>102</v>
      </c>
      <c r="T36">
        <v>4861870</v>
      </c>
      <c r="U36">
        <f>IF('2011-2014,2016'!W36="quiet",1,IF('2011-2014,2016'!W36="active",2,IF('2011-2014,2016'!W36="minor storm",3,IF('2011-2014,2016'!W36="moderate storm",4,IF('2011-2014,2016'!W36="major storm",5,6)))))</f>
        <v>3</v>
      </c>
    </row>
    <row r="37" spans="1:21" x14ac:dyDescent="0.25">
      <c r="A37">
        <v>595.1</v>
      </c>
      <c r="B37">
        <v>560.29999999999995</v>
      </c>
      <c r="C37">
        <v>0.1</v>
      </c>
      <c r="D37">
        <v>9.1</v>
      </c>
      <c r="E37">
        <v>-10.3</v>
      </c>
      <c r="F37">
        <v>6</v>
      </c>
      <c r="G37">
        <f>IF('2011-2014,2016'!H37="yes",1,0)</f>
        <v>1</v>
      </c>
      <c r="H37">
        <v>3</v>
      </c>
      <c r="I37">
        <v>1097</v>
      </c>
      <c r="J37">
        <v>2384</v>
      </c>
      <c r="K37">
        <v>86</v>
      </c>
      <c r="L37">
        <v>2360908</v>
      </c>
      <c r="M37">
        <v>102</v>
      </c>
      <c r="N37">
        <v>5229040</v>
      </c>
      <c r="O37">
        <v>107</v>
      </c>
      <c r="P37">
        <v>4425927</v>
      </c>
      <c r="Q37">
        <v>105</v>
      </c>
      <c r="R37">
        <v>3345316</v>
      </c>
      <c r="S37">
        <v>108</v>
      </c>
      <c r="T37">
        <v>3386536</v>
      </c>
      <c r="U37">
        <f>IF('2011-2014,2016'!W37="quiet",1,IF('2011-2014,2016'!W37="active",2,IF('2011-2014,2016'!W37="minor storm",3,IF('2011-2014,2016'!W37="moderate storm",4,IF('2011-2014,2016'!W37="major storm",5,6)))))</f>
        <v>3</v>
      </c>
    </row>
    <row r="38" spans="1:21" x14ac:dyDescent="0.25">
      <c r="A38">
        <v>538.4</v>
      </c>
      <c r="B38">
        <v>533.6</v>
      </c>
      <c r="C38">
        <v>0</v>
      </c>
      <c r="D38">
        <v>16.899999999999999</v>
      </c>
      <c r="E38">
        <v>-3.8</v>
      </c>
      <c r="F38">
        <v>3.2</v>
      </c>
      <c r="G38">
        <f>IF('2011-2014,2016'!H38="yes",1,0)</f>
        <v>0</v>
      </c>
      <c r="H38">
        <v>0</v>
      </c>
      <c r="I38">
        <v>0</v>
      </c>
      <c r="J38">
        <v>0</v>
      </c>
      <c r="K38">
        <v>100</v>
      </c>
      <c r="L38">
        <v>2135236</v>
      </c>
      <c r="M38">
        <v>86</v>
      </c>
      <c r="N38">
        <v>2360908</v>
      </c>
      <c r="O38">
        <v>102</v>
      </c>
      <c r="P38">
        <v>5229040</v>
      </c>
      <c r="Q38">
        <v>107</v>
      </c>
      <c r="R38">
        <v>4425927</v>
      </c>
      <c r="S38">
        <v>105</v>
      </c>
      <c r="T38">
        <v>3345316</v>
      </c>
      <c r="U38">
        <f>IF('2011-2014,2016'!W38="quiet",1,IF('2011-2014,2016'!W38="active",2,IF('2011-2014,2016'!W38="minor storm",3,IF('2011-2014,2016'!W38="moderate storm",4,IF('2011-2014,2016'!W38="major storm",5,6)))))</f>
        <v>2</v>
      </c>
    </row>
    <row r="39" spans="1:21" x14ac:dyDescent="0.25">
      <c r="A39">
        <v>537.4</v>
      </c>
      <c r="B39">
        <v>447.1</v>
      </c>
      <c r="C39">
        <v>0</v>
      </c>
      <c r="D39">
        <v>2.9</v>
      </c>
      <c r="E39">
        <v>-2.8</v>
      </c>
      <c r="F39">
        <v>3.1</v>
      </c>
      <c r="G39">
        <f>IF('2011-2014,2016'!H39="yes",1,0)</f>
        <v>0</v>
      </c>
      <c r="H39">
        <v>0</v>
      </c>
      <c r="I39">
        <v>0</v>
      </c>
      <c r="J39">
        <v>0</v>
      </c>
      <c r="K39">
        <v>108</v>
      </c>
      <c r="L39">
        <v>2429024</v>
      </c>
      <c r="M39">
        <v>100</v>
      </c>
      <c r="N39">
        <v>2135236</v>
      </c>
      <c r="O39">
        <v>86</v>
      </c>
      <c r="P39">
        <v>2360908</v>
      </c>
      <c r="Q39">
        <v>102</v>
      </c>
      <c r="R39">
        <v>5229040</v>
      </c>
      <c r="S39">
        <v>107</v>
      </c>
      <c r="T39">
        <v>4425927</v>
      </c>
      <c r="U39">
        <f>IF('2011-2014,2016'!W39="quiet",1,IF('2011-2014,2016'!W39="active",2,IF('2011-2014,2016'!W39="minor storm",3,IF('2011-2014,2016'!W39="moderate storm",4,IF('2011-2014,2016'!W39="major storm",5,6)))))</f>
        <v>2</v>
      </c>
    </row>
    <row r="40" spans="1:21" x14ac:dyDescent="0.25">
      <c r="A40">
        <v>443.2</v>
      </c>
      <c r="B40">
        <v>404.8</v>
      </c>
      <c r="C40">
        <v>1.8</v>
      </c>
      <c r="D40">
        <v>5.4</v>
      </c>
      <c r="E40">
        <v>-3.6</v>
      </c>
      <c r="F40">
        <v>3.2</v>
      </c>
      <c r="G40">
        <f>IF('2011-2014,2016'!H40="yes",1,0)</f>
        <v>0</v>
      </c>
      <c r="H40">
        <v>0</v>
      </c>
      <c r="I40">
        <v>0</v>
      </c>
      <c r="J40">
        <v>0</v>
      </c>
      <c r="K40">
        <v>101</v>
      </c>
      <c r="L40">
        <v>2553505</v>
      </c>
      <c r="M40">
        <v>108</v>
      </c>
      <c r="N40">
        <v>2429024</v>
      </c>
      <c r="O40">
        <v>100</v>
      </c>
      <c r="P40">
        <v>2135236</v>
      </c>
      <c r="Q40">
        <v>86</v>
      </c>
      <c r="R40">
        <v>2360908</v>
      </c>
      <c r="S40">
        <v>102</v>
      </c>
      <c r="T40">
        <v>5229040</v>
      </c>
      <c r="U40">
        <f>IF('2011-2014,2016'!W40="quiet",1,IF('2011-2014,2016'!W40="active",2,IF('2011-2014,2016'!W40="minor storm",3,IF('2011-2014,2016'!W40="moderate storm",4,IF('2011-2014,2016'!W40="major storm",5,6)))))</f>
        <v>1</v>
      </c>
    </row>
    <row r="41" spans="1:21" x14ac:dyDescent="0.25">
      <c r="A41">
        <v>405.3</v>
      </c>
      <c r="B41">
        <v>345</v>
      </c>
      <c r="C41">
        <v>0.5</v>
      </c>
      <c r="D41">
        <v>4.9000000000000004</v>
      </c>
      <c r="E41">
        <v>-3.3</v>
      </c>
      <c r="F41">
        <v>3.2</v>
      </c>
      <c r="G41">
        <f>IF('2011-2014,2016'!H41="yes",1,0)</f>
        <v>1</v>
      </c>
      <c r="H41">
        <v>0</v>
      </c>
      <c r="I41">
        <v>0</v>
      </c>
      <c r="J41">
        <v>0</v>
      </c>
      <c r="K41">
        <v>105</v>
      </c>
      <c r="L41">
        <v>2587694</v>
      </c>
      <c r="M41">
        <v>101</v>
      </c>
      <c r="N41">
        <v>2553505</v>
      </c>
      <c r="O41">
        <v>108</v>
      </c>
      <c r="P41">
        <v>2429024</v>
      </c>
      <c r="Q41">
        <v>100</v>
      </c>
      <c r="R41">
        <v>2135236</v>
      </c>
      <c r="S41">
        <v>86</v>
      </c>
      <c r="T41">
        <v>2360908</v>
      </c>
      <c r="U41">
        <f>IF('2011-2014,2016'!W41="quiet",1,IF('2011-2014,2016'!W41="active",2,IF('2011-2014,2016'!W41="minor storm",3,IF('2011-2014,2016'!W41="moderate storm",4,IF('2011-2014,2016'!W41="major storm",5,6)))))</f>
        <v>1</v>
      </c>
    </row>
    <row r="42" spans="1:21" x14ac:dyDescent="0.25">
      <c r="A42">
        <v>346.8</v>
      </c>
      <c r="B42">
        <v>374.7</v>
      </c>
      <c r="C42">
        <v>0.4</v>
      </c>
      <c r="D42">
        <v>11.6</v>
      </c>
      <c r="E42">
        <v>-6.6</v>
      </c>
      <c r="F42">
        <v>6.8</v>
      </c>
      <c r="G42">
        <f>IF('2011-2014,2016'!H42="yes",1,0)</f>
        <v>1</v>
      </c>
      <c r="H42">
        <v>3</v>
      </c>
      <c r="I42">
        <v>508</v>
      </c>
      <c r="J42">
        <v>1092</v>
      </c>
      <c r="K42">
        <v>88</v>
      </c>
      <c r="L42">
        <v>2555553</v>
      </c>
      <c r="M42">
        <v>105</v>
      </c>
      <c r="N42">
        <v>2587694</v>
      </c>
      <c r="O42">
        <v>101</v>
      </c>
      <c r="P42">
        <v>2553505</v>
      </c>
      <c r="Q42">
        <v>108</v>
      </c>
      <c r="R42">
        <v>2429024</v>
      </c>
      <c r="S42">
        <v>100</v>
      </c>
      <c r="T42">
        <v>2135236</v>
      </c>
      <c r="U42">
        <f>IF('2011-2014,2016'!W42="quiet",1,IF('2011-2014,2016'!W42="active",2,IF('2011-2014,2016'!W42="minor storm",3,IF('2011-2014,2016'!W42="moderate storm",4,IF('2011-2014,2016'!W42="major storm",5,6)))))</f>
        <v>1</v>
      </c>
    </row>
    <row r="43" spans="1:21" x14ac:dyDescent="0.25">
      <c r="A43">
        <v>373.4</v>
      </c>
      <c r="B43">
        <v>434.7</v>
      </c>
      <c r="C43">
        <v>0.4</v>
      </c>
      <c r="D43">
        <v>7</v>
      </c>
      <c r="E43">
        <v>-6.6</v>
      </c>
      <c r="F43">
        <v>5.9</v>
      </c>
      <c r="G43">
        <f>IF('2011-2014,2016'!H43="yes",1,0)</f>
        <v>1</v>
      </c>
      <c r="H43">
        <v>1</v>
      </c>
      <c r="I43">
        <v>209</v>
      </c>
      <c r="J43">
        <v>511</v>
      </c>
      <c r="K43">
        <v>80</v>
      </c>
      <c r="L43">
        <v>2696322</v>
      </c>
      <c r="M43">
        <v>88</v>
      </c>
      <c r="N43">
        <v>2555553</v>
      </c>
      <c r="O43">
        <v>105</v>
      </c>
      <c r="P43">
        <v>2587694</v>
      </c>
      <c r="Q43">
        <v>101</v>
      </c>
      <c r="R43">
        <v>2553505</v>
      </c>
      <c r="S43">
        <v>108</v>
      </c>
      <c r="T43">
        <v>2429024</v>
      </c>
      <c r="U43">
        <f>IF('2011-2014,2016'!W43="quiet",1,IF('2011-2014,2016'!W43="active",2,IF('2011-2014,2016'!W43="minor storm",3,IF('2011-2014,2016'!W43="moderate storm",4,IF('2011-2014,2016'!W43="major storm",5,6)))))</f>
        <v>1</v>
      </c>
    </row>
    <row r="44" spans="1:21" x14ac:dyDescent="0.25">
      <c r="A44">
        <v>434.6</v>
      </c>
      <c r="B44">
        <v>368.6</v>
      </c>
      <c r="C44">
        <v>0.8</v>
      </c>
      <c r="D44">
        <v>7.3</v>
      </c>
      <c r="E44">
        <v>-4</v>
      </c>
      <c r="F44">
        <v>2.6</v>
      </c>
      <c r="G44">
        <f>IF('2011-2014,2016'!H44="yes",1,0)</f>
        <v>1</v>
      </c>
      <c r="H44">
        <v>0</v>
      </c>
      <c r="I44">
        <v>0</v>
      </c>
      <c r="J44">
        <v>0</v>
      </c>
      <c r="K44">
        <v>86</v>
      </c>
      <c r="L44">
        <v>3408989</v>
      </c>
      <c r="M44">
        <v>80</v>
      </c>
      <c r="N44">
        <v>2696322</v>
      </c>
      <c r="O44">
        <v>88</v>
      </c>
      <c r="P44">
        <v>2555553</v>
      </c>
      <c r="Q44">
        <v>105</v>
      </c>
      <c r="R44">
        <v>2587694</v>
      </c>
      <c r="S44">
        <v>101</v>
      </c>
      <c r="T44">
        <v>2553505</v>
      </c>
      <c r="U44">
        <f>IF('2011-2014,2016'!W44="quiet",1,IF('2011-2014,2016'!W44="active",2,IF('2011-2014,2016'!W44="minor storm",3,IF('2011-2014,2016'!W44="moderate storm",4,IF('2011-2014,2016'!W44="major storm",5,6)))))</f>
        <v>1</v>
      </c>
    </row>
    <row r="45" spans="1:21" x14ac:dyDescent="0.25">
      <c r="A45">
        <v>368.4</v>
      </c>
      <c r="B45">
        <v>303.7</v>
      </c>
      <c r="C45">
        <v>0.1</v>
      </c>
      <c r="D45">
        <v>4.7</v>
      </c>
      <c r="E45">
        <v>-2.7</v>
      </c>
      <c r="F45">
        <v>3.4</v>
      </c>
      <c r="G45">
        <f>IF('2011-2014,2016'!H45="yes",1,0)</f>
        <v>1</v>
      </c>
      <c r="H45">
        <v>3</v>
      </c>
      <c r="I45">
        <v>664</v>
      </c>
      <c r="J45">
        <v>1361</v>
      </c>
      <c r="K45">
        <v>69</v>
      </c>
      <c r="L45">
        <v>2668480</v>
      </c>
      <c r="M45">
        <v>86</v>
      </c>
      <c r="N45">
        <v>3408989</v>
      </c>
      <c r="O45">
        <v>80</v>
      </c>
      <c r="P45">
        <v>2696322</v>
      </c>
      <c r="Q45">
        <v>88</v>
      </c>
      <c r="R45">
        <v>2555553</v>
      </c>
      <c r="S45">
        <v>105</v>
      </c>
      <c r="T45">
        <v>2587694</v>
      </c>
      <c r="U45">
        <f>IF('2011-2014,2016'!W45="quiet",1,IF('2011-2014,2016'!W45="active",2,IF('2011-2014,2016'!W45="minor storm",3,IF('2011-2014,2016'!W45="moderate storm",4,IF('2011-2014,2016'!W45="major storm",5,6)))))</f>
        <v>1</v>
      </c>
    </row>
    <row r="46" spans="1:21" x14ac:dyDescent="0.25">
      <c r="A46">
        <v>314.2</v>
      </c>
      <c r="B46">
        <v>396.8</v>
      </c>
      <c r="C46">
        <v>0</v>
      </c>
      <c r="D46">
        <v>15.5</v>
      </c>
      <c r="E46">
        <v>-19</v>
      </c>
      <c r="F46">
        <v>16.3</v>
      </c>
      <c r="G46">
        <f>IF('2011-2014,2016'!H46="yes",1,0)</f>
        <v>1</v>
      </c>
      <c r="H46">
        <v>2</v>
      </c>
      <c r="I46">
        <v>311</v>
      </c>
      <c r="J46">
        <v>659</v>
      </c>
      <c r="K46">
        <v>80</v>
      </c>
      <c r="L46">
        <v>2722991</v>
      </c>
      <c r="M46">
        <v>69</v>
      </c>
      <c r="N46">
        <v>2668480</v>
      </c>
      <c r="O46">
        <v>86</v>
      </c>
      <c r="P46">
        <v>3408989</v>
      </c>
      <c r="Q46">
        <v>80</v>
      </c>
      <c r="R46">
        <v>2696322</v>
      </c>
      <c r="S46">
        <v>88</v>
      </c>
      <c r="T46">
        <v>2555553</v>
      </c>
      <c r="U46">
        <f>IF('2011-2014,2016'!W46="quiet",1,IF('2011-2014,2016'!W46="active",2,IF('2011-2014,2016'!W46="minor storm",3,IF('2011-2014,2016'!W46="moderate storm",4,IF('2011-2014,2016'!W46="major storm",5,6)))))</f>
        <v>2</v>
      </c>
    </row>
    <row r="47" spans="1:21" x14ac:dyDescent="0.25">
      <c r="A47">
        <v>385.2</v>
      </c>
      <c r="B47">
        <v>475.3</v>
      </c>
      <c r="C47">
        <v>0.1</v>
      </c>
      <c r="D47">
        <v>15.3</v>
      </c>
      <c r="E47">
        <v>-3.6</v>
      </c>
      <c r="F47">
        <v>16.600000000000001</v>
      </c>
      <c r="G47">
        <f>IF('2011-2014,2016'!H47="yes",1,0)</f>
        <v>1</v>
      </c>
      <c r="H47">
        <v>2</v>
      </c>
      <c r="I47">
        <v>596</v>
      </c>
      <c r="J47">
        <v>1138</v>
      </c>
      <c r="K47">
        <v>90</v>
      </c>
      <c r="L47">
        <v>2540067</v>
      </c>
      <c r="M47">
        <v>80</v>
      </c>
      <c r="N47">
        <v>2722991</v>
      </c>
      <c r="O47">
        <v>69</v>
      </c>
      <c r="P47">
        <v>2668480</v>
      </c>
      <c r="Q47">
        <v>86</v>
      </c>
      <c r="R47">
        <v>3408989</v>
      </c>
      <c r="S47">
        <v>80</v>
      </c>
      <c r="T47">
        <v>2696322</v>
      </c>
      <c r="U47">
        <f>IF('2011-2014,2016'!W47="quiet",1,IF('2011-2014,2016'!W47="active",2,IF('2011-2014,2016'!W47="minor storm",3,IF('2011-2014,2016'!W47="moderate storm",4,IF('2011-2014,2016'!W47="major storm",5,6)))))</f>
        <v>2</v>
      </c>
    </row>
    <row r="48" spans="1:21" x14ac:dyDescent="0.25">
      <c r="A48">
        <v>475.3</v>
      </c>
      <c r="B48">
        <v>406.6</v>
      </c>
      <c r="C48">
        <v>0</v>
      </c>
      <c r="D48">
        <v>2.7</v>
      </c>
      <c r="E48">
        <v>-3.2</v>
      </c>
      <c r="F48">
        <v>3.2</v>
      </c>
      <c r="G48">
        <f>IF('2011-2014,2016'!H48="yes",1,0)</f>
        <v>1</v>
      </c>
      <c r="H48">
        <v>1</v>
      </c>
      <c r="I48">
        <v>136</v>
      </c>
      <c r="J48">
        <v>694</v>
      </c>
      <c r="K48">
        <v>88</v>
      </c>
      <c r="L48">
        <v>3898291</v>
      </c>
      <c r="M48">
        <v>90</v>
      </c>
      <c r="N48">
        <v>2540067</v>
      </c>
      <c r="O48">
        <v>80</v>
      </c>
      <c r="P48">
        <v>2722991</v>
      </c>
      <c r="Q48">
        <v>69</v>
      </c>
      <c r="R48">
        <v>2668480</v>
      </c>
      <c r="S48">
        <v>86</v>
      </c>
      <c r="T48">
        <v>3408989</v>
      </c>
      <c r="U48">
        <f>IF('2011-2014,2016'!W48="quiet",1,IF('2011-2014,2016'!W48="active",2,IF('2011-2014,2016'!W48="minor storm",3,IF('2011-2014,2016'!W48="moderate storm",4,IF('2011-2014,2016'!W48="major storm",5,6)))))</f>
        <v>1</v>
      </c>
    </row>
    <row r="49" spans="1:21" x14ac:dyDescent="0.25">
      <c r="A49">
        <v>399.6</v>
      </c>
      <c r="B49">
        <v>336.5</v>
      </c>
      <c r="C49">
        <v>0</v>
      </c>
      <c r="D49">
        <v>3</v>
      </c>
      <c r="E49">
        <v>-1.7</v>
      </c>
      <c r="F49">
        <v>3.3</v>
      </c>
      <c r="G49">
        <f>IF('2011-2014,2016'!H49="yes",1,0)</f>
        <v>1</v>
      </c>
      <c r="H49">
        <v>1</v>
      </c>
      <c r="I49">
        <v>206</v>
      </c>
      <c r="J49">
        <v>568</v>
      </c>
      <c r="K49">
        <v>88</v>
      </c>
      <c r="L49">
        <v>2195645</v>
      </c>
      <c r="M49">
        <v>88</v>
      </c>
      <c r="N49">
        <v>3898291</v>
      </c>
      <c r="O49">
        <v>90</v>
      </c>
      <c r="P49">
        <v>2540067</v>
      </c>
      <c r="Q49">
        <v>80</v>
      </c>
      <c r="R49">
        <v>2722991</v>
      </c>
      <c r="S49">
        <v>69</v>
      </c>
      <c r="T49">
        <v>2668480</v>
      </c>
      <c r="U49">
        <f>IF('2011-2014,2016'!W49="quiet",1,IF('2011-2014,2016'!W49="active",2,IF('2011-2014,2016'!W49="minor storm",3,IF('2011-2014,2016'!W49="moderate storm",4,IF('2011-2014,2016'!W49="major storm",5,6)))))</f>
        <v>1</v>
      </c>
    </row>
    <row r="50" spans="1:21" x14ac:dyDescent="0.25">
      <c r="A50">
        <v>329.5</v>
      </c>
      <c r="B50">
        <v>523.4</v>
      </c>
      <c r="C50">
        <v>0</v>
      </c>
      <c r="D50">
        <v>12</v>
      </c>
      <c r="E50">
        <v>-14</v>
      </c>
      <c r="F50">
        <v>26.7</v>
      </c>
      <c r="G50">
        <f>IF('2011-2014,2016'!H50="yes",1,0)</f>
        <v>0</v>
      </c>
      <c r="H50">
        <v>0</v>
      </c>
      <c r="I50">
        <v>0</v>
      </c>
      <c r="J50">
        <v>0</v>
      </c>
      <c r="K50">
        <v>95</v>
      </c>
      <c r="L50">
        <v>1735519</v>
      </c>
      <c r="M50">
        <v>88</v>
      </c>
      <c r="N50">
        <v>2195645</v>
      </c>
      <c r="O50">
        <v>88</v>
      </c>
      <c r="P50">
        <v>3898291</v>
      </c>
      <c r="Q50">
        <v>90</v>
      </c>
      <c r="R50">
        <v>2540067</v>
      </c>
      <c r="S50">
        <v>80</v>
      </c>
      <c r="T50">
        <v>2722991</v>
      </c>
      <c r="U50">
        <f>IF('2011-2014,2016'!W50="quiet",1,IF('2011-2014,2016'!W50="active",2,IF('2011-2014,2016'!W50="minor storm",3,IF('2011-2014,2016'!W50="moderate storm",4,IF('2011-2014,2016'!W50="major storm",5,6)))))</f>
        <v>2</v>
      </c>
    </row>
    <row r="51" spans="1:21" x14ac:dyDescent="0.25">
      <c r="A51">
        <v>515.79999999999995</v>
      </c>
      <c r="B51">
        <v>420.4</v>
      </c>
      <c r="C51">
        <v>0</v>
      </c>
      <c r="D51">
        <v>2.2999999999999998</v>
      </c>
      <c r="E51">
        <v>-8.5</v>
      </c>
      <c r="F51">
        <v>1.4</v>
      </c>
      <c r="G51">
        <f>IF('2011-2014,2016'!H51="yes",1,0)</f>
        <v>1</v>
      </c>
      <c r="H51">
        <v>2</v>
      </c>
      <c r="I51">
        <v>259</v>
      </c>
      <c r="J51">
        <v>2696</v>
      </c>
      <c r="K51">
        <v>93</v>
      </c>
      <c r="L51">
        <v>1549658</v>
      </c>
      <c r="M51">
        <v>95</v>
      </c>
      <c r="N51">
        <v>1735519</v>
      </c>
      <c r="O51">
        <v>88</v>
      </c>
      <c r="P51">
        <v>2195645</v>
      </c>
      <c r="Q51">
        <v>88</v>
      </c>
      <c r="R51">
        <v>3898291</v>
      </c>
      <c r="S51">
        <v>90</v>
      </c>
      <c r="T51">
        <v>2540067</v>
      </c>
      <c r="U51">
        <f>IF('2011-2014,2016'!W51="quiet",1,IF('2011-2014,2016'!W51="active",2,IF('2011-2014,2016'!W51="minor storm",3,IF('2011-2014,2016'!W51="moderate storm",4,IF('2011-2014,2016'!W51="major storm",5,6)))))</f>
        <v>2</v>
      </c>
    </row>
    <row r="52" spans="1:21" x14ac:dyDescent="0.25">
      <c r="A52">
        <v>429.5</v>
      </c>
      <c r="B52">
        <v>435.7</v>
      </c>
      <c r="C52">
        <v>0</v>
      </c>
      <c r="D52">
        <v>2</v>
      </c>
      <c r="E52">
        <v>-6.3</v>
      </c>
      <c r="F52">
        <v>5.3</v>
      </c>
      <c r="G52">
        <f>IF('2011-2014,2016'!H52="yes",1,0)</f>
        <v>1</v>
      </c>
      <c r="H52">
        <v>0</v>
      </c>
      <c r="I52">
        <v>0</v>
      </c>
      <c r="J52">
        <v>0</v>
      </c>
      <c r="K52">
        <v>100</v>
      </c>
      <c r="L52">
        <v>1631608</v>
      </c>
      <c r="M52">
        <v>93</v>
      </c>
      <c r="N52">
        <v>1549658</v>
      </c>
      <c r="O52">
        <v>95</v>
      </c>
      <c r="P52">
        <v>1735519</v>
      </c>
      <c r="Q52">
        <v>88</v>
      </c>
      <c r="R52">
        <v>2195645</v>
      </c>
      <c r="S52">
        <v>88</v>
      </c>
      <c r="T52">
        <v>3898291</v>
      </c>
      <c r="U52">
        <f>IF('2011-2014,2016'!W52="quiet",1,IF('2011-2014,2016'!W52="active",2,IF('2011-2014,2016'!W52="minor storm",3,IF('2011-2014,2016'!W52="moderate storm",4,IF('2011-2014,2016'!W52="major storm",5,6)))))</f>
        <v>2</v>
      </c>
    </row>
    <row r="53" spans="1:21" x14ac:dyDescent="0.25">
      <c r="A53">
        <v>440.2</v>
      </c>
      <c r="B53">
        <v>386.2</v>
      </c>
      <c r="C53">
        <v>0</v>
      </c>
      <c r="D53">
        <v>4.8</v>
      </c>
      <c r="E53">
        <v>-5.3</v>
      </c>
      <c r="F53">
        <v>4.4000000000000004</v>
      </c>
      <c r="G53">
        <f>IF('2011-2014,2016'!H53="yes",1,0)</f>
        <v>0</v>
      </c>
      <c r="H53">
        <v>0</v>
      </c>
      <c r="I53">
        <v>0</v>
      </c>
      <c r="J53">
        <v>0</v>
      </c>
      <c r="K53">
        <v>119</v>
      </c>
      <c r="L53">
        <v>1657119</v>
      </c>
      <c r="M53">
        <v>100</v>
      </c>
      <c r="N53">
        <v>1631608</v>
      </c>
      <c r="O53">
        <v>93</v>
      </c>
      <c r="P53">
        <v>1549658</v>
      </c>
      <c r="Q53">
        <v>95</v>
      </c>
      <c r="R53">
        <v>1735519</v>
      </c>
      <c r="S53">
        <v>88</v>
      </c>
      <c r="T53">
        <v>2195645</v>
      </c>
      <c r="U53">
        <f>IF('2011-2014,2016'!W53="quiet",1,IF('2011-2014,2016'!W53="active",2,IF('2011-2014,2016'!W53="minor storm",3,IF('2011-2014,2016'!W53="moderate storm",4,IF('2011-2014,2016'!W53="major storm",5,6)))))</f>
        <v>1</v>
      </c>
    </row>
    <row r="54" spans="1:21" x14ac:dyDescent="0.25">
      <c r="A54">
        <v>396.9</v>
      </c>
      <c r="B54">
        <v>393.9</v>
      </c>
      <c r="C54">
        <v>0</v>
      </c>
      <c r="D54">
        <v>2.9</v>
      </c>
      <c r="E54">
        <v>-3.2</v>
      </c>
      <c r="F54">
        <v>5.2</v>
      </c>
      <c r="G54">
        <f>IF('2011-2014,2016'!H54="yes",1,0)</f>
        <v>1</v>
      </c>
      <c r="H54">
        <v>1</v>
      </c>
      <c r="I54">
        <v>117</v>
      </c>
      <c r="J54">
        <v>679</v>
      </c>
      <c r="K54">
        <v>95</v>
      </c>
      <c r="L54">
        <v>1577629</v>
      </c>
      <c r="M54">
        <v>119</v>
      </c>
      <c r="N54">
        <v>1657119</v>
      </c>
      <c r="O54">
        <v>100</v>
      </c>
      <c r="P54">
        <v>1631608</v>
      </c>
      <c r="Q54">
        <v>93</v>
      </c>
      <c r="R54">
        <v>1549658</v>
      </c>
      <c r="S54">
        <v>95</v>
      </c>
      <c r="T54">
        <v>1735519</v>
      </c>
      <c r="U54">
        <f>IF('2011-2014,2016'!W54="quiet",1,IF('2011-2014,2016'!W54="active",2,IF('2011-2014,2016'!W54="minor storm",3,IF('2011-2014,2016'!W54="moderate storm",4,IF('2011-2014,2016'!W54="major storm",5,6)))))</f>
        <v>1</v>
      </c>
    </row>
    <row r="55" spans="1:21" x14ac:dyDescent="0.25">
      <c r="A55">
        <v>407.5</v>
      </c>
      <c r="B55">
        <v>358.9</v>
      </c>
      <c r="C55">
        <v>0</v>
      </c>
      <c r="D55">
        <v>1.8</v>
      </c>
      <c r="E55">
        <v>-3.9</v>
      </c>
      <c r="F55">
        <v>2.8</v>
      </c>
      <c r="G55">
        <f>IF('2011-2014,2016'!H55="yes",1,0)</f>
        <v>1</v>
      </c>
      <c r="H55">
        <v>0</v>
      </c>
      <c r="I55">
        <v>0</v>
      </c>
      <c r="J55">
        <v>0</v>
      </c>
      <c r="K55">
        <v>94</v>
      </c>
      <c r="L55">
        <v>1527450</v>
      </c>
      <c r="M55">
        <v>95</v>
      </c>
      <c r="N55">
        <v>1577629</v>
      </c>
      <c r="O55">
        <v>119</v>
      </c>
      <c r="P55">
        <v>1657119</v>
      </c>
      <c r="Q55">
        <v>100</v>
      </c>
      <c r="R55">
        <v>1631608</v>
      </c>
      <c r="S55">
        <v>93</v>
      </c>
      <c r="T55">
        <v>1549658</v>
      </c>
      <c r="U55">
        <f>IF('2011-2014,2016'!W55="quiet",1,IF('2011-2014,2016'!W55="active",2,IF('2011-2014,2016'!W55="minor storm",3,IF('2011-2014,2016'!W55="moderate storm",4,IF('2011-2014,2016'!W55="major storm",5,6)))))</f>
        <v>1</v>
      </c>
    </row>
    <row r="56" spans="1:21" x14ac:dyDescent="0.25">
      <c r="A56">
        <v>347</v>
      </c>
      <c r="B56">
        <v>325.2</v>
      </c>
      <c r="C56">
        <v>0</v>
      </c>
      <c r="D56">
        <v>1.5</v>
      </c>
      <c r="E56">
        <v>-3</v>
      </c>
      <c r="F56">
        <v>3.2</v>
      </c>
      <c r="G56">
        <f>IF('2011-2014,2016'!H56="yes",1,0)</f>
        <v>1</v>
      </c>
      <c r="H56">
        <v>0</v>
      </c>
      <c r="I56">
        <v>0</v>
      </c>
      <c r="J56">
        <v>0</v>
      </c>
      <c r="K56">
        <v>120</v>
      </c>
      <c r="L56">
        <v>1554216</v>
      </c>
      <c r="M56">
        <v>94</v>
      </c>
      <c r="N56">
        <v>1527450</v>
      </c>
      <c r="O56">
        <v>95</v>
      </c>
      <c r="P56">
        <v>1577629</v>
      </c>
      <c r="Q56">
        <v>119</v>
      </c>
      <c r="R56">
        <v>1657119</v>
      </c>
      <c r="S56">
        <v>100</v>
      </c>
      <c r="T56">
        <v>1631608</v>
      </c>
      <c r="U56">
        <f>IF('2011-2014,2016'!W56="quiet",1,IF('2011-2014,2016'!W56="active",2,IF('2011-2014,2016'!W56="minor storm",3,IF('2011-2014,2016'!W56="moderate storm",4,IF('2011-2014,2016'!W56="major storm",5,6)))))</f>
        <v>1</v>
      </c>
    </row>
    <row r="57" spans="1:21" x14ac:dyDescent="0.25">
      <c r="A57">
        <v>341.9</v>
      </c>
      <c r="B57">
        <v>328.5</v>
      </c>
      <c r="C57">
        <v>0.2</v>
      </c>
      <c r="D57">
        <v>3.9</v>
      </c>
      <c r="E57">
        <v>-6.2</v>
      </c>
      <c r="F57">
        <v>6.5</v>
      </c>
      <c r="G57">
        <f>IF('2011-2014,2016'!H57="yes",1,0)</f>
        <v>1</v>
      </c>
      <c r="H57">
        <v>2</v>
      </c>
      <c r="I57">
        <v>371</v>
      </c>
      <c r="J57">
        <v>430</v>
      </c>
      <c r="K57">
        <v>106</v>
      </c>
      <c r="L57">
        <v>1779413</v>
      </c>
      <c r="M57">
        <v>120</v>
      </c>
      <c r="N57">
        <v>1554216</v>
      </c>
      <c r="O57">
        <v>94</v>
      </c>
      <c r="P57">
        <v>1527450</v>
      </c>
      <c r="Q57">
        <v>95</v>
      </c>
      <c r="R57">
        <v>1577629</v>
      </c>
      <c r="S57">
        <v>119</v>
      </c>
      <c r="T57">
        <v>1657119</v>
      </c>
      <c r="U57">
        <f>IF('2011-2014,2016'!W57="quiet",1,IF('2011-2014,2016'!W57="active",2,IF('2011-2014,2016'!W57="minor storm",3,IF('2011-2014,2016'!W57="moderate storm",4,IF('2011-2014,2016'!W57="major storm",5,6)))))</f>
        <v>1</v>
      </c>
    </row>
    <row r="58" spans="1:21" x14ac:dyDescent="0.25">
      <c r="A58">
        <v>330.8</v>
      </c>
      <c r="B58">
        <v>347.8</v>
      </c>
      <c r="C58">
        <v>0.3</v>
      </c>
      <c r="D58">
        <v>5.8</v>
      </c>
      <c r="E58">
        <v>-5.4</v>
      </c>
      <c r="F58">
        <v>6</v>
      </c>
      <c r="G58">
        <f>IF('2011-2014,2016'!H58="yes",1,0)</f>
        <v>0</v>
      </c>
      <c r="H58">
        <v>0</v>
      </c>
      <c r="I58">
        <v>0</v>
      </c>
      <c r="J58">
        <v>0</v>
      </c>
      <c r="K58">
        <v>105</v>
      </c>
      <c r="L58">
        <v>2047833</v>
      </c>
      <c r="M58">
        <v>106</v>
      </c>
      <c r="N58">
        <v>1779413</v>
      </c>
      <c r="O58">
        <v>120</v>
      </c>
      <c r="P58">
        <v>1554216</v>
      </c>
      <c r="Q58">
        <v>94</v>
      </c>
      <c r="R58">
        <v>1527450</v>
      </c>
      <c r="S58">
        <v>95</v>
      </c>
      <c r="T58">
        <v>1577629</v>
      </c>
      <c r="U58">
        <f>IF('2011-2014,2016'!W58="quiet",1,IF('2011-2014,2016'!W58="active",2,IF('2011-2014,2016'!W58="minor storm",3,IF('2011-2014,2016'!W58="moderate storm",4,IF('2011-2014,2016'!W58="major storm",5,6)))))</f>
        <v>1</v>
      </c>
    </row>
    <row r="59" spans="1:21" x14ac:dyDescent="0.25">
      <c r="A59">
        <v>350.7</v>
      </c>
      <c r="B59">
        <v>290.7</v>
      </c>
      <c r="C59">
        <v>0.1</v>
      </c>
      <c r="D59">
        <v>9.5</v>
      </c>
      <c r="E59">
        <v>-4.0999999999999996</v>
      </c>
      <c r="F59">
        <v>4.7</v>
      </c>
      <c r="G59">
        <f>IF('2011-2014,2016'!H59="yes",1,0)</f>
        <v>1</v>
      </c>
      <c r="H59">
        <v>0</v>
      </c>
      <c r="I59">
        <v>0</v>
      </c>
      <c r="J59">
        <v>0</v>
      </c>
      <c r="K59">
        <v>120</v>
      </c>
      <c r="L59">
        <v>2229878</v>
      </c>
      <c r="M59">
        <v>105</v>
      </c>
      <c r="N59">
        <v>2047833</v>
      </c>
      <c r="O59">
        <v>106</v>
      </c>
      <c r="P59">
        <v>1779413</v>
      </c>
      <c r="Q59">
        <v>120</v>
      </c>
      <c r="R59">
        <v>1554216</v>
      </c>
      <c r="S59">
        <v>94</v>
      </c>
      <c r="T59">
        <v>1527450</v>
      </c>
      <c r="U59">
        <f>IF('2011-2014,2016'!W59="quiet",1,IF('2011-2014,2016'!W59="active",2,IF('2011-2014,2016'!W59="minor storm",3,IF('2011-2014,2016'!W59="moderate storm",4,IF('2011-2014,2016'!W59="major storm",5,6)))))</f>
        <v>1</v>
      </c>
    </row>
    <row r="60" spans="1:21" x14ac:dyDescent="0.25">
      <c r="A60">
        <v>308.60000000000002</v>
      </c>
      <c r="B60">
        <v>305.3</v>
      </c>
      <c r="C60">
        <v>0.2</v>
      </c>
      <c r="D60">
        <v>8.9</v>
      </c>
      <c r="E60">
        <v>-4.8</v>
      </c>
      <c r="F60">
        <v>4.5999999999999996</v>
      </c>
      <c r="G60">
        <f>IF('2011-2014,2016'!H60="yes",1,0)</f>
        <v>1</v>
      </c>
      <c r="H60">
        <v>0</v>
      </c>
      <c r="I60">
        <v>0</v>
      </c>
      <c r="J60">
        <v>0</v>
      </c>
      <c r="K60">
        <v>116</v>
      </c>
      <c r="L60">
        <v>2309592</v>
      </c>
      <c r="M60">
        <v>120</v>
      </c>
      <c r="N60">
        <v>2229878</v>
      </c>
      <c r="O60">
        <v>105</v>
      </c>
      <c r="P60">
        <v>2047833</v>
      </c>
      <c r="Q60">
        <v>106</v>
      </c>
      <c r="R60">
        <v>1779413</v>
      </c>
      <c r="S60">
        <v>120</v>
      </c>
      <c r="T60">
        <v>1554216</v>
      </c>
      <c r="U60">
        <f>IF('2011-2014,2016'!W60="quiet",1,IF('2011-2014,2016'!W60="active",2,IF('2011-2014,2016'!W60="minor storm",3,IF('2011-2014,2016'!W60="moderate storm",4,IF('2011-2014,2016'!W60="major storm",5,6)))))</f>
        <v>1</v>
      </c>
    </row>
    <row r="61" spans="1:21" x14ac:dyDescent="0.25">
      <c r="A61">
        <v>305.89999999999998</v>
      </c>
      <c r="B61">
        <v>626.4</v>
      </c>
      <c r="C61">
        <v>0</v>
      </c>
      <c r="D61">
        <v>18</v>
      </c>
      <c r="E61">
        <v>-15</v>
      </c>
      <c r="F61">
        <v>14.8</v>
      </c>
      <c r="G61">
        <f>IF('2011-2014,2016'!H61="yes",1,0)</f>
        <v>0</v>
      </c>
      <c r="H61">
        <v>0</v>
      </c>
      <c r="I61">
        <v>0</v>
      </c>
      <c r="J61">
        <v>0</v>
      </c>
      <c r="K61">
        <v>103</v>
      </c>
      <c r="L61">
        <v>2335319</v>
      </c>
      <c r="M61">
        <v>116</v>
      </c>
      <c r="N61">
        <v>2309592</v>
      </c>
      <c r="O61">
        <v>120</v>
      </c>
      <c r="P61">
        <v>2229878</v>
      </c>
      <c r="Q61">
        <v>105</v>
      </c>
      <c r="R61">
        <v>2047833</v>
      </c>
      <c r="S61">
        <v>106</v>
      </c>
      <c r="T61">
        <v>1779413</v>
      </c>
      <c r="U61">
        <f>IF('2011-2014,2016'!W61="quiet",1,IF('2011-2014,2016'!W61="active",2,IF('2011-2014,2016'!W61="minor storm",3,IF('2011-2014,2016'!W61="moderate storm",4,IF('2011-2014,2016'!W61="major storm",5,6)))))</f>
        <v>4</v>
      </c>
    </row>
    <row r="62" spans="1:21" x14ac:dyDescent="0.25">
      <c r="A62">
        <v>637.4</v>
      </c>
      <c r="B62">
        <v>641.9</v>
      </c>
      <c r="C62">
        <v>0.1</v>
      </c>
      <c r="D62">
        <v>5</v>
      </c>
      <c r="E62">
        <v>-6.6</v>
      </c>
      <c r="F62">
        <v>5.4</v>
      </c>
      <c r="G62">
        <f>IF('2011-2014,2016'!H62="yes",1,0)</f>
        <v>0</v>
      </c>
      <c r="H62">
        <v>0</v>
      </c>
      <c r="I62">
        <v>0</v>
      </c>
      <c r="J62">
        <v>0</v>
      </c>
      <c r="K62">
        <v>105</v>
      </c>
      <c r="L62">
        <v>2269061</v>
      </c>
      <c r="M62">
        <v>103</v>
      </c>
      <c r="N62">
        <v>2335319</v>
      </c>
      <c r="O62">
        <v>116</v>
      </c>
      <c r="P62">
        <v>2309592</v>
      </c>
      <c r="Q62">
        <v>120</v>
      </c>
      <c r="R62">
        <v>2229878</v>
      </c>
      <c r="S62">
        <v>105</v>
      </c>
      <c r="T62">
        <v>2047833</v>
      </c>
      <c r="U62">
        <f>IF('2011-2014,2016'!W62="quiet",1,IF('2011-2014,2016'!W62="active",2,IF('2011-2014,2016'!W62="minor storm",3,IF('2011-2014,2016'!W62="moderate storm",4,IF('2011-2014,2016'!W62="major storm",5,6)))))</f>
        <v>3</v>
      </c>
    </row>
    <row r="63" spans="1:21" x14ac:dyDescent="0.25">
      <c r="A63">
        <v>646.6</v>
      </c>
      <c r="B63">
        <v>630.9</v>
      </c>
      <c r="C63">
        <v>0.1</v>
      </c>
      <c r="D63">
        <v>1.3</v>
      </c>
      <c r="E63">
        <v>-6.5</v>
      </c>
      <c r="F63">
        <v>3.8</v>
      </c>
      <c r="G63">
        <f>IF('2011-2014,2016'!H63="yes",1,0)</f>
        <v>1</v>
      </c>
      <c r="H63">
        <v>1</v>
      </c>
      <c r="I63">
        <v>180</v>
      </c>
      <c r="J63">
        <v>230</v>
      </c>
      <c r="K63">
        <v>103</v>
      </c>
      <c r="L63">
        <v>2176667</v>
      </c>
      <c r="M63">
        <v>105</v>
      </c>
      <c r="N63">
        <v>2269061</v>
      </c>
      <c r="O63">
        <v>103</v>
      </c>
      <c r="P63">
        <v>2335319</v>
      </c>
      <c r="Q63">
        <v>116</v>
      </c>
      <c r="R63">
        <v>2309592</v>
      </c>
      <c r="S63">
        <v>120</v>
      </c>
      <c r="T63">
        <v>2229878</v>
      </c>
      <c r="U63">
        <f>IF('2011-2014,2016'!W63="quiet",1,IF('2011-2014,2016'!W63="active",2,IF('2011-2014,2016'!W63="minor storm",3,IF('2011-2014,2016'!W63="moderate storm",4,IF('2011-2014,2016'!W63="major storm",5,6)))))</f>
        <v>2</v>
      </c>
    </row>
    <row r="64" spans="1:21" x14ac:dyDescent="0.25">
      <c r="A64">
        <v>637.29999999999995</v>
      </c>
      <c r="B64">
        <v>516.1</v>
      </c>
      <c r="C64">
        <v>0</v>
      </c>
      <c r="D64">
        <v>0.9</v>
      </c>
      <c r="E64">
        <v>-4.7</v>
      </c>
      <c r="F64">
        <v>4.3</v>
      </c>
      <c r="G64">
        <f>IF('2011-2014,2016'!H64="yes",1,0)</f>
        <v>1</v>
      </c>
      <c r="H64">
        <v>1</v>
      </c>
      <c r="I64">
        <v>100</v>
      </c>
      <c r="J64">
        <v>138</v>
      </c>
      <c r="K64">
        <v>120</v>
      </c>
      <c r="L64">
        <v>1804480</v>
      </c>
      <c r="M64">
        <v>103</v>
      </c>
      <c r="N64">
        <v>2176667</v>
      </c>
      <c r="O64">
        <v>105</v>
      </c>
      <c r="P64">
        <v>2269061</v>
      </c>
      <c r="Q64">
        <v>103</v>
      </c>
      <c r="R64">
        <v>2335319</v>
      </c>
      <c r="S64">
        <v>116</v>
      </c>
      <c r="T64">
        <v>2309592</v>
      </c>
      <c r="U64">
        <f>IF('2011-2014,2016'!W64="quiet",1,IF('2011-2014,2016'!W64="active",2,IF('2011-2014,2016'!W64="minor storm",3,IF('2011-2014,2016'!W64="moderate storm",4,IF('2011-2014,2016'!W64="major storm",5,6)))))</f>
        <v>2</v>
      </c>
    </row>
    <row r="65" spans="1:21" x14ac:dyDescent="0.25">
      <c r="A65">
        <v>515.70000000000005</v>
      </c>
      <c r="B65">
        <v>497.3</v>
      </c>
      <c r="C65">
        <v>0</v>
      </c>
      <c r="D65">
        <v>0.6</v>
      </c>
      <c r="E65">
        <v>-3.9</v>
      </c>
      <c r="F65">
        <v>4</v>
      </c>
      <c r="G65">
        <f>IF('2011-2014,2016'!H65="yes",1,0)</f>
        <v>0</v>
      </c>
      <c r="H65">
        <v>0</v>
      </c>
      <c r="I65">
        <v>0</v>
      </c>
      <c r="J65">
        <v>0</v>
      </c>
      <c r="K65">
        <v>107</v>
      </c>
      <c r="L65">
        <v>1813710</v>
      </c>
      <c r="M65">
        <v>120</v>
      </c>
      <c r="N65">
        <v>1804480</v>
      </c>
      <c r="O65">
        <v>103</v>
      </c>
      <c r="P65">
        <v>2176667</v>
      </c>
      <c r="Q65">
        <v>105</v>
      </c>
      <c r="R65">
        <v>2269061</v>
      </c>
      <c r="S65">
        <v>103</v>
      </c>
      <c r="T65">
        <v>2335319</v>
      </c>
      <c r="U65">
        <f>IF('2011-2014,2016'!W65="quiet",1,IF('2011-2014,2016'!W65="active",2,IF('2011-2014,2016'!W65="minor storm",3,IF('2011-2014,2016'!W65="moderate storm",4,IF('2011-2014,2016'!W65="major storm",5,6)))))</f>
        <v>1</v>
      </c>
    </row>
    <row r="66" spans="1:21" x14ac:dyDescent="0.25">
      <c r="A66">
        <v>536.29999999999995</v>
      </c>
      <c r="B66">
        <v>441.3</v>
      </c>
      <c r="C66">
        <v>0</v>
      </c>
      <c r="D66">
        <v>0.2</v>
      </c>
      <c r="E66">
        <v>-5.7</v>
      </c>
      <c r="F66">
        <v>4.8</v>
      </c>
      <c r="G66">
        <f>IF('2011-2014,2016'!H66="yes",1,0)</f>
        <v>1</v>
      </c>
      <c r="H66">
        <v>1</v>
      </c>
      <c r="I66">
        <v>138</v>
      </c>
      <c r="J66">
        <v>431</v>
      </c>
      <c r="K66">
        <v>106</v>
      </c>
      <c r="L66">
        <v>1693993</v>
      </c>
      <c r="M66">
        <v>107</v>
      </c>
      <c r="N66">
        <v>1813710</v>
      </c>
      <c r="O66">
        <v>120</v>
      </c>
      <c r="P66">
        <v>1804480</v>
      </c>
      <c r="Q66">
        <v>103</v>
      </c>
      <c r="R66">
        <v>2176667</v>
      </c>
      <c r="S66">
        <v>105</v>
      </c>
      <c r="T66">
        <v>2269061</v>
      </c>
      <c r="U66">
        <f>IF('2011-2014,2016'!W66="quiet",1,IF('2011-2014,2016'!W66="active",2,IF('2011-2014,2016'!W66="minor storm",3,IF('2011-2014,2016'!W66="moderate storm",4,IF('2011-2014,2016'!W66="major storm",5,6)))))</f>
        <v>1</v>
      </c>
    </row>
    <row r="67" spans="1:21" x14ac:dyDescent="0.25">
      <c r="A67">
        <v>439.3</v>
      </c>
      <c r="B67">
        <v>392.6</v>
      </c>
      <c r="C67">
        <v>0</v>
      </c>
      <c r="D67">
        <v>0.9</v>
      </c>
      <c r="E67">
        <v>-5.6</v>
      </c>
      <c r="F67">
        <v>2.4</v>
      </c>
      <c r="G67">
        <f>IF('2011-2014,2016'!H67="yes",1,0)</f>
        <v>1</v>
      </c>
      <c r="H67">
        <v>4</v>
      </c>
      <c r="I67">
        <v>608</v>
      </c>
      <c r="J67">
        <v>2772</v>
      </c>
      <c r="K67">
        <v>115</v>
      </c>
      <c r="L67">
        <v>6488033</v>
      </c>
      <c r="M67">
        <v>106</v>
      </c>
      <c r="N67">
        <v>1693993</v>
      </c>
      <c r="O67">
        <v>107</v>
      </c>
      <c r="P67">
        <v>1813710</v>
      </c>
      <c r="Q67">
        <v>120</v>
      </c>
      <c r="R67">
        <v>1804480</v>
      </c>
      <c r="S67">
        <v>103</v>
      </c>
      <c r="T67">
        <v>2176667</v>
      </c>
      <c r="U67">
        <f>IF('2011-2014,2016'!W67="quiet",1,IF('2011-2014,2016'!W67="active",2,IF('2011-2014,2016'!W67="minor storm",3,IF('2011-2014,2016'!W67="moderate storm",4,IF('2011-2014,2016'!W67="major storm",5,6)))))</f>
        <v>2</v>
      </c>
    </row>
    <row r="68" spans="1:21" x14ac:dyDescent="0.25">
      <c r="A68">
        <v>391.4</v>
      </c>
      <c r="B68">
        <v>335.4</v>
      </c>
      <c r="C68">
        <v>0</v>
      </c>
      <c r="D68">
        <v>0.6</v>
      </c>
      <c r="E68">
        <v>-5</v>
      </c>
      <c r="F68">
        <v>-0.2</v>
      </c>
      <c r="G68">
        <f>IF('2011-2014,2016'!H68="yes",1,0)</f>
        <v>1</v>
      </c>
      <c r="H68">
        <v>4</v>
      </c>
      <c r="I68">
        <v>1029</v>
      </c>
      <c r="J68">
        <v>3460</v>
      </c>
      <c r="K68">
        <v>110</v>
      </c>
      <c r="L68">
        <v>2009687</v>
      </c>
      <c r="M68">
        <v>115</v>
      </c>
      <c r="N68">
        <v>6488033</v>
      </c>
      <c r="O68">
        <v>106</v>
      </c>
      <c r="P68">
        <v>1693993</v>
      </c>
      <c r="Q68">
        <v>107</v>
      </c>
      <c r="R68">
        <v>1813710</v>
      </c>
      <c r="S68">
        <v>120</v>
      </c>
      <c r="T68">
        <v>1804480</v>
      </c>
      <c r="U68">
        <f>IF('2011-2014,2016'!W68="quiet",1,IF('2011-2014,2016'!W68="active",2,IF('2011-2014,2016'!W68="minor storm",3,IF('2011-2014,2016'!W68="moderate storm",4,IF('2011-2014,2016'!W68="major storm",5,6)))))</f>
        <v>1</v>
      </c>
    </row>
    <row r="69" spans="1:21" x14ac:dyDescent="0.25">
      <c r="A69">
        <v>325</v>
      </c>
      <c r="B69">
        <v>295.60000000000002</v>
      </c>
      <c r="C69">
        <v>0</v>
      </c>
      <c r="D69">
        <v>3.2</v>
      </c>
      <c r="E69">
        <v>-5.5</v>
      </c>
      <c r="F69">
        <v>1.8</v>
      </c>
      <c r="G69">
        <f>IF('2011-2014,2016'!H69="yes",1,0)</f>
        <v>1</v>
      </c>
      <c r="H69">
        <v>2</v>
      </c>
      <c r="I69">
        <v>561</v>
      </c>
      <c r="J69">
        <v>1058</v>
      </c>
      <c r="K69">
        <v>91</v>
      </c>
      <c r="L69">
        <v>2278081</v>
      </c>
      <c r="M69">
        <v>110</v>
      </c>
      <c r="N69">
        <v>2009687</v>
      </c>
      <c r="O69">
        <v>115</v>
      </c>
      <c r="P69">
        <v>6488033</v>
      </c>
      <c r="Q69">
        <v>106</v>
      </c>
      <c r="R69">
        <v>1693993</v>
      </c>
      <c r="S69">
        <v>107</v>
      </c>
      <c r="T69">
        <v>1813710</v>
      </c>
      <c r="U69">
        <f>IF('2011-2014,2016'!W69="quiet",1,IF('2011-2014,2016'!W69="active",2,IF('2011-2014,2016'!W69="minor storm",3,IF('2011-2014,2016'!W69="moderate storm",4,IF('2011-2014,2016'!W69="major storm",5,6)))))</f>
        <v>1</v>
      </c>
    </row>
    <row r="70" spans="1:21" x14ac:dyDescent="0.25">
      <c r="A70">
        <v>291.2</v>
      </c>
      <c r="B70">
        <v>370</v>
      </c>
      <c r="C70">
        <v>0</v>
      </c>
      <c r="D70">
        <v>22.2</v>
      </c>
      <c r="E70">
        <v>-11.6</v>
      </c>
      <c r="F70">
        <v>5</v>
      </c>
      <c r="G70">
        <f>IF('2011-2014,2016'!H70="yes",1,0)</f>
        <v>1</v>
      </c>
      <c r="H70">
        <v>1</v>
      </c>
      <c r="I70">
        <v>408</v>
      </c>
      <c r="J70">
        <v>416</v>
      </c>
      <c r="K70">
        <v>91</v>
      </c>
      <c r="L70">
        <v>2792034</v>
      </c>
      <c r="M70">
        <v>91</v>
      </c>
      <c r="N70">
        <v>2278081</v>
      </c>
      <c r="O70">
        <v>110</v>
      </c>
      <c r="P70">
        <v>2009687</v>
      </c>
      <c r="Q70">
        <v>115</v>
      </c>
      <c r="R70">
        <v>6488033</v>
      </c>
      <c r="S70">
        <v>106</v>
      </c>
      <c r="T70">
        <v>1693993</v>
      </c>
      <c r="U70">
        <f>IF('2011-2014,2016'!W70="quiet",1,IF('2011-2014,2016'!W70="active",2,IF('2011-2014,2016'!W70="minor storm",3,IF('2011-2014,2016'!W70="moderate storm",4,IF('2011-2014,2016'!W70="major storm",5,6)))))</f>
        <v>3</v>
      </c>
    </row>
    <row r="71" spans="1:21" x14ac:dyDescent="0.25">
      <c r="A71">
        <v>378.8</v>
      </c>
      <c r="B71">
        <v>503.6</v>
      </c>
      <c r="C71">
        <v>0.1</v>
      </c>
      <c r="D71">
        <v>21.8</v>
      </c>
      <c r="E71">
        <v>-12.6</v>
      </c>
      <c r="F71">
        <v>12</v>
      </c>
      <c r="G71">
        <f>IF('2011-2014,2016'!H71="yes",1,0)</f>
        <v>0</v>
      </c>
      <c r="H71">
        <v>0</v>
      </c>
      <c r="I71">
        <v>0</v>
      </c>
      <c r="J71">
        <v>0</v>
      </c>
      <c r="K71">
        <v>92</v>
      </c>
      <c r="L71">
        <v>2628573</v>
      </c>
      <c r="M71">
        <v>91</v>
      </c>
      <c r="N71">
        <v>2792034</v>
      </c>
      <c r="O71">
        <v>91</v>
      </c>
      <c r="P71">
        <v>2278081</v>
      </c>
      <c r="Q71">
        <v>110</v>
      </c>
      <c r="R71">
        <v>2009687</v>
      </c>
      <c r="S71">
        <v>115</v>
      </c>
      <c r="T71">
        <v>6488033</v>
      </c>
      <c r="U71">
        <f>IF('2011-2014,2016'!W71="quiet",1,IF('2011-2014,2016'!W71="active",2,IF('2011-2014,2016'!W71="minor storm",3,IF('2011-2014,2016'!W71="moderate storm",4,IF('2011-2014,2016'!W71="major storm",5,6)))))</f>
        <v>4</v>
      </c>
    </row>
    <row r="72" spans="1:21" x14ac:dyDescent="0.25">
      <c r="A72">
        <v>490.7</v>
      </c>
      <c r="B72">
        <v>547.6</v>
      </c>
      <c r="C72">
        <v>0</v>
      </c>
      <c r="D72">
        <v>2.2999999999999998</v>
      </c>
      <c r="E72">
        <v>-7.4</v>
      </c>
      <c r="F72">
        <v>6.9</v>
      </c>
      <c r="G72">
        <f>IF('2011-2014,2016'!H72="yes",1,0)</f>
        <v>1</v>
      </c>
      <c r="H72">
        <v>3</v>
      </c>
      <c r="I72">
        <v>1217</v>
      </c>
      <c r="J72">
        <v>1767</v>
      </c>
      <c r="K72">
        <v>99</v>
      </c>
      <c r="L72">
        <v>2769613</v>
      </c>
      <c r="M72">
        <v>92</v>
      </c>
      <c r="N72">
        <v>2628573</v>
      </c>
      <c r="O72">
        <v>91</v>
      </c>
      <c r="P72">
        <v>2792034</v>
      </c>
      <c r="Q72">
        <v>91</v>
      </c>
      <c r="R72">
        <v>2278081</v>
      </c>
      <c r="S72">
        <v>110</v>
      </c>
      <c r="T72">
        <v>2009687</v>
      </c>
      <c r="U72">
        <f>IF('2011-2014,2016'!W72="quiet",1,IF('2011-2014,2016'!W72="active",2,IF('2011-2014,2016'!W72="minor storm",3,IF('2011-2014,2016'!W72="moderate storm",4,IF('2011-2014,2016'!W72="major storm",5,6)))))</f>
        <v>3</v>
      </c>
    </row>
    <row r="73" spans="1:21" x14ac:dyDescent="0.25">
      <c r="A73">
        <v>545.79999999999995</v>
      </c>
      <c r="B73">
        <v>555.5</v>
      </c>
      <c r="C73">
        <v>0.1</v>
      </c>
      <c r="D73">
        <v>3.1</v>
      </c>
      <c r="E73">
        <v>-4.5</v>
      </c>
      <c r="F73">
        <v>7.1</v>
      </c>
      <c r="G73">
        <f>IF('2011-2014,2016'!H73="yes",1,0)</f>
        <v>1</v>
      </c>
      <c r="H73">
        <v>1</v>
      </c>
      <c r="I73">
        <v>395</v>
      </c>
      <c r="J73">
        <v>919</v>
      </c>
      <c r="K73">
        <v>93</v>
      </c>
      <c r="L73">
        <v>2696663</v>
      </c>
      <c r="M73">
        <v>99</v>
      </c>
      <c r="N73">
        <v>2769613</v>
      </c>
      <c r="O73">
        <v>92</v>
      </c>
      <c r="P73">
        <v>2628573</v>
      </c>
      <c r="Q73">
        <v>91</v>
      </c>
      <c r="R73">
        <v>2792034</v>
      </c>
      <c r="S73">
        <v>91</v>
      </c>
      <c r="T73">
        <v>2278081</v>
      </c>
      <c r="U73">
        <f>IF('2011-2014,2016'!W73="quiet",1,IF('2011-2014,2016'!W73="active",2,IF('2011-2014,2016'!W73="minor storm",3,IF('2011-2014,2016'!W73="moderate storm",4,IF('2011-2014,2016'!W73="major storm",5,6)))))</f>
        <v>1</v>
      </c>
    </row>
    <row r="74" spans="1:21" x14ac:dyDescent="0.25">
      <c r="A74">
        <v>550.1</v>
      </c>
      <c r="B74">
        <v>529.9</v>
      </c>
      <c r="C74">
        <v>0</v>
      </c>
      <c r="D74">
        <v>3.5</v>
      </c>
      <c r="E74">
        <v>-3.9</v>
      </c>
      <c r="F74">
        <v>7.6</v>
      </c>
      <c r="G74">
        <f>IF('2011-2014,2016'!H74="yes",1,0)</f>
        <v>1</v>
      </c>
      <c r="H74">
        <v>1</v>
      </c>
      <c r="I74">
        <v>284</v>
      </c>
      <c r="J74">
        <v>479</v>
      </c>
      <c r="K74">
        <v>90</v>
      </c>
      <c r="L74">
        <v>8673821</v>
      </c>
      <c r="M74">
        <v>93</v>
      </c>
      <c r="N74">
        <v>2696663</v>
      </c>
      <c r="O74">
        <v>99</v>
      </c>
      <c r="P74">
        <v>2769613</v>
      </c>
      <c r="Q74">
        <v>92</v>
      </c>
      <c r="R74">
        <v>2628573</v>
      </c>
      <c r="S74">
        <v>91</v>
      </c>
      <c r="T74">
        <v>2792034</v>
      </c>
      <c r="U74">
        <f>IF('2011-2014,2016'!W74="quiet",1,IF('2011-2014,2016'!W74="active",2,IF('2011-2014,2016'!W74="minor storm",3,IF('2011-2014,2016'!W74="moderate storm",4,IF('2011-2014,2016'!W74="major storm",5,6)))))</f>
        <v>1</v>
      </c>
    </row>
    <row r="75" spans="1:21" x14ac:dyDescent="0.25">
      <c r="A75">
        <v>536.6</v>
      </c>
      <c r="B75">
        <v>389.1</v>
      </c>
      <c r="C75">
        <v>0.1</v>
      </c>
      <c r="D75">
        <v>2.7</v>
      </c>
      <c r="E75">
        <v>-1.1000000000000001</v>
      </c>
      <c r="F75">
        <v>6.2</v>
      </c>
      <c r="G75">
        <f>IF('2011-2014,2016'!H75="yes",1,0)</f>
        <v>1</v>
      </c>
      <c r="H75">
        <v>0</v>
      </c>
      <c r="I75">
        <v>0</v>
      </c>
      <c r="J75">
        <v>0</v>
      </c>
      <c r="K75">
        <v>98</v>
      </c>
      <c r="L75">
        <v>5333602</v>
      </c>
      <c r="M75">
        <v>90</v>
      </c>
      <c r="N75">
        <v>8673821</v>
      </c>
      <c r="O75">
        <v>93</v>
      </c>
      <c r="P75">
        <v>2696663</v>
      </c>
      <c r="Q75">
        <v>99</v>
      </c>
      <c r="R75">
        <v>2769613</v>
      </c>
      <c r="S75">
        <v>92</v>
      </c>
      <c r="T75">
        <v>2628573</v>
      </c>
      <c r="U75">
        <f>IF('2011-2014,2016'!W75="quiet",1,IF('2011-2014,2016'!W75="active",2,IF('2011-2014,2016'!W75="minor storm",3,IF('2011-2014,2016'!W75="moderate storm",4,IF('2011-2014,2016'!W75="major storm",5,6)))))</f>
        <v>1</v>
      </c>
    </row>
    <row r="76" spans="1:21" x14ac:dyDescent="0.25">
      <c r="A76">
        <v>372.5</v>
      </c>
      <c r="B76">
        <v>355.1</v>
      </c>
      <c r="C76">
        <v>0</v>
      </c>
      <c r="D76">
        <v>4.9000000000000004</v>
      </c>
      <c r="E76">
        <v>-1.5</v>
      </c>
      <c r="F76">
        <v>6.2</v>
      </c>
      <c r="G76">
        <f>IF('2011-2014,2016'!H76="yes",1,0)</f>
        <v>1</v>
      </c>
      <c r="H76">
        <v>7</v>
      </c>
      <c r="I76">
        <v>1924</v>
      </c>
      <c r="J76">
        <v>5976</v>
      </c>
      <c r="K76">
        <v>108</v>
      </c>
      <c r="L76">
        <v>5418477</v>
      </c>
      <c r="M76">
        <v>98</v>
      </c>
      <c r="N76">
        <v>5333602</v>
      </c>
      <c r="O76">
        <v>90</v>
      </c>
      <c r="P76">
        <v>8673821</v>
      </c>
      <c r="Q76">
        <v>93</v>
      </c>
      <c r="R76">
        <v>2696663</v>
      </c>
      <c r="S76">
        <v>99</v>
      </c>
      <c r="T76">
        <v>2769613</v>
      </c>
      <c r="U76">
        <f>IF('2011-2014,2016'!W76="quiet",1,IF('2011-2014,2016'!W76="active",2,IF('2011-2014,2016'!W76="minor storm",3,IF('2011-2014,2016'!W76="moderate storm",4,IF('2011-2014,2016'!W76="major storm",5,6)))))</f>
        <v>1</v>
      </c>
    </row>
    <row r="77" spans="1:21" x14ac:dyDescent="0.25">
      <c r="A77">
        <v>380</v>
      </c>
      <c r="B77">
        <v>378.4</v>
      </c>
      <c r="C77">
        <v>0</v>
      </c>
      <c r="D77">
        <v>8.6</v>
      </c>
      <c r="E77">
        <v>-6.7</v>
      </c>
      <c r="F77">
        <v>8.3000000000000007</v>
      </c>
      <c r="G77">
        <f>IF('2011-2014,2016'!H77="yes",1,0)</f>
        <v>1</v>
      </c>
      <c r="H77">
        <v>1</v>
      </c>
      <c r="I77">
        <v>247</v>
      </c>
      <c r="J77">
        <v>694</v>
      </c>
      <c r="K77">
        <v>106</v>
      </c>
      <c r="L77">
        <v>2693515</v>
      </c>
      <c r="M77">
        <v>108</v>
      </c>
      <c r="N77">
        <v>5418477</v>
      </c>
      <c r="O77">
        <v>98</v>
      </c>
      <c r="P77">
        <v>5333602</v>
      </c>
      <c r="Q77">
        <v>90</v>
      </c>
      <c r="R77">
        <v>8673821</v>
      </c>
      <c r="S77">
        <v>93</v>
      </c>
      <c r="T77">
        <v>2696663</v>
      </c>
      <c r="U77">
        <f>IF('2011-2014,2016'!W77="quiet",1,IF('2011-2014,2016'!W77="active",2,IF('2011-2014,2016'!W77="minor storm",3,IF('2011-2014,2016'!W77="moderate storm",4,IF('2011-2014,2016'!W77="major storm",5,6)))))</f>
        <v>1</v>
      </c>
    </row>
    <row r="78" spans="1:21" x14ac:dyDescent="0.25">
      <c r="A78">
        <v>373.9</v>
      </c>
      <c r="B78">
        <v>374.3</v>
      </c>
      <c r="C78">
        <v>0</v>
      </c>
      <c r="D78">
        <v>3.8</v>
      </c>
      <c r="E78">
        <v>-2.4</v>
      </c>
      <c r="F78">
        <v>5.7</v>
      </c>
      <c r="G78">
        <f>IF('2011-2014,2016'!H78="yes",1,0)</f>
        <v>1</v>
      </c>
      <c r="H78">
        <v>3</v>
      </c>
      <c r="I78">
        <v>998</v>
      </c>
      <c r="J78">
        <v>1311</v>
      </c>
      <c r="K78">
        <v>109</v>
      </c>
      <c r="L78">
        <v>2705696</v>
      </c>
      <c r="M78">
        <v>106</v>
      </c>
      <c r="N78">
        <v>2693515</v>
      </c>
      <c r="O78">
        <v>108</v>
      </c>
      <c r="P78">
        <v>5418477</v>
      </c>
      <c r="Q78">
        <v>98</v>
      </c>
      <c r="R78">
        <v>5333602</v>
      </c>
      <c r="S78">
        <v>90</v>
      </c>
      <c r="T78">
        <v>8673821</v>
      </c>
      <c r="U78">
        <f>IF('2011-2014,2016'!W78="quiet",1,IF('2011-2014,2016'!W78="active",2,IF('2011-2014,2016'!W78="minor storm",3,IF('2011-2014,2016'!W78="moderate storm",4,IF('2011-2014,2016'!W78="major storm",5,6)))))</f>
        <v>1</v>
      </c>
    </row>
    <row r="79" spans="1:21" x14ac:dyDescent="0.25">
      <c r="A79">
        <v>351.6</v>
      </c>
      <c r="B79">
        <v>327.8</v>
      </c>
      <c r="C79">
        <v>0</v>
      </c>
      <c r="D79">
        <v>4.9000000000000004</v>
      </c>
      <c r="E79">
        <v>-3.9</v>
      </c>
      <c r="F79">
        <v>4.5999999999999996</v>
      </c>
      <c r="G79">
        <f>IF('2011-2014,2016'!H79="yes",1,0)</f>
        <v>1</v>
      </c>
      <c r="H79">
        <v>3</v>
      </c>
      <c r="I79">
        <v>993</v>
      </c>
      <c r="J79">
        <v>2682</v>
      </c>
      <c r="K79">
        <v>94</v>
      </c>
      <c r="L79">
        <v>2689997</v>
      </c>
      <c r="M79">
        <v>109</v>
      </c>
      <c r="N79">
        <v>2705696</v>
      </c>
      <c r="O79">
        <v>106</v>
      </c>
      <c r="P79">
        <v>2693515</v>
      </c>
      <c r="Q79">
        <v>108</v>
      </c>
      <c r="R79">
        <v>5418477</v>
      </c>
      <c r="S79">
        <v>98</v>
      </c>
      <c r="T79">
        <v>5333602</v>
      </c>
      <c r="U79">
        <f>IF('2011-2014,2016'!W79="quiet",1,IF('2011-2014,2016'!W79="active",2,IF('2011-2014,2016'!W79="minor storm",3,IF('2011-2014,2016'!W79="moderate storm",4,IF('2011-2014,2016'!W79="major storm",5,6)))))</f>
        <v>1</v>
      </c>
    </row>
    <row r="80" spans="1:21" x14ac:dyDescent="0.25">
      <c r="A80">
        <v>344.3</v>
      </c>
      <c r="B80">
        <v>365.4</v>
      </c>
      <c r="C80">
        <v>0.1</v>
      </c>
      <c r="D80">
        <v>7.4</v>
      </c>
      <c r="E80">
        <v>-6.1</v>
      </c>
      <c r="F80">
        <v>3.3</v>
      </c>
      <c r="G80">
        <f>IF('2011-2014,2016'!H80="yes",1,0)</f>
        <v>1</v>
      </c>
      <c r="H80">
        <v>1</v>
      </c>
      <c r="I80">
        <v>303</v>
      </c>
      <c r="J80">
        <v>512</v>
      </c>
      <c r="K80">
        <v>110</v>
      </c>
      <c r="L80">
        <v>2533404</v>
      </c>
      <c r="M80">
        <v>94</v>
      </c>
      <c r="N80">
        <v>2689997</v>
      </c>
      <c r="O80">
        <v>109</v>
      </c>
      <c r="P80">
        <v>2705696</v>
      </c>
      <c r="Q80">
        <v>106</v>
      </c>
      <c r="R80">
        <v>2693515</v>
      </c>
      <c r="S80">
        <v>108</v>
      </c>
      <c r="T80">
        <v>5418477</v>
      </c>
      <c r="U80">
        <f>IF('2011-2014,2016'!W80="quiet",1,IF('2011-2014,2016'!W80="active",2,IF('2011-2014,2016'!W80="minor storm",3,IF('2011-2014,2016'!W80="moderate storm",4,IF('2011-2014,2016'!W80="major storm",5,6)))))</f>
        <v>1</v>
      </c>
    </row>
    <row r="81" spans="1:21" x14ac:dyDescent="0.25">
      <c r="A81">
        <v>368.3</v>
      </c>
      <c r="B81">
        <v>323.3</v>
      </c>
      <c r="C81">
        <v>0</v>
      </c>
      <c r="D81">
        <v>3.2</v>
      </c>
      <c r="E81">
        <v>-7.1</v>
      </c>
      <c r="F81">
        <v>5.2</v>
      </c>
      <c r="G81">
        <f>IF('2011-2014,2016'!H81="yes",1,0)</f>
        <v>1</v>
      </c>
      <c r="H81">
        <v>2</v>
      </c>
      <c r="I81">
        <v>759</v>
      </c>
      <c r="J81">
        <v>841</v>
      </c>
      <c r="K81">
        <v>113</v>
      </c>
      <c r="L81">
        <v>2534867</v>
      </c>
      <c r="M81">
        <v>110</v>
      </c>
      <c r="N81">
        <v>2533404</v>
      </c>
      <c r="O81">
        <v>94</v>
      </c>
      <c r="P81">
        <v>2689997</v>
      </c>
      <c r="Q81">
        <v>109</v>
      </c>
      <c r="R81">
        <v>2705696</v>
      </c>
      <c r="S81">
        <v>106</v>
      </c>
      <c r="T81">
        <v>2693515</v>
      </c>
      <c r="U81">
        <f>IF('2011-2014,2016'!W81="quiet",1,IF('2011-2014,2016'!W81="active",2,IF('2011-2014,2016'!W81="minor storm",3,IF('2011-2014,2016'!W81="moderate storm",4,IF('2011-2014,2016'!W81="major storm",5,6)))))</f>
        <v>1</v>
      </c>
    </row>
    <row r="82" spans="1:21" x14ac:dyDescent="0.25">
      <c r="A82">
        <v>325.89999999999998</v>
      </c>
      <c r="B82">
        <v>396.1</v>
      </c>
      <c r="C82">
        <v>0</v>
      </c>
      <c r="D82">
        <v>6.3</v>
      </c>
      <c r="E82">
        <v>-6.3</v>
      </c>
      <c r="F82">
        <v>9.6999999999999993</v>
      </c>
      <c r="G82">
        <f>IF('2011-2014,2016'!H82="yes",1,0)</f>
        <v>1</v>
      </c>
      <c r="H82">
        <v>2</v>
      </c>
      <c r="I82">
        <v>493</v>
      </c>
      <c r="J82">
        <v>664</v>
      </c>
      <c r="K82">
        <v>105</v>
      </c>
      <c r="L82">
        <v>2319138</v>
      </c>
      <c r="M82">
        <v>113</v>
      </c>
      <c r="N82">
        <v>2534867</v>
      </c>
      <c r="O82">
        <v>110</v>
      </c>
      <c r="P82">
        <v>2533404</v>
      </c>
      <c r="Q82">
        <v>94</v>
      </c>
      <c r="R82">
        <v>2689997</v>
      </c>
      <c r="S82">
        <v>109</v>
      </c>
      <c r="T82">
        <v>2705696</v>
      </c>
      <c r="U82">
        <f>IF('2011-2014,2016'!W82="quiet",1,IF('2011-2014,2016'!W82="active",2,IF('2011-2014,2016'!W82="minor storm",3,IF('2011-2014,2016'!W82="moderate storm",4,IF('2011-2014,2016'!W82="major storm",5,6)))))</f>
        <v>1</v>
      </c>
    </row>
    <row r="83" spans="1:21" x14ac:dyDescent="0.25">
      <c r="A83">
        <v>421.8</v>
      </c>
      <c r="B83">
        <v>445.2</v>
      </c>
      <c r="C83">
        <v>0</v>
      </c>
      <c r="D83">
        <v>4.9000000000000004</v>
      </c>
      <c r="E83">
        <v>-6.3</v>
      </c>
      <c r="F83">
        <v>7.6</v>
      </c>
      <c r="G83">
        <f>IF('2011-2014,2016'!H83="yes",1,0)</f>
        <v>1</v>
      </c>
      <c r="H83">
        <v>4</v>
      </c>
      <c r="I83">
        <v>1124</v>
      </c>
      <c r="J83">
        <v>1881</v>
      </c>
      <c r="K83">
        <v>103</v>
      </c>
      <c r="L83">
        <v>2022712</v>
      </c>
      <c r="M83">
        <v>105</v>
      </c>
      <c r="N83">
        <v>2319138</v>
      </c>
      <c r="O83">
        <v>113</v>
      </c>
      <c r="P83">
        <v>2534867</v>
      </c>
      <c r="Q83">
        <v>110</v>
      </c>
      <c r="R83">
        <v>2533404</v>
      </c>
      <c r="S83">
        <v>94</v>
      </c>
      <c r="T83">
        <v>2689997</v>
      </c>
      <c r="U83">
        <f>IF('2011-2014,2016'!W83="quiet",1,IF('2011-2014,2016'!W83="active",2,IF('2011-2014,2016'!W83="minor storm",3,IF('2011-2014,2016'!W83="moderate storm",4,IF('2011-2014,2016'!W83="major storm",5,6)))))</f>
        <v>1</v>
      </c>
    </row>
    <row r="84" spans="1:21" x14ac:dyDescent="0.25">
      <c r="A84">
        <v>444.5</v>
      </c>
      <c r="B84">
        <v>453.2</v>
      </c>
      <c r="C84">
        <v>0</v>
      </c>
      <c r="D84">
        <v>4.5999999999999996</v>
      </c>
      <c r="E84">
        <v>-4</v>
      </c>
      <c r="F84">
        <v>7.2</v>
      </c>
      <c r="G84">
        <f>IF('2011-2014,2016'!H84="yes",1,0)</f>
        <v>1</v>
      </c>
      <c r="H84">
        <v>0</v>
      </c>
      <c r="I84">
        <v>0</v>
      </c>
      <c r="J84">
        <v>0</v>
      </c>
      <c r="K84">
        <v>93</v>
      </c>
      <c r="L84">
        <v>1594837</v>
      </c>
      <c r="M84">
        <v>103</v>
      </c>
      <c r="N84">
        <v>2022712</v>
      </c>
      <c r="O84">
        <v>105</v>
      </c>
      <c r="P84">
        <v>2319138</v>
      </c>
      <c r="Q84">
        <v>113</v>
      </c>
      <c r="R84">
        <v>2534867</v>
      </c>
      <c r="S84">
        <v>110</v>
      </c>
      <c r="T84">
        <v>2533404</v>
      </c>
      <c r="U84">
        <f>IF('2011-2014,2016'!W84="quiet",1,IF('2011-2014,2016'!W84="active",2,IF('2011-2014,2016'!W84="minor storm",3,IF('2011-2014,2016'!W84="moderate storm",4,IF('2011-2014,2016'!W84="major storm",5,6)))))</f>
        <v>1</v>
      </c>
    </row>
    <row r="85" spans="1:21" x14ac:dyDescent="0.25">
      <c r="A85">
        <v>455.5</v>
      </c>
      <c r="B85">
        <v>411.8</v>
      </c>
      <c r="C85">
        <v>0</v>
      </c>
      <c r="D85">
        <v>2.6</v>
      </c>
      <c r="E85">
        <v>-4.7</v>
      </c>
      <c r="F85">
        <v>5.7</v>
      </c>
      <c r="G85">
        <f>IF('2011-2014,2016'!H85="yes",1,0)</f>
        <v>1</v>
      </c>
      <c r="H85">
        <v>0</v>
      </c>
      <c r="I85">
        <v>0</v>
      </c>
      <c r="J85">
        <v>0</v>
      </c>
      <c r="K85">
        <v>93</v>
      </c>
      <c r="L85">
        <v>1768037</v>
      </c>
      <c r="M85">
        <v>93</v>
      </c>
      <c r="N85">
        <v>1594837</v>
      </c>
      <c r="O85">
        <v>103</v>
      </c>
      <c r="P85">
        <v>2022712</v>
      </c>
      <c r="Q85">
        <v>105</v>
      </c>
      <c r="R85">
        <v>2319138</v>
      </c>
      <c r="S85">
        <v>113</v>
      </c>
      <c r="T85">
        <v>2534867</v>
      </c>
      <c r="U85">
        <f>IF('2011-2014,2016'!W85="quiet",1,IF('2011-2014,2016'!W85="active",2,IF('2011-2014,2016'!W85="minor storm",3,IF('2011-2014,2016'!W85="moderate storm",4,IF('2011-2014,2016'!W85="major storm",5,6)))))</f>
        <v>1</v>
      </c>
    </row>
    <row r="86" spans="1:21" x14ac:dyDescent="0.25">
      <c r="A86">
        <v>398.8</v>
      </c>
      <c r="B86">
        <v>354.1</v>
      </c>
      <c r="C86">
        <v>0</v>
      </c>
      <c r="D86">
        <v>3.1</v>
      </c>
      <c r="E86">
        <v>-2.9</v>
      </c>
      <c r="F86">
        <v>4.5</v>
      </c>
      <c r="G86">
        <f>IF('2011-2014,2016'!H86="yes",1,0)</f>
        <v>1</v>
      </c>
      <c r="H86">
        <v>1</v>
      </c>
      <c r="I86">
        <v>244</v>
      </c>
      <c r="J86">
        <v>249</v>
      </c>
      <c r="K86">
        <v>92</v>
      </c>
      <c r="L86">
        <v>1795151</v>
      </c>
      <c r="M86">
        <v>93</v>
      </c>
      <c r="N86">
        <v>1768037</v>
      </c>
      <c r="O86">
        <v>93</v>
      </c>
      <c r="P86">
        <v>1594837</v>
      </c>
      <c r="Q86">
        <v>103</v>
      </c>
      <c r="R86">
        <v>2022712</v>
      </c>
      <c r="S86">
        <v>105</v>
      </c>
      <c r="T86">
        <v>2319138</v>
      </c>
      <c r="U86">
        <f>IF('2011-2014,2016'!W86="quiet",1,IF('2011-2014,2016'!W86="active",2,IF('2011-2014,2016'!W86="minor storm",3,IF('2011-2014,2016'!W86="moderate storm",4,IF('2011-2014,2016'!W86="major storm",5,6)))))</f>
        <v>1</v>
      </c>
    </row>
    <row r="87" spans="1:21" x14ac:dyDescent="0.25">
      <c r="A87">
        <v>357.5</v>
      </c>
      <c r="B87">
        <v>361.6</v>
      </c>
      <c r="C87">
        <v>0</v>
      </c>
      <c r="D87">
        <v>5.3</v>
      </c>
      <c r="E87">
        <v>-3.9</v>
      </c>
      <c r="F87">
        <v>4.0999999999999996</v>
      </c>
      <c r="G87">
        <f>IF('2011-2014,2016'!H87="yes",1,0)</f>
        <v>1</v>
      </c>
      <c r="H87">
        <v>1</v>
      </c>
      <c r="I87">
        <v>104</v>
      </c>
      <c r="J87">
        <v>425</v>
      </c>
      <c r="K87">
        <v>81</v>
      </c>
      <c r="L87">
        <v>1417173</v>
      </c>
      <c r="M87">
        <v>92</v>
      </c>
      <c r="N87">
        <v>1795151</v>
      </c>
      <c r="O87">
        <v>93</v>
      </c>
      <c r="P87">
        <v>1768037</v>
      </c>
      <c r="Q87">
        <v>93</v>
      </c>
      <c r="R87">
        <v>1594837</v>
      </c>
      <c r="S87">
        <v>103</v>
      </c>
      <c r="T87">
        <v>2022712</v>
      </c>
      <c r="U87">
        <f>IF('2011-2014,2016'!W87="quiet",1,IF('2011-2014,2016'!W87="active",2,IF('2011-2014,2016'!W87="minor storm",3,IF('2011-2014,2016'!W87="moderate storm",4,IF('2011-2014,2016'!W87="major storm",5,6)))))</f>
        <v>1</v>
      </c>
    </row>
    <row r="88" spans="1:21" x14ac:dyDescent="0.25">
      <c r="A88">
        <v>363.6</v>
      </c>
      <c r="B88">
        <v>341.3</v>
      </c>
      <c r="C88">
        <v>0.6</v>
      </c>
      <c r="D88">
        <v>4.8</v>
      </c>
      <c r="E88">
        <v>-4</v>
      </c>
      <c r="F88">
        <v>4.3</v>
      </c>
      <c r="G88">
        <f>IF('2011-2014,2016'!H88="yes",1,0)</f>
        <v>1</v>
      </c>
      <c r="H88">
        <v>0</v>
      </c>
      <c r="I88">
        <v>0</v>
      </c>
      <c r="J88">
        <v>0</v>
      </c>
      <c r="K88">
        <v>111</v>
      </c>
      <c r="L88">
        <v>1601030</v>
      </c>
      <c r="M88">
        <v>81</v>
      </c>
      <c r="N88">
        <v>1417173</v>
      </c>
      <c r="O88">
        <v>92</v>
      </c>
      <c r="P88">
        <v>1795151</v>
      </c>
      <c r="Q88">
        <v>93</v>
      </c>
      <c r="R88">
        <v>1768037</v>
      </c>
      <c r="S88">
        <v>93</v>
      </c>
      <c r="T88">
        <v>1594837</v>
      </c>
      <c r="U88">
        <f>IF('2011-2014,2016'!W88="quiet",1,IF('2011-2014,2016'!W88="active",2,IF('2011-2014,2016'!W88="minor storm",3,IF('2011-2014,2016'!W88="moderate storm",4,IF('2011-2014,2016'!W88="major storm",5,6)))))</f>
        <v>1</v>
      </c>
    </row>
    <row r="89" spans="1:21" x14ac:dyDescent="0.25">
      <c r="A89">
        <v>341.7</v>
      </c>
      <c r="B89">
        <v>374.9</v>
      </c>
      <c r="C89">
        <v>0.2</v>
      </c>
      <c r="D89">
        <v>40.4</v>
      </c>
      <c r="E89">
        <v>-8.4</v>
      </c>
      <c r="F89">
        <v>11.2</v>
      </c>
      <c r="G89">
        <f>IF('2011-2014,2016'!H89="yes",1,0)</f>
        <v>1</v>
      </c>
      <c r="H89">
        <v>4</v>
      </c>
      <c r="I89">
        <v>1092</v>
      </c>
      <c r="J89">
        <v>5172</v>
      </c>
      <c r="K89">
        <v>108</v>
      </c>
      <c r="L89">
        <v>1339390</v>
      </c>
      <c r="M89">
        <v>111</v>
      </c>
      <c r="N89">
        <v>1601030</v>
      </c>
      <c r="O89">
        <v>81</v>
      </c>
      <c r="P89">
        <v>1417173</v>
      </c>
      <c r="Q89">
        <v>92</v>
      </c>
      <c r="R89">
        <v>1795151</v>
      </c>
      <c r="S89">
        <v>93</v>
      </c>
      <c r="T89">
        <v>1768037</v>
      </c>
      <c r="U89">
        <f>IF('2011-2014,2016'!W89="quiet",1,IF('2011-2014,2016'!W89="active",2,IF('2011-2014,2016'!W89="minor storm",3,IF('2011-2014,2016'!W89="moderate storm",4,IF('2011-2014,2016'!W89="major storm",5,6)))))</f>
        <v>1</v>
      </c>
    </row>
    <row r="90" spans="1:21" x14ac:dyDescent="0.25">
      <c r="A90">
        <v>375.1</v>
      </c>
      <c r="B90">
        <v>338.7</v>
      </c>
      <c r="C90">
        <v>0</v>
      </c>
      <c r="D90">
        <v>6.1</v>
      </c>
      <c r="E90">
        <v>5</v>
      </c>
      <c r="F90">
        <v>13.2</v>
      </c>
      <c r="G90">
        <f>IF('2011-2014,2016'!H90="yes",1,0)</f>
        <v>1</v>
      </c>
      <c r="H90">
        <v>1</v>
      </c>
      <c r="I90">
        <v>339</v>
      </c>
      <c r="J90">
        <v>529</v>
      </c>
      <c r="K90">
        <v>106</v>
      </c>
      <c r="L90">
        <v>1419771</v>
      </c>
      <c r="M90">
        <v>108</v>
      </c>
      <c r="N90">
        <v>1339390</v>
      </c>
      <c r="O90">
        <v>111</v>
      </c>
      <c r="P90">
        <v>1601030</v>
      </c>
      <c r="Q90">
        <v>81</v>
      </c>
      <c r="R90">
        <v>1417173</v>
      </c>
      <c r="S90">
        <v>92</v>
      </c>
      <c r="T90">
        <v>1795151</v>
      </c>
      <c r="U90">
        <f>IF('2011-2014,2016'!W90="quiet",1,IF('2011-2014,2016'!W90="active",2,IF('2011-2014,2016'!W90="minor storm",3,IF('2011-2014,2016'!W90="moderate storm",4,IF('2011-2014,2016'!W90="major storm",5,6)))))</f>
        <v>1</v>
      </c>
    </row>
    <row r="91" spans="1:21" x14ac:dyDescent="0.25">
      <c r="A91">
        <v>329.4</v>
      </c>
      <c r="B91">
        <v>335.5</v>
      </c>
      <c r="C91">
        <v>0</v>
      </c>
      <c r="D91">
        <v>5.3</v>
      </c>
      <c r="E91">
        <v>-7.3</v>
      </c>
      <c r="F91">
        <v>7.8</v>
      </c>
      <c r="G91">
        <f>IF('2011-2014,2016'!H91="yes",1,0)</f>
        <v>1</v>
      </c>
      <c r="H91">
        <v>0</v>
      </c>
      <c r="I91">
        <v>0</v>
      </c>
      <c r="J91">
        <v>0</v>
      </c>
      <c r="K91">
        <v>103</v>
      </c>
      <c r="L91">
        <v>1388039</v>
      </c>
      <c r="M91">
        <v>106</v>
      </c>
      <c r="N91">
        <v>1419771</v>
      </c>
      <c r="O91">
        <v>108</v>
      </c>
      <c r="P91">
        <v>1339390</v>
      </c>
      <c r="Q91">
        <v>111</v>
      </c>
      <c r="R91">
        <v>1601030</v>
      </c>
      <c r="S91">
        <v>81</v>
      </c>
      <c r="T91">
        <v>1417173</v>
      </c>
      <c r="U91">
        <f>IF('2011-2014,2016'!W91="quiet",1,IF('2011-2014,2016'!W91="active",2,IF('2011-2014,2016'!W91="minor storm",3,IF('2011-2014,2016'!W91="moderate storm",4,IF('2011-2014,2016'!W91="major storm",5,6)))))</f>
        <v>1</v>
      </c>
    </row>
    <row r="92" spans="1:21" x14ac:dyDescent="0.25">
      <c r="A92">
        <v>332.5</v>
      </c>
      <c r="B92">
        <v>412.6</v>
      </c>
      <c r="C92">
        <v>0.1</v>
      </c>
      <c r="D92">
        <v>7.6</v>
      </c>
      <c r="E92">
        <v>-10.4</v>
      </c>
      <c r="F92">
        <v>8.6999999999999993</v>
      </c>
      <c r="G92">
        <f>IF('2011-2014,2016'!H92="yes",1,0)</f>
        <v>1</v>
      </c>
      <c r="H92">
        <v>1</v>
      </c>
      <c r="I92">
        <v>73</v>
      </c>
      <c r="J92">
        <v>520</v>
      </c>
      <c r="K92">
        <v>93</v>
      </c>
      <c r="L92">
        <v>1410132</v>
      </c>
      <c r="M92">
        <v>103</v>
      </c>
      <c r="N92">
        <v>1388039</v>
      </c>
      <c r="O92">
        <v>106</v>
      </c>
      <c r="P92">
        <v>1419771</v>
      </c>
      <c r="Q92">
        <v>108</v>
      </c>
      <c r="R92">
        <v>1339390</v>
      </c>
      <c r="S92">
        <v>111</v>
      </c>
      <c r="T92">
        <v>1601030</v>
      </c>
      <c r="U92">
        <f>IF('2011-2014,2016'!W92="quiet",1,IF('2011-2014,2016'!W92="active",2,IF('2011-2014,2016'!W92="minor storm",3,IF('2011-2014,2016'!W92="moderate storm",4,IF('2011-2014,2016'!W92="major storm",5,6)))))</f>
        <v>2</v>
      </c>
    </row>
    <row r="93" spans="1:21" x14ac:dyDescent="0.25">
      <c r="A93">
        <v>397.8</v>
      </c>
      <c r="B93">
        <v>626.1</v>
      </c>
      <c r="C93">
        <v>0</v>
      </c>
      <c r="D93">
        <v>6.5</v>
      </c>
      <c r="E93">
        <v>-10.6</v>
      </c>
      <c r="F93">
        <v>9.6999999999999993</v>
      </c>
      <c r="G93">
        <f>IF('2011-2014,2016'!H93="yes",1,0)</f>
        <v>0</v>
      </c>
      <c r="H93">
        <v>0</v>
      </c>
      <c r="I93">
        <v>0</v>
      </c>
      <c r="J93">
        <v>0</v>
      </c>
      <c r="K93">
        <v>99</v>
      </c>
      <c r="L93">
        <v>1505155</v>
      </c>
      <c r="M93">
        <v>93</v>
      </c>
      <c r="N93">
        <v>1410132</v>
      </c>
      <c r="O93">
        <v>103</v>
      </c>
      <c r="P93">
        <v>1388039</v>
      </c>
      <c r="Q93">
        <v>106</v>
      </c>
      <c r="R93">
        <v>1419771</v>
      </c>
      <c r="S93">
        <v>108</v>
      </c>
      <c r="T93">
        <v>1339390</v>
      </c>
      <c r="U93">
        <f>IF('2011-2014,2016'!W93="quiet",1,IF('2011-2014,2016'!W93="active",2,IF('2011-2014,2016'!W93="minor storm",3,IF('2011-2014,2016'!W93="moderate storm",4,IF('2011-2014,2016'!W93="major storm",5,6)))))</f>
        <v>2</v>
      </c>
    </row>
    <row r="94" spans="1:21" x14ac:dyDescent="0.25">
      <c r="A94">
        <v>651.29999999999995</v>
      </c>
      <c r="B94">
        <v>587</v>
      </c>
      <c r="C94">
        <v>0</v>
      </c>
      <c r="D94">
        <v>2</v>
      </c>
      <c r="E94">
        <v>-7.2</v>
      </c>
      <c r="F94">
        <v>4.0999999999999996</v>
      </c>
      <c r="G94">
        <f>IF('2011-2014,2016'!H94="yes",1,0)</f>
        <v>0</v>
      </c>
      <c r="H94">
        <v>0</v>
      </c>
      <c r="I94">
        <v>0</v>
      </c>
      <c r="J94">
        <v>0</v>
      </c>
      <c r="K94">
        <v>95</v>
      </c>
      <c r="L94">
        <v>1452054</v>
      </c>
      <c r="M94">
        <v>99</v>
      </c>
      <c r="N94">
        <v>1505155</v>
      </c>
      <c r="O94">
        <v>93</v>
      </c>
      <c r="P94">
        <v>1410132</v>
      </c>
      <c r="Q94">
        <v>103</v>
      </c>
      <c r="R94">
        <v>1388039</v>
      </c>
      <c r="S94">
        <v>106</v>
      </c>
      <c r="T94">
        <v>1419771</v>
      </c>
      <c r="U94">
        <f>IF('2011-2014,2016'!W94="quiet",1,IF('2011-2014,2016'!W94="active",2,IF('2011-2014,2016'!W94="minor storm",3,IF('2011-2014,2016'!W94="moderate storm",4,IF('2011-2014,2016'!W94="major storm",5,6)))))</f>
        <v>2</v>
      </c>
    </row>
    <row r="95" spans="1:21" x14ac:dyDescent="0.25">
      <c r="A95">
        <v>588.29999999999995</v>
      </c>
      <c r="B95">
        <v>464.8</v>
      </c>
      <c r="C95">
        <v>0</v>
      </c>
      <c r="D95">
        <v>3.6</v>
      </c>
      <c r="E95">
        <v>-3.7</v>
      </c>
      <c r="F95">
        <v>3.9</v>
      </c>
      <c r="G95">
        <f>IF('2011-2014,2016'!H95="yes",1,0)</f>
        <v>1</v>
      </c>
      <c r="H95">
        <v>0</v>
      </c>
      <c r="I95">
        <v>0</v>
      </c>
      <c r="J95">
        <v>0</v>
      </c>
      <c r="K95">
        <v>114</v>
      </c>
      <c r="L95">
        <v>1461627</v>
      </c>
      <c r="M95">
        <v>95</v>
      </c>
      <c r="N95">
        <v>1452054</v>
      </c>
      <c r="O95">
        <v>99</v>
      </c>
      <c r="P95">
        <v>1505155</v>
      </c>
      <c r="Q95">
        <v>93</v>
      </c>
      <c r="R95">
        <v>1410132</v>
      </c>
      <c r="S95">
        <v>103</v>
      </c>
      <c r="T95">
        <v>1388039</v>
      </c>
      <c r="U95">
        <f>IF('2011-2014,2016'!W95="quiet",1,IF('2011-2014,2016'!W95="active",2,IF('2011-2014,2016'!W95="minor storm",3,IF('2011-2014,2016'!W95="moderate storm",4,IF('2011-2014,2016'!W95="major storm",5,6)))))</f>
        <v>2</v>
      </c>
    </row>
    <row r="96" spans="1:21" x14ac:dyDescent="0.25">
      <c r="A96">
        <v>462.3</v>
      </c>
      <c r="B96">
        <v>551.1</v>
      </c>
      <c r="C96">
        <v>0</v>
      </c>
      <c r="D96">
        <v>2.6</v>
      </c>
      <c r="E96">
        <v>-4.0999999999999996</v>
      </c>
      <c r="F96">
        <v>4.0999999999999996</v>
      </c>
      <c r="G96">
        <f>IF('2011-2014,2016'!H96="yes",1,0)</f>
        <v>0</v>
      </c>
      <c r="H96">
        <v>0</v>
      </c>
      <c r="I96">
        <v>0</v>
      </c>
      <c r="J96">
        <v>0</v>
      </c>
      <c r="K96">
        <v>101</v>
      </c>
      <c r="L96">
        <v>900311</v>
      </c>
      <c r="M96">
        <v>114</v>
      </c>
      <c r="N96">
        <v>1461627</v>
      </c>
      <c r="O96">
        <v>95</v>
      </c>
      <c r="P96">
        <v>1452054</v>
      </c>
      <c r="Q96">
        <v>99</v>
      </c>
      <c r="R96">
        <v>1505155</v>
      </c>
      <c r="S96">
        <v>93</v>
      </c>
      <c r="T96">
        <v>1410132</v>
      </c>
      <c r="U96">
        <f>IF('2011-2014,2016'!W96="quiet",1,IF('2011-2014,2016'!W96="active",2,IF('2011-2014,2016'!W96="minor storm",3,IF('2011-2014,2016'!W96="moderate storm",4,IF('2011-2014,2016'!W96="major storm",5,6)))))</f>
        <v>1</v>
      </c>
    </row>
    <row r="97" spans="1:21" x14ac:dyDescent="0.25">
      <c r="A97">
        <v>561.5</v>
      </c>
      <c r="B97">
        <v>443.3</v>
      </c>
      <c r="C97">
        <v>0</v>
      </c>
      <c r="D97">
        <v>5.5</v>
      </c>
      <c r="E97">
        <v>-10.9</v>
      </c>
      <c r="F97">
        <v>8.1999999999999993</v>
      </c>
      <c r="G97">
        <f>IF('2011-2014,2016'!H97="yes",1,0)</f>
        <v>1</v>
      </c>
      <c r="H97">
        <v>1</v>
      </c>
      <c r="I97">
        <v>1250</v>
      </c>
      <c r="J97">
        <v>1388</v>
      </c>
      <c r="K97">
        <v>87</v>
      </c>
      <c r="L97">
        <v>1465782</v>
      </c>
      <c r="M97">
        <v>101</v>
      </c>
      <c r="N97">
        <v>900311</v>
      </c>
      <c r="O97">
        <v>114</v>
      </c>
      <c r="P97">
        <v>1461627</v>
      </c>
      <c r="Q97">
        <v>95</v>
      </c>
      <c r="R97">
        <v>1452054</v>
      </c>
      <c r="S97">
        <v>99</v>
      </c>
      <c r="T97">
        <v>1505155</v>
      </c>
      <c r="U97">
        <f>IF('2011-2014,2016'!W97="quiet",1,IF('2011-2014,2016'!W97="active",2,IF('2011-2014,2016'!W97="minor storm",3,IF('2011-2014,2016'!W97="moderate storm",4,IF('2011-2014,2016'!W97="major storm",5,6)))))</f>
        <v>3</v>
      </c>
    </row>
    <row r="98" spans="1:21" x14ac:dyDescent="0.25">
      <c r="A98">
        <v>483.3</v>
      </c>
      <c r="B98">
        <v>454.8</v>
      </c>
      <c r="C98">
        <v>0</v>
      </c>
      <c r="D98">
        <v>0.8</v>
      </c>
      <c r="E98">
        <v>-3.3</v>
      </c>
      <c r="F98">
        <v>3.8</v>
      </c>
      <c r="G98">
        <f>IF('2011-2014,2016'!H98="yes",1,0)</f>
        <v>1</v>
      </c>
      <c r="H98">
        <v>5</v>
      </c>
      <c r="I98">
        <v>1320</v>
      </c>
      <c r="J98">
        <v>4398</v>
      </c>
      <c r="K98">
        <v>92</v>
      </c>
      <c r="L98">
        <v>2056955</v>
      </c>
      <c r="M98">
        <v>87</v>
      </c>
      <c r="N98">
        <v>1465782</v>
      </c>
      <c r="O98">
        <v>101</v>
      </c>
      <c r="P98">
        <v>900311</v>
      </c>
      <c r="Q98">
        <v>114</v>
      </c>
      <c r="R98">
        <v>1461627</v>
      </c>
      <c r="S98">
        <v>95</v>
      </c>
      <c r="T98">
        <v>1452054</v>
      </c>
      <c r="U98">
        <f>IF('2011-2014,2016'!W98="quiet",1,IF('2011-2014,2016'!W98="active",2,IF('2011-2014,2016'!W98="minor storm",3,IF('2011-2014,2016'!W98="moderate storm",4,IF('2011-2014,2016'!W98="major storm",5,6)))))</f>
        <v>2</v>
      </c>
    </row>
    <row r="99" spans="1:21" x14ac:dyDescent="0.25">
      <c r="A99">
        <v>455.1</v>
      </c>
      <c r="B99">
        <v>404.6</v>
      </c>
      <c r="C99">
        <v>0</v>
      </c>
      <c r="D99">
        <v>1.8</v>
      </c>
      <c r="E99">
        <v>-6</v>
      </c>
      <c r="F99">
        <v>5</v>
      </c>
      <c r="G99">
        <f>IF('2011-2014,2016'!H99="yes",1,0)</f>
        <v>1</v>
      </c>
      <c r="H99">
        <v>1</v>
      </c>
      <c r="I99">
        <v>376</v>
      </c>
      <c r="J99">
        <v>568</v>
      </c>
      <c r="K99">
        <v>87</v>
      </c>
      <c r="L99">
        <v>2117808</v>
      </c>
      <c r="M99">
        <v>92</v>
      </c>
      <c r="N99">
        <v>2056955</v>
      </c>
      <c r="O99">
        <v>87</v>
      </c>
      <c r="P99">
        <v>1465782</v>
      </c>
      <c r="Q99">
        <v>101</v>
      </c>
      <c r="R99">
        <v>900311</v>
      </c>
      <c r="S99">
        <v>114</v>
      </c>
      <c r="T99">
        <v>1461627</v>
      </c>
      <c r="U99">
        <f>IF('2011-2014,2016'!W99="quiet",1,IF('2011-2014,2016'!W99="active",2,IF('2011-2014,2016'!W99="minor storm",3,IF('2011-2014,2016'!W99="moderate storm",4,IF('2011-2014,2016'!W99="major storm",5,6)))))</f>
        <v>1</v>
      </c>
    </row>
    <row r="100" spans="1:21" x14ac:dyDescent="0.25">
      <c r="A100">
        <v>405</v>
      </c>
      <c r="B100">
        <v>355.3</v>
      </c>
      <c r="C100">
        <v>0</v>
      </c>
      <c r="D100">
        <v>1.8</v>
      </c>
      <c r="E100">
        <v>-6.3</v>
      </c>
      <c r="F100">
        <v>3.1</v>
      </c>
      <c r="G100">
        <f>IF('2011-2014,2016'!H100="yes",1,0)</f>
        <v>1</v>
      </c>
      <c r="H100">
        <v>5</v>
      </c>
      <c r="I100">
        <v>1379</v>
      </c>
      <c r="J100">
        <v>4771</v>
      </c>
      <c r="K100">
        <v>93</v>
      </c>
      <c r="L100">
        <v>3285136</v>
      </c>
      <c r="M100">
        <v>87</v>
      </c>
      <c r="N100">
        <v>2117808</v>
      </c>
      <c r="O100">
        <v>92</v>
      </c>
      <c r="P100">
        <v>2056955</v>
      </c>
      <c r="Q100">
        <v>87</v>
      </c>
      <c r="R100">
        <v>1465782</v>
      </c>
      <c r="S100">
        <v>101</v>
      </c>
      <c r="T100">
        <v>900311</v>
      </c>
      <c r="U100">
        <f>IF('2011-2014,2016'!W100="quiet",1,IF('2011-2014,2016'!W100="active",2,IF('2011-2014,2016'!W100="minor storm",3,IF('2011-2014,2016'!W100="moderate storm",4,IF('2011-2014,2016'!W100="major storm",5,6)))))</f>
        <v>2</v>
      </c>
    </row>
    <row r="101" spans="1:21" x14ac:dyDescent="0.25">
      <c r="A101">
        <v>388.5</v>
      </c>
      <c r="B101">
        <v>328.9</v>
      </c>
      <c r="C101">
        <v>0</v>
      </c>
      <c r="D101">
        <v>1.6</v>
      </c>
      <c r="E101">
        <v>-3.4</v>
      </c>
      <c r="F101">
        <v>3.7</v>
      </c>
      <c r="G101">
        <f>IF('2011-2014,2016'!H101="yes",1,0)</f>
        <v>1</v>
      </c>
      <c r="H101">
        <v>4</v>
      </c>
      <c r="I101">
        <v>1112</v>
      </c>
      <c r="J101">
        <v>2273</v>
      </c>
      <c r="K101">
        <v>103</v>
      </c>
      <c r="L101">
        <v>2221385</v>
      </c>
      <c r="M101">
        <v>93</v>
      </c>
      <c r="N101">
        <v>3285136</v>
      </c>
      <c r="O101">
        <v>87</v>
      </c>
      <c r="P101">
        <v>2117808</v>
      </c>
      <c r="Q101">
        <v>92</v>
      </c>
      <c r="R101">
        <v>2056955</v>
      </c>
      <c r="S101">
        <v>87</v>
      </c>
      <c r="T101">
        <v>1465782</v>
      </c>
      <c r="U101">
        <f>IF('2011-2014,2016'!W101="quiet",1,IF('2011-2014,2016'!W101="active",2,IF('2011-2014,2016'!W101="minor storm",3,IF('2011-2014,2016'!W101="moderate storm",4,IF('2011-2014,2016'!W101="major storm",5,6)))))</f>
        <v>1</v>
      </c>
    </row>
    <row r="102" spans="1:21" x14ac:dyDescent="0.25">
      <c r="A102">
        <v>326</v>
      </c>
      <c r="B102">
        <v>467.6</v>
      </c>
      <c r="C102">
        <v>0</v>
      </c>
      <c r="D102">
        <v>22.5</v>
      </c>
      <c r="E102">
        <v>-7.3</v>
      </c>
      <c r="F102">
        <v>15.8</v>
      </c>
      <c r="G102">
        <f>IF('2011-2014,2016'!H102="yes",1,0)</f>
        <v>1</v>
      </c>
      <c r="H102">
        <v>5</v>
      </c>
      <c r="I102">
        <v>1141</v>
      </c>
      <c r="J102">
        <v>2214</v>
      </c>
      <c r="K102">
        <v>93</v>
      </c>
      <c r="L102">
        <v>2286861</v>
      </c>
      <c r="M102">
        <v>103</v>
      </c>
      <c r="N102">
        <v>2221385</v>
      </c>
      <c r="O102">
        <v>93</v>
      </c>
      <c r="P102">
        <v>3285136</v>
      </c>
      <c r="Q102">
        <v>87</v>
      </c>
      <c r="R102">
        <v>2117808</v>
      </c>
      <c r="S102">
        <v>92</v>
      </c>
      <c r="T102">
        <v>2056955</v>
      </c>
      <c r="U102">
        <f>IF('2011-2014,2016'!W102="quiet",1,IF('2011-2014,2016'!W102="active",2,IF('2011-2014,2016'!W102="minor storm",3,IF('2011-2014,2016'!W102="moderate storm",4,IF('2011-2014,2016'!W102="major storm",5,6)))))</f>
        <v>1</v>
      </c>
    </row>
    <row r="103" spans="1:21" x14ac:dyDescent="0.25">
      <c r="A103">
        <v>467.7</v>
      </c>
      <c r="B103">
        <v>574.20000000000005</v>
      </c>
      <c r="C103">
        <v>0</v>
      </c>
      <c r="D103">
        <v>6.6</v>
      </c>
      <c r="E103">
        <v>-9.5</v>
      </c>
      <c r="F103">
        <v>13</v>
      </c>
      <c r="G103">
        <f>IF('2011-2014,2016'!H103="yes",1,0)</f>
        <v>1</v>
      </c>
      <c r="H103">
        <v>6</v>
      </c>
      <c r="I103">
        <v>1326</v>
      </c>
      <c r="J103">
        <v>1975</v>
      </c>
      <c r="K103">
        <v>93</v>
      </c>
      <c r="L103">
        <v>2500314</v>
      </c>
      <c r="M103">
        <v>93</v>
      </c>
      <c r="N103">
        <v>2286861</v>
      </c>
      <c r="O103">
        <v>103</v>
      </c>
      <c r="P103">
        <v>2221385</v>
      </c>
      <c r="Q103">
        <v>93</v>
      </c>
      <c r="R103">
        <v>3285136</v>
      </c>
      <c r="S103">
        <v>87</v>
      </c>
      <c r="T103">
        <v>2117808</v>
      </c>
      <c r="U103">
        <f>IF('2011-2014,2016'!W103="quiet",1,IF('2011-2014,2016'!W103="active",2,IF('2011-2014,2016'!W103="minor storm",3,IF('2011-2014,2016'!W103="moderate storm",4,IF('2011-2014,2016'!W103="major storm",5,6)))))</f>
        <v>3</v>
      </c>
    </row>
    <row r="104" spans="1:21" x14ac:dyDescent="0.25">
      <c r="A104">
        <v>574.1</v>
      </c>
      <c r="B104">
        <v>464</v>
      </c>
      <c r="C104">
        <v>0</v>
      </c>
      <c r="D104">
        <v>2.4</v>
      </c>
      <c r="E104">
        <v>-4.8</v>
      </c>
      <c r="F104">
        <v>5</v>
      </c>
      <c r="G104">
        <f>IF('2011-2014,2016'!H104="yes",1,0)</f>
        <v>1</v>
      </c>
      <c r="H104">
        <v>3</v>
      </c>
      <c r="I104">
        <v>621</v>
      </c>
      <c r="J104">
        <v>1111</v>
      </c>
      <c r="K104">
        <v>84</v>
      </c>
      <c r="L104">
        <v>2469048</v>
      </c>
      <c r="M104">
        <v>93</v>
      </c>
      <c r="N104">
        <v>2500314</v>
      </c>
      <c r="O104">
        <v>93</v>
      </c>
      <c r="P104">
        <v>2286861</v>
      </c>
      <c r="Q104">
        <v>103</v>
      </c>
      <c r="R104">
        <v>2221385</v>
      </c>
      <c r="S104">
        <v>93</v>
      </c>
      <c r="T104">
        <v>3285136</v>
      </c>
      <c r="U104">
        <f>IF('2011-2014,2016'!W104="quiet",1,IF('2011-2014,2016'!W104="active",2,IF('2011-2014,2016'!W104="minor storm",3,IF('2011-2014,2016'!W104="moderate storm",4,IF('2011-2014,2016'!W104="major storm",5,6)))))</f>
        <v>3</v>
      </c>
    </row>
    <row r="105" spans="1:21" x14ac:dyDescent="0.25">
      <c r="A105">
        <v>453.9</v>
      </c>
      <c r="B105">
        <v>410.5</v>
      </c>
      <c r="C105">
        <v>0</v>
      </c>
      <c r="D105">
        <v>2.2999999999999998</v>
      </c>
      <c r="E105">
        <v>-3</v>
      </c>
      <c r="F105">
        <v>3.3</v>
      </c>
      <c r="G105">
        <f>IF('2011-2014,2016'!H105="yes",1,0)</f>
        <v>1</v>
      </c>
      <c r="H105">
        <v>1</v>
      </c>
      <c r="I105">
        <v>267</v>
      </c>
      <c r="J105">
        <v>686</v>
      </c>
      <c r="K105">
        <v>90</v>
      </c>
      <c r="L105">
        <v>2900870</v>
      </c>
      <c r="M105">
        <v>84</v>
      </c>
      <c r="N105">
        <v>2469048</v>
      </c>
      <c r="O105">
        <v>93</v>
      </c>
      <c r="P105">
        <v>2500314</v>
      </c>
      <c r="Q105">
        <v>93</v>
      </c>
      <c r="R105">
        <v>2286861</v>
      </c>
      <c r="S105">
        <v>103</v>
      </c>
      <c r="T105">
        <v>2221385</v>
      </c>
      <c r="U105">
        <f>IF('2011-2014,2016'!W105="quiet",1,IF('2011-2014,2016'!W105="active",2,IF('2011-2014,2016'!W105="minor storm",3,IF('2011-2014,2016'!W105="moderate storm",4,IF('2011-2014,2016'!W105="major storm",5,6)))))</f>
        <v>1</v>
      </c>
    </row>
    <row r="106" spans="1:21" x14ac:dyDescent="0.25">
      <c r="A106">
        <v>410.7</v>
      </c>
      <c r="B106">
        <v>351.4</v>
      </c>
      <c r="C106">
        <v>0.4</v>
      </c>
      <c r="D106">
        <v>5.6</v>
      </c>
      <c r="E106">
        <v>-1.7</v>
      </c>
      <c r="F106">
        <v>3.7</v>
      </c>
      <c r="G106">
        <f>IF('2011-2014,2016'!H106="yes",1,0)</f>
        <v>1</v>
      </c>
      <c r="H106">
        <v>2</v>
      </c>
      <c r="I106">
        <v>278</v>
      </c>
      <c r="J106">
        <v>283</v>
      </c>
      <c r="K106">
        <v>105</v>
      </c>
      <c r="L106">
        <v>2777610</v>
      </c>
      <c r="M106">
        <v>90</v>
      </c>
      <c r="N106">
        <v>2900870</v>
      </c>
      <c r="O106">
        <v>84</v>
      </c>
      <c r="P106">
        <v>2469048</v>
      </c>
      <c r="Q106">
        <v>93</v>
      </c>
      <c r="R106">
        <v>2500314</v>
      </c>
      <c r="S106">
        <v>93</v>
      </c>
      <c r="T106">
        <v>2286861</v>
      </c>
      <c r="U106">
        <f>IF('2011-2014,2016'!W106="quiet",1,IF('2011-2014,2016'!W106="active",2,IF('2011-2014,2016'!W106="minor storm",3,IF('2011-2014,2016'!W106="moderate storm",4,IF('2011-2014,2016'!W106="major storm",5,6)))))</f>
        <v>1</v>
      </c>
    </row>
    <row r="107" spans="1:21" x14ac:dyDescent="0.25">
      <c r="A107">
        <v>349.8</v>
      </c>
      <c r="B107">
        <v>328.4</v>
      </c>
      <c r="C107">
        <v>1.4</v>
      </c>
      <c r="D107">
        <v>9.5</v>
      </c>
      <c r="E107">
        <v>-3.2</v>
      </c>
      <c r="F107">
        <v>2.9</v>
      </c>
      <c r="G107">
        <f>IF('2011-2014,2016'!H107="yes",1,0)</f>
        <v>1</v>
      </c>
      <c r="H107">
        <v>4</v>
      </c>
      <c r="I107">
        <v>808</v>
      </c>
      <c r="J107">
        <v>1165</v>
      </c>
      <c r="K107">
        <v>112</v>
      </c>
      <c r="L107">
        <v>2766182</v>
      </c>
      <c r="M107">
        <v>105</v>
      </c>
      <c r="N107">
        <v>2777610</v>
      </c>
      <c r="O107">
        <v>90</v>
      </c>
      <c r="P107">
        <v>2900870</v>
      </c>
      <c r="Q107">
        <v>84</v>
      </c>
      <c r="R107">
        <v>2469048</v>
      </c>
      <c r="S107">
        <v>93</v>
      </c>
      <c r="T107">
        <v>2500314</v>
      </c>
      <c r="U107">
        <f>IF('2011-2014,2016'!W107="quiet",1,IF('2011-2014,2016'!W107="active",2,IF('2011-2014,2016'!W107="minor storm",3,IF('2011-2014,2016'!W107="moderate storm",4,IF('2011-2014,2016'!W107="major storm",5,6)))))</f>
        <v>1</v>
      </c>
    </row>
    <row r="108" spans="1:21" x14ac:dyDescent="0.25">
      <c r="A108">
        <v>327.9</v>
      </c>
      <c r="B108">
        <v>326</v>
      </c>
      <c r="C108">
        <v>1.3</v>
      </c>
      <c r="D108">
        <v>6.7</v>
      </c>
      <c r="E108">
        <v>-3.2</v>
      </c>
      <c r="F108">
        <v>3.6</v>
      </c>
      <c r="G108">
        <f>IF('2011-2014,2016'!H108="yes",1,0)</f>
        <v>1</v>
      </c>
      <c r="H108">
        <v>4</v>
      </c>
      <c r="I108">
        <v>791</v>
      </c>
      <c r="J108">
        <v>859</v>
      </c>
      <c r="K108">
        <v>109</v>
      </c>
      <c r="L108">
        <v>2718278</v>
      </c>
      <c r="M108">
        <v>112</v>
      </c>
      <c r="N108">
        <v>2766182</v>
      </c>
      <c r="O108">
        <v>105</v>
      </c>
      <c r="P108">
        <v>2777610</v>
      </c>
      <c r="Q108">
        <v>90</v>
      </c>
      <c r="R108">
        <v>2900870</v>
      </c>
      <c r="S108">
        <v>84</v>
      </c>
      <c r="T108">
        <v>2469048</v>
      </c>
      <c r="U108">
        <f>IF('2011-2014,2016'!W108="quiet",1,IF('2011-2014,2016'!W108="active",2,IF('2011-2014,2016'!W108="minor storm",3,IF('2011-2014,2016'!W108="moderate storm",4,IF('2011-2014,2016'!W108="major storm",5,6)))))</f>
        <v>1</v>
      </c>
    </row>
    <row r="109" spans="1:21" x14ac:dyDescent="0.25">
      <c r="A109">
        <v>325</v>
      </c>
      <c r="B109">
        <v>368.5</v>
      </c>
      <c r="C109">
        <v>0.2</v>
      </c>
      <c r="D109">
        <v>41.9</v>
      </c>
      <c r="E109">
        <v>-7.8</v>
      </c>
      <c r="F109">
        <v>9.6</v>
      </c>
      <c r="G109">
        <f>IF('2011-2014,2016'!H109="yes",1,0)</f>
        <v>1</v>
      </c>
      <c r="H109">
        <v>5</v>
      </c>
      <c r="I109">
        <v>1432</v>
      </c>
      <c r="J109">
        <v>4097</v>
      </c>
      <c r="K109">
        <v>88</v>
      </c>
      <c r="L109">
        <v>2357606</v>
      </c>
      <c r="M109">
        <v>109</v>
      </c>
      <c r="N109">
        <v>2718278</v>
      </c>
      <c r="O109">
        <v>112</v>
      </c>
      <c r="P109">
        <v>2766182</v>
      </c>
      <c r="Q109">
        <v>105</v>
      </c>
      <c r="R109">
        <v>2777610</v>
      </c>
      <c r="S109">
        <v>90</v>
      </c>
      <c r="T109">
        <v>2900870</v>
      </c>
      <c r="U109">
        <f>IF('2011-2014,2016'!W109="quiet",1,IF('2011-2014,2016'!W109="active",2,IF('2011-2014,2016'!W109="minor storm",3,IF('2011-2014,2016'!W109="moderate storm",4,IF('2011-2014,2016'!W109="major storm",5,6)))))</f>
        <v>1</v>
      </c>
    </row>
    <row r="110" spans="1:21" x14ac:dyDescent="0.25">
      <c r="A110">
        <v>373.8</v>
      </c>
      <c r="B110">
        <v>422.1</v>
      </c>
      <c r="C110">
        <v>0.2</v>
      </c>
      <c r="D110">
        <v>15.7</v>
      </c>
      <c r="E110">
        <v>-8.6999999999999993</v>
      </c>
      <c r="F110">
        <v>9.5</v>
      </c>
      <c r="G110">
        <f>IF('2011-2014,2016'!H110="yes",1,0)</f>
        <v>1</v>
      </c>
      <c r="H110">
        <v>2</v>
      </c>
      <c r="I110">
        <v>416</v>
      </c>
      <c r="J110">
        <v>606</v>
      </c>
      <c r="K110">
        <v>82</v>
      </c>
      <c r="L110">
        <v>2397927</v>
      </c>
      <c r="M110">
        <v>88</v>
      </c>
      <c r="N110">
        <v>2357606</v>
      </c>
      <c r="O110">
        <v>109</v>
      </c>
      <c r="P110">
        <v>2718278</v>
      </c>
      <c r="Q110">
        <v>112</v>
      </c>
      <c r="R110">
        <v>2766182</v>
      </c>
      <c r="S110">
        <v>105</v>
      </c>
      <c r="T110">
        <v>2777610</v>
      </c>
      <c r="U110">
        <f>IF('2011-2014,2016'!W110="quiet",1,IF('2011-2014,2016'!W110="active",2,IF('2011-2014,2016'!W110="minor storm",3,IF('2011-2014,2016'!W110="moderate storm",4,IF('2011-2014,2016'!W110="major storm",5,6)))))</f>
        <v>1</v>
      </c>
    </row>
    <row r="111" spans="1:21" x14ac:dyDescent="0.25">
      <c r="A111">
        <v>417.5</v>
      </c>
      <c r="B111">
        <v>496.5</v>
      </c>
      <c r="C111">
        <v>0.1</v>
      </c>
      <c r="D111">
        <v>11.8</v>
      </c>
      <c r="E111">
        <v>-12.2</v>
      </c>
      <c r="F111">
        <v>13.3</v>
      </c>
      <c r="G111">
        <f>IF('2011-2014,2016'!H111="yes",1,0)</f>
        <v>1</v>
      </c>
      <c r="H111">
        <v>0</v>
      </c>
      <c r="I111">
        <v>0</v>
      </c>
      <c r="J111">
        <v>0</v>
      </c>
      <c r="K111">
        <v>94</v>
      </c>
      <c r="L111">
        <v>1864591</v>
      </c>
      <c r="M111">
        <v>82</v>
      </c>
      <c r="N111">
        <v>2397927</v>
      </c>
      <c r="O111">
        <v>88</v>
      </c>
      <c r="P111">
        <v>2357606</v>
      </c>
      <c r="Q111">
        <v>109</v>
      </c>
      <c r="R111">
        <v>2718278</v>
      </c>
      <c r="S111">
        <v>112</v>
      </c>
      <c r="T111">
        <v>2766182</v>
      </c>
      <c r="U111">
        <f>IF('2011-2014,2016'!W111="quiet",1,IF('2011-2014,2016'!W111="active",2,IF('2011-2014,2016'!W111="minor storm",3,IF('2011-2014,2016'!W111="moderate storm",4,IF('2011-2014,2016'!W111="major storm",5,6)))))</f>
        <v>2</v>
      </c>
    </row>
    <row r="112" spans="1:21" x14ac:dyDescent="0.25">
      <c r="A112">
        <v>495.6</v>
      </c>
      <c r="B112">
        <v>443.7</v>
      </c>
      <c r="C112">
        <v>0.1</v>
      </c>
      <c r="D112">
        <v>3</v>
      </c>
      <c r="E112">
        <v>-3.9</v>
      </c>
      <c r="F112">
        <v>4.8</v>
      </c>
      <c r="G112">
        <f>IF('2011-2014,2016'!H112="yes",1,0)</f>
        <v>1</v>
      </c>
      <c r="H112">
        <v>3</v>
      </c>
      <c r="I112">
        <v>1503</v>
      </c>
      <c r="J112">
        <v>1979</v>
      </c>
      <c r="K112">
        <v>78</v>
      </c>
      <c r="L112">
        <v>1914897</v>
      </c>
      <c r="M112">
        <v>94</v>
      </c>
      <c r="N112">
        <v>1864591</v>
      </c>
      <c r="O112">
        <v>82</v>
      </c>
      <c r="P112">
        <v>2397927</v>
      </c>
      <c r="Q112">
        <v>88</v>
      </c>
      <c r="R112">
        <v>2357606</v>
      </c>
      <c r="S112">
        <v>109</v>
      </c>
      <c r="T112">
        <v>2718278</v>
      </c>
      <c r="U112">
        <f>IF('2011-2014,2016'!W112="quiet",1,IF('2011-2014,2016'!W112="active",2,IF('2011-2014,2016'!W112="minor storm",3,IF('2011-2014,2016'!W112="moderate storm",4,IF('2011-2014,2016'!W112="major storm",5,6)))))</f>
        <v>1</v>
      </c>
    </row>
    <row r="113" spans="1:21" x14ac:dyDescent="0.25">
      <c r="A113">
        <v>443.7</v>
      </c>
      <c r="B113">
        <v>419.6</v>
      </c>
      <c r="C113">
        <v>0</v>
      </c>
      <c r="D113">
        <v>2.6</v>
      </c>
      <c r="E113">
        <v>-5.2</v>
      </c>
      <c r="F113">
        <v>4.7</v>
      </c>
      <c r="G113">
        <f>IF('2011-2014,2016'!H113="yes",1,0)</f>
        <v>1</v>
      </c>
      <c r="H113">
        <v>2</v>
      </c>
      <c r="I113">
        <v>711</v>
      </c>
      <c r="J113">
        <v>1989</v>
      </c>
      <c r="K113">
        <v>76</v>
      </c>
      <c r="L113">
        <v>1501686</v>
      </c>
      <c r="M113">
        <v>78</v>
      </c>
      <c r="N113">
        <v>1914897</v>
      </c>
      <c r="O113">
        <v>94</v>
      </c>
      <c r="P113">
        <v>1864591</v>
      </c>
      <c r="Q113">
        <v>82</v>
      </c>
      <c r="R113">
        <v>2397927</v>
      </c>
      <c r="S113">
        <v>88</v>
      </c>
      <c r="T113">
        <v>2357606</v>
      </c>
      <c r="U113">
        <f>IF('2011-2014,2016'!W113="quiet",1,IF('2011-2014,2016'!W113="active",2,IF('2011-2014,2016'!W113="minor storm",3,IF('2011-2014,2016'!W113="moderate storm",4,IF('2011-2014,2016'!W113="major storm",5,6)))))</f>
        <v>1</v>
      </c>
    </row>
    <row r="114" spans="1:21" x14ac:dyDescent="0.25">
      <c r="A114">
        <v>434.5</v>
      </c>
      <c r="B114">
        <v>404.2</v>
      </c>
      <c r="C114">
        <v>0</v>
      </c>
      <c r="D114">
        <v>2.7</v>
      </c>
      <c r="E114">
        <v>-3.9</v>
      </c>
      <c r="F114">
        <v>8.6</v>
      </c>
      <c r="G114">
        <f>IF('2011-2014,2016'!H114="yes",1,0)</f>
        <v>1</v>
      </c>
      <c r="H114">
        <v>2</v>
      </c>
      <c r="I114">
        <v>936</v>
      </c>
      <c r="J114">
        <v>1352</v>
      </c>
      <c r="K114">
        <v>81</v>
      </c>
      <c r="L114">
        <v>1627008</v>
      </c>
      <c r="M114">
        <v>76</v>
      </c>
      <c r="N114">
        <v>1501686</v>
      </c>
      <c r="O114">
        <v>78</v>
      </c>
      <c r="P114">
        <v>1914897</v>
      </c>
      <c r="Q114">
        <v>94</v>
      </c>
      <c r="R114">
        <v>1864591</v>
      </c>
      <c r="S114">
        <v>82</v>
      </c>
      <c r="T114">
        <v>2397927</v>
      </c>
      <c r="U114">
        <f>IF('2011-2014,2016'!W114="quiet",1,IF('2011-2014,2016'!W114="active",2,IF('2011-2014,2016'!W114="minor storm",3,IF('2011-2014,2016'!W114="moderate storm",4,IF('2011-2014,2016'!W114="major storm",5,6)))))</f>
        <v>1</v>
      </c>
    </row>
    <row r="115" spans="1:21" x14ac:dyDescent="0.25">
      <c r="A115">
        <v>403.7</v>
      </c>
      <c r="B115">
        <v>466.8</v>
      </c>
      <c r="C115">
        <v>0</v>
      </c>
      <c r="D115">
        <v>5.7</v>
      </c>
      <c r="E115">
        <v>-6.1</v>
      </c>
      <c r="F115">
        <v>7.7</v>
      </c>
      <c r="G115">
        <f>IF('2011-2014,2016'!H115="yes",1,0)</f>
        <v>1</v>
      </c>
      <c r="H115">
        <v>4</v>
      </c>
      <c r="I115">
        <v>1040</v>
      </c>
      <c r="J115">
        <v>2958</v>
      </c>
      <c r="K115">
        <v>92</v>
      </c>
      <c r="L115">
        <v>1492900</v>
      </c>
      <c r="M115">
        <v>81</v>
      </c>
      <c r="N115">
        <v>1627008</v>
      </c>
      <c r="O115">
        <v>76</v>
      </c>
      <c r="P115">
        <v>1501686</v>
      </c>
      <c r="Q115">
        <v>78</v>
      </c>
      <c r="R115">
        <v>1914897</v>
      </c>
      <c r="S115">
        <v>94</v>
      </c>
      <c r="T115">
        <v>1864591</v>
      </c>
      <c r="U115">
        <f>IF('2011-2014,2016'!W115="quiet",1,IF('2011-2014,2016'!W115="active",2,IF('2011-2014,2016'!W115="minor storm",3,IF('2011-2014,2016'!W115="moderate storm",4,IF('2011-2014,2016'!W115="major storm",5,6)))))</f>
        <v>1</v>
      </c>
    </row>
    <row r="116" spans="1:21" x14ac:dyDescent="0.25">
      <c r="A116">
        <v>442</v>
      </c>
      <c r="B116">
        <v>436.9</v>
      </c>
      <c r="C116">
        <v>0</v>
      </c>
      <c r="D116">
        <v>1.9</v>
      </c>
      <c r="E116">
        <v>-4</v>
      </c>
      <c r="F116">
        <v>6.2</v>
      </c>
      <c r="G116">
        <f>IF('2011-2014,2016'!H116="yes",1,0)</f>
        <v>1</v>
      </c>
      <c r="H116">
        <v>3</v>
      </c>
      <c r="I116">
        <v>712</v>
      </c>
      <c r="J116">
        <v>1139</v>
      </c>
      <c r="K116">
        <v>103</v>
      </c>
      <c r="L116">
        <v>1443143</v>
      </c>
      <c r="M116">
        <v>92</v>
      </c>
      <c r="N116">
        <v>1492900</v>
      </c>
      <c r="O116">
        <v>81</v>
      </c>
      <c r="P116">
        <v>1627008</v>
      </c>
      <c r="Q116">
        <v>76</v>
      </c>
      <c r="R116">
        <v>1501686</v>
      </c>
      <c r="S116">
        <v>78</v>
      </c>
      <c r="T116">
        <v>1914897</v>
      </c>
      <c r="U116">
        <f>IF('2011-2014,2016'!W116="quiet",1,IF('2011-2014,2016'!W116="active",2,IF('2011-2014,2016'!W116="minor storm",3,IF('2011-2014,2016'!W116="moderate storm",4,IF('2011-2014,2016'!W116="major storm",5,6)))))</f>
        <v>1</v>
      </c>
    </row>
    <row r="117" spans="1:21" x14ac:dyDescent="0.25">
      <c r="A117">
        <v>457.8</v>
      </c>
      <c r="B117">
        <v>388.4</v>
      </c>
      <c r="C117">
        <v>0</v>
      </c>
      <c r="D117">
        <v>1.9</v>
      </c>
      <c r="E117">
        <v>-2.8</v>
      </c>
      <c r="F117">
        <v>2.9</v>
      </c>
      <c r="G117">
        <f>IF('2011-2014,2016'!H117="yes",1,0)</f>
        <v>0</v>
      </c>
      <c r="H117">
        <v>0</v>
      </c>
      <c r="I117">
        <v>0</v>
      </c>
      <c r="J117">
        <v>0</v>
      </c>
      <c r="K117">
        <v>102</v>
      </c>
      <c r="L117">
        <v>1498671</v>
      </c>
      <c r="M117">
        <v>103</v>
      </c>
      <c r="N117">
        <v>1443143</v>
      </c>
      <c r="O117">
        <v>92</v>
      </c>
      <c r="P117">
        <v>1492900</v>
      </c>
      <c r="Q117">
        <v>81</v>
      </c>
      <c r="R117">
        <v>1627008</v>
      </c>
      <c r="S117">
        <v>76</v>
      </c>
      <c r="T117">
        <v>1501686</v>
      </c>
      <c r="U117">
        <f>IF('2011-2014,2016'!W117="quiet",1,IF('2011-2014,2016'!W117="active",2,IF('2011-2014,2016'!W117="minor storm",3,IF('2011-2014,2016'!W117="moderate storm",4,IF('2011-2014,2016'!W117="major storm",5,6)))))</f>
        <v>1</v>
      </c>
    </row>
    <row r="118" spans="1:21" x14ac:dyDescent="0.25">
      <c r="A118">
        <v>386.3</v>
      </c>
      <c r="B118">
        <v>335.1</v>
      </c>
      <c r="C118">
        <v>0</v>
      </c>
      <c r="D118">
        <v>2.6</v>
      </c>
      <c r="E118">
        <v>-2.9</v>
      </c>
      <c r="F118">
        <v>3.6</v>
      </c>
      <c r="G118">
        <f>IF('2011-2014,2016'!H118="yes",1,0)</f>
        <v>1</v>
      </c>
      <c r="H118">
        <v>4</v>
      </c>
      <c r="I118">
        <v>1194</v>
      </c>
      <c r="J118">
        <v>4013</v>
      </c>
      <c r="K118">
        <v>108</v>
      </c>
      <c r="L118">
        <v>1504774</v>
      </c>
      <c r="M118">
        <v>102</v>
      </c>
      <c r="N118">
        <v>1498671</v>
      </c>
      <c r="O118">
        <v>103</v>
      </c>
      <c r="P118">
        <v>1443143</v>
      </c>
      <c r="Q118">
        <v>92</v>
      </c>
      <c r="R118">
        <v>1492900</v>
      </c>
      <c r="S118">
        <v>81</v>
      </c>
      <c r="T118">
        <v>1627008</v>
      </c>
      <c r="U118">
        <f>IF('2011-2014,2016'!W118="quiet",1,IF('2011-2014,2016'!W118="active",2,IF('2011-2014,2016'!W118="minor storm",3,IF('2011-2014,2016'!W118="moderate storm",4,IF('2011-2014,2016'!W118="major storm",5,6)))))</f>
        <v>1</v>
      </c>
    </row>
    <row r="119" spans="1:21" x14ac:dyDescent="0.25">
      <c r="A119">
        <v>333.4</v>
      </c>
      <c r="B119">
        <v>346.2</v>
      </c>
      <c r="C119">
        <v>0.7</v>
      </c>
      <c r="D119">
        <v>9.9</v>
      </c>
      <c r="E119">
        <v>-5.4</v>
      </c>
      <c r="F119">
        <v>3.4</v>
      </c>
      <c r="G119">
        <f>IF('2011-2014,2016'!H119="yes",1,0)</f>
        <v>1</v>
      </c>
      <c r="H119">
        <v>2</v>
      </c>
      <c r="I119">
        <v>329</v>
      </c>
      <c r="J119">
        <v>438</v>
      </c>
      <c r="K119">
        <v>120</v>
      </c>
      <c r="L119">
        <v>1462521</v>
      </c>
      <c r="M119">
        <v>108</v>
      </c>
      <c r="N119">
        <v>1504774</v>
      </c>
      <c r="O119">
        <v>102</v>
      </c>
      <c r="P119">
        <v>1498671</v>
      </c>
      <c r="Q119">
        <v>103</v>
      </c>
      <c r="R119">
        <v>1443143</v>
      </c>
      <c r="S119">
        <v>92</v>
      </c>
      <c r="T119">
        <v>1492900</v>
      </c>
      <c r="U119">
        <f>IF('2011-2014,2016'!W119="quiet",1,IF('2011-2014,2016'!W119="active",2,IF('2011-2014,2016'!W119="minor storm",3,IF('2011-2014,2016'!W119="moderate storm",4,IF('2011-2014,2016'!W119="major storm",5,6)))))</f>
        <v>1</v>
      </c>
    </row>
    <row r="120" spans="1:21" x14ac:dyDescent="0.25">
      <c r="A120">
        <v>344.3</v>
      </c>
      <c r="B120">
        <v>467.3</v>
      </c>
      <c r="C120">
        <v>0</v>
      </c>
      <c r="D120">
        <v>23.6</v>
      </c>
      <c r="E120">
        <v>-12.1</v>
      </c>
      <c r="F120">
        <v>11.1</v>
      </c>
      <c r="G120">
        <f>IF('2011-2014,2016'!H120="yes",1,0)</f>
        <v>1</v>
      </c>
      <c r="H120">
        <v>1</v>
      </c>
      <c r="I120">
        <v>413</v>
      </c>
      <c r="J120">
        <v>595</v>
      </c>
      <c r="K120">
        <v>120</v>
      </c>
      <c r="L120">
        <v>1397290</v>
      </c>
      <c r="M120">
        <v>120</v>
      </c>
      <c r="N120">
        <v>1462521</v>
      </c>
      <c r="O120">
        <v>108</v>
      </c>
      <c r="P120">
        <v>1504774</v>
      </c>
      <c r="Q120">
        <v>102</v>
      </c>
      <c r="R120">
        <v>1498671</v>
      </c>
      <c r="S120">
        <v>103</v>
      </c>
      <c r="T120">
        <v>1443143</v>
      </c>
      <c r="U120">
        <f>IF('2011-2014,2016'!W120="quiet",1,IF('2011-2014,2016'!W120="active",2,IF('2011-2014,2016'!W120="minor storm",3,IF('2011-2014,2016'!W120="moderate storm",4,IF('2011-2014,2016'!W120="major storm",5,6)))))</f>
        <v>1</v>
      </c>
    </row>
    <row r="121" spans="1:21" x14ac:dyDescent="0.25">
      <c r="A121">
        <v>490.6</v>
      </c>
      <c r="B121">
        <v>633.5</v>
      </c>
      <c r="C121">
        <v>0</v>
      </c>
      <c r="D121">
        <v>4.5999999999999996</v>
      </c>
      <c r="E121">
        <v>-14.7</v>
      </c>
      <c r="F121">
        <v>13.3</v>
      </c>
      <c r="G121">
        <f>IF('2011-2014,2016'!H121="yes",1,0)</f>
        <v>1</v>
      </c>
      <c r="H121">
        <v>1</v>
      </c>
      <c r="I121">
        <v>347</v>
      </c>
      <c r="J121">
        <v>548</v>
      </c>
      <c r="K121">
        <v>120</v>
      </c>
      <c r="L121">
        <v>1430044</v>
      </c>
      <c r="M121">
        <v>120</v>
      </c>
      <c r="N121">
        <v>1397290</v>
      </c>
      <c r="O121">
        <v>120</v>
      </c>
      <c r="P121">
        <v>1462521</v>
      </c>
      <c r="Q121">
        <v>108</v>
      </c>
      <c r="R121">
        <v>1504774</v>
      </c>
      <c r="S121">
        <v>102</v>
      </c>
      <c r="T121">
        <v>1498671</v>
      </c>
      <c r="U121">
        <f>IF('2011-2014,2016'!W121="quiet",1,IF('2011-2014,2016'!W121="active",2,IF('2011-2014,2016'!W121="minor storm",3,IF('2011-2014,2016'!W121="moderate storm",4,IF('2011-2014,2016'!W121="major storm",5,6)))))</f>
        <v>3</v>
      </c>
    </row>
    <row r="122" spans="1:21" x14ac:dyDescent="0.25">
      <c r="A122">
        <v>635</v>
      </c>
      <c r="B122">
        <v>659.6</v>
      </c>
      <c r="C122">
        <v>0</v>
      </c>
      <c r="D122">
        <v>1.7</v>
      </c>
      <c r="E122">
        <v>-6</v>
      </c>
      <c r="F122">
        <v>5.2</v>
      </c>
      <c r="G122">
        <f>IF('2011-2014,2016'!H122="yes",1,0)</f>
        <v>1</v>
      </c>
      <c r="H122">
        <v>3</v>
      </c>
      <c r="I122">
        <v>404</v>
      </c>
      <c r="J122">
        <v>533</v>
      </c>
      <c r="K122">
        <v>120</v>
      </c>
      <c r="L122">
        <v>1462304</v>
      </c>
      <c r="M122">
        <v>120</v>
      </c>
      <c r="N122">
        <v>1430044</v>
      </c>
      <c r="O122">
        <v>120</v>
      </c>
      <c r="P122">
        <v>1397290</v>
      </c>
      <c r="Q122">
        <v>120</v>
      </c>
      <c r="R122">
        <v>1462521</v>
      </c>
      <c r="S122">
        <v>108</v>
      </c>
      <c r="T122">
        <v>1504774</v>
      </c>
      <c r="U122">
        <f>IF('2011-2014,2016'!W122="quiet",1,IF('2011-2014,2016'!W122="active",2,IF('2011-2014,2016'!W122="minor storm",3,IF('2011-2014,2016'!W122="moderate storm",4,IF('2011-2014,2016'!W122="major storm",5,6)))))</f>
        <v>2</v>
      </c>
    </row>
    <row r="123" spans="1:21" x14ac:dyDescent="0.25">
      <c r="A123">
        <v>668.6</v>
      </c>
      <c r="B123">
        <v>620</v>
      </c>
      <c r="C123">
        <v>0</v>
      </c>
      <c r="D123">
        <v>0.6</v>
      </c>
      <c r="E123">
        <v>-5.8</v>
      </c>
      <c r="F123">
        <v>4.3</v>
      </c>
      <c r="G123">
        <f>IF('2011-2014,2016'!H123="yes",1,0)</f>
        <v>1</v>
      </c>
      <c r="H123">
        <v>0</v>
      </c>
      <c r="I123">
        <v>0</v>
      </c>
      <c r="J123">
        <v>0</v>
      </c>
      <c r="K123">
        <v>120</v>
      </c>
      <c r="L123">
        <v>1417405</v>
      </c>
      <c r="M123">
        <v>120</v>
      </c>
      <c r="N123">
        <v>1462304</v>
      </c>
      <c r="O123">
        <v>120</v>
      </c>
      <c r="P123">
        <v>1430044</v>
      </c>
      <c r="Q123">
        <v>120</v>
      </c>
      <c r="R123">
        <v>1397290</v>
      </c>
      <c r="S123">
        <v>120</v>
      </c>
      <c r="T123">
        <v>1462521</v>
      </c>
      <c r="U123">
        <f>IF('2011-2014,2016'!W123="quiet",1,IF('2011-2014,2016'!W123="active",2,IF('2011-2014,2016'!W123="minor storm",3,IF('2011-2014,2016'!W123="moderate storm",4,IF('2011-2014,2016'!W123="major storm",5,6)))))</f>
        <v>3</v>
      </c>
    </row>
    <row r="124" spans="1:21" x14ac:dyDescent="0.25">
      <c r="A124">
        <v>628.1</v>
      </c>
      <c r="B124">
        <v>541.79999999999995</v>
      </c>
      <c r="C124">
        <v>0</v>
      </c>
      <c r="D124">
        <v>1.3</v>
      </c>
      <c r="E124">
        <v>-4</v>
      </c>
      <c r="F124">
        <v>3.7</v>
      </c>
      <c r="G124">
        <f>IF('2011-2014,2016'!H124="yes",1,0)</f>
        <v>1</v>
      </c>
      <c r="H124">
        <v>3</v>
      </c>
      <c r="I124">
        <v>1105</v>
      </c>
      <c r="J124">
        <v>3196</v>
      </c>
      <c r="K124">
        <v>120</v>
      </c>
      <c r="L124">
        <v>1643646</v>
      </c>
      <c r="M124">
        <v>120</v>
      </c>
      <c r="N124">
        <v>1417405</v>
      </c>
      <c r="O124">
        <v>120</v>
      </c>
      <c r="P124">
        <v>1462304</v>
      </c>
      <c r="Q124">
        <v>120</v>
      </c>
      <c r="R124">
        <v>1430044</v>
      </c>
      <c r="S124">
        <v>120</v>
      </c>
      <c r="T124">
        <v>1397290</v>
      </c>
      <c r="U124">
        <f>IF('2011-2014,2016'!W124="quiet",1,IF('2011-2014,2016'!W124="active",2,IF('2011-2014,2016'!W124="minor storm",3,IF('2011-2014,2016'!W124="moderate storm",4,IF('2011-2014,2016'!W124="major storm",5,6)))))</f>
        <v>2</v>
      </c>
    </row>
    <row r="125" spans="1:21" x14ac:dyDescent="0.25">
      <c r="A125">
        <v>544.4</v>
      </c>
      <c r="B125">
        <v>427.4</v>
      </c>
      <c r="C125">
        <v>0</v>
      </c>
      <c r="D125">
        <v>2</v>
      </c>
      <c r="E125">
        <v>-4.0999999999999996</v>
      </c>
      <c r="F125">
        <v>2.9</v>
      </c>
      <c r="G125">
        <f>IF('2011-2014,2016'!H125="yes",1,0)</f>
        <v>1</v>
      </c>
      <c r="H125">
        <v>0</v>
      </c>
      <c r="I125">
        <v>0</v>
      </c>
      <c r="J125">
        <v>0</v>
      </c>
      <c r="K125">
        <v>101</v>
      </c>
      <c r="L125">
        <v>1866612</v>
      </c>
      <c r="M125">
        <v>120</v>
      </c>
      <c r="N125">
        <v>1643646</v>
      </c>
      <c r="O125">
        <v>120</v>
      </c>
      <c r="P125">
        <v>1417405</v>
      </c>
      <c r="Q125">
        <v>120</v>
      </c>
      <c r="R125">
        <v>1462304</v>
      </c>
      <c r="S125">
        <v>120</v>
      </c>
      <c r="T125">
        <v>1430044</v>
      </c>
      <c r="U125">
        <f>IF('2011-2014,2016'!W125="quiet",1,IF('2011-2014,2016'!W125="active",2,IF('2011-2014,2016'!W125="minor storm",3,IF('2011-2014,2016'!W125="moderate storm",4,IF('2011-2014,2016'!W125="major storm",5,6)))))</f>
        <v>1</v>
      </c>
    </row>
    <row r="126" spans="1:21" x14ac:dyDescent="0.25">
      <c r="A126">
        <v>427</v>
      </c>
      <c r="B126">
        <v>405.5</v>
      </c>
      <c r="C126">
        <v>0</v>
      </c>
      <c r="D126">
        <v>2.7</v>
      </c>
      <c r="E126">
        <v>-4</v>
      </c>
      <c r="F126">
        <v>3.8</v>
      </c>
      <c r="G126">
        <f>IF('2011-2014,2016'!H126="yes",1,0)</f>
        <v>0</v>
      </c>
      <c r="H126">
        <v>0</v>
      </c>
      <c r="I126">
        <v>0</v>
      </c>
      <c r="J126">
        <v>0</v>
      </c>
      <c r="K126">
        <v>107</v>
      </c>
      <c r="L126">
        <v>1915239</v>
      </c>
      <c r="M126">
        <v>101</v>
      </c>
      <c r="N126">
        <v>1866612</v>
      </c>
      <c r="O126">
        <v>120</v>
      </c>
      <c r="P126">
        <v>1643646</v>
      </c>
      <c r="Q126">
        <v>120</v>
      </c>
      <c r="R126">
        <v>1417405</v>
      </c>
      <c r="S126">
        <v>120</v>
      </c>
      <c r="T126">
        <v>1462304</v>
      </c>
      <c r="U126">
        <f>IF('2011-2014,2016'!W126="quiet",1,IF('2011-2014,2016'!W126="active",2,IF('2011-2014,2016'!W126="minor storm",3,IF('2011-2014,2016'!W126="moderate storm",4,IF('2011-2014,2016'!W126="major storm",5,6)))))</f>
        <v>1</v>
      </c>
    </row>
    <row r="127" spans="1:21" x14ac:dyDescent="0.25">
      <c r="A127">
        <v>428.9</v>
      </c>
      <c r="B127">
        <v>385</v>
      </c>
      <c r="C127">
        <v>0</v>
      </c>
      <c r="D127">
        <v>2.4</v>
      </c>
      <c r="E127">
        <v>-4.2</v>
      </c>
      <c r="F127">
        <v>4.0999999999999996</v>
      </c>
      <c r="G127">
        <f>IF('2011-2014,2016'!H127="yes",1,0)</f>
        <v>1</v>
      </c>
      <c r="H127">
        <v>2</v>
      </c>
      <c r="I127">
        <v>275</v>
      </c>
      <c r="J127">
        <v>1081</v>
      </c>
      <c r="K127">
        <v>120</v>
      </c>
      <c r="L127">
        <v>1780437</v>
      </c>
      <c r="M127">
        <v>107</v>
      </c>
      <c r="N127">
        <v>1915239</v>
      </c>
      <c r="O127">
        <v>101</v>
      </c>
      <c r="P127">
        <v>1866612</v>
      </c>
      <c r="Q127">
        <v>120</v>
      </c>
      <c r="R127">
        <v>1643646</v>
      </c>
      <c r="S127">
        <v>120</v>
      </c>
      <c r="T127">
        <v>1417405</v>
      </c>
      <c r="U127">
        <f>IF('2011-2014,2016'!W127="quiet",1,IF('2011-2014,2016'!W127="active",2,IF('2011-2014,2016'!W127="minor storm",3,IF('2011-2014,2016'!W127="moderate storm",4,IF('2011-2014,2016'!W127="major storm",5,6)))))</f>
        <v>1</v>
      </c>
    </row>
    <row r="128" spans="1:21" x14ac:dyDescent="0.25">
      <c r="A128">
        <v>388.1</v>
      </c>
      <c r="B128">
        <v>323.89999999999998</v>
      </c>
      <c r="C128">
        <v>0</v>
      </c>
      <c r="D128">
        <v>4.4000000000000004</v>
      </c>
      <c r="E128">
        <v>-5.9</v>
      </c>
      <c r="F128">
        <v>4</v>
      </c>
      <c r="G128">
        <f>IF('2011-2014,2016'!H128="yes",1,0)</f>
        <v>1</v>
      </c>
      <c r="H128">
        <v>2</v>
      </c>
      <c r="I128">
        <v>819</v>
      </c>
      <c r="J128">
        <v>1025</v>
      </c>
      <c r="K128">
        <v>114</v>
      </c>
      <c r="L128">
        <v>1659916</v>
      </c>
      <c r="M128">
        <v>120</v>
      </c>
      <c r="N128">
        <v>1780437</v>
      </c>
      <c r="O128">
        <v>107</v>
      </c>
      <c r="P128">
        <v>1915239</v>
      </c>
      <c r="Q128">
        <v>101</v>
      </c>
      <c r="R128">
        <v>1866612</v>
      </c>
      <c r="S128">
        <v>120</v>
      </c>
      <c r="T128">
        <v>1643646</v>
      </c>
      <c r="U128">
        <f>IF('2011-2014,2016'!W128="quiet",1,IF('2011-2014,2016'!W128="active",2,IF('2011-2014,2016'!W128="minor storm",3,IF('2011-2014,2016'!W128="moderate storm",4,IF('2011-2014,2016'!W128="major storm",5,6)))))</f>
        <v>1</v>
      </c>
    </row>
    <row r="129" spans="1:21" x14ac:dyDescent="0.25">
      <c r="A129">
        <v>325.39999999999998</v>
      </c>
      <c r="B129">
        <v>294.60000000000002</v>
      </c>
      <c r="C129">
        <v>0</v>
      </c>
      <c r="D129">
        <v>2.2999999999999998</v>
      </c>
      <c r="E129">
        <v>-3.3</v>
      </c>
      <c r="F129">
        <v>1.8</v>
      </c>
      <c r="G129">
        <f>IF('2011-2014,2016'!H129="yes",1,0)</f>
        <v>1</v>
      </c>
      <c r="H129">
        <v>1</v>
      </c>
      <c r="I129">
        <v>359</v>
      </c>
      <c r="J129">
        <v>548</v>
      </c>
      <c r="K129">
        <v>109</v>
      </c>
      <c r="L129">
        <v>1753310</v>
      </c>
      <c r="M129">
        <v>114</v>
      </c>
      <c r="N129">
        <v>1659916</v>
      </c>
      <c r="O129">
        <v>120</v>
      </c>
      <c r="P129">
        <v>1780437</v>
      </c>
      <c r="Q129">
        <v>107</v>
      </c>
      <c r="R129">
        <v>1915239</v>
      </c>
      <c r="S129">
        <v>101</v>
      </c>
      <c r="T129">
        <v>1866612</v>
      </c>
      <c r="U129">
        <f>IF('2011-2014,2016'!W129="quiet",1,IF('2011-2014,2016'!W129="active",2,IF('2011-2014,2016'!W129="minor storm",3,IF('2011-2014,2016'!W129="moderate storm",4,IF('2011-2014,2016'!W129="major storm",5,6)))))</f>
        <v>1</v>
      </c>
    </row>
    <row r="130" spans="1:21" x14ac:dyDescent="0.25">
      <c r="A130">
        <v>294</v>
      </c>
      <c r="B130">
        <v>325.5</v>
      </c>
      <c r="C130">
        <v>0.1</v>
      </c>
      <c r="D130">
        <v>4.5</v>
      </c>
      <c r="E130">
        <v>-4</v>
      </c>
      <c r="F130">
        <v>4.5</v>
      </c>
      <c r="G130">
        <f>IF('2011-2014,2016'!H130="yes",1,0)</f>
        <v>1</v>
      </c>
      <c r="H130">
        <v>5</v>
      </c>
      <c r="I130">
        <v>1608</v>
      </c>
      <c r="J130">
        <v>5056</v>
      </c>
      <c r="K130">
        <v>120</v>
      </c>
      <c r="L130">
        <v>1535529</v>
      </c>
      <c r="M130">
        <v>109</v>
      </c>
      <c r="N130">
        <v>1753310</v>
      </c>
      <c r="O130">
        <v>114</v>
      </c>
      <c r="P130">
        <v>1659916</v>
      </c>
      <c r="Q130">
        <v>120</v>
      </c>
      <c r="R130">
        <v>1780437</v>
      </c>
      <c r="S130">
        <v>107</v>
      </c>
      <c r="T130">
        <v>1915239</v>
      </c>
      <c r="U130">
        <f>IF('2011-2014,2016'!W130="quiet",1,IF('2011-2014,2016'!W130="active",2,IF('2011-2014,2016'!W130="minor storm",3,IF('2011-2014,2016'!W130="moderate storm",4,IF('2011-2014,2016'!W130="major storm",5,6)))))</f>
        <v>1</v>
      </c>
    </row>
    <row r="131" spans="1:21" x14ac:dyDescent="0.25">
      <c r="A131">
        <v>316.89999999999998</v>
      </c>
      <c r="B131">
        <v>388.5</v>
      </c>
      <c r="C131">
        <v>0.2</v>
      </c>
      <c r="D131">
        <v>25.3</v>
      </c>
      <c r="E131">
        <v>-9.4</v>
      </c>
      <c r="F131">
        <v>8</v>
      </c>
      <c r="G131">
        <f>IF('2011-2014,2016'!H131="yes",1,0)</f>
        <v>1</v>
      </c>
      <c r="H131">
        <v>0</v>
      </c>
      <c r="I131">
        <v>0</v>
      </c>
      <c r="J131">
        <v>0</v>
      </c>
      <c r="K131">
        <v>120</v>
      </c>
      <c r="L131">
        <v>2090765</v>
      </c>
      <c r="M131">
        <v>120</v>
      </c>
      <c r="N131">
        <v>1535529</v>
      </c>
      <c r="O131">
        <v>109</v>
      </c>
      <c r="P131">
        <v>1753310</v>
      </c>
      <c r="Q131">
        <v>114</v>
      </c>
      <c r="R131">
        <v>1659916</v>
      </c>
      <c r="S131">
        <v>120</v>
      </c>
      <c r="T131">
        <v>1780437</v>
      </c>
      <c r="U131">
        <f>IF('2011-2014,2016'!W131="quiet",1,IF('2011-2014,2016'!W131="active",2,IF('2011-2014,2016'!W131="minor storm",3,IF('2011-2014,2016'!W131="moderate storm",4,IF('2011-2014,2016'!W131="major storm",5,6)))))</f>
        <v>1</v>
      </c>
    </row>
    <row r="132" spans="1:21" x14ac:dyDescent="0.25">
      <c r="A132">
        <v>389.2</v>
      </c>
      <c r="B132">
        <v>352.4</v>
      </c>
      <c r="C132">
        <v>0</v>
      </c>
      <c r="D132">
        <v>8.6999999999999993</v>
      </c>
      <c r="E132">
        <v>-4.0999999999999996</v>
      </c>
      <c r="F132">
        <v>2.8</v>
      </c>
      <c r="G132">
        <f>IF('2011-2014,2016'!H132="yes",1,0)</f>
        <v>1</v>
      </c>
      <c r="H132">
        <v>2</v>
      </c>
      <c r="I132">
        <v>367</v>
      </c>
      <c r="J132">
        <v>664</v>
      </c>
      <c r="K132">
        <v>110</v>
      </c>
      <c r="L132">
        <v>2212196</v>
      </c>
      <c r="M132">
        <v>120</v>
      </c>
      <c r="N132">
        <v>2090765</v>
      </c>
      <c r="O132">
        <v>120</v>
      </c>
      <c r="P132">
        <v>1535529</v>
      </c>
      <c r="Q132">
        <v>109</v>
      </c>
      <c r="R132">
        <v>1753310</v>
      </c>
      <c r="S132">
        <v>114</v>
      </c>
      <c r="T132">
        <v>1659916</v>
      </c>
      <c r="U132">
        <f>IF('2011-2014,2016'!W132="quiet",1,IF('2011-2014,2016'!W132="active",2,IF('2011-2014,2016'!W132="minor storm",3,IF('2011-2014,2016'!W132="moderate storm",4,IF('2011-2014,2016'!W132="major storm",5,6)))))</f>
        <v>1</v>
      </c>
    </row>
    <row r="133" spans="1:21" x14ac:dyDescent="0.25">
      <c r="A133">
        <v>363.6</v>
      </c>
      <c r="B133">
        <v>334.4</v>
      </c>
      <c r="C133">
        <v>0</v>
      </c>
      <c r="D133">
        <v>1.9</v>
      </c>
      <c r="E133">
        <v>-2.4</v>
      </c>
      <c r="F133">
        <v>3.7</v>
      </c>
      <c r="G133">
        <f>IF('2011-2014,2016'!H133="yes",1,0)</f>
        <v>1</v>
      </c>
      <c r="H133">
        <v>0</v>
      </c>
      <c r="I133">
        <v>0</v>
      </c>
      <c r="J133">
        <v>0</v>
      </c>
      <c r="K133">
        <v>115</v>
      </c>
      <c r="L133">
        <v>2320198</v>
      </c>
      <c r="M133">
        <v>110</v>
      </c>
      <c r="N133">
        <v>2212196</v>
      </c>
      <c r="O133">
        <v>120</v>
      </c>
      <c r="P133">
        <v>2090765</v>
      </c>
      <c r="Q133">
        <v>120</v>
      </c>
      <c r="R133">
        <v>1535529</v>
      </c>
      <c r="S133">
        <v>109</v>
      </c>
      <c r="T133">
        <v>1753310</v>
      </c>
      <c r="U133">
        <f>IF('2011-2014,2016'!W133="quiet",1,IF('2011-2014,2016'!W133="active",2,IF('2011-2014,2016'!W133="minor storm",3,IF('2011-2014,2016'!W133="moderate storm",4,IF('2011-2014,2016'!W133="major storm",5,6)))))</f>
        <v>1</v>
      </c>
    </row>
    <row r="134" spans="1:21" x14ac:dyDescent="0.25">
      <c r="A134">
        <v>347.9</v>
      </c>
      <c r="B134">
        <v>336.8</v>
      </c>
      <c r="C134">
        <v>0</v>
      </c>
      <c r="D134">
        <v>1.6</v>
      </c>
      <c r="E134">
        <v>-3.4</v>
      </c>
      <c r="F134">
        <v>6.3</v>
      </c>
      <c r="G134">
        <f>IF('2011-2014,2016'!H134="yes",1,0)</f>
        <v>1</v>
      </c>
      <c r="H134">
        <v>1</v>
      </c>
      <c r="I134">
        <v>390</v>
      </c>
      <c r="J134">
        <v>534</v>
      </c>
      <c r="K134">
        <v>120</v>
      </c>
      <c r="L134">
        <v>1922068</v>
      </c>
      <c r="M134">
        <v>115</v>
      </c>
      <c r="N134">
        <v>2320198</v>
      </c>
      <c r="O134">
        <v>110</v>
      </c>
      <c r="P134">
        <v>2212196</v>
      </c>
      <c r="Q134">
        <v>120</v>
      </c>
      <c r="R134">
        <v>2090765</v>
      </c>
      <c r="S134">
        <v>120</v>
      </c>
      <c r="T134">
        <v>1535529</v>
      </c>
      <c r="U134">
        <f>IF('2011-2014,2016'!W134="quiet",1,IF('2011-2014,2016'!W134="active",2,IF('2011-2014,2016'!W134="minor storm",3,IF('2011-2014,2016'!W134="moderate storm",4,IF('2011-2014,2016'!W134="major storm",5,6)))))</f>
        <v>1</v>
      </c>
    </row>
    <row r="135" spans="1:21" x14ac:dyDescent="0.25">
      <c r="A135">
        <v>342.8</v>
      </c>
      <c r="B135">
        <v>374.5</v>
      </c>
      <c r="C135">
        <v>0</v>
      </c>
      <c r="D135">
        <v>6.4</v>
      </c>
      <c r="E135">
        <v>-7.7</v>
      </c>
      <c r="F135">
        <v>8.9</v>
      </c>
      <c r="G135">
        <f>IF('2011-2014,2016'!H135="yes",1,0)</f>
        <v>1</v>
      </c>
      <c r="H135">
        <v>1</v>
      </c>
      <c r="I135">
        <v>137</v>
      </c>
      <c r="J135">
        <v>143</v>
      </c>
      <c r="K135">
        <v>120</v>
      </c>
      <c r="L135">
        <v>2109413</v>
      </c>
      <c r="M135">
        <v>120</v>
      </c>
      <c r="N135">
        <v>1922068</v>
      </c>
      <c r="O135">
        <v>115</v>
      </c>
      <c r="P135">
        <v>2320198</v>
      </c>
      <c r="Q135">
        <v>110</v>
      </c>
      <c r="R135">
        <v>2212196</v>
      </c>
      <c r="S135">
        <v>120</v>
      </c>
      <c r="T135">
        <v>2090765</v>
      </c>
      <c r="U135">
        <f>IF('2011-2014,2016'!W135="quiet",1,IF('2011-2014,2016'!W135="active",2,IF('2011-2014,2016'!W135="minor storm",3,IF('2011-2014,2016'!W135="moderate storm",4,IF('2011-2014,2016'!W135="major storm",5,6)))))</f>
        <v>1</v>
      </c>
    </row>
    <row r="136" spans="1:21" x14ac:dyDescent="0.25">
      <c r="A136">
        <v>369.6</v>
      </c>
      <c r="B136">
        <v>533.4</v>
      </c>
      <c r="C136">
        <v>0</v>
      </c>
      <c r="D136">
        <v>7.3</v>
      </c>
      <c r="E136">
        <v>-8.5</v>
      </c>
      <c r="F136">
        <v>10.9</v>
      </c>
      <c r="G136">
        <f>IF('2011-2014,2016'!H136="yes",1,0)</f>
        <v>1</v>
      </c>
      <c r="H136">
        <v>2</v>
      </c>
      <c r="I136">
        <v>544</v>
      </c>
      <c r="J136">
        <v>905</v>
      </c>
      <c r="K136">
        <v>120</v>
      </c>
      <c r="L136">
        <v>1787011</v>
      </c>
      <c r="M136">
        <v>120</v>
      </c>
      <c r="N136">
        <v>2109413</v>
      </c>
      <c r="O136">
        <v>120</v>
      </c>
      <c r="P136">
        <v>1922068</v>
      </c>
      <c r="Q136">
        <v>115</v>
      </c>
      <c r="R136">
        <v>2320198</v>
      </c>
      <c r="S136">
        <v>110</v>
      </c>
      <c r="T136">
        <v>2212196</v>
      </c>
      <c r="U136">
        <f>IF('2011-2014,2016'!W136="quiet",1,IF('2011-2014,2016'!W136="active",2,IF('2011-2014,2016'!W136="minor storm",3,IF('2011-2014,2016'!W136="moderate storm",4,IF('2011-2014,2016'!W136="major storm",5,6)))))</f>
        <v>1</v>
      </c>
    </row>
    <row r="137" spans="1:21" x14ac:dyDescent="0.25">
      <c r="A137">
        <v>537.1</v>
      </c>
      <c r="B137">
        <v>572.70000000000005</v>
      </c>
      <c r="C137">
        <v>0</v>
      </c>
      <c r="D137">
        <v>6.1</v>
      </c>
      <c r="E137">
        <v>-6.8</v>
      </c>
      <c r="F137">
        <v>6.8</v>
      </c>
      <c r="G137">
        <f>IF('2011-2014,2016'!H137="yes",1,0)</f>
        <v>1</v>
      </c>
      <c r="H137">
        <v>2</v>
      </c>
      <c r="I137">
        <v>365</v>
      </c>
      <c r="J137">
        <v>603</v>
      </c>
      <c r="K137">
        <v>116</v>
      </c>
      <c r="L137">
        <v>2026622</v>
      </c>
      <c r="M137">
        <v>120</v>
      </c>
      <c r="N137">
        <v>1787011</v>
      </c>
      <c r="O137">
        <v>120</v>
      </c>
      <c r="P137">
        <v>2109413</v>
      </c>
      <c r="Q137">
        <v>120</v>
      </c>
      <c r="R137">
        <v>1922068</v>
      </c>
      <c r="S137">
        <v>115</v>
      </c>
      <c r="T137">
        <v>2320198</v>
      </c>
      <c r="U137">
        <f>IF('2011-2014,2016'!W137="quiet",1,IF('2011-2014,2016'!W137="active",2,IF('2011-2014,2016'!W137="minor storm",3,IF('2011-2014,2016'!W137="moderate storm",4,IF('2011-2014,2016'!W137="major storm",5,6)))))</f>
        <v>1</v>
      </c>
    </row>
    <row r="138" spans="1:21" x14ac:dyDescent="0.25">
      <c r="A138">
        <v>484.6</v>
      </c>
      <c r="B138">
        <v>519.20000000000005</v>
      </c>
      <c r="C138">
        <v>0</v>
      </c>
      <c r="D138">
        <v>2.7</v>
      </c>
      <c r="E138">
        <v>-10.5</v>
      </c>
      <c r="F138">
        <v>5.7</v>
      </c>
      <c r="G138">
        <f>IF('2011-2014,2016'!H138="yes",1,0)</f>
        <v>1</v>
      </c>
      <c r="H138">
        <v>2</v>
      </c>
      <c r="I138">
        <v>668</v>
      </c>
      <c r="J138">
        <v>790</v>
      </c>
      <c r="K138">
        <v>118</v>
      </c>
      <c r="L138">
        <v>1910922</v>
      </c>
      <c r="M138">
        <v>116</v>
      </c>
      <c r="N138">
        <v>2026622</v>
      </c>
      <c r="O138">
        <v>120</v>
      </c>
      <c r="P138">
        <v>1787011</v>
      </c>
      <c r="Q138">
        <v>120</v>
      </c>
      <c r="R138">
        <v>2109413</v>
      </c>
      <c r="S138">
        <v>120</v>
      </c>
      <c r="T138">
        <v>1922068</v>
      </c>
      <c r="U138">
        <f>IF('2011-2014,2016'!W138="quiet",1,IF('2011-2014,2016'!W138="active",2,IF('2011-2014,2016'!W138="minor storm",3,IF('2011-2014,2016'!W138="moderate storm",4,IF('2011-2014,2016'!W138="major storm",5,6)))))</f>
        <v>1</v>
      </c>
    </row>
    <row r="139" spans="1:21" x14ac:dyDescent="0.25">
      <c r="A139">
        <v>539.1</v>
      </c>
      <c r="B139">
        <v>418.1</v>
      </c>
      <c r="C139">
        <v>0.5</v>
      </c>
      <c r="D139">
        <v>4.0999999999999996</v>
      </c>
      <c r="E139">
        <v>-3.7</v>
      </c>
      <c r="F139">
        <v>3.7</v>
      </c>
      <c r="G139">
        <f>IF('2011-2014,2016'!H139="yes",1,0)</f>
        <v>1</v>
      </c>
      <c r="H139">
        <v>2</v>
      </c>
      <c r="I139">
        <v>533</v>
      </c>
      <c r="J139">
        <v>2094</v>
      </c>
      <c r="K139">
        <v>105</v>
      </c>
      <c r="L139">
        <v>2406591</v>
      </c>
      <c r="M139">
        <v>118</v>
      </c>
      <c r="N139">
        <v>1910922</v>
      </c>
      <c r="O139">
        <v>116</v>
      </c>
      <c r="P139">
        <v>2026622</v>
      </c>
      <c r="Q139">
        <v>120</v>
      </c>
      <c r="R139">
        <v>1787011</v>
      </c>
      <c r="S139">
        <v>120</v>
      </c>
      <c r="T139">
        <v>2109413</v>
      </c>
      <c r="U139">
        <f>IF('2011-2014,2016'!W139="quiet",1,IF('2011-2014,2016'!W139="active",2,IF('2011-2014,2016'!W139="minor storm",3,IF('2011-2014,2016'!W139="moderate storm",4,IF('2011-2014,2016'!W139="major storm",5,6)))))</f>
        <v>1</v>
      </c>
    </row>
    <row r="140" spans="1:21" x14ac:dyDescent="0.25">
      <c r="A140">
        <v>419.6</v>
      </c>
      <c r="B140">
        <v>369.7</v>
      </c>
      <c r="C140">
        <v>0</v>
      </c>
      <c r="D140">
        <v>3.6</v>
      </c>
      <c r="E140">
        <v>-3.7</v>
      </c>
      <c r="F140">
        <v>3.2</v>
      </c>
      <c r="G140">
        <f>IF('2011-2014,2016'!H140="yes",1,0)</f>
        <v>1</v>
      </c>
      <c r="H140">
        <v>3</v>
      </c>
      <c r="I140">
        <v>549</v>
      </c>
      <c r="J140">
        <v>1128</v>
      </c>
      <c r="K140">
        <v>108</v>
      </c>
      <c r="L140">
        <v>4700086</v>
      </c>
      <c r="M140">
        <v>105</v>
      </c>
      <c r="N140">
        <v>2406591</v>
      </c>
      <c r="O140">
        <v>118</v>
      </c>
      <c r="P140">
        <v>1910922</v>
      </c>
      <c r="Q140">
        <v>116</v>
      </c>
      <c r="R140">
        <v>2026622</v>
      </c>
      <c r="S140">
        <v>120</v>
      </c>
      <c r="T140">
        <v>1787011</v>
      </c>
      <c r="U140">
        <f>IF('2011-2014,2016'!W140="quiet",1,IF('2011-2014,2016'!W140="active",2,IF('2011-2014,2016'!W140="minor storm",3,IF('2011-2014,2016'!W140="moderate storm",4,IF('2011-2014,2016'!W140="major storm",5,6)))))</f>
        <v>1</v>
      </c>
    </row>
    <row r="141" spans="1:21" x14ac:dyDescent="0.25">
      <c r="A141">
        <v>387.9</v>
      </c>
      <c r="B141">
        <v>313.5</v>
      </c>
      <c r="C141">
        <v>0.1</v>
      </c>
      <c r="D141">
        <v>4.7</v>
      </c>
      <c r="E141">
        <v>-3.8</v>
      </c>
      <c r="F141">
        <v>4.8</v>
      </c>
      <c r="G141">
        <f>IF('2011-2014,2016'!H141="yes",1,0)</f>
        <v>1</v>
      </c>
      <c r="H141">
        <v>3</v>
      </c>
      <c r="I141">
        <v>633</v>
      </c>
      <c r="J141">
        <v>1183</v>
      </c>
      <c r="K141">
        <v>110</v>
      </c>
      <c r="L141">
        <v>1448210</v>
      </c>
      <c r="M141">
        <v>108</v>
      </c>
      <c r="N141">
        <v>4700086</v>
      </c>
      <c r="O141">
        <v>105</v>
      </c>
      <c r="P141">
        <v>2406591</v>
      </c>
      <c r="Q141">
        <v>118</v>
      </c>
      <c r="R141">
        <v>1910922</v>
      </c>
      <c r="S141">
        <v>116</v>
      </c>
      <c r="T141">
        <v>2026622</v>
      </c>
      <c r="U141">
        <f>IF('2011-2014,2016'!W141="quiet",1,IF('2011-2014,2016'!W141="active",2,IF('2011-2014,2016'!W141="minor storm",3,IF('2011-2014,2016'!W141="moderate storm",4,IF('2011-2014,2016'!W141="major storm",5,6)))))</f>
        <v>1</v>
      </c>
    </row>
    <row r="142" spans="1:21" x14ac:dyDescent="0.25">
      <c r="A142">
        <v>341.7</v>
      </c>
      <c r="B142">
        <v>414.2</v>
      </c>
      <c r="C142">
        <v>0</v>
      </c>
      <c r="D142">
        <v>4.5</v>
      </c>
      <c r="E142">
        <v>-5.9</v>
      </c>
      <c r="F142">
        <v>9.4</v>
      </c>
      <c r="G142">
        <f>IF('2011-2014,2016'!H142="yes",1,0)</f>
        <v>1</v>
      </c>
      <c r="H142">
        <v>0</v>
      </c>
      <c r="I142">
        <v>0</v>
      </c>
      <c r="J142">
        <v>0</v>
      </c>
      <c r="K142">
        <v>111</v>
      </c>
      <c r="L142">
        <v>2902987</v>
      </c>
      <c r="M142">
        <v>110</v>
      </c>
      <c r="N142">
        <v>1448210</v>
      </c>
      <c r="O142">
        <v>108</v>
      </c>
      <c r="P142">
        <v>4700086</v>
      </c>
      <c r="Q142">
        <v>105</v>
      </c>
      <c r="R142">
        <v>2406591</v>
      </c>
      <c r="S142">
        <v>118</v>
      </c>
      <c r="T142">
        <v>1910922</v>
      </c>
      <c r="U142">
        <f>IF('2011-2014,2016'!W142="quiet",1,IF('2011-2014,2016'!W142="active",2,IF('2011-2014,2016'!W142="minor storm",3,IF('2011-2014,2016'!W142="moderate storm",4,IF('2011-2014,2016'!W142="major storm",5,6)))))</f>
        <v>1</v>
      </c>
    </row>
    <row r="143" spans="1:21" x14ac:dyDescent="0.25">
      <c r="A143">
        <v>426.9</v>
      </c>
      <c r="B143">
        <v>440.9</v>
      </c>
      <c r="C143">
        <v>0.1</v>
      </c>
      <c r="D143">
        <v>5.2</v>
      </c>
      <c r="E143">
        <v>-4.5</v>
      </c>
      <c r="F143">
        <v>8</v>
      </c>
      <c r="G143">
        <f>IF('2011-2014,2016'!H143="yes",1,0)</f>
        <v>1</v>
      </c>
      <c r="H143">
        <v>2</v>
      </c>
      <c r="I143">
        <v>339</v>
      </c>
      <c r="J143">
        <v>1100</v>
      </c>
      <c r="K143">
        <v>113</v>
      </c>
      <c r="L143">
        <v>1564405</v>
      </c>
      <c r="M143">
        <v>111</v>
      </c>
      <c r="N143">
        <v>2902987</v>
      </c>
      <c r="O143">
        <v>110</v>
      </c>
      <c r="P143">
        <v>1448210</v>
      </c>
      <c r="Q143">
        <v>108</v>
      </c>
      <c r="R143">
        <v>4700086</v>
      </c>
      <c r="S143">
        <v>105</v>
      </c>
      <c r="T143">
        <v>2406591</v>
      </c>
      <c r="U143">
        <f>IF('2011-2014,2016'!W143="quiet",1,IF('2011-2014,2016'!W143="active",2,IF('2011-2014,2016'!W143="minor storm",3,IF('2011-2014,2016'!W143="moderate storm",4,IF('2011-2014,2016'!W143="major storm",5,6)))))</f>
        <v>1</v>
      </c>
    </row>
    <row r="144" spans="1:21" x14ac:dyDescent="0.25">
      <c r="A144">
        <v>440.4</v>
      </c>
      <c r="B144">
        <v>374.6</v>
      </c>
      <c r="C144">
        <v>0</v>
      </c>
      <c r="D144">
        <v>2.1</v>
      </c>
      <c r="E144">
        <v>-4.9000000000000004</v>
      </c>
      <c r="F144">
        <v>3.7</v>
      </c>
      <c r="G144">
        <f>IF('2011-2014,2016'!H144="yes",1,0)</f>
        <v>1</v>
      </c>
      <c r="H144">
        <v>3</v>
      </c>
      <c r="I144">
        <v>628</v>
      </c>
      <c r="J144">
        <v>1753</v>
      </c>
      <c r="K144">
        <v>120</v>
      </c>
      <c r="L144">
        <v>1392979</v>
      </c>
      <c r="M144">
        <v>113</v>
      </c>
      <c r="N144">
        <v>1564405</v>
      </c>
      <c r="O144">
        <v>111</v>
      </c>
      <c r="P144">
        <v>2902987</v>
      </c>
      <c r="Q144">
        <v>110</v>
      </c>
      <c r="R144">
        <v>1448210</v>
      </c>
      <c r="S144">
        <v>108</v>
      </c>
      <c r="T144">
        <v>4700086</v>
      </c>
      <c r="U144">
        <f>IF('2011-2014,2016'!W144="quiet",1,IF('2011-2014,2016'!W144="active",2,IF('2011-2014,2016'!W144="minor storm",3,IF('2011-2014,2016'!W144="moderate storm",4,IF('2011-2014,2016'!W144="major storm",5,6)))))</f>
        <v>1</v>
      </c>
    </row>
    <row r="145" spans="1:21" x14ac:dyDescent="0.25">
      <c r="A145">
        <v>418.4</v>
      </c>
      <c r="B145">
        <v>356.1</v>
      </c>
      <c r="C145">
        <v>0</v>
      </c>
      <c r="D145">
        <v>4.5</v>
      </c>
      <c r="E145">
        <v>-5.9</v>
      </c>
      <c r="F145">
        <v>5.5</v>
      </c>
      <c r="G145">
        <f>IF('2011-2014,2016'!H145="yes",1,0)</f>
        <v>1</v>
      </c>
      <c r="H145">
        <v>1</v>
      </c>
      <c r="I145">
        <v>251</v>
      </c>
      <c r="J145">
        <v>702</v>
      </c>
      <c r="K145">
        <v>120</v>
      </c>
      <c r="L145">
        <v>1532345</v>
      </c>
      <c r="M145">
        <v>120</v>
      </c>
      <c r="N145">
        <v>1392979</v>
      </c>
      <c r="O145">
        <v>113</v>
      </c>
      <c r="P145">
        <v>1564405</v>
      </c>
      <c r="Q145">
        <v>111</v>
      </c>
      <c r="R145">
        <v>2902987</v>
      </c>
      <c r="S145">
        <v>110</v>
      </c>
      <c r="T145">
        <v>1448210</v>
      </c>
      <c r="U145">
        <f>IF('2011-2014,2016'!W145="quiet",1,IF('2011-2014,2016'!W145="active",2,IF('2011-2014,2016'!W145="minor storm",3,IF('2011-2014,2016'!W145="moderate storm",4,IF('2011-2014,2016'!W145="major storm",5,6)))))</f>
        <v>1</v>
      </c>
    </row>
    <row r="146" spans="1:21" x14ac:dyDescent="0.25">
      <c r="A146">
        <v>387.8</v>
      </c>
      <c r="B146">
        <v>418.8</v>
      </c>
      <c r="C146">
        <v>0</v>
      </c>
      <c r="D146">
        <v>3.7</v>
      </c>
      <c r="E146">
        <v>-4.4000000000000004</v>
      </c>
      <c r="F146">
        <v>5.4</v>
      </c>
      <c r="G146">
        <f>IF('2011-2014,2016'!H146="yes",1,0)</f>
        <v>0</v>
      </c>
      <c r="H146">
        <v>0</v>
      </c>
      <c r="I146">
        <v>0</v>
      </c>
      <c r="J146">
        <v>0</v>
      </c>
      <c r="K146">
        <v>120</v>
      </c>
      <c r="L146">
        <v>1565211</v>
      </c>
      <c r="M146">
        <v>120</v>
      </c>
      <c r="N146">
        <v>1532345</v>
      </c>
      <c r="O146">
        <v>120</v>
      </c>
      <c r="P146">
        <v>1392979</v>
      </c>
      <c r="Q146">
        <v>113</v>
      </c>
      <c r="R146">
        <v>1564405</v>
      </c>
      <c r="S146">
        <v>111</v>
      </c>
      <c r="T146">
        <v>2902987</v>
      </c>
      <c r="U146">
        <f>IF('2011-2014,2016'!W146="quiet",1,IF('2011-2014,2016'!W146="active",2,IF('2011-2014,2016'!W146="minor storm",3,IF('2011-2014,2016'!W146="moderate storm",4,IF('2011-2014,2016'!W146="major storm",5,6)))))</f>
        <v>1</v>
      </c>
    </row>
    <row r="147" spans="1:21" x14ac:dyDescent="0.25">
      <c r="A147">
        <v>404.7</v>
      </c>
      <c r="B147">
        <v>385.9</v>
      </c>
      <c r="C147">
        <v>0</v>
      </c>
      <c r="D147">
        <v>6.9</v>
      </c>
      <c r="E147">
        <v>-6.6</v>
      </c>
      <c r="F147">
        <v>4.3</v>
      </c>
      <c r="G147">
        <f>IF('2011-2014,2016'!H147="yes",1,0)</f>
        <v>1</v>
      </c>
      <c r="H147">
        <v>0</v>
      </c>
      <c r="I147">
        <v>0</v>
      </c>
      <c r="J147">
        <v>0</v>
      </c>
      <c r="K147">
        <v>119</v>
      </c>
      <c r="L147">
        <v>1420527</v>
      </c>
      <c r="M147">
        <v>120</v>
      </c>
      <c r="N147">
        <v>1565211</v>
      </c>
      <c r="O147">
        <v>120</v>
      </c>
      <c r="P147">
        <v>1532345</v>
      </c>
      <c r="Q147">
        <v>120</v>
      </c>
      <c r="R147">
        <v>1392979</v>
      </c>
      <c r="S147">
        <v>113</v>
      </c>
      <c r="T147">
        <v>1564405</v>
      </c>
      <c r="U147">
        <f>IF('2011-2014,2016'!W147="quiet",1,IF('2011-2014,2016'!W147="active",2,IF('2011-2014,2016'!W147="minor storm",3,IF('2011-2014,2016'!W147="moderate storm",4,IF('2011-2014,2016'!W147="major storm",5,6)))))</f>
        <v>1</v>
      </c>
    </row>
    <row r="148" spans="1:21" x14ac:dyDescent="0.25">
      <c r="A148">
        <v>387.1</v>
      </c>
      <c r="B148">
        <v>427.8</v>
      </c>
      <c r="C148">
        <v>0.2</v>
      </c>
      <c r="D148">
        <v>8.1999999999999993</v>
      </c>
      <c r="E148">
        <v>-9.3000000000000007</v>
      </c>
      <c r="F148">
        <v>9</v>
      </c>
      <c r="G148">
        <f>IF('2011-2014,2016'!H148="yes",1,0)</f>
        <v>1</v>
      </c>
      <c r="H148">
        <v>0</v>
      </c>
      <c r="I148">
        <v>0</v>
      </c>
      <c r="J148">
        <v>0</v>
      </c>
      <c r="K148">
        <v>120</v>
      </c>
      <c r="L148">
        <v>1494925</v>
      </c>
      <c r="M148">
        <v>119</v>
      </c>
      <c r="N148">
        <v>1420527</v>
      </c>
      <c r="O148">
        <v>120</v>
      </c>
      <c r="P148">
        <v>1565211</v>
      </c>
      <c r="Q148">
        <v>120</v>
      </c>
      <c r="R148">
        <v>1532345</v>
      </c>
      <c r="S148">
        <v>120</v>
      </c>
      <c r="T148">
        <v>1392979</v>
      </c>
      <c r="U148">
        <f>IF('2011-2014,2016'!W148="quiet",1,IF('2011-2014,2016'!W148="active",2,IF('2011-2014,2016'!W148="minor storm",3,IF('2011-2014,2016'!W148="moderate storm",4,IF('2011-2014,2016'!W148="major storm",5,6)))))</f>
        <v>2</v>
      </c>
    </row>
    <row r="149" spans="1:21" x14ac:dyDescent="0.25">
      <c r="A149">
        <v>489.9</v>
      </c>
      <c r="B149">
        <v>639.4</v>
      </c>
      <c r="C149">
        <v>0.4</v>
      </c>
      <c r="D149">
        <v>14.1</v>
      </c>
      <c r="E149">
        <v>-12.5</v>
      </c>
      <c r="F149">
        <v>9.1999999999999993</v>
      </c>
      <c r="G149">
        <f>IF('2011-2014,2016'!H149="yes",1,0)</f>
        <v>1</v>
      </c>
      <c r="H149">
        <v>1</v>
      </c>
      <c r="I149">
        <v>584</v>
      </c>
      <c r="J149">
        <v>718</v>
      </c>
      <c r="K149">
        <v>120</v>
      </c>
      <c r="L149">
        <v>1461676</v>
      </c>
      <c r="M149">
        <v>120</v>
      </c>
      <c r="N149">
        <v>1494925</v>
      </c>
      <c r="O149">
        <v>119</v>
      </c>
      <c r="P149">
        <v>1420527</v>
      </c>
      <c r="Q149">
        <v>120</v>
      </c>
      <c r="R149">
        <v>1565211</v>
      </c>
      <c r="S149">
        <v>120</v>
      </c>
      <c r="T149">
        <v>1532345</v>
      </c>
      <c r="U149">
        <f>IF('2011-2014,2016'!W149="quiet",1,IF('2011-2014,2016'!W149="active",2,IF('2011-2014,2016'!W149="minor storm",3,IF('2011-2014,2016'!W149="moderate storm",4,IF('2011-2014,2016'!W149="major storm",5,6)))))</f>
        <v>4</v>
      </c>
    </row>
    <row r="150" spans="1:21" x14ac:dyDescent="0.25">
      <c r="A150">
        <v>651.4</v>
      </c>
      <c r="B150">
        <v>676.1</v>
      </c>
      <c r="C150">
        <v>0</v>
      </c>
      <c r="D150">
        <v>3.7</v>
      </c>
      <c r="E150">
        <v>-9.4</v>
      </c>
      <c r="F150">
        <v>7.5</v>
      </c>
      <c r="G150">
        <f>IF('2011-2014,2016'!H150="yes",1,0)</f>
        <v>1</v>
      </c>
      <c r="H150">
        <v>3</v>
      </c>
      <c r="I150">
        <v>1469</v>
      </c>
      <c r="J150">
        <v>3973</v>
      </c>
      <c r="K150">
        <v>120</v>
      </c>
      <c r="L150">
        <v>1571016</v>
      </c>
      <c r="M150">
        <v>120</v>
      </c>
      <c r="N150">
        <v>1461676</v>
      </c>
      <c r="O150">
        <v>120</v>
      </c>
      <c r="P150">
        <v>1494925</v>
      </c>
      <c r="Q150">
        <v>119</v>
      </c>
      <c r="R150">
        <v>1420527</v>
      </c>
      <c r="S150">
        <v>120</v>
      </c>
      <c r="T150">
        <v>1565211</v>
      </c>
      <c r="U150">
        <f>IF('2011-2014,2016'!W150="quiet",1,IF('2011-2014,2016'!W150="active",2,IF('2011-2014,2016'!W150="minor storm",3,IF('2011-2014,2016'!W150="moderate storm",4,IF('2011-2014,2016'!W150="major storm",5,6)))))</f>
        <v>3</v>
      </c>
    </row>
    <row r="151" spans="1:21" x14ac:dyDescent="0.25">
      <c r="A151">
        <v>641.29999999999995</v>
      </c>
      <c r="B151">
        <v>580.9</v>
      </c>
      <c r="C151">
        <v>0</v>
      </c>
      <c r="D151">
        <v>1.8</v>
      </c>
      <c r="E151">
        <v>-4.5</v>
      </c>
      <c r="F151">
        <v>4.5999999999999996</v>
      </c>
      <c r="G151">
        <f>IF('2011-2014,2016'!H151="yes",1,0)</f>
        <v>1</v>
      </c>
      <c r="H151">
        <v>2</v>
      </c>
      <c r="I151">
        <v>1389</v>
      </c>
      <c r="J151">
        <v>1460</v>
      </c>
      <c r="K151">
        <v>120</v>
      </c>
      <c r="L151">
        <v>1759890</v>
      </c>
      <c r="M151">
        <v>120</v>
      </c>
      <c r="N151">
        <v>1571016</v>
      </c>
      <c r="O151">
        <v>120</v>
      </c>
      <c r="P151">
        <v>1461676</v>
      </c>
      <c r="Q151">
        <v>120</v>
      </c>
      <c r="R151">
        <v>1494925</v>
      </c>
      <c r="S151">
        <v>119</v>
      </c>
      <c r="T151">
        <v>1420527</v>
      </c>
      <c r="U151">
        <f>IF('2011-2014,2016'!W151="quiet",1,IF('2011-2014,2016'!W151="active",2,IF('2011-2014,2016'!W151="minor storm",3,IF('2011-2014,2016'!W151="moderate storm",4,IF('2011-2014,2016'!W151="major storm",5,6)))))</f>
        <v>2</v>
      </c>
    </row>
    <row r="152" spans="1:21" x14ac:dyDescent="0.25">
      <c r="A152">
        <v>571.79999999999995</v>
      </c>
      <c r="B152">
        <v>594.1</v>
      </c>
      <c r="C152">
        <v>0</v>
      </c>
      <c r="D152">
        <v>3.4</v>
      </c>
      <c r="E152">
        <v>-5</v>
      </c>
      <c r="F152">
        <v>5.0999999999999996</v>
      </c>
      <c r="G152">
        <f>IF('2011-2014,2016'!H152="yes",1,0)</f>
        <v>1</v>
      </c>
      <c r="H152">
        <v>3</v>
      </c>
      <c r="I152">
        <v>676</v>
      </c>
      <c r="J152">
        <v>1296</v>
      </c>
      <c r="K152">
        <v>120</v>
      </c>
      <c r="L152">
        <v>1930121</v>
      </c>
      <c r="M152">
        <v>120</v>
      </c>
      <c r="N152">
        <v>1759890</v>
      </c>
      <c r="O152">
        <v>120</v>
      </c>
      <c r="P152">
        <v>1571016</v>
      </c>
      <c r="Q152">
        <v>120</v>
      </c>
      <c r="R152">
        <v>1461676</v>
      </c>
      <c r="S152">
        <v>120</v>
      </c>
      <c r="T152">
        <v>1494925</v>
      </c>
      <c r="U152">
        <f>IF('2011-2014,2016'!W152="quiet",1,IF('2011-2014,2016'!W152="active",2,IF('2011-2014,2016'!W152="minor storm",3,IF('2011-2014,2016'!W152="moderate storm",4,IF('2011-2014,2016'!W152="major storm",5,6)))))</f>
        <v>2</v>
      </c>
    </row>
    <row r="153" spans="1:21" x14ac:dyDescent="0.25">
      <c r="A153">
        <v>580.20000000000005</v>
      </c>
      <c r="B153">
        <v>457</v>
      </c>
      <c r="C153">
        <v>0</v>
      </c>
      <c r="D153">
        <v>3.5</v>
      </c>
      <c r="E153">
        <v>-5.4</v>
      </c>
      <c r="F153">
        <v>5</v>
      </c>
      <c r="G153">
        <f>IF('2011-2014,2016'!H153="yes",1,0)</f>
        <v>1</v>
      </c>
      <c r="H153">
        <v>0</v>
      </c>
      <c r="I153">
        <v>0</v>
      </c>
      <c r="J153">
        <v>0</v>
      </c>
      <c r="K153">
        <v>118</v>
      </c>
      <c r="L153">
        <v>1932620</v>
      </c>
      <c r="M153">
        <v>120</v>
      </c>
      <c r="N153">
        <v>1930121</v>
      </c>
      <c r="O153">
        <v>120</v>
      </c>
      <c r="P153">
        <v>1759890</v>
      </c>
      <c r="Q153">
        <v>120</v>
      </c>
      <c r="R153">
        <v>1571016</v>
      </c>
      <c r="S153">
        <v>120</v>
      </c>
      <c r="T153">
        <v>1461676</v>
      </c>
      <c r="U153">
        <f>IF('2011-2014,2016'!W153="quiet",1,IF('2011-2014,2016'!W153="active",2,IF('2011-2014,2016'!W153="minor storm",3,IF('2011-2014,2016'!W153="moderate storm",4,IF('2011-2014,2016'!W153="major storm",5,6)))))</f>
        <v>2</v>
      </c>
    </row>
    <row r="154" spans="1:21" x14ac:dyDescent="0.25">
      <c r="A154">
        <v>505</v>
      </c>
      <c r="B154">
        <v>416.2</v>
      </c>
      <c r="C154">
        <v>0</v>
      </c>
      <c r="D154">
        <v>2.8</v>
      </c>
      <c r="E154">
        <v>-4.8</v>
      </c>
      <c r="F154">
        <v>5</v>
      </c>
      <c r="G154">
        <f>IF('2011-2014,2016'!H154="yes",1,0)</f>
        <v>1</v>
      </c>
      <c r="H154">
        <v>1</v>
      </c>
      <c r="I154">
        <v>385</v>
      </c>
      <c r="J154">
        <v>1838</v>
      </c>
      <c r="K154">
        <v>106</v>
      </c>
      <c r="L154">
        <v>2190794</v>
      </c>
      <c r="M154">
        <v>118</v>
      </c>
      <c r="N154">
        <v>1932620</v>
      </c>
      <c r="O154">
        <v>120</v>
      </c>
      <c r="P154">
        <v>1930121</v>
      </c>
      <c r="Q154">
        <v>120</v>
      </c>
      <c r="R154">
        <v>1759890</v>
      </c>
      <c r="S154">
        <v>120</v>
      </c>
      <c r="T154">
        <v>1571016</v>
      </c>
      <c r="U154">
        <f>IF('2011-2014,2016'!W154="quiet",1,IF('2011-2014,2016'!W154="active",2,IF('2011-2014,2016'!W154="minor storm",3,IF('2011-2014,2016'!W154="moderate storm",4,IF('2011-2014,2016'!W154="major storm",5,6)))))</f>
        <v>2</v>
      </c>
    </row>
    <row r="155" spans="1:21" x14ac:dyDescent="0.25">
      <c r="A155">
        <v>417.6</v>
      </c>
      <c r="B155">
        <v>388.1</v>
      </c>
      <c r="C155">
        <v>0</v>
      </c>
      <c r="D155">
        <v>2.7</v>
      </c>
      <c r="E155">
        <v>-3.8</v>
      </c>
      <c r="F155">
        <v>3.8</v>
      </c>
      <c r="G155">
        <f>IF('2011-2014,2016'!H155="yes",1,0)</f>
        <v>1</v>
      </c>
      <c r="H155">
        <v>3</v>
      </c>
      <c r="I155">
        <v>1099</v>
      </c>
      <c r="J155">
        <v>1414</v>
      </c>
      <c r="K155">
        <v>106</v>
      </c>
      <c r="L155">
        <v>1979945</v>
      </c>
      <c r="M155">
        <v>106</v>
      </c>
      <c r="N155">
        <v>2190794</v>
      </c>
      <c r="O155">
        <v>118</v>
      </c>
      <c r="P155">
        <v>1932620</v>
      </c>
      <c r="Q155">
        <v>120</v>
      </c>
      <c r="R155">
        <v>1930121</v>
      </c>
      <c r="S155">
        <v>120</v>
      </c>
      <c r="T155">
        <v>1759890</v>
      </c>
      <c r="U155">
        <f>IF('2011-2014,2016'!W155="quiet",1,IF('2011-2014,2016'!W155="active",2,IF('2011-2014,2016'!W155="minor storm",3,IF('2011-2014,2016'!W155="moderate storm",4,IF('2011-2014,2016'!W155="major storm",5,6)))))</f>
        <v>1</v>
      </c>
    </row>
    <row r="156" spans="1:21" x14ac:dyDescent="0.25">
      <c r="A156">
        <v>389.2</v>
      </c>
      <c r="B156">
        <v>484.4</v>
      </c>
      <c r="C156">
        <v>0</v>
      </c>
      <c r="D156">
        <v>22.1</v>
      </c>
      <c r="E156">
        <v>-19.2</v>
      </c>
      <c r="F156">
        <v>20.2</v>
      </c>
      <c r="G156">
        <f>IF('2011-2014,2016'!H156="yes",1,0)</f>
        <v>1</v>
      </c>
      <c r="H156">
        <v>4</v>
      </c>
      <c r="I156">
        <v>1957</v>
      </c>
      <c r="J156">
        <v>2437</v>
      </c>
      <c r="K156">
        <v>103</v>
      </c>
      <c r="L156">
        <v>1609117</v>
      </c>
      <c r="M156">
        <v>106</v>
      </c>
      <c r="N156">
        <v>1979945</v>
      </c>
      <c r="O156">
        <v>106</v>
      </c>
      <c r="P156">
        <v>2190794</v>
      </c>
      <c r="Q156">
        <v>118</v>
      </c>
      <c r="R156">
        <v>1932620</v>
      </c>
      <c r="S156">
        <v>120</v>
      </c>
      <c r="T156">
        <v>1930121</v>
      </c>
      <c r="U156">
        <f>IF('2011-2014,2016'!W156="quiet",1,IF('2011-2014,2016'!W156="active",2,IF('2011-2014,2016'!W156="minor storm",3,IF('2011-2014,2016'!W156="moderate storm",4,IF('2011-2014,2016'!W156="major storm",5,6)))))</f>
        <v>1</v>
      </c>
    </row>
    <row r="157" spans="1:21" x14ac:dyDescent="0.25">
      <c r="A157">
        <v>483.6</v>
      </c>
      <c r="B157">
        <v>462.4</v>
      </c>
      <c r="C157">
        <v>0</v>
      </c>
      <c r="D157">
        <v>18.5</v>
      </c>
      <c r="E157">
        <v>-18.100000000000001</v>
      </c>
      <c r="F157">
        <v>19.100000000000001</v>
      </c>
      <c r="G157">
        <f>IF('2011-2014,2016'!H157="yes",1,0)</f>
        <v>1</v>
      </c>
      <c r="H157">
        <v>6</v>
      </c>
      <c r="I157">
        <v>3440</v>
      </c>
      <c r="J157">
        <v>4810</v>
      </c>
      <c r="K157">
        <v>97</v>
      </c>
      <c r="L157">
        <v>1439216</v>
      </c>
      <c r="M157">
        <v>103</v>
      </c>
      <c r="N157">
        <v>1609117</v>
      </c>
      <c r="O157">
        <v>106</v>
      </c>
      <c r="P157">
        <v>1979945</v>
      </c>
      <c r="Q157">
        <v>106</v>
      </c>
      <c r="R157">
        <v>2190794</v>
      </c>
      <c r="S157">
        <v>118</v>
      </c>
      <c r="T157">
        <v>1932620</v>
      </c>
      <c r="U157">
        <f>IF('2011-2014,2016'!W157="quiet",1,IF('2011-2014,2016'!W157="active",2,IF('2011-2014,2016'!W157="minor storm",3,IF('2011-2014,2016'!W157="moderate storm",4,IF('2011-2014,2016'!W157="major storm",5,6)))))</f>
        <v>3</v>
      </c>
    </row>
    <row r="158" spans="1:21" x14ac:dyDescent="0.25">
      <c r="A158">
        <v>458.9</v>
      </c>
      <c r="B158">
        <v>409.8</v>
      </c>
      <c r="C158">
        <v>0</v>
      </c>
      <c r="D158">
        <v>5.7</v>
      </c>
      <c r="E158">
        <v>-4.0999999999999996</v>
      </c>
      <c r="F158">
        <v>3.7</v>
      </c>
      <c r="G158">
        <f>IF('2011-2014,2016'!H158="yes",1,0)</f>
        <v>1</v>
      </c>
      <c r="H158">
        <v>3</v>
      </c>
      <c r="I158">
        <v>1020</v>
      </c>
      <c r="J158">
        <v>2510</v>
      </c>
      <c r="K158">
        <v>95</v>
      </c>
      <c r="L158">
        <v>1428518</v>
      </c>
      <c r="M158">
        <v>97</v>
      </c>
      <c r="N158">
        <v>1439216</v>
      </c>
      <c r="O158">
        <v>103</v>
      </c>
      <c r="P158">
        <v>1609117</v>
      </c>
      <c r="Q158">
        <v>106</v>
      </c>
      <c r="R158">
        <v>1979945</v>
      </c>
      <c r="S158">
        <v>106</v>
      </c>
      <c r="T158">
        <v>2190794</v>
      </c>
      <c r="U158">
        <f>IF('2011-2014,2016'!W158="quiet",1,IF('2011-2014,2016'!W158="active",2,IF('2011-2014,2016'!W158="minor storm",3,IF('2011-2014,2016'!W158="moderate storm",4,IF('2011-2014,2016'!W158="major storm",5,6)))))</f>
        <v>2</v>
      </c>
    </row>
    <row r="159" spans="1:21" x14ac:dyDescent="0.25">
      <c r="A159">
        <v>405.9</v>
      </c>
      <c r="B159">
        <v>468.6</v>
      </c>
      <c r="C159">
        <v>1.8</v>
      </c>
      <c r="D159">
        <v>13.4</v>
      </c>
      <c r="E159">
        <v>-7.8</v>
      </c>
      <c r="F159">
        <v>4.9000000000000004</v>
      </c>
      <c r="G159">
        <f>IF('2011-2014,2016'!H159="yes",1,0)</f>
        <v>1</v>
      </c>
      <c r="H159">
        <v>5</v>
      </c>
      <c r="I159">
        <v>1215</v>
      </c>
      <c r="J159">
        <v>4783</v>
      </c>
      <c r="K159">
        <v>90</v>
      </c>
      <c r="L159">
        <v>2191137</v>
      </c>
      <c r="M159">
        <v>95</v>
      </c>
      <c r="N159">
        <v>1428518</v>
      </c>
      <c r="O159">
        <v>97</v>
      </c>
      <c r="P159">
        <v>1439216</v>
      </c>
      <c r="Q159">
        <v>103</v>
      </c>
      <c r="R159">
        <v>1609117</v>
      </c>
      <c r="S159">
        <v>106</v>
      </c>
      <c r="T159">
        <v>1979945</v>
      </c>
      <c r="U159">
        <f>IF('2011-2014,2016'!W159="quiet",1,IF('2011-2014,2016'!W159="active",2,IF('2011-2014,2016'!W159="minor storm",3,IF('2011-2014,2016'!W159="moderate storm",4,IF('2011-2014,2016'!W159="major storm",5,6)))))</f>
        <v>1</v>
      </c>
    </row>
    <row r="160" spans="1:21" x14ac:dyDescent="0.25">
      <c r="A160">
        <v>468.3</v>
      </c>
      <c r="B160">
        <v>485.7</v>
      </c>
      <c r="C160">
        <v>0</v>
      </c>
      <c r="D160">
        <v>14.1</v>
      </c>
      <c r="E160">
        <v>-6</v>
      </c>
      <c r="F160">
        <v>6.3</v>
      </c>
      <c r="G160">
        <f>IF('2011-2014,2016'!H160="yes",1,0)</f>
        <v>1</v>
      </c>
      <c r="H160">
        <v>1</v>
      </c>
      <c r="I160">
        <v>168</v>
      </c>
      <c r="J160">
        <v>265</v>
      </c>
      <c r="K160">
        <v>85</v>
      </c>
      <c r="L160">
        <v>1817664</v>
      </c>
      <c r="M160">
        <v>90</v>
      </c>
      <c r="N160">
        <v>2191137</v>
      </c>
      <c r="O160">
        <v>95</v>
      </c>
      <c r="P160">
        <v>1428518</v>
      </c>
      <c r="Q160">
        <v>97</v>
      </c>
      <c r="R160">
        <v>1439216</v>
      </c>
      <c r="S160">
        <v>103</v>
      </c>
      <c r="T160">
        <v>1609117</v>
      </c>
      <c r="U160">
        <f>IF('2011-2014,2016'!W160="quiet",1,IF('2011-2014,2016'!W160="active",2,IF('2011-2014,2016'!W160="minor storm",3,IF('2011-2014,2016'!W160="moderate storm",4,IF('2011-2014,2016'!W160="major storm",5,6)))))</f>
        <v>2</v>
      </c>
    </row>
    <row r="161" spans="1:21" x14ac:dyDescent="0.25">
      <c r="A161">
        <v>474.1</v>
      </c>
      <c r="B161">
        <v>445.7</v>
      </c>
      <c r="C161">
        <v>0.3</v>
      </c>
      <c r="D161">
        <v>4.5999999999999996</v>
      </c>
      <c r="E161">
        <v>-10.8</v>
      </c>
      <c r="F161">
        <v>7.5</v>
      </c>
      <c r="G161">
        <f>IF('2011-2014,2016'!H161="yes",1,0)</f>
        <v>1</v>
      </c>
      <c r="H161">
        <v>2</v>
      </c>
      <c r="I161">
        <v>341</v>
      </c>
      <c r="J161">
        <v>1816</v>
      </c>
      <c r="K161">
        <v>93</v>
      </c>
      <c r="L161">
        <v>1832863</v>
      </c>
      <c r="M161">
        <v>85</v>
      </c>
      <c r="N161">
        <v>1817664</v>
      </c>
      <c r="O161">
        <v>90</v>
      </c>
      <c r="P161">
        <v>2191137</v>
      </c>
      <c r="Q161">
        <v>95</v>
      </c>
      <c r="R161">
        <v>1428518</v>
      </c>
      <c r="S161">
        <v>97</v>
      </c>
      <c r="T161">
        <v>1439216</v>
      </c>
      <c r="U161">
        <f>IF('2011-2014,2016'!W161="quiet",1,IF('2011-2014,2016'!W161="active",2,IF('2011-2014,2016'!W161="minor storm",3,IF('2011-2014,2016'!W161="moderate storm",4,IF('2011-2014,2016'!W161="major storm",5,6)))))</f>
        <v>2</v>
      </c>
    </row>
    <row r="162" spans="1:21" x14ac:dyDescent="0.25">
      <c r="A162">
        <v>444.9</v>
      </c>
      <c r="B162">
        <v>391.9</v>
      </c>
      <c r="C162">
        <v>0.2</v>
      </c>
      <c r="D162">
        <v>19.5</v>
      </c>
      <c r="E162">
        <v>-11.2</v>
      </c>
      <c r="F162">
        <v>8.4</v>
      </c>
      <c r="G162">
        <f>IF('2011-2014,2016'!H162="yes",1,0)</f>
        <v>1</v>
      </c>
      <c r="H162">
        <v>3</v>
      </c>
      <c r="I162">
        <v>648</v>
      </c>
      <c r="J162">
        <v>2596</v>
      </c>
      <c r="K162">
        <v>99</v>
      </c>
      <c r="L162">
        <v>1908081</v>
      </c>
      <c r="M162">
        <v>93</v>
      </c>
      <c r="N162">
        <v>1832863</v>
      </c>
      <c r="O162">
        <v>85</v>
      </c>
      <c r="P162">
        <v>1817664</v>
      </c>
      <c r="Q162">
        <v>90</v>
      </c>
      <c r="R162">
        <v>2191137</v>
      </c>
      <c r="S162">
        <v>95</v>
      </c>
      <c r="T162">
        <v>1428518</v>
      </c>
      <c r="U162">
        <f>IF('2011-2014,2016'!W162="quiet",1,IF('2011-2014,2016'!W162="active",2,IF('2011-2014,2016'!W162="minor storm",3,IF('2011-2014,2016'!W162="moderate storm",4,IF('2011-2014,2016'!W162="major storm",5,6)))))</f>
        <v>2</v>
      </c>
    </row>
    <row r="163" spans="1:21" x14ac:dyDescent="0.25">
      <c r="A163">
        <v>392.9</v>
      </c>
      <c r="B163">
        <v>454.9</v>
      </c>
      <c r="C163">
        <v>0.9</v>
      </c>
      <c r="D163">
        <v>19.2</v>
      </c>
      <c r="E163">
        <v>-8.4</v>
      </c>
      <c r="F163">
        <v>9.5</v>
      </c>
      <c r="G163">
        <f>IF('2011-2014,2016'!H163="yes",1,0)</f>
        <v>1</v>
      </c>
      <c r="H163">
        <v>2</v>
      </c>
      <c r="I163">
        <v>414</v>
      </c>
      <c r="J163">
        <v>782</v>
      </c>
      <c r="K163">
        <v>104</v>
      </c>
      <c r="L163">
        <v>1761388</v>
      </c>
      <c r="M163">
        <v>99</v>
      </c>
      <c r="N163">
        <v>1908081</v>
      </c>
      <c r="O163">
        <v>93</v>
      </c>
      <c r="P163">
        <v>1832863</v>
      </c>
      <c r="Q163">
        <v>85</v>
      </c>
      <c r="R163">
        <v>1817664</v>
      </c>
      <c r="S163">
        <v>90</v>
      </c>
      <c r="T163">
        <v>2191137</v>
      </c>
      <c r="U163">
        <f>IF('2011-2014,2016'!W163="quiet",1,IF('2011-2014,2016'!W163="active",2,IF('2011-2014,2016'!W163="minor storm",3,IF('2011-2014,2016'!W163="moderate storm",4,IF('2011-2014,2016'!W163="major storm",5,6)))))</f>
        <v>2</v>
      </c>
    </row>
    <row r="164" spans="1:21" x14ac:dyDescent="0.25">
      <c r="A164">
        <v>461.9</v>
      </c>
      <c r="B164">
        <v>445.6</v>
      </c>
      <c r="C164">
        <v>1.1000000000000001</v>
      </c>
      <c r="D164">
        <v>5.7</v>
      </c>
      <c r="E164">
        <v>-5</v>
      </c>
      <c r="F164">
        <v>5.7</v>
      </c>
      <c r="G164">
        <f>IF('2011-2014,2016'!H164="yes",1,0)</f>
        <v>1</v>
      </c>
      <c r="H164">
        <v>2</v>
      </c>
      <c r="I164">
        <v>346</v>
      </c>
      <c r="J164">
        <v>726</v>
      </c>
      <c r="K164">
        <v>106</v>
      </c>
      <c r="L164">
        <v>1824175</v>
      </c>
      <c r="M164">
        <v>104</v>
      </c>
      <c r="N164">
        <v>1761388</v>
      </c>
      <c r="O164">
        <v>99</v>
      </c>
      <c r="P164">
        <v>1908081</v>
      </c>
      <c r="Q164">
        <v>93</v>
      </c>
      <c r="R164">
        <v>1832863</v>
      </c>
      <c r="S164">
        <v>85</v>
      </c>
      <c r="T164">
        <v>1817664</v>
      </c>
      <c r="U164">
        <f>IF('2011-2014,2016'!W164="quiet",1,IF('2011-2014,2016'!W164="active",2,IF('2011-2014,2016'!W164="minor storm",3,IF('2011-2014,2016'!W164="moderate storm",4,IF('2011-2014,2016'!W164="major storm",5,6)))))</f>
        <v>1</v>
      </c>
    </row>
    <row r="165" spans="1:21" x14ac:dyDescent="0.25">
      <c r="A165">
        <v>433.7</v>
      </c>
      <c r="B165">
        <v>443</v>
      </c>
      <c r="C165">
        <v>1.6</v>
      </c>
      <c r="D165">
        <v>9.1999999999999993</v>
      </c>
      <c r="E165">
        <v>-6.7</v>
      </c>
      <c r="F165">
        <v>7.5</v>
      </c>
      <c r="G165">
        <f>IF('2011-2014,2016'!H165="yes",1,0)</f>
        <v>1</v>
      </c>
      <c r="H165">
        <v>1</v>
      </c>
      <c r="I165">
        <v>568</v>
      </c>
      <c r="J165">
        <v>1275</v>
      </c>
      <c r="K165">
        <v>103</v>
      </c>
      <c r="L165">
        <v>1882609</v>
      </c>
      <c r="M165">
        <v>106</v>
      </c>
      <c r="N165">
        <v>1824175</v>
      </c>
      <c r="O165">
        <v>104</v>
      </c>
      <c r="P165">
        <v>1761388</v>
      </c>
      <c r="Q165">
        <v>99</v>
      </c>
      <c r="R165">
        <v>1908081</v>
      </c>
      <c r="S165">
        <v>93</v>
      </c>
      <c r="T165">
        <v>1832863</v>
      </c>
      <c r="U165">
        <f>IF('2011-2014,2016'!W165="quiet",1,IF('2011-2014,2016'!W165="active",2,IF('2011-2014,2016'!W165="minor storm",3,IF('2011-2014,2016'!W165="moderate storm",4,IF('2011-2014,2016'!W165="major storm",5,6)))))</f>
        <v>1</v>
      </c>
    </row>
    <row r="166" spans="1:21" x14ac:dyDescent="0.25">
      <c r="A166">
        <v>439.9</v>
      </c>
      <c r="B166">
        <v>526.9</v>
      </c>
      <c r="C166">
        <v>0.1</v>
      </c>
      <c r="D166">
        <v>10.4</v>
      </c>
      <c r="E166">
        <v>-6.8</v>
      </c>
      <c r="F166">
        <v>7.5</v>
      </c>
      <c r="G166">
        <f>IF('2011-2014,2016'!H166="yes",1,0)</f>
        <v>1</v>
      </c>
      <c r="H166">
        <v>1</v>
      </c>
      <c r="I166">
        <v>136</v>
      </c>
      <c r="J166">
        <v>657</v>
      </c>
      <c r="K166">
        <v>102</v>
      </c>
      <c r="L166">
        <v>4698487</v>
      </c>
      <c r="M166">
        <v>103</v>
      </c>
      <c r="N166">
        <v>1882609</v>
      </c>
      <c r="O166">
        <v>106</v>
      </c>
      <c r="P166">
        <v>1824175</v>
      </c>
      <c r="Q166">
        <v>104</v>
      </c>
      <c r="R166">
        <v>1761388</v>
      </c>
      <c r="S166">
        <v>99</v>
      </c>
      <c r="T166">
        <v>1908081</v>
      </c>
      <c r="U166">
        <f>IF('2011-2014,2016'!W166="quiet",1,IF('2011-2014,2016'!W166="active",2,IF('2011-2014,2016'!W166="minor storm",3,IF('2011-2014,2016'!W166="moderate storm",4,IF('2011-2014,2016'!W166="major storm",5,6)))))</f>
        <v>1</v>
      </c>
    </row>
    <row r="167" spans="1:21" x14ac:dyDescent="0.25">
      <c r="A167">
        <v>529.9</v>
      </c>
      <c r="B167">
        <v>442.4</v>
      </c>
      <c r="C167">
        <v>0.1</v>
      </c>
      <c r="D167">
        <v>2.6</v>
      </c>
      <c r="E167">
        <v>-3.4</v>
      </c>
      <c r="F167">
        <v>3.7</v>
      </c>
      <c r="G167">
        <f>IF('2011-2014,2016'!H167="yes",1,0)</f>
        <v>1</v>
      </c>
      <c r="H167">
        <v>1</v>
      </c>
      <c r="I167">
        <v>312</v>
      </c>
      <c r="J167">
        <v>606</v>
      </c>
      <c r="K167">
        <v>102</v>
      </c>
      <c r="L167">
        <v>1556138</v>
      </c>
      <c r="M167">
        <v>102</v>
      </c>
      <c r="N167">
        <v>4698487</v>
      </c>
      <c r="O167">
        <v>103</v>
      </c>
      <c r="P167">
        <v>1882609</v>
      </c>
      <c r="Q167">
        <v>106</v>
      </c>
      <c r="R167">
        <v>1824175</v>
      </c>
      <c r="S167">
        <v>104</v>
      </c>
      <c r="T167">
        <v>1761388</v>
      </c>
      <c r="U167">
        <f>IF('2011-2014,2016'!W167="quiet",1,IF('2011-2014,2016'!W167="active",2,IF('2011-2014,2016'!W167="minor storm",3,IF('2011-2014,2016'!W167="moderate storm",4,IF('2011-2014,2016'!W167="major storm",5,6)))))</f>
        <v>1</v>
      </c>
    </row>
    <row r="168" spans="1:21" x14ac:dyDescent="0.25">
      <c r="A168">
        <v>444.3</v>
      </c>
      <c r="B168">
        <v>481.5</v>
      </c>
      <c r="C168">
        <v>0</v>
      </c>
      <c r="D168">
        <v>3.3</v>
      </c>
      <c r="E168">
        <v>-5.5</v>
      </c>
      <c r="F168">
        <v>4.4000000000000004</v>
      </c>
      <c r="G168">
        <f>IF('2011-2014,2016'!H168="yes",1,0)</f>
        <v>0</v>
      </c>
      <c r="H168">
        <v>0</v>
      </c>
      <c r="I168">
        <v>0</v>
      </c>
      <c r="J168">
        <v>0</v>
      </c>
      <c r="K168">
        <v>118</v>
      </c>
      <c r="L168">
        <v>4644547</v>
      </c>
      <c r="M168">
        <v>102</v>
      </c>
      <c r="N168">
        <v>1556138</v>
      </c>
      <c r="O168">
        <v>102</v>
      </c>
      <c r="P168">
        <v>4698487</v>
      </c>
      <c r="Q168">
        <v>103</v>
      </c>
      <c r="R168">
        <v>1882609</v>
      </c>
      <c r="S168">
        <v>106</v>
      </c>
      <c r="T168">
        <v>1824175</v>
      </c>
      <c r="U168">
        <f>IF('2011-2014,2016'!W168="quiet",1,IF('2011-2014,2016'!W168="active",2,IF('2011-2014,2016'!W168="minor storm",3,IF('2011-2014,2016'!W168="moderate storm",4,IF('2011-2014,2016'!W168="major storm",5,6)))))</f>
        <v>1</v>
      </c>
    </row>
    <row r="169" spans="1:21" x14ac:dyDescent="0.25">
      <c r="A169">
        <v>481.6</v>
      </c>
      <c r="B169">
        <v>409.7</v>
      </c>
      <c r="C169">
        <v>0</v>
      </c>
      <c r="D169">
        <v>6.1</v>
      </c>
      <c r="E169">
        <v>-8.3000000000000007</v>
      </c>
      <c r="F169">
        <v>7.3</v>
      </c>
      <c r="G169">
        <f>IF('2011-2014,2016'!H169="yes",1,0)</f>
        <v>0</v>
      </c>
      <c r="H169">
        <v>0</v>
      </c>
      <c r="I169">
        <v>0</v>
      </c>
      <c r="J169">
        <v>0</v>
      </c>
      <c r="K169">
        <v>103</v>
      </c>
      <c r="L169">
        <v>5246841</v>
      </c>
      <c r="M169">
        <v>118</v>
      </c>
      <c r="N169">
        <v>4644547</v>
      </c>
      <c r="O169">
        <v>102</v>
      </c>
      <c r="P169">
        <v>1556138</v>
      </c>
      <c r="Q169">
        <v>102</v>
      </c>
      <c r="R169">
        <v>4698487</v>
      </c>
      <c r="S169">
        <v>103</v>
      </c>
      <c r="T169">
        <v>1882609</v>
      </c>
      <c r="U169">
        <f>IF('2011-2014,2016'!W169="quiet",1,IF('2011-2014,2016'!W169="active",2,IF('2011-2014,2016'!W169="minor storm",3,IF('2011-2014,2016'!W169="moderate storm",4,IF('2011-2014,2016'!W169="major storm",5,6)))))</f>
        <v>1</v>
      </c>
    </row>
    <row r="170" spans="1:21" x14ac:dyDescent="0.25">
      <c r="A170">
        <v>412.2</v>
      </c>
      <c r="B170">
        <v>391.3</v>
      </c>
      <c r="C170">
        <v>1.3</v>
      </c>
      <c r="D170">
        <v>6.6</v>
      </c>
      <c r="E170">
        <v>-4.8</v>
      </c>
      <c r="F170">
        <v>4.9000000000000004</v>
      </c>
      <c r="G170">
        <f>IF('2011-2014,2016'!H170="yes",1,0)</f>
        <v>1</v>
      </c>
      <c r="H170">
        <v>1</v>
      </c>
      <c r="I170">
        <v>135</v>
      </c>
      <c r="J170">
        <v>332</v>
      </c>
      <c r="K170">
        <v>99</v>
      </c>
      <c r="L170">
        <v>2204262</v>
      </c>
      <c r="M170">
        <v>103</v>
      </c>
      <c r="N170">
        <v>5246841</v>
      </c>
      <c r="O170">
        <v>118</v>
      </c>
      <c r="P170">
        <v>4644547</v>
      </c>
      <c r="Q170">
        <v>102</v>
      </c>
      <c r="R170">
        <v>1556138</v>
      </c>
      <c r="S170">
        <v>102</v>
      </c>
      <c r="T170">
        <v>4698487</v>
      </c>
      <c r="U170">
        <f>IF('2011-2014,2016'!W170="quiet",1,IF('2011-2014,2016'!W170="active",2,IF('2011-2014,2016'!W170="minor storm",3,IF('2011-2014,2016'!W170="moderate storm",4,IF('2011-2014,2016'!W170="major storm",5,6)))))</f>
        <v>1</v>
      </c>
    </row>
    <row r="171" spans="1:21" x14ac:dyDescent="0.25">
      <c r="A171">
        <v>385.4</v>
      </c>
      <c r="B171">
        <v>386.5</v>
      </c>
      <c r="C171">
        <v>1.9</v>
      </c>
      <c r="D171">
        <v>8.4</v>
      </c>
      <c r="E171">
        <v>-4.7</v>
      </c>
      <c r="F171">
        <v>5.7</v>
      </c>
      <c r="G171">
        <f>IF('2011-2014,2016'!H171="yes",1,0)</f>
        <v>1</v>
      </c>
      <c r="H171">
        <v>3</v>
      </c>
      <c r="I171">
        <v>681</v>
      </c>
      <c r="J171">
        <v>3942</v>
      </c>
      <c r="K171">
        <v>95</v>
      </c>
      <c r="L171">
        <v>1442520</v>
      </c>
      <c r="M171">
        <v>99</v>
      </c>
      <c r="N171">
        <v>2204262</v>
      </c>
      <c r="O171">
        <v>103</v>
      </c>
      <c r="P171">
        <v>5246841</v>
      </c>
      <c r="Q171">
        <v>118</v>
      </c>
      <c r="R171">
        <v>4644547</v>
      </c>
      <c r="S171">
        <v>102</v>
      </c>
      <c r="T171">
        <v>1556138</v>
      </c>
      <c r="U171">
        <f>IF('2011-2014,2016'!W171="quiet",1,IF('2011-2014,2016'!W171="active",2,IF('2011-2014,2016'!W171="minor storm",3,IF('2011-2014,2016'!W171="moderate storm",4,IF('2011-2014,2016'!W171="major storm",5,6)))))</f>
        <v>1</v>
      </c>
    </row>
    <row r="172" spans="1:21" x14ac:dyDescent="0.25">
      <c r="A172">
        <v>384.3</v>
      </c>
      <c r="B172">
        <v>402.1</v>
      </c>
      <c r="C172">
        <v>3.9</v>
      </c>
      <c r="D172">
        <v>24.4</v>
      </c>
      <c r="E172">
        <v>-5.5</v>
      </c>
      <c r="F172">
        <v>6.7</v>
      </c>
      <c r="G172">
        <f>IF('2011-2014,2016'!H172="yes",1,0)</f>
        <v>1</v>
      </c>
      <c r="H172">
        <v>0</v>
      </c>
      <c r="I172">
        <v>0</v>
      </c>
      <c r="J172">
        <v>0</v>
      </c>
      <c r="K172">
        <v>92</v>
      </c>
      <c r="L172">
        <v>1481127</v>
      </c>
      <c r="M172">
        <v>95</v>
      </c>
      <c r="N172">
        <v>1442520</v>
      </c>
      <c r="O172">
        <v>99</v>
      </c>
      <c r="P172">
        <v>2204262</v>
      </c>
      <c r="Q172">
        <v>103</v>
      </c>
      <c r="R172">
        <v>5246841</v>
      </c>
      <c r="S172">
        <v>118</v>
      </c>
      <c r="T172">
        <v>4644547</v>
      </c>
      <c r="U172">
        <f>IF('2011-2014,2016'!W172="quiet",1,IF('2011-2014,2016'!W172="active",2,IF('2011-2014,2016'!W172="minor storm",3,IF('2011-2014,2016'!W172="moderate storm",4,IF('2011-2014,2016'!W172="major storm",5,6)))))</f>
        <v>1</v>
      </c>
    </row>
    <row r="173" spans="1:21" x14ac:dyDescent="0.25">
      <c r="A173">
        <v>392.5</v>
      </c>
      <c r="B173">
        <v>465.2</v>
      </c>
      <c r="C173">
        <v>2.8</v>
      </c>
      <c r="D173">
        <v>10.7</v>
      </c>
      <c r="E173">
        <v>-7</v>
      </c>
      <c r="F173">
        <v>6.4</v>
      </c>
      <c r="G173">
        <f>IF('2011-2014,2016'!H173="yes",1,0)</f>
        <v>1</v>
      </c>
      <c r="H173">
        <v>3</v>
      </c>
      <c r="I173">
        <v>2357</v>
      </c>
      <c r="J173">
        <v>3529</v>
      </c>
      <c r="K173">
        <v>99</v>
      </c>
      <c r="L173">
        <v>1500798</v>
      </c>
      <c r="M173">
        <v>92</v>
      </c>
      <c r="N173">
        <v>1481127</v>
      </c>
      <c r="O173">
        <v>95</v>
      </c>
      <c r="P173">
        <v>1442520</v>
      </c>
      <c r="Q173">
        <v>99</v>
      </c>
      <c r="R173">
        <v>2204262</v>
      </c>
      <c r="S173">
        <v>103</v>
      </c>
      <c r="T173">
        <v>5246841</v>
      </c>
      <c r="U173">
        <f>IF('2011-2014,2016'!W173="quiet",1,IF('2011-2014,2016'!W173="active",2,IF('2011-2014,2016'!W173="minor storm",3,IF('2011-2014,2016'!W173="moderate storm",4,IF('2011-2014,2016'!W173="major storm",5,6)))))</f>
        <v>1</v>
      </c>
    </row>
    <row r="174" spans="1:21" x14ac:dyDescent="0.25">
      <c r="A174">
        <v>463.1</v>
      </c>
      <c r="B174">
        <v>594.9</v>
      </c>
      <c r="C174">
        <v>1.1000000000000001</v>
      </c>
      <c r="D174">
        <v>10.4</v>
      </c>
      <c r="E174">
        <v>-8.4</v>
      </c>
      <c r="F174">
        <v>10</v>
      </c>
      <c r="G174">
        <f>IF('2011-2014,2016'!H174="yes",1,0)</f>
        <v>0</v>
      </c>
      <c r="H174">
        <v>0</v>
      </c>
      <c r="I174">
        <v>0</v>
      </c>
      <c r="J174">
        <v>0</v>
      </c>
      <c r="K174">
        <v>92</v>
      </c>
      <c r="L174">
        <v>1387017</v>
      </c>
      <c r="M174">
        <v>99</v>
      </c>
      <c r="N174">
        <v>1500798</v>
      </c>
      <c r="O174">
        <v>92</v>
      </c>
      <c r="P174">
        <v>1481127</v>
      </c>
      <c r="Q174">
        <v>95</v>
      </c>
      <c r="R174">
        <v>1442520</v>
      </c>
      <c r="S174">
        <v>99</v>
      </c>
      <c r="T174">
        <v>2204262</v>
      </c>
      <c r="U174">
        <f>IF('2011-2014,2016'!W174="quiet",1,IF('2011-2014,2016'!W174="active",2,IF('2011-2014,2016'!W174="minor storm",3,IF('2011-2014,2016'!W174="moderate storm",4,IF('2011-2014,2016'!W174="major storm",5,6)))))</f>
        <v>1</v>
      </c>
    </row>
    <row r="175" spans="1:21" x14ac:dyDescent="0.25">
      <c r="A175">
        <v>606.70000000000005</v>
      </c>
      <c r="B175">
        <v>633</v>
      </c>
      <c r="C175">
        <v>0.5</v>
      </c>
      <c r="D175">
        <v>9.6999999999999993</v>
      </c>
      <c r="E175">
        <v>-8.6999999999999993</v>
      </c>
      <c r="F175">
        <v>7.7</v>
      </c>
      <c r="G175">
        <f>IF('2011-2014,2016'!H175="yes",1,0)</f>
        <v>1</v>
      </c>
      <c r="H175">
        <v>0</v>
      </c>
      <c r="I175">
        <v>0</v>
      </c>
      <c r="J175">
        <v>0</v>
      </c>
      <c r="K175">
        <v>101</v>
      </c>
      <c r="L175">
        <v>5153710</v>
      </c>
      <c r="M175">
        <v>92</v>
      </c>
      <c r="N175">
        <v>1387017</v>
      </c>
      <c r="O175">
        <v>99</v>
      </c>
      <c r="P175">
        <v>1500798</v>
      </c>
      <c r="Q175">
        <v>92</v>
      </c>
      <c r="R175">
        <v>1481127</v>
      </c>
      <c r="S175">
        <v>95</v>
      </c>
      <c r="T175">
        <v>1442520</v>
      </c>
      <c r="U175">
        <f>IF('2011-2014,2016'!W175="quiet",1,IF('2011-2014,2016'!W175="active",2,IF('2011-2014,2016'!W175="minor storm",3,IF('2011-2014,2016'!W175="moderate storm",4,IF('2011-2014,2016'!W175="major storm",5,6)))))</f>
        <v>2</v>
      </c>
    </row>
    <row r="176" spans="1:21" x14ac:dyDescent="0.25">
      <c r="A176">
        <v>613</v>
      </c>
      <c r="B176">
        <v>595.9</v>
      </c>
      <c r="C176">
        <v>0.6</v>
      </c>
      <c r="D176">
        <v>2.7</v>
      </c>
      <c r="E176">
        <v>-4.2</v>
      </c>
      <c r="F176">
        <v>4.2</v>
      </c>
      <c r="G176">
        <f>IF('2011-2014,2016'!H176="yes",1,0)</f>
        <v>1</v>
      </c>
      <c r="H176">
        <v>0</v>
      </c>
      <c r="I176">
        <v>0</v>
      </c>
      <c r="J176">
        <v>0</v>
      </c>
      <c r="K176">
        <v>99</v>
      </c>
      <c r="L176">
        <v>1527166</v>
      </c>
      <c r="M176">
        <v>101</v>
      </c>
      <c r="N176">
        <v>5153710</v>
      </c>
      <c r="O176">
        <v>92</v>
      </c>
      <c r="P176">
        <v>1387017</v>
      </c>
      <c r="Q176">
        <v>99</v>
      </c>
      <c r="R176">
        <v>1500798</v>
      </c>
      <c r="S176">
        <v>92</v>
      </c>
      <c r="T176">
        <v>1481127</v>
      </c>
      <c r="U176">
        <f>IF('2011-2014,2016'!W176="quiet",1,IF('2011-2014,2016'!W176="active",2,IF('2011-2014,2016'!W176="minor storm",3,IF('2011-2014,2016'!W176="moderate storm",4,IF('2011-2014,2016'!W176="major storm",5,6)))))</f>
        <v>1</v>
      </c>
    </row>
    <row r="177" spans="1:21" x14ac:dyDescent="0.25">
      <c r="A177">
        <v>601.29999999999995</v>
      </c>
      <c r="B177">
        <v>552.20000000000005</v>
      </c>
      <c r="C177">
        <v>0.5</v>
      </c>
      <c r="D177">
        <v>2.8</v>
      </c>
      <c r="E177">
        <v>-3.7</v>
      </c>
      <c r="F177">
        <v>4.0999999999999996</v>
      </c>
      <c r="G177">
        <f>IF('2011-2014,2016'!H177="yes",1,0)</f>
        <v>1</v>
      </c>
      <c r="H177">
        <v>0</v>
      </c>
      <c r="I177">
        <v>0</v>
      </c>
      <c r="J177">
        <v>0</v>
      </c>
      <c r="K177">
        <v>101</v>
      </c>
      <c r="L177">
        <v>1754937</v>
      </c>
      <c r="M177">
        <v>99</v>
      </c>
      <c r="N177">
        <v>1527166</v>
      </c>
      <c r="O177">
        <v>101</v>
      </c>
      <c r="P177">
        <v>5153710</v>
      </c>
      <c r="Q177">
        <v>92</v>
      </c>
      <c r="R177">
        <v>1387017</v>
      </c>
      <c r="S177">
        <v>99</v>
      </c>
      <c r="T177">
        <v>1500798</v>
      </c>
      <c r="U177">
        <f>IF('2011-2014,2016'!W177="quiet",1,IF('2011-2014,2016'!W177="active",2,IF('2011-2014,2016'!W177="minor storm",3,IF('2011-2014,2016'!W177="moderate storm",4,IF('2011-2014,2016'!W177="major storm",5,6)))))</f>
        <v>1</v>
      </c>
    </row>
    <row r="178" spans="1:21" x14ac:dyDescent="0.25">
      <c r="A178">
        <v>555.4</v>
      </c>
      <c r="B178">
        <v>470.1</v>
      </c>
      <c r="C178">
        <v>0.5</v>
      </c>
      <c r="D178">
        <v>3</v>
      </c>
      <c r="E178">
        <v>-4.5999999999999996</v>
      </c>
      <c r="F178">
        <v>4.0999999999999996</v>
      </c>
      <c r="G178">
        <f>IF('2011-2014,2016'!H178="yes",1,0)</f>
        <v>0</v>
      </c>
      <c r="H178">
        <v>0</v>
      </c>
      <c r="I178">
        <v>0</v>
      </c>
      <c r="J178">
        <v>0</v>
      </c>
      <c r="K178">
        <v>98</v>
      </c>
      <c r="L178">
        <v>1717239</v>
      </c>
      <c r="M178">
        <v>101</v>
      </c>
      <c r="N178">
        <v>1754937</v>
      </c>
      <c r="O178">
        <v>99</v>
      </c>
      <c r="P178">
        <v>1527166</v>
      </c>
      <c r="Q178">
        <v>101</v>
      </c>
      <c r="R178">
        <v>5153710</v>
      </c>
      <c r="S178">
        <v>92</v>
      </c>
      <c r="T178">
        <v>1387017</v>
      </c>
      <c r="U178">
        <f>IF('2011-2014,2016'!W178="quiet",1,IF('2011-2014,2016'!W178="active",2,IF('2011-2014,2016'!W178="minor storm",3,IF('2011-2014,2016'!W178="moderate storm",4,IF('2011-2014,2016'!W178="major storm",5,6)))))</f>
        <v>1</v>
      </c>
    </row>
    <row r="179" spans="1:21" x14ac:dyDescent="0.25">
      <c r="A179">
        <v>463</v>
      </c>
      <c r="B179">
        <v>404.9</v>
      </c>
      <c r="C179">
        <v>0.3</v>
      </c>
      <c r="D179">
        <v>3.4</v>
      </c>
      <c r="E179">
        <v>-3.5</v>
      </c>
      <c r="F179">
        <v>3.4</v>
      </c>
      <c r="G179">
        <f>IF('2011-2014,2016'!H179="yes",1,0)</f>
        <v>0</v>
      </c>
      <c r="H179">
        <v>0</v>
      </c>
      <c r="I179">
        <v>0</v>
      </c>
      <c r="J179">
        <v>0</v>
      </c>
      <c r="K179">
        <v>106</v>
      </c>
      <c r="L179">
        <v>1737795</v>
      </c>
      <c r="M179">
        <v>98</v>
      </c>
      <c r="N179">
        <v>1717239</v>
      </c>
      <c r="O179">
        <v>101</v>
      </c>
      <c r="P179">
        <v>1754937</v>
      </c>
      <c r="Q179">
        <v>99</v>
      </c>
      <c r="R179">
        <v>1527166</v>
      </c>
      <c r="S179">
        <v>101</v>
      </c>
      <c r="T179">
        <v>5153710</v>
      </c>
      <c r="U179">
        <f>IF('2011-2014,2016'!W179="quiet",1,IF('2011-2014,2016'!W179="active",2,IF('2011-2014,2016'!W179="minor storm",3,IF('2011-2014,2016'!W179="moderate storm",4,IF('2011-2014,2016'!W179="major storm",5,6)))))</f>
        <v>1</v>
      </c>
    </row>
    <row r="180" spans="1:21" x14ac:dyDescent="0.25">
      <c r="A180">
        <v>406</v>
      </c>
      <c r="B180">
        <v>380.5</v>
      </c>
      <c r="C180">
        <v>0.2</v>
      </c>
      <c r="D180">
        <v>4.3</v>
      </c>
      <c r="E180">
        <v>-1.9</v>
      </c>
      <c r="F180">
        <v>4.5999999999999996</v>
      </c>
      <c r="G180">
        <f>IF('2011-2014,2016'!H180="yes",1,0)</f>
        <v>1</v>
      </c>
      <c r="H180">
        <v>1</v>
      </c>
      <c r="I180">
        <v>276</v>
      </c>
      <c r="J180">
        <v>446</v>
      </c>
      <c r="K180">
        <v>103</v>
      </c>
      <c r="L180">
        <v>1736197</v>
      </c>
      <c r="M180">
        <v>106</v>
      </c>
      <c r="N180">
        <v>1737795</v>
      </c>
      <c r="O180">
        <v>98</v>
      </c>
      <c r="P180">
        <v>1717239</v>
      </c>
      <c r="Q180">
        <v>101</v>
      </c>
      <c r="R180">
        <v>1754937</v>
      </c>
      <c r="S180">
        <v>99</v>
      </c>
      <c r="T180">
        <v>1527166</v>
      </c>
      <c r="U180">
        <f>IF('2011-2014,2016'!W180="quiet",1,IF('2011-2014,2016'!W180="active",2,IF('2011-2014,2016'!W180="minor storm",3,IF('2011-2014,2016'!W180="moderate storm",4,IF('2011-2014,2016'!W180="major storm",5,6)))))</f>
        <v>1</v>
      </c>
    </row>
    <row r="181" spans="1:21" x14ac:dyDescent="0.25">
      <c r="A181">
        <v>379.5</v>
      </c>
      <c r="B181">
        <v>344</v>
      </c>
      <c r="C181">
        <v>0.2</v>
      </c>
      <c r="D181">
        <v>5.8</v>
      </c>
      <c r="E181">
        <v>-3.7</v>
      </c>
      <c r="F181">
        <v>4.5</v>
      </c>
      <c r="G181">
        <f>IF('2011-2014,2016'!H181="yes",1,0)</f>
        <v>1</v>
      </c>
      <c r="H181">
        <v>2</v>
      </c>
      <c r="I181">
        <v>539</v>
      </c>
      <c r="J181">
        <v>1156</v>
      </c>
      <c r="K181">
        <v>104</v>
      </c>
      <c r="L181">
        <v>5596611</v>
      </c>
      <c r="M181">
        <v>103</v>
      </c>
      <c r="N181">
        <v>1736197</v>
      </c>
      <c r="O181">
        <v>106</v>
      </c>
      <c r="P181">
        <v>1737795</v>
      </c>
      <c r="Q181">
        <v>98</v>
      </c>
      <c r="R181">
        <v>1717239</v>
      </c>
      <c r="S181">
        <v>101</v>
      </c>
      <c r="T181">
        <v>1754937</v>
      </c>
      <c r="U181">
        <f>IF('2011-2014,2016'!W181="quiet",1,IF('2011-2014,2016'!W181="active",2,IF('2011-2014,2016'!W181="minor storm",3,IF('2011-2014,2016'!W181="moderate storm",4,IF('2011-2014,2016'!W181="major storm",5,6)))))</f>
        <v>1</v>
      </c>
    </row>
    <row r="182" spans="1:21" x14ac:dyDescent="0.25">
      <c r="A182">
        <v>344.8</v>
      </c>
      <c r="B182">
        <v>326.10000000000002</v>
      </c>
      <c r="C182">
        <v>0.2</v>
      </c>
      <c r="D182">
        <v>9.6999999999999993</v>
      </c>
      <c r="E182">
        <v>-7.8</v>
      </c>
      <c r="F182">
        <v>5.2</v>
      </c>
      <c r="G182">
        <f>IF('2011-2014,2016'!H182="yes",1,0)</f>
        <v>0</v>
      </c>
      <c r="H182">
        <v>0</v>
      </c>
      <c r="I182">
        <v>0</v>
      </c>
      <c r="J182">
        <v>0</v>
      </c>
      <c r="K182">
        <v>111</v>
      </c>
      <c r="L182">
        <v>1557518</v>
      </c>
      <c r="M182">
        <v>104</v>
      </c>
      <c r="N182">
        <v>5596611</v>
      </c>
      <c r="O182">
        <v>103</v>
      </c>
      <c r="P182">
        <v>1736197</v>
      </c>
      <c r="Q182">
        <v>106</v>
      </c>
      <c r="R182">
        <v>1737795</v>
      </c>
      <c r="S182">
        <v>98</v>
      </c>
      <c r="T182">
        <v>1717239</v>
      </c>
      <c r="U182">
        <f>IF('2011-2014,2016'!W182="quiet",1,IF('2011-2014,2016'!W182="active",2,IF('2011-2014,2016'!W182="minor storm",3,IF('2011-2014,2016'!W182="moderate storm",4,IF('2011-2014,2016'!W182="major storm",5,6)))))</f>
        <v>1</v>
      </c>
    </row>
    <row r="183" spans="1:21" x14ac:dyDescent="0.25">
      <c r="A183">
        <v>325.2</v>
      </c>
      <c r="B183">
        <v>395</v>
      </c>
      <c r="C183">
        <v>1.2</v>
      </c>
      <c r="D183">
        <v>15.5</v>
      </c>
      <c r="E183">
        <v>-9.6999999999999993</v>
      </c>
      <c r="F183">
        <v>7.9</v>
      </c>
      <c r="G183">
        <f>IF('2011-2014,2016'!H183="yes",1,0)</f>
        <v>1</v>
      </c>
      <c r="H183">
        <v>0</v>
      </c>
      <c r="I183">
        <v>0</v>
      </c>
      <c r="J183">
        <v>0</v>
      </c>
      <c r="K183">
        <v>116</v>
      </c>
      <c r="L183">
        <v>4234930</v>
      </c>
      <c r="M183">
        <v>111</v>
      </c>
      <c r="N183">
        <v>1557518</v>
      </c>
      <c r="O183">
        <v>104</v>
      </c>
      <c r="P183">
        <v>5596611</v>
      </c>
      <c r="Q183">
        <v>103</v>
      </c>
      <c r="R183">
        <v>1736197</v>
      </c>
      <c r="S183">
        <v>106</v>
      </c>
      <c r="T183">
        <v>1737795</v>
      </c>
      <c r="U183">
        <f>IF('2011-2014,2016'!W183="quiet",1,IF('2011-2014,2016'!W183="active",2,IF('2011-2014,2016'!W183="minor storm",3,IF('2011-2014,2016'!W183="moderate storm",4,IF('2011-2014,2016'!W183="major storm",5,6)))))</f>
        <v>3</v>
      </c>
    </row>
    <row r="184" spans="1:21" x14ac:dyDescent="0.25">
      <c r="A184">
        <v>406.9</v>
      </c>
      <c r="B184">
        <v>396.1</v>
      </c>
      <c r="C184">
        <v>2.6</v>
      </c>
      <c r="D184">
        <v>10.4</v>
      </c>
      <c r="E184">
        <v>-5.8</v>
      </c>
      <c r="F184">
        <v>6.2</v>
      </c>
      <c r="G184">
        <f>IF('2011-2014,2016'!H184="yes",1,0)</f>
        <v>1</v>
      </c>
      <c r="H184">
        <v>0</v>
      </c>
      <c r="I184">
        <v>0</v>
      </c>
      <c r="J184">
        <v>0</v>
      </c>
      <c r="K184">
        <v>117</v>
      </c>
      <c r="L184">
        <v>1600056</v>
      </c>
      <c r="M184">
        <v>116</v>
      </c>
      <c r="N184">
        <v>4234930</v>
      </c>
      <c r="O184">
        <v>111</v>
      </c>
      <c r="P184">
        <v>1557518</v>
      </c>
      <c r="Q184">
        <v>104</v>
      </c>
      <c r="R184">
        <v>5596611</v>
      </c>
      <c r="S184">
        <v>103</v>
      </c>
      <c r="T184">
        <v>1736197</v>
      </c>
      <c r="U184">
        <f>IF('2011-2014,2016'!W184="quiet",1,IF('2011-2014,2016'!W184="active",2,IF('2011-2014,2016'!W184="minor storm",3,IF('2011-2014,2016'!W184="moderate storm",4,IF('2011-2014,2016'!W184="major storm",5,6)))))</f>
        <v>1</v>
      </c>
    </row>
    <row r="185" spans="1:21" x14ac:dyDescent="0.25">
      <c r="A185">
        <v>405.1</v>
      </c>
      <c r="B185">
        <v>395.9</v>
      </c>
      <c r="C185">
        <v>1.8</v>
      </c>
      <c r="D185">
        <v>9.8000000000000007</v>
      </c>
      <c r="E185">
        <v>-7.5</v>
      </c>
      <c r="F185">
        <v>6.9</v>
      </c>
      <c r="G185">
        <f>IF('2011-2014,2016'!H185="yes",1,0)</f>
        <v>1</v>
      </c>
      <c r="H185">
        <v>1</v>
      </c>
      <c r="I185">
        <v>242</v>
      </c>
      <c r="J185">
        <v>991</v>
      </c>
      <c r="K185">
        <v>120</v>
      </c>
      <c r="L185">
        <v>1447425</v>
      </c>
      <c r="M185">
        <v>117</v>
      </c>
      <c r="N185">
        <v>1600056</v>
      </c>
      <c r="O185">
        <v>116</v>
      </c>
      <c r="P185">
        <v>4234930</v>
      </c>
      <c r="Q185">
        <v>111</v>
      </c>
      <c r="R185">
        <v>1557518</v>
      </c>
      <c r="S185">
        <v>104</v>
      </c>
      <c r="T185">
        <v>5596611</v>
      </c>
      <c r="U185">
        <f>IF('2011-2014,2016'!W185="quiet",1,IF('2011-2014,2016'!W185="active",2,IF('2011-2014,2016'!W185="minor storm",3,IF('2011-2014,2016'!W185="moderate storm",4,IF('2011-2014,2016'!W185="major storm",5,6)))))</f>
        <v>2</v>
      </c>
    </row>
    <row r="186" spans="1:21" x14ac:dyDescent="0.25">
      <c r="A186">
        <v>396</v>
      </c>
      <c r="B186">
        <v>408.3</v>
      </c>
      <c r="C186">
        <v>0.7</v>
      </c>
      <c r="D186">
        <v>6.9</v>
      </c>
      <c r="E186">
        <v>-9.4</v>
      </c>
      <c r="F186">
        <v>7.1</v>
      </c>
      <c r="G186">
        <f>IF('2011-2014,2016'!H186="yes",1,0)</f>
        <v>1</v>
      </c>
      <c r="H186">
        <v>1</v>
      </c>
      <c r="I186">
        <v>243</v>
      </c>
      <c r="J186">
        <v>288</v>
      </c>
      <c r="K186">
        <v>120</v>
      </c>
      <c r="L186">
        <v>1496064</v>
      </c>
      <c r="M186">
        <v>120</v>
      </c>
      <c r="N186">
        <v>1447425</v>
      </c>
      <c r="O186">
        <v>117</v>
      </c>
      <c r="P186">
        <v>1600056</v>
      </c>
      <c r="Q186">
        <v>116</v>
      </c>
      <c r="R186">
        <v>4234930</v>
      </c>
      <c r="S186">
        <v>111</v>
      </c>
      <c r="T186">
        <v>1557518</v>
      </c>
      <c r="U186">
        <f>IF('2011-2014,2016'!W186="quiet",1,IF('2011-2014,2016'!W186="active",2,IF('2011-2014,2016'!W186="minor storm",3,IF('2011-2014,2016'!W186="moderate storm",4,IF('2011-2014,2016'!W186="major storm",5,6)))))</f>
        <v>3</v>
      </c>
    </row>
    <row r="187" spans="1:21" x14ac:dyDescent="0.25">
      <c r="A187">
        <v>411.9</v>
      </c>
      <c r="B187">
        <v>381.7</v>
      </c>
      <c r="C187">
        <v>2.2999999999999998</v>
      </c>
      <c r="D187">
        <v>6.4</v>
      </c>
      <c r="E187">
        <v>-7</v>
      </c>
      <c r="F187">
        <v>5.0999999999999996</v>
      </c>
      <c r="G187">
        <f>IF('2011-2014,2016'!H187="yes",1,0)</f>
        <v>1</v>
      </c>
      <c r="H187">
        <v>1</v>
      </c>
      <c r="I187">
        <v>1420</v>
      </c>
      <c r="J187">
        <v>2012</v>
      </c>
      <c r="K187">
        <v>120</v>
      </c>
      <c r="L187">
        <v>1585390</v>
      </c>
      <c r="M187">
        <v>120</v>
      </c>
      <c r="N187">
        <v>1496064</v>
      </c>
      <c r="O187">
        <v>120</v>
      </c>
      <c r="P187">
        <v>1447425</v>
      </c>
      <c r="Q187">
        <v>117</v>
      </c>
      <c r="R187">
        <v>1600056</v>
      </c>
      <c r="S187">
        <v>116</v>
      </c>
      <c r="T187">
        <v>4234930</v>
      </c>
      <c r="U187">
        <f>IF('2011-2014,2016'!W187="quiet",1,IF('2011-2014,2016'!W187="active",2,IF('2011-2014,2016'!W187="minor storm",3,IF('2011-2014,2016'!W187="moderate storm",4,IF('2011-2014,2016'!W187="major storm",5,6)))))</f>
        <v>3</v>
      </c>
    </row>
    <row r="188" spans="1:21" x14ac:dyDescent="0.25">
      <c r="A188">
        <v>384.6</v>
      </c>
      <c r="B188">
        <v>367.1</v>
      </c>
      <c r="C188">
        <v>2.9</v>
      </c>
      <c r="D188">
        <v>9.9</v>
      </c>
      <c r="E188">
        <v>-6.3</v>
      </c>
      <c r="F188">
        <v>5.3</v>
      </c>
      <c r="G188">
        <f>IF('2011-2014,2016'!H188="yes",1,0)</f>
        <v>1</v>
      </c>
      <c r="H188">
        <v>3</v>
      </c>
      <c r="I188">
        <v>660</v>
      </c>
      <c r="J188">
        <v>1636</v>
      </c>
      <c r="K188">
        <v>120</v>
      </c>
      <c r="L188">
        <v>1592073</v>
      </c>
      <c r="M188">
        <v>120</v>
      </c>
      <c r="N188">
        <v>1585390</v>
      </c>
      <c r="O188">
        <v>120</v>
      </c>
      <c r="P188">
        <v>1496064</v>
      </c>
      <c r="Q188">
        <v>120</v>
      </c>
      <c r="R188">
        <v>1447425</v>
      </c>
      <c r="S188">
        <v>117</v>
      </c>
      <c r="T188">
        <v>1600056</v>
      </c>
      <c r="U188">
        <f>IF('2011-2014,2016'!W188="quiet",1,IF('2011-2014,2016'!W188="active",2,IF('2011-2014,2016'!W188="minor storm",3,IF('2011-2014,2016'!W188="moderate storm",4,IF('2011-2014,2016'!W188="major storm",5,6)))))</f>
        <v>2</v>
      </c>
    </row>
    <row r="189" spans="1:21" x14ac:dyDescent="0.25">
      <c r="A189">
        <v>363.5</v>
      </c>
      <c r="B189">
        <v>361.2</v>
      </c>
      <c r="C189">
        <v>3.2</v>
      </c>
      <c r="D189">
        <v>9.3000000000000007</v>
      </c>
      <c r="E189">
        <v>-4.5</v>
      </c>
      <c r="F189">
        <v>4</v>
      </c>
      <c r="G189">
        <f>IF('2011-2014,2016'!H189="yes",1,0)</f>
        <v>1</v>
      </c>
      <c r="H189">
        <v>2</v>
      </c>
      <c r="I189">
        <v>1126</v>
      </c>
      <c r="J189">
        <v>2601</v>
      </c>
      <c r="K189">
        <v>109</v>
      </c>
      <c r="L189">
        <v>1791965</v>
      </c>
      <c r="M189">
        <v>120</v>
      </c>
      <c r="N189">
        <v>1592073</v>
      </c>
      <c r="O189">
        <v>120</v>
      </c>
      <c r="P189">
        <v>1585390</v>
      </c>
      <c r="Q189">
        <v>120</v>
      </c>
      <c r="R189">
        <v>1496064</v>
      </c>
      <c r="S189">
        <v>120</v>
      </c>
      <c r="T189">
        <v>1447425</v>
      </c>
      <c r="U189">
        <f>IF('2011-2014,2016'!W189="quiet",1,IF('2011-2014,2016'!W189="active",2,IF('2011-2014,2016'!W189="minor storm",3,IF('2011-2014,2016'!W189="moderate storm",4,IF('2011-2014,2016'!W189="major storm",5,6)))))</f>
        <v>2</v>
      </c>
    </row>
    <row r="190" spans="1:21" x14ac:dyDescent="0.25">
      <c r="A190">
        <v>359.4</v>
      </c>
      <c r="B190">
        <v>341.5</v>
      </c>
      <c r="C190">
        <v>0.9</v>
      </c>
      <c r="D190">
        <v>22.2</v>
      </c>
      <c r="E190">
        <v>-6.9</v>
      </c>
      <c r="F190">
        <v>7.7</v>
      </c>
      <c r="G190">
        <f>IF('2011-2014,2016'!H190="yes",1,0)</f>
        <v>0</v>
      </c>
      <c r="H190">
        <v>0</v>
      </c>
      <c r="I190">
        <v>0</v>
      </c>
      <c r="J190">
        <v>0</v>
      </c>
      <c r="K190">
        <v>120</v>
      </c>
      <c r="L190">
        <v>1596072</v>
      </c>
      <c r="M190">
        <v>109</v>
      </c>
      <c r="N190">
        <v>1791965</v>
      </c>
      <c r="O190">
        <v>120</v>
      </c>
      <c r="P190">
        <v>1592073</v>
      </c>
      <c r="Q190">
        <v>120</v>
      </c>
      <c r="R190">
        <v>1585390</v>
      </c>
      <c r="S190">
        <v>120</v>
      </c>
      <c r="T190">
        <v>1496064</v>
      </c>
      <c r="U190">
        <f>IF('2011-2014,2016'!W190="quiet",1,IF('2011-2014,2016'!W190="active",2,IF('2011-2014,2016'!W190="minor storm",3,IF('2011-2014,2016'!W190="moderate storm",4,IF('2011-2014,2016'!W190="major storm",5,6)))))</f>
        <v>1</v>
      </c>
    </row>
    <row r="191" spans="1:21" x14ac:dyDescent="0.25">
      <c r="A191">
        <v>343</v>
      </c>
      <c r="B191">
        <v>435.2</v>
      </c>
      <c r="C191">
        <v>2</v>
      </c>
      <c r="D191">
        <v>22.8</v>
      </c>
      <c r="E191">
        <v>-9.1999999999999993</v>
      </c>
      <c r="F191">
        <v>10.6</v>
      </c>
      <c r="G191">
        <f>IF('2011-2014,2016'!H191="yes",1,0)</f>
        <v>1</v>
      </c>
      <c r="H191">
        <v>5</v>
      </c>
      <c r="I191">
        <v>1308</v>
      </c>
      <c r="J191">
        <v>2631</v>
      </c>
      <c r="K191">
        <v>118</v>
      </c>
      <c r="L191">
        <v>1665980</v>
      </c>
      <c r="M191">
        <v>120</v>
      </c>
      <c r="N191">
        <v>1596072</v>
      </c>
      <c r="O191">
        <v>109</v>
      </c>
      <c r="P191">
        <v>1791965</v>
      </c>
      <c r="Q191">
        <v>120</v>
      </c>
      <c r="R191">
        <v>1592073</v>
      </c>
      <c r="S191">
        <v>120</v>
      </c>
      <c r="T191">
        <v>1585390</v>
      </c>
      <c r="U191">
        <f>IF('2011-2014,2016'!W191="quiet",1,IF('2011-2014,2016'!W191="active",2,IF('2011-2014,2016'!W191="minor storm",3,IF('2011-2014,2016'!W191="moderate storm",4,IF('2011-2014,2016'!W191="major storm",5,6)))))</f>
        <v>1</v>
      </c>
    </row>
    <row r="192" spans="1:21" x14ac:dyDescent="0.25">
      <c r="A192">
        <v>436.8</v>
      </c>
      <c r="B192">
        <v>470</v>
      </c>
      <c r="C192">
        <v>1.1000000000000001</v>
      </c>
      <c r="D192">
        <v>8.4</v>
      </c>
      <c r="E192">
        <v>-6.8</v>
      </c>
      <c r="F192">
        <v>6.9</v>
      </c>
      <c r="G192">
        <f>IF('2011-2014,2016'!H192="yes",1,0)</f>
        <v>1</v>
      </c>
      <c r="H192">
        <v>0</v>
      </c>
      <c r="I192">
        <v>0</v>
      </c>
      <c r="J192">
        <v>0</v>
      </c>
      <c r="K192">
        <v>120</v>
      </c>
      <c r="L192">
        <v>1409342</v>
      </c>
      <c r="M192">
        <v>118</v>
      </c>
      <c r="N192">
        <v>1665980</v>
      </c>
      <c r="O192">
        <v>120</v>
      </c>
      <c r="P192">
        <v>1596072</v>
      </c>
      <c r="Q192">
        <v>109</v>
      </c>
      <c r="R192">
        <v>1791965</v>
      </c>
      <c r="S192">
        <v>120</v>
      </c>
      <c r="T192">
        <v>1592073</v>
      </c>
      <c r="U192">
        <f>IF('2011-2014,2016'!W192="quiet",1,IF('2011-2014,2016'!W192="active",2,IF('2011-2014,2016'!W192="minor storm",3,IF('2011-2014,2016'!W192="moderate storm",4,IF('2011-2014,2016'!W192="major storm",5,6)))))</f>
        <v>2</v>
      </c>
    </row>
    <row r="193" spans="1:21" x14ac:dyDescent="0.25">
      <c r="A193">
        <v>464.9</v>
      </c>
      <c r="B193">
        <v>682.7</v>
      </c>
      <c r="C193">
        <v>0.1</v>
      </c>
      <c r="D193">
        <v>12</v>
      </c>
      <c r="E193">
        <v>-8.1</v>
      </c>
      <c r="F193">
        <v>7.8</v>
      </c>
      <c r="G193">
        <f>IF('2011-2014,2016'!H193="yes",1,0)</f>
        <v>0</v>
      </c>
      <c r="H193">
        <v>0</v>
      </c>
      <c r="I193">
        <v>0</v>
      </c>
      <c r="J193">
        <v>0</v>
      </c>
      <c r="K193">
        <v>112</v>
      </c>
      <c r="L193">
        <v>2168943</v>
      </c>
      <c r="M193">
        <v>120</v>
      </c>
      <c r="N193">
        <v>1409342</v>
      </c>
      <c r="O193">
        <v>118</v>
      </c>
      <c r="P193">
        <v>1665980</v>
      </c>
      <c r="Q193">
        <v>120</v>
      </c>
      <c r="R193">
        <v>1596072</v>
      </c>
      <c r="S193">
        <v>109</v>
      </c>
      <c r="T193">
        <v>1791965</v>
      </c>
      <c r="U193">
        <f>IF('2011-2014,2016'!W193="quiet",1,IF('2011-2014,2016'!W193="active",2,IF('2011-2014,2016'!W193="minor storm",3,IF('2011-2014,2016'!W193="moderate storm",4,IF('2011-2014,2016'!W193="major storm",5,6)))))</f>
        <v>2</v>
      </c>
    </row>
    <row r="194" spans="1:21" x14ac:dyDescent="0.25">
      <c r="A194">
        <v>702.1</v>
      </c>
      <c r="B194">
        <v>660.3</v>
      </c>
      <c r="C194">
        <v>0</v>
      </c>
      <c r="D194">
        <v>2</v>
      </c>
      <c r="E194">
        <v>-5.4</v>
      </c>
      <c r="F194">
        <v>4.3</v>
      </c>
      <c r="G194">
        <f>IF('2011-2014,2016'!H194="yes",1,0)</f>
        <v>1</v>
      </c>
      <c r="H194">
        <v>0</v>
      </c>
      <c r="I194">
        <v>0</v>
      </c>
      <c r="J194">
        <v>0</v>
      </c>
      <c r="K194">
        <v>102</v>
      </c>
      <c r="L194">
        <v>1248785</v>
      </c>
      <c r="M194">
        <v>112</v>
      </c>
      <c r="N194">
        <v>2168943</v>
      </c>
      <c r="O194">
        <v>120</v>
      </c>
      <c r="P194">
        <v>1409342</v>
      </c>
      <c r="Q194">
        <v>118</v>
      </c>
      <c r="R194">
        <v>1665980</v>
      </c>
      <c r="S194">
        <v>120</v>
      </c>
      <c r="T194">
        <v>1596072</v>
      </c>
      <c r="U194">
        <f>IF('2011-2014,2016'!W194="quiet",1,IF('2011-2014,2016'!W194="active",2,IF('2011-2014,2016'!W194="minor storm",3,IF('2011-2014,2016'!W194="moderate storm",4,IF('2011-2014,2016'!W194="major storm",5,6)))))</f>
        <v>1</v>
      </c>
    </row>
    <row r="195" spans="1:21" x14ac:dyDescent="0.25">
      <c r="A195">
        <v>668.7</v>
      </c>
      <c r="B195">
        <v>499.5</v>
      </c>
      <c r="C195">
        <v>0</v>
      </c>
      <c r="D195">
        <v>2.2999999999999998</v>
      </c>
      <c r="E195">
        <v>-4.3</v>
      </c>
      <c r="F195">
        <v>5.5</v>
      </c>
      <c r="G195">
        <f>IF('2011-2014,2016'!H195="yes",1,0)</f>
        <v>1</v>
      </c>
      <c r="H195">
        <v>1</v>
      </c>
      <c r="I195">
        <v>131</v>
      </c>
      <c r="J195">
        <v>210</v>
      </c>
      <c r="K195">
        <v>97</v>
      </c>
      <c r="L195">
        <v>1391750</v>
      </c>
      <c r="M195">
        <v>102</v>
      </c>
      <c r="N195">
        <v>1248785</v>
      </c>
      <c r="O195">
        <v>112</v>
      </c>
      <c r="P195">
        <v>2168943</v>
      </c>
      <c r="Q195">
        <v>120</v>
      </c>
      <c r="R195">
        <v>1409342</v>
      </c>
      <c r="S195">
        <v>118</v>
      </c>
      <c r="T195">
        <v>1665980</v>
      </c>
      <c r="U195">
        <f>IF('2011-2014,2016'!W195="quiet",1,IF('2011-2014,2016'!W195="active",2,IF('2011-2014,2016'!W195="minor storm",3,IF('2011-2014,2016'!W195="moderate storm",4,IF('2011-2014,2016'!W195="major storm",5,6)))))</f>
        <v>1</v>
      </c>
    </row>
    <row r="196" spans="1:21" x14ac:dyDescent="0.25">
      <c r="A196">
        <v>501.2</v>
      </c>
      <c r="B196">
        <v>468.1</v>
      </c>
      <c r="C196">
        <v>0</v>
      </c>
      <c r="D196">
        <v>3.1</v>
      </c>
      <c r="E196">
        <v>-4.5</v>
      </c>
      <c r="F196">
        <v>4.0999999999999996</v>
      </c>
      <c r="G196">
        <f>IF('2011-2014,2016'!H196="yes",1,0)</f>
        <v>1</v>
      </c>
      <c r="H196">
        <v>0</v>
      </c>
      <c r="I196">
        <v>0</v>
      </c>
      <c r="J196">
        <v>0</v>
      </c>
      <c r="K196">
        <v>105</v>
      </c>
      <c r="L196">
        <v>1909621</v>
      </c>
      <c r="M196">
        <v>97</v>
      </c>
      <c r="N196">
        <v>1391750</v>
      </c>
      <c r="O196">
        <v>102</v>
      </c>
      <c r="P196">
        <v>1248785</v>
      </c>
      <c r="Q196">
        <v>112</v>
      </c>
      <c r="R196">
        <v>2168943</v>
      </c>
      <c r="S196">
        <v>120</v>
      </c>
      <c r="T196">
        <v>1409342</v>
      </c>
      <c r="U196">
        <f>IF('2011-2014,2016'!W196="quiet",1,IF('2011-2014,2016'!W196="active",2,IF('2011-2014,2016'!W196="minor storm",3,IF('2011-2014,2016'!W196="moderate storm",4,IF('2011-2014,2016'!W196="major storm",5,6)))))</f>
        <v>1</v>
      </c>
    </row>
    <row r="197" spans="1:21" x14ac:dyDescent="0.25">
      <c r="A197">
        <v>469.5</v>
      </c>
      <c r="B197">
        <v>407.8</v>
      </c>
      <c r="C197">
        <v>0.1</v>
      </c>
      <c r="D197">
        <v>6.3</v>
      </c>
      <c r="E197">
        <v>-5.0999999999999996</v>
      </c>
      <c r="F197">
        <v>4</v>
      </c>
      <c r="G197">
        <f>IF('2011-2014,2016'!H197="yes",1,0)</f>
        <v>1</v>
      </c>
      <c r="H197">
        <v>1</v>
      </c>
      <c r="I197">
        <v>140</v>
      </c>
      <c r="J197">
        <v>520</v>
      </c>
      <c r="K197">
        <v>108</v>
      </c>
      <c r="L197">
        <v>2012115</v>
      </c>
      <c r="M197">
        <v>105</v>
      </c>
      <c r="N197">
        <v>1909621</v>
      </c>
      <c r="O197">
        <v>97</v>
      </c>
      <c r="P197">
        <v>1391750</v>
      </c>
      <c r="Q197">
        <v>102</v>
      </c>
      <c r="R197">
        <v>1248785</v>
      </c>
      <c r="S197">
        <v>112</v>
      </c>
      <c r="T197">
        <v>2168943</v>
      </c>
      <c r="U197">
        <f>IF('2011-2014,2016'!W197="quiet",1,IF('2011-2014,2016'!W197="active",2,IF('2011-2014,2016'!W197="minor storm",3,IF('2011-2014,2016'!W197="moderate storm",4,IF('2011-2014,2016'!W197="major storm",5,6)))))</f>
        <v>1</v>
      </c>
    </row>
    <row r="198" spans="1:21" x14ac:dyDescent="0.25">
      <c r="A198">
        <v>406.6</v>
      </c>
      <c r="B198">
        <v>362.2</v>
      </c>
      <c r="C198">
        <v>1.9</v>
      </c>
      <c r="D198">
        <v>9</v>
      </c>
      <c r="E198">
        <v>-2.6</v>
      </c>
      <c r="F198">
        <v>3.7</v>
      </c>
      <c r="G198">
        <f>IF('2011-2014,2016'!H198="yes",1,0)</f>
        <v>1</v>
      </c>
      <c r="H198">
        <v>2</v>
      </c>
      <c r="I198">
        <v>416</v>
      </c>
      <c r="J198">
        <v>1111</v>
      </c>
      <c r="K198">
        <v>114</v>
      </c>
      <c r="L198">
        <v>3783856</v>
      </c>
      <c r="M198">
        <v>108</v>
      </c>
      <c r="N198">
        <v>2012115</v>
      </c>
      <c r="O198">
        <v>105</v>
      </c>
      <c r="P198">
        <v>1909621</v>
      </c>
      <c r="Q198">
        <v>97</v>
      </c>
      <c r="R198">
        <v>1391750</v>
      </c>
      <c r="S198">
        <v>102</v>
      </c>
      <c r="T198">
        <v>1248785</v>
      </c>
      <c r="U198">
        <f>IF('2011-2014,2016'!W198="quiet",1,IF('2011-2014,2016'!W198="active",2,IF('2011-2014,2016'!W198="minor storm",3,IF('2011-2014,2016'!W198="moderate storm",4,IF('2011-2014,2016'!W198="major storm",5,6)))))</f>
        <v>1</v>
      </c>
    </row>
    <row r="199" spans="1:21" x14ac:dyDescent="0.25">
      <c r="A199">
        <v>363.6</v>
      </c>
      <c r="B199">
        <v>366.1</v>
      </c>
      <c r="C199">
        <v>3.2</v>
      </c>
      <c r="D199">
        <v>38.299999999999997</v>
      </c>
      <c r="E199">
        <v>-4.0999999999999996</v>
      </c>
      <c r="F199">
        <v>5.9</v>
      </c>
      <c r="G199">
        <f>IF('2011-2014,2016'!H199="yes",1,0)</f>
        <v>1</v>
      </c>
      <c r="H199">
        <v>0</v>
      </c>
      <c r="I199">
        <v>0</v>
      </c>
      <c r="J199">
        <v>0</v>
      </c>
      <c r="K199">
        <v>111</v>
      </c>
      <c r="L199">
        <v>2108239</v>
      </c>
      <c r="M199">
        <v>114</v>
      </c>
      <c r="N199">
        <v>3783856</v>
      </c>
      <c r="O199">
        <v>108</v>
      </c>
      <c r="P199">
        <v>2012115</v>
      </c>
      <c r="Q199">
        <v>105</v>
      </c>
      <c r="R199">
        <v>1909621</v>
      </c>
      <c r="S199">
        <v>97</v>
      </c>
      <c r="T199">
        <v>1391750</v>
      </c>
      <c r="U199">
        <f>IF('2011-2014,2016'!W199="quiet",1,IF('2011-2014,2016'!W199="active",2,IF('2011-2014,2016'!W199="minor storm",3,IF('2011-2014,2016'!W199="moderate storm",4,IF('2011-2014,2016'!W199="major storm",5,6)))))</f>
        <v>1</v>
      </c>
    </row>
    <row r="200" spans="1:21" x14ac:dyDescent="0.25">
      <c r="A200">
        <v>365.5</v>
      </c>
      <c r="B200">
        <v>435.3</v>
      </c>
      <c r="C200">
        <v>1.9</v>
      </c>
      <c r="D200">
        <v>12.7</v>
      </c>
      <c r="E200">
        <v>-7.7</v>
      </c>
      <c r="F200">
        <v>7.7</v>
      </c>
      <c r="G200">
        <f>IF('2011-2014,2016'!H200="yes",1,0)</f>
        <v>1</v>
      </c>
      <c r="H200">
        <v>1</v>
      </c>
      <c r="I200">
        <v>135</v>
      </c>
      <c r="J200">
        <v>142</v>
      </c>
      <c r="K200">
        <v>95</v>
      </c>
      <c r="L200">
        <v>1897910</v>
      </c>
      <c r="M200">
        <v>111</v>
      </c>
      <c r="N200">
        <v>2108239</v>
      </c>
      <c r="O200">
        <v>114</v>
      </c>
      <c r="P200">
        <v>3783856</v>
      </c>
      <c r="Q200">
        <v>108</v>
      </c>
      <c r="R200">
        <v>2012115</v>
      </c>
      <c r="S200">
        <v>105</v>
      </c>
      <c r="T200">
        <v>1909621</v>
      </c>
      <c r="U200">
        <f>IF('2011-2014,2016'!W200="quiet",1,IF('2011-2014,2016'!W200="active",2,IF('2011-2014,2016'!W200="minor storm",3,IF('2011-2014,2016'!W200="moderate storm",4,IF('2011-2014,2016'!W200="major storm",5,6)))))</f>
        <v>1</v>
      </c>
    </row>
    <row r="201" spans="1:21" x14ac:dyDescent="0.25">
      <c r="A201">
        <v>436.7</v>
      </c>
      <c r="B201">
        <v>620.20000000000005</v>
      </c>
      <c r="C201">
        <v>1.8</v>
      </c>
      <c r="D201">
        <v>10.5</v>
      </c>
      <c r="E201">
        <v>-7.3</v>
      </c>
      <c r="F201">
        <v>10</v>
      </c>
      <c r="G201">
        <f>IF('2011-2014,2016'!H201="yes",1,0)</f>
        <v>1</v>
      </c>
      <c r="H201">
        <v>0</v>
      </c>
      <c r="I201">
        <v>0</v>
      </c>
      <c r="J201">
        <v>0</v>
      </c>
      <c r="K201">
        <v>87</v>
      </c>
      <c r="L201">
        <v>1778355</v>
      </c>
      <c r="M201">
        <v>95</v>
      </c>
      <c r="N201">
        <v>1897910</v>
      </c>
      <c r="O201">
        <v>111</v>
      </c>
      <c r="P201">
        <v>2108239</v>
      </c>
      <c r="Q201">
        <v>114</v>
      </c>
      <c r="R201">
        <v>3783856</v>
      </c>
      <c r="S201">
        <v>108</v>
      </c>
      <c r="T201">
        <v>2012115</v>
      </c>
      <c r="U201">
        <f>IF('2011-2014,2016'!W201="quiet",1,IF('2011-2014,2016'!W201="active",2,IF('2011-2014,2016'!W201="minor storm",3,IF('2011-2014,2016'!W201="moderate storm",4,IF('2011-2014,2016'!W201="major storm",5,6)))))</f>
        <v>1</v>
      </c>
    </row>
    <row r="202" spans="1:21" x14ac:dyDescent="0.25">
      <c r="A202">
        <v>616.5</v>
      </c>
      <c r="B202">
        <v>683.1</v>
      </c>
      <c r="C202">
        <v>0.3</v>
      </c>
      <c r="D202">
        <v>5.6</v>
      </c>
      <c r="E202">
        <v>-6.3</v>
      </c>
      <c r="F202">
        <v>6.6</v>
      </c>
      <c r="G202">
        <f>IF('2011-2014,2016'!H202="yes",1,0)</f>
        <v>1</v>
      </c>
      <c r="H202">
        <v>0</v>
      </c>
      <c r="I202">
        <v>0</v>
      </c>
      <c r="J202">
        <v>0</v>
      </c>
      <c r="K202">
        <v>100</v>
      </c>
      <c r="L202">
        <v>1466761</v>
      </c>
      <c r="M202">
        <v>87</v>
      </c>
      <c r="N202">
        <v>1778355</v>
      </c>
      <c r="O202">
        <v>95</v>
      </c>
      <c r="P202">
        <v>1897910</v>
      </c>
      <c r="Q202">
        <v>111</v>
      </c>
      <c r="R202">
        <v>2108239</v>
      </c>
      <c r="S202">
        <v>114</v>
      </c>
      <c r="T202">
        <v>3783856</v>
      </c>
      <c r="U202">
        <f>IF('2011-2014,2016'!W202="quiet",1,IF('2011-2014,2016'!W202="active",2,IF('2011-2014,2016'!W202="minor storm",3,IF('2011-2014,2016'!W202="moderate storm",4,IF('2011-2014,2016'!W202="major storm",5,6)))))</f>
        <v>1</v>
      </c>
    </row>
    <row r="203" spans="1:21" x14ac:dyDescent="0.25">
      <c r="A203">
        <v>685.8</v>
      </c>
      <c r="B203">
        <v>659.5</v>
      </c>
      <c r="C203">
        <v>0.9</v>
      </c>
      <c r="D203">
        <v>3.5</v>
      </c>
      <c r="E203">
        <v>-6</v>
      </c>
      <c r="F203">
        <v>5.4</v>
      </c>
      <c r="G203">
        <f>IF('2011-2014,2016'!H203="yes",1,0)</f>
        <v>1</v>
      </c>
      <c r="H203">
        <v>1</v>
      </c>
      <c r="I203">
        <v>345</v>
      </c>
      <c r="J203">
        <v>1024</v>
      </c>
      <c r="K203">
        <v>99</v>
      </c>
      <c r="L203">
        <v>1216166</v>
      </c>
      <c r="M203">
        <v>100</v>
      </c>
      <c r="N203">
        <v>1466761</v>
      </c>
      <c r="O203">
        <v>87</v>
      </c>
      <c r="P203">
        <v>1778355</v>
      </c>
      <c r="Q203">
        <v>95</v>
      </c>
      <c r="R203">
        <v>1897910</v>
      </c>
      <c r="S203">
        <v>111</v>
      </c>
      <c r="T203">
        <v>2108239</v>
      </c>
      <c r="U203">
        <f>IF('2011-2014,2016'!W203="quiet",1,IF('2011-2014,2016'!W203="active",2,IF('2011-2014,2016'!W203="minor storm",3,IF('2011-2014,2016'!W203="moderate storm",4,IF('2011-2014,2016'!W203="major storm",5,6)))))</f>
        <v>1</v>
      </c>
    </row>
    <row r="204" spans="1:21" x14ac:dyDescent="0.25">
      <c r="A204">
        <v>665.2</v>
      </c>
      <c r="B204">
        <v>606.1</v>
      </c>
      <c r="C204">
        <v>0.5</v>
      </c>
      <c r="D204">
        <v>3.3</v>
      </c>
      <c r="E204">
        <v>-5.5</v>
      </c>
      <c r="F204">
        <v>6.9</v>
      </c>
      <c r="G204">
        <f>IF('2011-2014,2016'!H204="yes",1,0)</f>
        <v>0</v>
      </c>
      <c r="H204">
        <v>0</v>
      </c>
      <c r="I204">
        <v>0</v>
      </c>
      <c r="J204">
        <v>0</v>
      </c>
      <c r="K204">
        <v>104</v>
      </c>
      <c r="L204">
        <v>1082828</v>
      </c>
      <c r="M204">
        <v>99</v>
      </c>
      <c r="N204">
        <v>1216166</v>
      </c>
      <c r="O204">
        <v>100</v>
      </c>
      <c r="P204">
        <v>1466761</v>
      </c>
      <c r="Q204">
        <v>87</v>
      </c>
      <c r="R204">
        <v>1778355</v>
      </c>
      <c r="S204">
        <v>95</v>
      </c>
      <c r="T204">
        <v>1897910</v>
      </c>
      <c r="U204">
        <f>IF('2011-2014,2016'!W204="quiet",1,IF('2011-2014,2016'!W204="active",2,IF('2011-2014,2016'!W204="minor storm",3,IF('2011-2014,2016'!W204="moderate storm",4,IF('2011-2014,2016'!W204="major storm",5,6)))))</f>
        <v>1</v>
      </c>
    </row>
    <row r="205" spans="1:21" x14ac:dyDescent="0.25">
      <c r="A205">
        <v>610</v>
      </c>
      <c r="B205">
        <v>501.9</v>
      </c>
      <c r="C205">
        <v>0.8</v>
      </c>
      <c r="D205">
        <v>2.7</v>
      </c>
      <c r="E205">
        <v>-3.7</v>
      </c>
      <c r="F205">
        <v>2.9</v>
      </c>
      <c r="G205">
        <f>IF('2011-2014,2016'!H205="yes",1,0)</f>
        <v>1</v>
      </c>
      <c r="H205">
        <v>0</v>
      </c>
      <c r="I205">
        <v>0</v>
      </c>
      <c r="J205">
        <v>0</v>
      </c>
      <c r="K205">
        <v>92</v>
      </c>
      <c r="L205">
        <v>1745239</v>
      </c>
      <c r="M205">
        <v>104</v>
      </c>
      <c r="N205">
        <v>1082828</v>
      </c>
      <c r="O205">
        <v>99</v>
      </c>
      <c r="P205">
        <v>1216166</v>
      </c>
      <c r="Q205">
        <v>100</v>
      </c>
      <c r="R205">
        <v>1466761</v>
      </c>
      <c r="S205">
        <v>87</v>
      </c>
      <c r="T205">
        <v>1778355</v>
      </c>
      <c r="U205">
        <f>IF('2011-2014,2016'!W205="quiet",1,IF('2011-2014,2016'!W205="active",2,IF('2011-2014,2016'!W205="minor storm",3,IF('2011-2014,2016'!W205="moderate storm",4,IF('2011-2014,2016'!W205="major storm",5,6)))))</f>
        <v>1</v>
      </c>
    </row>
    <row r="206" spans="1:21" x14ac:dyDescent="0.25">
      <c r="A206">
        <v>502.6</v>
      </c>
      <c r="B206">
        <v>437.3</v>
      </c>
      <c r="C206">
        <v>0</v>
      </c>
      <c r="D206">
        <v>7.1</v>
      </c>
      <c r="E206">
        <v>-4</v>
      </c>
      <c r="F206">
        <v>6.6</v>
      </c>
      <c r="G206">
        <f>IF('2011-2014,2016'!H206="yes",1,0)</f>
        <v>1</v>
      </c>
      <c r="H206">
        <v>3</v>
      </c>
      <c r="I206">
        <v>411</v>
      </c>
      <c r="J206">
        <v>1047</v>
      </c>
      <c r="K206">
        <v>100</v>
      </c>
      <c r="L206">
        <v>4073671</v>
      </c>
      <c r="M206">
        <v>92</v>
      </c>
      <c r="N206">
        <v>1745239</v>
      </c>
      <c r="O206">
        <v>104</v>
      </c>
      <c r="P206">
        <v>1082828</v>
      </c>
      <c r="Q206">
        <v>99</v>
      </c>
      <c r="R206">
        <v>1216166</v>
      </c>
      <c r="S206">
        <v>100</v>
      </c>
      <c r="T206">
        <v>1466761</v>
      </c>
      <c r="U206">
        <f>IF('2011-2014,2016'!W206="quiet",1,IF('2011-2014,2016'!W206="active",2,IF('2011-2014,2016'!W206="minor storm",3,IF('2011-2014,2016'!W206="moderate storm",4,IF('2011-2014,2016'!W206="major storm",5,6)))))</f>
        <v>1</v>
      </c>
    </row>
    <row r="207" spans="1:21" x14ac:dyDescent="0.25">
      <c r="A207">
        <v>437.7</v>
      </c>
      <c r="B207">
        <v>532.79999999999995</v>
      </c>
      <c r="C207">
        <v>0.1</v>
      </c>
      <c r="D207">
        <v>6.1</v>
      </c>
      <c r="E207">
        <v>-5.9</v>
      </c>
      <c r="F207">
        <v>6.2</v>
      </c>
      <c r="G207">
        <f>IF('2011-2014,2016'!H207="yes",1,0)</f>
        <v>1</v>
      </c>
      <c r="H207">
        <v>2</v>
      </c>
      <c r="I207">
        <v>513</v>
      </c>
      <c r="J207">
        <v>662</v>
      </c>
      <c r="K207">
        <v>110</v>
      </c>
      <c r="L207">
        <v>1570019</v>
      </c>
      <c r="M207">
        <v>100</v>
      </c>
      <c r="N207">
        <v>4073671</v>
      </c>
      <c r="O207">
        <v>92</v>
      </c>
      <c r="P207">
        <v>1745239</v>
      </c>
      <c r="Q207">
        <v>104</v>
      </c>
      <c r="R207">
        <v>1082828</v>
      </c>
      <c r="S207">
        <v>99</v>
      </c>
      <c r="T207">
        <v>1216166</v>
      </c>
      <c r="U207">
        <f>IF('2011-2014,2016'!W207="quiet",1,IF('2011-2014,2016'!W207="active",2,IF('2011-2014,2016'!W207="minor storm",3,IF('2011-2014,2016'!W207="moderate storm",4,IF('2011-2014,2016'!W207="major storm",5,6)))))</f>
        <v>2</v>
      </c>
    </row>
    <row r="208" spans="1:21" x14ac:dyDescent="0.25">
      <c r="A208">
        <v>531.79999999999995</v>
      </c>
      <c r="B208">
        <v>456.1</v>
      </c>
      <c r="C208">
        <v>0.4</v>
      </c>
      <c r="D208">
        <v>2.4</v>
      </c>
      <c r="E208">
        <v>-4.5</v>
      </c>
      <c r="F208">
        <v>5</v>
      </c>
      <c r="G208">
        <f>IF('2011-2014,2016'!H208="yes",1,0)</f>
        <v>1</v>
      </c>
      <c r="H208">
        <v>0</v>
      </c>
      <c r="I208">
        <v>0</v>
      </c>
      <c r="J208">
        <v>0</v>
      </c>
      <c r="K208">
        <v>93</v>
      </c>
      <c r="L208">
        <v>1664643</v>
      </c>
      <c r="M208">
        <v>110</v>
      </c>
      <c r="N208">
        <v>1570019</v>
      </c>
      <c r="O208">
        <v>100</v>
      </c>
      <c r="P208">
        <v>4073671</v>
      </c>
      <c r="Q208">
        <v>92</v>
      </c>
      <c r="R208">
        <v>1745239</v>
      </c>
      <c r="S208">
        <v>104</v>
      </c>
      <c r="T208">
        <v>1082828</v>
      </c>
      <c r="U208">
        <f>IF('2011-2014,2016'!W208="quiet",1,IF('2011-2014,2016'!W208="active",2,IF('2011-2014,2016'!W208="minor storm",3,IF('2011-2014,2016'!W208="moderate storm",4,IF('2011-2014,2016'!W208="major storm",5,6)))))</f>
        <v>1</v>
      </c>
    </row>
    <row r="209" spans="1:21" x14ac:dyDescent="0.25">
      <c r="A209">
        <v>456.8</v>
      </c>
      <c r="B209">
        <v>329.3</v>
      </c>
      <c r="C209">
        <v>0</v>
      </c>
      <c r="D209">
        <v>1.9</v>
      </c>
      <c r="E209">
        <v>-3.3</v>
      </c>
      <c r="F209">
        <v>2.2999999999999998</v>
      </c>
      <c r="G209">
        <f>IF('2011-2014,2016'!H209="yes",1,0)</f>
        <v>1</v>
      </c>
      <c r="H209">
        <v>0</v>
      </c>
      <c r="I209">
        <v>0</v>
      </c>
      <c r="J209">
        <v>0</v>
      </c>
      <c r="K209">
        <v>86</v>
      </c>
      <c r="L209">
        <v>1693393</v>
      </c>
      <c r="M209">
        <v>93</v>
      </c>
      <c r="N209">
        <v>1664643</v>
      </c>
      <c r="O209">
        <v>110</v>
      </c>
      <c r="P209">
        <v>1570019</v>
      </c>
      <c r="Q209">
        <v>100</v>
      </c>
      <c r="R209">
        <v>4073671</v>
      </c>
      <c r="S209">
        <v>92</v>
      </c>
      <c r="T209">
        <v>1745239</v>
      </c>
      <c r="U209">
        <f>IF('2011-2014,2016'!W209="quiet",1,IF('2011-2014,2016'!W209="active",2,IF('2011-2014,2016'!W209="minor storm",3,IF('2011-2014,2016'!W209="moderate storm",4,IF('2011-2014,2016'!W209="major storm",5,6)))))</f>
        <v>1</v>
      </c>
    </row>
    <row r="210" spans="1:21" x14ac:dyDescent="0.25">
      <c r="A210">
        <v>331</v>
      </c>
      <c r="B210">
        <v>305.89999999999998</v>
      </c>
      <c r="C210">
        <v>0</v>
      </c>
      <c r="D210">
        <v>2.9</v>
      </c>
      <c r="E210">
        <v>-3.3</v>
      </c>
      <c r="F210">
        <v>5.0999999999999996</v>
      </c>
      <c r="G210">
        <f>IF('2011-2014,2016'!H210="yes",1,0)</f>
        <v>1</v>
      </c>
      <c r="H210">
        <v>3</v>
      </c>
      <c r="I210">
        <v>891</v>
      </c>
      <c r="J210">
        <v>1374</v>
      </c>
      <c r="K210">
        <v>97</v>
      </c>
      <c r="L210">
        <v>1746752</v>
      </c>
      <c r="M210">
        <v>86</v>
      </c>
      <c r="N210">
        <v>1693393</v>
      </c>
      <c r="O210">
        <v>93</v>
      </c>
      <c r="P210">
        <v>1664643</v>
      </c>
      <c r="Q210">
        <v>110</v>
      </c>
      <c r="R210">
        <v>1570019</v>
      </c>
      <c r="S210">
        <v>100</v>
      </c>
      <c r="T210">
        <v>4073671</v>
      </c>
      <c r="U210">
        <f>IF('2011-2014,2016'!W210="quiet",1,IF('2011-2014,2016'!W210="active",2,IF('2011-2014,2016'!W210="minor storm",3,IF('2011-2014,2016'!W210="moderate storm",4,IF('2011-2014,2016'!W210="major storm",5,6)))))</f>
        <v>1</v>
      </c>
    </row>
    <row r="211" spans="1:21" x14ac:dyDescent="0.25">
      <c r="A211">
        <v>302.7</v>
      </c>
      <c r="B211">
        <v>380.2</v>
      </c>
      <c r="C211">
        <v>0.2</v>
      </c>
      <c r="D211">
        <v>3.6</v>
      </c>
      <c r="E211">
        <v>-5.3</v>
      </c>
      <c r="F211">
        <v>5.6</v>
      </c>
      <c r="G211">
        <f>IF('2011-2014,2016'!H211="yes",1,0)</f>
        <v>1</v>
      </c>
      <c r="H211">
        <v>2</v>
      </c>
      <c r="I211">
        <v>1070</v>
      </c>
      <c r="J211">
        <v>1221</v>
      </c>
      <c r="K211">
        <v>99</v>
      </c>
      <c r="L211">
        <v>1471736</v>
      </c>
      <c r="M211">
        <v>97</v>
      </c>
      <c r="N211">
        <v>1746752</v>
      </c>
      <c r="O211">
        <v>86</v>
      </c>
      <c r="P211">
        <v>1693393</v>
      </c>
      <c r="Q211">
        <v>93</v>
      </c>
      <c r="R211">
        <v>1664643</v>
      </c>
      <c r="S211">
        <v>110</v>
      </c>
      <c r="T211">
        <v>1570019</v>
      </c>
      <c r="U211">
        <f>IF('2011-2014,2016'!W211="quiet",1,IF('2011-2014,2016'!W211="active",2,IF('2011-2014,2016'!W211="minor storm",3,IF('2011-2014,2016'!W211="moderate storm",4,IF('2011-2014,2016'!W211="major storm",5,6)))))</f>
        <v>1</v>
      </c>
    </row>
    <row r="212" spans="1:21" x14ac:dyDescent="0.25">
      <c r="A212">
        <v>375.8</v>
      </c>
      <c r="B212">
        <v>570.20000000000005</v>
      </c>
      <c r="C212">
        <v>0.1</v>
      </c>
      <c r="D212">
        <v>11.6</v>
      </c>
      <c r="E212">
        <v>-12.1</v>
      </c>
      <c r="F212">
        <v>10</v>
      </c>
      <c r="G212">
        <f>IF('2011-2014,2016'!H212="yes",1,0)</f>
        <v>0</v>
      </c>
      <c r="H212">
        <v>0</v>
      </c>
      <c r="I212">
        <v>0</v>
      </c>
      <c r="J212">
        <v>0</v>
      </c>
      <c r="K212">
        <v>96</v>
      </c>
      <c r="L212">
        <v>1317390</v>
      </c>
      <c r="M212">
        <v>99</v>
      </c>
      <c r="N212">
        <v>1471736</v>
      </c>
      <c r="O212">
        <v>97</v>
      </c>
      <c r="P212">
        <v>1746752</v>
      </c>
      <c r="Q212">
        <v>86</v>
      </c>
      <c r="R212">
        <v>1693393</v>
      </c>
      <c r="S212">
        <v>93</v>
      </c>
      <c r="T212">
        <v>1664643</v>
      </c>
      <c r="U212">
        <f>IF('2011-2014,2016'!W212="quiet",1,IF('2011-2014,2016'!W212="active",2,IF('2011-2014,2016'!W212="minor storm",3,IF('2011-2014,2016'!W212="moderate storm",4,IF('2011-2014,2016'!W212="major storm",5,6)))))</f>
        <v>2</v>
      </c>
    </row>
    <row r="213" spans="1:21" x14ac:dyDescent="0.25">
      <c r="A213">
        <v>565.70000000000005</v>
      </c>
      <c r="B213">
        <v>667.4</v>
      </c>
      <c r="C213">
        <v>0</v>
      </c>
      <c r="D213">
        <v>5.0999999999999996</v>
      </c>
      <c r="E213">
        <v>-4.8</v>
      </c>
      <c r="F213">
        <v>8.6999999999999993</v>
      </c>
      <c r="G213">
        <f>IF('2011-2014,2016'!H213="yes",1,0)</f>
        <v>1</v>
      </c>
      <c r="H213">
        <v>1</v>
      </c>
      <c r="I213">
        <v>234</v>
      </c>
      <c r="J213">
        <v>419</v>
      </c>
      <c r="K213">
        <v>100</v>
      </c>
      <c r="L213">
        <v>1017870</v>
      </c>
      <c r="M213">
        <v>96</v>
      </c>
      <c r="N213">
        <v>1317390</v>
      </c>
      <c r="O213">
        <v>99</v>
      </c>
      <c r="P213">
        <v>1471736</v>
      </c>
      <c r="Q213">
        <v>97</v>
      </c>
      <c r="R213">
        <v>1746752</v>
      </c>
      <c r="S213">
        <v>86</v>
      </c>
      <c r="T213">
        <v>1693393</v>
      </c>
      <c r="U213">
        <f>IF('2011-2014,2016'!W213="quiet",1,IF('2011-2014,2016'!W213="active",2,IF('2011-2014,2016'!W213="minor storm",3,IF('2011-2014,2016'!W213="moderate storm",4,IF('2011-2014,2016'!W213="major storm",5,6)))))</f>
        <v>2</v>
      </c>
    </row>
    <row r="214" spans="1:21" x14ac:dyDescent="0.25">
      <c r="A214">
        <v>660.1</v>
      </c>
      <c r="B214">
        <v>545.1</v>
      </c>
      <c r="C214">
        <v>0</v>
      </c>
      <c r="D214">
        <v>1.3</v>
      </c>
      <c r="E214">
        <v>-4.5</v>
      </c>
      <c r="F214">
        <v>4.5999999999999996</v>
      </c>
      <c r="G214">
        <f>IF('2011-2014,2016'!H214="yes",1,0)</f>
        <v>0</v>
      </c>
      <c r="H214">
        <v>0</v>
      </c>
      <c r="I214">
        <v>0</v>
      </c>
      <c r="J214">
        <v>0</v>
      </c>
      <c r="K214">
        <v>87</v>
      </c>
      <c r="L214">
        <v>1014900</v>
      </c>
      <c r="M214">
        <v>100</v>
      </c>
      <c r="N214">
        <v>1017870</v>
      </c>
      <c r="O214">
        <v>96</v>
      </c>
      <c r="P214">
        <v>1317390</v>
      </c>
      <c r="Q214">
        <v>99</v>
      </c>
      <c r="R214">
        <v>1471736</v>
      </c>
      <c r="S214">
        <v>97</v>
      </c>
      <c r="T214">
        <v>1746752</v>
      </c>
      <c r="U214">
        <f>IF('2011-2014,2016'!W214="quiet",1,IF('2011-2014,2016'!W214="active",2,IF('2011-2014,2016'!W214="minor storm",3,IF('2011-2014,2016'!W214="moderate storm",4,IF('2011-2014,2016'!W214="major storm",5,6)))))</f>
        <v>1</v>
      </c>
    </row>
    <row r="215" spans="1:21" x14ac:dyDescent="0.25">
      <c r="A215">
        <v>539.1</v>
      </c>
      <c r="B215">
        <v>401.7</v>
      </c>
      <c r="C215">
        <v>0</v>
      </c>
      <c r="D215">
        <v>1.1000000000000001</v>
      </c>
      <c r="E215">
        <v>-2.6</v>
      </c>
      <c r="F215">
        <v>3.5</v>
      </c>
      <c r="G215">
        <f>IF('2011-2014,2016'!H215="yes",1,0)</f>
        <v>1</v>
      </c>
      <c r="H215">
        <v>3</v>
      </c>
      <c r="I215">
        <v>1113</v>
      </c>
      <c r="J215">
        <v>3623</v>
      </c>
      <c r="K215">
        <v>93</v>
      </c>
      <c r="L215">
        <v>1199303</v>
      </c>
      <c r="M215">
        <v>87</v>
      </c>
      <c r="N215">
        <v>1014900</v>
      </c>
      <c r="O215">
        <v>100</v>
      </c>
      <c r="P215">
        <v>1017870</v>
      </c>
      <c r="Q215">
        <v>96</v>
      </c>
      <c r="R215">
        <v>1317390</v>
      </c>
      <c r="S215">
        <v>99</v>
      </c>
      <c r="T215">
        <v>1471736</v>
      </c>
      <c r="U215">
        <f>IF('2011-2014,2016'!W215="quiet",1,IF('2011-2014,2016'!W215="active",2,IF('2011-2014,2016'!W215="minor storm",3,IF('2011-2014,2016'!W215="moderate storm",4,IF('2011-2014,2016'!W215="major storm",5,6)))))</f>
        <v>1</v>
      </c>
    </row>
    <row r="216" spans="1:21" x14ac:dyDescent="0.25">
      <c r="A216">
        <v>393.3</v>
      </c>
      <c r="B216">
        <v>360.1</v>
      </c>
      <c r="C216">
        <v>0</v>
      </c>
      <c r="D216">
        <v>5.2</v>
      </c>
      <c r="E216">
        <v>-2.5</v>
      </c>
      <c r="F216">
        <v>4.3</v>
      </c>
      <c r="G216">
        <f>IF('2011-2014,2016'!H216="yes",1,0)</f>
        <v>1</v>
      </c>
      <c r="H216">
        <v>2</v>
      </c>
      <c r="I216">
        <v>526</v>
      </c>
      <c r="J216">
        <v>954</v>
      </c>
      <c r="K216">
        <v>99</v>
      </c>
      <c r="L216">
        <v>1304166</v>
      </c>
      <c r="M216">
        <v>93</v>
      </c>
      <c r="N216">
        <v>1199303</v>
      </c>
      <c r="O216">
        <v>87</v>
      </c>
      <c r="P216">
        <v>1014900</v>
      </c>
      <c r="Q216">
        <v>100</v>
      </c>
      <c r="R216">
        <v>1017870</v>
      </c>
      <c r="S216">
        <v>96</v>
      </c>
      <c r="T216">
        <v>1317390</v>
      </c>
      <c r="U216">
        <f>IF('2011-2014,2016'!W216="quiet",1,IF('2011-2014,2016'!W216="active",2,IF('2011-2014,2016'!W216="minor storm",3,IF('2011-2014,2016'!W216="moderate storm",4,IF('2011-2014,2016'!W216="major storm",5,6)))))</f>
        <v>1</v>
      </c>
    </row>
    <row r="217" spans="1:21" x14ac:dyDescent="0.25">
      <c r="A217">
        <v>358.5</v>
      </c>
      <c r="B217">
        <v>416.2</v>
      </c>
      <c r="C217">
        <v>0.3</v>
      </c>
      <c r="D217">
        <v>6.1</v>
      </c>
      <c r="E217">
        <v>-9.1999999999999993</v>
      </c>
      <c r="F217">
        <v>9.8000000000000007</v>
      </c>
      <c r="G217">
        <f>IF('2011-2014,2016'!H217="yes",1,0)</f>
        <v>1</v>
      </c>
      <c r="H217">
        <v>7</v>
      </c>
      <c r="I217">
        <v>1405</v>
      </c>
      <c r="J217">
        <v>5480</v>
      </c>
      <c r="K217">
        <v>100</v>
      </c>
      <c r="L217">
        <v>1462920</v>
      </c>
      <c r="M217">
        <v>99</v>
      </c>
      <c r="N217">
        <v>1304166</v>
      </c>
      <c r="O217">
        <v>93</v>
      </c>
      <c r="P217">
        <v>1199303</v>
      </c>
      <c r="Q217">
        <v>87</v>
      </c>
      <c r="R217">
        <v>1014900</v>
      </c>
      <c r="S217">
        <v>100</v>
      </c>
      <c r="T217">
        <v>1017870</v>
      </c>
      <c r="U217">
        <f>IF('2011-2014,2016'!W217="quiet",1,IF('2011-2014,2016'!W217="active",2,IF('2011-2014,2016'!W217="minor storm",3,IF('2011-2014,2016'!W217="moderate storm",4,IF('2011-2014,2016'!W217="major storm",5,6)))))</f>
        <v>1</v>
      </c>
    </row>
    <row r="218" spans="1:21" x14ac:dyDescent="0.25">
      <c r="A218">
        <v>415.6</v>
      </c>
      <c r="B218">
        <v>596.29999999999995</v>
      </c>
      <c r="C218">
        <v>0.4</v>
      </c>
      <c r="D218">
        <v>36.4</v>
      </c>
      <c r="E218">
        <v>-21.1</v>
      </c>
      <c r="F218">
        <v>21.2</v>
      </c>
      <c r="G218">
        <f>IF('2011-2014,2016'!H218="yes",1,0)</f>
        <v>1</v>
      </c>
      <c r="H218">
        <v>1</v>
      </c>
      <c r="I218">
        <v>214</v>
      </c>
      <c r="J218">
        <v>1562</v>
      </c>
      <c r="K218">
        <v>104</v>
      </c>
      <c r="L218">
        <v>1477267</v>
      </c>
      <c r="M218">
        <v>100</v>
      </c>
      <c r="N218">
        <v>1462920</v>
      </c>
      <c r="O218">
        <v>99</v>
      </c>
      <c r="P218">
        <v>1304166</v>
      </c>
      <c r="Q218">
        <v>93</v>
      </c>
      <c r="R218">
        <v>1199303</v>
      </c>
      <c r="S218">
        <v>87</v>
      </c>
      <c r="T218">
        <v>1014900</v>
      </c>
      <c r="U218">
        <f>IF('2011-2014,2016'!W218="quiet",1,IF('2011-2014,2016'!W218="active",2,IF('2011-2014,2016'!W218="minor storm",3,IF('2011-2014,2016'!W218="moderate storm",4,IF('2011-2014,2016'!W218="major storm",5,6)))))</f>
        <v>4</v>
      </c>
    </row>
    <row r="219" spans="1:21" x14ac:dyDescent="0.25">
      <c r="A219">
        <v>605.9</v>
      </c>
      <c r="B219">
        <v>594</v>
      </c>
      <c r="C219">
        <v>0</v>
      </c>
      <c r="D219">
        <v>10.1</v>
      </c>
      <c r="E219">
        <v>-14.7</v>
      </c>
      <c r="F219">
        <v>13.8</v>
      </c>
      <c r="G219">
        <f>IF('2011-2014,2016'!H219="yes",1,0)</f>
        <v>1</v>
      </c>
      <c r="H219">
        <v>2</v>
      </c>
      <c r="I219">
        <v>495</v>
      </c>
      <c r="J219">
        <v>852</v>
      </c>
      <c r="K219">
        <v>109</v>
      </c>
      <c r="L219">
        <v>1424715</v>
      </c>
      <c r="M219">
        <v>104</v>
      </c>
      <c r="N219">
        <v>1477267</v>
      </c>
      <c r="O219">
        <v>100</v>
      </c>
      <c r="P219">
        <v>1462920</v>
      </c>
      <c r="Q219">
        <v>99</v>
      </c>
      <c r="R219">
        <v>1304166</v>
      </c>
      <c r="S219">
        <v>93</v>
      </c>
      <c r="T219">
        <v>1199303</v>
      </c>
      <c r="U219">
        <f>IF('2011-2014,2016'!W219="quiet",1,IF('2011-2014,2016'!W219="active",2,IF('2011-2014,2016'!W219="minor storm",3,IF('2011-2014,2016'!W219="moderate storm",4,IF('2011-2014,2016'!W219="major storm",5,6)))))</f>
        <v>4</v>
      </c>
    </row>
    <row r="220" spans="1:21" x14ac:dyDescent="0.25">
      <c r="A220">
        <v>594.20000000000005</v>
      </c>
      <c r="B220">
        <v>528.5</v>
      </c>
      <c r="C220">
        <v>0</v>
      </c>
      <c r="D220">
        <v>2.9</v>
      </c>
      <c r="E220">
        <v>-3.5</v>
      </c>
      <c r="F220">
        <v>3.8</v>
      </c>
      <c r="G220">
        <f>IF('2011-2014,2016'!H220="yes",1,0)</f>
        <v>1</v>
      </c>
      <c r="H220">
        <v>5</v>
      </c>
      <c r="I220">
        <v>1635</v>
      </c>
      <c r="J220">
        <v>3889</v>
      </c>
      <c r="K220">
        <v>97</v>
      </c>
      <c r="L220">
        <v>1369769</v>
      </c>
      <c r="M220">
        <v>109</v>
      </c>
      <c r="N220">
        <v>1424715</v>
      </c>
      <c r="O220">
        <v>104</v>
      </c>
      <c r="P220">
        <v>1477267</v>
      </c>
      <c r="Q220">
        <v>100</v>
      </c>
      <c r="R220">
        <v>1462920</v>
      </c>
      <c r="S220">
        <v>99</v>
      </c>
      <c r="T220">
        <v>1304166</v>
      </c>
      <c r="U220">
        <f>IF('2011-2014,2016'!W220="quiet",1,IF('2011-2014,2016'!W220="active",2,IF('2011-2014,2016'!W220="minor storm",3,IF('2011-2014,2016'!W220="moderate storm",4,IF('2011-2014,2016'!W220="major storm",5,6)))))</f>
        <v>3</v>
      </c>
    </row>
    <row r="221" spans="1:21" x14ac:dyDescent="0.25">
      <c r="A221">
        <v>467.8</v>
      </c>
      <c r="B221">
        <v>590.20000000000005</v>
      </c>
      <c r="C221">
        <v>0</v>
      </c>
      <c r="D221">
        <v>1.8</v>
      </c>
      <c r="E221">
        <v>-3.7</v>
      </c>
      <c r="F221">
        <v>4.2</v>
      </c>
      <c r="G221">
        <f>IF('2011-2014,2016'!H221="yes",1,0)</f>
        <v>1</v>
      </c>
      <c r="H221">
        <v>6</v>
      </c>
      <c r="I221">
        <v>2401</v>
      </c>
      <c r="J221">
        <v>6885</v>
      </c>
      <c r="K221">
        <v>120</v>
      </c>
      <c r="L221">
        <v>1369888</v>
      </c>
      <c r="M221">
        <v>97</v>
      </c>
      <c r="N221">
        <v>1369769</v>
      </c>
      <c r="O221">
        <v>109</v>
      </c>
      <c r="P221">
        <v>1424715</v>
      </c>
      <c r="Q221">
        <v>104</v>
      </c>
      <c r="R221">
        <v>1477267</v>
      </c>
      <c r="S221">
        <v>100</v>
      </c>
      <c r="T221">
        <v>1462920</v>
      </c>
      <c r="U221">
        <f>IF('2011-2014,2016'!W221="quiet",1,IF('2011-2014,2016'!W221="active",2,IF('2011-2014,2016'!W221="minor storm",3,IF('2011-2014,2016'!W221="moderate storm",4,IF('2011-2014,2016'!W221="major storm",5,6)))))</f>
        <v>2</v>
      </c>
    </row>
    <row r="222" spans="1:21" x14ac:dyDescent="0.25">
      <c r="A222">
        <v>593.29999999999995</v>
      </c>
      <c r="B222">
        <v>517.5</v>
      </c>
      <c r="C222">
        <v>0</v>
      </c>
      <c r="D222">
        <v>1.8</v>
      </c>
      <c r="E222">
        <v>-4</v>
      </c>
      <c r="F222">
        <v>4</v>
      </c>
      <c r="G222">
        <f>IF('2011-2014,2016'!H222="yes",1,0)</f>
        <v>1</v>
      </c>
      <c r="H222">
        <v>7</v>
      </c>
      <c r="I222">
        <v>1055</v>
      </c>
      <c r="J222">
        <v>7664</v>
      </c>
      <c r="K222">
        <v>120</v>
      </c>
      <c r="L222">
        <v>1374185</v>
      </c>
      <c r="M222">
        <v>120</v>
      </c>
      <c r="N222">
        <v>1369888</v>
      </c>
      <c r="O222">
        <v>97</v>
      </c>
      <c r="P222">
        <v>1369769</v>
      </c>
      <c r="Q222">
        <v>109</v>
      </c>
      <c r="R222">
        <v>1424715</v>
      </c>
      <c r="S222">
        <v>104</v>
      </c>
      <c r="T222">
        <v>1477267</v>
      </c>
      <c r="U222">
        <f>IF('2011-2014,2016'!W222="quiet",1,IF('2011-2014,2016'!W222="active",2,IF('2011-2014,2016'!W222="minor storm",3,IF('2011-2014,2016'!W222="moderate storm",4,IF('2011-2014,2016'!W222="major storm",5,6)))))</f>
        <v>2</v>
      </c>
    </row>
    <row r="223" spans="1:21" x14ac:dyDescent="0.25">
      <c r="A223">
        <v>564.6</v>
      </c>
      <c r="B223">
        <v>483</v>
      </c>
      <c r="C223">
        <v>0.1</v>
      </c>
      <c r="D223">
        <v>2.2999999999999998</v>
      </c>
      <c r="E223">
        <v>-3.5</v>
      </c>
      <c r="F223">
        <v>3.4</v>
      </c>
      <c r="G223">
        <f>IF('2011-2014,2016'!H223="yes",1,0)</f>
        <v>1</v>
      </c>
      <c r="H223">
        <v>2</v>
      </c>
      <c r="I223">
        <v>365</v>
      </c>
      <c r="J223">
        <v>1819</v>
      </c>
      <c r="K223">
        <v>106</v>
      </c>
      <c r="L223">
        <v>1552809</v>
      </c>
      <c r="M223">
        <v>120</v>
      </c>
      <c r="N223">
        <v>1374185</v>
      </c>
      <c r="O223">
        <v>120</v>
      </c>
      <c r="P223">
        <v>1369888</v>
      </c>
      <c r="Q223">
        <v>97</v>
      </c>
      <c r="R223">
        <v>1369769</v>
      </c>
      <c r="S223">
        <v>109</v>
      </c>
      <c r="T223">
        <v>1424715</v>
      </c>
      <c r="U223">
        <f>IF('2011-2014,2016'!W223="quiet",1,IF('2011-2014,2016'!W223="active",2,IF('2011-2014,2016'!W223="minor storm",3,IF('2011-2014,2016'!W223="moderate storm",4,IF('2011-2014,2016'!W223="major storm",5,6)))))</f>
        <v>1</v>
      </c>
    </row>
    <row r="224" spans="1:21" x14ac:dyDescent="0.25">
      <c r="A224">
        <v>482.7</v>
      </c>
      <c r="B224">
        <v>412.4</v>
      </c>
      <c r="C224">
        <v>0.8</v>
      </c>
      <c r="D224">
        <v>5.4</v>
      </c>
      <c r="E224">
        <v>-3.4</v>
      </c>
      <c r="F224">
        <v>4</v>
      </c>
      <c r="G224">
        <f>IF('2011-2014,2016'!H224="yes",1,0)</f>
        <v>1</v>
      </c>
      <c r="H224">
        <v>1</v>
      </c>
      <c r="I224">
        <v>325</v>
      </c>
      <c r="J224">
        <v>1602</v>
      </c>
      <c r="K224">
        <v>99</v>
      </c>
      <c r="L224">
        <v>1830454</v>
      </c>
      <c r="M224">
        <v>106</v>
      </c>
      <c r="N224">
        <v>1552809</v>
      </c>
      <c r="O224">
        <v>120</v>
      </c>
      <c r="P224">
        <v>1374185</v>
      </c>
      <c r="Q224">
        <v>120</v>
      </c>
      <c r="R224">
        <v>1369888</v>
      </c>
      <c r="S224">
        <v>97</v>
      </c>
      <c r="T224">
        <v>1369769</v>
      </c>
      <c r="U224">
        <f>IF('2011-2014,2016'!W224="quiet",1,IF('2011-2014,2016'!W224="active",2,IF('2011-2014,2016'!W224="minor storm",3,IF('2011-2014,2016'!W224="moderate storm",4,IF('2011-2014,2016'!W224="major storm",5,6)))))</f>
        <v>1</v>
      </c>
    </row>
    <row r="225" spans="1:21" x14ac:dyDescent="0.25">
      <c r="A225">
        <v>404.1</v>
      </c>
      <c r="B225">
        <v>376.9</v>
      </c>
      <c r="C225">
        <v>1.1000000000000001</v>
      </c>
      <c r="D225">
        <v>7.5</v>
      </c>
      <c r="E225">
        <v>-3.3</v>
      </c>
      <c r="F225">
        <v>4.8</v>
      </c>
      <c r="G225">
        <f>IF('2011-2014,2016'!H225="yes",1,0)</f>
        <v>1</v>
      </c>
      <c r="H225">
        <v>3</v>
      </c>
      <c r="I225">
        <v>1038</v>
      </c>
      <c r="J225">
        <v>2381</v>
      </c>
      <c r="K225">
        <v>102</v>
      </c>
      <c r="L225">
        <v>1741472</v>
      </c>
      <c r="M225">
        <v>99</v>
      </c>
      <c r="N225">
        <v>1830454</v>
      </c>
      <c r="O225">
        <v>106</v>
      </c>
      <c r="P225">
        <v>1552809</v>
      </c>
      <c r="Q225">
        <v>120</v>
      </c>
      <c r="R225">
        <v>1374185</v>
      </c>
      <c r="S225">
        <v>120</v>
      </c>
      <c r="T225">
        <v>1369888</v>
      </c>
      <c r="U225">
        <f>IF('2011-2014,2016'!W225="quiet",1,IF('2011-2014,2016'!W225="active",2,IF('2011-2014,2016'!W225="minor storm",3,IF('2011-2014,2016'!W225="moderate storm",4,IF('2011-2014,2016'!W225="major storm",5,6)))))</f>
        <v>1</v>
      </c>
    </row>
    <row r="226" spans="1:21" x14ac:dyDescent="0.25">
      <c r="A226">
        <v>377.9</v>
      </c>
      <c r="B226">
        <v>347.4</v>
      </c>
      <c r="C226">
        <v>0.9</v>
      </c>
      <c r="D226">
        <v>20.2</v>
      </c>
      <c r="E226">
        <v>-3.7</v>
      </c>
      <c r="F226">
        <v>4.0999999999999996</v>
      </c>
      <c r="G226">
        <f>IF('2011-2014,2016'!H226="yes",1,0)</f>
        <v>1</v>
      </c>
      <c r="H226">
        <v>1</v>
      </c>
      <c r="I226">
        <v>300</v>
      </c>
      <c r="J226">
        <v>946</v>
      </c>
      <c r="K226">
        <v>105</v>
      </c>
      <c r="L226">
        <v>1598869</v>
      </c>
      <c r="M226">
        <v>102</v>
      </c>
      <c r="N226">
        <v>1741472</v>
      </c>
      <c r="O226">
        <v>99</v>
      </c>
      <c r="P226">
        <v>1830454</v>
      </c>
      <c r="Q226">
        <v>106</v>
      </c>
      <c r="R226">
        <v>1552809</v>
      </c>
      <c r="S226">
        <v>120</v>
      </c>
      <c r="T226">
        <v>1374185</v>
      </c>
      <c r="U226">
        <f>IF('2011-2014,2016'!W226="quiet",1,IF('2011-2014,2016'!W226="active",2,IF('2011-2014,2016'!W226="minor storm",3,IF('2011-2014,2016'!W226="moderate storm",4,IF('2011-2014,2016'!W226="major storm",5,6)))))</f>
        <v>1</v>
      </c>
    </row>
    <row r="227" spans="1:21" x14ac:dyDescent="0.25">
      <c r="A227">
        <v>344.5</v>
      </c>
      <c r="B227">
        <v>538</v>
      </c>
      <c r="C227">
        <v>0.3</v>
      </c>
      <c r="D227">
        <v>17.7</v>
      </c>
      <c r="E227">
        <v>-8.5</v>
      </c>
      <c r="F227">
        <v>10.6</v>
      </c>
      <c r="G227">
        <f>IF('2011-2014,2016'!H227="yes",1,0)</f>
        <v>1</v>
      </c>
      <c r="H227">
        <v>3</v>
      </c>
      <c r="I227">
        <v>670</v>
      </c>
      <c r="J227">
        <v>1527</v>
      </c>
      <c r="K227">
        <v>116</v>
      </c>
      <c r="L227">
        <v>1560022</v>
      </c>
      <c r="M227">
        <v>105</v>
      </c>
      <c r="N227">
        <v>1598869</v>
      </c>
      <c r="O227">
        <v>102</v>
      </c>
      <c r="P227">
        <v>1741472</v>
      </c>
      <c r="Q227">
        <v>99</v>
      </c>
      <c r="R227">
        <v>1830454</v>
      </c>
      <c r="S227">
        <v>106</v>
      </c>
      <c r="T227">
        <v>1552809</v>
      </c>
      <c r="U227">
        <f>IF('2011-2014,2016'!W227="quiet",1,IF('2011-2014,2016'!W227="active",2,IF('2011-2014,2016'!W227="minor storm",3,IF('2011-2014,2016'!W227="moderate storm",4,IF('2011-2014,2016'!W227="major storm",5,6)))))</f>
        <v>1</v>
      </c>
    </row>
    <row r="228" spans="1:21" x14ac:dyDescent="0.25">
      <c r="A228">
        <v>535.20000000000005</v>
      </c>
      <c r="B228">
        <v>428.9</v>
      </c>
      <c r="C228">
        <v>0.1</v>
      </c>
      <c r="D228">
        <v>7.2</v>
      </c>
      <c r="E228">
        <v>-7.2</v>
      </c>
      <c r="F228">
        <v>5.9</v>
      </c>
      <c r="G228">
        <f>IF('2011-2014,2016'!H228="yes",1,0)</f>
        <v>1</v>
      </c>
      <c r="H228">
        <v>0</v>
      </c>
      <c r="I228">
        <v>0</v>
      </c>
      <c r="J228">
        <v>0</v>
      </c>
      <c r="K228">
        <v>105</v>
      </c>
      <c r="L228">
        <v>1572581</v>
      </c>
      <c r="M228">
        <v>116</v>
      </c>
      <c r="N228">
        <v>1560022</v>
      </c>
      <c r="O228">
        <v>105</v>
      </c>
      <c r="P228">
        <v>1598869</v>
      </c>
      <c r="Q228">
        <v>102</v>
      </c>
      <c r="R228">
        <v>1741472</v>
      </c>
      <c r="S228">
        <v>99</v>
      </c>
      <c r="T228">
        <v>1830454</v>
      </c>
      <c r="U228">
        <f>IF('2011-2014,2016'!W228="quiet",1,IF('2011-2014,2016'!W228="active",2,IF('2011-2014,2016'!W228="minor storm",3,IF('2011-2014,2016'!W228="moderate storm",4,IF('2011-2014,2016'!W228="major storm",5,6)))))</f>
        <v>1</v>
      </c>
    </row>
    <row r="229" spans="1:21" x14ac:dyDescent="0.25">
      <c r="A229">
        <v>417.5</v>
      </c>
      <c r="B229">
        <v>453.3</v>
      </c>
      <c r="C229">
        <v>0</v>
      </c>
      <c r="D229">
        <v>2.6</v>
      </c>
      <c r="E229">
        <v>-5.7</v>
      </c>
      <c r="F229">
        <v>5.5</v>
      </c>
      <c r="G229">
        <f>IF('2011-2014,2016'!H229="yes",1,0)</f>
        <v>1</v>
      </c>
      <c r="H229">
        <v>4</v>
      </c>
      <c r="I229">
        <v>689</v>
      </c>
      <c r="J229">
        <v>1682</v>
      </c>
      <c r="K229">
        <v>115</v>
      </c>
      <c r="L229">
        <v>1507279</v>
      </c>
      <c r="M229">
        <v>105</v>
      </c>
      <c r="N229">
        <v>1572581</v>
      </c>
      <c r="O229">
        <v>116</v>
      </c>
      <c r="P229">
        <v>1560022</v>
      </c>
      <c r="Q229">
        <v>105</v>
      </c>
      <c r="R229">
        <v>1598869</v>
      </c>
      <c r="S229">
        <v>102</v>
      </c>
      <c r="T229">
        <v>1741472</v>
      </c>
      <c r="U229">
        <f>IF('2011-2014,2016'!W229="quiet",1,IF('2011-2014,2016'!W229="active",2,IF('2011-2014,2016'!W229="minor storm",3,IF('2011-2014,2016'!W229="moderate storm",4,IF('2011-2014,2016'!W229="major storm",5,6)))))</f>
        <v>1</v>
      </c>
    </row>
    <row r="230" spans="1:21" x14ac:dyDescent="0.25">
      <c r="A230">
        <v>450.9</v>
      </c>
      <c r="B230">
        <v>405.6</v>
      </c>
      <c r="C230">
        <v>0</v>
      </c>
      <c r="D230">
        <v>3.4</v>
      </c>
      <c r="E230">
        <v>-4.2</v>
      </c>
      <c r="F230">
        <v>4.8</v>
      </c>
      <c r="G230">
        <f>IF('2011-2014,2016'!H230="yes",1,0)</f>
        <v>1</v>
      </c>
      <c r="H230">
        <v>0</v>
      </c>
      <c r="I230">
        <v>0</v>
      </c>
      <c r="J230">
        <v>0</v>
      </c>
      <c r="K230">
        <v>102</v>
      </c>
      <c r="L230">
        <v>1541171</v>
      </c>
      <c r="M230">
        <v>115</v>
      </c>
      <c r="N230">
        <v>1507279</v>
      </c>
      <c r="O230">
        <v>105</v>
      </c>
      <c r="P230">
        <v>1572581</v>
      </c>
      <c r="Q230">
        <v>116</v>
      </c>
      <c r="R230">
        <v>1560022</v>
      </c>
      <c r="S230">
        <v>105</v>
      </c>
      <c r="T230">
        <v>1598869</v>
      </c>
      <c r="U230">
        <f>IF('2011-2014,2016'!W230="quiet",1,IF('2011-2014,2016'!W230="active",2,IF('2011-2014,2016'!W230="minor storm",3,IF('2011-2014,2016'!W230="moderate storm",4,IF('2011-2014,2016'!W230="major storm",5,6)))))</f>
        <v>1</v>
      </c>
    </row>
    <row r="231" spans="1:21" x14ac:dyDescent="0.25">
      <c r="A231">
        <v>409</v>
      </c>
      <c r="B231">
        <v>376.9</v>
      </c>
      <c r="C231">
        <v>0.1</v>
      </c>
      <c r="D231">
        <v>3.6</v>
      </c>
      <c r="E231">
        <v>-4</v>
      </c>
      <c r="F231">
        <v>5.5</v>
      </c>
      <c r="G231">
        <f>IF('2011-2014,2016'!H231="yes",1,0)</f>
        <v>1</v>
      </c>
      <c r="H231">
        <v>1</v>
      </c>
      <c r="I231">
        <v>139</v>
      </c>
      <c r="J231">
        <v>141</v>
      </c>
      <c r="K231">
        <v>88</v>
      </c>
      <c r="L231">
        <v>1364179</v>
      </c>
      <c r="M231">
        <v>102</v>
      </c>
      <c r="N231">
        <v>1541171</v>
      </c>
      <c r="O231">
        <v>115</v>
      </c>
      <c r="P231">
        <v>1507279</v>
      </c>
      <c r="Q231">
        <v>105</v>
      </c>
      <c r="R231">
        <v>1572581</v>
      </c>
      <c r="S231">
        <v>116</v>
      </c>
      <c r="T231">
        <v>1560022</v>
      </c>
      <c r="U231">
        <f>IF('2011-2014,2016'!W231="quiet",1,IF('2011-2014,2016'!W231="active",2,IF('2011-2014,2016'!W231="minor storm",3,IF('2011-2014,2016'!W231="moderate storm",4,IF('2011-2014,2016'!W231="major storm",5,6)))))</f>
        <v>1</v>
      </c>
    </row>
    <row r="232" spans="1:21" x14ac:dyDescent="0.25">
      <c r="A232">
        <v>383.3</v>
      </c>
      <c r="B232">
        <v>372.7</v>
      </c>
      <c r="C232">
        <v>0</v>
      </c>
      <c r="D232">
        <v>0.8</v>
      </c>
      <c r="E232">
        <v>-3.3</v>
      </c>
      <c r="F232">
        <v>3.9</v>
      </c>
      <c r="G232">
        <f>IF('2011-2014,2016'!H232="yes",1,0)</f>
        <v>0</v>
      </c>
      <c r="H232">
        <v>0</v>
      </c>
      <c r="I232">
        <v>0</v>
      </c>
      <c r="J232">
        <v>0</v>
      </c>
      <c r="K232">
        <v>67</v>
      </c>
      <c r="L232">
        <v>1589419</v>
      </c>
      <c r="M232">
        <v>88</v>
      </c>
      <c r="N232">
        <v>1364179</v>
      </c>
      <c r="O232">
        <v>102</v>
      </c>
      <c r="P232">
        <v>1541171</v>
      </c>
      <c r="Q232">
        <v>115</v>
      </c>
      <c r="R232">
        <v>1507279</v>
      </c>
      <c r="S232">
        <v>105</v>
      </c>
      <c r="T232">
        <v>1572581</v>
      </c>
      <c r="U232">
        <f>IF('2011-2014,2016'!W232="quiet",1,IF('2011-2014,2016'!W232="active",2,IF('2011-2014,2016'!W232="minor storm",3,IF('2011-2014,2016'!W232="moderate storm",4,IF('2011-2014,2016'!W232="major storm",5,6)))))</f>
        <v>1</v>
      </c>
    </row>
    <row r="233" spans="1:21" x14ac:dyDescent="0.25">
      <c r="A233">
        <v>381</v>
      </c>
      <c r="B233">
        <v>351.4</v>
      </c>
      <c r="C233">
        <v>0</v>
      </c>
      <c r="D233">
        <v>3.4</v>
      </c>
      <c r="E233">
        <v>-7.3</v>
      </c>
      <c r="F233">
        <v>4.2</v>
      </c>
      <c r="G233">
        <f>IF('2011-2014,2016'!H233="yes",1,0)</f>
        <v>0</v>
      </c>
      <c r="H233">
        <v>0</v>
      </c>
      <c r="I233">
        <v>0</v>
      </c>
      <c r="J233">
        <v>0</v>
      </c>
      <c r="K233">
        <v>71</v>
      </c>
      <c r="L233">
        <v>1593368</v>
      </c>
      <c r="M233">
        <v>67</v>
      </c>
      <c r="N233">
        <v>1589419</v>
      </c>
      <c r="O233">
        <v>88</v>
      </c>
      <c r="P233">
        <v>1364179</v>
      </c>
      <c r="Q233">
        <v>102</v>
      </c>
      <c r="R233">
        <v>1541171</v>
      </c>
      <c r="S233">
        <v>115</v>
      </c>
      <c r="T233">
        <v>1507279</v>
      </c>
      <c r="U233">
        <f>IF('2011-2014,2016'!W233="quiet",1,IF('2011-2014,2016'!W233="active",2,IF('2011-2014,2016'!W233="minor storm",3,IF('2011-2014,2016'!W233="moderate storm",4,IF('2011-2014,2016'!W233="major storm",5,6)))))</f>
        <v>1</v>
      </c>
    </row>
    <row r="234" spans="1:21" x14ac:dyDescent="0.25">
      <c r="A234">
        <v>354.9</v>
      </c>
      <c r="B234">
        <v>420.5</v>
      </c>
      <c r="C234">
        <v>0</v>
      </c>
      <c r="D234">
        <v>4</v>
      </c>
      <c r="E234">
        <v>-6.3</v>
      </c>
      <c r="F234">
        <v>5.6</v>
      </c>
      <c r="G234">
        <f>IF('2011-2014,2016'!H234="yes",1,0)</f>
        <v>1</v>
      </c>
      <c r="H234">
        <v>0</v>
      </c>
      <c r="I234">
        <v>0</v>
      </c>
      <c r="J234">
        <v>0</v>
      </c>
      <c r="K234">
        <v>87</v>
      </c>
      <c r="L234">
        <v>1780109</v>
      </c>
      <c r="M234">
        <v>71</v>
      </c>
      <c r="N234">
        <v>1593368</v>
      </c>
      <c r="O234">
        <v>67</v>
      </c>
      <c r="P234">
        <v>1589419</v>
      </c>
      <c r="Q234">
        <v>88</v>
      </c>
      <c r="R234">
        <v>1364179</v>
      </c>
      <c r="S234">
        <v>102</v>
      </c>
      <c r="T234">
        <v>1541171</v>
      </c>
      <c r="U234">
        <f>IF('2011-2014,2016'!W234="quiet",1,IF('2011-2014,2016'!W234="active",2,IF('2011-2014,2016'!W234="minor storm",3,IF('2011-2014,2016'!W234="moderate storm",4,IF('2011-2014,2016'!W234="major storm",5,6)))))</f>
        <v>1</v>
      </c>
    </row>
    <row r="235" spans="1:21" x14ac:dyDescent="0.25">
      <c r="A235">
        <v>393.4</v>
      </c>
      <c r="B235">
        <v>361.8</v>
      </c>
      <c r="C235">
        <v>0</v>
      </c>
      <c r="D235">
        <v>4.9000000000000004</v>
      </c>
      <c r="E235">
        <v>-6.5</v>
      </c>
      <c r="F235">
        <v>6.1</v>
      </c>
      <c r="G235">
        <f>IF('2011-2014,2016'!H235="yes",1,0)</f>
        <v>0</v>
      </c>
      <c r="H235">
        <v>0</v>
      </c>
      <c r="I235">
        <v>0</v>
      </c>
      <c r="J235">
        <v>0</v>
      </c>
      <c r="K235">
        <v>88</v>
      </c>
      <c r="L235">
        <v>1820767</v>
      </c>
      <c r="M235">
        <v>87</v>
      </c>
      <c r="N235">
        <v>1780109</v>
      </c>
      <c r="O235">
        <v>71</v>
      </c>
      <c r="P235">
        <v>1593368</v>
      </c>
      <c r="Q235">
        <v>67</v>
      </c>
      <c r="R235">
        <v>1589419</v>
      </c>
      <c r="S235">
        <v>88</v>
      </c>
      <c r="T235">
        <v>1364179</v>
      </c>
      <c r="U235">
        <f>IF('2011-2014,2016'!W235="quiet",1,IF('2011-2014,2016'!W235="active",2,IF('2011-2014,2016'!W235="minor storm",3,IF('2011-2014,2016'!W235="moderate storm",4,IF('2011-2014,2016'!W235="major storm",5,6)))))</f>
        <v>1</v>
      </c>
    </row>
    <row r="236" spans="1:21" x14ac:dyDescent="0.25">
      <c r="A236">
        <v>363.4</v>
      </c>
      <c r="B236">
        <v>540.70000000000005</v>
      </c>
      <c r="C236">
        <v>0.1</v>
      </c>
      <c r="D236">
        <v>7.9</v>
      </c>
      <c r="E236">
        <v>-7</v>
      </c>
      <c r="F236">
        <v>8.4</v>
      </c>
      <c r="G236">
        <f>IF('2011-2014,2016'!H236="yes",1,0)</f>
        <v>0</v>
      </c>
      <c r="H236">
        <v>0</v>
      </c>
      <c r="I236">
        <v>0</v>
      </c>
      <c r="J236">
        <v>0</v>
      </c>
      <c r="K236">
        <v>86</v>
      </c>
      <c r="L236">
        <v>1704015</v>
      </c>
      <c r="M236">
        <v>88</v>
      </c>
      <c r="N236">
        <v>1820767</v>
      </c>
      <c r="O236">
        <v>87</v>
      </c>
      <c r="P236">
        <v>1780109</v>
      </c>
      <c r="Q236">
        <v>71</v>
      </c>
      <c r="R236">
        <v>1593368</v>
      </c>
      <c r="S236">
        <v>67</v>
      </c>
      <c r="T236">
        <v>1589419</v>
      </c>
      <c r="U236">
        <f>IF('2011-2014,2016'!W236="quiet",1,IF('2011-2014,2016'!W236="active",2,IF('2011-2014,2016'!W236="minor storm",3,IF('2011-2014,2016'!W236="moderate storm",4,IF('2011-2014,2016'!W236="major storm",5,6)))))</f>
        <v>1</v>
      </c>
    </row>
    <row r="237" spans="1:21" x14ac:dyDescent="0.25">
      <c r="A237">
        <v>541</v>
      </c>
      <c r="B237">
        <v>478.3</v>
      </c>
      <c r="C237">
        <v>0</v>
      </c>
      <c r="D237">
        <v>1.7</v>
      </c>
      <c r="E237">
        <v>-3.4</v>
      </c>
      <c r="F237">
        <v>4.5</v>
      </c>
      <c r="G237">
        <f>IF('2011-2014,2016'!H237="yes",1,0)</f>
        <v>1</v>
      </c>
      <c r="H237">
        <v>2</v>
      </c>
      <c r="I237">
        <v>386</v>
      </c>
      <c r="J237">
        <v>723</v>
      </c>
      <c r="K237">
        <v>75</v>
      </c>
      <c r="L237">
        <v>1771778</v>
      </c>
      <c r="M237">
        <v>86</v>
      </c>
      <c r="N237">
        <v>1704015</v>
      </c>
      <c r="O237">
        <v>88</v>
      </c>
      <c r="P237">
        <v>1820767</v>
      </c>
      <c r="Q237">
        <v>87</v>
      </c>
      <c r="R237">
        <v>1780109</v>
      </c>
      <c r="S237">
        <v>71</v>
      </c>
      <c r="T237">
        <v>1593368</v>
      </c>
      <c r="U237">
        <f>IF('2011-2014,2016'!W237="quiet",1,IF('2011-2014,2016'!W237="active",2,IF('2011-2014,2016'!W237="minor storm",3,IF('2011-2014,2016'!W237="moderate storm",4,IF('2011-2014,2016'!W237="major storm",5,6)))))</f>
        <v>1</v>
      </c>
    </row>
    <row r="238" spans="1:21" x14ac:dyDescent="0.25">
      <c r="A238">
        <v>464.2</v>
      </c>
      <c r="B238">
        <v>424.8</v>
      </c>
      <c r="C238">
        <v>0</v>
      </c>
      <c r="D238">
        <v>1.8</v>
      </c>
      <c r="E238">
        <v>-4</v>
      </c>
      <c r="F238">
        <v>3.6</v>
      </c>
      <c r="G238">
        <f>IF('2011-2014,2016'!H238="yes",1,0)</f>
        <v>1</v>
      </c>
      <c r="H238">
        <v>2</v>
      </c>
      <c r="I238">
        <v>553</v>
      </c>
      <c r="J238">
        <v>1194</v>
      </c>
      <c r="K238">
        <v>78</v>
      </c>
      <c r="L238">
        <v>1778304</v>
      </c>
      <c r="M238">
        <v>75</v>
      </c>
      <c r="N238">
        <v>1771778</v>
      </c>
      <c r="O238">
        <v>86</v>
      </c>
      <c r="P238">
        <v>1704015</v>
      </c>
      <c r="Q238">
        <v>88</v>
      </c>
      <c r="R238">
        <v>1820767</v>
      </c>
      <c r="S238">
        <v>87</v>
      </c>
      <c r="T238">
        <v>1780109</v>
      </c>
      <c r="U238">
        <f>IF('2011-2014,2016'!W238="quiet",1,IF('2011-2014,2016'!W238="active",2,IF('2011-2014,2016'!W238="minor storm",3,IF('2011-2014,2016'!W238="moderate storm",4,IF('2011-2014,2016'!W238="major storm",5,6)))))</f>
        <v>1</v>
      </c>
    </row>
    <row r="239" spans="1:21" x14ac:dyDescent="0.25">
      <c r="A239">
        <v>419.8</v>
      </c>
      <c r="B239">
        <v>402.6</v>
      </c>
      <c r="C239">
        <v>0</v>
      </c>
      <c r="D239">
        <v>3.2</v>
      </c>
      <c r="E239">
        <v>-4</v>
      </c>
      <c r="F239">
        <v>4.0999999999999996</v>
      </c>
      <c r="G239">
        <f>IF('2011-2014,2016'!H239="yes",1,0)</f>
        <v>1</v>
      </c>
      <c r="H239">
        <v>3</v>
      </c>
      <c r="I239">
        <v>891</v>
      </c>
      <c r="J239">
        <v>1168</v>
      </c>
      <c r="K239">
        <v>77</v>
      </c>
      <c r="L239">
        <v>1758311</v>
      </c>
      <c r="M239">
        <v>78</v>
      </c>
      <c r="N239">
        <v>1778304</v>
      </c>
      <c r="O239">
        <v>75</v>
      </c>
      <c r="P239">
        <v>1771778</v>
      </c>
      <c r="Q239">
        <v>86</v>
      </c>
      <c r="R239">
        <v>1704015</v>
      </c>
      <c r="S239">
        <v>88</v>
      </c>
      <c r="T239">
        <v>1820767</v>
      </c>
      <c r="U239">
        <f>IF('2011-2014,2016'!W239="quiet",1,IF('2011-2014,2016'!W239="active",2,IF('2011-2014,2016'!W239="minor storm",3,IF('2011-2014,2016'!W239="moderate storm",4,IF('2011-2014,2016'!W239="major storm",5,6)))))</f>
        <v>1</v>
      </c>
    </row>
    <row r="240" spans="1:21" x14ac:dyDescent="0.25">
      <c r="A240">
        <v>403.8</v>
      </c>
      <c r="B240">
        <v>410.9</v>
      </c>
      <c r="C240">
        <v>0</v>
      </c>
      <c r="D240">
        <v>5</v>
      </c>
      <c r="E240">
        <v>-5.5</v>
      </c>
      <c r="F240">
        <v>6.2</v>
      </c>
      <c r="G240">
        <f>IF('2011-2014,2016'!H240="yes",1,0)</f>
        <v>1</v>
      </c>
      <c r="H240">
        <v>2</v>
      </c>
      <c r="I240">
        <v>272</v>
      </c>
      <c r="J240">
        <v>285</v>
      </c>
      <c r="K240">
        <v>80</v>
      </c>
      <c r="L240">
        <v>1610166</v>
      </c>
      <c r="M240">
        <v>77</v>
      </c>
      <c r="N240">
        <v>1758311</v>
      </c>
      <c r="O240">
        <v>78</v>
      </c>
      <c r="P240">
        <v>1778304</v>
      </c>
      <c r="Q240">
        <v>75</v>
      </c>
      <c r="R240">
        <v>1771778</v>
      </c>
      <c r="S240">
        <v>86</v>
      </c>
      <c r="T240">
        <v>1704015</v>
      </c>
      <c r="U240">
        <f>IF('2011-2014,2016'!W240="quiet",1,IF('2011-2014,2016'!W240="active",2,IF('2011-2014,2016'!W240="minor storm",3,IF('2011-2014,2016'!W240="moderate storm",4,IF('2011-2014,2016'!W240="major storm",5,6)))))</f>
        <v>1</v>
      </c>
    </row>
    <row r="241" spans="1:21" x14ac:dyDescent="0.25">
      <c r="A241">
        <v>409.5</v>
      </c>
      <c r="B241">
        <v>374.5</v>
      </c>
      <c r="C241">
        <v>0.2</v>
      </c>
      <c r="D241">
        <v>4.3</v>
      </c>
      <c r="E241">
        <v>-6.1</v>
      </c>
      <c r="F241">
        <v>6.2</v>
      </c>
      <c r="G241">
        <f>IF('2011-2014,2016'!H241="yes",1,0)</f>
        <v>1</v>
      </c>
      <c r="H241">
        <v>2</v>
      </c>
      <c r="I241">
        <v>819</v>
      </c>
      <c r="J241">
        <v>1025</v>
      </c>
      <c r="K241">
        <v>81</v>
      </c>
      <c r="L241">
        <v>1505347</v>
      </c>
      <c r="M241">
        <v>80</v>
      </c>
      <c r="N241">
        <v>1610166</v>
      </c>
      <c r="O241">
        <v>77</v>
      </c>
      <c r="P241">
        <v>1758311</v>
      </c>
      <c r="Q241">
        <v>78</v>
      </c>
      <c r="R241">
        <v>1778304</v>
      </c>
      <c r="S241">
        <v>75</v>
      </c>
      <c r="T241">
        <v>1771778</v>
      </c>
      <c r="U241">
        <f>IF('2011-2014,2016'!W241="quiet",1,IF('2011-2014,2016'!W241="active",2,IF('2011-2014,2016'!W241="minor storm",3,IF('2011-2014,2016'!W241="moderate storm",4,IF('2011-2014,2016'!W241="major storm",5,6)))))</f>
        <v>1</v>
      </c>
    </row>
    <row r="242" spans="1:21" x14ac:dyDescent="0.25">
      <c r="A242">
        <v>490.5</v>
      </c>
      <c r="B242">
        <v>442.7</v>
      </c>
      <c r="C242">
        <v>0</v>
      </c>
      <c r="D242">
        <v>0.6</v>
      </c>
      <c r="E242">
        <v>-7</v>
      </c>
      <c r="F242">
        <v>7.1</v>
      </c>
      <c r="G242">
        <f>IF('2011-2014,2016'!H242="yes",1,0)</f>
        <v>1</v>
      </c>
      <c r="H242">
        <v>3</v>
      </c>
      <c r="I242">
        <v>492</v>
      </c>
      <c r="J242">
        <v>1116</v>
      </c>
      <c r="K242">
        <v>73</v>
      </c>
      <c r="L242">
        <v>1489646</v>
      </c>
      <c r="M242">
        <v>81</v>
      </c>
      <c r="N242">
        <v>1505347</v>
      </c>
      <c r="O242">
        <v>80</v>
      </c>
      <c r="P242">
        <v>1610166</v>
      </c>
      <c r="Q242">
        <v>77</v>
      </c>
      <c r="R242">
        <v>1758311</v>
      </c>
      <c r="S242">
        <v>78</v>
      </c>
      <c r="T242">
        <v>1778304</v>
      </c>
      <c r="U242">
        <f>IF('2011-2014,2016'!W242="quiet",1,IF('2011-2014,2016'!W242="active",2,IF('2011-2014,2016'!W242="minor storm",3,IF('2011-2014,2016'!W242="moderate storm",4,IF('2011-2014,2016'!W242="major storm",5,6)))))</f>
        <v>1</v>
      </c>
    </row>
    <row r="243" spans="1:21" x14ac:dyDescent="0.25">
      <c r="A243">
        <v>440.5</v>
      </c>
      <c r="B243">
        <v>372.5</v>
      </c>
      <c r="C243">
        <v>0</v>
      </c>
      <c r="D243">
        <v>1.5</v>
      </c>
      <c r="E243">
        <v>-2.7</v>
      </c>
      <c r="F243">
        <v>4.7</v>
      </c>
      <c r="G243">
        <f>IF('2011-2014,2016'!H243="yes",1,0)</f>
        <v>1</v>
      </c>
      <c r="H243">
        <v>3</v>
      </c>
      <c r="I243">
        <v>609</v>
      </c>
      <c r="J243">
        <v>920</v>
      </c>
      <c r="K243">
        <v>82</v>
      </c>
      <c r="L243">
        <v>1508272</v>
      </c>
      <c r="M243">
        <v>73</v>
      </c>
      <c r="N243">
        <v>1489646</v>
      </c>
      <c r="O243">
        <v>81</v>
      </c>
      <c r="P243">
        <v>1505347</v>
      </c>
      <c r="Q243">
        <v>80</v>
      </c>
      <c r="R243">
        <v>1610166</v>
      </c>
      <c r="S243">
        <v>77</v>
      </c>
      <c r="T243">
        <v>1758311</v>
      </c>
      <c r="U243">
        <f>IF('2011-2014,2016'!W243="quiet",1,IF('2011-2014,2016'!W243="active",2,IF('2011-2014,2016'!W243="minor storm",3,IF('2011-2014,2016'!W243="moderate storm",4,IF('2011-2014,2016'!W243="major storm",5,6)))))</f>
        <v>1</v>
      </c>
    </row>
    <row r="244" spans="1:21" x14ac:dyDescent="0.25">
      <c r="A244">
        <v>371.1</v>
      </c>
      <c r="B244">
        <v>331.5</v>
      </c>
      <c r="C244">
        <v>0.1</v>
      </c>
      <c r="D244">
        <v>1.1000000000000001</v>
      </c>
      <c r="E244">
        <v>-2.4</v>
      </c>
      <c r="F244">
        <v>2.2000000000000002</v>
      </c>
      <c r="G244">
        <f>IF('2011-2014,2016'!H244="yes",1,0)</f>
        <v>1</v>
      </c>
      <c r="H244">
        <v>4</v>
      </c>
      <c r="I244">
        <v>836</v>
      </c>
      <c r="J244">
        <v>860</v>
      </c>
      <c r="K244">
        <v>91</v>
      </c>
      <c r="L244">
        <v>1432716</v>
      </c>
      <c r="M244">
        <v>82</v>
      </c>
      <c r="N244">
        <v>1508272</v>
      </c>
      <c r="O244">
        <v>73</v>
      </c>
      <c r="P244">
        <v>1489646</v>
      </c>
      <c r="Q244">
        <v>81</v>
      </c>
      <c r="R244">
        <v>1505347</v>
      </c>
      <c r="S244">
        <v>80</v>
      </c>
      <c r="T244">
        <v>1610166</v>
      </c>
      <c r="U244">
        <f>IF('2011-2014,2016'!W244="quiet",1,IF('2011-2014,2016'!W244="active",2,IF('2011-2014,2016'!W244="minor storm",3,IF('2011-2014,2016'!W244="moderate storm",4,IF('2011-2014,2016'!W244="major storm",5,6)))))</f>
        <v>1</v>
      </c>
    </row>
    <row r="245" spans="1:21" x14ac:dyDescent="0.25">
      <c r="A245">
        <v>337.7</v>
      </c>
      <c r="B245">
        <v>276.39999999999998</v>
      </c>
      <c r="C245">
        <v>0</v>
      </c>
      <c r="D245">
        <v>1.5</v>
      </c>
      <c r="E245">
        <v>-2.4</v>
      </c>
      <c r="F245">
        <v>2.8</v>
      </c>
      <c r="G245">
        <f>IF('2011-2014,2016'!H245="yes",1,0)</f>
        <v>1</v>
      </c>
      <c r="H245">
        <v>3</v>
      </c>
      <c r="I245">
        <v>449</v>
      </c>
      <c r="J245">
        <v>588</v>
      </c>
      <c r="K245">
        <v>91</v>
      </c>
      <c r="L245">
        <v>1586604</v>
      </c>
      <c r="M245">
        <v>91</v>
      </c>
      <c r="N245">
        <v>1432716</v>
      </c>
      <c r="O245">
        <v>82</v>
      </c>
      <c r="P245">
        <v>1508272</v>
      </c>
      <c r="Q245">
        <v>73</v>
      </c>
      <c r="R245">
        <v>1489646</v>
      </c>
      <c r="S245">
        <v>81</v>
      </c>
      <c r="T245">
        <v>1505347</v>
      </c>
      <c r="U245">
        <f>IF('2011-2014,2016'!W245="quiet",1,IF('2011-2014,2016'!W245="active",2,IF('2011-2014,2016'!W245="minor storm",3,IF('2011-2014,2016'!W245="moderate storm",4,IF('2011-2014,2016'!W245="major storm",5,6)))))</f>
        <v>1</v>
      </c>
    </row>
    <row r="246" spans="1:21" x14ac:dyDescent="0.25">
      <c r="A246">
        <v>292.5</v>
      </c>
      <c r="B246">
        <v>306.89999999999998</v>
      </c>
      <c r="C246">
        <v>0</v>
      </c>
      <c r="D246">
        <v>3.2</v>
      </c>
      <c r="E246">
        <v>-6.1</v>
      </c>
      <c r="F246">
        <v>3.1</v>
      </c>
      <c r="G246">
        <f>IF('2011-2014,2016'!H246="yes",1,0)</f>
        <v>1</v>
      </c>
      <c r="H246">
        <v>2</v>
      </c>
      <c r="I246">
        <v>469</v>
      </c>
      <c r="J246">
        <v>626</v>
      </c>
      <c r="K246">
        <v>92</v>
      </c>
      <c r="L246">
        <v>1411911</v>
      </c>
      <c r="M246">
        <v>91</v>
      </c>
      <c r="N246">
        <v>1586604</v>
      </c>
      <c r="O246">
        <v>91</v>
      </c>
      <c r="P246">
        <v>1432716</v>
      </c>
      <c r="Q246">
        <v>82</v>
      </c>
      <c r="R246">
        <v>1508272</v>
      </c>
      <c r="S246">
        <v>73</v>
      </c>
      <c r="T246">
        <v>1489646</v>
      </c>
      <c r="U246">
        <f>IF('2011-2014,2016'!W246="quiet",1,IF('2011-2014,2016'!W246="active",2,IF('2011-2014,2016'!W246="minor storm",3,IF('2011-2014,2016'!W246="moderate storm",4,IF('2011-2014,2016'!W246="major storm",5,6)))))</f>
        <v>1</v>
      </c>
    </row>
    <row r="247" spans="1:21" x14ac:dyDescent="0.25">
      <c r="A247">
        <v>305.7</v>
      </c>
      <c r="B247">
        <v>399.9</v>
      </c>
      <c r="C247">
        <v>0.1</v>
      </c>
      <c r="D247">
        <v>10.6</v>
      </c>
      <c r="E247">
        <v>-11.9</v>
      </c>
      <c r="F247">
        <v>7.7</v>
      </c>
      <c r="G247">
        <f>IF('2011-2014,2016'!H247="yes",1,0)</f>
        <v>1</v>
      </c>
      <c r="H247">
        <v>5</v>
      </c>
      <c r="I247">
        <v>1330</v>
      </c>
      <c r="J247">
        <v>1905</v>
      </c>
      <c r="K247">
        <v>80</v>
      </c>
      <c r="L247">
        <v>1394315</v>
      </c>
      <c r="M247">
        <v>92</v>
      </c>
      <c r="N247">
        <v>1411911</v>
      </c>
      <c r="O247">
        <v>91</v>
      </c>
      <c r="P247">
        <v>1586604</v>
      </c>
      <c r="Q247">
        <v>91</v>
      </c>
      <c r="R247">
        <v>1432716</v>
      </c>
      <c r="S247">
        <v>82</v>
      </c>
      <c r="T247">
        <v>1508272</v>
      </c>
      <c r="U247">
        <f>IF('2011-2014,2016'!W247="quiet",1,IF('2011-2014,2016'!W247="active",2,IF('2011-2014,2016'!W247="minor storm",3,IF('2011-2014,2016'!W247="moderate storm",4,IF('2011-2014,2016'!W247="major storm",5,6)))))</f>
        <v>1</v>
      </c>
    </row>
    <row r="248" spans="1:21" x14ac:dyDescent="0.25">
      <c r="A248">
        <v>408.1</v>
      </c>
      <c r="B248">
        <v>398.9</v>
      </c>
      <c r="C248">
        <v>0</v>
      </c>
      <c r="D248">
        <v>4.5999999999999996</v>
      </c>
      <c r="E248">
        <v>-5.9</v>
      </c>
      <c r="F248">
        <v>6.5</v>
      </c>
      <c r="G248">
        <f>IF('2011-2014,2016'!H248="yes",1,0)</f>
        <v>1</v>
      </c>
      <c r="H248">
        <v>0</v>
      </c>
      <c r="I248">
        <v>0</v>
      </c>
      <c r="J248">
        <v>0</v>
      </c>
      <c r="K248">
        <v>86</v>
      </c>
      <c r="L248">
        <v>1464085</v>
      </c>
      <c r="M248">
        <v>80</v>
      </c>
      <c r="N248">
        <v>1394315</v>
      </c>
      <c r="O248">
        <v>92</v>
      </c>
      <c r="P248">
        <v>1411911</v>
      </c>
      <c r="Q248">
        <v>91</v>
      </c>
      <c r="R248">
        <v>1586604</v>
      </c>
      <c r="S248">
        <v>91</v>
      </c>
      <c r="T248">
        <v>1432716</v>
      </c>
      <c r="U248">
        <f>IF('2011-2014,2016'!W248="quiet",1,IF('2011-2014,2016'!W248="active",2,IF('2011-2014,2016'!W248="minor storm",3,IF('2011-2014,2016'!W248="moderate storm",4,IF('2011-2014,2016'!W248="major storm",5,6)))))</f>
        <v>2</v>
      </c>
    </row>
    <row r="249" spans="1:21" x14ac:dyDescent="0.25">
      <c r="A249">
        <v>399.1</v>
      </c>
      <c r="B249">
        <v>425.6</v>
      </c>
      <c r="C249">
        <v>0</v>
      </c>
      <c r="D249">
        <v>5.0999999999999996</v>
      </c>
      <c r="E249">
        <v>-6.9</v>
      </c>
      <c r="F249">
        <v>6.1</v>
      </c>
      <c r="G249">
        <f>IF('2011-2014,2016'!H249="yes",1,0)</f>
        <v>1</v>
      </c>
      <c r="H249">
        <v>3</v>
      </c>
      <c r="I249">
        <v>1619</v>
      </c>
      <c r="J249">
        <v>4212</v>
      </c>
      <c r="K249">
        <v>91</v>
      </c>
      <c r="L249">
        <v>1372554</v>
      </c>
      <c r="M249">
        <v>86</v>
      </c>
      <c r="N249">
        <v>1464085</v>
      </c>
      <c r="O249">
        <v>80</v>
      </c>
      <c r="P249">
        <v>1394315</v>
      </c>
      <c r="Q249">
        <v>92</v>
      </c>
      <c r="R249">
        <v>1411911</v>
      </c>
      <c r="S249">
        <v>91</v>
      </c>
      <c r="T249">
        <v>1586604</v>
      </c>
      <c r="U249">
        <f>IF('2011-2014,2016'!W249="quiet",1,IF('2011-2014,2016'!W249="active",2,IF('2011-2014,2016'!W249="minor storm",3,IF('2011-2014,2016'!W249="moderate storm",4,IF('2011-2014,2016'!W249="major storm",5,6)))))</f>
        <v>2</v>
      </c>
    </row>
    <row r="250" spans="1:21" x14ac:dyDescent="0.25">
      <c r="A250">
        <v>427.5</v>
      </c>
      <c r="B250">
        <v>426</v>
      </c>
      <c r="C250">
        <v>0</v>
      </c>
      <c r="D250">
        <v>3.5</v>
      </c>
      <c r="E250">
        <v>-4.5999999999999996</v>
      </c>
      <c r="F250">
        <v>4.3</v>
      </c>
      <c r="G250">
        <f>IF('2011-2014,2016'!H250="yes",1,0)</f>
        <v>1</v>
      </c>
      <c r="H250">
        <v>6</v>
      </c>
      <c r="I250">
        <v>2136</v>
      </c>
      <c r="J250">
        <v>3957</v>
      </c>
      <c r="K250">
        <v>89</v>
      </c>
      <c r="L250">
        <v>1691662</v>
      </c>
      <c r="M250">
        <v>91</v>
      </c>
      <c r="N250">
        <v>1372554</v>
      </c>
      <c r="O250">
        <v>86</v>
      </c>
      <c r="P250">
        <v>1464085</v>
      </c>
      <c r="Q250">
        <v>80</v>
      </c>
      <c r="R250">
        <v>1394315</v>
      </c>
      <c r="S250">
        <v>92</v>
      </c>
      <c r="T250">
        <v>1411911</v>
      </c>
      <c r="U250">
        <f>IF('2011-2014,2016'!W250="quiet",1,IF('2011-2014,2016'!W250="active",2,IF('2011-2014,2016'!W250="minor storm",3,IF('2011-2014,2016'!W250="moderate storm",4,IF('2011-2014,2016'!W250="major storm",5,6)))))</f>
        <v>2</v>
      </c>
    </row>
    <row r="251" spans="1:21" x14ac:dyDescent="0.25">
      <c r="A251">
        <v>424.9</v>
      </c>
      <c r="B251">
        <v>374.5</v>
      </c>
      <c r="C251">
        <v>0</v>
      </c>
      <c r="D251">
        <v>0.7</v>
      </c>
      <c r="E251">
        <v>-3.1</v>
      </c>
      <c r="F251">
        <v>2.8</v>
      </c>
      <c r="G251">
        <f>IF('2011-2014,2016'!H251="yes",1,0)</f>
        <v>1</v>
      </c>
      <c r="H251">
        <v>6</v>
      </c>
      <c r="I251">
        <v>2175</v>
      </c>
      <c r="J251">
        <v>3827</v>
      </c>
      <c r="K251">
        <v>80</v>
      </c>
      <c r="L251">
        <v>1766829</v>
      </c>
      <c r="M251">
        <v>89</v>
      </c>
      <c r="N251">
        <v>1691662</v>
      </c>
      <c r="O251">
        <v>91</v>
      </c>
      <c r="P251">
        <v>1372554</v>
      </c>
      <c r="Q251">
        <v>86</v>
      </c>
      <c r="R251">
        <v>1464085</v>
      </c>
      <c r="S251">
        <v>80</v>
      </c>
      <c r="T251">
        <v>1394315</v>
      </c>
      <c r="U251">
        <f>IF('2011-2014,2016'!W251="quiet",1,IF('2011-2014,2016'!W251="active",2,IF('2011-2014,2016'!W251="minor storm",3,IF('2011-2014,2016'!W251="moderate storm",4,IF('2011-2014,2016'!W251="major storm",5,6)))))</f>
        <v>1</v>
      </c>
    </row>
    <row r="252" spans="1:21" x14ac:dyDescent="0.25">
      <c r="A252">
        <v>390</v>
      </c>
      <c r="B252">
        <v>349</v>
      </c>
      <c r="C252">
        <v>0</v>
      </c>
      <c r="D252">
        <v>0.8</v>
      </c>
      <c r="E252">
        <v>-2.6</v>
      </c>
      <c r="F252">
        <v>2.2000000000000002</v>
      </c>
      <c r="G252">
        <f>IF('2011-2014,2016'!H252="yes",1,0)</f>
        <v>1</v>
      </c>
      <c r="H252">
        <v>7</v>
      </c>
      <c r="I252">
        <v>3180</v>
      </c>
      <c r="J252">
        <v>4841</v>
      </c>
      <c r="K252">
        <v>72</v>
      </c>
      <c r="L252">
        <v>1878161</v>
      </c>
      <c r="M252">
        <v>80</v>
      </c>
      <c r="N252">
        <v>1766829</v>
      </c>
      <c r="O252">
        <v>89</v>
      </c>
      <c r="P252">
        <v>1691662</v>
      </c>
      <c r="Q252">
        <v>91</v>
      </c>
      <c r="R252">
        <v>1372554</v>
      </c>
      <c r="S252">
        <v>86</v>
      </c>
      <c r="T252">
        <v>1464085</v>
      </c>
      <c r="U252">
        <f>IF('2011-2014,2016'!W252="quiet",1,IF('2011-2014,2016'!W252="active",2,IF('2011-2014,2016'!W252="minor storm",3,IF('2011-2014,2016'!W252="moderate storm",4,IF('2011-2014,2016'!W252="major storm",5,6)))))</f>
        <v>1</v>
      </c>
    </row>
    <row r="253" spans="1:21" x14ac:dyDescent="0.25">
      <c r="A253">
        <v>320.2</v>
      </c>
      <c r="B253">
        <v>519.5</v>
      </c>
      <c r="C253">
        <v>0</v>
      </c>
      <c r="D253">
        <v>34.799999999999997</v>
      </c>
      <c r="E253">
        <v>-22.9</v>
      </c>
      <c r="F253">
        <v>15.6</v>
      </c>
      <c r="G253">
        <f>IF('2011-2014,2016'!H253="yes",1,0)</f>
        <v>1</v>
      </c>
      <c r="H253">
        <v>5</v>
      </c>
      <c r="I253">
        <v>983</v>
      </c>
      <c r="J253">
        <v>2249</v>
      </c>
      <c r="K253">
        <v>87</v>
      </c>
      <c r="L253">
        <v>1647145</v>
      </c>
      <c r="M253">
        <v>72</v>
      </c>
      <c r="N253">
        <v>1878161</v>
      </c>
      <c r="O253">
        <v>80</v>
      </c>
      <c r="P253">
        <v>1766829</v>
      </c>
      <c r="Q253">
        <v>89</v>
      </c>
      <c r="R253">
        <v>1691662</v>
      </c>
      <c r="S253">
        <v>91</v>
      </c>
      <c r="T253">
        <v>1372554</v>
      </c>
      <c r="U253">
        <f>IF('2011-2014,2016'!W253="quiet",1,IF('2011-2014,2016'!W253="active",2,IF('2011-2014,2016'!W253="minor storm",3,IF('2011-2014,2016'!W253="moderate storm",4,IF('2011-2014,2016'!W253="major storm",5,6)))))</f>
        <v>3</v>
      </c>
    </row>
    <row r="254" spans="1:21" x14ac:dyDescent="0.25">
      <c r="A254">
        <v>509.7</v>
      </c>
      <c r="B254">
        <v>575</v>
      </c>
      <c r="C254">
        <v>0</v>
      </c>
      <c r="D254">
        <v>16.399999999999999</v>
      </c>
      <c r="E254">
        <v>-13.5</v>
      </c>
      <c r="F254">
        <v>18</v>
      </c>
      <c r="G254">
        <f>IF('2011-2014,2016'!H254="yes",1,0)</f>
        <v>1</v>
      </c>
      <c r="H254">
        <v>6</v>
      </c>
      <c r="I254">
        <v>1849</v>
      </c>
      <c r="J254">
        <v>3641</v>
      </c>
      <c r="K254">
        <v>89</v>
      </c>
      <c r="L254">
        <v>1738542</v>
      </c>
      <c r="M254">
        <v>87</v>
      </c>
      <c r="N254">
        <v>1647145</v>
      </c>
      <c r="O254">
        <v>72</v>
      </c>
      <c r="P254">
        <v>1878161</v>
      </c>
      <c r="Q254">
        <v>80</v>
      </c>
      <c r="R254">
        <v>1766829</v>
      </c>
      <c r="S254">
        <v>89</v>
      </c>
      <c r="T254">
        <v>1691662</v>
      </c>
      <c r="U254">
        <f>IF('2011-2014,2016'!W254="quiet",1,IF('2011-2014,2016'!W254="active",2,IF('2011-2014,2016'!W254="minor storm",3,IF('2011-2014,2016'!W254="moderate storm",4,IF('2011-2014,2016'!W254="major storm",5,6)))))</f>
        <v>3</v>
      </c>
    </row>
    <row r="255" spans="1:21" x14ac:dyDescent="0.25">
      <c r="A255">
        <v>570.9</v>
      </c>
      <c r="B255">
        <v>583.29999999999995</v>
      </c>
      <c r="C255">
        <v>0</v>
      </c>
      <c r="D255">
        <v>3</v>
      </c>
      <c r="E255">
        <v>-6.5</v>
      </c>
      <c r="F255">
        <v>5.7</v>
      </c>
      <c r="G255">
        <f>IF('2011-2014,2016'!H255="yes",1,0)</f>
        <v>1</v>
      </c>
      <c r="H255">
        <v>1</v>
      </c>
      <c r="I255">
        <v>207</v>
      </c>
      <c r="J255">
        <v>228</v>
      </c>
      <c r="K255">
        <v>88</v>
      </c>
      <c r="L255">
        <v>1712678</v>
      </c>
      <c r="M255">
        <v>89</v>
      </c>
      <c r="N255">
        <v>1738542</v>
      </c>
      <c r="O255">
        <v>87</v>
      </c>
      <c r="P255">
        <v>1647145</v>
      </c>
      <c r="Q255">
        <v>72</v>
      </c>
      <c r="R255">
        <v>1878161</v>
      </c>
      <c r="S255">
        <v>80</v>
      </c>
      <c r="T255">
        <v>1766829</v>
      </c>
      <c r="U255">
        <f>IF('2011-2014,2016'!W255="quiet",1,IF('2011-2014,2016'!W255="active",2,IF('2011-2014,2016'!W255="minor storm",3,IF('2011-2014,2016'!W255="moderate storm",4,IF('2011-2014,2016'!W255="major storm",5,6)))))</f>
        <v>3</v>
      </c>
    </row>
    <row r="256" spans="1:21" x14ac:dyDescent="0.25">
      <c r="A256">
        <v>590.70000000000005</v>
      </c>
      <c r="B256">
        <v>604.6</v>
      </c>
      <c r="C256">
        <v>0</v>
      </c>
      <c r="D256">
        <v>3.5</v>
      </c>
      <c r="E256">
        <v>-7.4</v>
      </c>
      <c r="F256">
        <v>5.3</v>
      </c>
      <c r="G256">
        <f>IF('2011-2014,2016'!H256="yes",1,0)</f>
        <v>1</v>
      </c>
      <c r="H256">
        <v>1</v>
      </c>
      <c r="I256">
        <v>413</v>
      </c>
      <c r="J256">
        <v>425</v>
      </c>
      <c r="K256">
        <v>95</v>
      </c>
      <c r="L256">
        <v>1763650</v>
      </c>
      <c r="M256">
        <v>88</v>
      </c>
      <c r="N256">
        <v>1712678</v>
      </c>
      <c r="O256">
        <v>89</v>
      </c>
      <c r="P256">
        <v>1738542</v>
      </c>
      <c r="Q256">
        <v>87</v>
      </c>
      <c r="R256">
        <v>1647145</v>
      </c>
      <c r="S256">
        <v>72</v>
      </c>
      <c r="T256">
        <v>1878161</v>
      </c>
      <c r="U256">
        <f>IF('2011-2014,2016'!W256="quiet",1,IF('2011-2014,2016'!W256="active",2,IF('2011-2014,2016'!W256="minor storm",3,IF('2011-2014,2016'!W256="moderate storm",4,IF('2011-2014,2016'!W256="major storm",5,6)))))</f>
        <v>3</v>
      </c>
    </row>
    <row r="257" spans="1:21" x14ac:dyDescent="0.25">
      <c r="A257">
        <v>601.4</v>
      </c>
      <c r="B257">
        <v>551.9</v>
      </c>
      <c r="C257">
        <v>0</v>
      </c>
      <c r="D257">
        <v>4.5999999999999996</v>
      </c>
      <c r="E257">
        <v>-6.3</v>
      </c>
      <c r="F257">
        <v>6.2</v>
      </c>
      <c r="G257">
        <f>IF('2011-2014,2016'!H257="yes",1,0)</f>
        <v>1</v>
      </c>
      <c r="H257">
        <v>9</v>
      </c>
      <c r="I257">
        <v>3261</v>
      </c>
      <c r="J257">
        <v>5941</v>
      </c>
      <c r="K257">
        <v>91</v>
      </c>
      <c r="L257">
        <v>1534688</v>
      </c>
      <c r="M257">
        <v>95</v>
      </c>
      <c r="N257">
        <v>1763650</v>
      </c>
      <c r="O257">
        <v>88</v>
      </c>
      <c r="P257">
        <v>1712678</v>
      </c>
      <c r="Q257">
        <v>89</v>
      </c>
      <c r="R257">
        <v>1738542</v>
      </c>
      <c r="S257">
        <v>87</v>
      </c>
      <c r="T257">
        <v>1647145</v>
      </c>
      <c r="U257">
        <f>IF('2011-2014,2016'!W257="quiet",1,IF('2011-2014,2016'!W257="active",2,IF('2011-2014,2016'!W257="minor storm",3,IF('2011-2014,2016'!W257="moderate storm",4,IF('2011-2014,2016'!W257="major storm",5,6)))))</f>
        <v>2</v>
      </c>
    </row>
    <row r="258" spans="1:21" x14ac:dyDescent="0.25">
      <c r="A258">
        <v>534.79999999999995</v>
      </c>
      <c r="B258">
        <v>448.5</v>
      </c>
      <c r="C258">
        <v>0</v>
      </c>
      <c r="D258">
        <v>2.5</v>
      </c>
      <c r="E258">
        <v>-3</v>
      </c>
      <c r="F258">
        <v>3.2</v>
      </c>
      <c r="G258">
        <f>IF('2011-2014,2016'!H258="yes",1,0)</f>
        <v>1</v>
      </c>
      <c r="H258">
        <v>1</v>
      </c>
      <c r="I258">
        <v>257</v>
      </c>
      <c r="J258">
        <v>431</v>
      </c>
      <c r="K258">
        <v>80</v>
      </c>
      <c r="L258">
        <v>1695810</v>
      </c>
      <c r="M258">
        <v>91</v>
      </c>
      <c r="N258">
        <v>1534688</v>
      </c>
      <c r="O258">
        <v>95</v>
      </c>
      <c r="P258">
        <v>1763650</v>
      </c>
      <c r="Q258">
        <v>88</v>
      </c>
      <c r="R258">
        <v>1712678</v>
      </c>
      <c r="S258">
        <v>89</v>
      </c>
      <c r="T258">
        <v>1738542</v>
      </c>
      <c r="U258">
        <f>IF('2011-2014,2016'!W258="quiet",1,IF('2011-2014,2016'!W258="active",2,IF('2011-2014,2016'!W258="minor storm",3,IF('2011-2014,2016'!W258="moderate storm",4,IF('2011-2014,2016'!W258="major storm",5,6)))))</f>
        <v>1</v>
      </c>
    </row>
    <row r="259" spans="1:21" x14ac:dyDescent="0.25">
      <c r="A259">
        <v>449</v>
      </c>
      <c r="B259">
        <v>463</v>
      </c>
      <c r="C259">
        <v>0.1</v>
      </c>
      <c r="D259">
        <v>3.2</v>
      </c>
      <c r="E259">
        <v>-4.0999999999999996</v>
      </c>
      <c r="F259">
        <v>4.0999999999999996</v>
      </c>
      <c r="G259">
        <f>IF('2011-2014,2016'!H259="yes",1,0)</f>
        <v>1</v>
      </c>
      <c r="H259">
        <v>1</v>
      </c>
      <c r="I259">
        <v>136</v>
      </c>
      <c r="J259">
        <v>143</v>
      </c>
      <c r="K259">
        <v>93</v>
      </c>
      <c r="L259">
        <v>1417722</v>
      </c>
      <c r="M259">
        <v>80</v>
      </c>
      <c r="N259">
        <v>1695810</v>
      </c>
      <c r="O259">
        <v>91</v>
      </c>
      <c r="P259">
        <v>1534688</v>
      </c>
      <c r="Q259">
        <v>95</v>
      </c>
      <c r="R259">
        <v>1763650</v>
      </c>
      <c r="S259">
        <v>88</v>
      </c>
      <c r="T259">
        <v>1712678</v>
      </c>
      <c r="U259">
        <f>IF('2011-2014,2016'!W259="quiet",1,IF('2011-2014,2016'!W259="active",2,IF('2011-2014,2016'!W259="minor storm",3,IF('2011-2014,2016'!W259="moderate storm",4,IF('2011-2014,2016'!W259="major storm",5,6)))))</f>
        <v>2</v>
      </c>
    </row>
    <row r="260" spans="1:21" x14ac:dyDescent="0.25">
      <c r="A260">
        <v>463.8</v>
      </c>
      <c r="B260">
        <v>358.4</v>
      </c>
      <c r="C260">
        <v>0.1</v>
      </c>
      <c r="D260">
        <v>4.9000000000000004</v>
      </c>
      <c r="E260">
        <v>-2.2999999999999998</v>
      </c>
      <c r="F260">
        <v>3.7</v>
      </c>
      <c r="G260">
        <f>IF('2011-2014,2016'!H260="yes",1,0)</f>
        <v>1</v>
      </c>
      <c r="H260">
        <v>1</v>
      </c>
      <c r="I260">
        <v>231</v>
      </c>
      <c r="J260">
        <v>637</v>
      </c>
      <c r="K260">
        <v>74</v>
      </c>
      <c r="L260">
        <v>1305464</v>
      </c>
      <c r="M260">
        <v>93</v>
      </c>
      <c r="N260">
        <v>1417722</v>
      </c>
      <c r="O260">
        <v>80</v>
      </c>
      <c r="P260">
        <v>1695810</v>
      </c>
      <c r="Q260">
        <v>91</v>
      </c>
      <c r="R260">
        <v>1534688</v>
      </c>
      <c r="S260">
        <v>95</v>
      </c>
      <c r="T260">
        <v>1763650</v>
      </c>
      <c r="U260">
        <f>IF('2011-2014,2016'!W260="quiet",1,IF('2011-2014,2016'!W260="active",2,IF('2011-2014,2016'!W260="minor storm",3,IF('2011-2014,2016'!W260="moderate storm",4,IF('2011-2014,2016'!W260="major storm",5,6)))))</f>
        <v>2</v>
      </c>
    </row>
    <row r="261" spans="1:21" x14ac:dyDescent="0.25">
      <c r="A261">
        <v>356.6</v>
      </c>
      <c r="B261">
        <v>423.1</v>
      </c>
      <c r="C261">
        <v>0.1</v>
      </c>
      <c r="D261">
        <v>18.100000000000001</v>
      </c>
      <c r="E261">
        <v>-12.3</v>
      </c>
      <c r="F261">
        <v>13.7</v>
      </c>
      <c r="G261">
        <f>IF('2011-2014,2016'!H261="yes",1,0)</f>
        <v>1</v>
      </c>
      <c r="H261">
        <v>1</v>
      </c>
      <c r="I261">
        <v>251</v>
      </c>
      <c r="J261">
        <v>320</v>
      </c>
      <c r="K261">
        <v>72</v>
      </c>
      <c r="L261">
        <v>1452445</v>
      </c>
      <c r="M261">
        <v>74</v>
      </c>
      <c r="N261">
        <v>1305464</v>
      </c>
      <c r="O261">
        <v>93</v>
      </c>
      <c r="P261">
        <v>1417722</v>
      </c>
      <c r="Q261">
        <v>80</v>
      </c>
      <c r="R261">
        <v>1695810</v>
      </c>
      <c r="S261">
        <v>91</v>
      </c>
      <c r="T261">
        <v>1534688</v>
      </c>
      <c r="U261">
        <f>IF('2011-2014,2016'!W261="quiet",1,IF('2011-2014,2016'!W261="active",2,IF('2011-2014,2016'!W261="minor storm",3,IF('2011-2014,2016'!W261="moderate storm",4,IF('2011-2014,2016'!W261="major storm",5,6)))))</f>
        <v>3</v>
      </c>
    </row>
    <row r="262" spans="1:21" x14ac:dyDescent="0.25">
      <c r="A262">
        <v>427.8</v>
      </c>
      <c r="B262">
        <v>412</v>
      </c>
      <c r="C262">
        <v>0.1</v>
      </c>
      <c r="D262">
        <v>7.6</v>
      </c>
      <c r="E262">
        <v>-3.6</v>
      </c>
      <c r="F262">
        <v>10.7</v>
      </c>
      <c r="G262">
        <f>IF('2011-2014,2016'!H262="yes",1,0)</f>
        <v>1</v>
      </c>
      <c r="H262">
        <v>2</v>
      </c>
      <c r="I262">
        <v>488</v>
      </c>
      <c r="J262">
        <v>1563</v>
      </c>
      <c r="K262">
        <v>88</v>
      </c>
      <c r="L262">
        <v>1513637</v>
      </c>
      <c r="M262">
        <v>72</v>
      </c>
      <c r="N262">
        <v>1452445</v>
      </c>
      <c r="O262">
        <v>74</v>
      </c>
      <c r="P262">
        <v>1305464</v>
      </c>
      <c r="Q262">
        <v>93</v>
      </c>
      <c r="R262">
        <v>1417722</v>
      </c>
      <c r="S262">
        <v>80</v>
      </c>
      <c r="T262">
        <v>1695810</v>
      </c>
      <c r="U262">
        <f>IF('2011-2014,2016'!W262="quiet",1,IF('2011-2014,2016'!W262="active",2,IF('2011-2014,2016'!W262="minor storm",3,IF('2011-2014,2016'!W262="moderate storm",4,IF('2011-2014,2016'!W262="major storm",5,6)))))</f>
        <v>3</v>
      </c>
    </row>
    <row r="263" spans="1:21" x14ac:dyDescent="0.25">
      <c r="A263">
        <v>412.3</v>
      </c>
      <c r="B263">
        <v>437.6</v>
      </c>
      <c r="C263">
        <v>0.1</v>
      </c>
      <c r="D263">
        <v>3.7</v>
      </c>
      <c r="E263">
        <v>-3.3</v>
      </c>
      <c r="F263">
        <v>5.2</v>
      </c>
      <c r="G263">
        <f>IF('2011-2014,2016'!H263="yes",1,0)</f>
        <v>1</v>
      </c>
      <c r="H263">
        <v>3</v>
      </c>
      <c r="I263">
        <v>962</v>
      </c>
      <c r="J263">
        <v>1584</v>
      </c>
      <c r="K263">
        <v>85</v>
      </c>
      <c r="L263">
        <v>1689243</v>
      </c>
      <c r="M263">
        <v>88</v>
      </c>
      <c r="N263">
        <v>1513637</v>
      </c>
      <c r="O263">
        <v>72</v>
      </c>
      <c r="P263">
        <v>1452445</v>
      </c>
      <c r="Q263">
        <v>74</v>
      </c>
      <c r="R263">
        <v>1305464</v>
      </c>
      <c r="S263">
        <v>93</v>
      </c>
      <c r="T263">
        <v>1417722</v>
      </c>
      <c r="U263">
        <f>IF('2011-2014,2016'!W263="quiet",1,IF('2011-2014,2016'!W263="active",2,IF('2011-2014,2016'!W263="minor storm",3,IF('2011-2014,2016'!W263="moderate storm",4,IF('2011-2014,2016'!W263="major storm",5,6)))))</f>
        <v>2</v>
      </c>
    </row>
    <row r="264" spans="1:21" x14ac:dyDescent="0.25">
      <c r="A264">
        <v>438</v>
      </c>
      <c r="B264">
        <v>379.6</v>
      </c>
      <c r="C264">
        <v>0</v>
      </c>
      <c r="D264">
        <v>105</v>
      </c>
      <c r="E264">
        <v>-4.3</v>
      </c>
      <c r="F264">
        <v>4.9000000000000004</v>
      </c>
      <c r="G264">
        <f>IF('2011-2014,2016'!H264="yes",1,0)</f>
        <v>1</v>
      </c>
      <c r="H264">
        <v>1</v>
      </c>
      <c r="I264">
        <v>210</v>
      </c>
      <c r="J264">
        <v>710</v>
      </c>
      <c r="K264">
        <v>93</v>
      </c>
      <c r="L264">
        <v>1996184</v>
      </c>
      <c r="M264">
        <v>85</v>
      </c>
      <c r="N264">
        <v>1689243</v>
      </c>
      <c r="O264">
        <v>88</v>
      </c>
      <c r="P264">
        <v>1513637</v>
      </c>
      <c r="Q264">
        <v>72</v>
      </c>
      <c r="R264">
        <v>1452445</v>
      </c>
      <c r="S264">
        <v>74</v>
      </c>
      <c r="T264">
        <v>1305464</v>
      </c>
      <c r="U264">
        <f>IF('2011-2014,2016'!W264="quiet",1,IF('2011-2014,2016'!W264="active",2,IF('2011-2014,2016'!W264="minor storm",3,IF('2011-2014,2016'!W264="moderate storm",4,IF('2011-2014,2016'!W264="major storm",5,6)))))</f>
        <v>1</v>
      </c>
    </row>
    <row r="265" spans="1:21" x14ac:dyDescent="0.25">
      <c r="A265">
        <v>375.2</v>
      </c>
      <c r="B265">
        <v>392.8</v>
      </c>
      <c r="C265">
        <v>0.1</v>
      </c>
      <c r="D265">
        <v>5.5</v>
      </c>
      <c r="E265">
        <v>-5.4</v>
      </c>
      <c r="F265">
        <v>6</v>
      </c>
      <c r="G265">
        <f>IF('2011-2014,2016'!H265="yes",1,0)</f>
        <v>1</v>
      </c>
      <c r="H265">
        <v>1</v>
      </c>
      <c r="I265">
        <v>142</v>
      </c>
      <c r="J265">
        <v>1359</v>
      </c>
      <c r="K265">
        <v>95</v>
      </c>
      <c r="L265">
        <v>1819010</v>
      </c>
      <c r="M265">
        <v>93</v>
      </c>
      <c r="N265">
        <v>1996184</v>
      </c>
      <c r="O265">
        <v>85</v>
      </c>
      <c r="P265">
        <v>1689243</v>
      </c>
      <c r="Q265">
        <v>88</v>
      </c>
      <c r="R265">
        <v>1513637</v>
      </c>
      <c r="S265">
        <v>72</v>
      </c>
      <c r="T265">
        <v>1452445</v>
      </c>
      <c r="U265">
        <f>IF('2011-2014,2016'!W265="quiet",1,IF('2011-2014,2016'!W265="active",2,IF('2011-2014,2016'!W265="minor storm",3,IF('2011-2014,2016'!W265="moderate storm",4,IF('2011-2014,2016'!W265="major storm",5,6)))))</f>
        <v>1</v>
      </c>
    </row>
    <row r="266" spans="1:21" x14ac:dyDescent="0.25">
      <c r="A266">
        <v>406.4</v>
      </c>
      <c r="B266">
        <v>376.4</v>
      </c>
      <c r="C266">
        <v>0</v>
      </c>
      <c r="D266">
        <v>3.2</v>
      </c>
      <c r="E266">
        <v>-5</v>
      </c>
      <c r="F266">
        <v>5.9</v>
      </c>
      <c r="G266">
        <f>IF('2011-2014,2016'!H266="yes",1,0)</f>
        <v>1</v>
      </c>
      <c r="H266">
        <v>2</v>
      </c>
      <c r="I266">
        <v>561</v>
      </c>
      <c r="J266">
        <v>1741</v>
      </c>
      <c r="K266">
        <v>76</v>
      </c>
      <c r="L266">
        <v>1765613</v>
      </c>
      <c r="M266">
        <v>95</v>
      </c>
      <c r="N266">
        <v>1819010</v>
      </c>
      <c r="O266">
        <v>93</v>
      </c>
      <c r="P266">
        <v>1996184</v>
      </c>
      <c r="Q266">
        <v>85</v>
      </c>
      <c r="R266">
        <v>1689243</v>
      </c>
      <c r="S266">
        <v>88</v>
      </c>
      <c r="T266">
        <v>1513637</v>
      </c>
      <c r="U266">
        <f>IF('2011-2014,2016'!W266="quiet",1,IF('2011-2014,2016'!W266="active",2,IF('2011-2014,2016'!W266="minor storm",3,IF('2011-2014,2016'!W266="moderate storm",4,IF('2011-2014,2016'!W266="major storm",5,6)))))</f>
        <v>2</v>
      </c>
    </row>
    <row r="267" spans="1:21" x14ac:dyDescent="0.25">
      <c r="A267">
        <v>395.7</v>
      </c>
      <c r="B267">
        <v>377.5</v>
      </c>
      <c r="C267">
        <v>0</v>
      </c>
      <c r="D267">
        <v>2.1</v>
      </c>
      <c r="E267">
        <v>-2.7</v>
      </c>
      <c r="F267">
        <v>4.5</v>
      </c>
      <c r="G267">
        <f>IF('2011-2014,2016'!H267="yes",1,0)</f>
        <v>1</v>
      </c>
      <c r="H267">
        <v>2</v>
      </c>
      <c r="I267">
        <v>573</v>
      </c>
      <c r="J267">
        <v>953</v>
      </c>
      <c r="K267">
        <v>66</v>
      </c>
      <c r="L267">
        <v>1494595</v>
      </c>
      <c r="M267">
        <v>76</v>
      </c>
      <c r="N267">
        <v>1765613</v>
      </c>
      <c r="O267">
        <v>95</v>
      </c>
      <c r="P267">
        <v>1819010</v>
      </c>
      <c r="Q267">
        <v>93</v>
      </c>
      <c r="R267">
        <v>1996184</v>
      </c>
      <c r="S267">
        <v>85</v>
      </c>
      <c r="T267">
        <v>1689243</v>
      </c>
      <c r="U267">
        <f>IF('2011-2014,2016'!W267="quiet",1,IF('2011-2014,2016'!W267="active",2,IF('2011-2014,2016'!W267="minor storm",3,IF('2011-2014,2016'!W267="moderate storm",4,IF('2011-2014,2016'!W267="major storm",5,6)))))</f>
        <v>1</v>
      </c>
    </row>
    <row r="268" spans="1:21" x14ac:dyDescent="0.25">
      <c r="A268">
        <v>368.2</v>
      </c>
      <c r="B268">
        <v>319.60000000000002</v>
      </c>
      <c r="C268">
        <v>0</v>
      </c>
      <c r="D268">
        <v>1</v>
      </c>
      <c r="E268">
        <v>-3.5</v>
      </c>
      <c r="F268">
        <v>4</v>
      </c>
      <c r="G268">
        <f>IF('2011-2014,2016'!H268="yes",1,0)</f>
        <v>1</v>
      </c>
      <c r="H268">
        <v>0</v>
      </c>
      <c r="I268">
        <v>0</v>
      </c>
      <c r="J268">
        <v>0</v>
      </c>
      <c r="K268">
        <v>64</v>
      </c>
      <c r="L268">
        <v>1581231</v>
      </c>
      <c r="M268">
        <v>66</v>
      </c>
      <c r="N268">
        <v>1494595</v>
      </c>
      <c r="O268">
        <v>76</v>
      </c>
      <c r="P268">
        <v>1765613</v>
      </c>
      <c r="Q268">
        <v>95</v>
      </c>
      <c r="R268">
        <v>1819010</v>
      </c>
      <c r="S268">
        <v>93</v>
      </c>
      <c r="T268">
        <v>1996184</v>
      </c>
      <c r="U268">
        <f>IF('2011-2014,2016'!W268="quiet",1,IF('2011-2014,2016'!W268="active",2,IF('2011-2014,2016'!W268="minor storm",3,IF('2011-2014,2016'!W268="moderate storm",4,IF('2011-2014,2016'!W268="major storm",5,6)))))</f>
        <v>1</v>
      </c>
    </row>
    <row r="269" spans="1:21" x14ac:dyDescent="0.25">
      <c r="A269">
        <v>323.8</v>
      </c>
      <c r="B269">
        <v>343.6</v>
      </c>
      <c r="C269">
        <v>0</v>
      </c>
      <c r="D269">
        <v>32</v>
      </c>
      <c r="E269">
        <v>-8.1</v>
      </c>
      <c r="F269">
        <v>9.4</v>
      </c>
      <c r="G269">
        <f>IF('2011-2014,2016'!H269="yes",1,0)</f>
        <v>1</v>
      </c>
      <c r="H269">
        <v>7</v>
      </c>
      <c r="I269">
        <v>3049</v>
      </c>
      <c r="J269">
        <v>7082</v>
      </c>
      <c r="K269">
        <v>80</v>
      </c>
      <c r="L269">
        <v>1649200</v>
      </c>
      <c r="M269">
        <v>64</v>
      </c>
      <c r="N269">
        <v>1581231</v>
      </c>
      <c r="O269">
        <v>66</v>
      </c>
      <c r="P269">
        <v>1494595</v>
      </c>
      <c r="Q269">
        <v>76</v>
      </c>
      <c r="R269">
        <v>1765613</v>
      </c>
      <c r="S269">
        <v>95</v>
      </c>
      <c r="T269">
        <v>1819010</v>
      </c>
      <c r="U269">
        <f>IF('2011-2014,2016'!W269="quiet",1,IF('2011-2014,2016'!W269="active",2,IF('2011-2014,2016'!W269="minor storm",3,IF('2011-2014,2016'!W269="moderate storm",4,IF('2011-2014,2016'!W269="major storm",5,6)))))</f>
        <v>1</v>
      </c>
    </row>
    <row r="270" spans="1:21" x14ac:dyDescent="0.25">
      <c r="A270">
        <v>329.8</v>
      </c>
      <c r="B270">
        <v>702.3</v>
      </c>
      <c r="C270">
        <v>0</v>
      </c>
      <c r="D270">
        <v>37.200000000000003</v>
      </c>
      <c r="E270">
        <v>-31.1</v>
      </c>
      <c r="F270">
        <v>27.7</v>
      </c>
      <c r="G270">
        <f>IF('2011-2014,2016'!H270="yes",1,0)</f>
        <v>1</v>
      </c>
      <c r="H270">
        <v>3</v>
      </c>
      <c r="I270">
        <v>571</v>
      </c>
      <c r="J270">
        <v>1859</v>
      </c>
      <c r="K270">
        <v>81</v>
      </c>
      <c r="L270">
        <v>1720771</v>
      </c>
      <c r="M270">
        <v>80</v>
      </c>
      <c r="N270">
        <v>1649200</v>
      </c>
      <c r="O270">
        <v>64</v>
      </c>
      <c r="P270">
        <v>1581231</v>
      </c>
      <c r="Q270">
        <v>66</v>
      </c>
      <c r="R270">
        <v>1494595</v>
      </c>
      <c r="S270">
        <v>76</v>
      </c>
      <c r="T270">
        <v>1765613</v>
      </c>
      <c r="U270">
        <f>IF('2011-2014,2016'!W270="quiet",1,IF('2011-2014,2016'!W270="active",2,IF('2011-2014,2016'!W270="minor storm",3,IF('2011-2014,2016'!W270="moderate storm",4,IF('2011-2014,2016'!W270="major storm",5,6)))))</f>
        <v>4</v>
      </c>
    </row>
    <row r="271" spans="1:21" x14ac:dyDescent="0.25">
      <c r="A271">
        <v>678.3</v>
      </c>
      <c r="B271">
        <v>526.20000000000005</v>
      </c>
      <c r="C271">
        <v>0</v>
      </c>
      <c r="D271">
        <v>2.2999999999999998</v>
      </c>
      <c r="E271">
        <v>-3.9</v>
      </c>
      <c r="F271">
        <v>4.8</v>
      </c>
      <c r="G271">
        <f>IF('2011-2014,2016'!H271="yes",1,0)</f>
        <v>1</v>
      </c>
      <c r="H271">
        <v>0</v>
      </c>
      <c r="I271">
        <v>0</v>
      </c>
      <c r="J271">
        <v>0</v>
      </c>
      <c r="K271">
        <v>84</v>
      </c>
      <c r="L271">
        <v>1857768</v>
      </c>
      <c r="M271">
        <v>81</v>
      </c>
      <c r="N271">
        <v>1720771</v>
      </c>
      <c r="O271">
        <v>80</v>
      </c>
      <c r="P271">
        <v>1649200</v>
      </c>
      <c r="Q271">
        <v>64</v>
      </c>
      <c r="R271">
        <v>1581231</v>
      </c>
      <c r="S271">
        <v>66</v>
      </c>
      <c r="T271">
        <v>1494595</v>
      </c>
      <c r="U271">
        <f>IF('2011-2014,2016'!W271="quiet",1,IF('2011-2014,2016'!W271="active",2,IF('2011-2014,2016'!W271="minor storm",3,IF('2011-2014,2016'!W271="moderate storm",4,IF('2011-2014,2016'!W271="major storm",5,6)))))</f>
        <v>4</v>
      </c>
    </row>
    <row r="272" spans="1:21" x14ac:dyDescent="0.25">
      <c r="A272">
        <v>524.4</v>
      </c>
      <c r="B272">
        <v>446.5</v>
      </c>
      <c r="C272">
        <v>0</v>
      </c>
      <c r="D272">
        <v>3.5</v>
      </c>
      <c r="E272">
        <v>-6.5</v>
      </c>
      <c r="F272">
        <v>5.7</v>
      </c>
      <c r="G272">
        <f>IF('2011-2014,2016'!H272="yes",1,0)</f>
        <v>1</v>
      </c>
      <c r="H272">
        <v>3</v>
      </c>
      <c r="I272">
        <v>829</v>
      </c>
      <c r="J272">
        <v>1600</v>
      </c>
      <c r="K272">
        <v>86</v>
      </c>
      <c r="L272">
        <v>1610593</v>
      </c>
      <c r="M272">
        <v>84</v>
      </c>
      <c r="N272">
        <v>1857768</v>
      </c>
      <c r="O272">
        <v>81</v>
      </c>
      <c r="P272">
        <v>1720771</v>
      </c>
      <c r="Q272">
        <v>80</v>
      </c>
      <c r="R272">
        <v>1649200</v>
      </c>
      <c r="S272">
        <v>64</v>
      </c>
      <c r="T272">
        <v>1581231</v>
      </c>
      <c r="U272">
        <f>IF('2011-2014,2016'!W272="quiet",1,IF('2011-2014,2016'!W272="active",2,IF('2011-2014,2016'!W272="minor storm",3,IF('2011-2014,2016'!W272="moderate storm",4,IF('2011-2014,2016'!W272="major storm",5,6)))))</f>
        <v>3</v>
      </c>
    </row>
    <row r="273" spans="1:21" x14ac:dyDescent="0.25">
      <c r="A273">
        <v>434.3</v>
      </c>
      <c r="B273">
        <v>518.29999999999995</v>
      </c>
      <c r="C273">
        <v>0</v>
      </c>
      <c r="D273">
        <v>20.3</v>
      </c>
      <c r="E273">
        <v>-10.199999999999999</v>
      </c>
      <c r="F273">
        <v>8.1999999999999993</v>
      </c>
      <c r="G273">
        <f>IF('2011-2014,2016'!H273="yes",1,0)</f>
        <v>1</v>
      </c>
      <c r="H273">
        <v>2</v>
      </c>
      <c r="I273">
        <v>413</v>
      </c>
      <c r="J273">
        <v>1955</v>
      </c>
      <c r="K273">
        <v>98</v>
      </c>
      <c r="L273">
        <v>1694561</v>
      </c>
      <c r="M273">
        <v>86</v>
      </c>
      <c r="N273">
        <v>1610593</v>
      </c>
      <c r="O273">
        <v>84</v>
      </c>
      <c r="P273">
        <v>1857768</v>
      </c>
      <c r="Q273">
        <v>81</v>
      </c>
      <c r="R273">
        <v>1720771</v>
      </c>
      <c r="S273">
        <v>80</v>
      </c>
      <c r="T273">
        <v>1649200</v>
      </c>
      <c r="U273">
        <f>IF('2011-2014,2016'!W273="quiet",1,IF('2011-2014,2016'!W273="active",2,IF('2011-2014,2016'!W273="minor storm",3,IF('2011-2014,2016'!W273="moderate storm",4,IF('2011-2014,2016'!W273="major storm",5,6)))))</f>
        <v>3</v>
      </c>
    </row>
    <row r="274" spans="1:21" x14ac:dyDescent="0.25">
      <c r="A274">
        <v>519.4</v>
      </c>
      <c r="B274">
        <v>448.5</v>
      </c>
      <c r="C274">
        <v>0</v>
      </c>
      <c r="D274">
        <v>17.899999999999999</v>
      </c>
      <c r="E274">
        <v>-9.9</v>
      </c>
      <c r="F274">
        <v>5.6</v>
      </c>
      <c r="G274">
        <f>IF('2011-2014,2016'!H274="yes",1,0)</f>
        <v>1</v>
      </c>
      <c r="H274">
        <v>1</v>
      </c>
      <c r="I274">
        <v>353</v>
      </c>
      <c r="J274">
        <v>543</v>
      </c>
      <c r="K274">
        <v>88</v>
      </c>
      <c r="L274">
        <v>1842235</v>
      </c>
      <c r="M274">
        <v>98</v>
      </c>
      <c r="N274">
        <v>1694561</v>
      </c>
      <c r="O274">
        <v>86</v>
      </c>
      <c r="P274">
        <v>1610593</v>
      </c>
      <c r="Q274">
        <v>84</v>
      </c>
      <c r="R274">
        <v>1857768</v>
      </c>
      <c r="S274">
        <v>81</v>
      </c>
      <c r="T274">
        <v>1720771</v>
      </c>
      <c r="U274">
        <f>IF('2011-2014,2016'!W274="quiet",1,IF('2011-2014,2016'!W274="active",2,IF('2011-2014,2016'!W274="minor storm",3,IF('2011-2014,2016'!W274="moderate storm",4,IF('2011-2014,2016'!W274="major storm",5,6)))))</f>
        <v>2</v>
      </c>
    </row>
    <row r="275" spans="1:21" x14ac:dyDescent="0.25">
      <c r="A275">
        <v>449.7</v>
      </c>
      <c r="B275">
        <v>513.9</v>
      </c>
      <c r="C275">
        <v>0</v>
      </c>
      <c r="D275">
        <v>6.2</v>
      </c>
      <c r="E275">
        <v>-6.9</v>
      </c>
      <c r="F275">
        <v>6.3</v>
      </c>
      <c r="G275">
        <f>IF('2011-2014,2016'!H275="yes",1,0)</f>
        <v>1</v>
      </c>
      <c r="H275">
        <v>4</v>
      </c>
      <c r="I275">
        <v>889</v>
      </c>
      <c r="J275">
        <v>3676</v>
      </c>
      <c r="K275">
        <v>85</v>
      </c>
      <c r="L275">
        <v>1698752</v>
      </c>
      <c r="M275">
        <v>88</v>
      </c>
      <c r="N275">
        <v>1842235</v>
      </c>
      <c r="O275">
        <v>98</v>
      </c>
      <c r="P275">
        <v>1694561</v>
      </c>
      <c r="Q275">
        <v>86</v>
      </c>
      <c r="R275">
        <v>1610593</v>
      </c>
      <c r="S275">
        <v>84</v>
      </c>
      <c r="T275">
        <v>1857768</v>
      </c>
      <c r="U275">
        <f>IF('2011-2014,2016'!W275="quiet",1,IF('2011-2014,2016'!W275="active",2,IF('2011-2014,2016'!W275="minor storm",3,IF('2011-2014,2016'!W275="moderate storm",4,IF('2011-2014,2016'!W275="major storm",5,6)))))</f>
        <v>2</v>
      </c>
    </row>
    <row r="276" spans="1:21" x14ac:dyDescent="0.25">
      <c r="A276">
        <v>509.8</v>
      </c>
      <c r="B276">
        <v>417.8</v>
      </c>
      <c r="C276">
        <v>0</v>
      </c>
      <c r="D276">
        <v>4.4000000000000004</v>
      </c>
      <c r="E276">
        <v>-5.4</v>
      </c>
      <c r="F276">
        <v>4.7</v>
      </c>
      <c r="G276">
        <f>IF('2011-2014,2016'!H276="yes",1,0)</f>
        <v>1</v>
      </c>
      <c r="H276">
        <v>4</v>
      </c>
      <c r="I276">
        <v>691</v>
      </c>
      <c r="J276">
        <v>1340</v>
      </c>
      <c r="K276">
        <v>89</v>
      </c>
      <c r="L276">
        <v>1864373</v>
      </c>
      <c r="M276">
        <v>85</v>
      </c>
      <c r="N276">
        <v>1698752</v>
      </c>
      <c r="O276">
        <v>88</v>
      </c>
      <c r="P276">
        <v>1842235</v>
      </c>
      <c r="Q276">
        <v>98</v>
      </c>
      <c r="R276">
        <v>1694561</v>
      </c>
      <c r="S276">
        <v>86</v>
      </c>
      <c r="T276">
        <v>1610593</v>
      </c>
      <c r="U276">
        <f>IF('2011-2014,2016'!W276="quiet",1,IF('2011-2014,2016'!W276="active",2,IF('2011-2014,2016'!W276="minor storm",3,IF('2011-2014,2016'!W276="moderate storm",4,IF('2011-2014,2016'!W276="major storm",5,6)))))</f>
        <v>2</v>
      </c>
    </row>
    <row r="277" spans="1:21" x14ac:dyDescent="0.25">
      <c r="A277">
        <v>418.1</v>
      </c>
      <c r="B277">
        <v>374.3</v>
      </c>
      <c r="C277">
        <v>0.2</v>
      </c>
      <c r="D277">
        <v>3.5</v>
      </c>
      <c r="E277">
        <v>-4.8</v>
      </c>
      <c r="F277">
        <v>3.5</v>
      </c>
      <c r="G277">
        <f>IF('2011-2014,2016'!H277="yes",1,0)</f>
        <v>1</v>
      </c>
      <c r="H277">
        <v>3</v>
      </c>
      <c r="I277">
        <v>2226</v>
      </c>
      <c r="J277">
        <v>2708</v>
      </c>
      <c r="K277">
        <v>98</v>
      </c>
      <c r="L277">
        <v>1992825</v>
      </c>
      <c r="M277">
        <v>89</v>
      </c>
      <c r="N277">
        <v>1864373</v>
      </c>
      <c r="O277">
        <v>85</v>
      </c>
      <c r="P277">
        <v>1698752</v>
      </c>
      <c r="Q277">
        <v>88</v>
      </c>
      <c r="R277">
        <v>1842235</v>
      </c>
      <c r="S277">
        <v>98</v>
      </c>
      <c r="T277">
        <v>1694561</v>
      </c>
      <c r="U277">
        <f>IF('2011-2014,2016'!W277="quiet",1,IF('2011-2014,2016'!W277="active",2,IF('2011-2014,2016'!W277="minor storm",3,IF('2011-2014,2016'!W277="moderate storm",4,IF('2011-2014,2016'!W277="major storm",5,6)))))</f>
        <v>1</v>
      </c>
    </row>
    <row r="278" spans="1:21" x14ac:dyDescent="0.25">
      <c r="A278">
        <v>366</v>
      </c>
      <c r="B278">
        <v>362.2</v>
      </c>
      <c r="C278">
        <v>0</v>
      </c>
      <c r="D278">
        <v>6.2</v>
      </c>
      <c r="E278">
        <v>-4.5</v>
      </c>
      <c r="F278">
        <v>3.1</v>
      </c>
      <c r="G278">
        <f>IF('2011-2014,2016'!H278="yes",1,0)</f>
        <v>1</v>
      </c>
      <c r="H278">
        <v>2</v>
      </c>
      <c r="I278">
        <v>1978</v>
      </c>
      <c r="J278">
        <v>2065</v>
      </c>
      <c r="K278">
        <v>103</v>
      </c>
      <c r="L278">
        <v>1766123</v>
      </c>
      <c r="M278">
        <v>98</v>
      </c>
      <c r="N278">
        <v>1992825</v>
      </c>
      <c r="O278">
        <v>89</v>
      </c>
      <c r="P278">
        <v>1864373</v>
      </c>
      <c r="Q278">
        <v>85</v>
      </c>
      <c r="R278">
        <v>1698752</v>
      </c>
      <c r="S278">
        <v>88</v>
      </c>
      <c r="T278">
        <v>1842235</v>
      </c>
      <c r="U278">
        <f>IF('2011-2014,2016'!W278="quiet",1,IF('2011-2014,2016'!W278="active",2,IF('2011-2014,2016'!W278="minor storm",3,IF('2011-2014,2016'!W278="moderate storm",4,IF('2011-2014,2016'!W278="major storm",5,6)))))</f>
        <v>1</v>
      </c>
    </row>
    <row r="279" spans="1:21" x14ac:dyDescent="0.25">
      <c r="A279">
        <v>363.3</v>
      </c>
      <c r="B279">
        <v>422.4</v>
      </c>
      <c r="C279">
        <v>0</v>
      </c>
      <c r="D279">
        <v>19.600000000000001</v>
      </c>
      <c r="E279">
        <v>-10.3</v>
      </c>
      <c r="F279">
        <v>11.5</v>
      </c>
      <c r="G279">
        <f>IF('2011-2014,2016'!H279="yes",1,0)</f>
        <v>1</v>
      </c>
      <c r="H279">
        <v>2</v>
      </c>
      <c r="I279">
        <v>501</v>
      </c>
      <c r="J279">
        <v>935</v>
      </c>
      <c r="K279">
        <v>104</v>
      </c>
      <c r="L279">
        <v>1666441</v>
      </c>
      <c r="M279">
        <v>103</v>
      </c>
      <c r="N279">
        <v>1766123</v>
      </c>
      <c r="O279">
        <v>98</v>
      </c>
      <c r="P279">
        <v>1992825</v>
      </c>
      <c r="Q279">
        <v>89</v>
      </c>
      <c r="R279">
        <v>1864373</v>
      </c>
      <c r="S279">
        <v>85</v>
      </c>
      <c r="T279">
        <v>1698752</v>
      </c>
      <c r="U279">
        <f>IF('2011-2014,2016'!W279="quiet",1,IF('2011-2014,2016'!W279="active",2,IF('2011-2014,2016'!W279="minor storm",3,IF('2011-2014,2016'!W279="moderate storm",4,IF('2011-2014,2016'!W279="major storm",5,6)))))</f>
        <v>2</v>
      </c>
    </row>
    <row r="280" spans="1:21" x14ac:dyDescent="0.25">
      <c r="A280">
        <v>427.7</v>
      </c>
      <c r="B280">
        <v>412.7</v>
      </c>
      <c r="C280">
        <v>1.4</v>
      </c>
      <c r="D280">
        <v>17</v>
      </c>
      <c r="E280">
        <v>-5.8</v>
      </c>
      <c r="F280">
        <v>10.7</v>
      </c>
      <c r="G280">
        <f>IF('2011-2014,2016'!H280="yes",1,0)</f>
        <v>0</v>
      </c>
      <c r="H280">
        <v>0</v>
      </c>
      <c r="I280">
        <v>0</v>
      </c>
      <c r="J280">
        <v>0</v>
      </c>
      <c r="K280">
        <v>97</v>
      </c>
      <c r="L280">
        <v>1428765</v>
      </c>
      <c r="M280">
        <v>104</v>
      </c>
      <c r="N280">
        <v>1666441</v>
      </c>
      <c r="O280">
        <v>103</v>
      </c>
      <c r="P280">
        <v>1766123</v>
      </c>
      <c r="Q280">
        <v>98</v>
      </c>
      <c r="R280">
        <v>1992825</v>
      </c>
      <c r="S280">
        <v>89</v>
      </c>
      <c r="T280">
        <v>1864373</v>
      </c>
      <c r="U280">
        <f>IF('2011-2014,2016'!W280="quiet",1,IF('2011-2014,2016'!W280="active",2,IF('2011-2014,2016'!W280="minor storm",3,IF('2011-2014,2016'!W280="moderate storm",4,IF('2011-2014,2016'!W280="major storm",5,6)))))</f>
        <v>1</v>
      </c>
    </row>
    <row r="281" spans="1:21" x14ac:dyDescent="0.25">
      <c r="A281">
        <v>409.9</v>
      </c>
      <c r="B281">
        <v>326.60000000000002</v>
      </c>
      <c r="C281">
        <v>0</v>
      </c>
      <c r="D281">
        <v>20.3</v>
      </c>
      <c r="E281">
        <v>-5.3</v>
      </c>
      <c r="F281">
        <v>6.7</v>
      </c>
      <c r="G281">
        <f>IF('2011-2014,2016'!H281="yes",1,0)</f>
        <v>1</v>
      </c>
      <c r="H281">
        <v>3</v>
      </c>
      <c r="I281">
        <v>513</v>
      </c>
      <c r="J281">
        <v>840</v>
      </c>
      <c r="K281">
        <v>93</v>
      </c>
      <c r="L281">
        <v>1600722</v>
      </c>
      <c r="M281">
        <v>97</v>
      </c>
      <c r="N281">
        <v>1428765</v>
      </c>
      <c r="O281">
        <v>104</v>
      </c>
      <c r="P281">
        <v>1666441</v>
      </c>
      <c r="Q281">
        <v>103</v>
      </c>
      <c r="R281">
        <v>1766123</v>
      </c>
      <c r="S281">
        <v>98</v>
      </c>
      <c r="T281">
        <v>1992825</v>
      </c>
      <c r="U281">
        <f>IF('2011-2014,2016'!W281="quiet",1,IF('2011-2014,2016'!W281="active",2,IF('2011-2014,2016'!W281="minor storm",3,IF('2011-2014,2016'!W281="moderate storm",4,IF('2011-2014,2016'!W281="major storm",5,6)))))</f>
        <v>2</v>
      </c>
    </row>
    <row r="282" spans="1:21" x14ac:dyDescent="0.25">
      <c r="A282">
        <v>326.60000000000002</v>
      </c>
      <c r="B282">
        <v>348.4</v>
      </c>
      <c r="C282">
        <v>0</v>
      </c>
      <c r="D282">
        <v>5.0999999999999996</v>
      </c>
      <c r="E282">
        <v>-7.9</v>
      </c>
      <c r="F282">
        <v>6.9</v>
      </c>
      <c r="G282">
        <f>IF('2011-2014,2016'!H282="yes",1,0)</f>
        <v>1</v>
      </c>
      <c r="H282">
        <v>0</v>
      </c>
      <c r="I282">
        <v>0</v>
      </c>
      <c r="J282">
        <v>0</v>
      </c>
      <c r="K282">
        <v>100</v>
      </c>
      <c r="L282">
        <v>1385512</v>
      </c>
      <c r="M282">
        <v>93</v>
      </c>
      <c r="N282">
        <v>1600722</v>
      </c>
      <c r="O282">
        <v>97</v>
      </c>
      <c r="P282">
        <v>1428765</v>
      </c>
      <c r="Q282">
        <v>104</v>
      </c>
      <c r="R282">
        <v>1666441</v>
      </c>
      <c r="S282">
        <v>103</v>
      </c>
      <c r="T282">
        <v>1766123</v>
      </c>
      <c r="U282">
        <f>IF('2011-2014,2016'!W282="quiet",1,IF('2011-2014,2016'!W282="active",2,IF('2011-2014,2016'!W282="minor storm",3,IF('2011-2014,2016'!W282="moderate storm",4,IF('2011-2014,2016'!W282="major storm",5,6)))))</f>
        <v>1</v>
      </c>
    </row>
    <row r="283" spans="1:21" x14ac:dyDescent="0.25">
      <c r="A283">
        <v>353.2</v>
      </c>
      <c r="B283">
        <v>336.7</v>
      </c>
      <c r="C283">
        <v>0.1</v>
      </c>
      <c r="D283">
        <v>7.8</v>
      </c>
      <c r="E283">
        <v>-7.1</v>
      </c>
      <c r="F283">
        <v>6.5</v>
      </c>
      <c r="G283">
        <f>IF('2011-2014,2016'!H283="yes",1,0)</f>
        <v>0</v>
      </c>
      <c r="H283">
        <v>0</v>
      </c>
      <c r="I283">
        <v>0</v>
      </c>
      <c r="J283">
        <v>0</v>
      </c>
      <c r="K283">
        <v>110</v>
      </c>
      <c r="L283">
        <v>1572730</v>
      </c>
      <c r="M283">
        <v>100</v>
      </c>
      <c r="N283">
        <v>1385512</v>
      </c>
      <c r="O283">
        <v>93</v>
      </c>
      <c r="P283">
        <v>1600722</v>
      </c>
      <c r="Q283">
        <v>97</v>
      </c>
      <c r="R283">
        <v>1428765</v>
      </c>
      <c r="S283">
        <v>104</v>
      </c>
      <c r="T283">
        <v>1666441</v>
      </c>
      <c r="U283">
        <f>IF('2011-2014,2016'!W283="quiet",1,IF('2011-2014,2016'!W283="active",2,IF('2011-2014,2016'!W283="minor storm",3,IF('2011-2014,2016'!W283="moderate storm",4,IF('2011-2014,2016'!W283="major storm",5,6)))))</f>
        <v>2</v>
      </c>
    </row>
    <row r="284" spans="1:21" x14ac:dyDescent="0.25">
      <c r="A284">
        <v>332.3</v>
      </c>
      <c r="B284">
        <v>334.3</v>
      </c>
      <c r="C284">
        <v>0.2</v>
      </c>
      <c r="D284">
        <v>7.8</v>
      </c>
      <c r="E284">
        <v>-4.8</v>
      </c>
      <c r="F284">
        <v>8.4</v>
      </c>
      <c r="G284">
        <f>IF('2011-2014,2016'!H284="yes",1,0)</f>
        <v>0</v>
      </c>
      <c r="H284">
        <v>0</v>
      </c>
      <c r="I284">
        <v>0</v>
      </c>
      <c r="J284">
        <v>0</v>
      </c>
      <c r="K284">
        <v>120</v>
      </c>
      <c r="L284">
        <v>1591829</v>
      </c>
      <c r="M284">
        <v>110</v>
      </c>
      <c r="N284">
        <v>1572730</v>
      </c>
      <c r="O284">
        <v>100</v>
      </c>
      <c r="P284">
        <v>1385512</v>
      </c>
      <c r="Q284">
        <v>93</v>
      </c>
      <c r="R284">
        <v>1600722</v>
      </c>
      <c r="S284">
        <v>97</v>
      </c>
      <c r="T284">
        <v>1428765</v>
      </c>
      <c r="U284">
        <f>IF('2011-2014,2016'!W284="quiet",1,IF('2011-2014,2016'!W284="active",2,IF('2011-2014,2016'!W284="minor storm",3,IF('2011-2014,2016'!W284="moderate storm",4,IF('2011-2014,2016'!W284="major storm",5,6)))))</f>
        <v>1</v>
      </c>
    </row>
    <row r="285" spans="1:21" x14ac:dyDescent="0.25">
      <c r="A285">
        <v>337.5</v>
      </c>
      <c r="B285">
        <v>374.5</v>
      </c>
      <c r="C285">
        <v>0</v>
      </c>
      <c r="D285">
        <v>5.9</v>
      </c>
      <c r="E285">
        <v>-5.2</v>
      </c>
      <c r="F285">
        <v>6.3</v>
      </c>
      <c r="G285">
        <f>IF('2011-2014,2016'!H285="yes",1,0)</f>
        <v>1</v>
      </c>
      <c r="H285">
        <v>1</v>
      </c>
      <c r="I285">
        <v>337</v>
      </c>
      <c r="J285">
        <v>369</v>
      </c>
      <c r="K285">
        <v>118</v>
      </c>
      <c r="L285">
        <v>1535267</v>
      </c>
      <c r="M285">
        <v>120</v>
      </c>
      <c r="N285">
        <v>1591829</v>
      </c>
      <c r="O285">
        <v>110</v>
      </c>
      <c r="P285">
        <v>1572730</v>
      </c>
      <c r="Q285">
        <v>100</v>
      </c>
      <c r="R285">
        <v>1385512</v>
      </c>
      <c r="S285">
        <v>93</v>
      </c>
      <c r="T285">
        <v>1600722</v>
      </c>
      <c r="U285">
        <f>IF('2011-2014,2016'!W285="quiet",1,IF('2011-2014,2016'!W285="active",2,IF('2011-2014,2016'!W285="minor storm",3,IF('2011-2014,2016'!W285="moderate storm",4,IF('2011-2014,2016'!W285="major storm",5,6)))))</f>
        <v>1</v>
      </c>
    </row>
    <row r="286" spans="1:21" x14ac:dyDescent="0.25">
      <c r="A286">
        <v>405.7</v>
      </c>
      <c r="B286">
        <v>371.3</v>
      </c>
      <c r="C286">
        <v>0</v>
      </c>
      <c r="D286">
        <v>1.7</v>
      </c>
      <c r="E286">
        <v>-6.1</v>
      </c>
      <c r="F286">
        <v>7.1</v>
      </c>
      <c r="G286">
        <f>IF('2011-2014,2016'!H286="yes",1,0)</f>
        <v>1</v>
      </c>
      <c r="H286">
        <v>0</v>
      </c>
      <c r="I286">
        <v>0</v>
      </c>
      <c r="J286">
        <v>0</v>
      </c>
      <c r="K286">
        <v>101</v>
      </c>
      <c r="L286">
        <v>1392141</v>
      </c>
      <c r="M286">
        <v>118</v>
      </c>
      <c r="N286">
        <v>1535267</v>
      </c>
      <c r="O286">
        <v>120</v>
      </c>
      <c r="P286">
        <v>1591829</v>
      </c>
      <c r="Q286">
        <v>110</v>
      </c>
      <c r="R286">
        <v>1572730</v>
      </c>
      <c r="S286">
        <v>100</v>
      </c>
      <c r="T286">
        <v>1385512</v>
      </c>
      <c r="U286">
        <f>IF('2011-2014,2016'!W286="quiet",1,IF('2011-2014,2016'!W286="active",2,IF('2011-2014,2016'!W286="minor storm",3,IF('2011-2014,2016'!W286="moderate storm",4,IF('2011-2014,2016'!W286="major storm",5,6)))))</f>
        <v>1</v>
      </c>
    </row>
    <row r="287" spans="1:21" x14ac:dyDescent="0.25">
      <c r="A287">
        <v>371.8</v>
      </c>
      <c r="B287">
        <v>376</v>
      </c>
      <c r="C287">
        <v>0</v>
      </c>
      <c r="D287">
        <v>3.9</v>
      </c>
      <c r="E287">
        <v>-4.2</v>
      </c>
      <c r="F287">
        <v>5.2</v>
      </c>
      <c r="G287">
        <f>IF('2011-2014,2016'!H287="yes",1,0)</f>
        <v>1</v>
      </c>
      <c r="H287">
        <v>5</v>
      </c>
      <c r="I287">
        <v>2155</v>
      </c>
      <c r="J287">
        <v>3346</v>
      </c>
      <c r="K287">
        <v>93</v>
      </c>
      <c r="L287">
        <v>1207271</v>
      </c>
      <c r="M287">
        <v>101</v>
      </c>
      <c r="N287">
        <v>1392141</v>
      </c>
      <c r="O287">
        <v>118</v>
      </c>
      <c r="P287">
        <v>1535267</v>
      </c>
      <c r="Q287">
        <v>120</v>
      </c>
      <c r="R287">
        <v>1591829</v>
      </c>
      <c r="S287">
        <v>110</v>
      </c>
      <c r="T287">
        <v>1572730</v>
      </c>
      <c r="U287">
        <f>IF('2011-2014,2016'!W287="quiet",1,IF('2011-2014,2016'!W287="active",2,IF('2011-2014,2016'!W287="minor storm",3,IF('2011-2014,2016'!W287="moderate storm",4,IF('2011-2014,2016'!W287="major storm",5,6)))))</f>
        <v>1</v>
      </c>
    </row>
    <row r="288" spans="1:21" x14ac:dyDescent="0.25">
      <c r="A288">
        <v>385.3</v>
      </c>
      <c r="B288">
        <v>418.7</v>
      </c>
      <c r="C288">
        <v>0</v>
      </c>
      <c r="D288">
        <v>5.9</v>
      </c>
      <c r="E288">
        <v>-7.6</v>
      </c>
      <c r="F288">
        <v>6.1</v>
      </c>
      <c r="G288">
        <f>IF('2011-2014,2016'!H288="yes",1,0)</f>
        <v>1</v>
      </c>
      <c r="H288">
        <v>3</v>
      </c>
      <c r="I288">
        <v>761</v>
      </c>
      <c r="J288">
        <v>3383</v>
      </c>
      <c r="K288">
        <v>110</v>
      </c>
      <c r="L288">
        <v>1225958</v>
      </c>
      <c r="M288">
        <v>93</v>
      </c>
      <c r="N288">
        <v>1207271</v>
      </c>
      <c r="O288">
        <v>101</v>
      </c>
      <c r="P288">
        <v>1392141</v>
      </c>
      <c r="Q288">
        <v>118</v>
      </c>
      <c r="R288">
        <v>1535267</v>
      </c>
      <c r="S288">
        <v>120</v>
      </c>
      <c r="T288">
        <v>1591829</v>
      </c>
      <c r="U288">
        <f>IF('2011-2014,2016'!W288="quiet",1,IF('2011-2014,2016'!W288="active",2,IF('2011-2014,2016'!W288="minor storm",3,IF('2011-2014,2016'!W288="moderate storm",4,IF('2011-2014,2016'!W288="major storm",5,6)))))</f>
        <v>1</v>
      </c>
    </row>
    <row r="289" spans="1:21" x14ac:dyDescent="0.25">
      <c r="A289">
        <v>432</v>
      </c>
      <c r="B289">
        <v>420.4</v>
      </c>
      <c r="C289">
        <v>0</v>
      </c>
      <c r="D289">
        <v>5.6</v>
      </c>
      <c r="E289">
        <v>-8.6</v>
      </c>
      <c r="F289">
        <v>7.4</v>
      </c>
      <c r="G289">
        <f>IF('2011-2014,2016'!H289="yes",1,0)</f>
        <v>1</v>
      </c>
      <c r="H289">
        <v>6</v>
      </c>
      <c r="I289">
        <v>1830</v>
      </c>
      <c r="J289">
        <v>3891</v>
      </c>
      <c r="K289">
        <v>110</v>
      </c>
      <c r="L289">
        <v>1225464</v>
      </c>
      <c r="M289">
        <v>110</v>
      </c>
      <c r="N289">
        <v>1225958</v>
      </c>
      <c r="O289">
        <v>93</v>
      </c>
      <c r="P289">
        <v>1207271</v>
      </c>
      <c r="Q289">
        <v>101</v>
      </c>
      <c r="R289">
        <v>1392141</v>
      </c>
      <c r="S289">
        <v>118</v>
      </c>
      <c r="T289">
        <v>1535267</v>
      </c>
      <c r="U289">
        <f>IF('2011-2014,2016'!W289="quiet",1,IF('2011-2014,2016'!W289="active",2,IF('2011-2014,2016'!W289="minor storm",3,IF('2011-2014,2016'!W289="moderate storm",4,IF('2011-2014,2016'!W289="major storm",5,6)))))</f>
        <v>1</v>
      </c>
    </row>
    <row r="290" spans="1:21" x14ac:dyDescent="0.25">
      <c r="A290">
        <v>436.2</v>
      </c>
      <c r="B290">
        <v>427.4</v>
      </c>
      <c r="C290">
        <v>0</v>
      </c>
      <c r="D290">
        <v>3.3</v>
      </c>
      <c r="E290">
        <v>-5.8</v>
      </c>
      <c r="F290">
        <v>5.8</v>
      </c>
      <c r="G290">
        <f>IF('2011-2014,2016'!H290="yes",1,0)</f>
        <v>1</v>
      </c>
      <c r="H290">
        <v>1</v>
      </c>
      <c r="I290">
        <v>187</v>
      </c>
      <c r="J290">
        <v>361</v>
      </c>
      <c r="K290">
        <v>108</v>
      </c>
      <c r="L290">
        <v>1222996</v>
      </c>
      <c r="M290">
        <v>110</v>
      </c>
      <c r="N290">
        <v>1225464</v>
      </c>
      <c r="O290">
        <v>110</v>
      </c>
      <c r="P290">
        <v>1225958</v>
      </c>
      <c r="Q290">
        <v>93</v>
      </c>
      <c r="R290">
        <v>1207271</v>
      </c>
      <c r="S290">
        <v>101</v>
      </c>
      <c r="T290">
        <v>1392141</v>
      </c>
      <c r="U290">
        <f>IF('2011-2014,2016'!W290="quiet",1,IF('2011-2014,2016'!W290="active",2,IF('2011-2014,2016'!W290="minor storm",3,IF('2011-2014,2016'!W290="moderate storm",4,IF('2011-2014,2016'!W290="major storm",5,6)))))</f>
        <v>1</v>
      </c>
    </row>
    <row r="291" spans="1:21" x14ac:dyDescent="0.25">
      <c r="A291">
        <v>412</v>
      </c>
      <c r="B291">
        <v>402.7</v>
      </c>
      <c r="C291">
        <v>0</v>
      </c>
      <c r="D291">
        <v>3.4</v>
      </c>
      <c r="E291">
        <v>-3.8</v>
      </c>
      <c r="F291">
        <v>4.0999999999999996</v>
      </c>
      <c r="G291">
        <f>IF('2011-2014,2016'!H291="yes",1,0)</f>
        <v>1</v>
      </c>
      <c r="H291">
        <v>1</v>
      </c>
      <c r="I291">
        <v>401</v>
      </c>
      <c r="J291">
        <v>978</v>
      </c>
      <c r="K291">
        <v>110</v>
      </c>
      <c r="L291">
        <v>1394759</v>
      </c>
      <c r="M291">
        <v>108</v>
      </c>
      <c r="N291">
        <v>1222996</v>
      </c>
      <c r="O291">
        <v>110</v>
      </c>
      <c r="P291">
        <v>1225464</v>
      </c>
      <c r="Q291">
        <v>110</v>
      </c>
      <c r="R291">
        <v>1225958</v>
      </c>
      <c r="S291">
        <v>93</v>
      </c>
      <c r="T291">
        <v>1207271</v>
      </c>
      <c r="U291">
        <f>IF('2011-2014,2016'!W291="quiet",1,IF('2011-2014,2016'!W291="active",2,IF('2011-2014,2016'!W291="minor storm",3,IF('2011-2014,2016'!W291="moderate storm",4,IF('2011-2014,2016'!W291="major storm",5,6)))))</f>
        <v>1</v>
      </c>
    </row>
    <row r="292" spans="1:21" x14ac:dyDescent="0.25">
      <c r="A292">
        <v>397.3</v>
      </c>
      <c r="B292">
        <v>370</v>
      </c>
      <c r="C292">
        <v>0.5</v>
      </c>
      <c r="D292">
        <v>6.4</v>
      </c>
      <c r="E292">
        <v>-4.5</v>
      </c>
      <c r="F292">
        <v>6.3</v>
      </c>
      <c r="G292">
        <f>IF('2011-2014,2016'!H292="yes",1,0)</f>
        <v>1</v>
      </c>
      <c r="H292">
        <v>1</v>
      </c>
      <c r="I292">
        <v>231</v>
      </c>
      <c r="J292">
        <v>504</v>
      </c>
      <c r="K292">
        <v>92</v>
      </c>
      <c r="L292">
        <v>1393388</v>
      </c>
      <c r="M292">
        <v>110</v>
      </c>
      <c r="N292">
        <v>1394759</v>
      </c>
      <c r="O292">
        <v>108</v>
      </c>
      <c r="P292">
        <v>1222996</v>
      </c>
      <c r="Q292">
        <v>110</v>
      </c>
      <c r="R292">
        <v>1225464</v>
      </c>
      <c r="S292">
        <v>110</v>
      </c>
      <c r="T292">
        <v>1225958</v>
      </c>
      <c r="U292">
        <f>IF('2011-2014,2016'!W292="quiet",1,IF('2011-2014,2016'!W292="active",2,IF('2011-2014,2016'!W292="minor storm",3,IF('2011-2014,2016'!W292="moderate storm",4,IF('2011-2014,2016'!W292="major storm",5,6)))))</f>
        <v>1</v>
      </c>
    </row>
    <row r="293" spans="1:21" x14ac:dyDescent="0.25">
      <c r="A293">
        <v>368.3</v>
      </c>
      <c r="B293">
        <v>413</v>
      </c>
      <c r="C293">
        <v>0</v>
      </c>
      <c r="D293">
        <v>5.4</v>
      </c>
      <c r="E293">
        <v>-5.0999999999999996</v>
      </c>
      <c r="F293">
        <v>5.5</v>
      </c>
      <c r="G293">
        <f>IF('2011-2014,2016'!H293="yes",1,0)</f>
        <v>1</v>
      </c>
      <c r="H293">
        <v>4</v>
      </c>
      <c r="I293">
        <v>627</v>
      </c>
      <c r="J293">
        <v>1897</v>
      </c>
      <c r="K293">
        <v>90</v>
      </c>
      <c r="L293">
        <v>1355136</v>
      </c>
      <c r="M293">
        <v>92</v>
      </c>
      <c r="N293">
        <v>1393388</v>
      </c>
      <c r="O293">
        <v>110</v>
      </c>
      <c r="P293">
        <v>1394759</v>
      </c>
      <c r="Q293">
        <v>108</v>
      </c>
      <c r="R293">
        <v>1222996</v>
      </c>
      <c r="S293">
        <v>110</v>
      </c>
      <c r="T293">
        <v>1225464</v>
      </c>
      <c r="U293">
        <f>IF('2011-2014,2016'!W293="quiet",1,IF('2011-2014,2016'!W293="active",2,IF('2011-2014,2016'!W293="minor storm",3,IF('2011-2014,2016'!W293="moderate storm",4,IF('2011-2014,2016'!W293="major storm",5,6)))))</f>
        <v>1</v>
      </c>
    </row>
    <row r="294" spans="1:21" x14ac:dyDescent="0.25">
      <c r="A294">
        <v>410.8</v>
      </c>
      <c r="B294">
        <v>364.5</v>
      </c>
      <c r="C294">
        <v>0</v>
      </c>
      <c r="D294">
        <v>3.6</v>
      </c>
      <c r="E294">
        <v>-4.5999999999999996</v>
      </c>
      <c r="F294">
        <v>4.5999999999999996</v>
      </c>
      <c r="G294">
        <f>IF('2011-2014,2016'!H294="yes",1,0)</f>
        <v>1</v>
      </c>
      <c r="H294">
        <v>2</v>
      </c>
      <c r="I294">
        <v>898</v>
      </c>
      <c r="J294">
        <v>1824</v>
      </c>
      <c r="K294">
        <v>98</v>
      </c>
      <c r="L294">
        <v>1377549</v>
      </c>
      <c r="M294">
        <v>90</v>
      </c>
      <c r="N294">
        <v>1355136</v>
      </c>
      <c r="O294">
        <v>92</v>
      </c>
      <c r="P294">
        <v>1393388</v>
      </c>
      <c r="Q294">
        <v>110</v>
      </c>
      <c r="R294">
        <v>1394759</v>
      </c>
      <c r="S294">
        <v>108</v>
      </c>
      <c r="T294">
        <v>1222996</v>
      </c>
      <c r="U294">
        <f>IF('2011-2014,2016'!W294="quiet",1,IF('2011-2014,2016'!W294="active",2,IF('2011-2014,2016'!W294="minor storm",3,IF('2011-2014,2016'!W294="moderate storm",4,IF('2011-2014,2016'!W294="major storm",5,6)))))</f>
        <v>1</v>
      </c>
    </row>
    <row r="295" spans="1:21" x14ac:dyDescent="0.25">
      <c r="A295">
        <v>364</v>
      </c>
      <c r="B295">
        <v>300.89999999999998</v>
      </c>
      <c r="C295">
        <v>0</v>
      </c>
      <c r="D295">
        <v>3.7</v>
      </c>
      <c r="E295">
        <v>-3.9</v>
      </c>
      <c r="F295">
        <v>3.6</v>
      </c>
      <c r="G295">
        <f>IF('2011-2014,2016'!H295="yes",1,0)</f>
        <v>1</v>
      </c>
      <c r="H295">
        <v>4</v>
      </c>
      <c r="I295">
        <v>867</v>
      </c>
      <c r="J295">
        <v>1780</v>
      </c>
      <c r="K295">
        <v>97</v>
      </c>
      <c r="L295">
        <v>1481788</v>
      </c>
      <c r="M295">
        <v>98</v>
      </c>
      <c r="N295">
        <v>1377549</v>
      </c>
      <c r="O295">
        <v>90</v>
      </c>
      <c r="P295">
        <v>1355136</v>
      </c>
      <c r="Q295">
        <v>92</v>
      </c>
      <c r="R295">
        <v>1393388</v>
      </c>
      <c r="S295">
        <v>110</v>
      </c>
      <c r="T295">
        <v>1394759</v>
      </c>
      <c r="U295">
        <f>IF('2011-2014,2016'!W295="quiet",1,IF('2011-2014,2016'!W295="active",2,IF('2011-2014,2016'!W295="minor storm",3,IF('2011-2014,2016'!W295="moderate storm",4,IF('2011-2014,2016'!W295="major storm",5,6)))))</f>
        <v>1</v>
      </c>
    </row>
    <row r="296" spans="1:21" x14ac:dyDescent="0.25">
      <c r="A296">
        <v>292.60000000000002</v>
      </c>
      <c r="B296">
        <v>299.39999999999998</v>
      </c>
      <c r="C296">
        <v>0</v>
      </c>
      <c r="D296">
        <v>1.7</v>
      </c>
      <c r="E296">
        <v>-3.5</v>
      </c>
      <c r="F296">
        <v>5.4</v>
      </c>
      <c r="G296">
        <f>IF('2011-2014,2016'!H296="yes",1,0)</f>
        <v>1</v>
      </c>
      <c r="H296">
        <v>7</v>
      </c>
      <c r="I296">
        <v>1786</v>
      </c>
      <c r="J296">
        <v>4148</v>
      </c>
      <c r="K296">
        <v>87</v>
      </c>
      <c r="L296">
        <v>1560474</v>
      </c>
      <c r="M296">
        <v>97</v>
      </c>
      <c r="N296">
        <v>1481788</v>
      </c>
      <c r="O296">
        <v>98</v>
      </c>
      <c r="P296">
        <v>1377549</v>
      </c>
      <c r="Q296">
        <v>90</v>
      </c>
      <c r="R296">
        <v>1355136</v>
      </c>
      <c r="S296">
        <v>92</v>
      </c>
      <c r="T296">
        <v>1393388</v>
      </c>
      <c r="U296">
        <f>IF('2011-2014,2016'!W296="quiet",1,IF('2011-2014,2016'!W296="active",2,IF('2011-2014,2016'!W296="minor storm",3,IF('2011-2014,2016'!W296="moderate storm",4,IF('2011-2014,2016'!W296="major storm",5,6)))))</f>
        <v>1</v>
      </c>
    </row>
    <row r="297" spans="1:21" x14ac:dyDescent="0.25">
      <c r="A297">
        <v>297.60000000000002</v>
      </c>
      <c r="B297">
        <v>343.6</v>
      </c>
      <c r="C297">
        <v>0</v>
      </c>
      <c r="D297">
        <v>3.5</v>
      </c>
      <c r="E297">
        <v>-5.8</v>
      </c>
      <c r="F297">
        <v>2.4</v>
      </c>
      <c r="G297">
        <f>IF('2011-2014,2016'!H297="yes",1,0)</f>
        <v>1</v>
      </c>
      <c r="H297">
        <v>4</v>
      </c>
      <c r="I297">
        <v>615</v>
      </c>
      <c r="J297">
        <v>1274</v>
      </c>
      <c r="K297">
        <v>85</v>
      </c>
      <c r="L297">
        <v>1661955</v>
      </c>
      <c r="M297">
        <v>87</v>
      </c>
      <c r="N297">
        <v>1560474</v>
      </c>
      <c r="O297">
        <v>97</v>
      </c>
      <c r="P297">
        <v>1481788</v>
      </c>
      <c r="Q297">
        <v>98</v>
      </c>
      <c r="R297">
        <v>1377549</v>
      </c>
      <c r="S297">
        <v>90</v>
      </c>
      <c r="T297">
        <v>1355136</v>
      </c>
      <c r="U297">
        <f>IF('2011-2014,2016'!W297="quiet",1,IF('2011-2014,2016'!W297="active",2,IF('2011-2014,2016'!W297="minor storm",3,IF('2011-2014,2016'!W297="moderate storm",4,IF('2011-2014,2016'!W297="major storm",5,6)))))</f>
        <v>1</v>
      </c>
    </row>
    <row r="298" spans="1:21" x14ac:dyDescent="0.25">
      <c r="A298">
        <v>341.1</v>
      </c>
      <c r="B298">
        <v>464.5</v>
      </c>
      <c r="C298">
        <v>0.1</v>
      </c>
      <c r="D298">
        <v>19.100000000000001</v>
      </c>
      <c r="E298">
        <v>-20</v>
      </c>
      <c r="F298">
        <v>23.2</v>
      </c>
      <c r="G298">
        <f>IF('2011-2014,2016'!H298="yes",1,0)</f>
        <v>1</v>
      </c>
      <c r="H298">
        <v>2</v>
      </c>
      <c r="I298">
        <v>836</v>
      </c>
      <c r="J298">
        <v>877</v>
      </c>
      <c r="K298">
        <v>95</v>
      </c>
      <c r="L298">
        <v>1627455</v>
      </c>
      <c r="M298">
        <v>85</v>
      </c>
      <c r="N298">
        <v>1661955</v>
      </c>
      <c r="O298">
        <v>87</v>
      </c>
      <c r="P298">
        <v>1560474</v>
      </c>
      <c r="Q298">
        <v>97</v>
      </c>
      <c r="R298">
        <v>1481788</v>
      </c>
      <c r="S298">
        <v>98</v>
      </c>
      <c r="T298">
        <v>1377549</v>
      </c>
      <c r="U298">
        <f>IF('2011-2014,2016'!W298="quiet",1,IF('2011-2014,2016'!W298="active",2,IF('2011-2014,2016'!W298="minor storm",3,IF('2011-2014,2016'!W298="moderate storm",4,IF('2011-2014,2016'!W298="major storm",5,6)))))</f>
        <v>3</v>
      </c>
    </row>
    <row r="299" spans="1:21" x14ac:dyDescent="0.25">
      <c r="A299">
        <v>485</v>
      </c>
      <c r="B299">
        <v>488.3</v>
      </c>
      <c r="C299">
        <v>0</v>
      </c>
      <c r="D299">
        <v>8.5</v>
      </c>
      <c r="E299">
        <v>-18.8</v>
      </c>
      <c r="F299">
        <v>23.4</v>
      </c>
      <c r="G299">
        <f>IF('2011-2014,2016'!H299="yes",1,0)</f>
        <v>1</v>
      </c>
      <c r="H299">
        <v>4</v>
      </c>
      <c r="I299">
        <v>1116</v>
      </c>
      <c r="J299">
        <v>2072</v>
      </c>
      <c r="K299">
        <v>88</v>
      </c>
      <c r="L299">
        <v>1691647</v>
      </c>
      <c r="M299">
        <v>95</v>
      </c>
      <c r="N299">
        <v>1627455</v>
      </c>
      <c r="O299">
        <v>85</v>
      </c>
      <c r="P299">
        <v>1661955</v>
      </c>
      <c r="Q299">
        <v>87</v>
      </c>
      <c r="R299">
        <v>1560474</v>
      </c>
      <c r="S299">
        <v>97</v>
      </c>
      <c r="T299">
        <v>1481788</v>
      </c>
      <c r="U299">
        <f>IF('2011-2014,2016'!W299="quiet",1,IF('2011-2014,2016'!W299="active",2,IF('2011-2014,2016'!W299="minor storm",3,IF('2011-2014,2016'!W299="moderate storm",4,IF('2011-2014,2016'!W299="major storm",5,6)))))</f>
        <v>5</v>
      </c>
    </row>
    <row r="300" spans="1:21" x14ac:dyDescent="0.25">
      <c r="A300">
        <v>496.9</v>
      </c>
      <c r="B300">
        <v>425.4</v>
      </c>
      <c r="C300">
        <v>0</v>
      </c>
      <c r="D300">
        <v>4</v>
      </c>
      <c r="E300">
        <v>-4.4000000000000004</v>
      </c>
      <c r="F300">
        <v>7.3</v>
      </c>
      <c r="G300">
        <f>IF('2011-2014,2016'!H300="yes",1,0)</f>
        <v>1</v>
      </c>
      <c r="H300">
        <v>2</v>
      </c>
      <c r="I300">
        <v>450</v>
      </c>
      <c r="J300">
        <v>608</v>
      </c>
      <c r="K300">
        <v>86</v>
      </c>
      <c r="L300">
        <v>1729997</v>
      </c>
      <c r="M300">
        <v>88</v>
      </c>
      <c r="N300">
        <v>1691647</v>
      </c>
      <c r="O300">
        <v>95</v>
      </c>
      <c r="P300">
        <v>1627455</v>
      </c>
      <c r="Q300">
        <v>85</v>
      </c>
      <c r="R300">
        <v>1661955</v>
      </c>
      <c r="S300">
        <v>87</v>
      </c>
      <c r="T300">
        <v>1560474</v>
      </c>
      <c r="U300">
        <f>IF('2011-2014,2016'!W300="quiet",1,IF('2011-2014,2016'!W300="active",2,IF('2011-2014,2016'!W300="minor storm",3,IF('2011-2014,2016'!W300="moderate storm",4,IF('2011-2014,2016'!W300="major storm",5,6)))))</f>
        <v>3</v>
      </c>
    </row>
    <row r="301" spans="1:21" x14ac:dyDescent="0.25">
      <c r="A301">
        <v>422.2</v>
      </c>
      <c r="B301">
        <v>393.6</v>
      </c>
      <c r="C301">
        <v>0</v>
      </c>
      <c r="D301">
        <v>0.7</v>
      </c>
      <c r="E301">
        <v>-3.7</v>
      </c>
      <c r="F301">
        <v>3.3</v>
      </c>
      <c r="G301">
        <f>IF('2011-2014,2016'!H301="yes",1,0)</f>
        <v>1</v>
      </c>
      <c r="H301">
        <v>1</v>
      </c>
      <c r="I301">
        <v>139</v>
      </c>
      <c r="J301">
        <v>323</v>
      </c>
      <c r="K301">
        <v>83</v>
      </c>
      <c r="L301">
        <v>1782639</v>
      </c>
      <c r="M301">
        <v>86</v>
      </c>
      <c r="N301">
        <v>1729997</v>
      </c>
      <c r="O301">
        <v>88</v>
      </c>
      <c r="P301">
        <v>1691647</v>
      </c>
      <c r="Q301">
        <v>95</v>
      </c>
      <c r="R301">
        <v>1627455</v>
      </c>
      <c r="S301">
        <v>85</v>
      </c>
      <c r="T301">
        <v>1661955</v>
      </c>
      <c r="U301">
        <f>IF('2011-2014,2016'!W301="quiet",1,IF('2011-2014,2016'!W301="active",2,IF('2011-2014,2016'!W301="minor storm",3,IF('2011-2014,2016'!W301="moderate storm",4,IF('2011-2014,2016'!W301="major storm",5,6)))))</f>
        <v>2</v>
      </c>
    </row>
    <row r="302" spans="1:21" x14ac:dyDescent="0.25">
      <c r="A302">
        <v>384.9</v>
      </c>
      <c r="B302">
        <v>314.10000000000002</v>
      </c>
      <c r="C302">
        <v>0</v>
      </c>
      <c r="D302">
        <v>1</v>
      </c>
      <c r="E302">
        <v>-2.2000000000000002</v>
      </c>
      <c r="F302">
        <v>2.5</v>
      </c>
      <c r="G302">
        <f>IF('2011-2014,2016'!H302="yes",1,0)</f>
        <v>1</v>
      </c>
      <c r="H302">
        <v>3</v>
      </c>
      <c r="I302">
        <v>813</v>
      </c>
      <c r="J302">
        <v>2177</v>
      </c>
      <c r="K302">
        <v>79</v>
      </c>
      <c r="L302">
        <v>1909166</v>
      </c>
      <c r="M302">
        <v>83</v>
      </c>
      <c r="N302">
        <v>1782639</v>
      </c>
      <c r="O302">
        <v>86</v>
      </c>
      <c r="P302">
        <v>1729997</v>
      </c>
      <c r="Q302">
        <v>88</v>
      </c>
      <c r="R302">
        <v>1691647</v>
      </c>
      <c r="S302">
        <v>95</v>
      </c>
      <c r="T302">
        <v>1627455</v>
      </c>
      <c r="U302">
        <f>IF('2011-2014,2016'!W302="quiet",1,IF('2011-2014,2016'!W302="active",2,IF('2011-2014,2016'!W302="minor storm",3,IF('2011-2014,2016'!W302="moderate storm",4,IF('2011-2014,2016'!W302="major storm",5,6)))))</f>
        <v>2</v>
      </c>
    </row>
    <row r="303" spans="1:21" x14ac:dyDescent="0.25">
      <c r="A303">
        <v>318</v>
      </c>
      <c r="B303">
        <v>292.3</v>
      </c>
      <c r="C303">
        <v>0</v>
      </c>
      <c r="D303">
        <v>2.1</v>
      </c>
      <c r="E303">
        <v>-4.0999999999999996</v>
      </c>
      <c r="F303">
        <v>2.8</v>
      </c>
      <c r="G303">
        <f>IF('2011-2014,2016'!H303="yes",1,0)</f>
        <v>1</v>
      </c>
      <c r="H303">
        <v>0</v>
      </c>
      <c r="I303">
        <v>0</v>
      </c>
      <c r="J303">
        <v>0</v>
      </c>
      <c r="K303">
        <v>85</v>
      </c>
      <c r="L303">
        <v>2055165</v>
      </c>
      <c r="M303">
        <v>79</v>
      </c>
      <c r="N303">
        <v>1909166</v>
      </c>
      <c r="O303">
        <v>83</v>
      </c>
      <c r="P303">
        <v>1782639</v>
      </c>
      <c r="Q303">
        <v>86</v>
      </c>
      <c r="R303">
        <v>1729997</v>
      </c>
      <c r="S303">
        <v>88</v>
      </c>
      <c r="T303">
        <v>1691647</v>
      </c>
      <c r="U303">
        <f>IF('2011-2014,2016'!W303="quiet",1,IF('2011-2014,2016'!W303="active",2,IF('2011-2014,2016'!W303="minor storm",3,IF('2011-2014,2016'!W303="moderate storm",4,IF('2011-2014,2016'!W303="major storm",5,6)))))</f>
        <v>1</v>
      </c>
    </row>
    <row r="304" spans="1:21" x14ac:dyDescent="0.25">
      <c r="A304">
        <v>293.60000000000002</v>
      </c>
      <c r="B304">
        <v>380.9</v>
      </c>
      <c r="C304">
        <v>0.1</v>
      </c>
      <c r="D304">
        <v>8.6999999999999993</v>
      </c>
      <c r="E304">
        <v>-8.6</v>
      </c>
      <c r="F304">
        <v>10.8</v>
      </c>
      <c r="G304">
        <f>IF('2011-2014,2016'!H304="yes",1,0)</f>
        <v>1</v>
      </c>
      <c r="H304">
        <v>3</v>
      </c>
      <c r="I304">
        <v>636</v>
      </c>
      <c r="J304">
        <v>1211</v>
      </c>
      <c r="K304">
        <v>88</v>
      </c>
      <c r="L304">
        <v>2250873</v>
      </c>
      <c r="M304">
        <v>85</v>
      </c>
      <c r="N304">
        <v>2055165</v>
      </c>
      <c r="O304">
        <v>79</v>
      </c>
      <c r="P304">
        <v>1909166</v>
      </c>
      <c r="Q304">
        <v>83</v>
      </c>
      <c r="R304">
        <v>1782639</v>
      </c>
      <c r="S304">
        <v>86</v>
      </c>
      <c r="T304">
        <v>1729997</v>
      </c>
      <c r="U304">
        <f>IF('2011-2014,2016'!W304="quiet",1,IF('2011-2014,2016'!W304="active",2,IF('2011-2014,2016'!W304="minor storm",3,IF('2011-2014,2016'!W304="moderate storm",4,IF('2011-2014,2016'!W304="major storm",5,6)))))</f>
        <v>2</v>
      </c>
    </row>
    <row r="305" spans="1:21" x14ac:dyDescent="0.25">
      <c r="A305">
        <v>372.3</v>
      </c>
      <c r="B305">
        <v>384.9</v>
      </c>
      <c r="C305">
        <v>0</v>
      </c>
      <c r="D305">
        <v>7</v>
      </c>
      <c r="E305">
        <v>-7.9</v>
      </c>
      <c r="F305">
        <v>7.4</v>
      </c>
      <c r="G305">
        <f>IF('2011-2014,2016'!H305="yes",1,0)</f>
        <v>1</v>
      </c>
      <c r="H305">
        <v>0</v>
      </c>
      <c r="I305">
        <v>0</v>
      </c>
      <c r="J305">
        <v>0</v>
      </c>
      <c r="K305">
        <v>101</v>
      </c>
      <c r="L305">
        <v>2394503</v>
      </c>
      <c r="M305">
        <v>88</v>
      </c>
      <c r="N305">
        <v>2250873</v>
      </c>
      <c r="O305">
        <v>85</v>
      </c>
      <c r="P305">
        <v>2055165</v>
      </c>
      <c r="Q305">
        <v>79</v>
      </c>
      <c r="R305">
        <v>1909166</v>
      </c>
      <c r="S305">
        <v>83</v>
      </c>
      <c r="T305">
        <v>1782639</v>
      </c>
      <c r="U305">
        <f>IF('2011-2014,2016'!W305="quiet",1,IF('2011-2014,2016'!W305="active",2,IF('2011-2014,2016'!W305="minor storm",3,IF('2011-2014,2016'!W305="moderate storm",4,IF('2011-2014,2016'!W305="major storm",5,6)))))</f>
        <v>2</v>
      </c>
    </row>
    <row r="306" spans="1:21" x14ac:dyDescent="0.25">
      <c r="A306">
        <v>381.9</v>
      </c>
      <c r="B306">
        <v>386.7</v>
      </c>
      <c r="C306">
        <v>0.1</v>
      </c>
      <c r="D306">
        <v>8.5</v>
      </c>
      <c r="E306">
        <v>-12.8</v>
      </c>
      <c r="F306">
        <v>10.8</v>
      </c>
      <c r="G306">
        <f>IF('2011-2014,2016'!H306="yes",1,0)</f>
        <v>1</v>
      </c>
      <c r="H306">
        <v>2</v>
      </c>
      <c r="I306">
        <v>480</v>
      </c>
      <c r="J306">
        <v>501</v>
      </c>
      <c r="K306">
        <v>98</v>
      </c>
      <c r="L306">
        <v>2587407</v>
      </c>
      <c r="M306">
        <v>101</v>
      </c>
      <c r="N306">
        <v>2394503</v>
      </c>
      <c r="O306">
        <v>88</v>
      </c>
      <c r="P306">
        <v>2250873</v>
      </c>
      <c r="Q306">
        <v>85</v>
      </c>
      <c r="R306">
        <v>2055165</v>
      </c>
      <c r="S306">
        <v>79</v>
      </c>
      <c r="T306">
        <v>1909166</v>
      </c>
      <c r="U306">
        <f>IF('2011-2014,2016'!W306="quiet",1,IF('2011-2014,2016'!W306="active",2,IF('2011-2014,2016'!W306="minor storm",3,IF('2011-2014,2016'!W306="moderate storm",4,IF('2011-2014,2016'!W306="major storm",5,6)))))</f>
        <v>3</v>
      </c>
    </row>
    <row r="307" spans="1:21" x14ac:dyDescent="0.25">
      <c r="A307">
        <v>381.6</v>
      </c>
      <c r="B307">
        <v>399.2</v>
      </c>
      <c r="C307">
        <v>0</v>
      </c>
      <c r="D307">
        <v>5.9</v>
      </c>
      <c r="E307">
        <v>-5.8</v>
      </c>
      <c r="F307">
        <v>6.7</v>
      </c>
      <c r="G307">
        <f>IF('2011-2014,2016'!H307="yes",1,0)</f>
        <v>1</v>
      </c>
      <c r="H307">
        <v>0</v>
      </c>
      <c r="I307">
        <v>0</v>
      </c>
      <c r="J307">
        <v>0</v>
      </c>
      <c r="K307">
        <v>91</v>
      </c>
      <c r="L307">
        <v>2450782</v>
      </c>
      <c r="M307">
        <v>98</v>
      </c>
      <c r="N307">
        <v>2587407</v>
      </c>
      <c r="O307">
        <v>101</v>
      </c>
      <c r="P307">
        <v>2394503</v>
      </c>
      <c r="Q307">
        <v>88</v>
      </c>
      <c r="R307">
        <v>2250873</v>
      </c>
      <c r="S307">
        <v>85</v>
      </c>
      <c r="T307">
        <v>2055165</v>
      </c>
      <c r="U307">
        <f>IF('2011-2014,2016'!W307="quiet",1,IF('2011-2014,2016'!W307="active",2,IF('2011-2014,2016'!W307="minor storm",3,IF('2011-2014,2016'!W307="moderate storm",4,IF('2011-2014,2016'!W307="major storm",5,6)))))</f>
        <v>3</v>
      </c>
    </row>
    <row r="308" spans="1:21" x14ac:dyDescent="0.25">
      <c r="A308">
        <v>382.3</v>
      </c>
      <c r="B308">
        <v>346.1</v>
      </c>
      <c r="C308">
        <v>0</v>
      </c>
      <c r="D308">
        <v>2.1</v>
      </c>
      <c r="E308">
        <v>-2.2999999999999998</v>
      </c>
      <c r="F308">
        <v>2</v>
      </c>
      <c r="G308">
        <f>IF('2011-2014,2016'!H308="yes",1,0)</f>
        <v>1</v>
      </c>
      <c r="H308">
        <v>0</v>
      </c>
      <c r="I308">
        <v>0</v>
      </c>
      <c r="J308">
        <v>0</v>
      </c>
      <c r="K308">
        <v>104</v>
      </c>
      <c r="L308">
        <v>2325161</v>
      </c>
      <c r="M308">
        <v>91</v>
      </c>
      <c r="N308">
        <v>2450782</v>
      </c>
      <c r="O308">
        <v>98</v>
      </c>
      <c r="P308">
        <v>2587407</v>
      </c>
      <c r="Q308">
        <v>101</v>
      </c>
      <c r="R308">
        <v>2394503</v>
      </c>
      <c r="S308">
        <v>88</v>
      </c>
      <c r="T308">
        <v>2250873</v>
      </c>
      <c r="U308">
        <f>IF('2011-2014,2016'!W308="quiet",1,IF('2011-2014,2016'!W308="active",2,IF('2011-2014,2016'!W308="minor storm",3,IF('2011-2014,2016'!W308="moderate storm",4,IF('2011-2014,2016'!W308="major storm",5,6)))))</f>
        <v>2</v>
      </c>
    </row>
    <row r="309" spans="1:21" x14ac:dyDescent="0.25">
      <c r="A309">
        <v>321.7</v>
      </c>
      <c r="B309">
        <v>360.8</v>
      </c>
      <c r="C309">
        <v>0</v>
      </c>
      <c r="D309">
        <v>1.9</v>
      </c>
      <c r="E309">
        <v>-6.2</v>
      </c>
      <c r="F309">
        <v>1.6</v>
      </c>
      <c r="G309">
        <f>IF('2011-2014,2016'!H309="yes",1,0)</f>
        <v>1</v>
      </c>
      <c r="H309">
        <v>0</v>
      </c>
      <c r="I309">
        <v>0</v>
      </c>
      <c r="J309">
        <v>0</v>
      </c>
      <c r="K309">
        <v>104</v>
      </c>
      <c r="L309">
        <v>1864448</v>
      </c>
      <c r="M309">
        <v>104</v>
      </c>
      <c r="N309">
        <v>2325161</v>
      </c>
      <c r="O309">
        <v>91</v>
      </c>
      <c r="P309">
        <v>2450782</v>
      </c>
      <c r="Q309">
        <v>98</v>
      </c>
      <c r="R309">
        <v>2587407</v>
      </c>
      <c r="S309">
        <v>101</v>
      </c>
      <c r="T309">
        <v>2394503</v>
      </c>
      <c r="U309">
        <f>IF('2011-2014,2016'!W309="quiet",1,IF('2011-2014,2016'!W309="active",2,IF('2011-2014,2016'!W309="minor storm",3,IF('2011-2014,2016'!W309="moderate storm",4,IF('2011-2014,2016'!W309="major storm",5,6)))))</f>
        <v>2</v>
      </c>
    </row>
    <row r="310" spans="1:21" x14ac:dyDescent="0.25">
      <c r="A310">
        <v>352</v>
      </c>
      <c r="B310">
        <v>291</v>
      </c>
      <c r="C310">
        <v>0</v>
      </c>
      <c r="D310">
        <v>5.0999999999999996</v>
      </c>
      <c r="E310">
        <v>-5.8</v>
      </c>
      <c r="F310">
        <v>4.8</v>
      </c>
      <c r="G310">
        <f>IF('2011-2014,2016'!H310="yes",1,0)</f>
        <v>1</v>
      </c>
      <c r="H310">
        <v>1</v>
      </c>
      <c r="I310">
        <v>139</v>
      </c>
      <c r="J310">
        <v>419</v>
      </c>
      <c r="K310">
        <v>82</v>
      </c>
      <c r="L310">
        <v>1690308</v>
      </c>
      <c r="M310">
        <v>104</v>
      </c>
      <c r="N310">
        <v>1864448</v>
      </c>
      <c r="O310">
        <v>104</v>
      </c>
      <c r="P310">
        <v>2325161</v>
      </c>
      <c r="Q310">
        <v>91</v>
      </c>
      <c r="R310">
        <v>2450782</v>
      </c>
      <c r="S310">
        <v>98</v>
      </c>
      <c r="T310">
        <v>2587407</v>
      </c>
      <c r="U310">
        <f>IF('2011-2014,2016'!W310="quiet",1,IF('2011-2014,2016'!W310="active",2,IF('2011-2014,2016'!W310="minor storm",3,IF('2011-2014,2016'!W310="moderate storm",4,IF('2011-2014,2016'!W310="major storm",5,6)))))</f>
        <v>2</v>
      </c>
    </row>
    <row r="311" spans="1:21" x14ac:dyDescent="0.25">
      <c r="A311">
        <v>291.2</v>
      </c>
      <c r="B311">
        <v>321</v>
      </c>
      <c r="C311">
        <v>0.1</v>
      </c>
      <c r="D311">
        <v>6.6</v>
      </c>
      <c r="E311">
        <v>-4.5999999999999996</v>
      </c>
      <c r="F311">
        <v>7.5</v>
      </c>
      <c r="G311">
        <f>IF('2011-2014,2016'!H311="yes",1,0)</f>
        <v>1</v>
      </c>
      <c r="H311">
        <v>1</v>
      </c>
      <c r="I311">
        <v>296</v>
      </c>
      <c r="J311">
        <v>361</v>
      </c>
      <c r="K311">
        <v>78</v>
      </c>
      <c r="L311">
        <v>1591303</v>
      </c>
      <c r="M311">
        <v>82</v>
      </c>
      <c r="N311">
        <v>1690308</v>
      </c>
      <c r="O311">
        <v>104</v>
      </c>
      <c r="P311">
        <v>1864448</v>
      </c>
      <c r="Q311">
        <v>104</v>
      </c>
      <c r="R311">
        <v>2325161</v>
      </c>
      <c r="S311">
        <v>91</v>
      </c>
      <c r="T311">
        <v>2450782</v>
      </c>
      <c r="U311">
        <f>IF('2011-2014,2016'!W311="quiet",1,IF('2011-2014,2016'!W311="active",2,IF('2011-2014,2016'!W311="minor storm",3,IF('2011-2014,2016'!W311="moderate storm",4,IF('2011-2014,2016'!W311="major storm",5,6)))))</f>
        <v>1</v>
      </c>
    </row>
    <row r="312" spans="1:21" x14ac:dyDescent="0.25">
      <c r="A312">
        <v>319.8</v>
      </c>
      <c r="B312">
        <v>346.7</v>
      </c>
      <c r="C312">
        <v>0</v>
      </c>
      <c r="D312">
        <v>3.4</v>
      </c>
      <c r="E312">
        <v>-9.6999999999999993</v>
      </c>
      <c r="F312">
        <v>7.8</v>
      </c>
      <c r="G312">
        <f>IF('2011-2014,2016'!H312="yes",1,0)</f>
        <v>1</v>
      </c>
      <c r="H312">
        <v>2</v>
      </c>
      <c r="I312">
        <v>377</v>
      </c>
      <c r="J312">
        <v>1164</v>
      </c>
      <c r="K312">
        <v>81</v>
      </c>
      <c r="L312">
        <v>1330500</v>
      </c>
      <c r="M312">
        <v>78</v>
      </c>
      <c r="N312">
        <v>1591303</v>
      </c>
      <c r="O312">
        <v>82</v>
      </c>
      <c r="P312">
        <v>1690308</v>
      </c>
      <c r="Q312">
        <v>104</v>
      </c>
      <c r="R312">
        <v>1864448</v>
      </c>
      <c r="S312">
        <v>104</v>
      </c>
      <c r="T312">
        <v>2325161</v>
      </c>
      <c r="U312">
        <f>IF('2011-2014,2016'!W312="quiet",1,IF('2011-2014,2016'!W312="active",2,IF('2011-2014,2016'!W312="minor storm",3,IF('2011-2014,2016'!W312="moderate storm",4,IF('2011-2014,2016'!W312="major storm",5,6)))))</f>
        <v>1</v>
      </c>
    </row>
    <row r="313" spans="1:21" x14ac:dyDescent="0.25">
      <c r="A313">
        <v>337.4</v>
      </c>
      <c r="B313">
        <v>397.2</v>
      </c>
      <c r="C313">
        <v>0.1</v>
      </c>
      <c r="D313">
        <v>4.2</v>
      </c>
      <c r="E313">
        <v>-7.8</v>
      </c>
      <c r="F313">
        <v>7.5</v>
      </c>
      <c r="G313">
        <f>IF('2011-2014,2016'!H313="yes",1,0)</f>
        <v>1</v>
      </c>
      <c r="H313">
        <v>2</v>
      </c>
      <c r="I313">
        <v>808</v>
      </c>
      <c r="J313">
        <v>1200</v>
      </c>
      <c r="K313">
        <v>80</v>
      </c>
      <c r="L313">
        <v>1101280</v>
      </c>
      <c r="M313">
        <v>81</v>
      </c>
      <c r="N313">
        <v>1330500</v>
      </c>
      <c r="O313">
        <v>78</v>
      </c>
      <c r="P313">
        <v>1591303</v>
      </c>
      <c r="Q313">
        <v>82</v>
      </c>
      <c r="R313">
        <v>1690308</v>
      </c>
      <c r="S313">
        <v>104</v>
      </c>
      <c r="T313">
        <v>1864448</v>
      </c>
      <c r="U313">
        <f>IF('2011-2014,2016'!W313="quiet",1,IF('2011-2014,2016'!W313="active",2,IF('2011-2014,2016'!W313="minor storm",3,IF('2011-2014,2016'!W313="moderate storm",4,IF('2011-2014,2016'!W313="major storm",5,6)))))</f>
        <v>1</v>
      </c>
    </row>
    <row r="314" spans="1:21" x14ac:dyDescent="0.25">
      <c r="A314">
        <v>393.3</v>
      </c>
      <c r="B314">
        <v>360.5</v>
      </c>
      <c r="C314">
        <v>0</v>
      </c>
      <c r="D314">
        <v>2.8</v>
      </c>
      <c r="E314">
        <v>-4.4000000000000004</v>
      </c>
      <c r="F314">
        <v>4.8</v>
      </c>
      <c r="G314">
        <f>IF('2011-2014,2016'!H314="yes",1,0)</f>
        <v>1</v>
      </c>
      <c r="H314">
        <v>5</v>
      </c>
      <c r="I314">
        <v>1983</v>
      </c>
      <c r="J314">
        <v>4034</v>
      </c>
      <c r="K314">
        <v>84</v>
      </c>
      <c r="L314">
        <v>1394222</v>
      </c>
      <c r="M314">
        <v>80</v>
      </c>
      <c r="N314">
        <v>1101280</v>
      </c>
      <c r="O314">
        <v>81</v>
      </c>
      <c r="P314">
        <v>1330500</v>
      </c>
      <c r="Q314">
        <v>78</v>
      </c>
      <c r="R314">
        <v>1591303</v>
      </c>
      <c r="S314">
        <v>82</v>
      </c>
      <c r="T314">
        <v>1690308</v>
      </c>
      <c r="U314">
        <f>IF('2011-2014,2016'!W314="quiet",1,IF('2011-2014,2016'!W314="active",2,IF('2011-2014,2016'!W314="minor storm",3,IF('2011-2014,2016'!W314="moderate storm",4,IF('2011-2014,2016'!W314="major storm",5,6)))))</f>
        <v>1</v>
      </c>
    </row>
    <row r="315" spans="1:21" x14ac:dyDescent="0.25">
      <c r="A315">
        <v>365.9</v>
      </c>
      <c r="B315">
        <v>386</v>
      </c>
      <c r="C315">
        <v>0</v>
      </c>
      <c r="D315">
        <v>2.9</v>
      </c>
      <c r="E315">
        <v>-5.2</v>
      </c>
      <c r="F315">
        <v>4.0999999999999996</v>
      </c>
      <c r="G315">
        <f>IF('2011-2014,2016'!H315="yes",1,0)</f>
        <v>1</v>
      </c>
      <c r="H315">
        <v>1</v>
      </c>
      <c r="I315">
        <v>353</v>
      </c>
      <c r="J315">
        <v>548</v>
      </c>
      <c r="K315">
        <v>81</v>
      </c>
      <c r="L315">
        <v>1521788</v>
      </c>
      <c r="M315">
        <v>84</v>
      </c>
      <c r="N315">
        <v>1394222</v>
      </c>
      <c r="O315">
        <v>80</v>
      </c>
      <c r="P315">
        <v>1101280</v>
      </c>
      <c r="Q315">
        <v>81</v>
      </c>
      <c r="R315">
        <v>1330500</v>
      </c>
      <c r="S315">
        <v>78</v>
      </c>
      <c r="T315">
        <v>1591303</v>
      </c>
      <c r="U315">
        <f>IF('2011-2014,2016'!W315="quiet",1,IF('2011-2014,2016'!W315="active",2,IF('2011-2014,2016'!W315="minor storm",3,IF('2011-2014,2016'!W315="moderate storm",4,IF('2011-2014,2016'!W315="major storm",5,6)))))</f>
        <v>1</v>
      </c>
    </row>
    <row r="316" spans="1:21" x14ac:dyDescent="0.25">
      <c r="A316">
        <v>384.4</v>
      </c>
      <c r="B316">
        <v>379.6</v>
      </c>
      <c r="C316">
        <v>0</v>
      </c>
      <c r="D316">
        <v>3.2</v>
      </c>
      <c r="E316">
        <v>-5.5</v>
      </c>
      <c r="F316">
        <v>7.3</v>
      </c>
      <c r="G316">
        <f>IF('2011-2014,2016'!H316="yes",1,0)</f>
        <v>1</v>
      </c>
      <c r="H316">
        <v>2</v>
      </c>
      <c r="I316">
        <v>697</v>
      </c>
      <c r="J316">
        <v>1954</v>
      </c>
      <c r="K316">
        <v>91</v>
      </c>
      <c r="L316">
        <v>1473800</v>
      </c>
      <c r="M316">
        <v>81</v>
      </c>
      <c r="N316">
        <v>1521788</v>
      </c>
      <c r="O316">
        <v>84</v>
      </c>
      <c r="P316">
        <v>1394222</v>
      </c>
      <c r="Q316">
        <v>80</v>
      </c>
      <c r="R316">
        <v>1101280</v>
      </c>
      <c r="S316">
        <v>81</v>
      </c>
      <c r="T316">
        <v>1330500</v>
      </c>
      <c r="U316">
        <f>IF('2011-2014,2016'!W316="quiet",1,IF('2011-2014,2016'!W316="active",2,IF('2011-2014,2016'!W316="minor storm",3,IF('2011-2014,2016'!W316="moderate storm",4,IF('2011-2014,2016'!W316="major storm",5,6)))))</f>
        <v>1</v>
      </c>
    </row>
    <row r="317" spans="1:21" x14ac:dyDescent="0.25">
      <c r="A317">
        <v>374.8</v>
      </c>
      <c r="B317">
        <v>424.7</v>
      </c>
      <c r="C317">
        <v>0</v>
      </c>
      <c r="D317">
        <v>3.6</v>
      </c>
      <c r="E317">
        <v>-6.1</v>
      </c>
      <c r="F317">
        <v>8.4</v>
      </c>
      <c r="G317">
        <f>IF('2011-2014,2016'!H317="yes",1,0)</f>
        <v>1</v>
      </c>
      <c r="H317">
        <v>0</v>
      </c>
      <c r="I317">
        <v>0</v>
      </c>
      <c r="J317">
        <v>0</v>
      </c>
      <c r="K317">
        <v>100</v>
      </c>
      <c r="L317">
        <v>1470487</v>
      </c>
      <c r="M317">
        <v>91</v>
      </c>
      <c r="N317">
        <v>1473800</v>
      </c>
      <c r="O317">
        <v>81</v>
      </c>
      <c r="P317">
        <v>1521788</v>
      </c>
      <c r="Q317">
        <v>84</v>
      </c>
      <c r="R317">
        <v>1394222</v>
      </c>
      <c r="S317">
        <v>80</v>
      </c>
      <c r="T317">
        <v>1101280</v>
      </c>
      <c r="U317">
        <f>IF('2011-2014,2016'!W317="quiet",1,IF('2011-2014,2016'!W317="active",2,IF('2011-2014,2016'!W317="minor storm",3,IF('2011-2014,2016'!W317="moderate storm",4,IF('2011-2014,2016'!W317="major storm",5,6)))))</f>
        <v>1</v>
      </c>
    </row>
    <row r="318" spans="1:21" x14ac:dyDescent="0.25">
      <c r="A318">
        <v>419.2</v>
      </c>
      <c r="B318">
        <v>371.7</v>
      </c>
      <c r="C318">
        <v>0.4</v>
      </c>
      <c r="D318">
        <v>4.8</v>
      </c>
      <c r="E318">
        <v>0.4</v>
      </c>
      <c r="F318">
        <v>1</v>
      </c>
      <c r="G318">
        <f>IF('2011-2014,2016'!H318="yes",1,0)</f>
        <v>1</v>
      </c>
      <c r="H318">
        <v>1</v>
      </c>
      <c r="I318">
        <v>142</v>
      </c>
      <c r="J318">
        <v>762</v>
      </c>
      <c r="K318">
        <v>104</v>
      </c>
      <c r="L318">
        <v>1693039</v>
      </c>
      <c r="M318">
        <v>100</v>
      </c>
      <c r="N318">
        <v>1470487</v>
      </c>
      <c r="O318">
        <v>91</v>
      </c>
      <c r="P318">
        <v>1473800</v>
      </c>
      <c r="Q318">
        <v>81</v>
      </c>
      <c r="R318">
        <v>1521788</v>
      </c>
      <c r="S318">
        <v>84</v>
      </c>
      <c r="T318">
        <v>1394222</v>
      </c>
      <c r="U318">
        <f>IF('2011-2014,2016'!W318="quiet",1,IF('2011-2014,2016'!W318="active",2,IF('2011-2014,2016'!W318="minor storm",3,IF('2011-2014,2016'!W318="moderate storm",4,IF('2011-2014,2016'!W318="major storm",5,6)))))</f>
        <v>1</v>
      </c>
    </row>
    <row r="319" spans="1:21" x14ac:dyDescent="0.25">
      <c r="A319">
        <v>362.5</v>
      </c>
      <c r="B319">
        <v>366.7</v>
      </c>
      <c r="C319">
        <v>0.1</v>
      </c>
      <c r="D319">
        <v>4.3</v>
      </c>
      <c r="E319">
        <v>1.4</v>
      </c>
      <c r="F319">
        <v>5.3</v>
      </c>
      <c r="G319">
        <f>IF('2011-2014,2016'!H319="yes",1,0)</f>
        <v>1</v>
      </c>
      <c r="H319">
        <v>5</v>
      </c>
      <c r="I319">
        <v>1560</v>
      </c>
      <c r="J319">
        <v>2986</v>
      </c>
      <c r="K319">
        <v>100</v>
      </c>
      <c r="L319">
        <v>1392598</v>
      </c>
      <c r="M319">
        <v>104</v>
      </c>
      <c r="N319">
        <v>1693039</v>
      </c>
      <c r="O319">
        <v>100</v>
      </c>
      <c r="P319">
        <v>1470487</v>
      </c>
      <c r="Q319">
        <v>91</v>
      </c>
      <c r="R319">
        <v>1473800</v>
      </c>
      <c r="S319">
        <v>81</v>
      </c>
      <c r="T319">
        <v>1521788</v>
      </c>
      <c r="U319">
        <f>IF('2011-2014,2016'!W319="quiet",1,IF('2011-2014,2016'!W319="active",2,IF('2011-2014,2016'!W319="minor storm",3,IF('2011-2014,2016'!W319="moderate storm",4,IF('2011-2014,2016'!W319="major storm",5,6)))))</f>
        <v>1</v>
      </c>
    </row>
    <row r="320" spans="1:21" x14ac:dyDescent="0.25">
      <c r="A320">
        <v>374</v>
      </c>
      <c r="B320">
        <v>429.9</v>
      </c>
      <c r="C320">
        <v>0.1</v>
      </c>
      <c r="D320">
        <v>5</v>
      </c>
      <c r="E320">
        <v>-5.7</v>
      </c>
      <c r="F320">
        <v>5.4</v>
      </c>
      <c r="G320">
        <f>IF('2011-2014,2016'!H320="yes",1,0)</f>
        <v>1</v>
      </c>
      <c r="H320">
        <v>1</v>
      </c>
      <c r="I320">
        <v>262</v>
      </c>
      <c r="J320">
        <v>556</v>
      </c>
      <c r="K320">
        <v>100</v>
      </c>
      <c r="L320">
        <v>1291146</v>
      </c>
      <c r="M320">
        <v>100</v>
      </c>
      <c r="N320">
        <v>1392598</v>
      </c>
      <c r="O320">
        <v>104</v>
      </c>
      <c r="P320">
        <v>1693039</v>
      </c>
      <c r="Q320">
        <v>100</v>
      </c>
      <c r="R320">
        <v>1470487</v>
      </c>
      <c r="S320">
        <v>91</v>
      </c>
      <c r="T320">
        <v>1473800</v>
      </c>
      <c r="U320">
        <f>IF('2011-2014,2016'!W320="quiet",1,IF('2011-2014,2016'!W320="active",2,IF('2011-2014,2016'!W320="minor storm",3,IF('2011-2014,2016'!W320="moderate storm",4,IF('2011-2014,2016'!W320="major storm",5,6)))))</f>
        <v>2</v>
      </c>
    </row>
    <row r="321" spans="1:21" x14ac:dyDescent="0.25">
      <c r="A321">
        <v>421.4</v>
      </c>
      <c r="B321">
        <v>443.7</v>
      </c>
      <c r="C321">
        <v>0</v>
      </c>
      <c r="D321">
        <v>5.0999999999999996</v>
      </c>
      <c r="E321">
        <v>-4</v>
      </c>
      <c r="F321">
        <v>3.8</v>
      </c>
      <c r="G321">
        <f>IF('2011-2014,2016'!H321="yes",1,0)</f>
        <v>1</v>
      </c>
      <c r="H321">
        <v>3</v>
      </c>
      <c r="I321">
        <v>470</v>
      </c>
      <c r="J321">
        <v>1610</v>
      </c>
      <c r="K321">
        <v>86</v>
      </c>
      <c r="L321">
        <v>1282969</v>
      </c>
      <c r="M321">
        <v>100</v>
      </c>
      <c r="N321">
        <v>1291146</v>
      </c>
      <c r="O321">
        <v>100</v>
      </c>
      <c r="P321">
        <v>1392598</v>
      </c>
      <c r="Q321">
        <v>104</v>
      </c>
      <c r="R321">
        <v>1693039</v>
      </c>
      <c r="S321">
        <v>100</v>
      </c>
      <c r="T321">
        <v>1470487</v>
      </c>
      <c r="U321">
        <f>IF('2011-2014,2016'!W321="quiet",1,IF('2011-2014,2016'!W321="active",2,IF('2011-2014,2016'!W321="minor storm",3,IF('2011-2014,2016'!W321="moderate storm",4,IF('2011-2014,2016'!W321="major storm",5,6)))))</f>
        <v>1</v>
      </c>
    </row>
    <row r="322" spans="1:21" x14ac:dyDescent="0.25">
      <c r="A322">
        <v>429.7</v>
      </c>
      <c r="B322">
        <v>393.8</v>
      </c>
      <c r="C322">
        <v>0</v>
      </c>
      <c r="D322">
        <v>74.3</v>
      </c>
      <c r="E322">
        <v>-3.6</v>
      </c>
      <c r="F322">
        <v>4.5999999999999996</v>
      </c>
      <c r="G322">
        <f>IF('2011-2014,2016'!H322="yes",1,0)</f>
        <v>1</v>
      </c>
      <c r="H322">
        <v>1</v>
      </c>
      <c r="I322">
        <v>101</v>
      </c>
      <c r="J322">
        <v>232</v>
      </c>
      <c r="K322">
        <v>90</v>
      </c>
      <c r="L322">
        <v>1151120</v>
      </c>
      <c r="M322">
        <v>86</v>
      </c>
      <c r="N322">
        <v>1282969</v>
      </c>
      <c r="O322">
        <v>100</v>
      </c>
      <c r="P322">
        <v>1291146</v>
      </c>
      <c r="Q322">
        <v>100</v>
      </c>
      <c r="R322">
        <v>1392598</v>
      </c>
      <c r="S322">
        <v>104</v>
      </c>
      <c r="T322">
        <v>1693039</v>
      </c>
      <c r="U322">
        <f>IF('2011-2014,2016'!W322="quiet",1,IF('2011-2014,2016'!W322="active",2,IF('2011-2014,2016'!W322="minor storm",3,IF('2011-2014,2016'!W322="moderate storm",4,IF('2011-2014,2016'!W322="major storm",5,6)))))</f>
        <v>1</v>
      </c>
    </row>
    <row r="323" spans="1:21" x14ac:dyDescent="0.25">
      <c r="A323">
        <v>410.3</v>
      </c>
      <c r="B323">
        <v>373.9</v>
      </c>
      <c r="C323">
        <v>0</v>
      </c>
      <c r="D323">
        <v>2.4</v>
      </c>
      <c r="E323">
        <v>-3.2</v>
      </c>
      <c r="F323">
        <v>4.4000000000000004</v>
      </c>
      <c r="G323">
        <f>IF('2011-2014,2016'!H323="yes",1,0)</f>
        <v>1</v>
      </c>
      <c r="H323">
        <v>2</v>
      </c>
      <c r="I323">
        <v>499</v>
      </c>
      <c r="J323">
        <v>696</v>
      </c>
      <c r="K323">
        <v>97</v>
      </c>
      <c r="L323">
        <v>1108366</v>
      </c>
      <c r="M323">
        <v>90</v>
      </c>
      <c r="N323">
        <v>1151120</v>
      </c>
      <c r="O323">
        <v>86</v>
      </c>
      <c r="P323">
        <v>1282969</v>
      </c>
      <c r="Q323">
        <v>100</v>
      </c>
      <c r="R323">
        <v>1291146</v>
      </c>
      <c r="S323">
        <v>100</v>
      </c>
      <c r="T323">
        <v>1392598</v>
      </c>
      <c r="U323">
        <f>IF('2011-2014,2016'!W323="quiet",1,IF('2011-2014,2016'!W323="active",2,IF('2011-2014,2016'!W323="minor storm",3,IF('2011-2014,2016'!W323="moderate storm",4,IF('2011-2014,2016'!W323="major storm",5,6)))))</f>
        <v>1</v>
      </c>
    </row>
    <row r="324" spans="1:21" x14ac:dyDescent="0.25">
      <c r="A324">
        <v>369.7</v>
      </c>
      <c r="B324">
        <v>320.8</v>
      </c>
      <c r="C324">
        <v>0</v>
      </c>
      <c r="D324">
        <v>1.9</v>
      </c>
      <c r="E324">
        <v>-1.7</v>
      </c>
      <c r="F324">
        <v>4</v>
      </c>
      <c r="G324">
        <f>IF('2011-2014,2016'!H324="yes",1,0)</f>
        <v>1</v>
      </c>
      <c r="H324">
        <v>2</v>
      </c>
      <c r="I324">
        <v>679</v>
      </c>
      <c r="J324">
        <v>933</v>
      </c>
      <c r="K324">
        <v>86</v>
      </c>
      <c r="L324">
        <v>1160480</v>
      </c>
      <c r="M324">
        <v>97</v>
      </c>
      <c r="N324">
        <v>1108366</v>
      </c>
      <c r="O324">
        <v>90</v>
      </c>
      <c r="P324">
        <v>1151120</v>
      </c>
      <c r="Q324">
        <v>86</v>
      </c>
      <c r="R324">
        <v>1282969</v>
      </c>
      <c r="S324">
        <v>100</v>
      </c>
      <c r="T324">
        <v>1291146</v>
      </c>
      <c r="U324">
        <f>IF('2011-2014,2016'!W324="quiet",1,IF('2011-2014,2016'!W324="active",2,IF('2011-2014,2016'!W324="minor storm",3,IF('2011-2014,2016'!W324="moderate storm",4,IF('2011-2014,2016'!W324="major storm",5,6)))))</f>
        <v>1</v>
      </c>
    </row>
    <row r="325" spans="1:21" x14ac:dyDescent="0.25">
      <c r="A325">
        <v>321.89999999999998</v>
      </c>
      <c r="B325">
        <v>292</v>
      </c>
      <c r="C325">
        <v>0</v>
      </c>
      <c r="D325">
        <v>1.3</v>
      </c>
      <c r="E325">
        <v>-3.3</v>
      </c>
      <c r="F325">
        <v>4.5</v>
      </c>
      <c r="G325">
        <f>IF('2011-2014,2016'!H325="yes",1,0)</f>
        <v>1</v>
      </c>
      <c r="H325">
        <v>3</v>
      </c>
      <c r="I325">
        <v>689</v>
      </c>
      <c r="J325">
        <v>1362</v>
      </c>
      <c r="K325">
        <v>83</v>
      </c>
      <c r="L325">
        <v>1138111</v>
      </c>
      <c r="M325">
        <v>86</v>
      </c>
      <c r="N325">
        <v>1160480</v>
      </c>
      <c r="O325">
        <v>97</v>
      </c>
      <c r="P325">
        <v>1108366</v>
      </c>
      <c r="Q325">
        <v>90</v>
      </c>
      <c r="R325">
        <v>1151120</v>
      </c>
      <c r="S325">
        <v>86</v>
      </c>
      <c r="T325">
        <v>1282969</v>
      </c>
      <c r="U325">
        <f>IF('2011-2014,2016'!W325="quiet",1,IF('2011-2014,2016'!W325="active",2,IF('2011-2014,2016'!W325="minor storm",3,IF('2011-2014,2016'!W325="moderate storm",4,IF('2011-2014,2016'!W325="major storm",5,6)))))</f>
        <v>1</v>
      </c>
    </row>
    <row r="326" spans="1:21" x14ac:dyDescent="0.25">
      <c r="A326">
        <v>277.3</v>
      </c>
      <c r="B326">
        <v>315.5</v>
      </c>
      <c r="C326">
        <v>0</v>
      </c>
      <c r="D326">
        <v>11.4</v>
      </c>
      <c r="E326">
        <v>-8.6</v>
      </c>
      <c r="F326">
        <v>6</v>
      </c>
      <c r="G326">
        <f>IF('2011-2014,2016'!H326="yes",1,0)</f>
        <v>1</v>
      </c>
      <c r="H326">
        <v>4</v>
      </c>
      <c r="I326">
        <v>848</v>
      </c>
      <c r="J326">
        <v>1374</v>
      </c>
      <c r="K326">
        <v>80</v>
      </c>
      <c r="L326">
        <v>1093092</v>
      </c>
      <c r="M326">
        <v>83</v>
      </c>
      <c r="N326">
        <v>1138111</v>
      </c>
      <c r="O326">
        <v>86</v>
      </c>
      <c r="P326">
        <v>1160480</v>
      </c>
      <c r="Q326">
        <v>97</v>
      </c>
      <c r="R326">
        <v>1108366</v>
      </c>
      <c r="S326">
        <v>90</v>
      </c>
      <c r="T326">
        <v>1151120</v>
      </c>
      <c r="U326">
        <f>IF('2011-2014,2016'!W326="quiet",1,IF('2011-2014,2016'!W326="active",2,IF('2011-2014,2016'!W326="minor storm",3,IF('2011-2014,2016'!W326="moderate storm",4,IF('2011-2014,2016'!W326="major storm",5,6)))))</f>
        <v>1</v>
      </c>
    </row>
    <row r="327" spans="1:21" x14ac:dyDescent="0.25">
      <c r="A327">
        <v>311.3</v>
      </c>
      <c r="B327">
        <v>387.3</v>
      </c>
      <c r="C327">
        <v>0.7</v>
      </c>
      <c r="D327">
        <v>30.1</v>
      </c>
      <c r="E327">
        <v>-8.6</v>
      </c>
      <c r="F327">
        <v>9.4</v>
      </c>
      <c r="G327">
        <f>IF('2011-2014,2016'!H327="yes",1,0)</f>
        <v>1</v>
      </c>
      <c r="H327">
        <v>4</v>
      </c>
      <c r="I327">
        <v>989</v>
      </c>
      <c r="J327">
        <v>2196</v>
      </c>
      <c r="K327">
        <v>78</v>
      </c>
      <c r="L327">
        <v>1276390</v>
      </c>
      <c r="M327">
        <v>80</v>
      </c>
      <c r="N327">
        <v>1093092</v>
      </c>
      <c r="O327">
        <v>83</v>
      </c>
      <c r="P327">
        <v>1138111</v>
      </c>
      <c r="Q327">
        <v>86</v>
      </c>
      <c r="R327">
        <v>1160480</v>
      </c>
      <c r="S327">
        <v>97</v>
      </c>
      <c r="T327">
        <v>1108366</v>
      </c>
      <c r="U327">
        <f>IF('2011-2014,2016'!W327="quiet",1,IF('2011-2014,2016'!W327="active",2,IF('2011-2014,2016'!W327="minor storm",3,IF('2011-2014,2016'!W327="moderate storm",4,IF('2011-2014,2016'!W327="major storm",5,6)))))</f>
        <v>1</v>
      </c>
    </row>
    <row r="328" spans="1:21" x14ac:dyDescent="0.25">
      <c r="A328">
        <v>384.3</v>
      </c>
      <c r="B328">
        <v>372.7</v>
      </c>
      <c r="C328">
        <v>1</v>
      </c>
      <c r="D328">
        <v>6.1</v>
      </c>
      <c r="E328">
        <v>-7.5</v>
      </c>
      <c r="F328">
        <v>9.4</v>
      </c>
      <c r="G328">
        <f>IF('2011-2014,2016'!H328="yes",1,0)</f>
        <v>1</v>
      </c>
      <c r="H328">
        <v>2</v>
      </c>
      <c r="I328">
        <v>572</v>
      </c>
      <c r="J328">
        <v>791</v>
      </c>
      <c r="K328">
        <v>78</v>
      </c>
      <c r="L328">
        <v>1361702</v>
      </c>
      <c r="M328">
        <v>78</v>
      </c>
      <c r="N328">
        <v>1276390</v>
      </c>
      <c r="O328">
        <v>80</v>
      </c>
      <c r="P328">
        <v>1093092</v>
      </c>
      <c r="Q328">
        <v>83</v>
      </c>
      <c r="R328">
        <v>1138111</v>
      </c>
      <c r="S328">
        <v>86</v>
      </c>
      <c r="T328">
        <v>1160480</v>
      </c>
      <c r="U328">
        <f>IF('2011-2014,2016'!W328="quiet",1,IF('2011-2014,2016'!W328="active",2,IF('2011-2014,2016'!W328="minor storm",3,IF('2011-2014,2016'!W328="moderate storm",4,IF('2011-2014,2016'!W328="major storm",5,6)))))</f>
        <v>2</v>
      </c>
    </row>
    <row r="329" spans="1:21" x14ac:dyDescent="0.25">
      <c r="A329">
        <v>376</v>
      </c>
      <c r="B329">
        <v>412.3</v>
      </c>
      <c r="C329">
        <v>0.5</v>
      </c>
      <c r="D329">
        <v>7.8</v>
      </c>
      <c r="E329">
        <v>-5</v>
      </c>
      <c r="F329">
        <v>5.5</v>
      </c>
      <c r="G329">
        <f>IF('2011-2014,2016'!H329="yes",1,0)</f>
        <v>1</v>
      </c>
      <c r="H329">
        <v>2</v>
      </c>
      <c r="I329">
        <v>651</v>
      </c>
      <c r="J329">
        <v>2140</v>
      </c>
      <c r="K329">
        <v>83</v>
      </c>
      <c r="L329">
        <v>1830776</v>
      </c>
      <c r="M329">
        <v>78</v>
      </c>
      <c r="N329">
        <v>1361702</v>
      </c>
      <c r="O329">
        <v>78</v>
      </c>
      <c r="P329">
        <v>1276390</v>
      </c>
      <c r="Q329">
        <v>80</v>
      </c>
      <c r="R329">
        <v>1093092</v>
      </c>
      <c r="S329">
        <v>83</v>
      </c>
      <c r="T329">
        <v>1138111</v>
      </c>
      <c r="U329">
        <f>IF('2011-2014,2016'!W329="quiet",1,IF('2011-2014,2016'!W329="active",2,IF('2011-2014,2016'!W329="minor storm",3,IF('2011-2014,2016'!W329="moderate storm",4,IF('2011-2014,2016'!W329="major storm",5,6)))))</f>
        <v>1</v>
      </c>
    </row>
    <row r="330" spans="1:21" x14ac:dyDescent="0.25">
      <c r="A330">
        <v>410.2</v>
      </c>
      <c r="B330">
        <v>423.9</v>
      </c>
      <c r="C330">
        <v>0.5</v>
      </c>
      <c r="D330">
        <v>6.3</v>
      </c>
      <c r="E330">
        <v>-4.5</v>
      </c>
      <c r="F330">
        <v>5.7</v>
      </c>
      <c r="G330">
        <f>IF('2011-2014,2016'!H330="yes",1,0)</f>
        <v>1</v>
      </c>
      <c r="H330">
        <v>4</v>
      </c>
      <c r="I330">
        <v>1325</v>
      </c>
      <c r="J330">
        <v>2651</v>
      </c>
      <c r="K330">
        <v>94</v>
      </c>
      <c r="L330">
        <v>2401619</v>
      </c>
      <c r="M330">
        <v>83</v>
      </c>
      <c r="N330">
        <v>1830776</v>
      </c>
      <c r="O330">
        <v>78</v>
      </c>
      <c r="P330">
        <v>1361702</v>
      </c>
      <c r="Q330">
        <v>78</v>
      </c>
      <c r="R330">
        <v>1276390</v>
      </c>
      <c r="S330">
        <v>80</v>
      </c>
      <c r="T330">
        <v>1093092</v>
      </c>
      <c r="U330">
        <f>IF('2011-2014,2016'!W330="quiet",1,IF('2011-2014,2016'!W330="active",2,IF('2011-2014,2016'!W330="minor storm",3,IF('2011-2014,2016'!W330="moderate storm",4,IF('2011-2014,2016'!W330="major storm",5,6)))))</f>
        <v>1</v>
      </c>
    </row>
    <row r="331" spans="1:21" x14ac:dyDescent="0.25">
      <c r="A331">
        <v>428.2</v>
      </c>
      <c r="B331">
        <v>357.8</v>
      </c>
      <c r="C331">
        <v>0.5</v>
      </c>
      <c r="D331">
        <v>5.8</v>
      </c>
      <c r="E331">
        <v>-3.9</v>
      </c>
      <c r="F331">
        <v>5.4</v>
      </c>
      <c r="G331">
        <f>IF('2011-2014,2016'!H331="yes",1,0)</f>
        <v>1</v>
      </c>
      <c r="H331">
        <v>6</v>
      </c>
      <c r="I331">
        <v>2022</v>
      </c>
      <c r="J331">
        <v>3527</v>
      </c>
      <c r="K331">
        <v>94</v>
      </c>
      <c r="L331">
        <v>2481795</v>
      </c>
      <c r="M331">
        <v>94</v>
      </c>
      <c r="N331">
        <v>2401619</v>
      </c>
      <c r="O331">
        <v>83</v>
      </c>
      <c r="P331">
        <v>1830776</v>
      </c>
      <c r="Q331">
        <v>78</v>
      </c>
      <c r="R331">
        <v>1361702</v>
      </c>
      <c r="S331">
        <v>78</v>
      </c>
      <c r="T331">
        <v>1276390</v>
      </c>
      <c r="U331">
        <f>IF('2011-2014,2016'!W331="quiet",1,IF('2011-2014,2016'!W331="active",2,IF('2011-2014,2016'!W331="minor storm",3,IF('2011-2014,2016'!W331="moderate storm",4,IF('2011-2014,2016'!W331="major storm",5,6)))))</f>
        <v>1</v>
      </c>
    </row>
    <row r="332" spans="1:21" x14ac:dyDescent="0.25">
      <c r="A332">
        <v>358</v>
      </c>
      <c r="B332">
        <v>443</v>
      </c>
      <c r="C332">
        <v>0.1</v>
      </c>
      <c r="D332">
        <v>12.2</v>
      </c>
      <c r="E332">
        <v>-6.6</v>
      </c>
      <c r="F332">
        <v>6.8</v>
      </c>
      <c r="G332">
        <f>IF('2011-2014,2016'!H332="yes",1,0)</f>
        <v>1</v>
      </c>
      <c r="H332">
        <v>3</v>
      </c>
      <c r="I332">
        <v>550</v>
      </c>
      <c r="J332">
        <v>1379</v>
      </c>
      <c r="K332">
        <v>92</v>
      </c>
      <c r="L332">
        <v>2389988</v>
      </c>
      <c r="M332">
        <v>94</v>
      </c>
      <c r="N332">
        <v>2481795</v>
      </c>
      <c r="O332">
        <v>94</v>
      </c>
      <c r="P332">
        <v>2401619</v>
      </c>
      <c r="Q332">
        <v>83</v>
      </c>
      <c r="R332">
        <v>1830776</v>
      </c>
      <c r="S332">
        <v>78</v>
      </c>
      <c r="T332">
        <v>1361702</v>
      </c>
      <c r="U332">
        <f>IF('2011-2014,2016'!W332="quiet",1,IF('2011-2014,2016'!W332="active",2,IF('2011-2014,2016'!W332="minor storm",3,IF('2011-2014,2016'!W332="moderate storm",4,IF('2011-2014,2016'!W332="major storm",5,6)))))</f>
        <v>1</v>
      </c>
    </row>
    <row r="333" spans="1:21" x14ac:dyDescent="0.25">
      <c r="A333">
        <v>437.1</v>
      </c>
      <c r="B333">
        <v>472</v>
      </c>
      <c r="C333">
        <v>0</v>
      </c>
      <c r="D333">
        <v>5.8</v>
      </c>
      <c r="E333">
        <v>-11.7</v>
      </c>
      <c r="F333">
        <v>10</v>
      </c>
      <c r="G333">
        <f>IF('2011-2014,2016'!H333="yes",1,0)</f>
        <v>1</v>
      </c>
      <c r="H333">
        <v>2</v>
      </c>
      <c r="I333">
        <v>527</v>
      </c>
      <c r="J333">
        <v>746</v>
      </c>
      <c r="K333">
        <v>91</v>
      </c>
      <c r="L333">
        <v>2506392</v>
      </c>
      <c r="M333">
        <v>92</v>
      </c>
      <c r="N333">
        <v>2389988</v>
      </c>
      <c r="O333">
        <v>94</v>
      </c>
      <c r="P333">
        <v>2481795</v>
      </c>
      <c r="Q333">
        <v>94</v>
      </c>
      <c r="R333">
        <v>2401619</v>
      </c>
      <c r="S333">
        <v>83</v>
      </c>
      <c r="T333">
        <v>1830776</v>
      </c>
      <c r="U333">
        <f>IF('2011-2014,2016'!W333="quiet",1,IF('2011-2014,2016'!W333="active",2,IF('2011-2014,2016'!W333="minor storm",3,IF('2011-2014,2016'!W333="moderate storm",4,IF('2011-2014,2016'!W333="major storm",5,6)))))</f>
        <v>1</v>
      </c>
    </row>
    <row r="334" spans="1:21" x14ac:dyDescent="0.25">
      <c r="A334">
        <v>476.3</v>
      </c>
      <c r="B334">
        <v>449.6</v>
      </c>
      <c r="C334">
        <v>0.2</v>
      </c>
      <c r="D334">
        <v>23.8</v>
      </c>
      <c r="E334">
        <v>-8.1</v>
      </c>
      <c r="F334">
        <v>14.5</v>
      </c>
      <c r="G334">
        <f>IF('2011-2014,2016'!H334="yes",1,0)</f>
        <v>1</v>
      </c>
      <c r="H334">
        <v>0</v>
      </c>
      <c r="I334">
        <v>0</v>
      </c>
      <c r="J334">
        <v>0</v>
      </c>
      <c r="K334">
        <v>94</v>
      </c>
      <c r="L334">
        <v>2526737</v>
      </c>
      <c r="M334">
        <v>91</v>
      </c>
      <c r="N334">
        <v>2506392</v>
      </c>
      <c r="O334">
        <v>92</v>
      </c>
      <c r="P334">
        <v>2389988</v>
      </c>
      <c r="Q334">
        <v>94</v>
      </c>
      <c r="R334">
        <v>2481795</v>
      </c>
      <c r="S334">
        <v>94</v>
      </c>
      <c r="T334">
        <v>2401619</v>
      </c>
      <c r="U334">
        <f>IF('2011-2014,2016'!W334="quiet",1,IF('2011-2014,2016'!W334="active",2,IF('2011-2014,2016'!W334="minor storm",3,IF('2011-2014,2016'!W334="moderate storm",4,IF('2011-2014,2016'!W334="major storm",5,6)))))</f>
        <v>1</v>
      </c>
    </row>
    <row r="335" spans="1:21" x14ac:dyDescent="0.25">
      <c r="A335">
        <v>450</v>
      </c>
      <c r="B335">
        <v>452.3</v>
      </c>
      <c r="C335">
        <v>0.1</v>
      </c>
      <c r="D335">
        <v>14.4</v>
      </c>
      <c r="E335">
        <v>-8</v>
      </c>
      <c r="F335">
        <v>9.5</v>
      </c>
      <c r="G335">
        <f>IF('2011-2014,2016'!H335="yes",1,0)</f>
        <v>1</v>
      </c>
      <c r="H335">
        <v>1</v>
      </c>
      <c r="I335">
        <v>330</v>
      </c>
      <c r="J335">
        <v>762</v>
      </c>
      <c r="K335">
        <v>77</v>
      </c>
      <c r="L335">
        <v>2887749</v>
      </c>
      <c r="M335">
        <v>94</v>
      </c>
      <c r="N335">
        <v>2526737</v>
      </c>
      <c r="O335">
        <v>91</v>
      </c>
      <c r="P335">
        <v>2506392</v>
      </c>
      <c r="Q335">
        <v>92</v>
      </c>
      <c r="R335">
        <v>2389988</v>
      </c>
      <c r="S335">
        <v>94</v>
      </c>
      <c r="T335">
        <v>2481795</v>
      </c>
      <c r="U335">
        <f>IF('2011-2014,2016'!W335="quiet",1,IF('2011-2014,2016'!W335="active",2,IF('2011-2014,2016'!W335="minor storm",3,IF('2011-2014,2016'!W335="moderate storm",4,IF('2011-2014,2016'!W335="major storm",5,6)))))</f>
        <v>2</v>
      </c>
    </row>
    <row r="336" spans="1:21" x14ac:dyDescent="0.25">
      <c r="A336">
        <v>451.9</v>
      </c>
      <c r="B336">
        <v>439.4</v>
      </c>
      <c r="C336">
        <v>0</v>
      </c>
      <c r="D336">
        <v>3.7</v>
      </c>
      <c r="E336">
        <v>-4.5999999999999996</v>
      </c>
      <c r="F336">
        <v>4.5999999999999996</v>
      </c>
      <c r="G336">
        <f>IF('2011-2014,2016'!H336="yes",1,0)</f>
        <v>1</v>
      </c>
      <c r="H336">
        <v>1</v>
      </c>
      <c r="I336">
        <v>137</v>
      </c>
      <c r="J336">
        <v>600</v>
      </c>
      <c r="K336">
        <v>96</v>
      </c>
      <c r="L336">
        <v>5116150</v>
      </c>
      <c r="M336">
        <v>77</v>
      </c>
      <c r="N336">
        <v>2887749</v>
      </c>
      <c r="O336">
        <v>94</v>
      </c>
      <c r="P336">
        <v>2526737</v>
      </c>
      <c r="Q336">
        <v>91</v>
      </c>
      <c r="R336">
        <v>2506392</v>
      </c>
      <c r="S336">
        <v>92</v>
      </c>
      <c r="T336">
        <v>2389988</v>
      </c>
      <c r="U336">
        <f>IF('2011-2014,2016'!W336="quiet",1,IF('2011-2014,2016'!W336="active",2,IF('2011-2014,2016'!W336="minor storm",3,IF('2011-2014,2016'!W336="moderate storm",4,IF('2011-2014,2016'!W336="major storm",5,6)))))</f>
        <v>2</v>
      </c>
    </row>
    <row r="337" spans="1:21" x14ac:dyDescent="0.25">
      <c r="A337">
        <v>463.5</v>
      </c>
      <c r="B337">
        <v>399.8</v>
      </c>
      <c r="C337">
        <v>0</v>
      </c>
      <c r="D337">
        <v>19.899999999999999</v>
      </c>
      <c r="E337">
        <v>-6.8</v>
      </c>
      <c r="F337">
        <v>7</v>
      </c>
      <c r="G337">
        <f>IF('2011-2014,2016'!H337="yes",1,0)</f>
        <v>1</v>
      </c>
      <c r="H337">
        <v>2</v>
      </c>
      <c r="I337">
        <v>408</v>
      </c>
      <c r="J337">
        <v>1047</v>
      </c>
      <c r="K337">
        <v>74</v>
      </c>
      <c r="L337">
        <v>2791657</v>
      </c>
      <c r="M337">
        <v>96</v>
      </c>
      <c r="N337">
        <v>5116150</v>
      </c>
      <c r="O337">
        <v>77</v>
      </c>
      <c r="P337">
        <v>2887749</v>
      </c>
      <c r="Q337">
        <v>94</v>
      </c>
      <c r="R337">
        <v>2526737</v>
      </c>
      <c r="S337">
        <v>91</v>
      </c>
      <c r="T337">
        <v>2506392</v>
      </c>
      <c r="U337">
        <f>IF('2011-2014,2016'!W337="quiet",1,IF('2011-2014,2016'!W337="active",2,IF('2011-2014,2016'!W337="minor storm",3,IF('2011-2014,2016'!W337="moderate storm",4,IF('2011-2014,2016'!W337="major storm",5,6)))))</f>
        <v>1</v>
      </c>
    </row>
    <row r="338" spans="1:21" x14ac:dyDescent="0.25">
      <c r="A338">
        <v>397.8</v>
      </c>
      <c r="B338">
        <v>458.8</v>
      </c>
      <c r="C338">
        <v>2.2000000000000002</v>
      </c>
      <c r="D338">
        <v>14</v>
      </c>
      <c r="E338">
        <v>-7.8</v>
      </c>
      <c r="F338">
        <v>7.5</v>
      </c>
      <c r="G338">
        <f>IF('2011-2014,2016'!H338="yes",1,0)</f>
        <v>1</v>
      </c>
      <c r="H338">
        <v>11</v>
      </c>
      <c r="I338">
        <v>7625</v>
      </c>
      <c r="J338">
        <v>12258</v>
      </c>
      <c r="K338">
        <v>72</v>
      </c>
      <c r="L338">
        <v>2815656</v>
      </c>
      <c r="M338">
        <v>74</v>
      </c>
      <c r="N338">
        <v>2791657</v>
      </c>
      <c r="O338">
        <v>96</v>
      </c>
      <c r="P338">
        <v>5116150</v>
      </c>
      <c r="Q338">
        <v>77</v>
      </c>
      <c r="R338">
        <v>2887749</v>
      </c>
      <c r="S338">
        <v>94</v>
      </c>
      <c r="T338">
        <v>2526737</v>
      </c>
      <c r="U338">
        <f>IF('2011-2014,2016'!W338="quiet",1,IF('2011-2014,2016'!W338="active",2,IF('2011-2014,2016'!W338="minor storm",3,IF('2011-2014,2016'!W338="moderate storm",4,IF('2011-2014,2016'!W338="major storm",5,6)))))</f>
        <v>2</v>
      </c>
    </row>
    <row r="339" spans="1:21" x14ac:dyDescent="0.25">
      <c r="A339">
        <v>458.8</v>
      </c>
      <c r="B339">
        <v>404.2</v>
      </c>
      <c r="C339">
        <v>0.8</v>
      </c>
      <c r="D339">
        <v>6.2</v>
      </c>
      <c r="E339">
        <v>-3.4</v>
      </c>
      <c r="F339">
        <v>2.7</v>
      </c>
      <c r="G339">
        <f>IF('2011-2014,2016'!H339="yes",1,0)</f>
        <v>1</v>
      </c>
      <c r="H339">
        <v>3</v>
      </c>
      <c r="I339">
        <v>686</v>
      </c>
      <c r="J339">
        <v>930</v>
      </c>
      <c r="K339">
        <v>79</v>
      </c>
      <c r="L339">
        <v>2326458</v>
      </c>
      <c r="M339">
        <v>72</v>
      </c>
      <c r="N339">
        <v>2815656</v>
      </c>
      <c r="O339">
        <v>74</v>
      </c>
      <c r="P339">
        <v>2791657</v>
      </c>
      <c r="Q339">
        <v>96</v>
      </c>
      <c r="R339">
        <v>5116150</v>
      </c>
      <c r="S339">
        <v>77</v>
      </c>
      <c r="T339">
        <v>2887749</v>
      </c>
      <c r="U339">
        <f>IF('2011-2014,2016'!W339="quiet",1,IF('2011-2014,2016'!W339="active",2,IF('2011-2014,2016'!W339="minor storm",3,IF('2011-2014,2016'!W339="moderate storm",4,IF('2011-2014,2016'!W339="major storm",5,6)))))</f>
        <v>1</v>
      </c>
    </row>
    <row r="340" spans="1:21" x14ac:dyDescent="0.25">
      <c r="A340">
        <v>405.6</v>
      </c>
      <c r="B340">
        <v>339.7</v>
      </c>
      <c r="C340">
        <v>1.7</v>
      </c>
      <c r="D340">
        <v>7.9</v>
      </c>
      <c r="E340">
        <v>-2.5</v>
      </c>
      <c r="F340">
        <v>3.5</v>
      </c>
      <c r="G340">
        <f>IF('2011-2014,2016'!H340="yes",1,0)</f>
        <v>1</v>
      </c>
      <c r="H340">
        <v>1</v>
      </c>
      <c r="I340">
        <v>403</v>
      </c>
      <c r="J340">
        <v>512</v>
      </c>
      <c r="K340">
        <v>84</v>
      </c>
      <c r="L340">
        <v>1885756</v>
      </c>
      <c r="M340">
        <v>79</v>
      </c>
      <c r="N340">
        <v>2326458</v>
      </c>
      <c r="O340">
        <v>72</v>
      </c>
      <c r="P340">
        <v>2815656</v>
      </c>
      <c r="Q340">
        <v>74</v>
      </c>
      <c r="R340">
        <v>2791657</v>
      </c>
      <c r="S340">
        <v>96</v>
      </c>
      <c r="T340">
        <v>5116150</v>
      </c>
      <c r="U340">
        <f>IF('2011-2014,2016'!W340="quiet",1,IF('2011-2014,2016'!W340="active",2,IF('2011-2014,2016'!W340="minor storm",3,IF('2011-2014,2016'!W340="moderate storm",4,IF('2011-2014,2016'!W340="major storm",5,6)))))</f>
        <v>1</v>
      </c>
    </row>
    <row r="341" spans="1:21" x14ac:dyDescent="0.25">
      <c r="A341">
        <v>338.7</v>
      </c>
      <c r="B341">
        <v>290.2</v>
      </c>
      <c r="C341">
        <v>1.5</v>
      </c>
      <c r="D341">
        <v>4.7</v>
      </c>
      <c r="E341">
        <v>-1.4</v>
      </c>
      <c r="F341">
        <v>0.8</v>
      </c>
      <c r="G341">
        <f>IF('2011-2014,2016'!H341="yes",1,0)</f>
        <v>1</v>
      </c>
      <c r="H341">
        <v>4</v>
      </c>
      <c r="I341">
        <v>1451</v>
      </c>
      <c r="J341">
        <v>1979</v>
      </c>
      <c r="K341">
        <v>94</v>
      </c>
      <c r="L341">
        <v>1704490</v>
      </c>
      <c r="M341">
        <v>84</v>
      </c>
      <c r="N341">
        <v>1885756</v>
      </c>
      <c r="O341">
        <v>79</v>
      </c>
      <c r="P341">
        <v>2326458</v>
      </c>
      <c r="Q341">
        <v>72</v>
      </c>
      <c r="R341">
        <v>2815656</v>
      </c>
      <c r="S341">
        <v>74</v>
      </c>
      <c r="T341">
        <v>2791657</v>
      </c>
      <c r="U341">
        <f>IF('2011-2014,2016'!W341="quiet",1,IF('2011-2014,2016'!W341="active",2,IF('2011-2014,2016'!W341="minor storm",3,IF('2011-2014,2016'!W341="moderate storm",4,IF('2011-2014,2016'!W341="major storm",5,6)))))</f>
        <v>1</v>
      </c>
    </row>
    <row r="342" spans="1:21" x14ac:dyDescent="0.25">
      <c r="A342">
        <v>292.7</v>
      </c>
      <c r="B342">
        <v>314.60000000000002</v>
      </c>
      <c r="C342">
        <v>0.6</v>
      </c>
      <c r="D342">
        <v>10.5</v>
      </c>
      <c r="E342">
        <v>-3.9</v>
      </c>
      <c r="F342">
        <v>3.7</v>
      </c>
      <c r="G342">
        <f>IF('2011-2014,2016'!H342="yes",1,0)</f>
        <v>1</v>
      </c>
      <c r="H342">
        <v>1</v>
      </c>
      <c r="I342">
        <v>343</v>
      </c>
      <c r="J342">
        <v>480</v>
      </c>
      <c r="K342">
        <v>92</v>
      </c>
      <c r="L342">
        <v>1395683</v>
      </c>
      <c r="M342">
        <v>94</v>
      </c>
      <c r="N342">
        <v>1704490</v>
      </c>
      <c r="O342">
        <v>84</v>
      </c>
      <c r="P342">
        <v>1885756</v>
      </c>
      <c r="Q342">
        <v>79</v>
      </c>
      <c r="R342">
        <v>2326458</v>
      </c>
      <c r="S342">
        <v>72</v>
      </c>
      <c r="T342">
        <v>2815656</v>
      </c>
      <c r="U342">
        <f>IF('2011-2014,2016'!W342="quiet",1,IF('2011-2014,2016'!W342="active",2,IF('2011-2014,2016'!W342="minor storm",3,IF('2011-2014,2016'!W342="moderate storm",4,IF('2011-2014,2016'!W342="major storm",5,6)))))</f>
        <v>1</v>
      </c>
    </row>
    <row r="343" spans="1:21" x14ac:dyDescent="0.25">
      <c r="A343">
        <v>315</v>
      </c>
      <c r="B343">
        <v>315.60000000000002</v>
      </c>
      <c r="C343">
        <v>2.6</v>
      </c>
      <c r="D343">
        <v>8.1999999999999993</v>
      </c>
      <c r="E343">
        <v>-4.4000000000000004</v>
      </c>
      <c r="F343">
        <v>4.0999999999999996</v>
      </c>
      <c r="G343">
        <f>IF('2011-2014,2016'!H343="yes",1,0)</f>
        <v>0</v>
      </c>
      <c r="H343">
        <v>0</v>
      </c>
      <c r="I343">
        <v>0</v>
      </c>
      <c r="J343">
        <v>0</v>
      </c>
      <c r="K343">
        <v>97</v>
      </c>
      <c r="L343">
        <v>1307947</v>
      </c>
      <c r="M343">
        <v>92</v>
      </c>
      <c r="N343">
        <v>1395683</v>
      </c>
      <c r="O343">
        <v>94</v>
      </c>
      <c r="P343">
        <v>1704490</v>
      </c>
      <c r="Q343">
        <v>84</v>
      </c>
      <c r="R343">
        <v>1885756</v>
      </c>
      <c r="S343">
        <v>79</v>
      </c>
      <c r="T343">
        <v>2326458</v>
      </c>
      <c r="U343">
        <f>IF('2011-2014,2016'!W343="quiet",1,IF('2011-2014,2016'!W343="active",2,IF('2011-2014,2016'!W343="minor storm",3,IF('2011-2014,2016'!W343="moderate storm",4,IF('2011-2014,2016'!W343="major storm",5,6)))))</f>
        <v>1</v>
      </c>
    </row>
    <row r="344" spans="1:21" x14ac:dyDescent="0.25">
      <c r="A344">
        <v>317.7</v>
      </c>
      <c r="B344">
        <v>382.2</v>
      </c>
      <c r="C344">
        <v>0.6</v>
      </c>
      <c r="D344">
        <v>48.6</v>
      </c>
      <c r="E344">
        <v>-9</v>
      </c>
      <c r="F344">
        <v>8.9</v>
      </c>
      <c r="G344">
        <f>IF('2011-2014,2016'!H344="yes",1,0)</f>
        <v>1</v>
      </c>
      <c r="H344">
        <v>2</v>
      </c>
      <c r="I344">
        <v>1434</v>
      </c>
      <c r="J344">
        <v>2184</v>
      </c>
      <c r="K344">
        <v>106</v>
      </c>
      <c r="L344">
        <v>1301747</v>
      </c>
      <c r="M344">
        <v>97</v>
      </c>
      <c r="N344">
        <v>1307947</v>
      </c>
      <c r="O344">
        <v>92</v>
      </c>
      <c r="P344">
        <v>1395683</v>
      </c>
      <c r="Q344">
        <v>94</v>
      </c>
      <c r="R344">
        <v>1704490</v>
      </c>
      <c r="S344">
        <v>84</v>
      </c>
      <c r="T344">
        <v>1885756</v>
      </c>
      <c r="U344">
        <f>IF('2011-2014,2016'!W344="quiet",1,IF('2011-2014,2016'!W344="active",2,IF('2011-2014,2016'!W344="minor storm",3,IF('2011-2014,2016'!W344="moderate storm",4,IF('2011-2014,2016'!W344="major storm",5,6)))))</f>
        <v>1</v>
      </c>
    </row>
    <row r="345" spans="1:21" x14ac:dyDescent="0.25">
      <c r="A345">
        <v>354.9</v>
      </c>
      <c r="B345">
        <v>376.5</v>
      </c>
      <c r="C345">
        <v>0.5</v>
      </c>
      <c r="D345">
        <v>7.1</v>
      </c>
      <c r="E345">
        <v>-8.6999999999999993</v>
      </c>
      <c r="F345">
        <v>7.6</v>
      </c>
      <c r="G345">
        <f>IF('2011-2014,2016'!H345="yes",1,0)</f>
        <v>1</v>
      </c>
      <c r="H345">
        <v>6</v>
      </c>
      <c r="I345">
        <v>1155</v>
      </c>
      <c r="J345">
        <v>3414</v>
      </c>
      <c r="K345">
        <v>111</v>
      </c>
      <c r="L345">
        <v>4592277</v>
      </c>
      <c r="M345">
        <v>106</v>
      </c>
      <c r="N345">
        <v>1301747</v>
      </c>
      <c r="O345">
        <v>97</v>
      </c>
      <c r="P345">
        <v>1307947</v>
      </c>
      <c r="Q345">
        <v>92</v>
      </c>
      <c r="R345">
        <v>1395683</v>
      </c>
      <c r="S345">
        <v>94</v>
      </c>
      <c r="T345">
        <v>1704490</v>
      </c>
      <c r="U345">
        <f>IF('2011-2014,2016'!W345="quiet",1,IF('2011-2014,2016'!W345="active",2,IF('2011-2014,2016'!W345="minor storm",3,IF('2011-2014,2016'!W345="moderate storm",4,IF('2011-2014,2016'!W345="major storm",5,6)))))</f>
        <v>2</v>
      </c>
    </row>
    <row r="346" spans="1:21" x14ac:dyDescent="0.25">
      <c r="A346">
        <v>386</v>
      </c>
      <c r="B346">
        <v>463.6</v>
      </c>
      <c r="C346">
        <v>0</v>
      </c>
      <c r="D346">
        <v>7.1</v>
      </c>
      <c r="E346">
        <v>-5.3</v>
      </c>
      <c r="F346">
        <v>6.7</v>
      </c>
      <c r="G346">
        <f>IF('2011-2014,2016'!H346="yes",1,0)</f>
        <v>1</v>
      </c>
      <c r="H346">
        <v>2</v>
      </c>
      <c r="I346">
        <v>396</v>
      </c>
      <c r="J346">
        <v>639</v>
      </c>
      <c r="K346">
        <v>119</v>
      </c>
      <c r="L346">
        <v>1283621</v>
      </c>
      <c r="M346">
        <v>111</v>
      </c>
      <c r="N346">
        <v>4592277</v>
      </c>
      <c r="O346">
        <v>106</v>
      </c>
      <c r="P346">
        <v>1301747</v>
      </c>
      <c r="Q346">
        <v>97</v>
      </c>
      <c r="R346">
        <v>1307947</v>
      </c>
      <c r="S346">
        <v>92</v>
      </c>
      <c r="T346">
        <v>1395683</v>
      </c>
      <c r="U346">
        <f>IF('2011-2014,2016'!W346="quiet",1,IF('2011-2014,2016'!W346="active",2,IF('2011-2014,2016'!W346="minor storm",3,IF('2011-2014,2016'!W346="moderate storm",4,IF('2011-2014,2016'!W346="major storm",5,6)))))</f>
        <v>1</v>
      </c>
    </row>
    <row r="347" spans="1:21" x14ac:dyDescent="0.25">
      <c r="A347">
        <v>446.5</v>
      </c>
      <c r="B347">
        <v>475.5</v>
      </c>
      <c r="C347">
        <v>0</v>
      </c>
      <c r="D347">
        <v>4.9000000000000004</v>
      </c>
      <c r="E347">
        <v>-4.2</v>
      </c>
      <c r="F347">
        <v>4.5999999999999996</v>
      </c>
      <c r="G347">
        <f>IF('2011-2014,2016'!H347="yes",1,0)</f>
        <v>1</v>
      </c>
      <c r="H347">
        <v>1</v>
      </c>
      <c r="I347">
        <v>229</v>
      </c>
      <c r="J347">
        <v>499</v>
      </c>
      <c r="K347">
        <v>117</v>
      </c>
      <c r="L347">
        <v>2491648</v>
      </c>
      <c r="M347">
        <v>119</v>
      </c>
      <c r="N347">
        <v>1283621</v>
      </c>
      <c r="O347">
        <v>111</v>
      </c>
      <c r="P347">
        <v>4592277</v>
      </c>
      <c r="Q347">
        <v>106</v>
      </c>
      <c r="R347">
        <v>1301747</v>
      </c>
      <c r="S347">
        <v>97</v>
      </c>
      <c r="T347">
        <v>1307947</v>
      </c>
      <c r="U347">
        <f>IF('2011-2014,2016'!W347="quiet",1,IF('2011-2014,2016'!W347="active",2,IF('2011-2014,2016'!W347="minor storm",3,IF('2011-2014,2016'!W347="moderate storm",4,IF('2011-2014,2016'!W347="major storm",5,6)))))</f>
        <v>1</v>
      </c>
    </row>
    <row r="348" spans="1:21" x14ac:dyDescent="0.25">
      <c r="A348">
        <v>468.5</v>
      </c>
      <c r="B348">
        <v>457.2</v>
      </c>
      <c r="C348">
        <v>0</v>
      </c>
      <c r="D348">
        <v>3.1</v>
      </c>
      <c r="E348">
        <v>-3.6</v>
      </c>
      <c r="F348">
        <v>3.5</v>
      </c>
      <c r="G348">
        <f>IF('2011-2014,2016'!H348="yes",1,0)</f>
        <v>1</v>
      </c>
      <c r="H348">
        <v>2</v>
      </c>
      <c r="I348">
        <v>751</v>
      </c>
      <c r="J348">
        <v>1230</v>
      </c>
      <c r="K348">
        <v>115</v>
      </c>
      <c r="L348">
        <v>1004299</v>
      </c>
      <c r="M348">
        <v>117</v>
      </c>
      <c r="N348">
        <v>2491648</v>
      </c>
      <c r="O348">
        <v>119</v>
      </c>
      <c r="P348">
        <v>1283621</v>
      </c>
      <c r="Q348">
        <v>111</v>
      </c>
      <c r="R348">
        <v>4592277</v>
      </c>
      <c r="S348">
        <v>106</v>
      </c>
      <c r="T348">
        <v>1301747</v>
      </c>
      <c r="U348">
        <f>IF('2011-2014,2016'!W348="quiet",1,IF('2011-2014,2016'!W348="active",2,IF('2011-2014,2016'!W348="minor storm",3,IF('2011-2014,2016'!W348="moderate storm",4,IF('2011-2014,2016'!W348="major storm",5,6)))))</f>
        <v>1</v>
      </c>
    </row>
    <row r="349" spans="1:21" x14ac:dyDescent="0.25">
      <c r="A349">
        <v>453.1</v>
      </c>
      <c r="B349">
        <v>376.6</v>
      </c>
      <c r="C349">
        <v>0</v>
      </c>
      <c r="D349">
        <v>2.7</v>
      </c>
      <c r="E349">
        <v>-3.6</v>
      </c>
      <c r="F349">
        <v>2.9</v>
      </c>
      <c r="G349">
        <f>IF('2011-2014,2016'!H349="yes",1,0)</f>
        <v>1</v>
      </c>
      <c r="H349">
        <v>5</v>
      </c>
      <c r="I349">
        <v>1750</v>
      </c>
      <c r="J349">
        <v>3168</v>
      </c>
      <c r="K349">
        <v>120</v>
      </c>
      <c r="L349">
        <v>1025625</v>
      </c>
      <c r="M349">
        <v>115</v>
      </c>
      <c r="N349">
        <v>1004299</v>
      </c>
      <c r="O349">
        <v>117</v>
      </c>
      <c r="P349">
        <v>2491648</v>
      </c>
      <c r="Q349">
        <v>119</v>
      </c>
      <c r="R349">
        <v>1283621</v>
      </c>
      <c r="S349">
        <v>111</v>
      </c>
      <c r="T349">
        <v>4592277</v>
      </c>
      <c r="U349">
        <f>IF('2011-2014,2016'!W349="quiet",1,IF('2011-2014,2016'!W349="active",2,IF('2011-2014,2016'!W349="minor storm",3,IF('2011-2014,2016'!W349="moderate storm",4,IF('2011-2014,2016'!W349="major storm",5,6)))))</f>
        <v>1</v>
      </c>
    </row>
    <row r="350" spans="1:21" x14ac:dyDescent="0.25">
      <c r="A350">
        <v>377.6</v>
      </c>
      <c r="B350">
        <v>345.7</v>
      </c>
      <c r="C350">
        <v>0.2</v>
      </c>
      <c r="D350">
        <v>5.3</v>
      </c>
      <c r="E350">
        <v>-2.6</v>
      </c>
      <c r="F350">
        <v>3.3</v>
      </c>
      <c r="G350">
        <f>IF('2011-2014,2016'!H350="yes",1,0)</f>
        <v>1</v>
      </c>
      <c r="H350">
        <v>4</v>
      </c>
      <c r="I350">
        <v>1072</v>
      </c>
      <c r="J350">
        <v>1611</v>
      </c>
      <c r="K350">
        <v>120</v>
      </c>
      <c r="L350">
        <v>956763</v>
      </c>
      <c r="M350">
        <v>120</v>
      </c>
      <c r="N350">
        <v>1025625</v>
      </c>
      <c r="O350">
        <v>115</v>
      </c>
      <c r="P350">
        <v>1004299</v>
      </c>
      <c r="Q350">
        <v>117</v>
      </c>
      <c r="R350">
        <v>2491648</v>
      </c>
      <c r="S350">
        <v>119</v>
      </c>
      <c r="T350">
        <v>1283621</v>
      </c>
      <c r="U350">
        <f>IF('2011-2014,2016'!W350="quiet",1,IF('2011-2014,2016'!W350="active",2,IF('2011-2014,2016'!W350="minor storm",3,IF('2011-2014,2016'!W350="moderate storm",4,IF('2011-2014,2016'!W350="major storm",5,6)))))</f>
        <v>1</v>
      </c>
    </row>
    <row r="351" spans="1:21" x14ac:dyDescent="0.25">
      <c r="A351">
        <v>346</v>
      </c>
      <c r="B351">
        <v>298.7</v>
      </c>
      <c r="C351">
        <v>1</v>
      </c>
      <c r="D351">
        <v>6.4</v>
      </c>
      <c r="E351">
        <v>-1</v>
      </c>
      <c r="F351">
        <v>1.1000000000000001</v>
      </c>
      <c r="G351">
        <f>IF('2011-2014,2016'!H351="yes",1,0)</f>
        <v>1</v>
      </c>
      <c r="H351">
        <v>2</v>
      </c>
      <c r="I351">
        <v>374</v>
      </c>
      <c r="J351">
        <v>1059</v>
      </c>
      <c r="K351">
        <v>117</v>
      </c>
      <c r="L351">
        <v>1021761</v>
      </c>
      <c r="M351">
        <v>120</v>
      </c>
      <c r="N351">
        <v>956763</v>
      </c>
      <c r="O351">
        <v>120</v>
      </c>
      <c r="P351">
        <v>1025625</v>
      </c>
      <c r="Q351">
        <v>115</v>
      </c>
      <c r="R351">
        <v>1004299</v>
      </c>
      <c r="S351">
        <v>117</v>
      </c>
      <c r="T351">
        <v>2491648</v>
      </c>
      <c r="U351">
        <f>IF('2011-2014,2016'!W351="quiet",1,IF('2011-2014,2016'!W351="active",2,IF('2011-2014,2016'!W351="minor storm",3,IF('2011-2014,2016'!W351="moderate storm",4,IF('2011-2014,2016'!W351="major storm",5,6)))))</f>
        <v>1</v>
      </c>
    </row>
    <row r="352" spans="1:21" x14ac:dyDescent="0.25">
      <c r="A352">
        <v>295.60000000000002</v>
      </c>
      <c r="B352">
        <v>259.3</v>
      </c>
      <c r="C352">
        <v>0.9</v>
      </c>
      <c r="D352">
        <v>3.2</v>
      </c>
      <c r="E352">
        <v>-2.8</v>
      </c>
      <c r="F352">
        <v>2</v>
      </c>
      <c r="G352">
        <f>IF('2011-2014,2016'!H352="yes",1,0)</f>
        <v>1</v>
      </c>
      <c r="H352">
        <v>3</v>
      </c>
      <c r="I352">
        <v>1617</v>
      </c>
      <c r="J352">
        <v>2584</v>
      </c>
      <c r="K352">
        <v>111</v>
      </c>
      <c r="L352">
        <v>1041535</v>
      </c>
      <c r="M352">
        <v>117</v>
      </c>
      <c r="N352">
        <v>1021761</v>
      </c>
      <c r="O352">
        <v>120</v>
      </c>
      <c r="P352">
        <v>956763</v>
      </c>
      <c r="Q352">
        <v>120</v>
      </c>
      <c r="R352">
        <v>1025625</v>
      </c>
      <c r="S352">
        <v>115</v>
      </c>
      <c r="T352">
        <v>1004299</v>
      </c>
      <c r="U352">
        <f>IF('2011-2014,2016'!W352="quiet",1,IF('2011-2014,2016'!W352="active",2,IF('2011-2014,2016'!W352="minor storm",3,IF('2011-2014,2016'!W352="moderate storm",4,IF('2011-2014,2016'!W352="major storm",5,6)))))</f>
        <v>1</v>
      </c>
    </row>
    <row r="353" spans="1:21" x14ac:dyDescent="0.25">
      <c r="A353">
        <v>254.9</v>
      </c>
      <c r="B353">
        <v>309.60000000000002</v>
      </c>
      <c r="C353">
        <v>0.9</v>
      </c>
      <c r="D353">
        <v>10.199999999999999</v>
      </c>
      <c r="E353">
        <v>-7.7</v>
      </c>
      <c r="F353">
        <v>7.6</v>
      </c>
      <c r="G353">
        <f>IF('2011-2014,2016'!H353="yes",1,0)</f>
        <v>1</v>
      </c>
      <c r="H353">
        <v>0</v>
      </c>
      <c r="I353">
        <v>0</v>
      </c>
      <c r="J353">
        <v>0</v>
      </c>
      <c r="K353">
        <v>106</v>
      </c>
      <c r="L353">
        <v>935846</v>
      </c>
      <c r="M353">
        <v>111</v>
      </c>
      <c r="N353">
        <v>1041535</v>
      </c>
      <c r="O353">
        <v>117</v>
      </c>
      <c r="P353">
        <v>1021761</v>
      </c>
      <c r="Q353">
        <v>120</v>
      </c>
      <c r="R353">
        <v>956763</v>
      </c>
      <c r="S353">
        <v>120</v>
      </c>
      <c r="T353">
        <v>1025625</v>
      </c>
      <c r="U353">
        <f>IF('2011-2014,2016'!W353="quiet",1,IF('2011-2014,2016'!W353="active",2,IF('2011-2014,2016'!W353="minor storm",3,IF('2011-2014,2016'!W353="moderate storm",4,IF('2011-2014,2016'!W353="major storm",5,6)))))</f>
        <v>1</v>
      </c>
    </row>
    <row r="354" spans="1:21" x14ac:dyDescent="0.25">
      <c r="A354">
        <v>312.2</v>
      </c>
      <c r="B354">
        <v>359.5</v>
      </c>
      <c r="C354">
        <v>2.1</v>
      </c>
      <c r="D354">
        <v>21.2</v>
      </c>
      <c r="E354">
        <v>-8.9</v>
      </c>
      <c r="F354">
        <v>9.1999999999999993</v>
      </c>
      <c r="G354">
        <f>IF('2011-2014,2016'!H354="yes",1,0)</f>
        <v>1</v>
      </c>
      <c r="H354">
        <v>1</v>
      </c>
      <c r="I354">
        <v>150</v>
      </c>
      <c r="J354">
        <v>1275</v>
      </c>
      <c r="K354">
        <v>107</v>
      </c>
      <c r="L354">
        <v>870997</v>
      </c>
      <c r="M354">
        <v>106</v>
      </c>
      <c r="N354">
        <v>935846</v>
      </c>
      <c r="O354">
        <v>111</v>
      </c>
      <c r="P354">
        <v>1041535</v>
      </c>
      <c r="Q354">
        <v>117</v>
      </c>
      <c r="R354">
        <v>1021761</v>
      </c>
      <c r="S354">
        <v>120</v>
      </c>
      <c r="T354">
        <v>956763</v>
      </c>
      <c r="U354">
        <f>IF('2011-2014,2016'!W354="quiet",1,IF('2011-2014,2016'!W354="active",2,IF('2011-2014,2016'!W354="minor storm",3,IF('2011-2014,2016'!W354="moderate storm",4,IF('2011-2014,2016'!W354="major storm",5,6)))))</f>
        <v>1</v>
      </c>
    </row>
    <row r="355" spans="1:21" x14ac:dyDescent="0.25">
      <c r="A355">
        <v>362.1</v>
      </c>
      <c r="B355">
        <v>354.6</v>
      </c>
      <c r="C355">
        <v>0.1</v>
      </c>
      <c r="D355">
        <v>13.9</v>
      </c>
      <c r="E355">
        <v>-6.6</v>
      </c>
      <c r="F355">
        <v>4.8</v>
      </c>
      <c r="G355">
        <f>IF('2011-2014,2016'!H355="yes",1,0)</f>
        <v>1</v>
      </c>
      <c r="H355">
        <v>5</v>
      </c>
      <c r="I355">
        <v>1735</v>
      </c>
      <c r="J355">
        <v>2539</v>
      </c>
      <c r="K355">
        <v>89</v>
      </c>
      <c r="L355">
        <v>748173</v>
      </c>
      <c r="M355">
        <v>107</v>
      </c>
      <c r="N355">
        <v>870997</v>
      </c>
      <c r="O355">
        <v>106</v>
      </c>
      <c r="P355">
        <v>935846</v>
      </c>
      <c r="Q355">
        <v>111</v>
      </c>
      <c r="R355">
        <v>1041535</v>
      </c>
      <c r="S355">
        <v>117</v>
      </c>
      <c r="T355">
        <v>1021761</v>
      </c>
      <c r="U355">
        <f>IF('2011-2014,2016'!W355="quiet",1,IF('2011-2014,2016'!W355="active",2,IF('2011-2014,2016'!W355="minor storm",3,IF('2011-2014,2016'!W355="moderate storm",4,IF('2011-2014,2016'!W355="major storm",5,6)))))</f>
        <v>1</v>
      </c>
    </row>
    <row r="356" spans="1:21" x14ac:dyDescent="0.25">
      <c r="A356">
        <v>353.9</v>
      </c>
      <c r="B356">
        <v>384.7</v>
      </c>
      <c r="C356">
        <v>3.2</v>
      </c>
      <c r="D356">
        <v>12.6</v>
      </c>
      <c r="E356">
        <v>-6.7</v>
      </c>
      <c r="F356">
        <v>6.2</v>
      </c>
      <c r="G356">
        <f>IF('2011-2014,2016'!H356="yes",1,0)</f>
        <v>1</v>
      </c>
      <c r="H356">
        <v>1</v>
      </c>
      <c r="I356">
        <v>428</v>
      </c>
      <c r="J356">
        <v>664</v>
      </c>
      <c r="K356">
        <v>76</v>
      </c>
      <c r="L356">
        <v>955615</v>
      </c>
      <c r="M356">
        <v>89</v>
      </c>
      <c r="N356">
        <v>748173</v>
      </c>
      <c r="O356">
        <v>107</v>
      </c>
      <c r="P356">
        <v>870997</v>
      </c>
      <c r="Q356">
        <v>106</v>
      </c>
      <c r="R356">
        <v>935846</v>
      </c>
      <c r="S356">
        <v>111</v>
      </c>
      <c r="T356">
        <v>1041535</v>
      </c>
      <c r="U356">
        <f>IF('2011-2014,2016'!W356="quiet",1,IF('2011-2014,2016'!W356="active",2,IF('2011-2014,2016'!W356="minor storm",3,IF('2011-2014,2016'!W356="moderate storm",4,IF('2011-2014,2016'!W356="major storm",5,6)))))</f>
        <v>1</v>
      </c>
    </row>
    <row r="357" spans="1:21" x14ac:dyDescent="0.25">
      <c r="A357">
        <v>392.1</v>
      </c>
      <c r="B357">
        <v>413</v>
      </c>
      <c r="C357">
        <v>1</v>
      </c>
      <c r="D357">
        <v>8</v>
      </c>
      <c r="E357">
        <v>-5.7</v>
      </c>
      <c r="F357">
        <v>4.9000000000000004</v>
      </c>
      <c r="G357">
        <f>IF('2011-2014,2016'!H357="yes",1,0)</f>
        <v>1</v>
      </c>
      <c r="H357">
        <v>0</v>
      </c>
      <c r="I357">
        <v>0</v>
      </c>
      <c r="J357">
        <v>0</v>
      </c>
      <c r="K357">
        <v>72</v>
      </c>
      <c r="L357">
        <v>1331622</v>
      </c>
      <c r="M357">
        <v>76</v>
      </c>
      <c r="N357">
        <v>955615</v>
      </c>
      <c r="O357">
        <v>89</v>
      </c>
      <c r="P357">
        <v>748173</v>
      </c>
      <c r="Q357">
        <v>107</v>
      </c>
      <c r="R357">
        <v>870997</v>
      </c>
      <c r="S357">
        <v>106</v>
      </c>
      <c r="T357">
        <v>935846</v>
      </c>
      <c r="U357">
        <f>IF('2011-2014,2016'!W357="quiet",1,IF('2011-2014,2016'!W357="active",2,IF('2011-2014,2016'!W357="minor storm",3,IF('2011-2014,2016'!W357="moderate storm",4,IF('2011-2014,2016'!W357="major storm",5,6)))))</f>
        <v>1</v>
      </c>
    </row>
    <row r="358" spans="1:21" x14ac:dyDescent="0.25">
      <c r="A358">
        <v>409.7</v>
      </c>
      <c r="B358">
        <v>368.5</v>
      </c>
      <c r="C358">
        <v>2</v>
      </c>
      <c r="D358">
        <v>6.5</v>
      </c>
      <c r="E358">
        <v>-3.1</v>
      </c>
      <c r="F358">
        <v>3.4</v>
      </c>
      <c r="G358">
        <f>IF('2011-2014,2016'!H358="yes",1,0)</f>
        <v>1</v>
      </c>
      <c r="H358">
        <v>1</v>
      </c>
      <c r="I358">
        <v>142</v>
      </c>
      <c r="J358">
        <v>484</v>
      </c>
      <c r="K358">
        <v>72</v>
      </c>
      <c r="L358">
        <v>1967290</v>
      </c>
      <c r="M358">
        <v>72</v>
      </c>
      <c r="N358">
        <v>1331622</v>
      </c>
      <c r="O358">
        <v>76</v>
      </c>
      <c r="P358">
        <v>955615</v>
      </c>
      <c r="Q358">
        <v>89</v>
      </c>
      <c r="R358">
        <v>748173</v>
      </c>
      <c r="S358">
        <v>107</v>
      </c>
      <c r="T358">
        <v>870997</v>
      </c>
      <c r="U358">
        <f>IF('2011-2014,2016'!W358="quiet",1,IF('2011-2014,2016'!W358="active",2,IF('2011-2014,2016'!W358="minor storm",3,IF('2011-2014,2016'!W358="moderate storm",4,IF('2011-2014,2016'!W358="major storm",5,6)))))</f>
        <v>1</v>
      </c>
    </row>
    <row r="359" spans="1:21" x14ac:dyDescent="0.25">
      <c r="A359">
        <v>368</v>
      </c>
      <c r="B359">
        <v>375.2</v>
      </c>
      <c r="C359">
        <v>1.7</v>
      </c>
      <c r="D359">
        <v>12.2</v>
      </c>
      <c r="E359">
        <v>-3.9</v>
      </c>
      <c r="F359">
        <v>4.7</v>
      </c>
      <c r="G359">
        <f>IF('2011-2014,2016'!H359="yes",1,0)</f>
        <v>1</v>
      </c>
      <c r="H359">
        <v>5</v>
      </c>
      <c r="I359">
        <v>1809</v>
      </c>
      <c r="J359">
        <v>3109</v>
      </c>
      <c r="K359">
        <v>87</v>
      </c>
      <c r="L359">
        <v>2562224</v>
      </c>
      <c r="M359">
        <v>72</v>
      </c>
      <c r="N359">
        <v>1967290</v>
      </c>
      <c r="O359">
        <v>72</v>
      </c>
      <c r="P359">
        <v>1331622</v>
      </c>
      <c r="Q359">
        <v>76</v>
      </c>
      <c r="R359">
        <v>955615</v>
      </c>
      <c r="S359">
        <v>89</v>
      </c>
      <c r="T359">
        <v>748173</v>
      </c>
      <c r="U359">
        <f>IF('2011-2014,2016'!W359="quiet",1,IF('2011-2014,2016'!W359="active",2,IF('2011-2014,2016'!W359="minor storm",3,IF('2011-2014,2016'!W359="moderate storm",4,IF('2011-2014,2016'!W359="major storm",5,6)))))</f>
        <v>1</v>
      </c>
    </row>
    <row r="360" spans="1:21" x14ac:dyDescent="0.25">
      <c r="A360">
        <v>374.1</v>
      </c>
      <c r="B360">
        <v>368.2</v>
      </c>
      <c r="C360">
        <v>0.8</v>
      </c>
      <c r="D360">
        <v>20.100000000000001</v>
      </c>
      <c r="E360">
        <v>-4.7</v>
      </c>
      <c r="F360">
        <v>4.5999999999999996</v>
      </c>
      <c r="G360">
        <f>IF('2011-2014,2016'!H360="yes",1,0)</f>
        <v>1</v>
      </c>
      <c r="H360">
        <v>8</v>
      </c>
      <c r="I360">
        <v>1300</v>
      </c>
      <c r="J360">
        <v>3750</v>
      </c>
      <c r="K360">
        <v>86</v>
      </c>
      <c r="L360">
        <v>2227622</v>
      </c>
      <c r="M360">
        <v>87</v>
      </c>
      <c r="N360">
        <v>2562224</v>
      </c>
      <c r="O360">
        <v>72</v>
      </c>
      <c r="P360">
        <v>1967290</v>
      </c>
      <c r="Q360">
        <v>72</v>
      </c>
      <c r="R360">
        <v>1331622</v>
      </c>
      <c r="S360">
        <v>76</v>
      </c>
      <c r="T360">
        <v>955615</v>
      </c>
      <c r="U360">
        <f>IF('2011-2014,2016'!W360="quiet",1,IF('2011-2014,2016'!W360="active",2,IF('2011-2014,2016'!W360="minor storm",3,IF('2011-2014,2016'!W360="moderate storm",4,IF('2011-2014,2016'!W360="major storm",5,6)))))</f>
        <v>1</v>
      </c>
    </row>
    <row r="361" spans="1:21" x14ac:dyDescent="0.25">
      <c r="A361">
        <v>365.9</v>
      </c>
      <c r="B361">
        <v>259.5</v>
      </c>
      <c r="C361">
        <v>0.4</v>
      </c>
      <c r="D361">
        <v>3</v>
      </c>
      <c r="E361">
        <v>-2.1</v>
      </c>
      <c r="F361">
        <v>3.8</v>
      </c>
      <c r="G361">
        <f>IF('2011-2014,2016'!H361="yes",1,0)</f>
        <v>1</v>
      </c>
      <c r="H361">
        <v>3</v>
      </c>
      <c r="I361">
        <v>918</v>
      </c>
      <c r="J361">
        <v>1694</v>
      </c>
      <c r="K361">
        <v>101</v>
      </c>
      <c r="L361">
        <v>2856789</v>
      </c>
      <c r="M361">
        <v>86</v>
      </c>
      <c r="N361">
        <v>2227622</v>
      </c>
      <c r="O361">
        <v>87</v>
      </c>
      <c r="P361">
        <v>2562224</v>
      </c>
      <c r="Q361">
        <v>72</v>
      </c>
      <c r="R361">
        <v>1967290</v>
      </c>
      <c r="S361">
        <v>72</v>
      </c>
      <c r="T361">
        <v>1331622</v>
      </c>
      <c r="U361">
        <f>IF('2011-2014,2016'!W361="quiet",1,IF('2011-2014,2016'!W361="active",2,IF('2011-2014,2016'!W361="minor storm",3,IF('2011-2014,2016'!W361="moderate storm",4,IF('2011-2014,2016'!W361="major storm",5,6)))))</f>
        <v>1</v>
      </c>
    </row>
    <row r="362" spans="1:21" x14ac:dyDescent="0.25">
      <c r="A362">
        <v>259.8</v>
      </c>
      <c r="B362">
        <v>240.1</v>
      </c>
      <c r="C362">
        <v>0</v>
      </c>
      <c r="D362">
        <v>2.1</v>
      </c>
      <c r="E362">
        <v>-0.5</v>
      </c>
      <c r="F362">
        <v>5.7</v>
      </c>
      <c r="G362">
        <f>IF('2011-2014,2016'!H362="yes",1,0)</f>
        <v>1</v>
      </c>
      <c r="H362">
        <v>5</v>
      </c>
      <c r="I362">
        <v>1106</v>
      </c>
      <c r="J362">
        <v>2052</v>
      </c>
      <c r="K362">
        <v>90</v>
      </c>
      <c r="L362">
        <v>2692102</v>
      </c>
      <c r="M362">
        <v>101</v>
      </c>
      <c r="N362">
        <v>2856789</v>
      </c>
      <c r="O362">
        <v>86</v>
      </c>
      <c r="P362">
        <v>2227622</v>
      </c>
      <c r="Q362">
        <v>87</v>
      </c>
      <c r="R362">
        <v>2562224</v>
      </c>
      <c r="S362">
        <v>72</v>
      </c>
      <c r="T362">
        <v>1967290</v>
      </c>
      <c r="U362">
        <f>IF('2011-2014,2016'!W362="quiet",1,IF('2011-2014,2016'!W362="active",2,IF('2011-2014,2016'!W362="minor storm",3,IF('2011-2014,2016'!W362="moderate storm",4,IF('2011-2014,2016'!W362="major storm",5,6)))))</f>
        <v>1</v>
      </c>
    </row>
    <row r="363" spans="1:21" x14ac:dyDescent="0.25">
      <c r="A363">
        <v>245.2</v>
      </c>
      <c r="B363">
        <v>358.2</v>
      </c>
      <c r="C363">
        <v>0</v>
      </c>
      <c r="D363">
        <v>25</v>
      </c>
      <c r="E363">
        <v>-12.3</v>
      </c>
      <c r="F363">
        <v>14.2</v>
      </c>
      <c r="G363">
        <f>IF('2011-2014,2016'!H363="yes",1,0)</f>
        <v>1</v>
      </c>
      <c r="H363">
        <v>2</v>
      </c>
      <c r="I363">
        <v>369</v>
      </c>
      <c r="J363">
        <v>911</v>
      </c>
      <c r="K363">
        <v>98</v>
      </c>
      <c r="L363">
        <v>2950402</v>
      </c>
      <c r="M363">
        <v>90</v>
      </c>
      <c r="N363">
        <v>2692102</v>
      </c>
      <c r="O363">
        <v>101</v>
      </c>
      <c r="P363">
        <v>2856789</v>
      </c>
      <c r="Q363">
        <v>86</v>
      </c>
      <c r="R363">
        <v>2227622</v>
      </c>
      <c r="S363">
        <v>87</v>
      </c>
      <c r="T363">
        <v>2562224</v>
      </c>
      <c r="U363">
        <f>IF('2011-2014,2016'!W363="quiet",1,IF('2011-2014,2016'!W363="active",2,IF('2011-2014,2016'!W363="minor storm",3,IF('2011-2014,2016'!W363="moderate storm",4,IF('2011-2014,2016'!W363="major storm",5,6)))))</f>
        <v>1</v>
      </c>
    </row>
    <row r="364" spans="1:21" x14ac:dyDescent="0.25">
      <c r="A364">
        <v>354.9</v>
      </c>
      <c r="B364">
        <v>404.9</v>
      </c>
      <c r="C364">
        <v>0</v>
      </c>
      <c r="D364">
        <v>33.6</v>
      </c>
      <c r="E364">
        <v>-12.5</v>
      </c>
      <c r="F364">
        <v>10.8</v>
      </c>
      <c r="G364">
        <f>IF('2011-2014,2016'!H364="yes",1,0)</f>
        <v>1</v>
      </c>
      <c r="H364">
        <v>2</v>
      </c>
      <c r="I364">
        <v>710</v>
      </c>
      <c r="J364">
        <v>1510</v>
      </c>
      <c r="K364">
        <v>113</v>
      </c>
      <c r="L364">
        <v>3125093</v>
      </c>
      <c r="M364">
        <v>98</v>
      </c>
      <c r="N364">
        <v>2950402</v>
      </c>
      <c r="O364">
        <v>90</v>
      </c>
      <c r="P364">
        <v>2692102</v>
      </c>
      <c r="Q364">
        <v>101</v>
      </c>
      <c r="R364">
        <v>2856789</v>
      </c>
      <c r="S364">
        <v>86</v>
      </c>
      <c r="T364">
        <v>2227622</v>
      </c>
      <c r="U364">
        <f>IF('2011-2014,2016'!W364="quiet",1,IF('2011-2014,2016'!W364="active",2,IF('2011-2014,2016'!W364="minor storm",3,IF('2011-2014,2016'!W364="moderate storm",4,IF('2011-2014,2016'!W364="major storm",5,6)))))</f>
        <v>1</v>
      </c>
    </row>
    <row r="365" spans="1:21" x14ac:dyDescent="0.25">
      <c r="A365">
        <v>412.7</v>
      </c>
      <c r="B365">
        <v>388.4</v>
      </c>
      <c r="C365">
        <v>2.5</v>
      </c>
      <c r="D365">
        <v>27.7</v>
      </c>
      <c r="E365">
        <v>-8.4</v>
      </c>
      <c r="F365">
        <v>8.6999999999999993</v>
      </c>
      <c r="G365">
        <f>IF('2011-2014,2016'!H365="yes",1,0)</f>
        <v>1</v>
      </c>
      <c r="H365">
        <v>7</v>
      </c>
      <c r="I365">
        <v>2338</v>
      </c>
      <c r="J365">
        <v>4926</v>
      </c>
      <c r="K365">
        <v>106</v>
      </c>
      <c r="L365">
        <v>2848264</v>
      </c>
      <c r="M365">
        <v>113</v>
      </c>
      <c r="N365">
        <v>3125093</v>
      </c>
      <c r="O365">
        <v>98</v>
      </c>
      <c r="P365">
        <v>2950402</v>
      </c>
      <c r="Q365">
        <v>90</v>
      </c>
      <c r="R365">
        <v>2692102</v>
      </c>
      <c r="S365">
        <v>101</v>
      </c>
      <c r="T365">
        <v>2856789</v>
      </c>
      <c r="U365">
        <f>IF('2011-2014,2016'!W365="quiet",1,IF('2011-2014,2016'!W365="active",2,IF('2011-2014,2016'!W365="minor storm",3,IF('2011-2014,2016'!W365="moderate storm",4,IF('2011-2014,2016'!W365="major storm",5,6)))))</f>
        <v>1</v>
      </c>
    </row>
    <row r="366" spans="1:21" x14ac:dyDescent="0.25">
      <c r="A366">
        <v>389.2</v>
      </c>
      <c r="B366">
        <v>386.3</v>
      </c>
      <c r="C366">
        <v>1.4</v>
      </c>
      <c r="D366">
        <v>11.4</v>
      </c>
      <c r="E366">
        <v>-3.8</v>
      </c>
      <c r="F366">
        <v>6</v>
      </c>
      <c r="G366">
        <f>IF('2011-2014,2016'!H366="yes",1,0)</f>
        <v>1</v>
      </c>
      <c r="H366">
        <v>2</v>
      </c>
      <c r="I366">
        <v>549</v>
      </c>
      <c r="J366">
        <v>1670</v>
      </c>
      <c r="K366">
        <v>100</v>
      </c>
      <c r="L366">
        <v>2704585</v>
      </c>
      <c r="M366">
        <v>106</v>
      </c>
      <c r="N366">
        <v>2848264</v>
      </c>
      <c r="O366">
        <v>113</v>
      </c>
      <c r="P366">
        <v>3125093</v>
      </c>
      <c r="Q366">
        <v>98</v>
      </c>
      <c r="R366">
        <v>2950402</v>
      </c>
      <c r="S366">
        <v>90</v>
      </c>
      <c r="T366">
        <v>2692102</v>
      </c>
      <c r="U366">
        <f>IF('2011-2014,2016'!W366="quiet",1,IF('2011-2014,2016'!W366="active",2,IF('2011-2014,2016'!W366="minor storm",3,IF('2011-2014,2016'!W366="moderate storm",4,IF('2011-2014,2016'!W366="major storm",5,6)))))</f>
        <v>1</v>
      </c>
    </row>
    <row r="367" spans="1:21" x14ac:dyDescent="0.25">
      <c r="A367">
        <v>385.2</v>
      </c>
      <c r="B367">
        <v>359.7</v>
      </c>
      <c r="C367">
        <v>2.7</v>
      </c>
      <c r="D367">
        <v>41.3</v>
      </c>
      <c r="E367">
        <v>-5.0999999999999996</v>
      </c>
      <c r="F367">
        <v>3</v>
      </c>
      <c r="G367">
        <f>IF('2011-2014,2016'!H367="yes",1,0)</f>
        <v>1</v>
      </c>
      <c r="H367">
        <v>3</v>
      </c>
      <c r="I367">
        <v>743</v>
      </c>
      <c r="J367">
        <v>1630</v>
      </c>
      <c r="K367">
        <v>92</v>
      </c>
      <c r="L367">
        <v>2380162</v>
      </c>
      <c r="M367">
        <v>100</v>
      </c>
      <c r="N367">
        <v>2704585</v>
      </c>
      <c r="O367">
        <v>106</v>
      </c>
      <c r="P367">
        <v>2848264</v>
      </c>
      <c r="Q367">
        <v>113</v>
      </c>
      <c r="R367">
        <v>3125093</v>
      </c>
      <c r="S367">
        <v>98</v>
      </c>
      <c r="T367">
        <v>2950402</v>
      </c>
      <c r="U367">
        <f>IF('2011-2014,2016'!W367="quiet",1,IF('2011-2014,2016'!W367="active",2,IF('2011-2014,2016'!W367="minor storm",3,IF('2011-2014,2016'!W367="moderate storm",4,IF('2011-2014,2016'!W367="major storm",5,6)))))</f>
        <v>1</v>
      </c>
    </row>
    <row r="368" spans="1:21" x14ac:dyDescent="0.25">
      <c r="A368">
        <v>361.8</v>
      </c>
      <c r="B368">
        <v>401</v>
      </c>
      <c r="C368">
        <v>2.5</v>
      </c>
      <c r="D368">
        <v>21.2</v>
      </c>
      <c r="E368">
        <v>-8.9</v>
      </c>
      <c r="F368">
        <v>8.1</v>
      </c>
      <c r="G368">
        <f>IF('2011-2014,2016'!H368="yes",1,0)</f>
        <v>1</v>
      </c>
      <c r="H368">
        <v>6</v>
      </c>
      <c r="I368">
        <v>2318</v>
      </c>
      <c r="J368">
        <v>4039</v>
      </c>
      <c r="K368">
        <v>94</v>
      </c>
      <c r="L368">
        <v>4574297</v>
      </c>
      <c r="M368">
        <v>92</v>
      </c>
      <c r="N368">
        <v>2380162</v>
      </c>
      <c r="O368">
        <v>100</v>
      </c>
      <c r="P368">
        <v>2704585</v>
      </c>
      <c r="Q368">
        <v>106</v>
      </c>
      <c r="R368">
        <v>2848264</v>
      </c>
      <c r="S368">
        <v>113</v>
      </c>
      <c r="T368">
        <v>3125093</v>
      </c>
      <c r="U368">
        <f>IF('2011-2014,2016'!W368="quiet",1,IF('2011-2014,2016'!W368="active",2,IF('2011-2014,2016'!W368="minor storm",3,IF('2011-2014,2016'!W368="moderate storm",4,IF('2011-2014,2016'!W368="major storm",5,6)))))</f>
        <v>1</v>
      </c>
    </row>
    <row r="369" spans="1:21" x14ac:dyDescent="0.25">
      <c r="A369">
        <v>404.3</v>
      </c>
      <c r="B369">
        <v>367.9</v>
      </c>
      <c r="C369">
        <v>0.9</v>
      </c>
      <c r="D369">
        <v>10.7</v>
      </c>
      <c r="E369">
        <v>-8.9</v>
      </c>
      <c r="F369">
        <v>3.4</v>
      </c>
      <c r="G369">
        <f>IF('2011-2014,2016'!H369="yes",1,0)</f>
        <v>1</v>
      </c>
      <c r="H369">
        <v>2</v>
      </c>
      <c r="I369">
        <v>1540</v>
      </c>
      <c r="J369">
        <v>1844</v>
      </c>
      <c r="K369">
        <v>93</v>
      </c>
      <c r="L369">
        <v>2228131</v>
      </c>
      <c r="M369">
        <v>94</v>
      </c>
      <c r="N369">
        <v>4574297</v>
      </c>
      <c r="O369">
        <v>92</v>
      </c>
      <c r="P369">
        <v>2380162</v>
      </c>
      <c r="Q369">
        <v>100</v>
      </c>
      <c r="R369">
        <v>2704585</v>
      </c>
      <c r="S369">
        <v>106</v>
      </c>
      <c r="T369">
        <v>2848264</v>
      </c>
      <c r="U369">
        <f>IF('2011-2014,2016'!W369="quiet",1,IF('2011-2014,2016'!W369="active",2,IF('2011-2014,2016'!W369="minor storm",3,IF('2011-2014,2016'!W369="moderate storm",4,IF('2011-2014,2016'!W369="major storm",5,6)))))</f>
        <v>2</v>
      </c>
    </row>
    <row r="370" spans="1:21" x14ac:dyDescent="0.25">
      <c r="A370">
        <v>369.9</v>
      </c>
      <c r="B370">
        <v>307.2</v>
      </c>
      <c r="C370">
        <v>1.6</v>
      </c>
      <c r="D370">
        <v>15.5</v>
      </c>
      <c r="E370">
        <v>-3.4</v>
      </c>
      <c r="F370">
        <v>4</v>
      </c>
      <c r="G370">
        <f>IF('2011-2014,2016'!H370="yes",1,0)</f>
        <v>1</v>
      </c>
      <c r="H370">
        <v>0</v>
      </c>
      <c r="I370">
        <v>0</v>
      </c>
      <c r="J370">
        <v>0</v>
      </c>
      <c r="K370">
        <v>109</v>
      </c>
      <c r="L370">
        <v>2040658</v>
      </c>
      <c r="M370">
        <v>93</v>
      </c>
      <c r="N370">
        <v>2228131</v>
      </c>
      <c r="O370">
        <v>94</v>
      </c>
      <c r="P370">
        <v>4574297</v>
      </c>
      <c r="Q370">
        <v>92</v>
      </c>
      <c r="R370">
        <v>2380162</v>
      </c>
      <c r="S370">
        <v>100</v>
      </c>
      <c r="T370">
        <v>2704585</v>
      </c>
      <c r="U370">
        <f>IF('2011-2014,2016'!W370="quiet",1,IF('2011-2014,2016'!W370="active",2,IF('2011-2014,2016'!W370="minor storm",3,IF('2011-2014,2016'!W370="moderate storm",4,IF('2011-2014,2016'!W370="major storm",5,6)))))</f>
        <v>1</v>
      </c>
    </row>
    <row r="371" spans="1:21" x14ac:dyDescent="0.25">
      <c r="A371">
        <v>308.60000000000002</v>
      </c>
      <c r="B371">
        <v>367.9</v>
      </c>
      <c r="C371">
        <v>1.1000000000000001</v>
      </c>
      <c r="D371">
        <v>21.2</v>
      </c>
      <c r="E371">
        <v>-6.7</v>
      </c>
      <c r="F371">
        <v>8</v>
      </c>
      <c r="G371">
        <f>IF('2011-2014,2016'!H371="yes",1,0)</f>
        <v>0</v>
      </c>
      <c r="H371">
        <v>0</v>
      </c>
      <c r="I371">
        <v>0</v>
      </c>
      <c r="J371">
        <v>0</v>
      </c>
      <c r="K371">
        <v>114</v>
      </c>
      <c r="L371">
        <v>3594186</v>
      </c>
      <c r="M371">
        <v>109</v>
      </c>
      <c r="N371">
        <v>2040658</v>
      </c>
      <c r="O371">
        <v>93</v>
      </c>
      <c r="P371">
        <v>2228131</v>
      </c>
      <c r="Q371">
        <v>94</v>
      </c>
      <c r="R371">
        <v>4574297</v>
      </c>
      <c r="S371">
        <v>92</v>
      </c>
      <c r="T371">
        <v>2380162</v>
      </c>
      <c r="U371">
        <f>IF('2011-2014,2016'!W371="quiet",1,IF('2011-2014,2016'!W371="active",2,IF('2011-2014,2016'!W371="minor storm",3,IF('2011-2014,2016'!W371="moderate storm",4,IF('2011-2014,2016'!W371="major storm",5,6)))))</f>
        <v>1</v>
      </c>
    </row>
    <row r="372" spans="1:21" x14ac:dyDescent="0.25">
      <c r="A372">
        <v>367</v>
      </c>
      <c r="B372">
        <v>395.8</v>
      </c>
      <c r="C372">
        <v>2.2000000000000002</v>
      </c>
      <c r="D372">
        <v>10.1</v>
      </c>
      <c r="E372">
        <v>-5.7</v>
      </c>
      <c r="F372">
        <v>8.5</v>
      </c>
      <c r="G372">
        <f>IF('2011-2014,2016'!H372="yes",1,0)</f>
        <v>1</v>
      </c>
      <c r="H372">
        <v>0</v>
      </c>
      <c r="I372">
        <v>0</v>
      </c>
      <c r="J372">
        <v>0</v>
      </c>
      <c r="K372">
        <v>120</v>
      </c>
      <c r="L372">
        <v>1635058</v>
      </c>
      <c r="M372">
        <v>114</v>
      </c>
      <c r="N372">
        <v>3594186</v>
      </c>
      <c r="O372">
        <v>109</v>
      </c>
      <c r="P372">
        <v>2040658</v>
      </c>
      <c r="Q372">
        <v>93</v>
      </c>
      <c r="R372">
        <v>2228131</v>
      </c>
      <c r="S372">
        <v>94</v>
      </c>
      <c r="T372">
        <v>4574297</v>
      </c>
      <c r="U372">
        <f>IF('2011-2014,2016'!W372="quiet",1,IF('2011-2014,2016'!W372="active",2,IF('2011-2014,2016'!W372="minor storm",3,IF('2011-2014,2016'!W372="moderate storm",4,IF('2011-2014,2016'!W372="major storm",5,6)))))</f>
        <v>1</v>
      </c>
    </row>
    <row r="373" spans="1:21" x14ac:dyDescent="0.25">
      <c r="A373">
        <v>395.4</v>
      </c>
      <c r="B373">
        <v>415.4</v>
      </c>
      <c r="C373">
        <v>1</v>
      </c>
      <c r="D373">
        <v>7.1</v>
      </c>
      <c r="E373">
        <v>-4.5999999999999996</v>
      </c>
      <c r="F373">
        <v>5</v>
      </c>
      <c r="G373">
        <f>IF('2011-2014,2016'!H373="yes",1,0)</f>
        <v>1</v>
      </c>
      <c r="H373">
        <v>2</v>
      </c>
      <c r="I373">
        <v>607</v>
      </c>
      <c r="J373">
        <v>2100</v>
      </c>
      <c r="K373">
        <v>120</v>
      </c>
      <c r="L373">
        <v>1312136</v>
      </c>
      <c r="M373">
        <v>120</v>
      </c>
      <c r="N373">
        <v>1635058</v>
      </c>
      <c r="O373">
        <v>114</v>
      </c>
      <c r="P373">
        <v>3594186</v>
      </c>
      <c r="Q373">
        <v>109</v>
      </c>
      <c r="R373">
        <v>2040658</v>
      </c>
      <c r="S373">
        <v>93</v>
      </c>
      <c r="T373">
        <v>2228131</v>
      </c>
      <c r="U373">
        <f>IF('2011-2014,2016'!W373="quiet",1,IF('2011-2014,2016'!W373="active",2,IF('2011-2014,2016'!W373="minor storm",3,IF('2011-2014,2016'!W373="moderate storm",4,IF('2011-2014,2016'!W373="major storm",5,6)))))</f>
        <v>1</v>
      </c>
    </row>
    <row r="374" spans="1:21" x14ac:dyDescent="0.25">
      <c r="A374">
        <v>424.2</v>
      </c>
      <c r="B374">
        <v>430</v>
      </c>
      <c r="C374">
        <v>0.4</v>
      </c>
      <c r="D374">
        <v>6.8</v>
      </c>
      <c r="E374">
        <v>-4.8</v>
      </c>
      <c r="F374">
        <v>5.4</v>
      </c>
      <c r="G374">
        <f>IF('2011-2014,2016'!H374="yes",1,0)</f>
        <v>1</v>
      </c>
      <c r="H374">
        <v>0</v>
      </c>
      <c r="I374">
        <v>0</v>
      </c>
      <c r="J374">
        <v>0</v>
      </c>
      <c r="K374">
        <v>120</v>
      </c>
      <c r="L374">
        <v>1554951</v>
      </c>
      <c r="M374">
        <v>120</v>
      </c>
      <c r="N374">
        <v>1312136</v>
      </c>
      <c r="O374">
        <v>120</v>
      </c>
      <c r="P374">
        <v>1635058</v>
      </c>
      <c r="Q374">
        <v>114</v>
      </c>
      <c r="R374">
        <v>3594186</v>
      </c>
      <c r="S374">
        <v>109</v>
      </c>
      <c r="T374">
        <v>2040658</v>
      </c>
      <c r="U374">
        <f>IF('2011-2014,2016'!W374="quiet",1,IF('2011-2014,2016'!W374="active",2,IF('2011-2014,2016'!W374="minor storm",3,IF('2011-2014,2016'!W374="moderate storm",4,IF('2011-2014,2016'!W374="major storm",5,6)))))</f>
        <v>1</v>
      </c>
    </row>
    <row r="375" spans="1:21" x14ac:dyDescent="0.25">
      <c r="A375">
        <v>436.4</v>
      </c>
      <c r="B375">
        <v>419</v>
      </c>
      <c r="C375">
        <v>0.7</v>
      </c>
      <c r="D375">
        <v>6.5</v>
      </c>
      <c r="E375">
        <v>-5.8</v>
      </c>
      <c r="F375">
        <v>6.2</v>
      </c>
      <c r="G375">
        <f>IF('2011-2014,2016'!H375="yes",1,0)</f>
        <v>1</v>
      </c>
      <c r="H375">
        <v>0</v>
      </c>
      <c r="I375">
        <v>0</v>
      </c>
      <c r="J375">
        <v>0</v>
      </c>
      <c r="K375">
        <v>120</v>
      </c>
      <c r="L375">
        <v>1329748</v>
      </c>
      <c r="M375">
        <v>120</v>
      </c>
      <c r="N375">
        <v>1554951</v>
      </c>
      <c r="O375">
        <v>120</v>
      </c>
      <c r="P375">
        <v>1312136</v>
      </c>
      <c r="Q375">
        <v>120</v>
      </c>
      <c r="R375">
        <v>1635058</v>
      </c>
      <c r="S375">
        <v>114</v>
      </c>
      <c r="T375">
        <v>3594186</v>
      </c>
      <c r="U375">
        <f>IF('2011-2014,2016'!W375="quiet",1,IF('2011-2014,2016'!W375="active",2,IF('2011-2014,2016'!W375="minor storm",3,IF('2011-2014,2016'!W375="moderate storm",4,IF('2011-2014,2016'!W375="major storm",5,6)))))</f>
        <v>1</v>
      </c>
    </row>
    <row r="376" spans="1:21" x14ac:dyDescent="0.25">
      <c r="A376">
        <v>432.1</v>
      </c>
      <c r="B376">
        <v>430.7</v>
      </c>
      <c r="C376">
        <v>0.3</v>
      </c>
      <c r="D376">
        <v>5.2</v>
      </c>
      <c r="E376">
        <v>-5.8</v>
      </c>
      <c r="F376">
        <v>5.5</v>
      </c>
      <c r="G376">
        <f>IF('2011-2014,2016'!H376="yes",1,0)</f>
        <v>0</v>
      </c>
      <c r="H376">
        <v>0</v>
      </c>
      <c r="I376">
        <v>0</v>
      </c>
      <c r="J376">
        <v>0</v>
      </c>
      <c r="K376">
        <v>111</v>
      </c>
      <c r="L376">
        <v>1347101</v>
      </c>
      <c r="M376">
        <v>120</v>
      </c>
      <c r="N376">
        <v>1329748</v>
      </c>
      <c r="O376">
        <v>120</v>
      </c>
      <c r="P376">
        <v>1554951</v>
      </c>
      <c r="Q376">
        <v>120</v>
      </c>
      <c r="R376">
        <v>1312136</v>
      </c>
      <c r="S376">
        <v>120</v>
      </c>
      <c r="T376">
        <v>1635058</v>
      </c>
      <c r="U376">
        <f>IF('2011-2014,2016'!W376="quiet",1,IF('2011-2014,2016'!W376="active",2,IF('2011-2014,2016'!W376="minor storm",3,IF('2011-2014,2016'!W376="moderate storm",4,IF('2011-2014,2016'!W376="major storm",5,6)))))</f>
        <v>1</v>
      </c>
    </row>
    <row r="377" spans="1:21" x14ac:dyDescent="0.25">
      <c r="A377">
        <v>431.6</v>
      </c>
      <c r="B377">
        <v>443.9</v>
      </c>
      <c r="C377">
        <v>0.1</v>
      </c>
      <c r="D377">
        <v>5.4</v>
      </c>
      <c r="E377">
        <v>-5.2</v>
      </c>
      <c r="F377">
        <v>5.6</v>
      </c>
      <c r="G377">
        <f>IF('2011-2014,2016'!H377="yes",1,0)</f>
        <v>1</v>
      </c>
      <c r="H377">
        <v>0</v>
      </c>
      <c r="I377">
        <v>0</v>
      </c>
      <c r="J377">
        <v>0</v>
      </c>
      <c r="K377">
        <v>103</v>
      </c>
      <c r="L377">
        <v>2513313</v>
      </c>
      <c r="M377">
        <v>111</v>
      </c>
      <c r="N377">
        <v>1347101</v>
      </c>
      <c r="O377">
        <v>120</v>
      </c>
      <c r="P377">
        <v>1329748</v>
      </c>
      <c r="Q377">
        <v>120</v>
      </c>
      <c r="R377">
        <v>1554951</v>
      </c>
      <c r="S377">
        <v>120</v>
      </c>
      <c r="T377">
        <v>1312136</v>
      </c>
      <c r="U377">
        <f>IF('2011-2014,2016'!W377="quiet",1,IF('2011-2014,2016'!W377="active",2,IF('2011-2014,2016'!W377="minor storm",3,IF('2011-2014,2016'!W377="moderate storm",4,IF('2011-2014,2016'!W377="major storm",5,6)))))</f>
        <v>1</v>
      </c>
    </row>
    <row r="378" spans="1:21" x14ac:dyDescent="0.25">
      <c r="A378">
        <v>443.1</v>
      </c>
      <c r="B378">
        <v>503.9</v>
      </c>
      <c r="C378">
        <v>0.1</v>
      </c>
      <c r="D378">
        <v>22.2</v>
      </c>
      <c r="E378">
        <v>-6.9</v>
      </c>
      <c r="F378">
        <v>7.8</v>
      </c>
      <c r="G378">
        <f>IF('2011-2014,2016'!H378="yes",1,0)</f>
        <v>1</v>
      </c>
      <c r="H378">
        <v>1</v>
      </c>
      <c r="I378">
        <v>139</v>
      </c>
      <c r="J378">
        <v>2016</v>
      </c>
      <c r="K378">
        <v>102</v>
      </c>
      <c r="L378">
        <v>1494130</v>
      </c>
      <c r="M378">
        <v>103</v>
      </c>
      <c r="N378">
        <v>2513313</v>
      </c>
      <c r="O378">
        <v>111</v>
      </c>
      <c r="P378">
        <v>1347101</v>
      </c>
      <c r="Q378">
        <v>120</v>
      </c>
      <c r="R378">
        <v>1329748</v>
      </c>
      <c r="S378">
        <v>120</v>
      </c>
      <c r="T378">
        <v>1554951</v>
      </c>
      <c r="U378">
        <f>IF('2011-2014,2016'!W378="quiet",1,IF('2011-2014,2016'!W378="active",2,IF('2011-2014,2016'!W378="minor storm",3,IF('2011-2014,2016'!W378="moderate storm",4,IF('2011-2014,2016'!W378="major storm",5,6)))))</f>
        <v>1</v>
      </c>
    </row>
    <row r="379" spans="1:21" x14ac:dyDescent="0.25">
      <c r="A379">
        <v>501.3</v>
      </c>
      <c r="B379">
        <v>439.6</v>
      </c>
      <c r="C379">
        <v>1</v>
      </c>
      <c r="D379">
        <v>10.9</v>
      </c>
      <c r="E379">
        <v>-7.6</v>
      </c>
      <c r="F379">
        <v>8.6999999999999993</v>
      </c>
      <c r="G379">
        <f>IF('2011-2014,2016'!H379="yes",1,0)</f>
        <v>1</v>
      </c>
      <c r="H379">
        <v>0</v>
      </c>
      <c r="I379">
        <v>0</v>
      </c>
      <c r="J379">
        <v>0</v>
      </c>
      <c r="K379">
        <v>86</v>
      </c>
      <c r="L379">
        <v>4439088</v>
      </c>
      <c r="M379">
        <v>102</v>
      </c>
      <c r="N379">
        <v>1494130</v>
      </c>
      <c r="O379">
        <v>103</v>
      </c>
      <c r="P379">
        <v>2513313</v>
      </c>
      <c r="Q379">
        <v>111</v>
      </c>
      <c r="R379">
        <v>1347101</v>
      </c>
      <c r="S379">
        <v>120</v>
      </c>
      <c r="T379">
        <v>1329748</v>
      </c>
      <c r="U379">
        <f>IF('2011-2014,2016'!W379="quiet",1,IF('2011-2014,2016'!W379="active",2,IF('2011-2014,2016'!W379="minor storm",3,IF('2011-2014,2016'!W379="moderate storm",4,IF('2011-2014,2016'!W379="major storm",5,6)))))</f>
        <v>1</v>
      </c>
    </row>
    <row r="380" spans="1:21" x14ac:dyDescent="0.25">
      <c r="A380">
        <v>442.7</v>
      </c>
      <c r="B380">
        <v>360.1</v>
      </c>
      <c r="C380">
        <v>0.9</v>
      </c>
      <c r="D380">
        <v>8.9</v>
      </c>
      <c r="E380">
        <v>-2.2000000000000002</v>
      </c>
      <c r="F380">
        <v>4.7</v>
      </c>
      <c r="G380">
        <f>IF('2011-2014,2016'!H380="yes",1,0)</f>
        <v>0</v>
      </c>
      <c r="H380">
        <v>0</v>
      </c>
      <c r="I380">
        <v>0</v>
      </c>
      <c r="J380">
        <v>0</v>
      </c>
      <c r="K380">
        <v>92</v>
      </c>
      <c r="L380">
        <v>1602951</v>
      </c>
      <c r="M380">
        <v>86</v>
      </c>
      <c r="N380">
        <v>4439088</v>
      </c>
      <c r="O380">
        <v>102</v>
      </c>
      <c r="P380">
        <v>1494130</v>
      </c>
      <c r="Q380">
        <v>103</v>
      </c>
      <c r="R380">
        <v>2513313</v>
      </c>
      <c r="S380">
        <v>111</v>
      </c>
      <c r="T380">
        <v>1347101</v>
      </c>
      <c r="U380">
        <f>IF('2011-2014,2016'!W380="quiet",1,IF('2011-2014,2016'!W380="active",2,IF('2011-2014,2016'!W380="minor storm",3,IF('2011-2014,2016'!W380="moderate storm",4,IF('2011-2014,2016'!W380="major storm",5,6)))))</f>
        <v>1</v>
      </c>
    </row>
    <row r="381" spans="1:21" x14ac:dyDescent="0.25">
      <c r="A381">
        <v>359.1</v>
      </c>
      <c r="B381">
        <v>402.9</v>
      </c>
      <c r="C381">
        <v>3</v>
      </c>
      <c r="D381">
        <v>72.400000000000006</v>
      </c>
      <c r="E381">
        <v>-5.9</v>
      </c>
      <c r="F381">
        <v>7.1</v>
      </c>
      <c r="G381">
        <f>IF('2011-2014,2016'!H381="yes",1,0)</f>
        <v>1</v>
      </c>
      <c r="H381">
        <v>1</v>
      </c>
      <c r="I381">
        <v>325</v>
      </c>
      <c r="J381">
        <v>437</v>
      </c>
      <c r="K381">
        <v>96</v>
      </c>
      <c r="L381">
        <v>1478149</v>
      </c>
      <c r="M381">
        <v>92</v>
      </c>
      <c r="N381">
        <v>1602951</v>
      </c>
      <c r="O381">
        <v>86</v>
      </c>
      <c r="P381">
        <v>4439088</v>
      </c>
      <c r="Q381">
        <v>102</v>
      </c>
      <c r="R381">
        <v>1494130</v>
      </c>
      <c r="S381">
        <v>103</v>
      </c>
      <c r="T381">
        <v>2513313</v>
      </c>
      <c r="U381">
        <f>IF('2011-2014,2016'!W381="quiet",1,IF('2011-2014,2016'!W381="active",2,IF('2011-2014,2016'!W381="minor storm",3,IF('2011-2014,2016'!W381="moderate storm",4,IF('2011-2014,2016'!W381="major storm",5,6)))))</f>
        <v>1</v>
      </c>
    </row>
    <row r="382" spans="1:21" x14ac:dyDescent="0.25">
      <c r="A382">
        <v>406.8</v>
      </c>
      <c r="B382">
        <v>456.8</v>
      </c>
      <c r="C382">
        <v>1.5</v>
      </c>
      <c r="D382">
        <v>14.3</v>
      </c>
      <c r="E382">
        <v>-9.6999999999999993</v>
      </c>
      <c r="F382">
        <v>9.4</v>
      </c>
      <c r="G382">
        <f>IF('2011-2014,2016'!H382="yes",1,0)</f>
        <v>1</v>
      </c>
      <c r="H382">
        <v>0</v>
      </c>
      <c r="I382">
        <v>0</v>
      </c>
      <c r="J382">
        <v>0</v>
      </c>
      <c r="K382">
        <v>76</v>
      </c>
      <c r="L382">
        <v>1280917</v>
      </c>
      <c r="M382">
        <v>96</v>
      </c>
      <c r="N382">
        <v>1478149</v>
      </c>
      <c r="O382">
        <v>92</v>
      </c>
      <c r="P382">
        <v>1602951</v>
      </c>
      <c r="Q382">
        <v>86</v>
      </c>
      <c r="R382">
        <v>4439088</v>
      </c>
      <c r="S382">
        <v>102</v>
      </c>
      <c r="T382">
        <v>1494130</v>
      </c>
      <c r="U382">
        <f>IF('2011-2014,2016'!W382="quiet",1,IF('2011-2014,2016'!W382="active",2,IF('2011-2014,2016'!W382="minor storm",3,IF('2011-2014,2016'!W382="moderate storm",4,IF('2011-2014,2016'!W382="major storm",5,6)))))</f>
        <v>1</v>
      </c>
    </row>
    <row r="383" spans="1:21" x14ac:dyDescent="0.25">
      <c r="A383">
        <v>454.5</v>
      </c>
      <c r="B383">
        <v>428</v>
      </c>
      <c r="C383">
        <v>0.9</v>
      </c>
      <c r="D383">
        <v>19.7</v>
      </c>
      <c r="E383">
        <v>-4.4000000000000004</v>
      </c>
      <c r="F383">
        <v>3.9</v>
      </c>
      <c r="G383">
        <f>IF('2011-2014,2016'!H383="yes",1,0)</f>
        <v>1</v>
      </c>
      <c r="H383">
        <v>3</v>
      </c>
      <c r="I383">
        <v>2630</v>
      </c>
      <c r="J383">
        <v>3803</v>
      </c>
      <c r="K383">
        <v>67</v>
      </c>
      <c r="L383">
        <v>1310405</v>
      </c>
      <c r="M383">
        <v>76</v>
      </c>
      <c r="N383">
        <v>1280917</v>
      </c>
      <c r="O383">
        <v>96</v>
      </c>
      <c r="P383">
        <v>1478149</v>
      </c>
      <c r="Q383">
        <v>92</v>
      </c>
      <c r="R383">
        <v>1602951</v>
      </c>
      <c r="S383">
        <v>86</v>
      </c>
      <c r="T383">
        <v>4439088</v>
      </c>
      <c r="U383">
        <f>IF('2011-2014,2016'!W383="quiet",1,IF('2011-2014,2016'!W383="active",2,IF('2011-2014,2016'!W383="minor storm",3,IF('2011-2014,2016'!W383="moderate storm",4,IF('2011-2014,2016'!W383="major storm",5,6)))))</f>
        <v>1</v>
      </c>
    </row>
    <row r="384" spans="1:21" x14ac:dyDescent="0.25">
      <c r="A384">
        <v>429.2</v>
      </c>
      <c r="B384">
        <v>330.5</v>
      </c>
      <c r="C384">
        <v>1.2</v>
      </c>
      <c r="D384">
        <v>38.799999999999997</v>
      </c>
      <c r="E384">
        <v>-4.3</v>
      </c>
      <c r="F384">
        <v>4.0999999999999996</v>
      </c>
      <c r="G384">
        <f>IF('2011-2014,2016'!H384="yes",1,0)</f>
        <v>1</v>
      </c>
      <c r="H384">
        <v>4</v>
      </c>
      <c r="I384">
        <v>1161</v>
      </c>
      <c r="J384">
        <v>1568</v>
      </c>
      <c r="K384">
        <v>59</v>
      </c>
      <c r="L384">
        <v>1100601</v>
      </c>
      <c r="M384">
        <v>67</v>
      </c>
      <c r="N384">
        <v>1310405</v>
      </c>
      <c r="O384">
        <v>76</v>
      </c>
      <c r="P384">
        <v>1280917</v>
      </c>
      <c r="Q384">
        <v>96</v>
      </c>
      <c r="R384">
        <v>1478149</v>
      </c>
      <c r="S384">
        <v>92</v>
      </c>
      <c r="T384">
        <v>1602951</v>
      </c>
      <c r="U384">
        <f>IF('2011-2014,2016'!W384="quiet",1,IF('2011-2014,2016'!W384="active",2,IF('2011-2014,2016'!W384="minor storm",3,IF('2011-2014,2016'!W384="moderate storm",4,IF('2011-2014,2016'!W384="major storm",5,6)))))</f>
        <v>1</v>
      </c>
    </row>
    <row r="385" spans="1:21" x14ac:dyDescent="0.25">
      <c r="A385">
        <v>375.8</v>
      </c>
      <c r="B385">
        <v>363.2</v>
      </c>
      <c r="C385">
        <v>1.4</v>
      </c>
      <c r="D385">
        <v>52.9</v>
      </c>
      <c r="E385">
        <v>-3.4</v>
      </c>
      <c r="F385">
        <v>4</v>
      </c>
      <c r="G385">
        <f>IF('2011-2014,2016'!H385="yes",1,0)</f>
        <v>1</v>
      </c>
      <c r="H385">
        <v>4</v>
      </c>
      <c r="I385">
        <v>1470</v>
      </c>
      <c r="J385">
        <v>3768</v>
      </c>
      <c r="K385">
        <v>68</v>
      </c>
      <c r="L385">
        <v>1250420</v>
      </c>
      <c r="M385">
        <v>59</v>
      </c>
      <c r="N385">
        <v>1100601</v>
      </c>
      <c r="O385">
        <v>67</v>
      </c>
      <c r="P385">
        <v>1310405</v>
      </c>
      <c r="Q385">
        <v>76</v>
      </c>
      <c r="R385">
        <v>1280917</v>
      </c>
      <c r="S385">
        <v>96</v>
      </c>
      <c r="T385">
        <v>1478149</v>
      </c>
      <c r="U385">
        <f>IF('2011-2014,2016'!W385="quiet",1,IF('2011-2014,2016'!W385="active",2,IF('2011-2014,2016'!W385="minor storm",3,IF('2011-2014,2016'!W385="moderate storm",4,IF('2011-2014,2016'!W385="major storm",5,6)))))</f>
        <v>1</v>
      </c>
    </row>
    <row r="386" spans="1:21" x14ac:dyDescent="0.25">
      <c r="A386">
        <v>363.1</v>
      </c>
      <c r="B386">
        <v>302.2</v>
      </c>
      <c r="C386">
        <v>0.7</v>
      </c>
      <c r="D386">
        <v>9.4</v>
      </c>
      <c r="E386">
        <v>-3.9</v>
      </c>
      <c r="F386">
        <v>6.7</v>
      </c>
      <c r="G386">
        <f>IF('2011-2014,2016'!H386="yes",1,0)</f>
        <v>1</v>
      </c>
      <c r="H386">
        <v>5</v>
      </c>
      <c r="I386">
        <v>1778</v>
      </c>
      <c r="J386">
        <v>2319</v>
      </c>
      <c r="K386">
        <v>95</v>
      </c>
      <c r="L386">
        <v>1836410</v>
      </c>
      <c r="M386">
        <v>68</v>
      </c>
      <c r="N386">
        <v>1250420</v>
      </c>
      <c r="O386">
        <v>59</v>
      </c>
      <c r="P386">
        <v>1100601</v>
      </c>
      <c r="Q386">
        <v>67</v>
      </c>
      <c r="R386">
        <v>1310405</v>
      </c>
      <c r="S386">
        <v>76</v>
      </c>
      <c r="T386">
        <v>1280917</v>
      </c>
      <c r="U386">
        <f>IF('2011-2014,2016'!W386="quiet",1,IF('2011-2014,2016'!W386="active",2,IF('2011-2014,2016'!W386="minor storm",3,IF('2011-2014,2016'!W386="moderate storm",4,IF('2011-2014,2016'!W386="major storm",5,6)))))</f>
        <v>1</v>
      </c>
    </row>
    <row r="387" spans="1:21" x14ac:dyDescent="0.25">
      <c r="A387">
        <v>297.5</v>
      </c>
      <c r="B387">
        <v>325.2</v>
      </c>
      <c r="C387">
        <v>0.8</v>
      </c>
      <c r="D387">
        <v>73.8</v>
      </c>
      <c r="E387">
        <v>-5.8</v>
      </c>
      <c r="F387">
        <v>12.2</v>
      </c>
      <c r="G387">
        <f>IF('2011-2014,2016'!H387="yes",1,0)</f>
        <v>1</v>
      </c>
      <c r="H387">
        <v>2</v>
      </c>
      <c r="I387">
        <v>577</v>
      </c>
      <c r="J387">
        <v>869</v>
      </c>
      <c r="K387">
        <v>86</v>
      </c>
      <c r="L387">
        <v>2545300</v>
      </c>
      <c r="M387">
        <v>95</v>
      </c>
      <c r="N387">
        <v>1836410</v>
      </c>
      <c r="O387">
        <v>68</v>
      </c>
      <c r="P387">
        <v>1250420</v>
      </c>
      <c r="Q387">
        <v>59</v>
      </c>
      <c r="R387">
        <v>1100601</v>
      </c>
      <c r="S387">
        <v>67</v>
      </c>
      <c r="T387">
        <v>1310405</v>
      </c>
      <c r="U387">
        <f>IF('2011-2014,2016'!W387="quiet",1,IF('2011-2014,2016'!W387="active",2,IF('2011-2014,2016'!W387="minor storm",3,IF('2011-2014,2016'!W387="moderate storm",4,IF('2011-2014,2016'!W387="major storm",5,6)))))</f>
        <v>1</v>
      </c>
    </row>
    <row r="388" spans="1:21" x14ac:dyDescent="0.25">
      <c r="A388">
        <v>326.7</v>
      </c>
      <c r="B388">
        <v>456.9</v>
      </c>
      <c r="C388">
        <v>0.7</v>
      </c>
      <c r="D388">
        <v>65.599999999999994</v>
      </c>
      <c r="E388">
        <v>-29.5</v>
      </c>
      <c r="F388">
        <v>28</v>
      </c>
      <c r="G388">
        <f>IF('2011-2014,2016'!H388="yes",1,0)</f>
        <v>1</v>
      </c>
      <c r="H388">
        <v>1</v>
      </c>
      <c r="I388">
        <v>255</v>
      </c>
      <c r="J388">
        <v>558</v>
      </c>
      <c r="K388">
        <v>87</v>
      </c>
      <c r="L388">
        <v>2870372</v>
      </c>
      <c r="M388">
        <v>86</v>
      </c>
      <c r="N388">
        <v>2545300</v>
      </c>
      <c r="O388">
        <v>95</v>
      </c>
      <c r="P388">
        <v>1836410</v>
      </c>
      <c r="Q388">
        <v>68</v>
      </c>
      <c r="R388">
        <v>1250420</v>
      </c>
      <c r="S388">
        <v>59</v>
      </c>
      <c r="T388">
        <v>1100601</v>
      </c>
      <c r="U388">
        <f>IF('2011-2014,2016'!W388="quiet",1,IF('2011-2014,2016'!W388="active",2,IF('2011-2014,2016'!W388="minor storm",3,IF('2011-2014,2016'!W388="moderate storm",4,IF('2011-2014,2016'!W388="major storm",5,6)))))</f>
        <v>3</v>
      </c>
    </row>
    <row r="389" spans="1:21" x14ac:dyDescent="0.25">
      <c r="A389">
        <v>460.5</v>
      </c>
      <c r="B389">
        <v>286</v>
      </c>
      <c r="C389">
        <v>0.1</v>
      </c>
      <c r="D389">
        <v>13.5</v>
      </c>
      <c r="E389">
        <v>-8</v>
      </c>
      <c r="F389">
        <v>7.2</v>
      </c>
      <c r="G389">
        <f>IF('2011-2014,2016'!H389="yes",1,0)</f>
        <v>1</v>
      </c>
      <c r="H389">
        <v>1</v>
      </c>
      <c r="I389">
        <v>224</v>
      </c>
      <c r="J389">
        <v>1263</v>
      </c>
      <c r="K389">
        <v>83</v>
      </c>
      <c r="L389">
        <v>3053466</v>
      </c>
      <c r="M389">
        <v>87</v>
      </c>
      <c r="N389">
        <v>2870372</v>
      </c>
      <c r="O389">
        <v>86</v>
      </c>
      <c r="P389">
        <v>2545300</v>
      </c>
      <c r="Q389">
        <v>95</v>
      </c>
      <c r="R389">
        <v>1836410</v>
      </c>
      <c r="S389">
        <v>68</v>
      </c>
      <c r="T389">
        <v>1250420</v>
      </c>
      <c r="U389">
        <f>IF('2011-2014,2016'!W389="quiet",1,IF('2011-2014,2016'!W389="active",2,IF('2011-2014,2016'!W389="minor storm",3,IF('2011-2014,2016'!W389="moderate storm",4,IF('2011-2014,2016'!W389="major storm",5,6)))))</f>
        <v>3</v>
      </c>
    </row>
    <row r="390" spans="1:21" x14ac:dyDescent="0.25">
      <c r="A390">
        <v>283.39999999999998</v>
      </c>
      <c r="B390">
        <v>591.4</v>
      </c>
      <c r="C390">
        <v>0</v>
      </c>
      <c r="D390">
        <v>11.9</v>
      </c>
      <c r="E390">
        <v>-17.600000000000001</v>
      </c>
      <c r="F390">
        <v>29.3</v>
      </c>
      <c r="G390">
        <f>IF('2011-2014,2016'!H390="yes",1,0)</f>
        <v>1</v>
      </c>
      <c r="H390">
        <v>4</v>
      </c>
      <c r="I390">
        <v>952</v>
      </c>
      <c r="J390">
        <v>4347</v>
      </c>
      <c r="K390">
        <v>87</v>
      </c>
      <c r="L390">
        <v>3214345</v>
      </c>
      <c r="M390">
        <v>83</v>
      </c>
      <c r="N390">
        <v>3053466</v>
      </c>
      <c r="O390">
        <v>87</v>
      </c>
      <c r="P390">
        <v>2870372</v>
      </c>
      <c r="Q390">
        <v>86</v>
      </c>
      <c r="R390">
        <v>2545300</v>
      </c>
      <c r="S390">
        <v>95</v>
      </c>
      <c r="T390">
        <v>1836410</v>
      </c>
      <c r="U390">
        <f>IF('2011-2014,2016'!W390="quiet",1,IF('2011-2014,2016'!W390="active",2,IF('2011-2014,2016'!W390="minor storm",3,IF('2011-2014,2016'!W390="moderate storm",4,IF('2011-2014,2016'!W390="major storm",5,6)))))</f>
        <v>2</v>
      </c>
    </row>
    <row r="391" spans="1:21" x14ac:dyDescent="0.25">
      <c r="A391">
        <v>589.4</v>
      </c>
      <c r="B391">
        <v>481</v>
      </c>
      <c r="C391">
        <v>0</v>
      </c>
      <c r="D391">
        <v>5.9</v>
      </c>
      <c r="E391">
        <v>-11.3</v>
      </c>
      <c r="F391">
        <v>8.1999999999999993</v>
      </c>
      <c r="G391">
        <f>IF('2011-2014,2016'!H391="yes",1,0)</f>
        <v>1</v>
      </c>
      <c r="H391">
        <v>5</v>
      </c>
      <c r="I391">
        <v>973</v>
      </c>
      <c r="J391">
        <v>1620</v>
      </c>
      <c r="K391">
        <v>87</v>
      </c>
      <c r="L391">
        <v>3202303</v>
      </c>
      <c r="M391">
        <v>87</v>
      </c>
      <c r="N391">
        <v>3214345</v>
      </c>
      <c r="O391">
        <v>83</v>
      </c>
      <c r="P391">
        <v>3053466</v>
      </c>
      <c r="Q391">
        <v>87</v>
      </c>
      <c r="R391">
        <v>2870372</v>
      </c>
      <c r="S391">
        <v>86</v>
      </c>
      <c r="T391">
        <v>2545300</v>
      </c>
      <c r="U391">
        <f>IF('2011-2014,2016'!W391="quiet",1,IF('2011-2014,2016'!W391="active",2,IF('2011-2014,2016'!W391="minor storm",3,IF('2011-2014,2016'!W391="moderate storm",4,IF('2011-2014,2016'!W391="major storm",5,6)))))</f>
        <v>3</v>
      </c>
    </row>
    <row r="392" spans="1:21" x14ac:dyDescent="0.25">
      <c r="A392">
        <v>479.5</v>
      </c>
      <c r="B392">
        <v>459.3</v>
      </c>
      <c r="C392">
        <v>0.2</v>
      </c>
      <c r="D392">
        <v>4</v>
      </c>
      <c r="E392">
        <v>-6.9</v>
      </c>
      <c r="F392">
        <v>4.5</v>
      </c>
      <c r="G392">
        <f>IF('2011-2014,2016'!H392="yes",1,0)</f>
        <v>1</v>
      </c>
      <c r="H392">
        <v>6</v>
      </c>
      <c r="I392">
        <v>2543</v>
      </c>
      <c r="J392">
        <v>4839</v>
      </c>
      <c r="K392">
        <v>71</v>
      </c>
      <c r="L392">
        <v>2934488</v>
      </c>
      <c r="M392">
        <v>87</v>
      </c>
      <c r="N392">
        <v>3202303</v>
      </c>
      <c r="O392">
        <v>87</v>
      </c>
      <c r="P392">
        <v>3214345</v>
      </c>
      <c r="Q392">
        <v>83</v>
      </c>
      <c r="R392">
        <v>3053466</v>
      </c>
      <c r="S392">
        <v>87</v>
      </c>
      <c r="T392">
        <v>2870372</v>
      </c>
      <c r="U392">
        <f>IF('2011-2014,2016'!W392="quiet",1,IF('2011-2014,2016'!W392="active",2,IF('2011-2014,2016'!W392="minor storm",3,IF('2011-2014,2016'!W392="moderate storm",4,IF('2011-2014,2016'!W392="major storm",5,6)))))</f>
        <v>2</v>
      </c>
    </row>
    <row r="393" spans="1:21" x14ac:dyDescent="0.25">
      <c r="A393">
        <v>458.1</v>
      </c>
      <c r="B393">
        <v>291</v>
      </c>
      <c r="C393">
        <v>0</v>
      </c>
      <c r="D393">
        <v>4.4000000000000004</v>
      </c>
      <c r="E393">
        <v>-6.4</v>
      </c>
      <c r="F393">
        <v>3.3</v>
      </c>
      <c r="G393">
        <f>IF('2011-2014,2016'!H393="yes",1,0)</f>
        <v>1</v>
      </c>
      <c r="H393">
        <v>4</v>
      </c>
      <c r="I393">
        <v>1382</v>
      </c>
      <c r="J393">
        <v>4144</v>
      </c>
      <c r="K393">
        <v>87</v>
      </c>
      <c r="L393">
        <v>3185380</v>
      </c>
      <c r="M393">
        <v>71</v>
      </c>
      <c r="N393">
        <v>2934488</v>
      </c>
      <c r="O393">
        <v>87</v>
      </c>
      <c r="P393">
        <v>3202303</v>
      </c>
      <c r="Q393">
        <v>87</v>
      </c>
      <c r="R393">
        <v>3214345</v>
      </c>
      <c r="S393">
        <v>83</v>
      </c>
      <c r="T393">
        <v>3053466</v>
      </c>
      <c r="U393">
        <f>IF('2011-2014,2016'!W393="quiet",1,IF('2011-2014,2016'!W393="active",2,IF('2011-2014,2016'!W393="minor storm",3,IF('2011-2014,2016'!W393="moderate storm",4,IF('2011-2014,2016'!W393="major storm",5,6)))))</f>
        <v>2</v>
      </c>
    </row>
    <row r="394" spans="1:21" x14ac:dyDescent="0.25">
      <c r="A394">
        <v>290.89999999999998</v>
      </c>
      <c r="B394">
        <v>441.2</v>
      </c>
      <c r="C394">
        <v>0</v>
      </c>
      <c r="D394">
        <v>2.8</v>
      </c>
      <c r="E394">
        <v>-5.0999999999999996</v>
      </c>
      <c r="F394">
        <v>3.5</v>
      </c>
      <c r="G394">
        <f>IF('2011-2014,2016'!H394="yes",1,0)</f>
        <v>1</v>
      </c>
      <c r="H394">
        <v>4</v>
      </c>
      <c r="I394">
        <v>2121</v>
      </c>
      <c r="J394">
        <v>2912</v>
      </c>
      <c r="K394">
        <v>93</v>
      </c>
      <c r="L394">
        <v>2853517</v>
      </c>
      <c r="M394">
        <v>87</v>
      </c>
      <c r="N394">
        <v>3185380</v>
      </c>
      <c r="O394">
        <v>71</v>
      </c>
      <c r="P394">
        <v>2934488</v>
      </c>
      <c r="Q394">
        <v>87</v>
      </c>
      <c r="R394">
        <v>3202303</v>
      </c>
      <c r="S394">
        <v>87</v>
      </c>
      <c r="T394">
        <v>3214345</v>
      </c>
      <c r="U394">
        <f>IF('2011-2014,2016'!W394="quiet",1,IF('2011-2014,2016'!W394="active",2,IF('2011-2014,2016'!W394="minor storm",3,IF('2011-2014,2016'!W394="moderate storm",4,IF('2011-2014,2016'!W394="major storm",5,6)))))</f>
        <v>2</v>
      </c>
    </row>
    <row r="395" spans="1:21" x14ac:dyDescent="0.25">
      <c r="A395">
        <v>440.1</v>
      </c>
      <c r="B395">
        <v>392.7</v>
      </c>
      <c r="C395">
        <v>0</v>
      </c>
      <c r="D395">
        <v>2.5</v>
      </c>
      <c r="E395">
        <v>-4.4000000000000004</v>
      </c>
      <c r="F395">
        <v>3</v>
      </c>
      <c r="G395">
        <f>IF('2011-2014,2016'!H395="yes",1,0)</f>
        <v>1</v>
      </c>
      <c r="H395">
        <v>1</v>
      </c>
      <c r="I395">
        <v>269</v>
      </c>
      <c r="J395">
        <v>1450</v>
      </c>
      <c r="K395">
        <v>94</v>
      </c>
      <c r="L395">
        <v>2760309</v>
      </c>
      <c r="M395">
        <v>93</v>
      </c>
      <c r="N395">
        <v>2853517</v>
      </c>
      <c r="O395">
        <v>87</v>
      </c>
      <c r="P395">
        <v>3185380</v>
      </c>
      <c r="Q395">
        <v>71</v>
      </c>
      <c r="R395">
        <v>2934488</v>
      </c>
      <c r="S395">
        <v>87</v>
      </c>
      <c r="T395">
        <v>3202303</v>
      </c>
      <c r="U395">
        <f>IF('2011-2014,2016'!W395="quiet",1,IF('2011-2014,2016'!W395="active",2,IF('2011-2014,2016'!W395="minor storm",3,IF('2011-2014,2016'!W395="moderate storm",4,IF('2011-2014,2016'!W395="major storm",5,6)))))</f>
        <v>1</v>
      </c>
    </row>
    <row r="396" spans="1:21" x14ac:dyDescent="0.25">
      <c r="A396">
        <v>401.2</v>
      </c>
      <c r="B396">
        <v>393.2</v>
      </c>
      <c r="C396">
        <v>0</v>
      </c>
      <c r="D396">
        <v>16.3</v>
      </c>
      <c r="E396">
        <v>-8</v>
      </c>
      <c r="F396">
        <v>7.7</v>
      </c>
      <c r="G396">
        <f>IF('2011-2014,2016'!H396="yes",1,0)</f>
        <v>1</v>
      </c>
      <c r="H396">
        <v>0</v>
      </c>
      <c r="I396">
        <v>0</v>
      </c>
      <c r="J396">
        <v>0</v>
      </c>
      <c r="K396">
        <v>85</v>
      </c>
      <c r="L396">
        <v>2959431</v>
      </c>
      <c r="M396">
        <v>94</v>
      </c>
      <c r="N396">
        <v>2760309</v>
      </c>
      <c r="O396">
        <v>93</v>
      </c>
      <c r="P396">
        <v>2853517</v>
      </c>
      <c r="Q396">
        <v>87</v>
      </c>
      <c r="R396">
        <v>3185380</v>
      </c>
      <c r="S396">
        <v>71</v>
      </c>
      <c r="T396">
        <v>2934488</v>
      </c>
      <c r="U396">
        <f>IF('2011-2014,2016'!W396="quiet",1,IF('2011-2014,2016'!W396="active",2,IF('2011-2014,2016'!W396="minor storm",3,IF('2011-2014,2016'!W396="moderate storm",4,IF('2011-2014,2016'!W396="major storm",5,6)))))</f>
        <v>1</v>
      </c>
    </row>
    <row r="397" spans="1:21" x14ac:dyDescent="0.25">
      <c r="A397">
        <v>391.6</v>
      </c>
      <c r="B397">
        <v>360</v>
      </c>
      <c r="C397">
        <v>1.6</v>
      </c>
      <c r="D397">
        <v>24.6</v>
      </c>
      <c r="E397">
        <v>-4.2</v>
      </c>
      <c r="F397">
        <v>8.5</v>
      </c>
      <c r="G397">
        <f>IF('2011-2014,2016'!H397="yes",1,0)</f>
        <v>1</v>
      </c>
      <c r="H397">
        <v>2</v>
      </c>
      <c r="I397">
        <v>639</v>
      </c>
      <c r="J397">
        <v>1102</v>
      </c>
      <c r="K397">
        <v>82</v>
      </c>
      <c r="L397">
        <v>2326671</v>
      </c>
      <c r="M397">
        <v>85</v>
      </c>
      <c r="N397">
        <v>2959431</v>
      </c>
      <c r="O397">
        <v>94</v>
      </c>
      <c r="P397">
        <v>2760309</v>
      </c>
      <c r="Q397">
        <v>93</v>
      </c>
      <c r="R397">
        <v>2853517</v>
      </c>
      <c r="S397">
        <v>87</v>
      </c>
      <c r="T397">
        <v>3185380</v>
      </c>
      <c r="U397">
        <f>IF('2011-2014,2016'!W397="quiet",1,IF('2011-2014,2016'!W397="active",2,IF('2011-2014,2016'!W397="minor storm",3,IF('2011-2014,2016'!W397="moderate storm",4,IF('2011-2014,2016'!W397="major storm",5,6)))))</f>
        <v>1</v>
      </c>
    </row>
    <row r="398" spans="1:21" x14ac:dyDescent="0.25">
      <c r="A398">
        <v>358.1</v>
      </c>
      <c r="B398">
        <v>416.3</v>
      </c>
      <c r="C398">
        <v>0.7</v>
      </c>
      <c r="D398">
        <v>12.9</v>
      </c>
      <c r="E398">
        <v>-5.9</v>
      </c>
      <c r="F398">
        <v>6</v>
      </c>
      <c r="G398">
        <f>IF('2011-2014,2016'!H398="yes",1,0)</f>
        <v>1</v>
      </c>
      <c r="H398">
        <v>2</v>
      </c>
      <c r="I398">
        <v>266</v>
      </c>
      <c r="J398">
        <v>443</v>
      </c>
      <c r="K398">
        <v>78</v>
      </c>
      <c r="L398">
        <v>1536592</v>
      </c>
      <c r="M398">
        <v>82</v>
      </c>
      <c r="N398">
        <v>2326671</v>
      </c>
      <c r="O398">
        <v>85</v>
      </c>
      <c r="P398">
        <v>2959431</v>
      </c>
      <c r="Q398">
        <v>94</v>
      </c>
      <c r="R398">
        <v>2760309</v>
      </c>
      <c r="S398">
        <v>93</v>
      </c>
      <c r="T398">
        <v>2853517</v>
      </c>
      <c r="U398">
        <f>IF('2011-2014,2016'!W398="quiet",1,IF('2011-2014,2016'!W398="active",2,IF('2011-2014,2016'!W398="minor storm",3,IF('2011-2014,2016'!W398="moderate storm",4,IF('2011-2014,2016'!W398="major storm",5,6)))))</f>
        <v>1</v>
      </c>
    </row>
    <row r="399" spans="1:21" x14ac:dyDescent="0.25">
      <c r="A399">
        <v>403.7</v>
      </c>
      <c r="B399">
        <v>399.5</v>
      </c>
      <c r="C399">
        <v>0.6</v>
      </c>
      <c r="D399">
        <v>5.2</v>
      </c>
      <c r="E399">
        <v>-6</v>
      </c>
      <c r="F399">
        <v>4.0999999999999996</v>
      </c>
      <c r="G399">
        <f>IF('2011-2014,2016'!H399="yes",1,0)</f>
        <v>1</v>
      </c>
      <c r="H399">
        <v>0</v>
      </c>
      <c r="I399">
        <v>0</v>
      </c>
      <c r="J399">
        <v>0</v>
      </c>
      <c r="K399">
        <v>85</v>
      </c>
      <c r="L399">
        <v>1605804</v>
      </c>
      <c r="M399">
        <v>78</v>
      </c>
      <c r="N399">
        <v>1536592</v>
      </c>
      <c r="O399">
        <v>82</v>
      </c>
      <c r="P399">
        <v>2326671</v>
      </c>
      <c r="Q399">
        <v>85</v>
      </c>
      <c r="R399">
        <v>2959431</v>
      </c>
      <c r="S399">
        <v>94</v>
      </c>
      <c r="T399">
        <v>2760309</v>
      </c>
      <c r="U399">
        <f>IF('2011-2014,2016'!W399="quiet",1,IF('2011-2014,2016'!W399="active",2,IF('2011-2014,2016'!W399="minor storm",3,IF('2011-2014,2016'!W399="moderate storm",4,IF('2011-2014,2016'!W399="major storm",5,6)))))</f>
        <v>1</v>
      </c>
    </row>
    <row r="400" spans="1:21" x14ac:dyDescent="0.25">
      <c r="A400">
        <v>392.7</v>
      </c>
      <c r="B400">
        <v>408.9</v>
      </c>
      <c r="C400">
        <v>1.2</v>
      </c>
      <c r="D400">
        <v>7.9</v>
      </c>
      <c r="E400">
        <v>-6</v>
      </c>
      <c r="F400">
        <v>6.5</v>
      </c>
      <c r="G400">
        <f>IF('2011-2014,2016'!H400="yes",1,0)</f>
        <v>1</v>
      </c>
      <c r="H400">
        <v>0</v>
      </c>
      <c r="I400">
        <v>0</v>
      </c>
      <c r="J400">
        <v>0</v>
      </c>
      <c r="K400">
        <v>85</v>
      </c>
      <c r="L400">
        <v>1486466</v>
      </c>
      <c r="M400">
        <v>85</v>
      </c>
      <c r="N400">
        <v>1605804</v>
      </c>
      <c r="O400">
        <v>78</v>
      </c>
      <c r="P400">
        <v>1536592</v>
      </c>
      <c r="Q400">
        <v>82</v>
      </c>
      <c r="R400">
        <v>2326671</v>
      </c>
      <c r="S400">
        <v>85</v>
      </c>
      <c r="T400">
        <v>2959431</v>
      </c>
      <c r="U400">
        <f>IF('2011-2014,2016'!W400="quiet",1,IF('2011-2014,2016'!W400="active",2,IF('2011-2014,2016'!W400="minor storm",3,IF('2011-2014,2016'!W400="moderate storm",4,IF('2011-2014,2016'!W400="major storm",5,6)))))</f>
        <v>1</v>
      </c>
    </row>
    <row r="401" spans="1:21" x14ac:dyDescent="0.25">
      <c r="A401">
        <v>413.8</v>
      </c>
      <c r="B401">
        <v>451.3</v>
      </c>
      <c r="C401">
        <v>0.1</v>
      </c>
      <c r="D401">
        <v>5.7</v>
      </c>
      <c r="E401">
        <v>-7.2</v>
      </c>
      <c r="F401">
        <v>5.5</v>
      </c>
      <c r="G401">
        <f>IF('2011-2014,2016'!H401="yes",1,0)</f>
        <v>1</v>
      </c>
      <c r="H401">
        <v>1</v>
      </c>
      <c r="I401">
        <v>136</v>
      </c>
      <c r="J401">
        <v>431</v>
      </c>
      <c r="K401">
        <v>82</v>
      </c>
      <c r="L401">
        <v>1290761</v>
      </c>
      <c r="M401">
        <v>85</v>
      </c>
      <c r="N401">
        <v>1486466</v>
      </c>
      <c r="O401">
        <v>85</v>
      </c>
      <c r="P401">
        <v>1605804</v>
      </c>
      <c r="Q401">
        <v>78</v>
      </c>
      <c r="R401">
        <v>1536592</v>
      </c>
      <c r="S401">
        <v>82</v>
      </c>
      <c r="T401">
        <v>2326671</v>
      </c>
      <c r="U401">
        <f>IF('2011-2014,2016'!W401="quiet",1,IF('2011-2014,2016'!W401="active",2,IF('2011-2014,2016'!W401="minor storm",3,IF('2011-2014,2016'!W401="moderate storm",4,IF('2011-2014,2016'!W401="major storm",5,6)))))</f>
        <v>2</v>
      </c>
    </row>
    <row r="402" spans="1:21" x14ac:dyDescent="0.25">
      <c r="A402">
        <v>439.6</v>
      </c>
      <c r="B402">
        <v>427.9</v>
      </c>
      <c r="C402">
        <v>0</v>
      </c>
      <c r="D402">
        <v>32.200000000000003</v>
      </c>
      <c r="E402">
        <v>-5.0999999999999996</v>
      </c>
      <c r="F402">
        <v>4.7</v>
      </c>
      <c r="G402">
        <f>IF('2011-2014,2016'!H402="yes",1,0)</f>
        <v>1</v>
      </c>
      <c r="H402">
        <v>3</v>
      </c>
      <c r="I402">
        <v>527</v>
      </c>
      <c r="J402">
        <v>937</v>
      </c>
      <c r="K402">
        <v>85</v>
      </c>
      <c r="L402">
        <v>1468594</v>
      </c>
      <c r="M402">
        <v>82</v>
      </c>
      <c r="N402">
        <v>1290761</v>
      </c>
      <c r="O402">
        <v>85</v>
      </c>
      <c r="P402">
        <v>1486466</v>
      </c>
      <c r="Q402">
        <v>85</v>
      </c>
      <c r="R402">
        <v>1605804</v>
      </c>
      <c r="S402">
        <v>78</v>
      </c>
      <c r="T402">
        <v>1536592</v>
      </c>
      <c r="U402">
        <f>IF('2011-2014,2016'!W402="quiet",1,IF('2011-2014,2016'!W402="active",2,IF('2011-2014,2016'!W402="minor storm",3,IF('2011-2014,2016'!W402="moderate storm",4,IF('2011-2014,2016'!W402="major storm",5,6)))))</f>
        <v>1</v>
      </c>
    </row>
    <row r="403" spans="1:21" x14ac:dyDescent="0.25">
      <c r="A403">
        <v>422.2</v>
      </c>
      <c r="B403">
        <v>418.4</v>
      </c>
      <c r="C403">
        <v>0</v>
      </c>
      <c r="D403">
        <v>32.299999999999997</v>
      </c>
      <c r="E403">
        <v>-7.3</v>
      </c>
      <c r="F403">
        <v>5.7</v>
      </c>
      <c r="G403">
        <f>IF('2011-2014,2016'!H403="yes",1,0)</f>
        <v>1</v>
      </c>
      <c r="H403">
        <v>1</v>
      </c>
      <c r="I403">
        <v>141</v>
      </c>
      <c r="J403">
        <v>219</v>
      </c>
      <c r="K403">
        <v>76</v>
      </c>
      <c r="L403">
        <v>1666755</v>
      </c>
      <c r="M403">
        <v>85</v>
      </c>
      <c r="N403">
        <v>1468594</v>
      </c>
      <c r="O403">
        <v>82</v>
      </c>
      <c r="P403">
        <v>1290761</v>
      </c>
      <c r="Q403">
        <v>85</v>
      </c>
      <c r="R403">
        <v>1486466</v>
      </c>
      <c r="S403">
        <v>85</v>
      </c>
      <c r="T403">
        <v>1605804</v>
      </c>
      <c r="U403">
        <f>IF('2011-2014,2016'!W403="quiet",1,IF('2011-2014,2016'!W403="active",2,IF('2011-2014,2016'!W403="minor storm",3,IF('2011-2014,2016'!W403="moderate storm",4,IF('2011-2014,2016'!W403="major storm",5,6)))))</f>
        <v>1</v>
      </c>
    </row>
    <row r="404" spans="1:21" x14ac:dyDescent="0.25">
      <c r="A404">
        <v>420.1</v>
      </c>
      <c r="B404">
        <v>458.7</v>
      </c>
      <c r="C404">
        <v>0</v>
      </c>
      <c r="D404">
        <v>80.400000000000006</v>
      </c>
      <c r="E404">
        <v>-7.7</v>
      </c>
      <c r="F404">
        <v>7.7</v>
      </c>
      <c r="G404">
        <f>IF('2011-2014,2016'!H404="yes",1,0)</f>
        <v>0</v>
      </c>
      <c r="H404">
        <v>0</v>
      </c>
      <c r="I404">
        <v>0</v>
      </c>
      <c r="J404">
        <v>0</v>
      </c>
      <c r="K404">
        <v>91</v>
      </c>
      <c r="L404">
        <v>1679330</v>
      </c>
      <c r="M404">
        <v>76</v>
      </c>
      <c r="N404">
        <v>1666755</v>
      </c>
      <c r="O404">
        <v>85</v>
      </c>
      <c r="P404">
        <v>1468594</v>
      </c>
      <c r="Q404">
        <v>82</v>
      </c>
      <c r="R404">
        <v>1290761</v>
      </c>
      <c r="S404">
        <v>85</v>
      </c>
      <c r="T404">
        <v>1486466</v>
      </c>
      <c r="U404">
        <f>IF('2011-2014,2016'!W404="quiet",1,IF('2011-2014,2016'!W404="active",2,IF('2011-2014,2016'!W404="minor storm",3,IF('2011-2014,2016'!W404="moderate storm",4,IF('2011-2014,2016'!W404="major storm",5,6)))))</f>
        <v>2</v>
      </c>
    </row>
    <row r="405" spans="1:21" x14ac:dyDescent="0.25">
      <c r="A405">
        <v>501.3</v>
      </c>
      <c r="B405">
        <v>440.4</v>
      </c>
      <c r="C405">
        <v>0</v>
      </c>
      <c r="D405">
        <v>2.2999999999999998</v>
      </c>
      <c r="E405">
        <v>-5.2</v>
      </c>
      <c r="F405">
        <v>3.3</v>
      </c>
      <c r="G405">
        <f>IF('2011-2014,2016'!H405="yes",1,0)</f>
        <v>0</v>
      </c>
      <c r="H405">
        <v>0</v>
      </c>
      <c r="I405">
        <v>0</v>
      </c>
      <c r="J405">
        <v>0</v>
      </c>
      <c r="K405">
        <v>89</v>
      </c>
      <c r="L405">
        <v>1665157</v>
      </c>
      <c r="M405">
        <v>91</v>
      </c>
      <c r="N405">
        <v>1679330</v>
      </c>
      <c r="O405">
        <v>76</v>
      </c>
      <c r="P405">
        <v>1666755</v>
      </c>
      <c r="Q405">
        <v>85</v>
      </c>
      <c r="R405">
        <v>1468594</v>
      </c>
      <c r="S405">
        <v>82</v>
      </c>
      <c r="T405">
        <v>1290761</v>
      </c>
      <c r="U405">
        <f>IF('2011-2014,2016'!W405="quiet",1,IF('2011-2014,2016'!W405="active",2,IF('2011-2014,2016'!W405="minor storm",3,IF('2011-2014,2016'!W405="moderate storm",4,IF('2011-2014,2016'!W405="major storm",5,6)))))</f>
        <v>1</v>
      </c>
    </row>
    <row r="406" spans="1:21" x14ac:dyDescent="0.25">
      <c r="A406">
        <v>439</v>
      </c>
      <c r="B406">
        <v>446.2</v>
      </c>
      <c r="C406">
        <v>0</v>
      </c>
      <c r="D406">
        <v>5.0999999999999996</v>
      </c>
      <c r="E406">
        <v>-6</v>
      </c>
      <c r="F406">
        <v>8.6999999999999993</v>
      </c>
      <c r="G406">
        <f>IF('2011-2014,2016'!H406="yes",1,0)</f>
        <v>1</v>
      </c>
      <c r="H406">
        <v>4</v>
      </c>
      <c r="I406">
        <v>990</v>
      </c>
      <c r="J406">
        <v>1589</v>
      </c>
      <c r="K406">
        <v>97</v>
      </c>
      <c r="L406">
        <v>1555962</v>
      </c>
      <c r="M406">
        <v>89</v>
      </c>
      <c r="N406">
        <v>1665157</v>
      </c>
      <c r="O406">
        <v>91</v>
      </c>
      <c r="P406">
        <v>1679330</v>
      </c>
      <c r="Q406">
        <v>76</v>
      </c>
      <c r="R406">
        <v>1666755</v>
      </c>
      <c r="S406">
        <v>85</v>
      </c>
      <c r="T406">
        <v>1468594</v>
      </c>
      <c r="U406">
        <f>IF('2011-2014,2016'!W406="quiet",1,IF('2011-2014,2016'!W406="active",2,IF('2011-2014,2016'!W406="minor storm",3,IF('2011-2014,2016'!W406="moderate storm",4,IF('2011-2014,2016'!W406="major storm",5,6)))))</f>
        <v>1</v>
      </c>
    </row>
    <row r="407" spans="1:21" x14ac:dyDescent="0.25">
      <c r="A407">
        <v>437.4</v>
      </c>
      <c r="B407">
        <v>410.1</v>
      </c>
      <c r="C407">
        <v>0</v>
      </c>
      <c r="D407">
        <v>4.8</v>
      </c>
      <c r="E407">
        <v>-3.9</v>
      </c>
      <c r="F407">
        <v>5.8</v>
      </c>
      <c r="G407">
        <f>IF('2011-2014,2016'!H407="yes",1,0)</f>
        <v>1</v>
      </c>
      <c r="H407">
        <v>1</v>
      </c>
      <c r="I407">
        <v>160</v>
      </c>
      <c r="J407">
        <v>390</v>
      </c>
      <c r="K407">
        <v>80</v>
      </c>
      <c r="L407">
        <v>1422170</v>
      </c>
      <c r="M407">
        <v>97</v>
      </c>
      <c r="N407">
        <v>1555962</v>
      </c>
      <c r="O407">
        <v>89</v>
      </c>
      <c r="P407">
        <v>1665157</v>
      </c>
      <c r="Q407">
        <v>91</v>
      </c>
      <c r="R407">
        <v>1679330</v>
      </c>
      <c r="S407">
        <v>76</v>
      </c>
      <c r="T407">
        <v>1666755</v>
      </c>
      <c r="U407">
        <f>IF('2011-2014,2016'!W407="quiet",1,IF('2011-2014,2016'!W407="active",2,IF('2011-2014,2016'!W407="minor storm",3,IF('2011-2014,2016'!W407="moderate storm",4,IF('2011-2014,2016'!W407="major storm",5,6)))))</f>
        <v>1</v>
      </c>
    </row>
    <row r="408" spans="1:21" x14ac:dyDescent="0.25">
      <c r="A408">
        <v>419.3</v>
      </c>
      <c r="B408">
        <v>325.60000000000002</v>
      </c>
      <c r="C408">
        <v>0</v>
      </c>
      <c r="D408">
        <v>2.2999999999999998</v>
      </c>
      <c r="E408">
        <v>-3.4</v>
      </c>
      <c r="F408">
        <v>4.5999999999999996</v>
      </c>
      <c r="G408">
        <f>IF('2011-2014,2016'!H408="yes",1,0)</f>
        <v>1</v>
      </c>
      <c r="H408">
        <v>1</v>
      </c>
      <c r="I408">
        <v>332</v>
      </c>
      <c r="J408">
        <v>844</v>
      </c>
      <c r="K408">
        <v>78</v>
      </c>
      <c r="L408">
        <v>1231301</v>
      </c>
      <c r="M408">
        <v>80</v>
      </c>
      <c r="N408">
        <v>1422170</v>
      </c>
      <c r="O408">
        <v>97</v>
      </c>
      <c r="P408">
        <v>1555962</v>
      </c>
      <c r="Q408">
        <v>89</v>
      </c>
      <c r="R408">
        <v>1665157</v>
      </c>
      <c r="S408">
        <v>91</v>
      </c>
      <c r="T408">
        <v>1679330</v>
      </c>
      <c r="U408">
        <f>IF('2011-2014,2016'!W408="quiet",1,IF('2011-2014,2016'!W408="active",2,IF('2011-2014,2016'!W408="minor storm",3,IF('2011-2014,2016'!W408="moderate storm",4,IF('2011-2014,2016'!W408="major storm",5,6)))))</f>
        <v>1</v>
      </c>
    </row>
    <row r="409" spans="1:21" x14ac:dyDescent="0.25">
      <c r="A409">
        <v>330</v>
      </c>
      <c r="B409">
        <v>368</v>
      </c>
      <c r="C409">
        <v>0</v>
      </c>
      <c r="D409">
        <v>3.1</v>
      </c>
      <c r="E409">
        <v>-5.6</v>
      </c>
      <c r="F409">
        <v>5.2</v>
      </c>
      <c r="G409">
        <f>IF('2011-2014,2016'!H409="yes",1,0)</f>
        <v>1</v>
      </c>
      <c r="H409">
        <v>2</v>
      </c>
      <c r="I409">
        <v>258</v>
      </c>
      <c r="J409">
        <v>939</v>
      </c>
      <c r="K409">
        <v>76</v>
      </c>
      <c r="L409">
        <v>1272873</v>
      </c>
      <c r="M409">
        <v>78</v>
      </c>
      <c r="N409">
        <v>1231301</v>
      </c>
      <c r="O409">
        <v>80</v>
      </c>
      <c r="P409">
        <v>1422170</v>
      </c>
      <c r="Q409">
        <v>97</v>
      </c>
      <c r="R409">
        <v>1555962</v>
      </c>
      <c r="S409">
        <v>89</v>
      </c>
      <c r="T409">
        <v>1665157</v>
      </c>
      <c r="U409">
        <f>IF('2011-2014,2016'!W409="quiet",1,IF('2011-2014,2016'!W409="active",2,IF('2011-2014,2016'!W409="minor storm",3,IF('2011-2014,2016'!W409="moderate storm",4,IF('2011-2014,2016'!W409="major storm",5,6)))))</f>
        <v>1</v>
      </c>
    </row>
    <row r="410" spans="1:21" x14ac:dyDescent="0.25">
      <c r="A410">
        <v>370.6</v>
      </c>
      <c r="B410">
        <v>340.7</v>
      </c>
      <c r="C410">
        <v>0</v>
      </c>
      <c r="D410">
        <v>14.1</v>
      </c>
      <c r="E410">
        <v>-7.2</v>
      </c>
      <c r="F410">
        <v>7</v>
      </c>
      <c r="G410">
        <f>IF('2011-2014,2016'!H410="yes",1,0)</f>
        <v>0</v>
      </c>
      <c r="H410">
        <v>0</v>
      </c>
      <c r="I410">
        <v>0</v>
      </c>
      <c r="J410">
        <v>0</v>
      </c>
      <c r="K410">
        <v>87</v>
      </c>
      <c r="L410">
        <v>1387142</v>
      </c>
      <c r="M410">
        <v>76</v>
      </c>
      <c r="N410">
        <v>1272873</v>
      </c>
      <c r="O410">
        <v>78</v>
      </c>
      <c r="P410">
        <v>1231301</v>
      </c>
      <c r="Q410">
        <v>80</v>
      </c>
      <c r="R410">
        <v>1422170</v>
      </c>
      <c r="S410">
        <v>97</v>
      </c>
      <c r="T410">
        <v>1555962</v>
      </c>
      <c r="U410">
        <f>IF('2011-2014,2016'!W410="quiet",1,IF('2011-2014,2016'!W410="active",2,IF('2011-2014,2016'!W410="minor storm",3,IF('2011-2014,2016'!W410="moderate storm",4,IF('2011-2014,2016'!W410="major storm",5,6)))))</f>
        <v>2</v>
      </c>
    </row>
    <row r="411" spans="1:21" x14ac:dyDescent="0.25">
      <c r="A411">
        <v>331.3</v>
      </c>
      <c r="B411">
        <v>374.2</v>
      </c>
      <c r="C411">
        <v>0</v>
      </c>
      <c r="D411">
        <v>8.9</v>
      </c>
      <c r="E411">
        <v>-7.2</v>
      </c>
      <c r="F411">
        <v>7.6</v>
      </c>
      <c r="G411">
        <f>IF('2011-2014,2016'!H411="yes",1,0)</f>
        <v>1</v>
      </c>
      <c r="H411">
        <v>1</v>
      </c>
      <c r="I411">
        <v>183</v>
      </c>
      <c r="J411">
        <v>422</v>
      </c>
      <c r="K411">
        <v>85</v>
      </c>
      <c r="L411">
        <v>1429196</v>
      </c>
      <c r="M411">
        <v>87</v>
      </c>
      <c r="N411">
        <v>1387142</v>
      </c>
      <c r="O411">
        <v>76</v>
      </c>
      <c r="P411">
        <v>1272873</v>
      </c>
      <c r="Q411">
        <v>78</v>
      </c>
      <c r="R411">
        <v>1231301</v>
      </c>
      <c r="S411">
        <v>80</v>
      </c>
      <c r="T411">
        <v>1422170</v>
      </c>
      <c r="U411">
        <f>IF('2011-2014,2016'!W411="quiet",1,IF('2011-2014,2016'!W411="active",2,IF('2011-2014,2016'!W411="minor storm",3,IF('2011-2014,2016'!W411="moderate storm",4,IF('2011-2014,2016'!W411="major storm",5,6)))))</f>
        <v>2</v>
      </c>
    </row>
    <row r="412" spans="1:21" x14ac:dyDescent="0.25">
      <c r="A412">
        <v>368.3</v>
      </c>
      <c r="B412">
        <v>350.8</v>
      </c>
      <c r="C412">
        <v>0</v>
      </c>
      <c r="D412">
        <v>1.7</v>
      </c>
      <c r="E412">
        <v>-9.1999999999999993</v>
      </c>
      <c r="F412">
        <v>3.5</v>
      </c>
      <c r="G412">
        <f>IF('2011-2014,2016'!H412="yes",1,0)</f>
        <v>0</v>
      </c>
      <c r="H412">
        <v>0</v>
      </c>
      <c r="I412">
        <v>0</v>
      </c>
      <c r="J412">
        <v>0</v>
      </c>
      <c r="K412">
        <v>100</v>
      </c>
      <c r="L412">
        <v>1482638</v>
      </c>
      <c r="M412">
        <v>85</v>
      </c>
      <c r="N412">
        <v>1429196</v>
      </c>
      <c r="O412">
        <v>87</v>
      </c>
      <c r="P412">
        <v>1387142</v>
      </c>
      <c r="Q412">
        <v>76</v>
      </c>
      <c r="R412">
        <v>1272873</v>
      </c>
      <c r="S412">
        <v>78</v>
      </c>
      <c r="T412">
        <v>1231301</v>
      </c>
      <c r="U412">
        <f>IF('2011-2014,2016'!W412="quiet",1,IF('2011-2014,2016'!W412="active",2,IF('2011-2014,2016'!W412="minor storm",3,IF('2011-2014,2016'!W412="moderate storm",4,IF('2011-2014,2016'!W412="major storm",5,6)))))</f>
        <v>3</v>
      </c>
    </row>
    <row r="413" spans="1:21" x14ac:dyDescent="0.25">
      <c r="A413">
        <v>346.4</v>
      </c>
      <c r="B413">
        <v>332.1</v>
      </c>
      <c r="C413">
        <v>0</v>
      </c>
      <c r="D413">
        <v>3.3</v>
      </c>
      <c r="E413">
        <v>-4.8</v>
      </c>
      <c r="F413">
        <v>6.2</v>
      </c>
      <c r="G413">
        <f>IF('2011-2014,2016'!H413="yes",1,0)</f>
        <v>1</v>
      </c>
      <c r="H413">
        <v>3</v>
      </c>
      <c r="I413">
        <v>948</v>
      </c>
      <c r="J413">
        <v>2118</v>
      </c>
      <c r="K413">
        <v>94</v>
      </c>
      <c r="L413">
        <v>1669360</v>
      </c>
      <c r="M413">
        <v>100</v>
      </c>
      <c r="N413">
        <v>1482638</v>
      </c>
      <c r="O413">
        <v>85</v>
      </c>
      <c r="P413">
        <v>1429196</v>
      </c>
      <c r="Q413">
        <v>87</v>
      </c>
      <c r="R413">
        <v>1387142</v>
      </c>
      <c r="S413">
        <v>76</v>
      </c>
      <c r="T413">
        <v>1272873</v>
      </c>
      <c r="U413">
        <f>IF('2011-2014,2016'!W413="quiet",1,IF('2011-2014,2016'!W413="active",2,IF('2011-2014,2016'!W413="minor storm",3,IF('2011-2014,2016'!W413="moderate storm",4,IF('2011-2014,2016'!W413="major storm",5,6)))))</f>
        <v>3</v>
      </c>
    </row>
    <row r="414" spans="1:21" x14ac:dyDescent="0.25">
      <c r="A414">
        <v>335.5</v>
      </c>
      <c r="B414">
        <v>293.5</v>
      </c>
      <c r="C414">
        <v>0</v>
      </c>
      <c r="D414">
        <v>3.3</v>
      </c>
      <c r="E414">
        <v>-3.1</v>
      </c>
      <c r="F414">
        <v>3.4</v>
      </c>
      <c r="G414">
        <f>IF('2011-2014,2016'!H414="yes",1,0)</f>
        <v>1</v>
      </c>
      <c r="H414">
        <v>1</v>
      </c>
      <c r="I414">
        <v>257</v>
      </c>
      <c r="J414">
        <v>266</v>
      </c>
      <c r="K414">
        <v>100</v>
      </c>
      <c r="L414">
        <v>1762480</v>
      </c>
      <c r="M414">
        <v>94</v>
      </c>
      <c r="N414">
        <v>1669360</v>
      </c>
      <c r="O414">
        <v>100</v>
      </c>
      <c r="P414">
        <v>1482638</v>
      </c>
      <c r="Q414">
        <v>85</v>
      </c>
      <c r="R414">
        <v>1429196</v>
      </c>
      <c r="S414">
        <v>87</v>
      </c>
      <c r="T414">
        <v>1387142</v>
      </c>
      <c r="U414">
        <f>IF('2011-2014,2016'!W414="quiet",1,IF('2011-2014,2016'!W414="active",2,IF('2011-2014,2016'!W414="minor storm",3,IF('2011-2014,2016'!W414="moderate storm",4,IF('2011-2014,2016'!W414="major storm",5,6)))))</f>
        <v>1</v>
      </c>
    </row>
    <row r="415" spans="1:21" x14ac:dyDescent="0.25">
      <c r="A415">
        <v>297.10000000000002</v>
      </c>
      <c r="B415">
        <v>356.9</v>
      </c>
      <c r="C415">
        <v>0</v>
      </c>
      <c r="D415">
        <v>32.4</v>
      </c>
      <c r="E415">
        <v>-10</v>
      </c>
      <c r="F415">
        <v>7.1</v>
      </c>
      <c r="G415">
        <f>IF('2011-2014,2016'!H415="yes",1,0)</f>
        <v>1</v>
      </c>
      <c r="H415">
        <v>1</v>
      </c>
      <c r="I415">
        <v>504</v>
      </c>
      <c r="J415">
        <v>568</v>
      </c>
      <c r="K415">
        <v>93</v>
      </c>
      <c r="L415">
        <v>1782535</v>
      </c>
      <c r="M415">
        <v>100</v>
      </c>
      <c r="N415">
        <v>1762480</v>
      </c>
      <c r="O415">
        <v>94</v>
      </c>
      <c r="P415">
        <v>1669360</v>
      </c>
      <c r="Q415">
        <v>100</v>
      </c>
      <c r="R415">
        <v>1482638</v>
      </c>
      <c r="S415">
        <v>85</v>
      </c>
      <c r="T415">
        <v>1429196</v>
      </c>
      <c r="U415">
        <f>IF('2011-2014,2016'!W415="quiet",1,IF('2011-2014,2016'!W415="active",2,IF('2011-2014,2016'!W415="minor storm",3,IF('2011-2014,2016'!W415="moderate storm",4,IF('2011-2014,2016'!W415="major storm",5,6)))))</f>
        <v>1</v>
      </c>
    </row>
    <row r="416" spans="1:21" x14ac:dyDescent="0.25">
      <c r="A416">
        <v>363.4</v>
      </c>
      <c r="B416">
        <v>483.3</v>
      </c>
      <c r="C416">
        <v>0</v>
      </c>
      <c r="D416">
        <v>28.3</v>
      </c>
      <c r="E416">
        <v>-14.5</v>
      </c>
      <c r="F416">
        <v>9.3000000000000007</v>
      </c>
      <c r="G416">
        <f>IF('2011-2014,2016'!H416="yes",1,0)</f>
        <v>1</v>
      </c>
      <c r="H416">
        <v>1</v>
      </c>
      <c r="I416">
        <v>143</v>
      </c>
      <c r="J416">
        <v>1024</v>
      </c>
      <c r="K416">
        <v>85</v>
      </c>
      <c r="L416">
        <v>1833697</v>
      </c>
      <c r="M416">
        <v>93</v>
      </c>
      <c r="N416">
        <v>1782535</v>
      </c>
      <c r="O416">
        <v>100</v>
      </c>
      <c r="P416">
        <v>1762480</v>
      </c>
      <c r="Q416">
        <v>94</v>
      </c>
      <c r="R416">
        <v>1669360</v>
      </c>
      <c r="S416">
        <v>100</v>
      </c>
      <c r="T416">
        <v>1482638</v>
      </c>
      <c r="U416">
        <f>IF('2011-2014,2016'!W416="quiet",1,IF('2011-2014,2016'!W416="active",2,IF('2011-2014,2016'!W416="minor storm",3,IF('2011-2014,2016'!W416="moderate storm",4,IF('2011-2014,2016'!W416="major storm",5,6)))))</f>
        <v>3</v>
      </c>
    </row>
    <row r="417" spans="1:21" x14ac:dyDescent="0.25">
      <c r="A417">
        <v>487.3</v>
      </c>
      <c r="B417">
        <v>481.1</v>
      </c>
      <c r="C417">
        <v>0</v>
      </c>
      <c r="D417">
        <v>15.9</v>
      </c>
      <c r="E417">
        <v>-9.6</v>
      </c>
      <c r="F417">
        <v>9.5</v>
      </c>
      <c r="G417">
        <f>IF('2011-2014,2016'!H417="yes",1,0)</f>
        <v>1</v>
      </c>
      <c r="H417">
        <v>1</v>
      </c>
      <c r="I417">
        <v>315</v>
      </c>
      <c r="J417">
        <v>710</v>
      </c>
      <c r="K417">
        <v>76</v>
      </c>
      <c r="L417">
        <v>2007786</v>
      </c>
      <c r="M417">
        <v>85</v>
      </c>
      <c r="N417">
        <v>1833697</v>
      </c>
      <c r="O417">
        <v>93</v>
      </c>
      <c r="P417">
        <v>1782535</v>
      </c>
      <c r="Q417">
        <v>100</v>
      </c>
      <c r="R417">
        <v>1762480</v>
      </c>
      <c r="S417">
        <v>94</v>
      </c>
      <c r="T417">
        <v>1669360</v>
      </c>
      <c r="U417">
        <f>IF('2011-2014,2016'!W417="quiet",1,IF('2011-2014,2016'!W417="active",2,IF('2011-2014,2016'!W417="minor storm",3,IF('2011-2014,2016'!W417="moderate storm",4,IF('2011-2014,2016'!W417="major storm",5,6)))))</f>
        <v>2</v>
      </c>
    </row>
    <row r="418" spans="1:21" x14ac:dyDescent="0.25">
      <c r="A418">
        <v>483.7</v>
      </c>
      <c r="B418">
        <v>374.5</v>
      </c>
      <c r="C418">
        <v>0</v>
      </c>
      <c r="D418">
        <v>3.1</v>
      </c>
      <c r="E418">
        <v>-4.3</v>
      </c>
      <c r="F418">
        <v>3.4</v>
      </c>
      <c r="G418">
        <f>IF('2011-2014,2016'!H418="yes",1,0)</f>
        <v>1</v>
      </c>
      <c r="H418">
        <v>2</v>
      </c>
      <c r="I418">
        <v>638</v>
      </c>
      <c r="J418">
        <v>1007</v>
      </c>
      <c r="K418">
        <v>75</v>
      </c>
      <c r="L418">
        <v>2110189</v>
      </c>
      <c r="M418">
        <v>76</v>
      </c>
      <c r="N418">
        <v>2007786</v>
      </c>
      <c r="O418">
        <v>85</v>
      </c>
      <c r="P418">
        <v>1833697</v>
      </c>
      <c r="Q418">
        <v>93</v>
      </c>
      <c r="R418">
        <v>1782535</v>
      </c>
      <c r="S418">
        <v>100</v>
      </c>
      <c r="T418">
        <v>1762480</v>
      </c>
      <c r="U418">
        <f>IF('2011-2014,2016'!W418="quiet",1,IF('2011-2014,2016'!W418="active",2,IF('2011-2014,2016'!W418="minor storm",3,IF('2011-2014,2016'!W418="moderate storm",4,IF('2011-2014,2016'!W418="major storm",5,6)))))</f>
        <v>2</v>
      </c>
    </row>
    <row r="419" spans="1:21" x14ac:dyDescent="0.25">
      <c r="A419">
        <v>390.6</v>
      </c>
      <c r="B419">
        <v>503.1</v>
      </c>
      <c r="C419">
        <v>0</v>
      </c>
      <c r="D419">
        <v>5.3</v>
      </c>
      <c r="E419">
        <v>-11.8</v>
      </c>
      <c r="F419">
        <v>10</v>
      </c>
      <c r="G419">
        <f>IF('2011-2014,2016'!H419="yes",1,0)</f>
        <v>1</v>
      </c>
      <c r="H419">
        <v>0</v>
      </c>
      <c r="I419">
        <v>0</v>
      </c>
      <c r="J419">
        <v>0</v>
      </c>
      <c r="K419">
        <v>70</v>
      </c>
      <c r="L419">
        <v>2368342</v>
      </c>
      <c r="M419">
        <v>75</v>
      </c>
      <c r="N419">
        <v>2110189</v>
      </c>
      <c r="O419">
        <v>76</v>
      </c>
      <c r="P419">
        <v>2007786</v>
      </c>
      <c r="Q419">
        <v>85</v>
      </c>
      <c r="R419">
        <v>1833697</v>
      </c>
      <c r="S419">
        <v>93</v>
      </c>
      <c r="T419">
        <v>1782535</v>
      </c>
      <c r="U419">
        <f>IF('2011-2014,2016'!W419="quiet",1,IF('2011-2014,2016'!W419="active",2,IF('2011-2014,2016'!W419="minor storm",3,IF('2011-2014,2016'!W419="moderate storm",4,IF('2011-2014,2016'!W419="major storm",5,6)))))</f>
        <v>1</v>
      </c>
    </row>
    <row r="420" spans="1:21" x14ac:dyDescent="0.25">
      <c r="A420">
        <v>499.7</v>
      </c>
      <c r="B420">
        <v>422.2</v>
      </c>
      <c r="C420">
        <v>0</v>
      </c>
      <c r="D420">
        <v>4.4000000000000004</v>
      </c>
      <c r="E420">
        <v>-3.8</v>
      </c>
      <c r="F420">
        <v>6</v>
      </c>
      <c r="G420">
        <f>IF('2011-2014,2016'!H420="yes",1,0)</f>
        <v>1</v>
      </c>
      <c r="H420">
        <v>6</v>
      </c>
      <c r="I420">
        <v>1833</v>
      </c>
      <c r="J420">
        <v>2671</v>
      </c>
      <c r="K420">
        <v>86</v>
      </c>
      <c r="L420">
        <v>2128009</v>
      </c>
      <c r="M420">
        <v>70</v>
      </c>
      <c r="N420">
        <v>2368342</v>
      </c>
      <c r="O420">
        <v>75</v>
      </c>
      <c r="P420">
        <v>2110189</v>
      </c>
      <c r="Q420">
        <v>76</v>
      </c>
      <c r="R420">
        <v>2007786</v>
      </c>
      <c r="S420">
        <v>85</v>
      </c>
      <c r="T420">
        <v>1833697</v>
      </c>
      <c r="U420">
        <f>IF('2011-2014,2016'!W420="quiet",1,IF('2011-2014,2016'!W420="active",2,IF('2011-2014,2016'!W420="minor storm",3,IF('2011-2014,2016'!W420="moderate storm",4,IF('2011-2014,2016'!W420="major storm",5,6)))))</f>
        <v>1</v>
      </c>
    </row>
    <row r="421" spans="1:21" x14ac:dyDescent="0.25">
      <c r="A421">
        <v>428.7</v>
      </c>
      <c r="B421">
        <v>403.2</v>
      </c>
      <c r="C421">
        <v>0.2</v>
      </c>
      <c r="D421">
        <v>3.9</v>
      </c>
      <c r="E421">
        <v>-4.9000000000000004</v>
      </c>
      <c r="F421">
        <v>6.1</v>
      </c>
      <c r="G421">
        <f>IF('2011-2014,2016'!H421="yes",1,0)</f>
        <v>1</v>
      </c>
      <c r="H421">
        <v>5</v>
      </c>
      <c r="I421">
        <v>1233</v>
      </c>
      <c r="J421">
        <v>3085</v>
      </c>
      <c r="K421">
        <v>96</v>
      </c>
      <c r="L421">
        <v>2310040</v>
      </c>
      <c r="M421">
        <v>86</v>
      </c>
      <c r="N421">
        <v>2128009</v>
      </c>
      <c r="O421">
        <v>70</v>
      </c>
      <c r="P421">
        <v>2368342</v>
      </c>
      <c r="Q421">
        <v>75</v>
      </c>
      <c r="R421">
        <v>2110189</v>
      </c>
      <c r="S421">
        <v>76</v>
      </c>
      <c r="T421">
        <v>2007786</v>
      </c>
      <c r="U421">
        <f>IF('2011-2014,2016'!W421="quiet",1,IF('2011-2014,2016'!W421="active",2,IF('2011-2014,2016'!W421="minor storm",3,IF('2011-2014,2016'!W421="moderate storm",4,IF('2011-2014,2016'!W421="major storm",5,6)))))</f>
        <v>1</v>
      </c>
    </row>
    <row r="422" spans="1:21" x14ac:dyDescent="0.25">
      <c r="A422">
        <v>403.9</v>
      </c>
      <c r="B422">
        <v>422.2</v>
      </c>
      <c r="C422">
        <v>0</v>
      </c>
      <c r="D422">
        <v>5.8</v>
      </c>
      <c r="E422">
        <v>-4.5999999999999996</v>
      </c>
      <c r="F422">
        <v>6</v>
      </c>
      <c r="G422">
        <f>IF('2011-2014,2016'!H422="yes",1,0)</f>
        <v>1</v>
      </c>
      <c r="H422">
        <v>3</v>
      </c>
      <c r="I422">
        <v>863</v>
      </c>
      <c r="J422">
        <v>1043</v>
      </c>
      <c r="K422">
        <v>96</v>
      </c>
      <c r="L422">
        <v>2026464</v>
      </c>
      <c r="M422">
        <v>96</v>
      </c>
      <c r="N422">
        <v>2310040</v>
      </c>
      <c r="O422">
        <v>86</v>
      </c>
      <c r="P422">
        <v>2128009</v>
      </c>
      <c r="Q422">
        <v>70</v>
      </c>
      <c r="R422">
        <v>2368342</v>
      </c>
      <c r="S422">
        <v>75</v>
      </c>
      <c r="T422">
        <v>2110189</v>
      </c>
      <c r="U422">
        <f>IF('2011-2014,2016'!W422="quiet",1,IF('2011-2014,2016'!W422="active",2,IF('2011-2014,2016'!W422="minor storm",3,IF('2011-2014,2016'!W422="moderate storm",4,IF('2011-2014,2016'!W422="major storm",5,6)))))</f>
        <v>1</v>
      </c>
    </row>
    <row r="423" spans="1:21" x14ac:dyDescent="0.25">
      <c r="A423">
        <v>433.2</v>
      </c>
      <c r="B423">
        <v>469.9</v>
      </c>
      <c r="C423">
        <v>0.1</v>
      </c>
      <c r="D423">
        <v>18.600000000000001</v>
      </c>
      <c r="E423">
        <v>-4.0999999999999996</v>
      </c>
      <c r="F423">
        <v>7.4</v>
      </c>
      <c r="G423">
        <f>IF('2011-2014,2016'!H423="yes",1,0)</f>
        <v>1</v>
      </c>
      <c r="H423">
        <v>2</v>
      </c>
      <c r="I423">
        <v>268</v>
      </c>
      <c r="J423">
        <v>456</v>
      </c>
      <c r="K423">
        <v>97</v>
      </c>
      <c r="L423">
        <v>2329970</v>
      </c>
      <c r="M423">
        <v>96</v>
      </c>
      <c r="N423">
        <v>2026464</v>
      </c>
      <c r="O423">
        <v>96</v>
      </c>
      <c r="P423">
        <v>2310040</v>
      </c>
      <c r="Q423">
        <v>86</v>
      </c>
      <c r="R423">
        <v>2128009</v>
      </c>
      <c r="S423">
        <v>70</v>
      </c>
      <c r="T423">
        <v>2368342</v>
      </c>
      <c r="U423">
        <f>IF('2011-2014,2016'!W423="quiet",1,IF('2011-2014,2016'!W423="active",2,IF('2011-2014,2016'!W423="minor storm",3,IF('2011-2014,2016'!W423="moderate storm",4,IF('2011-2014,2016'!W423="major storm",5,6)))))</f>
        <v>1</v>
      </c>
    </row>
    <row r="424" spans="1:21" x14ac:dyDescent="0.25">
      <c r="A424">
        <v>454</v>
      </c>
      <c r="B424">
        <v>472</v>
      </c>
      <c r="C424">
        <v>0</v>
      </c>
      <c r="D424">
        <v>36.299999999999997</v>
      </c>
      <c r="E424">
        <v>-9.8000000000000007</v>
      </c>
      <c r="F424">
        <v>9.6999999999999993</v>
      </c>
      <c r="G424">
        <f>IF('2011-2014,2016'!H424="yes",1,0)</f>
        <v>1</v>
      </c>
      <c r="H424">
        <v>6</v>
      </c>
      <c r="I424">
        <v>980</v>
      </c>
      <c r="J424">
        <v>1663</v>
      </c>
      <c r="K424">
        <v>97</v>
      </c>
      <c r="L424">
        <v>2031436</v>
      </c>
      <c r="M424">
        <v>97</v>
      </c>
      <c r="N424">
        <v>2329970</v>
      </c>
      <c r="O424">
        <v>96</v>
      </c>
      <c r="P424">
        <v>2026464</v>
      </c>
      <c r="Q424">
        <v>96</v>
      </c>
      <c r="R424">
        <v>2310040</v>
      </c>
      <c r="S424">
        <v>86</v>
      </c>
      <c r="T424">
        <v>2128009</v>
      </c>
      <c r="U424">
        <f>IF('2011-2014,2016'!W424="quiet",1,IF('2011-2014,2016'!W424="active",2,IF('2011-2014,2016'!W424="minor storm",3,IF('2011-2014,2016'!W424="moderate storm",4,IF('2011-2014,2016'!W424="major storm",5,6)))))</f>
        <v>3</v>
      </c>
    </row>
    <row r="425" spans="1:21" x14ac:dyDescent="0.25">
      <c r="A425">
        <v>478.4</v>
      </c>
      <c r="B425">
        <v>443.5</v>
      </c>
      <c r="C425">
        <v>0</v>
      </c>
      <c r="D425">
        <v>7.8</v>
      </c>
      <c r="E425">
        <v>-11.2</v>
      </c>
      <c r="F425">
        <v>11.7</v>
      </c>
      <c r="G425">
        <f>IF('2011-2014,2016'!H425="yes",1,0)</f>
        <v>1</v>
      </c>
      <c r="H425">
        <v>2</v>
      </c>
      <c r="I425">
        <v>361</v>
      </c>
      <c r="J425">
        <v>1058</v>
      </c>
      <c r="K425">
        <v>80</v>
      </c>
      <c r="L425">
        <v>1779749</v>
      </c>
      <c r="M425">
        <v>97</v>
      </c>
      <c r="N425">
        <v>2031436</v>
      </c>
      <c r="O425">
        <v>97</v>
      </c>
      <c r="P425">
        <v>2329970</v>
      </c>
      <c r="Q425">
        <v>96</v>
      </c>
      <c r="R425">
        <v>2026464</v>
      </c>
      <c r="S425">
        <v>96</v>
      </c>
      <c r="T425">
        <v>2310040</v>
      </c>
      <c r="U425">
        <f>IF('2011-2014,2016'!W425="quiet",1,IF('2011-2014,2016'!W425="active",2,IF('2011-2014,2016'!W425="minor storm",3,IF('2011-2014,2016'!W425="moderate storm",4,IF('2011-2014,2016'!W425="major storm",5,6)))))</f>
        <v>2</v>
      </c>
    </row>
    <row r="426" spans="1:21" x14ac:dyDescent="0.25">
      <c r="A426">
        <v>440.4</v>
      </c>
      <c r="B426">
        <v>476.9</v>
      </c>
      <c r="C426">
        <v>0</v>
      </c>
      <c r="D426">
        <v>5</v>
      </c>
      <c r="E426">
        <v>-3.9</v>
      </c>
      <c r="F426">
        <v>8.5</v>
      </c>
      <c r="G426">
        <f>IF('2011-2014,2016'!H426="yes",1,0)</f>
        <v>1</v>
      </c>
      <c r="H426">
        <v>7</v>
      </c>
      <c r="I426">
        <v>1756</v>
      </c>
      <c r="J426">
        <v>3609</v>
      </c>
      <c r="K426">
        <v>78</v>
      </c>
      <c r="L426">
        <v>1687350</v>
      </c>
      <c r="M426">
        <v>80</v>
      </c>
      <c r="N426">
        <v>1779749</v>
      </c>
      <c r="O426">
        <v>97</v>
      </c>
      <c r="P426">
        <v>2031436</v>
      </c>
      <c r="Q426">
        <v>97</v>
      </c>
      <c r="R426">
        <v>2329970</v>
      </c>
      <c r="S426">
        <v>96</v>
      </c>
      <c r="T426">
        <v>2026464</v>
      </c>
      <c r="U426">
        <f>IF('2011-2014,2016'!W426="quiet",1,IF('2011-2014,2016'!W426="active",2,IF('2011-2014,2016'!W426="minor storm",3,IF('2011-2014,2016'!W426="moderate storm",4,IF('2011-2014,2016'!W426="major storm",5,6)))))</f>
        <v>2</v>
      </c>
    </row>
    <row r="427" spans="1:21" x14ac:dyDescent="0.25">
      <c r="A427">
        <v>478.2</v>
      </c>
      <c r="B427">
        <v>500.8</v>
      </c>
      <c r="C427">
        <v>0</v>
      </c>
      <c r="D427">
        <v>4.7</v>
      </c>
      <c r="E427">
        <v>-6.5</v>
      </c>
      <c r="F427">
        <v>9</v>
      </c>
      <c r="G427">
        <f>IF('2011-2014,2016'!H427="yes",1,0)</f>
        <v>1</v>
      </c>
      <c r="H427">
        <v>1</v>
      </c>
      <c r="I427">
        <v>413</v>
      </c>
      <c r="J427">
        <v>425</v>
      </c>
      <c r="K427">
        <v>94</v>
      </c>
      <c r="L427">
        <v>1720923</v>
      </c>
      <c r="M427">
        <v>78</v>
      </c>
      <c r="N427">
        <v>1687350</v>
      </c>
      <c r="O427">
        <v>80</v>
      </c>
      <c r="P427">
        <v>1779749</v>
      </c>
      <c r="Q427">
        <v>97</v>
      </c>
      <c r="R427">
        <v>2031436</v>
      </c>
      <c r="S427">
        <v>97</v>
      </c>
      <c r="T427">
        <v>2329970</v>
      </c>
      <c r="U427">
        <f>IF('2011-2014,2016'!W427="quiet",1,IF('2011-2014,2016'!W427="active",2,IF('2011-2014,2016'!W427="minor storm",3,IF('2011-2014,2016'!W427="moderate storm",4,IF('2011-2014,2016'!W427="major storm",5,6)))))</f>
        <v>2</v>
      </c>
    </row>
    <row r="428" spans="1:21" x14ac:dyDescent="0.25">
      <c r="A428">
        <v>463.1</v>
      </c>
      <c r="B428">
        <v>410.1</v>
      </c>
      <c r="C428">
        <v>0</v>
      </c>
      <c r="D428">
        <v>3.2</v>
      </c>
      <c r="E428">
        <v>-6</v>
      </c>
      <c r="F428">
        <v>3.9</v>
      </c>
      <c r="G428">
        <f>IF('2011-2014,2016'!H428="yes",1,0)</f>
        <v>1</v>
      </c>
      <c r="H428">
        <v>0</v>
      </c>
      <c r="I428">
        <v>0</v>
      </c>
      <c r="J428">
        <v>0</v>
      </c>
      <c r="K428">
        <v>107</v>
      </c>
      <c r="L428">
        <v>1736249</v>
      </c>
      <c r="M428">
        <v>94</v>
      </c>
      <c r="N428">
        <v>1720923</v>
      </c>
      <c r="O428">
        <v>78</v>
      </c>
      <c r="P428">
        <v>1687350</v>
      </c>
      <c r="Q428">
        <v>80</v>
      </c>
      <c r="R428">
        <v>1779749</v>
      </c>
      <c r="S428">
        <v>97</v>
      </c>
      <c r="T428">
        <v>2031436</v>
      </c>
      <c r="U428">
        <f>IF('2011-2014,2016'!W428="quiet",1,IF('2011-2014,2016'!W428="active",2,IF('2011-2014,2016'!W428="minor storm",3,IF('2011-2014,2016'!W428="moderate storm",4,IF('2011-2014,2016'!W428="major storm",5,6)))))</f>
        <v>3</v>
      </c>
    </row>
    <row r="429" spans="1:21" x14ac:dyDescent="0.25">
      <c r="A429">
        <v>410.5</v>
      </c>
      <c r="B429">
        <v>374.6</v>
      </c>
      <c r="C429">
        <v>0</v>
      </c>
      <c r="D429">
        <v>4</v>
      </c>
      <c r="E429">
        <v>-7.3</v>
      </c>
      <c r="F429">
        <v>2.8</v>
      </c>
      <c r="G429">
        <f>IF('2011-2014,2016'!H429="yes",1,0)</f>
        <v>1</v>
      </c>
      <c r="H429">
        <v>0</v>
      </c>
      <c r="I429">
        <v>0</v>
      </c>
      <c r="J429">
        <v>0</v>
      </c>
      <c r="K429">
        <v>105</v>
      </c>
      <c r="L429">
        <v>1777715</v>
      </c>
      <c r="M429">
        <v>107</v>
      </c>
      <c r="N429">
        <v>1736249</v>
      </c>
      <c r="O429">
        <v>94</v>
      </c>
      <c r="P429">
        <v>1720923</v>
      </c>
      <c r="Q429">
        <v>78</v>
      </c>
      <c r="R429">
        <v>1687350</v>
      </c>
      <c r="S429">
        <v>80</v>
      </c>
      <c r="T429">
        <v>1779749</v>
      </c>
      <c r="U429">
        <f>IF('2011-2014,2016'!W429="quiet",1,IF('2011-2014,2016'!W429="active",2,IF('2011-2014,2016'!W429="minor storm",3,IF('2011-2014,2016'!W429="moderate storm",4,IF('2011-2014,2016'!W429="major storm",5,6)))))</f>
        <v>2</v>
      </c>
    </row>
    <row r="430" spans="1:21" x14ac:dyDescent="0.25">
      <c r="A430">
        <v>375.2</v>
      </c>
      <c r="B430">
        <v>378.3</v>
      </c>
      <c r="C430">
        <v>0.1</v>
      </c>
      <c r="D430">
        <v>4.9000000000000004</v>
      </c>
      <c r="E430">
        <v>-7.2</v>
      </c>
      <c r="F430">
        <v>5.9</v>
      </c>
      <c r="G430">
        <f>IF('2011-2014,2016'!H430="yes",1,0)</f>
        <v>1</v>
      </c>
      <c r="H430">
        <v>0</v>
      </c>
      <c r="I430">
        <v>0</v>
      </c>
      <c r="J430">
        <v>0</v>
      </c>
      <c r="K430">
        <v>101</v>
      </c>
      <c r="L430">
        <v>1708905</v>
      </c>
      <c r="M430">
        <v>105</v>
      </c>
      <c r="N430">
        <v>1777715</v>
      </c>
      <c r="O430">
        <v>107</v>
      </c>
      <c r="P430">
        <v>1736249</v>
      </c>
      <c r="Q430">
        <v>94</v>
      </c>
      <c r="R430">
        <v>1720923</v>
      </c>
      <c r="S430">
        <v>78</v>
      </c>
      <c r="T430">
        <v>1687350</v>
      </c>
      <c r="U430">
        <f>IF('2011-2014,2016'!W430="quiet",1,IF('2011-2014,2016'!W430="active",2,IF('2011-2014,2016'!W430="minor storm",3,IF('2011-2014,2016'!W430="moderate storm",4,IF('2011-2014,2016'!W430="major storm",5,6)))))</f>
        <v>3</v>
      </c>
    </row>
    <row r="431" spans="1:21" x14ac:dyDescent="0.25">
      <c r="A431">
        <v>383.4</v>
      </c>
      <c r="B431">
        <v>370.2</v>
      </c>
      <c r="C431">
        <v>0.2</v>
      </c>
      <c r="D431">
        <v>6.7</v>
      </c>
      <c r="E431">
        <v>-7.3</v>
      </c>
      <c r="F431">
        <v>4.0999999999999996</v>
      </c>
      <c r="G431">
        <f>IF('2011-2014,2016'!H431="yes",1,0)</f>
        <v>1</v>
      </c>
      <c r="H431">
        <v>1</v>
      </c>
      <c r="I431">
        <v>363</v>
      </c>
      <c r="J431">
        <v>1602</v>
      </c>
      <c r="K431">
        <v>97</v>
      </c>
      <c r="L431">
        <v>1726647</v>
      </c>
      <c r="M431">
        <v>101</v>
      </c>
      <c r="N431">
        <v>1708905</v>
      </c>
      <c r="O431">
        <v>105</v>
      </c>
      <c r="P431">
        <v>1777715</v>
      </c>
      <c r="Q431">
        <v>107</v>
      </c>
      <c r="R431">
        <v>1736249</v>
      </c>
      <c r="S431">
        <v>94</v>
      </c>
      <c r="T431">
        <v>1720923</v>
      </c>
      <c r="U431">
        <f>IF('2011-2014,2016'!W431="quiet",1,IF('2011-2014,2016'!W431="active",2,IF('2011-2014,2016'!W431="minor storm",3,IF('2011-2014,2016'!W431="moderate storm",4,IF('2011-2014,2016'!W431="major storm",5,6)))))</f>
        <v>2</v>
      </c>
    </row>
    <row r="432" spans="1:21" x14ac:dyDescent="0.25">
      <c r="A432">
        <v>375.7</v>
      </c>
      <c r="B432">
        <v>378.8</v>
      </c>
      <c r="C432">
        <v>0.1</v>
      </c>
      <c r="D432">
        <v>11.3</v>
      </c>
      <c r="E432">
        <v>-8.5</v>
      </c>
      <c r="F432">
        <v>9.1999999999999993</v>
      </c>
      <c r="G432">
        <f>IF('2011-2014,2016'!H432="yes",1,0)</f>
        <v>1</v>
      </c>
      <c r="H432">
        <v>2</v>
      </c>
      <c r="I432">
        <v>769</v>
      </c>
      <c r="J432">
        <v>2410</v>
      </c>
      <c r="K432">
        <v>80</v>
      </c>
      <c r="L432">
        <v>1718074</v>
      </c>
      <c r="M432">
        <v>97</v>
      </c>
      <c r="N432">
        <v>1726647</v>
      </c>
      <c r="O432">
        <v>101</v>
      </c>
      <c r="P432">
        <v>1708905</v>
      </c>
      <c r="Q432">
        <v>105</v>
      </c>
      <c r="R432">
        <v>1777715</v>
      </c>
      <c r="S432">
        <v>107</v>
      </c>
      <c r="T432">
        <v>1736249</v>
      </c>
      <c r="U432">
        <f>IF('2011-2014,2016'!W432="quiet",1,IF('2011-2014,2016'!W432="active",2,IF('2011-2014,2016'!W432="minor storm",3,IF('2011-2014,2016'!W432="moderate storm",4,IF('2011-2014,2016'!W432="major storm",5,6)))))</f>
        <v>2</v>
      </c>
    </row>
    <row r="433" spans="1:21" x14ac:dyDescent="0.25">
      <c r="A433">
        <v>383.8</v>
      </c>
      <c r="B433">
        <v>286.3</v>
      </c>
      <c r="C433">
        <v>0.1</v>
      </c>
      <c r="D433">
        <v>29.4</v>
      </c>
      <c r="E433">
        <v>-19.2</v>
      </c>
      <c r="F433">
        <v>14.4</v>
      </c>
      <c r="G433">
        <f>IF('2011-2014,2016'!H433="yes",1,0)</f>
        <v>1</v>
      </c>
      <c r="H433">
        <v>6</v>
      </c>
      <c r="I433">
        <v>1513</v>
      </c>
      <c r="J433">
        <v>6046</v>
      </c>
      <c r="K433">
        <v>78</v>
      </c>
      <c r="L433">
        <v>1765937</v>
      </c>
      <c r="M433">
        <v>80</v>
      </c>
      <c r="N433">
        <v>1718074</v>
      </c>
      <c r="O433">
        <v>97</v>
      </c>
      <c r="P433">
        <v>1726647</v>
      </c>
      <c r="Q433">
        <v>101</v>
      </c>
      <c r="R433">
        <v>1708905</v>
      </c>
      <c r="S433">
        <v>105</v>
      </c>
      <c r="T433">
        <v>1777715</v>
      </c>
      <c r="U433">
        <f>IF('2011-2014,2016'!W433="quiet",1,IF('2011-2014,2016'!W433="active",2,IF('2011-2014,2016'!W433="minor storm",3,IF('2011-2014,2016'!W433="moderate storm",4,IF('2011-2014,2016'!W433="major storm",5,6)))))</f>
        <v>4</v>
      </c>
    </row>
    <row r="434" spans="1:21" x14ac:dyDescent="0.25">
      <c r="A434">
        <v>287.60000000000002</v>
      </c>
      <c r="B434">
        <v>250.5</v>
      </c>
      <c r="C434">
        <v>0.5</v>
      </c>
      <c r="D434">
        <v>16.100000000000001</v>
      </c>
      <c r="E434">
        <v>-16.5</v>
      </c>
      <c r="F434">
        <v>40.5</v>
      </c>
      <c r="G434">
        <f>IF('2011-2014,2016'!H434="yes",1,0)</f>
        <v>1</v>
      </c>
      <c r="H434">
        <v>4</v>
      </c>
      <c r="I434">
        <v>573</v>
      </c>
      <c r="J434">
        <v>3295</v>
      </c>
      <c r="K434">
        <v>90</v>
      </c>
      <c r="L434">
        <v>1767261</v>
      </c>
      <c r="M434">
        <v>78</v>
      </c>
      <c r="N434">
        <v>1765937</v>
      </c>
      <c r="O434">
        <v>80</v>
      </c>
      <c r="P434">
        <v>1718074</v>
      </c>
      <c r="Q434">
        <v>97</v>
      </c>
      <c r="R434">
        <v>1726647</v>
      </c>
      <c r="S434">
        <v>101</v>
      </c>
      <c r="T434">
        <v>1708905</v>
      </c>
      <c r="U434">
        <f>IF('2011-2014,2016'!W434="quiet",1,IF('2011-2014,2016'!W434="active",2,IF('2011-2014,2016'!W434="minor storm",3,IF('2011-2014,2016'!W434="moderate storm",4,IF('2011-2014,2016'!W434="major storm",5,6)))))</f>
        <v>3</v>
      </c>
    </row>
    <row r="435" spans="1:21" x14ac:dyDescent="0.25">
      <c r="A435">
        <v>290.10000000000002</v>
      </c>
      <c r="B435">
        <v>577.70000000000005</v>
      </c>
      <c r="C435">
        <v>0</v>
      </c>
      <c r="D435">
        <v>4.0999999999999996</v>
      </c>
      <c r="E435">
        <v>-18.2</v>
      </c>
      <c r="F435">
        <v>13.4</v>
      </c>
      <c r="G435">
        <f>IF('2011-2014,2016'!H435="yes",1,0)</f>
        <v>1</v>
      </c>
      <c r="H435">
        <v>3</v>
      </c>
      <c r="I435">
        <v>719</v>
      </c>
      <c r="J435">
        <v>1543</v>
      </c>
      <c r="K435">
        <v>116</v>
      </c>
      <c r="L435">
        <v>1827829</v>
      </c>
      <c r="M435">
        <v>90</v>
      </c>
      <c r="N435">
        <v>1767261</v>
      </c>
      <c r="O435">
        <v>78</v>
      </c>
      <c r="P435">
        <v>1765937</v>
      </c>
      <c r="Q435">
        <v>80</v>
      </c>
      <c r="R435">
        <v>1718074</v>
      </c>
      <c r="S435">
        <v>97</v>
      </c>
      <c r="T435">
        <v>1726647</v>
      </c>
      <c r="U435">
        <f>IF('2011-2014,2016'!W435="quiet",1,IF('2011-2014,2016'!W435="active",2,IF('2011-2014,2016'!W435="minor storm",3,IF('2011-2014,2016'!W435="moderate storm",4,IF('2011-2014,2016'!W435="major storm",5,6)))))</f>
        <v>5</v>
      </c>
    </row>
    <row r="436" spans="1:21" x14ac:dyDescent="0.25">
      <c r="A436">
        <v>578.79999999999995</v>
      </c>
      <c r="B436">
        <v>453.5</v>
      </c>
      <c r="C436">
        <v>0</v>
      </c>
      <c r="D436">
        <v>5.5</v>
      </c>
      <c r="E436">
        <v>-6.5</v>
      </c>
      <c r="F436">
        <v>2.2000000000000002</v>
      </c>
      <c r="G436">
        <f>IF('2011-2014,2016'!H436="yes",1,0)</f>
        <v>1</v>
      </c>
      <c r="H436">
        <v>4</v>
      </c>
      <c r="I436">
        <v>1265</v>
      </c>
      <c r="J436">
        <v>4697</v>
      </c>
      <c r="K436">
        <v>120</v>
      </c>
      <c r="L436">
        <v>1794679</v>
      </c>
      <c r="M436">
        <v>116</v>
      </c>
      <c r="N436">
        <v>1827829</v>
      </c>
      <c r="O436">
        <v>90</v>
      </c>
      <c r="P436">
        <v>1767261</v>
      </c>
      <c r="Q436">
        <v>78</v>
      </c>
      <c r="R436">
        <v>1765937</v>
      </c>
      <c r="S436">
        <v>80</v>
      </c>
      <c r="T436">
        <v>1718074</v>
      </c>
      <c r="U436">
        <f>IF('2011-2014,2016'!W436="quiet",1,IF('2011-2014,2016'!W436="active",2,IF('2011-2014,2016'!W436="minor storm",3,IF('2011-2014,2016'!W436="moderate storm",4,IF('2011-2014,2016'!W436="major storm",5,6)))))</f>
        <v>4</v>
      </c>
    </row>
    <row r="437" spans="1:21" x14ac:dyDescent="0.25">
      <c r="A437">
        <v>461.8</v>
      </c>
      <c r="B437">
        <v>417.2</v>
      </c>
      <c r="C437">
        <v>0.1</v>
      </c>
      <c r="D437">
        <v>24.6</v>
      </c>
      <c r="E437">
        <v>-6.2</v>
      </c>
      <c r="F437">
        <v>4.4000000000000004</v>
      </c>
      <c r="G437">
        <f>IF('2011-2014,2016'!H437="yes",1,0)</f>
        <v>1</v>
      </c>
      <c r="H437">
        <v>1</v>
      </c>
      <c r="I437">
        <v>260</v>
      </c>
      <c r="J437">
        <v>664</v>
      </c>
      <c r="K437">
        <v>105</v>
      </c>
      <c r="L437">
        <v>1880797</v>
      </c>
      <c r="M437">
        <v>120</v>
      </c>
      <c r="N437">
        <v>1794679</v>
      </c>
      <c r="O437">
        <v>116</v>
      </c>
      <c r="P437">
        <v>1827829</v>
      </c>
      <c r="Q437">
        <v>90</v>
      </c>
      <c r="R437">
        <v>1767261</v>
      </c>
      <c r="S437">
        <v>78</v>
      </c>
      <c r="T437">
        <v>1765937</v>
      </c>
      <c r="U437">
        <f>IF('2011-2014,2016'!W437="quiet",1,IF('2011-2014,2016'!W437="active",2,IF('2011-2014,2016'!W437="minor storm",3,IF('2011-2014,2016'!W437="moderate storm",4,IF('2011-2014,2016'!W437="major storm",5,6)))))</f>
        <v>3</v>
      </c>
    </row>
    <row r="438" spans="1:21" x14ac:dyDescent="0.25">
      <c r="A438">
        <v>405.4</v>
      </c>
      <c r="B438">
        <v>540.5</v>
      </c>
      <c r="C438">
        <v>0</v>
      </c>
      <c r="D438">
        <v>51.9</v>
      </c>
      <c r="E438">
        <v>-21.2</v>
      </c>
      <c r="F438">
        <v>23.2</v>
      </c>
      <c r="G438">
        <f>IF('2011-2014,2016'!H438="yes",1,0)</f>
        <v>1</v>
      </c>
      <c r="H438">
        <v>0</v>
      </c>
      <c r="I438">
        <v>0</v>
      </c>
      <c r="J438">
        <v>0</v>
      </c>
      <c r="K438">
        <v>99</v>
      </c>
      <c r="L438">
        <v>2141283</v>
      </c>
      <c r="M438">
        <v>105</v>
      </c>
      <c r="N438">
        <v>1880797</v>
      </c>
      <c r="O438">
        <v>120</v>
      </c>
      <c r="P438">
        <v>1794679</v>
      </c>
      <c r="Q438">
        <v>116</v>
      </c>
      <c r="R438">
        <v>1827829</v>
      </c>
      <c r="S438">
        <v>90</v>
      </c>
      <c r="T438">
        <v>1767261</v>
      </c>
      <c r="U438">
        <f>IF('2011-2014,2016'!W438="quiet",1,IF('2011-2014,2016'!W438="active",2,IF('2011-2014,2016'!W438="minor storm",3,IF('2011-2014,2016'!W438="moderate storm",4,IF('2011-2014,2016'!W438="major storm",5,6)))))</f>
        <v>3</v>
      </c>
    </row>
    <row r="439" spans="1:21" x14ac:dyDescent="0.25">
      <c r="A439">
        <v>623.29999999999995</v>
      </c>
      <c r="B439">
        <v>524.29999999999995</v>
      </c>
      <c r="C439">
        <v>0</v>
      </c>
      <c r="D439">
        <v>1.2</v>
      </c>
      <c r="E439">
        <v>-4.9000000000000004</v>
      </c>
      <c r="F439">
        <v>2</v>
      </c>
      <c r="G439">
        <f>IF('2011-2014,2016'!H439="yes",1,0)</f>
        <v>1</v>
      </c>
      <c r="H439">
        <v>4</v>
      </c>
      <c r="I439">
        <v>1035</v>
      </c>
      <c r="J439">
        <v>5071</v>
      </c>
      <c r="K439">
        <v>100</v>
      </c>
      <c r="L439">
        <v>2202301</v>
      </c>
      <c r="M439">
        <v>99</v>
      </c>
      <c r="N439">
        <v>2141283</v>
      </c>
      <c r="O439">
        <v>105</v>
      </c>
      <c r="P439">
        <v>1880797</v>
      </c>
      <c r="Q439">
        <v>120</v>
      </c>
      <c r="R439">
        <v>1794679</v>
      </c>
      <c r="S439">
        <v>116</v>
      </c>
      <c r="T439">
        <v>1827829</v>
      </c>
      <c r="U439">
        <f>IF('2011-2014,2016'!W439="quiet",1,IF('2011-2014,2016'!W439="active",2,IF('2011-2014,2016'!W439="minor storm",3,IF('2011-2014,2016'!W439="moderate storm",4,IF('2011-2014,2016'!W439="major storm",5,6)))))</f>
        <v>3</v>
      </c>
    </row>
    <row r="440" spans="1:21" x14ac:dyDescent="0.25">
      <c r="A440">
        <v>506.1</v>
      </c>
      <c r="B440">
        <v>517.1</v>
      </c>
      <c r="C440">
        <v>0</v>
      </c>
      <c r="D440">
        <v>0.7</v>
      </c>
      <c r="E440">
        <v>-4.9000000000000004</v>
      </c>
      <c r="F440">
        <v>3.7</v>
      </c>
      <c r="G440">
        <f>IF('2011-2014,2016'!H440="yes",1,0)</f>
        <v>1</v>
      </c>
      <c r="H440">
        <v>1</v>
      </c>
      <c r="I440">
        <v>332</v>
      </c>
      <c r="J440">
        <v>351</v>
      </c>
      <c r="K440">
        <v>96</v>
      </c>
      <c r="L440">
        <v>2093368</v>
      </c>
      <c r="M440">
        <v>100</v>
      </c>
      <c r="N440">
        <v>2202301</v>
      </c>
      <c r="O440">
        <v>99</v>
      </c>
      <c r="P440">
        <v>2141283</v>
      </c>
      <c r="Q440">
        <v>105</v>
      </c>
      <c r="R440">
        <v>1880797</v>
      </c>
      <c r="S440">
        <v>120</v>
      </c>
      <c r="T440">
        <v>1794679</v>
      </c>
      <c r="U440">
        <f>IF('2011-2014,2016'!W440="quiet",1,IF('2011-2014,2016'!W440="active",2,IF('2011-2014,2016'!W440="minor storm",3,IF('2011-2014,2016'!W440="moderate storm",4,IF('2011-2014,2016'!W440="major storm",5,6)))))</f>
        <v>2</v>
      </c>
    </row>
    <row r="441" spans="1:21" x14ac:dyDescent="0.25">
      <c r="A441">
        <v>528.79999999999995</v>
      </c>
      <c r="B441">
        <v>680.5</v>
      </c>
      <c r="C441">
        <v>0</v>
      </c>
      <c r="D441">
        <v>5.8</v>
      </c>
      <c r="E441">
        <v>-13.8</v>
      </c>
      <c r="F441">
        <v>14.5</v>
      </c>
      <c r="G441">
        <f>IF('2011-2014,2016'!H441="yes",1,0)</f>
        <v>1</v>
      </c>
      <c r="H441">
        <v>3</v>
      </c>
      <c r="I441">
        <v>796</v>
      </c>
      <c r="J441">
        <v>1382</v>
      </c>
      <c r="K441">
        <v>96</v>
      </c>
      <c r="L441">
        <v>3662119</v>
      </c>
      <c r="M441">
        <v>96</v>
      </c>
      <c r="N441">
        <v>2093368</v>
      </c>
      <c r="O441">
        <v>100</v>
      </c>
      <c r="P441">
        <v>2202301</v>
      </c>
      <c r="Q441">
        <v>99</v>
      </c>
      <c r="R441">
        <v>2141283</v>
      </c>
      <c r="S441">
        <v>105</v>
      </c>
      <c r="T441">
        <v>1880797</v>
      </c>
      <c r="U441">
        <f>IF('2011-2014,2016'!W441="quiet",1,IF('2011-2014,2016'!W441="active",2,IF('2011-2014,2016'!W441="minor storm",3,IF('2011-2014,2016'!W441="moderate storm",4,IF('2011-2014,2016'!W441="major storm",5,6)))))</f>
        <v>4</v>
      </c>
    </row>
    <row r="442" spans="1:21" x14ac:dyDescent="0.25">
      <c r="A442">
        <v>689.6</v>
      </c>
      <c r="B442">
        <v>645</v>
      </c>
      <c r="C442">
        <v>0</v>
      </c>
      <c r="D442">
        <v>2.1</v>
      </c>
      <c r="E442">
        <v>-6.7</v>
      </c>
      <c r="F442">
        <v>6.7</v>
      </c>
      <c r="G442">
        <f>IF('2011-2014,2016'!H442="yes",1,0)</f>
        <v>1</v>
      </c>
      <c r="H442">
        <v>1</v>
      </c>
      <c r="I442">
        <v>274</v>
      </c>
      <c r="J442">
        <v>1008</v>
      </c>
      <c r="K442">
        <v>87</v>
      </c>
      <c r="L442">
        <v>1771978</v>
      </c>
      <c r="M442">
        <v>96</v>
      </c>
      <c r="N442">
        <v>3662119</v>
      </c>
      <c r="O442">
        <v>96</v>
      </c>
      <c r="P442">
        <v>2093368</v>
      </c>
      <c r="Q442">
        <v>100</v>
      </c>
      <c r="R442">
        <v>2202301</v>
      </c>
      <c r="S442">
        <v>99</v>
      </c>
      <c r="T442">
        <v>2141283</v>
      </c>
      <c r="U442">
        <f>IF('2011-2014,2016'!W442="quiet",1,IF('2011-2014,2016'!W442="active",2,IF('2011-2014,2016'!W442="minor storm",3,IF('2011-2014,2016'!W442="moderate storm",4,IF('2011-2014,2016'!W442="major storm",5,6)))))</f>
        <v>3</v>
      </c>
    </row>
    <row r="443" spans="1:21" x14ac:dyDescent="0.25">
      <c r="A443">
        <v>645.70000000000005</v>
      </c>
      <c r="B443">
        <v>662.4</v>
      </c>
      <c r="C443">
        <v>0</v>
      </c>
      <c r="D443">
        <v>1.9</v>
      </c>
      <c r="E443">
        <v>-5.0999999999999996</v>
      </c>
      <c r="F443">
        <v>4.4000000000000004</v>
      </c>
      <c r="G443">
        <f>IF('2011-2014,2016'!H443="yes",1,0)</f>
        <v>1</v>
      </c>
      <c r="H443">
        <v>2</v>
      </c>
      <c r="I443">
        <v>678</v>
      </c>
      <c r="J443">
        <v>1358</v>
      </c>
      <c r="K443">
        <v>102</v>
      </c>
      <c r="L443">
        <v>1505487</v>
      </c>
      <c r="M443">
        <v>87</v>
      </c>
      <c r="N443">
        <v>1771978</v>
      </c>
      <c r="O443">
        <v>96</v>
      </c>
      <c r="P443">
        <v>3662119</v>
      </c>
      <c r="Q443">
        <v>96</v>
      </c>
      <c r="R443">
        <v>2093368</v>
      </c>
      <c r="S443">
        <v>100</v>
      </c>
      <c r="T443">
        <v>2202301</v>
      </c>
      <c r="U443">
        <f>IF('2011-2014,2016'!W443="quiet",1,IF('2011-2014,2016'!W443="active",2,IF('2011-2014,2016'!W443="minor storm",3,IF('2011-2014,2016'!W443="moderate storm",4,IF('2011-2014,2016'!W443="major storm",5,6)))))</f>
        <v>3</v>
      </c>
    </row>
    <row r="444" spans="1:21" x14ac:dyDescent="0.25">
      <c r="A444">
        <v>660.9</v>
      </c>
      <c r="B444">
        <v>508.1</v>
      </c>
      <c r="C444">
        <v>0</v>
      </c>
      <c r="D444">
        <v>0.6</v>
      </c>
      <c r="E444">
        <v>-4.8</v>
      </c>
      <c r="F444">
        <v>3</v>
      </c>
      <c r="G444">
        <f>IF('2011-2014,2016'!H444="yes",1,0)</f>
        <v>1</v>
      </c>
      <c r="H444">
        <v>2</v>
      </c>
      <c r="I444">
        <v>358</v>
      </c>
      <c r="J444">
        <v>810</v>
      </c>
      <c r="K444">
        <v>97</v>
      </c>
      <c r="L444">
        <v>1297118</v>
      </c>
      <c r="M444">
        <v>102</v>
      </c>
      <c r="N444">
        <v>1505487</v>
      </c>
      <c r="O444">
        <v>87</v>
      </c>
      <c r="P444">
        <v>1771978</v>
      </c>
      <c r="Q444">
        <v>96</v>
      </c>
      <c r="R444">
        <v>3662119</v>
      </c>
      <c r="S444">
        <v>96</v>
      </c>
      <c r="T444">
        <v>2093368</v>
      </c>
      <c r="U444">
        <f>IF('2011-2014,2016'!W444="quiet",1,IF('2011-2014,2016'!W444="active",2,IF('2011-2014,2016'!W444="minor storm",3,IF('2011-2014,2016'!W444="moderate storm",4,IF('2011-2014,2016'!W444="major storm",5,6)))))</f>
        <v>3</v>
      </c>
    </row>
    <row r="445" spans="1:21" x14ac:dyDescent="0.25">
      <c r="A445">
        <v>514</v>
      </c>
      <c r="B445">
        <v>464</v>
      </c>
      <c r="C445">
        <v>0</v>
      </c>
      <c r="D445">
        <v>2.2000000000000002</v>
      </c>
      <c r="E445">
        <v>-6.1</v>
      </c>
      <c r="F445">
        <v>4.4000000000000004</v>
      </c>
      <c r="G445">
        <f>IF('2011-2014,2016'!H445="yes",1,0)</f>
        <v>1</v>
      </c>
      <c r="H445">
        <v>2</v>
      </c>
      <c r="I445">
        <v>668</v>
      </c>
      <c r="J445">
        <v>1387</v>
      </c>
      <c r="K445">
        <v>86</v>
      </c>
      <c r="L445">
        <v>1338227</v>
      </c>
      <c r="M445">
        <v>97</v>
      </c>
      <c r="N445">
        <v>1297118</v>
      </c>
      <c r="O445">
        <v>102</v>
      </c>
      <c r="P445">
        <v>1505487</v>
      </c>
      <c r="Q445">
        <v>87</v>
      </c>
      <c r="R445">
        <v>1771978</v>
      </c>
      <c r="S445">
        <v>96</v>
      </c>
      <c r="T445">
        <v>3662119</v>
      </c>
      <c r="U445">
        <f>IF('2011-2014,2016'!W445="quiet",1,IF('2011-2014,2016'!W445="active",2,IF('2011-2014,2016'!W445="minor storm",3,IF('2011-2014,2016'!W445="moderate storm",4,IF('2011-2014,2016'!W445="major storm",5,6)))))</f>
        <v>2</v>
      </c>
    </row>
    <row r="446" spans="1:21" x14ac:dyDescent="0.25">
      <c r="A446">
        <v>470.2</v>
      </c>
      <c r="B446">
        <v>420.5</v>
      </c>
      <c r="C446">
        <v>0</v>
      </c>
      <c r="D446">
        <v>2.1</v>
      </c>
      <c r="E446">
        <v>-3.1</v>
      </c>
      <c r="F446">
        <v>3.1</v>
      </c>
      <c r="G446">
        <f>IF('2011-2014,2016'!H446="yes",1,0)</f>
        <v>1</v>
      </c>
      <c r="H446">
        <v>1</v>
      </c>
      <c r="I446">
        <v>240</v>
      </c>
      <c r="J446">
        <v>600</v>
      </c>
      <c r="K446">
        <v>85</v>
      </c>
      <c r="L446">
        <v>1466715</v>
      </c>
      <c r="M446">
        <v>86</v>
      </c>
      <c r="N446">
        <v>1338227</v>
      </c>
      <c r="O446">
        <v>97</v>
      </c>
      <c r="P446">
        <v>1297118</v>
      </c>
      <c r="Q446">
        <v>102</v>
      </c>
      <c r="R446">
        <v>1505487</v>
      </c>
      <c r="S446">
        <v>87</v>
      </c>
      <c r="T446">
        <v>1771978</v>
      </c>
      <c r="U446">
        <f>IF('2011-2014,2016'!W446="quiet",1,IF('2011-2014,2016'!W446="active",2,IF('2011-2014,2016'!W446="minor storm",3,IF('2011-2014,2016'!W446="moderate storm",4,IF('2011-2014,2016'!W446="major storm",5,6)))))</f>
        <v>2</v>
      </c>
    </row>
    <row r="447" spans="1:21" x14ac:dyDescent="0.25">
      <c r="A447">
        <v>431.1</v>
      </c>
      <c r="B447">
        <v>371.2</v>
      </c>
      <c r="C447">
        <v>0</v>
      </c>
      <c r="D447">
        <v>3.1</v>
      </c>
      <c r="E447">
        <v>-4</v>
      </c>
      <c r="F447">
        <v>4.8</v>
      </c>
      <c r="G447">
        <f>IF('2011-2014,2016'!H447="yes",1,0)</f>
        <v>1</v>
      </c>
      <c r="H447">
        <v>7</v>
      </c>
      <c r="I447">
        <v>3045</v>
      </c>
      <c r="J447">
        <v>5597</v>
      </c>
      <c r="K447">
        <v>87</v>
      </c>
      <c r="L447">
        <v>1447445</v>
      </c>
      <c r="M447">
        <v>85</v>
      </c>
      <c r="N447">
        <v>1466715</v>
      </c>
      <c r="O447">
        <v>86</v>
      </c>
      <c r="P447">
        <v>1338227</v>
      </c>
      <c r="Q447">
        <v>97</v>
      </c>
      <c r="R447">
        <v>1297118</v>
      </c>
      <c r="S447">
        <v>102</v>
      </c>
      <c r="T447">
        <v>1505487</v>
      </c>
      <c r="U447">
        <f>IF('2011-2014,2016'!W447="quiet",1,IF('2011-2014,2016'!W447="active",2,IF('2011-2014,2016'!W447="minor storm",3,IF('2011-2014,2016'!W447="moderate storm",4,IF('2011-2014,2016'!W447="major storm",5,6)))))</f>
        <v>1</v>
      </c>
    </row>
    <row r="448" spans="1:21" x14ac:dyDescent="0.25">
      <c r="A448">
        <v>376.1</v>
      </c>
      <c r="B448">
        <v>396.4</v>
      </c>
      <c r="C448">
        <v>0.1</v>
      </c>
      <c r="D448">
        <v>14.5</v>
      </c>
      <c r="E448">
        <v>-7.3</v>
      </c>
      <c r="F448">
        <v>5.3</v>
      </c>
      <c r="G448">
        <f>IF('2011-2014,2016'!H448="yes",1,0)</f>
        <v>1</v>
      </c>
      <c r="H448">
        <v>2</v>
      </c>
      <c r="I448">
        <v>786</v>
      </c>
      <c r="J448">
        <v>938</v>
      </c>
      <c r="K448">
        <v>98</v>
      </c>
      <c r="L448">
        <v>1767939</v>
      </c>
      <c r="M448">
        <v>87</v>
      </c>
      <c r="N448">
        <v>1447445</v>
      </c>
      <c r="O448">
        <v>85</v>
      </c>
      <c r="P448">
        <v>1466715</v>
      </c>
      <c r="Q448">
        <v>86</v>
      </c>
      <c r="R448">
        <v>1338227</v>
      </c>
      <c r="S448">
        <v>97</v>
      </c>
      <c r="T448">
        <v>1297118</v>
      </c>
      <c r="U448">
        <f>IF('2011-2014,2016'!W448="quiet",1,IF('2011-2014,2016'!W448="active",2,IF('2011-2014,2016'!W448="minor storm",3,IF('2011-2014,2016'!W448="moderate storm",4,IF('2011-2014,2016'!W448="major storm",5,6)))))</f>
        <v>2</v>
      </c>
    </row>
    <row r="449" spans="1:21" x14ac:dyDescent="0.25">
      <c r="A449">
        <v>402.3</v>
      </c>
      <c r="B449">
        <v>358.5</v>
      </c>
      <c r="C449">
        <v>0.6</v>
      </c>
      <c r="D449">
        <v>18.8</v>
      </c>
      <c r="E449">
        <v>-5</v>
      </c>
      <c r="F449">
        <v>6.6</v>
      </c>
      <c r="G449">
        <f>IF('2011-2014,2016'!H449="yes",1,0)</f>
        <v>1</v>
      </c>
      <c r="H449">
        <v>3</v>
      </c>
      <c r="I449">
        <v>765</v>
      </c>
      <c r="J449">
        <v>1464</v>
      </c>
      <c r="K449">
        <v>86</v>
      </c>
      <c r="L449">
        <v>1841732</v>
      </c>
      <c r="M449">
        <v>98</v>
      </c>
      <c r="N449">
        <v>1767939</v>
      </c>
      <c r="O449">
        <v>87</v>
      </c>
      <c r="P449">
        <v>1447445</v>
      </c>
      <c r="Q449">
        <v>85</v>
      </c>
      <c r="R449">
        <v>1466715</v>
      </c>
      <c r="S449">
        <v>86</v>
      </c>
      <c r="T449">
        <v>1338227</v>
      </c>
      <c r="U449">
        <f>IF('2011-2014,2016'!W449="quiet",1,IF('2011-2014,2016'!W449="active",2,IF('2011-2014,2016'!W449="minor storm",3,IF('2011-2014,2016'!W449="moderate storm",4,IF('2011-2014,2016'!W449="major storm",5,6)))))</f>
        <v>2</v>
      </c>
    </row>
    <row r="450" spans="1:21" x14ac:dyDescent="0.25">
      <c r="A450">
        <v>353.9</v>
      </c>
      <c r="B450">
        <v>430.1</v>
      </c>
      <c r="C450">
        <v>0.1</v>
      </c>
      <c r="D450">
        <v>13.8</v>
      </c>
      <c r="E450">
        <v>-7.3</v>
      </c>
      <c r="F450">
        <v>8.1</v>
      </c>
      <c r="G450">
        <f>IF('2011-2014,2016'!H450="yes",1,0)</f>
        <v>1</v>
      </c>
      <c r="H450">
        <v>3</v>
      </c>
      <c r="I450">
        <v>1543</v>
      </c>
      <c r="J450">
        <v>4426</v>
      </c>
      <c r="K450">
        <v>96</v>
      </c>
      <c r="L450">
        <v>2012820</v>
      </c>
      <c r="M450">
        <v>86</v>
      </c>
      <c r="N450">
        <v>1841732</v>
      </c>
      <c r="O450">
        <v>98</v>
      </c>
      <c r="P450">
        <v>1767939</v>
      </c>
      <c r="Q450">
        <v>87</v>
      </c>
      <c r="R450">
        <v>1447445</v>
      </c>
      <c r="S450">
        <v>85</v>
      </c>
      <c r="T450">
        <v>1466715</v>
      </c>
      <c r="U450">
        <f>IF('2011-2014,2016'!W450="quiet",1,IF('2011-2014,2016'!W450="active",2,IF('2011-2014,2016'!W450="minor storm",3,IF('2011-2014,2016'!W450="moderate storm",4,IF('2011-2014,2016'!W450="major storm",5,6)))))</f>
        <v>1</v>
      </c>
    </row>
    <row r="451" spans="1:21" x14ac:dyDescent="0.25">
      <c r="A451">
        <v>437.7</v>
      </c>
      <c r="B451">
        <v>367.6</v>
      </c>
      <c r="C451">
        <v>0.4</v>
      </c>
      <c r="D451">
        <v>5</v>
      </c>
      <c r="E451">
        <v>-3.3</v>
      </c>
      <c r="F451">
        <v>4.5</v>
      </c>
      <c r="G451">
        <f>IF('2011-2014,2016'!H451="yes",1,0)</f>
        <v>1</v>
      </c>
      <c r="H451">
        <v>1</v>
      </c>
      <c r="I451">
        <v>361</v>
      </c>
      <c r="J451">
        <v>1077</v>
      </c>
      <c r="K451">
        <v>100</v>
      </c>
      <c r="L451">
        <v>1925934</v>
      </c>
      <c r="M451">
        <v>96</v>
      </c>
      <c r="N451">
        <v>2012820</v>
      </c>
      <c r="O451">
        <v>86</v>
      </c>
      <c r="P451">
        <v>1841732</v>
      </c>
      <c r="Q451">
        <v>98</v>
      </c>
      <c r="R451">
        <v>1767939</v>
      </c>
      <c r="S451">
        <v>87</v>
      </c>
      <c r="T451">
        <v>1447445</v>
      </c>
      <c r="U451">
        <f>IF('2011-2014,2016'!W451="quiet",1,IF('2011-2014,2016'!W451="active",2,IF('2011-2014,2016'!W451="minor storm",3,IF('2011-2014,2016'!W451="moderate storm",4,IF('2011-2014,2016'!W451="major storm",5,6)))))</f>
        <v>1</v>
      </c>
    </row>
    <row r="452" spans="1:21" x14ac:dyDescent="0.25">
      <c r="A452">
        <v>369.4</v>
      </c>
      <c r="B452">
        <v>339.7</v>
      </c>
      <c r="C452">
        <v>1</v>
      </c>
      <c r="D452">
        <v>18.3</v>
      </c>
      <c r="E452">
        <v>-3.6</v>
      </c>
      <c r="F452">
        <v>3.7</v>
      </c>
      <c r="G452">
        <f>IF('2011-2014,2016'!H452="yes",1,0)</f>
        <v>1</v>
      </c>
      <c r="H452">
        <v>2</v>
      </c>
      <c r="I452">
        <v>1183</v>
      </c>
      <c r="J452">
        <v>2142</v>
      </c>
      <c r="K452">
        <v>81</v>
      </c>
      <c r="L452">
        <v>1889104</v>
      </c>
      <c r="M452">
        <v>100</v>
      </c>
      <c r="N452">
        <v>1925934</v>
      </c>
      <c r="O452">
        <v>96</v>
      </c>
      <c r="P452">
        <v>2012820</v>
      </c>
      <c r="Q452">
        <v>86</v>
      </c>
      <c r="R452">
        <v>1841732</v>
      </c>
      <c r="S452">
        <v>98</v>
      </c>
      <c r="T452">
        <v>1767939</v>
      </c>
      <c r="U452">
        <f>IF('2011-2014,2016'!W452="quiet",1,IF('2011-2014,2016'!W452="active",2,IF('2011-2014,2016'!W452="minor storm",3,IF('2011-2014,2016'!W452="moderate storm",4,IF('2011-2014,2016'!W452="major storm",5,6)))))</f>
        <v>1</v>
      </c>
    </row>
    <row r="453" spans="1:21" x14ac:dyDescent="0.25">
      <c r="A453">
        <v>341.2</v>
      </c>
      <c r="B453">
        <v>408.8</v>
      </c>
      <c r="C453">
        <v>3.4</v>
      </c>
      <c r="D453">
        <v>47.5</v>
      </c>
      <c r="E453">
        <v>-10.199999999999999</v>
      </c>
      <c r="F453">
        <v>7.1</v>
      </c>
      <c r="G453">
        <f>IF('2011-2014,2016'!H453="yes",1,0)</f>
        <v>1</v>
      </c>
      <c r="H453">
        <v>4</v>
      </c>
      <c r="I453">
        <v>1728</v>
      </c>
      <c r="J453">
        <v>2891</v>
      </c>
      <c r="K453">
        <v>83</v>
      </c>
      <c r="L453">
        <v>1706961</v>
      </c>
      <c r="M453">
        <v>81</v>
      </c>
      <c r="N453">
        <v>1889104</v>
      </c>
      <c r="O453">
        <v>100</v>
      </c>
      <c r="P453">
        <v>1925934</v>
      </c>
      <c r="Q453">
        <v>96</v>
      </c>
      <c r="R453">
        <v>2012820</v>
      </c>
      <c r="S453">
        <v>86</v>
      </c>
      <c r="T453">
        <v>1841732</v>
      </c>
      <c r="U453">
        <f>IF('2011-2014,2016'!W453="quiet",1,IF('2011-2014,2016'!W453="active",2,IF('2011-2014,2016'!W453="minor storm",3,IF('2011-2014,2016'!W453="moderate storm",4,IF('2011-2014,2016'!W453="major storm",5,6)))))</f>
        <v>3</v>
      </c>
    </row>
    <row r="454" spans="1:21" x14ac:dyDescent="0.25">
      <c r="A454">
        <v>390.5</v>
      </c>
      <c r="B454">
        <v>365.6</v>
      </c>
      <c r="C454">
        <v>0</v>
      </c>
      <c r="D454">
        <v>9.1</v>
      </c>
      <c r="E454">
        <v>-12.3</v>
      </c>
      <c r="F454">
        <v>6.5</v>
      </c>
      <c r="G454">
        <f>IF('2011-2014,2016'!H454="yes",1,0)</f>
        <v>1</v>
      </c>
      <c r="H454">
        <v>5</v>
      </c>
      <c r="I454">
        <v>2180</v>
      </c>
      <c r="J454">
        <v>3610</v>
      </c>
      <c r="K454">
        <v>85</v>
      </c>
      <c r="L454">
        <v>1568072</v>
      </c>
      <c r="M454">
        <v>83</v>
      </c>
      <c r="N454">
        <v>1706961</v>
      </c>
      <c r="O454">
        <v>81</v>
      </c>
      <c r="P454">
        <v>1889104</v>
      </c>
      <c r="Q454">
        <v>100</v>
      </c>
      <c r="R454">
        <v>1925934</v>
      </c>
      <c r="S454">
        <v>96</v>
      </c>
      <c r="T454">
        <v>2012820</v>
      </c>
      <c r="U454">
        <f>IF('2011-2014,2016'!W454="quiet",1,IF('2011-2014,2016'!W454="active",2,IF('2011-2014,2016'!W454="minor storm",3,IF('2011-2014,2016'!W454="moderate storm",4,IF('2011-2014,2016'!W454="major storm",5,6)))))</f>
        <v>3</v>
      </c>
    </row>
    <row r="455" spans="1:21" x14ac:dyDescent="0.25">
      <c r="A455">
        <v>379.1</v>
      </c>
      <c r="B455">
        <v>322.7</v>
      </c>
      <c r="C455">
        <v>0</v>
      </c>
      <c r="D455">
        <v>3.6</v>
      </c>
      <c r="E455">
        <v>-6</v>
      </c>
      <c r="F455">
        <v>4</v>
      </c>
      <c r="G455">
        <f>IF('2011-2014,2016'!H455="yes",1,0)</f>
        <v>0</v>
      </c>
      <c r="H455">
        <v>0</v>
      </c>
      <c r="I455">
        <v>0</v>
      </c>
      <c r="J455">
        <v>0</v>
      </c>
      <c r="K455">
        <v>88</v>
      </c>
      <c r="L455">
        <v>1545922</v>
      </c>
      <c r="M455">
        <v>85</v>
      </c>
      <c r="N455">
        <v>1568072</v>
      </c>
      <c r="O455">
        <v>83</v>
      </c>
      <c r="P455">
        <v>1706961</v>
      </c>
      <c r="Q455">
        <v>81</v>
      </c>
      <c r="R455">
        <v>1889104</v>
      </c>
      <c r="S455">
        <v>100</v>
      </c>
      <c r="T455">
        <v>1925934</v>
      </c>
      <c r="U455">
        <f>IF('2011-2014,2016'!W455="quiet",1,IF('2011-2014,2016'!W455="active",2,IF('2011-2014,2016'!W455="minor storm",3,IF('2011-2014,2016'!W455="moderate storm",4,IF('2011-2014,2016'!W455="major storm",5,6)))))</f>
        <v>1</v>
      </c>
    </row>
    <row r="456" spans="1:21" x14ac:dyDescent="0.25">
      <c r="A456">
        <v>321</v>
      </c>
      <c r="B456">
        <v>428.6</v>
      </c>
      <c r="C456">
        <v>0.1</v>
      </c>
      <c r="D456">
        <v>13</v>
      </c>
      <c r="E456">
        <v>-5.6</v>
      </c>
      <c r="F456">
        <v>7.8</v>
      </c>
      <c r="G456">
        <f>IF('2011-2014,2016'!H456="yes",1,0)</f>
        <v>1</v>
      </c>
      <c r="H456">
        <v>1</v>
      </c>
      <c r="I456">
        <v>155</v>
      </c>
      <c r="J456">
        <v>548</v>
      </c>
      <c r="K456">
        <v>86</v>
      </c>
      <c r="L456">
        <v>1451804</v>
      </c>
      <c r="M456">
        <v>88</v>
      </c>
      <c r="N456">
        <v>1545922</v>
      </c>
      <c r="O456">
        <v>85</v>
      </c>
      <c r="P456">
        <v>1568072</v>
      </c>
      <c r="Q456">
        <v>83</v>
      </c>
      <c r="R456">
        <v>1706961</v>
      </c>
      <c r="S456">
        <v>81</v>
      </c>
      <c r="T456">
        <v>1889104</v>
      </c>
      <c r="U456">
        <f>IF('2011-2014,2016'!W456="quiet",1,IF('2011-2014,2016'!W456="active",2,IF('2011-2014,2016'!W456="minor storm",3,IF('2011-2014,2016'!W456="moderate storm",4,IF('2011-2014,2016'!W456="major storm",5,6)))))</f>
        <v>1</v>
      </c>
    </row>
    <row r="457" spans="1:21" x14ac:dyDescent="0.25">
      <c r="A457">
        <v>427.5</v>
      </c>
      <c r="B457">
        <v>350.5</v>
      </c>
      <c r="C457">
        <v>0</v>
      </c>
      <c r="D457">
        <v>1.9</v>
      </c>
      <c r="E457">
        <v>-4</v>
      </c>
      <c r="F457">
        <v>8.4</v>
      </c>
      <c r="G457">
        <f>IF('2011-2014,2016'!H457="yes",1,0)</f>
        <v>1</v>
      </c>
      <c r="H457">
        <v>1</v>
      </c>
      <c r="I457">
        <v>254</v>
      </c>
      <c r="J457">
        <v>1502</v>
      </c>
      <c r="K457">
        <v>91</v>
      </c>
      <c r="L457">
        <v>3048205</v>
      </c>
      <c r="M457">
        <v>86</v>
      </c>
      <c r="N457">
        <v>1451804</v>
      </c>
      <c r="O457">
        <v>88</v>
      </c>
      <c r="P457">
        <v>1545922</v>
      </c>
      <c r="Q457">
        <v>85</v>
      </c>
      <c r="R457">
        <v>1568072</v>
      </c>
      <c r="S457">
        <v>83</v>
      </c>
      <c r="T457">
        <v>1706961</v>
      </c>
      <c r="U457">
        <f>IF('2011-2014,2016'!W457="quiet",1,IF('2011-2014,2016'!W457="active",2,IF('2011-2014,2016'!W457="minor storm",3,IF('2011-2014,2016'!W457="moderate storm",4,IF('2011-2014,2016'!W457="major storm",5,6)))))</f>
        <v>1</v>
      </c>
    </row>
    <row r="458" spans="1:21" x14ac:dyDescent="0.25">
      <c r="A458">
        <v>348.7</v>
      </c>
      <c r="B458">
        <v>344.8</v>
      </c>
      <c r="C458">
        <v>0</v>
      </c>
      <c r="D458">
        <v>2.5</v>
      </c>
      <c r="E458">
        <v>-7</v>
      </c>
      <c r="F458">
        <v>4.9000000000000004</v>
      </c>
      <c r="G458">
        <f>IF('2011-2014,2016'!H458="yes",1,0)</f>
        <v>0</v>
      </c>
      <c r="H458">
        <v>0</v>
      </c>
      <c r="I458">
        <v>0</v>
      </c>
      <c r="J458">
        <v>0</v>
      </c>
      <c r="K458">
        <v>94</v>
      </c>
      <c r="L458">
        <v>1725634</v>
      </c>
      <c r="M458">
        <v>91</v>
      </c>
      <c r="N458">
        <v>3048205</v>
      </c>
      <c r="O458">
        <v>86</v>
      </c>
      <c r="P458">
        <v>1451804</v>
      </c>
      <c r="Q458">
        <v>88</v>
      </c>
      <c r="R458">
        <v>1545922</v>
      </c>
      <c r="S458">
        <v>85</v>
      </c>
      <c r="T458">
        <v>1568072</v>
      </c>
      <c r="U458">
        <f>IF('2011-2014,2016'!W458="quiet",1,IF('2011-2014,2016'!W458="active",2,IF('2011-2014,2016'!W458="minor storm",3,IF('2011-2014,2016'!W458="moderate storm",4,IF('2011-2014,2016'!W458="major storm",5,6)))))</f>
        <v>2</v>
      </c>
    </row>
    <row r="459" spans="1:21" x14ac:dyDescent="0.25">
      <c r="A459">
        <v>338.4</v>
      </c>
      <c r="B459">
        <v>322.89999999999998</v>
      </c>
      <c r="C459">
        <v>0</v>
      </c>
      <c r="D459">
        <v>5.5</v>
      </c>
      <c r="E459">
        <v>-6.5</v>
      </c>
      <c r="F459">
        <v>4.2</v>
      </c>
      <c r="G459">
        <f>IF('2011-2014,2016'!H459="yes",1,0)</f>
        <v>1</v>
      </c>
      <c r="H459">
        <v>0</v>
      </c>
      <c r="I459">
        <v>0</v>
      </c>
      <c r="J459">
        <v>0</v>
      </c>
      <c r="K459">
        <v>74</v>
      </c>
      <c r="L459">
        <v>1585694</v>
      </c>
      <c r="M459">
        <v>94</v>
      </c>
      <c r="N459">
        <v>1725634</v>
      </c>
      <c r="O459">
        <v>91</v>
      </c>
      <c r="P459">
        <v>3048205</v>
      </c>
      <c r="Q459">
        <v>86</v>
      </c>
      <c r="R459">
        <v>1451804</v>
      </c>
      <c r="S459">
        <v>88</v>
      </c>
      <c r="T459">
        <v>1545922</v>
      </c>
      <c r="U459">
        <f>IF('2011-2014,2016'!W459="quiet",1,IF('2011-2014,2016'!W459="active",2,IF('2011-2014,2016'!W459="minor storm",3,IF('2011-2014,2016'!W459="moderate storm",4,IF('2011-2014,2016'!W459="major storm",5,6)))))</f>
        <v>2</v>
      </c>
    </row>
    <row r="460" spans="1:21" x14ac:dyDescent="0.25">
      <c r="A460">
        <v>314.89999999999998</v>
      </c>
      <c r="B460">
        <v>333.7</v>
      </c>
      <c r="C460">
        <v>0</v>
      </c>
      <c r="D460">
        <v>17.2</v>
      </c>
      <c r="E460">
        <v>-5.3</v>
      </c>
      <c r="F460">
        <v>2.2999999999999998</v>
      </c>
      <c r="G460">
        <f>IF('2011-2014,2016'!H460="yes",1,0)</f>
        <v>1</v>
      </c>
      <c r="H460">
        <v>1</v>
      </c>
      <c r="I460">
        <v>139</v>
      </c>
      <c r="J460">
        <v>206</v>
      </c>
      <c r="K460">
        <v>67</v>
      </c>
      <c r="L460">
        <v>1358651</v>
      </c>
      <c r="M460">
        <v>74</v>
      </c>
      <c r="N460">
        <v>1585694</v>
      </c>
      <c r="O460">
        <v>94</v>
      </c>
      <c r="P460">
        <v>1725634</v>
      </c>
      <c r="Q460">
        <v>91</v>
      </c>
      <c r="R460">
        <v>3048205</v>
      </c>
      <c r="S460">
        <v>86</v>
      </c>
      <c r="T460">
        <v>1451804</v>
      </c>
      <c r="U460">
        <f>IF('2011-2014,2016'!W460="quiet",1,IF('2011-2014,2016'!W460="active",2,IF('2011-2014,2016'!W460="minor storm",3,IF('2011-2014,2016'!W460="moderate storm",4,IF('2011-2014,2016'!W460="major storm",5,6)))))</f>
        <v>2</v>
      </c>
    </row>
    <row r="461" spans="1:21" x14ac:dyDescent="0.25">
      <c r="A461">
        <v>335.8</v>
      </c>
      <c r="B461">
        <v>326.60000000000002</v>
      </c>
      <c r="C461">
        <v>0</v>
      </c>
      <c r="D461">
        <v>12.1</v>
      </c>
      <c r="E461">
        <v>-8.1999999999999993</v>
      </c>
      <c r="F461">
        <v>5.8</v>
      </c>
      <c r="G461">
        <f>IF('2011-2014,2016'!H461="yes",1,0)</f>
        <v>0</v>
      </c>
      <c r="H461">
        <v>0</v>
      </c>
      <c r="I461">
        <v>0</v>
      </c>
      <c r="J461">
        <v>0</v>
      </c>
      <c r="K461">
        <v>67</v>
      </c>
      <c r="L461">
        <v>1145831</v>
      </c>
      <c r="M461">
        <v>67</v>
      </c>
      <c r="N461">
        <v>1358651</v>
      </c>
      <c r="O461">
        <v>74</v>
      </c>
      <c r="P461">
        <v>1585694</v>
      </c>
      <c r="Q461">
        <v>94</v>
      </c>
      <c r="R461">
        <v>1725634</v>
      </c>
      <c r="S461">
        <v>91</v>
      </c>
      <c r="T461">
        <v>3048205</v>
      </c>
      <c r="U461">
        <f>IF('2011-2014,2016'!W461="quiet",1,IF('2011-2014,2016'!W461="active",2,IF('2011-2014,2016'!W461="minor storm",3,IF('2011-2014,2016'!W461="moderate storm",4,IF('2011-2014,2016'!W461="major storm",5,6)))))</f>
        <v>1</v>
      </c>
    </row>
    <row r="462" spans="1:21" x14ac:dyDescent="0.25">
      <c r="A462">
        <v>340</v>
      </c>
      <c r="B462">
        <v>367.6</v>
      </c>
      <c r="C462">
        <v>0</v>
      </c>
      <c r="D462">
        <v>9.5</v>
      </c>
      <c r="E462">
        <v>-8.9</v>
      </c>
      <c r="F462">
        <v>8.4</v>
      </c>
      <c r="G462">
        <f>IF('2011-2014,2016'!H462="yes",1,0)</f>
        <v>1</v>
      </c>
      <c r="H462">
        <v>2</v>
      </c>
      <c r="I462">
        <v>379</v>
      </c>
      <c r="J462">
        <v>1114</v>
      </c>
      <c r="K462">
        <v>80</v>
      </c>
      <c r="L462">
        <v>1586761</v>
      </c>
      <c r="M462">
        <v>67</v>
      </c>
      <c r="N462">
        <v>1145831</v>
      </c>
      <c r="O462">
        <v>67</v>
      </c>
      <c r="P462">
        <v>1358651</v>
      </c>
      <c r="Q462">
        <v>74</v>
      </c>
      <c r="R462">
        <v>1585694</v>
      </c>
      <c r="S462">
        <v>94</v>
      </c>
      <c r="T462">
        <v>1725634</v>
      </c>
      <c r="U462">
        <f>IF('2011-2014,2016'!W462="quiet",1,IF('2011-2014,2016'!W462="active",2,IF('2011-2014,2016'!W462="minor storm",3,IF('2011-2014,2016'!W462="moderate storm",4,IF('2011-2014,2016'!W462="major storm",5,6)))))</f>
        <v>3</v>
      </c>
    </row>
    <row r="463" spans="1:21" x14ac:dyDescent="0.25">
      <c r="A463">
        <v>371.6</v>
      </c>
      <c r="B463">
        <v>320.10000000000002</v>
      </c>
      <c r="C463">
        <v>0.1</v>
      </c>
      <c r="D463">
        <v>60.3</v>
      </c>
      <c r="E463">
        <v>-9.1999999999999993</v>
      </c>
      <c r="F463">
        <v>8.8000000000000007</v>
      </c>
      <c r="G463">
        <f>IF('2011-2014,2016'!H463="yes",1,0)</f>
        <v>1</v>
      </c>
      <c r="H463">
        <v>3</v>
      </c>
      <c r="I463">
        <v>707</v>
      </c>
      <c r="J463">
        <v>1434</v>
      </c>
      <c r="K463">
        <v>81</v>
      </c>
      <c r="L463">
        <v>2056806</v>
      </c>
      <c r="M463">
        <v>80</v>
      </c>
      <c r="N463">
        <v>1586761</v>
      </c>
      <c r="O463">
        <v>67</v>
      </c>
      <c r="P463">
        <v>1145831</v>
      </c>
      <c r="Q463">
        <v>67</v>
      </c>
      <c r="R463">
        <v>1358651</v>
      </c>
      <c r="S463">
        <v>74</v>
      </c>
      <c r="T463">
        <v>1585694</v>
      </c>
      <c r="U463">
        <f>IF('2011-2014,2016'!W463="quiet",1,IF('2011-2014,2016'!W463="active",2,IF('2011-2014,2016'!W463="minor storm",3,IF('2011-2014,2016'!W463="moderate storm",4,IF('2011-2014,2016'!W463="major storm",5,6)))))</f>
        <v>1</v>
      </c>
    </row>
    <row r="464" spans="1:21" x14ac:dyDescent="0.25">
      <c r="A464">
        <v>321</v>
      </c>
      <c r="B464">
        <v>373.1</v>
      </c>
      <c r="C464">
        <v>0.1</v>
      </c>
      <c r="D464">
        <v>30.1</v>
      </c>
      <c r="E464">
        <v>-8.5</v>
      </c>
      <c r="F464">
        <v>7.8</v>
      </c>
      <c r="G464">
        <f>IF('2011-2014,2016'!H464="yes",1,0)</f>
        <v>1</v>
      </c>
      <c r="H464">
        <v>2</v>
      </c>
      <c r="I464">
        <v>422</v>
      </c>
      <c r="J464">
        <v>1697</v>
      </c>
      <c r="K464">
        <v>84</v>
      </c>
      <c r="L464">
        <v>2047551</v>
      </c>
      <c r="M464">
        <v>81</v>
      </c>
      <c r="N464">
        <v>2056806</v>
      </c>
      <c r="O464">
        <v>80</v>
      </c>
      <c r="P464">
        <v>1586761</v>
      </c>
      <c r="Q464">
        <v>67</v>
      </c>
      <c r="R464">
        <v>1145831</v>
      </c>
      <c r="S464">
        <v>67</v>
      </c>
      <c r="T464">
        <v>1358651</v>
      </c>
      <c r="U464">
        <f>IF('2011-2014,2016'!W464="quiet",1,IF('2011-2014,2016'!W464="active",2,IF('2011-2014,2016'!W464="minor storm",3,IF('2011-2014,2016'!W464="moderate storm",4,IF('2011-2014,2016'!W464="major storm",5,6)))))</f>
        <v>2</v>
      </c>
    </row>
    <row r="465" spans="1:21" x14ac:dyDescent="0.25">
      <c r="A465">
        <v>371.2</v>
      </c>
      <c r="B465">
        <v>347.9</v>
      </c>
      <c r="C465">
        <v>0.2</v>
      </c>
      <c r="D465">
        <v>3.2</v>
      </c>
      <c r="E465">
        <v>-2.8</v>
      </c>
      <c r="F465">
        <v>3.4</v>
      </c>
      <c r="G465">
        <f>IF('2011-2014,2016'!H465="yes",1,0)</f>
        <v>1</v>
      </c>
      <c r="H465">
        <v>1</v>
      </c>
      <c r="I465">
        <v>250</v>
      </c>
      <c r="J465">
        <v>781</v>
      </c>
      <c r="K465">
        <v>100</v>
      </c>
      <c r="L465">
        <v>1938771</v>
      </c>
      <c r="M465">
        <v>84</v>
      </c>
      <c r="N465">
        <v>2047551</v>
      </c>
      <c r="O465">
        <v>81</v>
      </c>
      <c r="P465">
        <v>2056806</v>
      </c>
      <c r="Q465">
        <v>80</v>
      </c>
      <c r="R465">
        <v>1586761</v>
      </c>
      <c r="S465">
        <v>67</v>
      </c>
      <c r="T465">
        <v>1145831</v>
      </c>
      <c r="U465">
        <f>IF('2011-2014,2016'!W465="quiet",1,IF('2011-2014,2016'!W465="active",2,IF('2011-2014,2016'!W465="minor storm",3,IF('2011-2014,2016'!W465="moderate storm",4,IF('2011-2014,2016'!W465="major storm",5,6)))))</f>
        <v>1</v>
      </c>
    </row>
    <row r="466" spans="1:21" x14ac:dyDescent="0.25">
      <c r="A466">
        <v>352.4</v>
      </c>
      <c r="B466">
        <v>346.3</v>
      </c>
      <c r="C466">
        <v>0.2</v>
      </c>
      <c r="D466">
        <v>6.3</v>
      </c>
      <c r="E466">
        <v>-5.6</v>
      </c>
      <c r="F466">
        <v>5</v>
      </c>
      <c r="G466">
        <f>IF('2011-2014,2016'!H466="yes",1,0)</f>
        <v>1</v>
      </c>
      <c r="H466">
        <v>4</v>
      </c>
      <c r="I466">
        <v>739</v>
      </c>
      <c r="J466">
        <v>1773</v>
      </c>
      <c r="K466">
        <v>90</v>
      </c>
      <c r="L466">
        <v>1828302</v>
      </c>
      <c r="M466">
        <v>100</v>
      </c>
      <c r="N466">
        <v>1938771</v>
      </c>
      <c r="O466">
        <v>84</v>
      </c>
      <c r="P466">
        <v>2047551</v>
      </c>
      <c r="Q466">
        <v>81</v>
      </c>
      <c r="R466">
        <v>2056806</v>
      </c>
      <c r="S466">
        <v>80</v>
      </c>
      <c r="T466">
        <v>1586761</v>
      </c>
      <c r="U466">
        <f>IF('2011-2014,2016'!W466="quiet",1,IF('2011-2014,2016'!W466="active",2,IF('2011-2014,2016'!W466="minor storm",3,IF('2011-2014,2016'!W466="moderate storm",4,IF('2011-2014,2016'!W466="major storm",5,6)))))</f>
        <v>1</v>
      </c>
    </row>
    <row r="467" spans="1:21" x14ac:dyDescent="0.25">
      <c r="A467">
        <v>345.6</v>
      </c>
      <c r="B467">
        <v>326.8</v>
      </c>
      <c r="C467">
        <v>0.6</v>
      </c>
      <c r="D467">
        <v>25</v>
      </c>
      <c r="E467">
        <v>-4</v>
      </c>
      <c r="F467">
        <v>4.5</v>
      </c>
      <c r="G467">
        <f>IF('2011-2014,2016'!H467="yes",1,0)</f>
        <v>1</v>
      </c>
      <c r="H467">
        <v>0</v>
      </c>
      <c r="I467">
        <v>0</v>
      </c>
      <c r="J467">
        <v>0</v>
      </c>
      <c r="K467">
        <v>112</v>
      </c>
      <c r="L467">
        <v>1811512</v>
      </c>
      <c r="M467">
        <v>90</v>
      </c>
      <c r="N467">
        <v>1828302</v>
      </c>
      <c r="O467">
        <v>100</v>
      </c>
      <c r="P467">
        <v>1938771</v>
      </c>
      <c r="Q467">
        <v>84</v>
      </c>
      <c r="R467">
        <v>2047551</v>
      </c>
      <c r="S467">
        <v>81</v>
      </c>
      <c r="T467">
        <v>2056806</v>
      </c>
      <c r="U467">
        <f>IF('2011-2014,2016'!W467="quiet",1,IF('2011-2014,2016'!W467="active",2,IF('2011-2014,2016'!W467="minor storm",3,IF('2011-2014,2016'!W467="moderate storm",4,IF('2011-2014,2016'!W467="major storm",5,6)))))</f>
        <v>1</v>
      </c>
    </row>
    <row r="468" spans="1:21" x14ac:dyDescent="0.25">
      <c r="A468">
        <v>330.1</v>
      </c>
      <c r="B468">
        <v>330.2</v>
      </c>
      <c r="C468">
        <v>0.2</v>
      </c>
      <c r="D468">
        <v>64.3</v>
      </c>
      <c r="E468">
        <v>-4.7</v>
      </c>
      <c r="F468">
        <v>8.1</v>
      </c>
      <c r="G468">
        <f>IF('2011-2014,2016'!H468="yes",1,0)</f>
        <v>1</v>
      </c>
      <c r="H468">
        <v>1</v>
      </c>
      <c r="I468">
        <v>285</v>
      </c>
      <c r="J468">
        <v>1953</v>
      </c>
      <c r="K468">
        <v>112</v>
      </c>
      <c r="L468">
        <v>1642481</v>
      </c>
      <c r="M468">
        <v>112</v>
      </c>
      <c r="N468">
        <v>1811512</v>
      </c>
      <c r="O468">
        <v>90</v>
      </c>
      <c r="P468">
        <v>1828302</v>
      </c>
      <c r="Q468">
        <v>100</v>
      </c>
      <c r="R468">
        <v>1938771</v>
      </c>
      <c r="S468">
        <v>84</v>
      </c>
      <c r="T468">
        <v>2047551</v>
      </c>
      <c r="U468">
        <f>IF('2011-2014,2016'!W468="quiet",1,IF('2011-2014,2016'!W468="active",2,IF('2011-2014,2016'!W468="minor storm",3,IF('2011-2014,2016'!W468="moderate storm",4,IF('2011-2014,2016'!W468="major storm",5,6)))))</f>
        <v>1</v>
      </c>
    </row>
    <row r="469" spans="1:21" x14ac:dyDescent="0.25">
      <c r="A469">
        <v>323</v>
      </c>
      <c r="B469">
        <v>482.4</v>
      </c>
      <c r="C469">
        <v>0</v>
      </c>
      <c r="D469">
        <v>19</v>
      </c>
      <c r="E469">
        <v>-11.3</v>
      </c>
      <c r="F469">
        <v>10.199999999999999</v>
      </c>
      <c r="G469">
        <f>IF('2011-2014,2016'!H469="yes",1,0)</f>
        <v>1</v>
      </c>
      <c r="H469">
        <v>1</v>
      </c>
      <c r="I469">
        <v>213</v>
      </c>
      <c r="J469">
        <v>416</v>
      </c>
      <c r="K469">
        <v>103</v>
      </c>
      <c r="L469">
        <v>1368485</v>
      </c>
      <c r="M469">
        <v>112</v>
      </c>
      <c r="N469">
        <v>1642481</v>
      </c>
      <c r="O469">
        <v>112</v>
      </c>
      <c r="P469">
        <v>1811512</v>
      </c>
      <c r="Q469">
        <v>90</v>
      </c>
      <c r="R469">
        <v>1828302</v>
      </c>
      <c r="S469">
        <v>100</v>
      </c>
      <c r="T469">
        <v>1938771</v>
      </c>
      <c r="U469">
        <f>IF('2011-2014,2016'!W469="quiet",1,IF('2011-2014,2016'!W469="active",2,IF('2011-2014,2016'!W469="minor storm",3,IF('2011-2014,2016'!W469="moderate storm",4,IF('2011-2014,2016'!W469="major storm",5,6)))))</f>
        <v>2</v>
      </c>
    </row>
    <row r="470" spans="1:21" x14ac:dyDescent="0.25">
      <c r="A470">
        <v>476.2</v>
      </c>
      <c r="B470">
        <v>570.70000000000005</v>
      </c>
      <c r="C470">
        <v>0</v>
      </c>
      <c r="D470">
        <v>6.6</v>
      </c>
      <c r="E470">
        <v>-10</v>
      </c>
      <c r="F470">
        <v>4.5</v>
      </c>
      <c r="G470">
        <f>IF('2011-2014,2016'!H470="yes",1,0)</f>
        <v>0</v>
      </c>
      <c r="H470">
        <v>0</v>
      </c>
      <c r="I470">
        <v>0</v>
      </c>
      <c r="J470">
        <v>0</v>
      </c>
      <c r="K470">
        <v>85</v>
      </c>
      <c r="L470">
        <v>1185205</v>
      </c>
      <c r="M470">
        <v>103</v>
      </c>
      <c r="N470">
        <v>1368485</v>
      </c>
      <c r="O470">
        <v>112</v>
      </c>
      <c r="P470">
        <v>1642481</v>
      </c>
      <c r="Q470">
        <v>112</v>
      </c>
      <c r="R470">
        <v>1811512</v>
      </c>
      <c r="S470">
        <v>90</v>
      </c>
      <c r="T470">
        <v>1828302</v>
      </c>
      <c r="U470">
        <f>IF('2011-2014,2016'!W470="quiet",1,IF('2011-2014,2016'!W470="active",2,IF('2011-2014,2016'!W470="minor storm",3,IF('2011-2014,2016'!W470="moderate storm",4,IF('2011-2014,2016'!W470="major storm",5,6)))))</f>
        <v>3</v>
      </c>
    </row>
    <row r="471" spans="1:21" x14ac:dyDescent="0.25">
      <c r="A471">
        <v>578.20000000000005</v>
      </c>
      <c r="B471">
        <v>478.9</v>
      </c>
      <c r="C471">
        <v>0</v>
      </c>
      <c r="D471">
        <v>1.1000000000000001</v>
      </c>
      <c r="E471">
        <v>-3.7</v>
      </c>
      <c r="F471">
        <v>2.9</v>
      </c>
      <c r="G471">
        <f>IF('2011-2014,2016'!H471="yes",1,0)</f>
        <v>1</v>
      </c>
      <c r="H471">
        <v>4</v>
      </c>
      <c r="I471">
        <v>820</v>
      </c>
      <c r="J471">
        <v>1585</v>
      </c>
      <c r="K471">
        <v>77</v>
      </c>
      <c r="L471">
        <v>1016127</v>
      </c>
      <c r="M471">
        <v>85</v>
      </c>
      <c r="N471">
        <v>1185205</v>
      </c>
      <c r="O471">
        <v>103</v>
      </c>
      <c r="P471">
        <v>1368485</v>
      </c>
      <c r="Q471">
        <v>112</v>
      </c>
      <c r="R471">
        <v>1642481</v>
      </c>
      <c r="S471">
        <v>112</v>
      </c>
      <c r="T471">
        <v>1811512</v>
      </c>
      <c r="U471">
        <f>IF('2011-2014,2016'!W471="quiet",1,IF('2011-2014,2016'!W471="active",2,IF('2011-2014,2016'!W471="minor storm",3,IF('2011-2014,2016'!W471="moderate storm",4,IF('2011-2014,2016'!W471="major storm",5,6)))))</f>
        <v>2</v>
      </c>
    </row>
    <row r="472" spans="1:21" x14ac:dyDescent="0.25">
      <c r="A472">
        <v>514.9</v>
      </c>
      <c r="B472">
        <v>426.2</v>
      </c>
      <c r="C472">
        <v>0</v>
      </c>
      <c r="D472">
        <v>0.2</v>
      </c>
      <c r="E472">
        <v>-3.8</v>
      </c>
      <c r="F472">
        <v>2.5</v>
      </c>
      <c r="G472">
        <f>IF('2011-2014,2016'!H472="yes",1,0)</f>
        <v>1</v>
      </c>
      <c r="H472">
        <v>1</v>
      </c>
      <c r="I472">
        <v>153</v>
      </c>
      <c r="J472">
        <v>188</v>
      </c>
      <c r="K472">
        <v>78</v>
      </c>
      <c r="L472">
        <v>3289387</v>
      </c>
      <c r="M472">
        <v>77</v>
      </c>
      <c r="N472">
        <v>1016127</v>
      </c>
      <c r="O472">
        <v>85</v>
      </c>
      <c r="P472">
        <v>1185205</v>
      </c>
      <c r="Q472">
        <v>103</v>
      </c>
      <c r="R472">
        <v>1368485</v>
      </c>
      <c r="S472">
        <v>112</v>
      </c>
      <c r="T472">
        <v>1642481</v>
      </c>
      <c r="U472">
        <f>IF('2011-2014,2016'!W472="quiet",1,IF('2011-2014,2016'!W472="active",2,IF('2011-2014,2016'!W472="minor storm",3,IF('2011-2014,2016'!W472="moderate storm",4,IF('2011-2014,2016'!W472="major storm",5,6)))))</f>
        <v>1</v>
      </c>
    </row>
    <row r="473" spans="1:21" x14ac:dyDescent="0.25">
      <c r="A473">
        <v>419.2</v>
      </c>
      <c r="B473">
        <v>330.4</v>
      </c>
      <c r="C473">
        <v>0</v>
      </c>
      <c r="D473">
        <v>1.8</v>
      </c>
      <c r="E473">
        <v>-3.8</v>
      </c>
      <c r="F473">
        <v>1.7</v>
      </c>
      <c r="G473">
        <f>IF('2011-2014,2016'!H473="yes",1,0)</f>
        <v>1</v>
      </c>
      <c r="H473">
        <v>4</v>
      </c>
      <c r="I473">
        <v>1355</v>
      </c>
      <c r="J473">
        <v>4791</v>
      </c>
      <c r="K473">
        <v>89</v>
      </c>
      <c r="L473">
        <v>1061324</v>
      </c>
      <c r="M473">
        <v>78</v>
      </c>
      <c r="N473">
        <v>3289387</v>
      </c>
      <c r="O473">
        <v>77</v>
      </c>
      <c r="P473">
        <v>1016127</v>
      </c>
      <c r="Q473">
        <v>85</v>
      </c>
      <c r="R473">
        <v>1185205</v>
      </c>
      <c r="S473">
        <v>103</v>
      </c>
      <c r="T473">
        <v>1368485</v>
      </c>
      <c r="U473">
        <f>IF('2011-2014,2016'!W473="quiet",1,IF('2011-2014,2016'!W473="active",2,IF('2011-2014,2016'!W473="minor storm",3,IF('2011-2014,2016'!W473="moderate storm",4,IF('2011-2014,2016'!W473="major storm",5,6)))))</f>
        <v>1</v>
      </c>
    </row>
    <row r="474" spans="1:21" x14ac:dyDescent="0.25">
      <c r="A474">
        <v>324</v>
      </c>
      <c r="B474">
        <v>405.6</v>
      </c>
      <c r="C474">
        <v>0</v>
      </c>
      <c r="D474">
        <v>6.2</v>
      </c>
      <c r="E474">
        <v>-8.3000000000000007</v>
      </c>
      <c r="F474">
        <v>7.6</v>
      </c>
      <c r="G474">
        <f>IF('2011-2014,2016'!H474="yes",1,0)</f>
        <v>1</v>
      </c>
      <c r="H474">
        <v>2</v>
      </c>
      <c r="I474">
        <v>507</v>
      </c>
      <c r="J474">
        <v>755</v>
      </c>
      <c r="K474">
        <v>78</v>
      </c>
      <c r="L474">
        <v>1045327</v>
      </c>
      <c r="M474">
        <v>89</v>
      </c>
      <c r="N474">
        <v>1061324</v>
      </c>
      <c r="O474">
        <v>78</v>
      </c>
      <c r="P474">
        <v>3289387</v>
      </c>
      <c r="Q474">
        <v>77</v>
      </c>
      <c r="R474">
        <v>1016127</v>
      </c>
      <c r="S474">
        <v>85</v>
      </c>
      <c r="T474">
        <v>1185205</v>
      </c>
      <c r="U474">
        <f>IF('2011-2014,2016'!W474="quiet",1,IF('2011-2014,2016'!W474="active",2,IF('2011-2014,2016'!W474="minor storm",3,IF('2011-2014,2016'!W474="moderate storm",4,IF('2011-2014,2016'!W474="major storm",5,6)))))</f>
        <v>2</v>
      </c>
    </row>
    <row r="475" spans="1:21" x14ac:dyDescent="0.25">
      <c r="A475">
        <v>409.3</v>
      </c>
      <c r="B475">
        <v>431.5</v>
      </c>
      <c r="C475">
        <v>0</v>
      </c>
      <c r="D475">
        <v>5.2</v>
      </c>
      <c r="E475">
        <v>-6.3</v>
      </c>
      <c r="F475">
        <v>6.9</v>
      </c>
      <c r="G475">
        <f>IF('2011-2014,2016'!H475="yes",1,0)</f>
        <v>1</v>
      </c>
      <c r="H475">
        <v>8</v>
      </c>
      <c r="I475">
        <v>1871</v>
      </c>
      <c r="J475">
        <v>3782</v>
      </c>
      <c r="K475">
        <v>84</v>
      </c>
      <c r="L475">
        <v>947114</v>
      </c>
      <c r="M475">
        <v>78</v>
      </c>
      <c r="N475">
        <v>1045327</v>
      </c>
      <c r="O475">
        <v>89</v>
      </c>
      <c r="P475">
        <v>1061324</v>
      </c>
      <c r="Q475">
        <v>78</v>
      </c>
      <c r="R475">
        <v>3289387</v>
      </c>
      <c r="S475">
        <v>77</v>
      </c>
      <c r="T475">
        <v>1016127</v>
      </c>
      <c r="U475">
        <f>IF('2011-2014,2016'!W475="quiet",1,IF('2011-2014,2016'!W475="active",2,IF('2011-2014,2016'!W475="minor storm",3,IF('2011-2014,2016'!W475="moderate storm",4,IF('2011-2014,2016'!W475="major storm",5,6)))))</f>
        <v>2</v>
      </c>
    </row>
    <row r="476" spans="1:21" x14ac:dyDescent="0.25">
      <c r="A476">
        <v>434.5</v>
      </c>
      <c r="B476">
        <v>331.4</v>
      </c>
      <c r="C476">
        <v>0</v>
      </c>
      <c r="D476">
        <v>4.7</v>
      </c>
      <c r="E476">
        <v>-5.0999999999999996</v>
      </c>
      <c r="F476">
        <v>4.3</v>
      </c>
      <c r="G476">
        <f>IF('2011-2014,2016'!H476="yes",1,0)</f>
        <v>1</v>
      </c>
      <c r="H476">
        <v>4</v>
      </c>
      <c r="I476">
        <v>978</v>
      </c>
      <c r="J476">
        <v>3128</v>
      </c>
      <c r="K476">
        <v>91</v>
      </c>
      <c r="L476">
        <v>987933</v>
      </c>
      <c r="M476">
        <v>84</v>
      </c>
      <c r="N476">
        <v>947114</v>
      </c>
      <c r="O476">
        <v>78</v>
      </c>
      <c r="P476">
        <v>1045327</v>
      </c>
      <c r="Q476">
        <v>89</v>
      </c>
      <c r="R476">
        <v>1061324</v>
      </c>
      <c r="S476">
        <v>78</v>
      </c>
      <c r="T476">
        <v>3289387</v>
      </c>
      <c r="U476">
        <f>IF('2011-2014,2016'!W476="quiet",1,IF('2011-2014,2016'!W476="active",2,IF('2011-2014,2016'!W476="minor storm",3,IF('2011-2014,2016'!W476="moderate storm",4,IF('2011-2014,2016'!W476="major storm",5,6)))))</f>
        <v>1</v>
      </c>
    </row>
    <row r="477" spans="1:21" x14ac:dyDescent="0.25">
      <c r="A477">
        <v>330.4</v>
      </c>
      <c r="B477">
        <v>317.89999999999998</v>
      </c>
      <c r="C477">
        <v>0.1</v>
      </c>
      <c r="D477">
        <v>5.7</v>
      </c>
      <c r="E477">
        <v>-6.7</v>
      </c>
      <c r="F477">
        <v>4.4000000000000004</v>
      </c>
      <c r="G477">
        <f>IF('2011-2014,2016'!H477="yes",1,0)</f>
        <v>1</v>
      </c>
      <c r="H477">
        <v>3</v>
      </c>
      <c r="I477">
        <v>829</v>
      </c>
      <c r="J477">
        <v>1573</v>
      </c>
      <c r="K477">
        <v>88</v>
      </c>
      <c r="L477">
        <v>4056740</v>
      </c>
      <c r="M477">
        <v>91</v>
      </c>
      <c r="N477">
        <v>987933</v>
      </c>
      <c r="O477">
        <v>84</v>
      </c>
      <c r="P477">
        <v>947114</v>
      </c>
      <c r="Q477">
        <v>78</v>
      </c>
      <c r="R477">
        <v>1045327</v>
      </c>
      <c r="S477">
        <v>89</v>
      </c>
      <c r="T477">
        <v>1061324</v>
      </c>
      <c r="U477">
        <f>IF('2011-2014,2016'!W477="quiet",1,IF('2011-2014,2016'!W477="active",2,IF('2011-2014,2016'!W477="minor storm",3,IF('2011-2014,2016'!W477="moderate storm",4,IF('2011-2014,2016'!W477="major storm",5,6)))))</f>
        <v>1</v>
      </c>
    </row>
    <row r="478" spans="1:21" x14ac:dyDescent="0.25">
      <c r="A478">
        <v>367</v>
      </c>
      <c r="B478">
        <v>335</v>
      </c>
      <c r="C478">
        <v>0</v>
      </c>
      <c r="D478">
        <v>11.5</v>
      </c>
      <c r="E478">
        <v>-8.3000000000000007</v>
      </c>
      <c r="F478">
        <v>7.1</v>
      </c>
      <c r="G478">
        <f>IF('2011-2014,2016'!H478="yes",1,0)</f>
        <v>1</v>
      </c>
      <c r="H478">
        <v>2</v>
      </c>
      <c r="I478">
        <v>443</v>
      </c>
      <c r="J478">
        <v>1003</v>
      </c>
      <c r="K478">
        <v>100</v>
      </c>
      <c r="L478">
        <v>2776805</v>
      </c>
      <c r="M478">
        <v>88</v>
      </c>
      <c r="N478">
        <v>4056740</v>
      </c>
      <c r="O478">
        <v>91</v>
      </c>
      <c r="P478">
        <v>987933</v>
      </c>
      <c r="Q478">
        <v>84</v>
      </c>
      <c r="R478">
        <v>947114</v>
      </c>
      <c r="S478">
        <v>78</v>
      </c>
      <c r="T478">
        <v>1045327</v>
      </c>
      <c r="U478">
        <f>IF('2011-2014,2016'!W478="quiet",1,IF('2011-2014,2016'!W478="active",2,IF('2011-2014,2016'!W478="minor storm",3,IF('2011-2014,2016'!W478="moderate storm",4,IF('2011-2014,2016'!W478="major storm",5,6)))))</f>
        <v>2</v>
      </c>
    </row>
    <row r="479" spans="1:21" x14ac:dyDescent="0.25">
      <c r="A479">
        <v>331.3</v>
      </c>
      <c r="B479">
        <v>340.9</v>
      </c>
      <c r="C479">
        <v>0.1</v>
      </c>
      <c r="D479">
        <v>4.9000000000000004</v>
      </c>
      <c r="E479">
        <v>-8.1999999999999993</v>
      </c>
      <c r="F479">
        <v>4.7</v>
      </c>
      <c r="G479">
        <f>IF('2011-2014,2016'!H479="yes",1,0)</f>
        <v>1</v>
      </c>
      <c r="H479">
        <v>2</v>
      </c>
      <c r="I479">
        <v>424</v>
      </c>
      <c r="J479">
        <v>969</v>
      </c>
      <c r="K479">
        <v>96</v>
      </c>
      <c r="L479">
        <v>1088072</v>
      </c>
      <c r="M479">
        <v>100</v>
      </c>
      <c r="N479">
        <v>2776805</v>
      </c>
      <c r="O479">
        <v>88</v>
      </c>
      <c r="P479">
        <v>4056740</v>
      </c>
      <c r="Q479">
        <v>91</v>
      </c>
      <c r="R479">
        <v>987933</v>
      </c>
      <c r="S479">
        <v>84</v>
      </c>
      <c r="T479">
        <v>947114</v>
      </c>
      <c r="U479">
        <f>IF('2011-2014,2016'!W479="quiet",1,IF('2011-2014,2016'!W479="active",2,IF('2011-2014,2016'!W479="minor storm",3,IF('2011-2014,2016'!W479="moderate storm",4,IF('2011-2014,2016'!W479="major storm",5,6)))))</f>
        <v>2</v>
      </c>
    </row>
    <row r="480" spans="1:21" x14ac:dyDescent="0.25">
      <c r="A480">
        <v>344.6</v>
      </c>
      <c r="B480">
        <v>359.2</v>
      </c>
      <c r="C480">
        <v>0.1</v>
      </c>
      <c r="D480">
        <v>33.799999999999997</v>
      </c>
      <c r="E480">
        <v>-15.5</v>
      </c>
      <c r="F480">
        <v>14</v>
      </c>
      <c r="G480">
        <f>IF('2011-2014,2016'!H480="yes",1,0)</f>
        <v>1</v>
      </c>
      <c r="H480">
        <v>2</v>
      </c>
      <c r="I480">
        <v>484</v>
      </c>
      <c r="J480">
        <v>1816</v>
      </c>
      <c r="K480">
        <v>100</v>
      </c>
      <c r="L480">
        <v>1004788</v>
      </c>
      <c r="M480">
        <v>96</v>
      </c>
      <c r="N480">
        <v>1088072</v>
      </c>
      <c r="O480">
        <v>100</v>
      </c>
      <c r="P480">
        <v>2776805</v>
      </c>
      <c r="Q480">
        <v>88</v>
      </c>
      <c r="R480">
        <v>4056740</v>
      </c>
      <c r="S480">
        <v>91</v>
      </c>
      <c r="T480">
        <v>987933</v>
      </c>
      <c r="U480">
        <f>IF('2011-2014,2016'!W480="quiet",1,IF('2011-2014,2016'!W480="active",2,IF('2011-2014,2016'!W480="minor storm",3,IF('2011-2014,2016'!W480="moderate storm",4,IF('2011-2014,2016'!W480="major storm",5,6)))))</f>
        <v>4</v>
      </c>
    </row>
    <row r="481" spans="1:21" x14ac:dyDescent="0.25">
      <c r="A481">
        <v>360.7</v>
      </c>
      <c r="B481">
        <v>476.7</v>
      </c>
      <c r="C481">
        <v>0</v>
      </c>
      <c r="D481">
        <v>21</v>
      </c>
      <c r="E481">
        <v>-12.7</v>
      </c>
      <c r="F481">
        <v>8.5</v>
      </c>
      <c r="G481">
        <f>IF('2011-2014,2016'!H481="yes",1,0)</f>
        <v>1</v>
      </c>
      <c r="H481">
        <v>2</v>
      </c>
      <c r="I481">
        <v>609</v>
      </c>
      <c r="J481">
        <v>2450</v>
      </c>
      <c r="K481">
        <v>100</v>
      </c>
      <c r="L481">
        <v>1110402</v>
      </c>
      <c r="M481">
        <v>100</v>
      </c>
      <c r="N481">
        <v>1004788</v>
      </c>
      <c r="O481">
        <v>96</v>
      </c>
      <c r="P481">
        <v>1088072</v>
      </c>
      <c r="Q481">
        <v>100</v>
      </c>
      <c r="R481">
        <v>2776805</v>
      </c>
      <c r="S481">
        <v>88</v>
      </c>
      <c r="T481">
        <v>4056740</v>
      </c>
      <c r="U481">
        <f>IF('2011-2014,2016'!W481="quiet",1,IF('2011-2014,2016'!W481="active",2,IF('2011-2014,2016'!W481="minor storm",3,IF('2011-2014,2016'!W481="moderate storm",4,IF('2011-2014,2016'!W481="major storm",5,6)))))</f>
        <v>4</v>
      </c>
    </row>
    <row r="482" spans="1:21" x14ac:dyDescent="0.25">
      <c r="A482">
        <v>477.7</v>
      </c>
      <c r="B482">
        <v>659.5</v>
      </c>
      <c r="C482">
        <v>0</v>
      </c>
      <c r="D482">
        <v>4.4000000000000004</v>
      </c>
      <c r="E482">
        <v>-10.3</v>
      </c>
      <c r="F482">
        <v>9.6</v>
      </c>
      <c r="G482">
        <f>IF('2011-2014,2016'!H482="yes",1,0)</f>
        <v>1</v>
      </c>
      <c r="H482">
        <v>0</v>
      </c>
      <c r="I482">
        <v>0</v>
      </c>
      <c r="J482">
        <v>0</v>
      </c>
      <c r="K482">
        <v>99</v>
      </c>
      <c r="L482">
        <v>1817320</v>
      </c>
      <c r="M482">
        <v>100</v>
      </c>
      <c r="N482">
        <v>1110402</v>
      </c>
      <c r="O482">
        <v>100</v>
      </c>
      <c r="P482">
        <v>1004788</v>
      </c>
      <c r="Q482">
        <v>96</v>
      </c>
      <c r="R482">
        <v>1088072</v>
      </c>
      <c r="S482">
        <v>100</v>
      </c>
      <c r="T482">
        <v>2776805</v>
      </c>
      <c r="U482">
        <f>IF('2011-2014,2016'!W482="quiet",1,IF('2011-2014,2016'!W482="active",2,IF('2011-2014,2016'!W482="minor storm",3,IF('2011-2014,2016'!W482="moderate storm",4,IF('2011-2014,2016'!W482="major storm",5,6)))))</f>
        <v>3</v>
      </c>
    </row>
    <row r="483" spans="1:21" x14ac:dyDescent="0.25">
      <c r="A483">
        <v>671.4</v>
      </c>
      <c r="B483">
        <v>531.70000000000005</v>
      </c>
      <c r="C483">
        <v>0</v>
      </c>
      <c r="D483">
        <v>1.6</v>
      </c>
      <c r="E483">
        <v>-5.9</v>
      </c>
      <c r="F483">
        <v>4.7</v>
      </c>
      <c r="G483">
        <f>IF('2011-2014,2016'!H483="yes",1,0)</f>
        <v>1</v>
      </c>
      <c r="H483">
        <v>5</v>
      </c>
      <c r="I483">
        <v>1574</v>
      </c>
      <c r="J483">
        <v>2667</v>
      </c>
      <c r="K483">
        <v>97</v>
      </c>
      <c r="L483">
        <v>1358973</v>
      </c>
      <c r="M483">
        <v>99</v>
      </c>
      <c r="N483">
        <v>1817320</v>
      </c>
      <c r="O483">
        <v>100</v>
      </c>
      <c r="P483">
        <v>1110402</v>
      </c>
      <c r="Q483">
        <v>100</v>
      </c>
      <c r="R483">
        <v>1004788</v>
      </c>
      <c r="S483">
        <v>96</v>
      </c>
      <c r="T483">
        <v>1088072</v>
      </c>
      <c r="U483">
        <f>IF('2011-2014,2016'!W483="quiet",1,IF('2011-2014,2016'!W483="active",2,IF('2011-2014,2016'!W483="minor storm",3,IF('2011-2014,2016'!W483="moderate storm",4,IF('2011-2014,2016'!W483="major storm",5,6)))))</f>
        <v>3</v>
      </c>
    </row>
    <row r="484" spans="1:21" x14ac:dyDescent="0.25">
      <c r="A484">
        <v>535</v>
      </c>
      <c r="B484">
        <v>472.4</v>
      </c>
      <c r="C484">
        <v>0</v>
      </c>
      <c r="D484">
        <v>0.5</v>
      </c>
      <c r="E484">
        <v>-4</v>
      </c>
      <c r="F484">
        <v>4.8</v>
      </c>
      <c r="G484">
        <f>IF('2011-2014,2016'!H484="yes",1,0)</f>
        <v>1</v>
      </c>
      <c r="H484">
        <v>4</v>
      </c>
      <c r="I484">
        <v>893</v>
      </c>
      <c r="J484">
        <v>1790</v>
      </c>
      <c r="K484">
        <v>87</v>
      </c>
      <c r="L484">
        <v>1370080</v>
      </c>
      <c r="M484">
        <v>97</v>
      </c>
      <c r="N484">
        <v>1358973</v>
      </c>
      <c r="O484">
        <v>99</v>
      </c>
      <c r="P484">
        <v>1817320</v>
      </c>
      <c r="Q484">
        <v>100</v>
      </c>
      <c r="R484">
        <v>1110402</v>
      </c>
      <c r="S484">
        <v>100</v>
      </c>
      <c r="T484">
        <v>1004788</v>
      </c>
      <c r="U484">
        <f>IF('2011-2014,2016'!W484="quiet",1,IF('2011-2014,2016'!W484="active",2,IF('2011-2014,2016'!W484="minor storm",3,IF('2011-2014,2016'!W484="moderate storm",4,IF('2011-2014,2016'!W484="major storm",5,6)))))</f>
        <v>2</v>
      </c>
    </row>
    <row r="485" spans="1:21" x14ac:dyDescent="0.25">
      <c r="A485">
        <v>467.2</v>
      </c>
      <c r="B485">
        <v>420.4</v>
      </c>
      <c r="C485">
        <v>0</v>
      </c>
      <c r="D485">
        <v>1.6</v>
      </c>
      <c r="E485">
        <v>-4.2</v>
      </c>
      <c r="F485">
        <v>4</v>
      </c>
      <c r="G485">
        <f>IF('2011-2014,2016'!H485="yes",1,0)</f>
        <v>1</v>
      </c>
      <c r="H485">
        <v>3</v>
      </c>
      <c r="I485">
        <v>813</v>
      </c>
      <c r="J485">
        <v>1580</v>
      </c>
      <c r="K485">
        <v>92</v>
      </c>
      <c r="L485">
        <v>1407787</v>
      </c>
      <c r="M485">
        <v>87</v>
      </c>
      <c r="N485">
        <v>1370080</v>
      </c>
      <c r="O485">
        <v>97</v>
      </c>
      <c r="P485">
        <v>1358973</v>
      </c>
      <c r="Q485">
        <v>99</v>
      </c>
      <c r="R485">
        <v>1817320</v>
      </c>
      <c r="S485">
        <v>100</v>
      </c>
      <c r="T485">
        <v>1110402</v>
      </c>
      <c r="U485">
        <f>IF('2011-2014,2016'!W485="quiet",1,IF('2011-2014,2016'!W485="active",2,IF('2011-2014,2016'!W485="minor storm",3,IF('2011-2014,2016'!W485="moderate storm",4,IF('2011-2014,2016'!W485="major storm",5,6)))))</f>
        <v>1</v>
      </c>
    </row>
    <row r="486" spans="1:21" x14ac:dyDescent="0.25">
      <c r="A486">
        <v>424</v>
      </c>
      <c r="B486">
        <v>392.8</v>
      </c>
      <c r="C486">
        <v>0</v>
      </c>
      <c r="D486">
        <v>0.6</v>
      </c>
      <c r="E486">
        <v>-3.2</v>
      </c>
      <c r="F486">
        <v>2.7</v>
      </c>
      <c r="G486">
        <f>IF('2011-2014,2016'!H486="yes",1,0)</f>
        <v>1</v>
      </c>
      <c r="H486">
        <v>4</v>
      </c>
      <c r="I486">
        <v>1577</v>
      </c>
      <c r="J486">
        <v>2218</v>
      </c>
      <c r="K486">
        <v>87</v>
      </c>
      <c r="L486">
        <v>1138778</v>
      </c>
      <c r="M486">
        <v>92</v>
      </c>
      <c r="N486">
        <v>1407787</v>
      </c>
      <c r="O486">
        <v>87</v>
      </c>
      <c r="P486">
        <v>1370080</v>
      </c>
      <c r="Q486">
        <v>97</v>
      </c>
      <c r="R486">
        <v>1358973</v>
      </c>
      <c r="S486">
        <v>99</v>
      </c>
      <c r="T486">
        <v>1817320</v>
      </c>
      <c r="U486">
        <f>IF('2011-2014,2016'!W486="quiet",1,IF('2011-2014,2016'!W486="active",2,IF('2011-2014,2016'!W486="minor storm",3,IF('2011-2014,2016'!W486="moderate storm",4,IF('2011-2014,2016'!W486="major storm",5,6)))))</f>
        <v>1</v>
      </c>
    </row>
    <row r="487" spans="1:21" x14ac:dyDescent="0.25">
      <c r="A487">
        <v>394.7</v>
      </c>
      <c r="B487">
        <v>333.3</v>
      </c>
      <c r="C487">
        <v>0</v>
      </c>
      <c r="D487">
        <v>0.9</v>
      </c>
      <c r="E487">
        <v>-2.9</v>
      </c>
      <c r="F487">
        <v>0.5</v>
      </c>
      <c r="G487">
        <f>IF('2011-2014,2016'!H487="yes",1,0)</f>
        <v>1</v>
      </c>
      <c r="H487">
        <v>3</v>
      </c>
      <c r="I487">
        <v>576</v>
      </c>
      <c r="J487">
        <v>3078</v>
      </c>
      <c r="K487">
        <v>76</v>
      </c>
      <c r="L487">
        <v>897277</v>
      </c>
      <c r="M487">
        <v>87</v>
      </c>
      <c r="N487">
        <v>1138778</v>
      </c>
      <c r="O487">
        <v>92</v>
      </c>
      <c r="P487">
        <v>1407787</v>
      </c>
      <c r="Q487">
        <v>87</v>
      </c>
      <c r="R487">
        <v>1370080</v>
      </c>
      <c r="S487">
        <v>97</v>
      </c>
      <c r="T487">
        <v>1358973</v>
      </c>
      <c r="U487">
        <f>IF('2011-2014,2016'!W487="quiet",1,IF('2011-2014,2016'!W487="active",2,IF('2011-2014,2016'!W487="minor storm",3,IF('2011-2014,2016'!W487="moderate storm",4,IF('2011-2014,2016'!W487="major storm",5,6)))))</f>
        <v>1</v>
      </c>
    </row>
    <row r="488" spans="1:21" x14ac:dyDescent="0.25">
      <c r="A488">
        <v>326.3</v>
      </c>
      <c r="B488">
        <v>284.5</v>
      </c>
      <c r="C488">
        <v>0</v>
      </c>
      <c r="D488">
        <v>4.4000000000000004</v>
      </c>
      <c r="E488">
        <v>-4.2</v>
      </c>
      <c r="F488">
        <v>3</v>
      </c>
      <c r="G488">
        <f>IF('2011-2014,2016'!H488="yes",1,0)</f>
        <v>1</v>
      </c>
      <c r="H488">
        <v>5</v>
      </c>
      <c r="I488">
        <v>958</v>
      </c>
      <c r="J488">
        <v>2844</v>
      </c>
      <c r="K488">
        <v>68</v>
      </c>
      <c r="L488">
        <v>965381</v>
      </c>
      <c r="M488">
        <v>76</v>
      </c>
      <c r="N488">
        <v>897277</v>
      </c>
      <c r="O488">
        <v>87</v>
      </c>
      <c r="P488">
        <v>1138778</v>
      </c>
      <c r="Q488">
        <v>92</v>
      </c>
      <c r="R488">
        <v>1407787</v>
      </c>
      <c r="S488">
        <v>87</v>
      </c>
      <c r="T488">
        <v>1370080</v>
      </c>
      <c r="U488">
        <f>IF('2011-2014,2016'!W488="quiet",1,IF('2011-2014,2016'!W488="active",2,IF('2011-2014,2016'!W488="minor storm",3,IF('2011-2014,2016'!W488="moderate storm",4,IF('2011-2014,2016'!W488="major storm",5,6)))))</f>
        <v>1</v>
      </c>
    </row>
    <row r="489" spans="1:21" x14ac:dyDescent="0.25">
      <c r="A489">
        <v>277.39999999999998</v>
      </c>
      <c r="B489">
        <v>278.39999999999998</v>
      </c>
      <c r="C489">
        <v>0</v>
      </c>
      <c r="D489">
        <v>2.2999999999999998</v>
      </c>
      <c r="E489">
        <v>-5</v>
      </c>
      <c r="F489">
        <v>1.5</v>
      </c>
      <c r="G489">
        <f>IF('2011-2014,2016'!H489="yes",1,0)</f>
        <v>1</v>
      </c>
      <c r="H489">
        <v>4</v>
      </c>
      <c r="I489">
        <v>819</v>
      </c>
      <c r="J489">
        <v>1352</v>
      </c>
      <c r="K489">
        <v>80</v>
      </c>
      <c r="L489">
        <v>1194708</v>
      </c>
      <c r="M489">
        <v>68</v>
      </c>
      <c r="N489">
        <v>965381</v>
      </c>
      <c r="O489">
        <v>76</v>
      </c>
      <c r="P489">
        <v>897277</v>
      </c>
      <c r="Q489">
        <v>87</v>
      </c>
      <c r="R489">
        <v>1138778</v>
      </c>
      <c r="S489">
        <v>92</v>
      </c>
      <c r="T489">
        <v>1407787</v>
      </c>
      <c r="U489">
        <f>IF('2011-2014,2016'!W489="quiet",1,IF('2011-2014,2016'!W489="active",2,IF('2011-2014,2016'!W489="minor storm",3,IF('2011-2014,2016'!W489="moderate storm",4,IF('2011-2014,2016'!W489="major storm",5,6)))))</f>
        <v>1</v>
      </c>
    </row>
    <row r="490" spans="1:21" x14ac:dyDescent="0.25">
      <c r="A490">
        <v>276.8</v>
      </c>
      <c r="B490">
        <v>296.5</v>
      </c>
      <c r="C490">
        <v>0.1</v>
      </c>
      <c r="D490">
        <v>7.5</v>
      </c>
      <c r="E490">
        <v>-8.4</v>
      </c>
      <c r="F490">
        <v>7.5</v>
      </c>
      <c r="G490">
        <f>IF('2011-2014,2016'!H490="yes",1,0)</f>
        <v>1</v>
      </c>
      <c r="H490">
        <v>1</v>
      </c>
      <c r="I490">
        <v>1181</v>
      </c>
      <c r="J490">
        <v>1952</v>
      </c>
      <c r="K490">
        <v>86</v>
      </c>
      <c r="L490">
        <v>1370807</v>
      </c>
      <c r="M490">
        <v>80</v>
      </c>
      <c r="N490">
        <v>1194708</v>
      </c>
      <c r="O490">
        <v>68</v>
      </c>
      <c r="P490">
        <v>965381</v>
      </c>
      <c r="Q490">
        <v>76</v>
      </c>
      <c r="R490">
        <v>897277</v>
      </c>
      <c r="S490">
        <v>87</v>
      </c>
      <c r="T490">
        <v>1138778</v>
      </c>
      <c r="U490">
        <f>IF('2011-2014,2016'!W490="quiet",1,IF('2011-2014,2016'!W490="active",2,IF('2011-2014,2016'!W490="minor storm",3,IF('2011-2014,2016'!W490="moderate storm",4,IF('2011-2014,2016'!W490="major storm",5,6)))))</f>
        <v>1</v>
      </c>
    </row>
    <row r="491" spans="1:21" x14ac:dyDescent="0.25">
      <c r="A491">
        <v>282.10000000000002</v>
      </c>
      <c r="B491">
        <v>309.2</v>
      </c>
      <c r="C491">
        <v>0</v>
      </c>
      <c r="D491">
        <v>4.5999999999999996</v>
      </c>
      <c r="E491">
        <v>-1.2</v>
      </c>
      <c r="F491">
        <v>7.3</v>
      </c>
      <c r="G491">
        <f>IF('2011-2014,2016'!H491="yes",1,0)</f>
        <v>0</v>
      </c>
      <c r="H491">
        <v>0</v>
      </c>
      <c r="I491">
        <v>0</v>
      </c>
      <c r="J491">
        <v>0</v>
      </c>
      <c r="K491">
        <v>87</v>
      </c>
      <c r="L491">
        <v>1543838</v>
      </c>
      <c r="M491">
        <v>86</v>
      </c>
      <c r="N491">
        <v>1370807</v>
      </c>
      <c r="O491">
        <v>80</v>
      </c>
      <c r="P491">
        <v>1194708</v>
      </c>
      <c r="Q491">
        <v>68</v>
      </c>
      <c r="R491">
        <v>965381</v>
      </c>
      <c r="S491">
        <v>76</v>
      </c>
      <c r="T491">
        <v>897277</v>
      </c>
      <c r="U491">
        <f>IF('2011-2014,2016'!W491="quiet",1,IF('2011-2014,2016'!W491="active",2,IF('2011-2014,2016'!W491="minor storm",3,IF('2011-2014,2016'!W491="moderate storm",4,IF('2011-2014,2016'!W491="major storm",5,6)))))</f>
        <v>1</v>
      </c>
    </row>
    <row r="492" spans="1:21" x14ac:dyDescent="0.25">
      <c r="A492">
        <v>307.89999999999998</v>
      </c>
      <c r="B492">
        <v>323.60000000000002</v>
      </c>
      <c r="C492">
        <v>0.1</v>
      </c>
      <c r="D492">
        <v>19.100000000000001</v>
      </c>
      <c r="E492">
        <v>-4.5999999999999996</v>
      </c>
      <c r="F492">
        <v>6.6</v>
      </c>
      <c r="G492">
        <f>IF('2011-2014,2016'!H492="yes",1,0)</f>
        <v>0</v>
      </c>
      <c r="H492">
        <v>0</v>
      </c>
      <c r="I492">
        <v>0</v>
      </c>
      <c r="J492">
        <v>0</v>
      </c>
      <c r="K492">
        <v>97</v>
      </c>
      <c r="L492">
        <v>1706199</v>
      </c>
      <c r="M492">
        <v>87</v>
      </c>
      <c r="N492">
        <v>1543838</v>
      </c>
      <c r="O492">
        <v>86</v>
      </c>
      <c r="P492">
        <v>1370807</v>
      </c>
      <c r="Q492">
        <v>80</v>
      </c>
      <c r="R492">
        <v>1194708</v>
      </c>
      <c r="S492">
        <v>68</v>
      </c>
      <c r="T492">
        <v>965381</v>
      </c>
      <c r="U492">
        <f>IF('2011-2014,2016'!W492="quiet",1,IF('2011-2014,2016'!W492="active",2,IF('2011-2014,2016'!W492="minor storm",3,IF('2011-2014,2016'!W492="moderate storm",4,IF('2011-2014,2016'!W492="major storm",5,6)))))</f>
        <v>1</v>
      </c>
    </row>
    <row r="493" spans="1:21" x14ac:dyDescent="0.25">
      <c r="A493">
        <v>325</v>
      </c>
      <c r="B493">
        <v>316.39999999999998</v>
      </c>
      <c r="C493">
        <v>0</v>
      </c>
      <c r="D493">
        <v>10</v>
      </c>
      <c r="E493">
        <v>-6.5</v>
      </c>
      <c r="F493">
        <v>7.6</v>
      </c>
      <c r="G493">
        <f>IF('2011-2014,2016'!H493="yes",1,0)</f>
        <v>0</v>
      </c>
      <c r="H493">
        <v>0</v>
      </c>
      <c r="I493">
        <v>0</v>
      </c>
      <c r="J493">
        <v>0</v>
      </c>
      <c r="K493">
        <v>108</v>
      </c>
      <c r="L493">
        <v>1844371</v>
      </c>
      <c r="M493">
        <v>97</v>
      </c>
      <c r="N493">
        <v>1706199</v>
      </c>
      <c r="O493">
        <v>87</v>
      </c>
      <c r="P493">
        <v>1543838</v>
      </c>
      <c r="Q493">
        <v>86</v>
      </c>
      <c r="R493">
        <v>1370807</v>
      </c>
      <c r="S493">
        <v>80</v>
      </c>
      <c r="T493">
        <v>1194708</v>
      </c>
      <c r="U493">
        <f>IF('2011-2014,2016'!W493="quiet",1,IF('2011-2014,2016'!W493="active",2,IF('2011-2014,2016'!W493="minor storm",3,IF('2011-2014,2016'!W493="moderate storm",4,IF('2011-2014,2016'!W493="major storm",5,6)))))</f>
        <v>1</v>
      </c>
    </row>
    <row r="494" spans="1:21" x14ac:dyDescent="0.25">
      <c r="A494">
        <v>316.60000000000002</v>
      </c>
      <c r="B494">
        <v>307.60000000000002</v>
      </c>
      <c r="C494">
        <v>0</v>
      </c>
      <c r="D494">
        <v>9</v>
      </c>
      <c r="E494">
        <v>-2.7</v>
      </c>
      <c r="F494">
        <v>7.4</v>
      </c>
      <c r="G494">
        <f>IF('2011-2014,2016'!H494="yes",1,0)</f>
        <v>0</v>
      </c>
      <c r="H494">
        <v>0</v>
      </c>
      <c r="I494">
        <v>0</v>
      </c>
      <c r="J494">
        <v>0</v>
      </c>
      <c r="K494">
        <v>110</v>
      </c>
      <c r="L494">
        <v>1687458</v>
      </c>
      <c r="M494">
        <v>108</v>
      </c>
      <c r="N494">
        <v>1844371</v>
      </c>
      <c r="O494">
        <v>97</v>
      </c>
      <c r="P494">
        <v>1706199</v>
      </c>
      <c r="Q494">
        <v>87</v>
      </c>
      <c r="R494">
        <v>1543838</v>
      </c>
      <c r="S494">
        <v>86</v>
      </c>
      <c r="T494">
        <v>1370807</v>
      </c>
      <c r="U494">
        <f>IF('2011-2014,2016'!W494="quiet",1,IF('2011-2014,2016'!W494="active",2,IF('2011-2014,2016'!W494="minor storm",3,IF('2011-2014,2016'!W494="moderate storm",4,IF('2011-2014,2016'!W494="major storm",5,6)))))</f>
        <v>1</v>
      </c>
    </row>
    <row r="495" spans="1:21" x14ac:dyDescent="0.25">
      <c r="A495">
        <v>313.2</v>
      </c>
      <c r="B495">
        <v>446.8</v>
      </c>
      <c r="C495">
        <v>0.1</v>
      </c>
      <c r="D495">
        <v>23.9</v>
      </c>
      <c r="E495">
        <v>-13.6</v>
      </c>
      <c r="F495">
        <v>12.8</v>
      </c>
      <c r="G495">
        <f>IF('2011-2014,2016'!H495="yes",1,0)</f>
        <v>0</v>
      </c>
      <c r="H495">
        <v>0</v>
      </c>
      <c r="I495">
        <v>0</v>
      </c>
      <c r="J495">
        <v>0</v>
      </c>
      <c r="K495">
        <v>114</v>
      </c>
      <c r="L495">
        <v>1617882</v>
      </c>
      <c r="M495">
        <v>110</v>
      </c>
      <c r="N495">
        <v>1687458</v>
      </c>
      <c r="O495">
        <v>108</v>
      </c>
      <c r="P495">
        <v>1844371</v>
      </c>
      <c r="Q495">
        <v>97</v>
      </c>
      <c r="R495">
        <v>1706199</v>
      </c>
      <c r="S495">
        <v>87</v>
      </c>
      <c r="T495">
        <v>1543838</v>
      </c>
      <c r="U495">
        <f>IF('2011-2014,2016'!W495="quiet",1,IF('2011-2014,2016'!W495="active",2,IF('2011-2014,2016'!W495="minor storm",3,IF('2011-2014,2016'!W495="moderate storm",4,IF('2011-2014,2016'!W495="major storm",5,6)))))</f>
        <v>1</v>
      </c>
    </row>
    <row r="496" spans="1:21" x14ac:dyDescent="0.25">
      <c r="A496">
        <v>443.8</v>
      </c>
      <c r="B496">
        <v>632.29999999999995</v>
      </c>
      <c r="C496">
        <v>0</v>
      </c>
      <c r="D496">
        <v>8.5</v>
      </c>
      <c r="E496">
        <v>-13.4</v>
      </c>
      <c r="F496">
        <v>12.9</v>
      </c>
      <c r="G496">
        <f>IF('2011-2014,2016'!H496="yes",1,0)</f>
        <v>0</v>
      </c>
      <c r="H496">
        <v>0</v>
      </c>
      <c r="I496">
        <v>0</v>
      </c>
      <c r="J496">
        <v>0</v>
      </c>
      <c r="K496">
        <v>113</v>
      </c>
      <c r="L496">
        <v>1499114</v>
      </c>
      <c r="M496">
        <v>114</v>
      </c>
      <c r="N496">
        <v>1617882</v>
      </c>
      <c r="O496">
        <v>110</v>
      </c>
      <c r="P496">
        <v>1687458</v>
      </c>
      <c r="Q496">
        <v>108</v>
      </c>
      <c r="R496">
        <v>1844371</v>
      </c>
      <c r="S496">
        <v>97</v>
      </c>
      <c r="T496">
        <v>1706199</v>
      </c>
      <c r="U496">
        <f>IF('2011-2014,2016'!W496="quiet",1,IF('2011-2014,2016'!W496="active",2,IF('2011-2014,2016'!W496="minor storm",3,IF('2011-2014,2016'!W496="moderate storm",4,IF('2011-2014,2016'!W496="major storm",5,6)))))</f>
        <v>2</v>
      </c>
    </row>
    <row r="497" spans="1:21" x14ac:dyDescent="0.25">
      <c r="A497">
        <v>630.29999999999995</v>
      </c>
      <c r="B497">
        <v>644.6</v>
      </c>
      <c r="C497">
        <v>0</v>
      </c>
      <c r="D497">
        <v>3</v>
      </c>
      <c r="E497">
        <v>-5</v>
      </c>
      <c r="F497">
        <v>4.5999999999999996</v>
      </c>
      <c r="G497">
        <f>IF('2011-2014,2016'!H497="yes",1,0)</f>
        <v>0</v>
      </c>
      <c r="H497">
        <v>0</v>
      </c>
      <c r="I497">
        <v>0</v>
      </c>
      <c r="J497">
        <v>0</v>
      </c>
      <c r="K497">
        <v>96</v>
      </c>
      <c r="L497">
        <v>1264844</v>
      </c>
      <c r="M497">
        <v>113</v>
      </c>
      <c r="N497">
        <v>1499114</v>
      </c>
      <c r="O497">
        <v>114</v>
      </c>
      <c r="P497">
        <v>1617882</v>
      </c>
      <c r="Q497">
        <v>110</v>
      </c>
      <c r="R497">
        <v>1687458</v>
      </c>
      <c r="S497">
        <v>108</v>
      </c>
      <c r="T497">
        <v>1844371</v>
      </c>
      <c r="U497">
        <f>IF('2011-2014,2016'!W497="quiet",1,IF('2011-2014,2016'!W497="active",2,IF('2011-2014,2016'!W497="minor storm",3,IF('2011-2014,2016'!W497="moderate storm",4,IF('2011-2014,2016'!W497="major storm",5,6)))))</f>
        <v>2</v>
      </c>
    </row>
    <row r="498" spans="1:21" x14ac:dyDescent="0.25">
      <c r="A498">
        <v>642.70000000000005</v>
      </c>
      <c r="B498">
        <v>572.5</v>
      </c>
      <c r="C498">
        <v>0</v>
      </c>
      <c r="D498">
        <v>1.6</v>
      </c>
      <c r="E498">
        <v>-4.3</v>
      </c>
      <c r="F498">
        <v>4.4000000000000004</v>
      </c>
      <c r="G498">
        <f>IF('2011-2014,2016'!H498="yes",1,0)</f>
        <v>0</v>
      </c>
      <c r="H498">
        <v>0</v>
      </c>
      <c r="I498">
        <v>0</v>
      </c>
      <c r="J498">
        <v>0</v>
      </c>
      <c r="K498">
        <v>91</v>
      </c>
      <c r="L498">
        <v>1094804</v>
      </c>
      <c r="M498">
        <v>96</v>
      </c>
      <c r="N498">
        <v>1264844</v>
      </c>
      <c r="O498">
        <v>113</v>
      </c>
      <c r="P498">
        <v>1499114</v>
      </c>
      <c r="Q498">
        <v>114</v>
      </c>
      <c r="R498">
        <v>1617882</v>
      </c>
      <c r="S498">
        <v>110</v>
      </c>
      <c r="T498">
        <v>1687458</v>
      </c>
      <c r="U498">
        <f>IF('2011-2014,2016'!W498="quiet",1,IF('2011-2014,2016'!W498="active",2,IF('2011-2014,2016'!W498="minor storm",3,IF('2011-2014,2016'!W498="moderate storm",4,IF('2011-2014,2016'!W498="major storm",5,6)))))</f>
        <v>2</v>
      </c>
    </row>
    <row r="499" spans="1:21" x14ac:dyDescent="0.25">
      <c r="A499">
        <v>556.6</v>
      </c>
      <c r="B499">
        <v>473.2</v>
      </c>
      <c r="C499">
        <v>0</v>
      </c>
      <c r="D499">
        <v>1.3</v>
      </c>
      <c r="E499">
        <v>-5.3</v>
      </c>
      <c r="F499">
        <v>5.9</v>
      </c>
      <c r="G499">
        <f>IF('2011-2014,2016'!H499="yes",1,0)</f>
        <v>1</v>
      </c>
      <c r="H499">
        <v>1</v>
      </c>
      <c r="I499">
        <v>244</v>
      </c>
      <c r="J499">
        <v>368</v>
      </c>
      <c r="K499">
        <v>77</v>
      </c>
      <c r="L499">
        <v>968929</v>
      </c>
      <c r="M499">
        <v>91</v>
      </c>
      <c r="N499">
        <v>1094804</v>
      </c>
      <c r="O499">
        <v>96</v>
      </c>
      <c r="P499">
        <v>1264844</v>
      </c>
      <c r="Q499">
        <v>113</v>
      </c>
      <c r="R499">
        <v>1499114</v>
      </c>
      <c r="S499">
        <v>114</v>
      </c>
      <c r="T499">
        <v>1617882</v>
      </c>
      <c r="U499">
        <f>IF('2011-2014,2016'!W499="quiet",1,IF('2011-2014,2016'!W499="active",2,IF('2011-2014,2016'!W499="minor storm",3,IF('2011-2014,2016'!W499="moderate storm",4,IF('2011-2014,2016'!W499="major storm",5,6)))))</f>
        <v>1</v>
      </c>
    </row>
    <row r="500" spans="1:21" x14ac:dyDescent="0.25">
      <c r="A500">
        <v>481.7</v>
      </c>
      <c r="B500">
        <v>445.5</v>
      </c>
      <c r="C500">
        <v>0</v>
      </c>
      <c r="D500">
        <v>1.9</v>
      </c>
      <c r="E500">
        <v>-5.8</v>
      </c>
      <c r="F500">
        <v>4.0999999999999996</v>
      </c>
      <c r="G500">
        <f>IF('2011-2014,2016'!H500="yes",1,0)</f>
        <v>1</v>
      </c>
      <c r="H500">
        <v>0</v>
      </c>
      <c r="I500">
        <v>0</v>
      </c>
      <c r="J500">
        <v>0</v>
      </c>
      <c r="K500">
        <v>86</v>
      </c>
      <c r="L500">
        <v>1091668</v>
      </c>
      <c r="M500">
        <v>77</v>
      </c>
      <c r="N500">
        <v>968929</v>
      </c>
      <c r="O500">
        <v>91</v>
      </c>
      <c r="P500">
        <v>1094804</v>
      </c>
      <c r="Q500">
        <v>96</v>
      </c>
      <c r="R500">
        <v>1264844</v>
      </c>
      <c r="S500">
        <v>113</v>
      </c>
      <c r="T500">
        <v>1499114</v>
      </c>
      <c r="U500">
        <f>IF('2011-2014,2016'!W500="quiet",1,IF('2011-2014,2016'!W500="active",2,IF('2011-2014,2016'!W500="minor storm",3,IF('2011-2014,2016'!W500="moderate storm",4,IF('2011-2014,2016'!W500="major storm",5,6)))))</f>
        <v>2</v>
      </c>
    </row>
    <row r="501" spans="1:21" x14ac:dyDescent="0.25">
      <c r="A501">
        <v>457</v>
      </c>
      <c r="B501">
        <v>433.8</v>
      </c>
      <c r="C501">
        <v>0</v>
      </c>
      <c r="D501">
        <v>5.2</v>
      </c>
      <c r="E501">
        <v>-2.2999999999999998</v>
      </c>
      <c r="F501">
        <v>3.4</v>
      </c>
      <c r="G501">
        <f>IF('2011-2014,2016'!H501="yes",1,0)</f>
        <v>1</v>
      </c>
      <c r="H501">
        <v>2</v>
      </c>
      <c r="I501">
        <v>842</v>
      </c>
      <c r="J501">
        <v>1008</v>
      </c>
      <c r="K501">
        <v>86</v>
      </c>
      <c r="L501">
        <v>1100168</v>
      </c>
      <c r="M501">
        <v>86</v>
      </c>
      <c r="N501">
        <v>1091668</v>
      </c>
      <c r="O501">
        <v>77</v>
      </c>
      <c r="P501">
        <v>968929</v>
      </c>
      <c r="Q501">
        <v>91</v>
      </c>
      <c r="R501">
        <v>1094804</v>
      </c>
      <c r="S501">
        <v>96</v>
      </c>
      <c r="T501">
        <v>1264844</v>
      </c>
      <c r="U501">
        <f>IF('2011-2014,2016'!W501="quiet",1,IF('2011-2014,2016'!W501="active",2,IF('2011-2014,2016'!W501="minor storm",3,IF('2011-2014,2016'!W501="moderate storm",4,IF('2011-2014,2016'!W501="major storm",5,6)))))</f>
        <v>1</v>
      </c>
    </row>
    <row r="502" spans="1:21" x14ac:dyDescent="0.25">
      <c r="A502">
        <v>435</v>
      </c>
      <c r="B502">
        <v>382.7</v>
      </c>
      <c r="C502">
        <v>0</v>
      </c>
      <c r="D502">
        <v>8.4</v>
      </c>
      <c r="E502">
        <v>-5.8</v>
      </c>
      <c r="F502">
        <v>7.6</v>
      </c>
      <c r="G502">
        <f>IF('2011-2014,2016'!H502="yes",1,0)</f>
        <v>1</v>
      </c>
      <c r="H502">
        <v>1</v>
      </c>
      <c r="I502">
        <v>292</v>
      </c>
      <c r="J502">
        <v>892</v>
      </c>
      <c r="K502">
        <v>81</v>
      </c>
      <c r="L502">
        <v>1048940</v>
      </c>
      <c r="M502">
        <v>86</v>
      </c>
      <c r="N502">
        <v>1100168</v>
      </c>
      <c r="O502">
        <v>86</v>
      </c>
      <c r="P502">
        <v>1091668</v>
      </c>
      <c r="Q502">
        <v>77</v>
      </c>
      <c r="R502">
        <v>968929</v>
      </c>
      <c r="S502">
        <v>91</v>
      </c>
      <c r="T502">
        <v>1094804</v>
      </c>
      <c r="U502">
        <f>IF('2011-2014,2016'!W502="quiet",1,IF('2011-2014,2016'!W502="active",2,IF('2011-2014,2016'!W502="minor storm",3,IF('2011-2014,2016'!W502="moderate storm",4,IF('2011-2014,2016'!W502="major storm",5,6)))))</f>
        <v>1</v>
      </c>
    </row>
    <row r="503" spans="1:21" x14ac:dyDescent="0.25">
      <c r="A503">
        <v>379.2</v>
      </c>
      <c r="B503">
        <v>364.5</v>
      </c>
      <c r="C503">
        <v>1.5</v>
      </c>
      <c r="D503">
        <v>12.5</v>
      </c>
      <c r="E503">
        <v>-7.5</v>
      </c>
      <c r="F503">
        <v>3.4</v>
      </c>
      <c r="G503">
        <f>IF('2011-2014,2016'!H503="yes",1,0)</f>
        <v>1</v>
      </c>
      <c r="H503">
        <v>4</v>
      </c>
      <c r="I503">
        <v>703</v>
      </c>
      <c r="J503">
        <v>1329</v>
      </c>
      <c r="K503">
        <v>78</v>
      </c>
      <c r="L503">
        <v>918863</v>
      </c>
      <c r="M503">
        <v>81</v>
      </c>
      <c r="N503">
        <v>1048940</v>
      </c>
      <c r="O503">
        <v>86</v>
      </c>
      <c r="P503">
        <v>1100168</v>
      </c>
      <c r="Q503">
        <v>86</v>
      </c>
      <c r="R503">
        <v>1091668</v>
      </c>
      <c r="S503">
        <v>77</v>
      </c>
      <c r="T503">
        <v>968929</v>
      </c>
      <c r="U503">
        <f>IF('2011-2014,2016'!W503="quiet",1,IF('2011-2014,2016'!W503="active",2,IF('2011-2014,2016'!W503="minor storm",3,IF('2011-2014,2016'!W503="moderate storm",4,IF('2011-2014,2016'!W503="major storm",5,6)))))</f>
        <v>2</v>
      </c>
    </row>
    <row r="504" spans="1:21" x14ac:dyDescent="0.25">
      <c r="A504">
        <v>367.2</v>
      </c>
      <c r="B504">
        <v>430</v>
      </c>
      <c r="C504">
        <v>0.3</v>
      </c>
      <c r="D504">
        <v>11.1</v>
      </c>
      <c r="E504">
        <v>-11.3</v>
      </c>
      <c r="F504">
        <v>10.199999999999999</v>
      </c>
      <c r="G504">
        <f>IF('2011-2014,2016'!H504="yes",1,0)</f>
        <v>1</v>
      </c>
      <c r="H504">
        <v>6</v>
      </c>
      <c r="I504">
        <v>1189</v>
      </c>
      <c r="J504">
        <v>5139</v>
      </c>
      <c r="K504">
        <v>82</v>
      </c>
      <c r="L504">
        <v>815243</v>
      </c>
      <c r="M504">
        <v>78</v>
      </c>
      <c r="N504">
        <v>918863</v>
      </c>
      <c r="O504">
        <v>81</v>
      </c>
      <c r="P504">
        <v>1048940</v>
      </c>
      <c r="Q504">
        <v>86</v>
      </c>
      <c r="R504">
        <v>1100168</v>
      </c>
      <c r="S504">
        <v>86</v>
      </c>
      <c r="T504">
        <v>1091668</v>
      </c>
      <c r="U504">
        <f>IF('2011-2014,2016'!W504="quiet",1,IF('2011-2014,2016'!W504="active",2,IF('2011-2014,2016'!W504="minor storm",3,IF('2011-2014,2016'!W504="moderate storm",4,IF('2011-2014,2016'!W504="major storm",5,6)))))</f>
        <v>2</v>
      </c>
    </row>
    <row r="505" spans="1:21" x14ac:dyDescent="0.25">
      <c r="A505">
        <v>432.5</v>
      </c>
      <c r="B505">
        <v>390.2</v>
      </c>
      <c r="C505">
        <v>0.7</v>
      </c>
      <c r="D505">
        <v>9.5</v>
      </c>
      <c r="E505">
        <v>-6.3</v>
      </c>
      <c r="F505">
        <v>7.8</v>
      </c>
      <c r="G505">
        <f>IF('2011-2014,2016'!H505="yes",1,0)</f>
        <v>1</v>
      </c>
      <c r="H505">
        <v>5</v>
      </c>
      <c r="I505">
        <v>855</v>
      </c>
      <c r="J505">
        <v>1741</v>
      </c>
      <c r="K505">
        <v>82</v>
      </c>
      <c r="L505">
        <v>935707</v>
      </c>
      <c r="M505">
        <v>82</v>
      </c>
      <c r="N505">
        <v>815243</v>
      </c>
      <c r="O505">
        <v>78</v>
      </c>
      <c r="P505">
        <v>918863</v>
      </c>
      <c r="Q505">
        <v>81</v>
      </c>
      <c r="R505">
        <v>1048940</v>
      </c>
      <c r="S505">
        <v>86</v>
      </c>
      <c r="T505">
        <v>1100168</v>
      </c>
      <c r="U505">
        <f>IF('2011-2014,2016'!W505="quiet",1,IF('2011-2014,2016'!W505="active",2,IF('2011-2014,2016'!W505="minor storm",3,IF('2011-2014,2016'!W505="moderate storm",4,IF('2011-2014,2016'!W505="major storm",5,6)))))</f>
        <v>1</v>
      </c>
    </row>
    <row r="506" spans="1:21" x14ac:dyDescent="0.25">
      <c r="A506">
        <v>387</v>
      </c>
      <c r="B506">
        <v>369.6</v>
      </c>
      <c r="C506">
        <v>0.5</v>
      </c>
      <c r="D506">
        <v>6.4</v>
      </c>
      <c r="E506">
        <v>-4.5999999999999996</v>
      </c>
      <c r="F506">
        <v>5.8</v>
      </c>
      <c r="G506">
        <f>IF('2011-2014,2016'!H506="yes",1,0)</f>
        <v>1</v>
      </c>
      <c r="H506">
        <v>4</v>
      </c>
      <c r="I506">
        <v>811</v>
      </c>
      <c r="J506">
        <v>2034</v>
      </c>
      <c r="K506">
        <v>88</v>
      </c>
      <c r="L506">
        <v>1022694</v>
      </c>
      <c r="M506">
        <v>82</v>
      </c>
      <c r="N506">
        <v>935707</v>
      </c>
      <c r="O506">
        <v>82</v>
      </c>
      <c r="P506">
        <v>815243</v>
      </c>
      <c r="Q506">
        <v>78</v>
      </c>
      <c r="R506">
        <v>918863</v>
      </c>
      <c r="S506">
        <v>81</v>
      </c>
      <c r="T506">
        <v>1048940</v>
      </c>
      <c r="U506">
        <f>IF('2011-2014,2016'!W506="quiet",1,IF('2011-2014,2016'!W506="active",2,IF('2011-2014,2016'!W506="minor storm",3,IF('2011-2014,2016'!W506="moderate storm",4,IF('2011-2014,2016'!W506="major storm",5,6)))))</f>
        <v>1</v>
      </c>
    </row>
    <row r="507" spans="1:21" x14ac:dyDescent="0.25">
      <c r="A507">
        <v>368.2</v>
      </c>
      <c r="B507">
        <v>362.5</v>
      </c>
      <c r="C507">
        <v>0.9</v>
      </c>
      <c r="D507">
        <v>15.7</v>
      </c>
      <c r="E507">
        <v>-7.8</v>
      </c>
      <c r="F507">
        <v>7</v>
      </c>
      <c r="G507">
        <f>IF('2011-2014,2016'!H507="yes",1,0)</f>
        <v>1</v>
      </c>
      <c r="H507">
        <v>0</v>
      </c>
      <c r="I507">
        <v>0</v>
      </c>
      <c r="J507">
        <v>0</v>
      </c>
      <c r="K507">
        <v>93</v>
      </c>
      <c r="L507">
        <v>1070036</v>
      </c>
      <c r="M507">
        <v>88</v>
      </c>
      <c r="N507">
        <v>1022694</v>
      </c>
      <c r="O507">
        <v>82</v>
      </c>
      <c r="P507">
        <v>935707</v>
      </c>
      <c r="Q507">
        <v>82</v>
      </c>
      <c r="R507">
        <v>815243</v>
      </c>
      <c r="S507">
        <v>78</v>
      </c>
      <c r="T507">
        <v>918863</v>
      </c>
      <c r="U507">
        <f>IF('2011-2014,2016'!W507="quiet",1,IF('2011-2014,2016'!W507="active",2,IF('2011-2014,2016'!W507="minor storm",3,IF('2011-2014,2016'!W507="moderate storm",4,IF('2011-2014,2016'!W507="major storm",5,6)))))</f>
        <v>1</v>
      </c>
    </row>
    <row r="508" spans="1:21" x14ac:dyDescent="0.25">
      <c r="A508">
        <v>378.2</v>
      </c>
      <c r="B508">
        <v>352</v>
      </c>
      <c r="C508">
        <v>0.2</v>
      </c>
      <c r="D508">
        <v>48</v>
      </c>
      <c r="E508">
        <v>-4.0999999999999996</v>
      </c>
      <c r="F508">
        <v>7.5</v>
      </c>
      <c r="G508">
        <f>IF('2011-2014,2016'!H508="yes",1,0)</f>
        <v>1</v>
      </c>
      <c r="H508">
        <v>3</v>
      </c>
      <c r="I508">
        <v>585</v>
      </c>
      <c r="J508">
        <v>1901</v>
      </c>
      <c r="K508">
        <v>97</v>
      </c>
      <c r="L508">
        <v>4873632</v>
      </c>
      <c r="M508">
        <v>93</v>
      </c>
      <c r="N508">
        <v>1070036</v>
      </c>
      <c r="O508">
        <v>88</v>
      </c>
      <c r="P508">
        <v>1022694</v>
      </c>
      <c r="Q508">
        <v>82</v>
      </c>
      <c r="R508">
        <v>935707</v>
      </c>
      <c r="S508">
        <v>82</v>
      </c>
      <c r="T508">
        <v>815243</v>
      </c>
      <c r="U508">
        <f>IF('2011-2014,2016'!W508="quiet",1,IF('2011-2014,2016'!W508="active",2,IF('2011-2014,2016'!W508="minor storm",3,IF('2011-2014,2016'!W508="moderate storm",4,IF('2011-2014,2016'!W508="major storm",5,6)))))</f>
        <v>1</v>
      </c>
    </row>
    <row r="509" spans="1:21" x14ac:dyDescent="0.25">
      <c r="A509">
        <v>363.7</v>
      </c>
      <c r="B509">
        <v>401</v>
      </c>
      <c r="C509">
        <v>0.1</v>
      </c>
      <c r="D509">
        <v>12.9</v>
      </c>
      <c r="E509">
        <v>-11</v>
      </c>
      <c r="F509">
        <v>10.9</v>
      </c>
      <c r="G509">
        <f>IF('2011-2014,2016'!H509="yes",1,0)</f>
        <v>1</v>
      </c>
      <c r="H509">
        <v>0</v>
      </c>
      <c r="I509">
        <v>0</v>
      </c>
      <c r="J509">
        <v>0</v>
      </c>
      <c r="K509">
        <v>88</v>
      </c>
      <c r="L509">
        <v>1237680</v>
      </c>
      <c r="M509">
        <v>97</v>
      </c>
      <c r="N509">
        <v>4873632</v>
      </c>
      <c r="O509">
        <v>93</v>
      </c>
      <c r="P509">
        <v>1070036</v>
      </c>
      <c r="Q509">
        <v>88</v>
      </c>
      <c r="R509">
        <v>1022694</v>
      </c>
      <c r="S509">
        <v>82</v>
      </c>
      <c r="T509">
        <v>935707</v>
      </c>
      <c r="U509">
        <f>IF('2011-2014,2016'!W509="quiet",1,IF('2011-2014,2016'!W509="active",2,IF('2011-2014,2016'!W509="minor storm",3,IF('2011-2014,2016'!W509="moderate storm",4,IF('2011-2014,2016'!W509="major storm",5,6)))))</f>
        <v>2</v>
      </c>
    </row>
    <row r="510" spans="1:21" x14ac:dyDescent="0.25">
      <c r="A510">
        <v>423.9</v>
      </c>
      <c r="B510">
        <v>616.70000000000005</v>
      </c>
      <c r="C510">
        <v>0</v>
      </c>
      <c r="D510">
        <v>9.1999999999999993</v>
      </c>
      <c r="E510">
        <v>-10.9</v>
      </c>
      <c r="F510">
        <v>11.3</v>
      </c>
      <c r="G510">
        <f>IF('2011-2014,2016'!H510="yes",1,0)</f>
        <v>1</v>
      </c>
      <c r="H510">
        <v>1</v>
      </c>
      <c r="I510">
        <v>205</v>
      </c>
      <c r="J510">
        <v>525</v>
      </c>
      <c r="K510">
        <v>76</v>
      </c>
      <c r="L510">
        <v>1081300</v>
      </c>
      <c r="M510">
        <v>88</v>
      </c>
      <c r="N510">
        <v>1237680</v>
      </c>
      <c r="O510">
        <v>97</v>
      </c>
      <c r="P510">
        <v>4873632</v>
      </c>
      <c r="Q510">
        <v>93</v>
      </c>
      <c r="R510">
        <v>1070036</v>
      </c>
      <c r="S510">
        <v>88</v>
      </c>
      <c r="T510">
        <v>1022694</v>
      </c>
      <c r="U510">
        <f>IF('2011-2014,2016'!W510="quiet",1,IF('2011-2014,2016'!W510="active",2,IF('2011-2014,2016'!W510="minor storm",3,IF('2011-2014,2016'!W510="moderate storm",4,IF('2011-2014,2016'!W510="major storm",5,6)))))</f>
        <v>3</v>
      </c>
    </row>
    <row r="511" spans="1:21" x14ac:dyDescent="0.25">
      <c r="A511">
        <v>612.4</v>
      </c>
      <c r="B511">
        <v>497.5</v>
      </c>
      <c r="C511">
        <v>0</v>
      </c>
      <c r="D511">
        <v>2</v>
      </c>
      <c r="E511">
        <v>-3.7</v>
      </c>
      <c r="F511">
        <v>4.7</v>
      </c>
      <c r="G511">
        <f>IF('2011-2014,2016'!H511="yes",1,0)</f>
        <v>1</v>
      </c>
      <c r="H511">
        <v>2</v>
      </c>
      <c r="I511">
        <v>705</v>
      </c>
      <c r="J511">
        <v>1315</v>
      </c>
      <c r="K511">
        <v>70</v>
      </c>
      <c r="L511">
        <v>1265627</v>
      </c>
      <c r="M511">
        <v>76</v>
      </c>
      <c r="N511">
        <v>1081300</v>
      </c>
      <c r="O511">
        <v>88</v>
      </c>
      <c r="P511">
        <v>1237680</v>
      </c>
      <c r="Q511">
        <v>97</v>
      </c>
      <c r="R511">
        <v>4873632</v>
      </c>
      <c r="S511">
        <v>93</v>
      </c>
      <c r="T511">
        <v>1070036</v>
      </c>
      <c r="U511">
        <f>IF('2011-2014,2016'!W511="quiet",1,IF('2011-2014,2016'!W511="active",2,IF('2011-2014,2016'!W511="minor storm",3,IF('2011-2014,2016'!W511="moderate storm",4,IF('2011-2014,2016'!W511="major storm",5,6)))))</f>
        <v>1</v>
      </c>
    </row>
    <row r="512" spans="1:21" x14ac:dyDescent="0.25">
      <c r="A512">
        <v>495.9</v>
      </c>
      <c r="B512">
        <v>438.6</v>
      </c>
      <c r="C512">
        <v>0</v>
      </c>
      <c r="D512">
        <v>3.5</v>
      </c>
      <c r="E512">
        <v>-4.8</v>
      </c>
      <c r="F512">
        <v>4.5</v>
      </c>
      <c r="G512">
        <f>IF('2011-2014,2016'!H512="yes",1,0)</f>
        <v>1</v>
      </c>
      <c r="H512">
        <v>2</v>
      </c>
      <c r="I512">
        <v>754</v>
      </c>
      <c r="J512">
        <v>1335</v>
      </c>
      <c r="K512">
        <v>76</v>
      </c>
      <c r="L512">
        <v>1870154</v>
      </c>
      <c r="M512">
        <v>70</v>
      </c>
      <c r="N512">
        <v>1265627</v>
      </c>
      <c r="O512">
        <v>76</v>
      </c>
      <c r="P512">
        <v>1081300</v>
      </c>
      <c r="Q512">
        <v>88</v>
      </c>
      <c r="R512">
        <v>1237680</v>
      </c>
      <c r="S512">
        <v>97</v>
      </c>
      <c r="T512">
        <v>4873632</v>
      </c>
      <c r="U512">
        <f>IF('2011-2014,2016'!W512="quiet",1,IF('2011-2014,2016'!W512="active",2,IF('2011-2014,2016'!W512="minor storm",3,IF('2011-2014,2016'!W512="moderate storm",4,IF('2011-2014,2016'!W512="major storm",5,6)))))</f>
        <v>1</v>
      </c>
    </row>
    <row r="513" spans="1:21" x14ac:dyDescent="0.25">
      <c r="A513">
        <v>450.5</v>
      </c>
      <c r="B513">
        <v>377</v>
      </c>
      <c r="C513">
        <v>0.1</v>
      </c>
      <c r="D513">
        <v>5.0999999999999996</v>
      </c>
      <c r="E513">
        <v>-3.3</v>
      </c>
      <c r="F513">
        <v>1.8</v>
      </c>
      <c r="G513">
        <f>IF('2011-2014,2016'!H513="yes",1,0)</f>
        <v>1</v>
      </c>
      <c r="H513">
        <v>4</v>
      </c>
      <c r="I513">
        <v>1132</v>
      </c>
      <c r="J513">
        <v>6380</v>
      </c>
      <c r="K513">
        <v>79</v>
      </c>
      <c r="L513">
        <v>2124835</v>
      </c>
      <c r="M513">
        <v>76</v>
      </c>
      <c r="N513">
        <v>1870154</v>
      </c>
      <c r="O513">
        <v>70</v>
      </c>
      <c r="P513">
        <v>1265627</v>
      </c>
      <c r="Q513">
        <v>76</v>
      </c>
      <c r="R513">
        <v>1081300</v>
      </c>
      <c r="S513">
        <v>88</v>
      </c>
      <c r="T513">
        <v>1237680</v>
      </c>
      <c r="U513">
        <f>IF('2011-2014,2016'!W513="quiet",1,IF('2011-2014,2016'!W513="active",2,IF('2011-2014,2016'!W513="minor storm",3,IF('2011-2014,2016'!W513="moderate storm",4,IF('2011-2014,2016'!W513="major storm",5,6)))))</f>
        <v>1</v>
      </c>
    </row>
    <row r="514" spans="1:21" x14ac:dyDescent="0.25">
      <c r="A514">
        <v>372.4</v>
      </c>
      <c r="B514">
        <v>356.9</v>
      </c>
      <c r="C514">
        <v>1.2</v>
      </c>
      <c r="D514">
        <v>7.7</v>
      </c>
      <c r="E514">
        <v>-5.3</v>
      </c>
      <c r="F514">
        <v>2.8</v>
      </c>
      <c r="G514">
        <f>IF('2011-2014,2016'!H514="yes",1,0)</f>
        <v>1</v>
      </c>
      <c r="H514">
        <v>1</v>
      </c>
      <c r="I514">
        <v>1420</v>
      </c>
      <c r="J514">
        <v>1952</v>
      </c>
      <c r="K514">
        <v>83</v>
      </c>
      <c r="L514">
        <v>2086665</v>
      </c>
      <c r="M514">
        <v>79</v>
      </c>
      <c r="N514">
        <v>2124835</v>
      </c>
      <c r="O514">
        <v>76</v>
      </c>
      <c r="P514">
        <v>1870154</v>
      </c>
      <c r="Q514">
        <v>70</v>
      </c>
      <c r="R514">
        <v>1265627</v>
      </c>
      <c r="S514">
        <v>76</v>
      </c>
      <c r="T514">
        <v>1081300</v>
      </c>
      <c r="U514">
        <f>IF('2011-2014,2016'!W514="quiet",1,IF('2011-2014,2016'!W514="active",2,IF('2011-2014,2016'!W514="minor storm",3,IF('2011-2014,2016'!W514="moderate storm",4,IF('2011-2014,2016'!W514="major storm",5,6)))))</f>
        <v>1</v>
      </c>
    </row>
    <row r="515" spans="1:21" x14ac:dyDescent="0.25">
      <c r="A515">
        <v>364.9</v>
      </c>
      <c r="B515">
        <v>357.9</v>
      </c>
      <c r="C515">
        <v>1.7</v>
      </c>
      <c r="D515">
        <v>22.1</v>
      </c>
      <c r="E515">
        <v>-7.8</v>
      </c>
      <c r="F515">
        <v>7.8</v>
      </c>
      <c r="G515">
        <f>IF('2011-2014,2016'!H515="yes",1,0)</f>
        <v>1</v>
      </c>
      <c r="H515">
        <v>4</v>
      </c>
      <c r="I515">
        <v>575</v>
      </c>
      <c r="J515">
        <v>1997</v>
      </c>
      <c r="K515">
        <v>95</v>
      </c>
      <c r="L515">
        <v>2130692</v>
      </c>
      <c r="M515">
        <v>83</v>
      </c>
      <c r="N515">
        <v>2086665</v>
      </c>
      <c r="O515">
        <v>79</v>
      </c>
      <c r="P515">
        <v>2124835</v>
      </c>
      <c r="Q515">
        <v>76</v>
      </c>
      <c r="R515">
        <v>1870154</v>
      </c>
      <c r="S515">
        <v>70</v>
      </c>
      <c r="T515">
        <v>1265627</v>
      </c>
      <c r="U515">
        <f>IF('2011-2014,2016'!W515="quiet",1,IF('2011-2014,2016'!W515="active",2,IF('2011-2014,2016'!W515="minor storm",3,IF('2011-2014,2016'!W515="moderate storm",4,IF('2011-2014,2016'!W515="major storm",5,6)))))</f>
        <v>1</v>
      </c>
    </row>
    <row r="516" spans="1:21" x14ac:dyDescent="0.25">
      <c r="A516">
        <v>360</v>
      </c>
      <c r="B516">
        <v>460.7</v>
      </c>
      <c r="C516">
        <v>2</v>
      </c>
      <c r="D516">
        <v>58.1</v>
      </c>
      <c r="E516">
        <v>-4.5999999999999996</v>
      </c>
      <c r="F516">
        <v>8.1</v>
      </c>
      <c r="G516">
        <f>IF('2011-2014,2016'!H516="yes",1,0)</f>
        <v>1</v>
      </c>
      <c r="H516">
        <v>0</v>
      </c>
      <c r="I516">
        <v>0</v>
      </c>
      <c r="J516">
        <v>0</v>
      </c>
      <c r="K516">
        <v>88</v>
      </c>
      <c r="L516">
        <v>2117057</v>
      </c>
      <c r="M516">
        <v>95</v>
      </c>
      <c r="N516">
        <v>2130692</v>
      </c>
      <c r="O516">
        <v>83</v>
      </c>
      <c r="P516">
        <v>2086665</v>
      </c>
      <c r="Q516">
        <v>79</v>
      </c>
      <c r="R516">
        <v>2124835</v>
      </c>
      <c r="S516">
        <v>76</v>
      </c>
      <c r="T516">
        <v>1870154</v>
      </c>
      <c r="U516">
        <f>IF('2011-2014,2016'!W516="quiet",1,IF('2011-2014,2016'!W516="active",2,IF('2011-2014,2016'!W516="minor storm",3,IF('2011-2014,2016'!W516="moderate storm",4,IF('2011-2014,2016'!W516="major storm",5,6)))))</f>
        <v>1</v>
      </c>
    </row>
    <row r="517" spans="1:21" x14ac:dyDescent="0.25">
      <c r="A517">
        <v>426.9</v>
      </c>
      <c r="B517">
        <v>439.7</v>
      </c>
      <c r="C517">
        <v>0.2</v>
      </c>
      <c r="D517">
        <v>13.3</v>
      </c>
      <c r="E517">
        <v>-6.7</v>
      </c>
      <c r="F517">
        <v>8.6</v>
      </c>
      <c r="G517">
        <f>IF('2011-2014,2016'!H517="yes",1,0)</f>
        <v>1</v>
      </c>
      <c r="H517">
        <v>5</v>
      </c>
      <c r="I517">
        <v>1870</v>
      </c>
      <c r="J517">
        <v>3053</v>
      </c>
      <c r="K517">
        <v>92</v>
      </c>
      <c r="L517">
        <v>2600916</v>
      </c>
      <c r="M517">
        <v>88</v>
      </c>
      <c r="N517">
        <v>2117057</v>
      </c>
      <c r="O517">
        <v>95</v>
      </c>
      <c r="P517">
        <v>2130692</v>
      </c>
      <c r="Q517">
        <v>83</v>
      </c>
      <c r="R517">
        <v>2086665</v>
      </c>
      <c r="S517">
        <v>79</v>
      </c>
      <c r="T517">
        <v>2124835</v>
      </c>
      <c r="U517">
        <f>IF('2011-2014,2016'!W517="quiet",1,IF('2011-2014,2016'!W517="active",2,IF('2011-2014,2016'!W517="minor storm",3,IF('2011-2014,2016'!W517="moderate storm",4,IF('2011-2014,2016'!W517="major storm",5,6)))))</f>
        <v>1</v>
      </c>
    </row>
    <row r="518" spans="1:21" x14ac:dyDescent="0.25">
      <c r="A518">
        <v>424.9</v>
      </c>
      <c r="B518">
        <v>358.1</v>
      </c>
      <c r="C518">
        <v>0.7</v>
      </c>
      <c r="D518">
        <v>18.7</v>
      </c>
      <c r="E518">
        <v>-5.0999999999999996</v>
      </c>
      <c r="F518">
        <v>10.5</v>
      </c>
      <c r="G518">
        <f>IF('2011-2014,2016'!H518="yes",1,0)</f>
        <v>1</v>
      </c>
      <c r="H518">
        <v>1</v>
      </c>
      <c r="I518">
        <v>281</v>
      </c>
      <c r="J518">
        <v>568</v>
      </c>
      <c r="K518">
        <v>93</v>
      </c>
      <c r="L518">
        <v>2249597</v>
      </c>
      <c r="M518">
        <v>92</v>
      </c>
      <c r="N518">
        <v>2600916</v>
      </c>
      <c r="O518">
        <v>88</v>
      </c>
      <c r="P518">
        <v>2117057</v>
      </c>
      <c r="Q518">
        <v>95</v>
      </c>
      <c r="R518">
        <v>2130692</v>
      </c>
      <c r="S518">
        <v>83</v>
      </c>
      <c r="T518">
        <v>2086665</v>
      </c>
      <c r="U518">
        <f>IF('2011-2014,2016'!W518="quiet",1,IF('2011-2014,2016'!W518="active",2,IF('2011-2014,2016'!W518="minor storm",3,IF('2011-2014,2016'!W518="moderate storm",4,IF('2011-2014,2016'!W518="major storm",5,6)))))</f>
        <v>1</v>
      </c>
    </row>
    <row r="519" spans="1:21" x14ac:dyDescent="0.25">
      <c r="A519">
        <v>358.7</v>
      </c>
      <c r="B519">
        <v>373</v>
      </c>
      <c r="C519">
        <v>0.8</v>
      </c>
      <c r="D519">
        <v>53.5</v>
      </c>
      <c r="E519">
        <v>-5.0999999999999996</v>
      </c>
      <c r="F519">
        <v>8.1</v>
      </c>
      <c r="G519">
        <f>IF('2011-2014,2016'!H519="yes",1,0)</f>
        <v>1</v>
      </c>
      <c r="H519">
        <v>5</v>
      </c>
      <c r="I519">
        <v>1455</v>
      </c>
      <c r="J519">
        <v>3245</v>
      </c>
      <c r="K519">
        <v>120</v>
      </c>
      <c r="L519">
        <v>2902693</v>
      </c>
      <c r="M519">
        <v>93</v>
      </c>
      <c r="N519">
        <v>2249597</v>
      </c>
      <c r="O519">
        <v>92</v>
      </c>
      <c r="P519">
        <v>2600916</v>
      </c>
      <c r="Q519">
        <v>88</v>
      </c>
      <c r="R519">
        <v>2117057</v>
      </c>
      <c r="S519">
        <v>95</v>
      </c>
      <c r="T519">
        <v>2130692</v>
      </c>
      <c r="U519">
        <f>IF('2011-2014,2016'!W519="quiet",1,IF('2011-2014,2016'!W519="active",2,IF('2011-2014,2016'!W519="minor storm",3,IF('2011-2014,2016'!W519="moderate storm",4,IF('2011-2014,2016'!W519="major storm",5,6)))))</f>
        <v>1</v>
      </c>
    </row>
    <row r="520" spans="1:21" x14ac:dyDescent="0.25">
      <c r="A520">
        <v>373.9</v>
      </c>
      <c r="B520">
        <v>324.60000000000002</v>
      </c>
      <c r="C520">
        <v>0.9</v>
      </c>
      <c r="D520">
        <v>162.80000000000001</v>
      </c>
      <c r="E520">
        <v>-7.9</v>
      </c>
      <c r="F520">
        <v>8.1999999999999993</v>
      </c>
      <c r="G520">
        <f>IF('2011-2014,2016'!H520="yes",1,0)</f>
        <v>1</v>
      </c>
      <c r="H520">
        <v>1</v>
      </c>
      <c r="I520">
        <v>281</v>
      </c>
      <c r="J520">
        <v>919</v>
      </c>
      <c r="K520">
        <v>119</v>
      </c>
      <c r="L520">
        <v>2551031</v>
      </c>
      <c r="M520">
        <v>120</v>
      </c>
      <c r="N520">
        <v>2902693</v>
      </c>
      <c r="O520">
        <v>93</v>
      </c>
      <c r="P520">
        <v>2249597</v>
      </c>
      <c r="Q520">
        <v>92</v>
      </c>
      <c r="R520">
        <v>2600916</v>
      </c>
      <c r="S520">
        <v>88</v>
      </c>
      <c r="T520">
        <v>2117057</v>
      </c>
      <c r="U520">
        <f>IF('2011-2014,2016'!W520="quiet",1,IF('2011-2014,2016'!W520="active",2,IF('2011-2014,2016'!W520="minor storm",3,IF('2011-2014,2016'!W520="moderate storm",4,IF('2011-2014,2016'!W520="major storm",5,6)))))</f>
        <v>1</v>
      </c>
    </row>
    <row r="521" spans="1:21" x14ac:dyDescent="0.25">
      <c r="A521">
        <v>329.3</v>
      </c>
      <c r="B521">
        <v>302.3</v>
      </c>
      <c r="C521">
        <v>0.1</v>
      </c>
      <c r="D521">
        <v>26.1</v>
      </c>
      <c r="E521">
        <v>-15.4</v>
      </c>
      <c r="F521">
        <v>12.3</v>
      </c>
      <c r="G521">
        <f>IF('2011-2014,2016'!H521="yes",1,0)</f>
        <v>1</v>
      </c>
      <c r="H521">
        <v>3</v>
      </c>
      <c r="I521">
        <v>670</v>
      </c>
      <c r="J521">
        <v>1824</v>
      </c>
      <c r="K521">
        <v>112</v>
      </c>
      <c r="L521">
        <v>2121971</v>
      </c>
      <c r="M521">
        <v>119</v>
      </c>
      <c r="N521">
        <v>2551031</v>
      </c>
      <c r="O521">
        <v>120</v>
      </c>
      <c r="P521">
        <v>2902693</v>
      </c>
      <c r="Q521">
        <v>93</v>
      </c>
      <c r="R521">
        <v>2249597</v>
      </c>
      <c r="S521">
        <v>92</v>
      </c>
      <c r="T521">
        <v>2600916</v>
      </c>
      <c r="U521">
        <f>IF('2011-2014,2016'!W521="quiet",1,IF('2011-2014,2016'!W521="active",2,IF('2011-2014,2016'!W521="minor storm",3,IF('2011-2014,2016'!W521="moderate storm",4,IF('2011-2014,2016'!W521="major storm",5,6)))))</f>
        <v>3</v>
      </c>
    </row>
    <row r="522" spans="1:21" x14ac:dyDescent="0.25">
      <c r="A522">
        <v>304.5</v>
      </c>
      <c r="B522">
        <v>684.9</v>
      </c>
      <c r="C522">
        <v>0</v>
      </c>
      <c r="D522">
        <v>67.3</v>
      </c>
      <c r="E522">
        <v>-13.3</v>
      </c>
      <c r="F522">
        <v>11.8</v>
      </c>
      <c r="G522">
        <f>IF('2011-2014,2016'!H522="yes",1,0)</f>
        <v>1</v>
      </c>
      <c r="H522">
        <v>1</v>
      </c>
      <c r="I522">
        <v>504</v>
      </c>
      <c r="J522">
        <v>743</v>
      </c>
      <c r="K522">
        <v>104</v>
      </c>
      <c r="L522">
        <v>1767403</v>
      </c>
      <c r="M522">
        <v>112</v>
      </c>
      <c r="N522">
        <v>2121971</v>
      </c>
      <c r="O522">
        <v>119</v>
      </c>
      <c r="P522">
        <v>2551031</v>
      </c>
      <c r="Q522">
        <v>120</v>
      </c>
      <c r="R522">
        <v>2902693</v>
      </c>
      <c r="S522">
        <v>93</v>
      </c>
      <c r="T522">
        <v>2249597</v>
      </c>
      <c r="U522">
        <f>IF('2011-2014,2016'!W522="quiet",1,IF('2011-2014,2016'!W522="active",2,IF('2011-2014,2016'!W522="minor storm",3,IF('2011-2014,2016'!W522="moderate storm",4,IF('2011-2014,2016'!W522="major storm",5,6)))))</f>
        <v>2</v>
      </c>
    </row>
    <row r="523" spans="1:21" x14ac:dyDescent="0.25">
      <c r="A523">
        <v>675</v>
      </c>
      <c r="B523">
        <v>606.20000000000005</v>
      </c>
      <c r="C523">
        <v>0</v>
      </c>
      <c r="D523">
        <v>7.1</v>
      </c>
      <c r="E523">
        <v>-7.8</v>
      </c>
      <c r="F523">
        <v>9.3000000000000007</v>
      </c>
      <c r="G523">
        <f>IF('2011-2014,2016'!H523="yes",1,0)</f>
        <v>1</v>
      </c>
      <c r="H523">
        <v>0</v>
      </c>
      <c r="I523">
        <v>0</v>
      </c>
      <c r="J523">
        <v>0</v>
      </c>
      <c r="K523">
        <v>85</v>
      </c>
      <c r="L523">
        <v>1443129</v>
      </c>
      <c r="M523">
        <v>104</v>
      </c>
      <c r="N523">
        <v>1767403</v>
      </c>
      <c r="O523">
        <v>112</v>
      </c>
      <c r="P523">
        <v>2121971</v>
      </c>
      <c r="Q523">
        <v>119</v>
      </c>
      <c r="R523">
        <v>2551031</v>
      </c>
      <c r="S523">
        <v>120</v>
      </c>
      <c r="T523">
        <v>2902693</v>
      </c>
      <c r="U523">
        <f>IF('2011-2014,2016'!W523="quiet",1,IF('2011-2014,2016'!W523="active",2,IF('2011-2014,2016'!W523="minor storm",3,IF('2011-2014,2016'!W523="moderate storm",4,IF('2011-2014,2016'!W523="major storm",5,6)))))</f>
        <v>2</v>
      </c>
    </row>
    <row r="524" spans="1:21" x14ac:dyDescent="0.25">
      <c r="A524">
        <v>609.5</v>
      </c>
      <c r="B524">
        <v>664.9</v>
      </c>
      <c r="C524">
        <v>0</v>
      </c>
      <c r="D524">
        <v>21.2</v>
      </c>
      <c r="E524">
        <v>-4.9000000000000004</v>
      </c>
      <c r="F524">
        <v>4.4000000000000004</v>
      </c>
      <c r="G524">
        <f>IF('2011-2014,2016'!H524="yes",1,0)</f>
        <v>1</v>
      </c>
      <c r="H524">
        <v>8</v>
      </c>
      <c r="I524">
        <v>2210</v>
      </c>
      <c r="J524">
        <v>5014</v>
      </c>
      <c r="K524">
        <v>91</v>
      </c>
      <c r="L524">
        <v>1336083</v>
      </c>
      <c r="M524">
        <v>85</v>
      </c>
      <c r="N524">
        <v>1443129</v>
      </c>
      <c r="O524">
        <v>104</v>
      </c>
      <c r="P524">
        <v>1767403</v>
      </c>
      <c r="Q524">
        <v>112</v>
      </c>
      <c r="R524">
        <v>2121971</v>
      </c>
      <c r="S524">
        <v>119</v>
      </c>
      <c r="T524">
        <v>2551031</v>
      </c>
      <c r="U524">
        <f>IF('2011-2014,2016'!W524="quiet",1,IF('2011-2014,2016'!W524="active",2,IF('2011-2014,2016'!W524="minor storm",3,IF('2011-2014,2016'!W524="moderate storm",4,IF('2011-2014,2016'!W524="major storm",5,6)))))</f>
        <v>2</v>
      </c>
    </row>
    <row r="525" spans="1:21" x14ac:dyDescent="0.25">
      <c r="A525">
        <v>661.4</v>
      </c>
      <c r="B525">
        <v>611.4</v>
      </c>
      <c r="C525">
        <v>0</v>
      </c>
      <c r="D525">
        <v>1.8</v>
      </c>
      <c r="E525">
        <v>-2.9</v>
      </c>
      <c r="F525">
        <v>3.2</v>
      </c>
      <c r="G525">
        <f>IF('2011-2014,2016'!H525="yes",1,0)</f>
        <v>1</v>
      </c>
      <c r="H525">
        <v>7</v>
      </c>
      <c r="I525">
        <v>2340</v>
      </c>
      <c r="J525">
        <v>3884</v>
      </c>
      <c r="K525">
        <v>103</v>
      </c>
      <c r="L525">
        <v>1377157</v>
      </c>
      <c r="M525">
        <v>91</v>
      </c>
      <c r="N525">
        <v>1336083</v>
      </c>
      <c r="O525">
        <v>85</v>
      </c>
      <c r="P525">
        <v>1443129</v>
      </c>
      <c r="Q525">
        <v>104</v>
      </c>
      <c r="R525">
        <v>1767403</v>
      </c>
      <c r="S525">
        <v>112</v>
      </c>
      <c r="T525">
        <v>2121971</v>
      </c>
      <c r="U525">
        <f>IF('2011-2014,2016'!W525="quiet",1,IF('2011-2014,2016'!W525="active",2,IF('2011-2014,2016'!W525="minor storm",3,IF('2011-2014,2016'!W525="moderate storm",4,IF('2011-2014,2016'!W525="major storm",5,6)))))</f>
        <v>1</v>
      </c>
    </row>
    <row r="526" spans="1:21" x14ac:dyDescent="0.25">
      <c r="A526">
        <v>624.70000000000005</v>
      </c>
      <c r="B526">
        <v>489.7</v>
      </c>
      <c r="C526">
        <v>0.2</v>
      </c>
      <c r="D526">
        <v>4.0999999999999996</v>
      </c>
      <c r="E526">
        <v>-3.9</v>
      </c>
      <c r="F526">
        <v>3.7</v>
      </c>
      <c r="G526">
        <f>IF('2011-2014,2016'!H526="yes",1,0)</f>
        <v>1</v>
      </c>
      <c r="H526">
        <v>6</v>
      </c>
      <c r="I526">
        <v>2551</v>
      </c>
      <c r="J526">
        <v>5019</v>
      </c>
      <c r="K526">
        <v>107</v>
      </c>
      <c r="L526">
        <v>1399063</v>
      </c>
      <c r="M526">
        <v>103</v>
      </c>
      <c r="N526">
        <v>1377157</v>
      </c>
      <c r="O526">
        <v>91</v>
      </c>
      <c r="P526">
        <v>1336083</v>
      </c>
      <c r="Q526">
        <v>85</v>
      </c>
      <c r="R526">
        <v>1443129</v>
      </c>
      <c r="S526">
        <v>104</v>
      </c>
      <c r="T526">
        <v>1767403</v>
      </c>
      <c r="U526">
        <f>IF('2011-2014,2016'!W526="quiet",1,IF('2011-2014,2016'!W526="active",2,IF('2011-2014,2016'!W526="minor storm",3,IF('2011-2014,2016'!W526="moderate storm",4,IF('2011-2014,2016'!W526="major storm",5,6)))))</f>
        <v>1</v>
      </c>
    </row>
    <row r="527" spans="1:21" x14ac:dyDescent="0.25">
      <c r="A527">
        <v>492</v>
      </c>
      <c r="B527">
        <v>415.5</v>
      </c>
      <c r="C527">
        <v>0.1</v>
      </c>
      <c r="D527">
        <v>7.4</v>
      </c>
      <c r="E527">
        <v>-4.3</v>
      </c>
      <c r="F527">
        <v>5.4</v>
      </c>
      <c r="G527">
        <f>IF('2011-2014,2016'!H527="yes",1,0)</f>
        <v>1</v>
      </c>
      <c r="H527">
        <v>7</v>
      </c>
      <c r="I527">
        <v>2383</v>
      </c>
      <c r="J527">
        <v>4523</v>
      </c>
      <c r="K527">
        <v>104</v>
      </c>
      <c r="L527">
        <v>1281146</v>
      </c>
      <c r="M527">
        <v>107</v>
      </c>
      <c r="N527">
        <v>1399063</v>
      </c>
      <c r="O527">
        <v>103</v>
      </c>
      <c r="P527">
        <v>1377157</v>
      </c>
      <c r="Q527">
        <v>91</v>
      </c>
      <c r="R527">
        <v>1336083</v>
      </c>
      <c r="S527">
        <v>85</v>
      </c>
      <c r="T527">
        <v>1443129</v>
      </c>
      <c r="U527">
        <f>IF('2011-2014,2016'!W527="quiet",1,IF('2011-2014,2016'!W527="active",2,IF('2011-2014,2016'!W527="minor storm",3,IF('2011-2014,2016'!W527="moderate storm",4,IF('2011-2014,2016'!W527="major storm",5,6)))))</f>
        <v>1</v>
      </c>
    </row>
    <row r="528" spans="1:21" x14ac:dyDescent="0.25">
      <c r="A528">
        <v>422.4</v>
      </c>
      <c r="B528">
        <v>392.9</v>
      </c>
      <c r="C528">
        <v>0.1</v>
      </c>
      <c r="D528">
        <v>9.3000000000000007</v>
      </c>
      <c r="E528">
        <v>-4.9000000000000004</v>
      </c>
      <c r="F528">
        <v>4.9000000000000004</v>
      </c>
      <c r="G528">
        <f>IF('2011-2014,2016'!H528="yes",1,0)</f>
        <v>1</v>
      </c>
      <c r="H528">
        <v>2</v>
      </c>
      <c r="I528">
        <v>1023</v>
      </c>
      <c r="J528">
        <v>2504</v>
      </c>
      <c r="K528">
        <v>108</v>
      </c>
      <c r="L528">
        <v>1277392</v>
      </c>
      <c r="M528">
        <v>104</v>
      </c>
      <c r="N528">
        <v>1281146</v>
      </c>
      <c r="O528">
        <v>107</v>
      </c>
      <c r="P528">
        <v>1399063</v>
      </c>
      <c r="Q528">
        <v>103</v>
      </c>
      <c r="R528">
        <v>1377157</v>
      </c>
      <c r="S528">
        <v>91</v>
      </c>
      <c r="T528">
        <v>1336083</v>
      </c>
      <c r="U528">
        <f>IF('2011-2014,2016'!W528="quiet",1,IF('2011-2014,2016'!W528="active",2,IF('2011-2014,2016'!W528="minor storm",3,IF('2011-2014,2016'!W528="moderate storm",4,IF('2011-2014,2016'!W528="major storm",5,6)))))</f>
        <v>1</v>
      </c>
    </row>
    <row r="529" spans="1:21" x14ac:dyDescent="0.25">
      <c r="A529">
        <v>389.8</v>
      </c>
      <c r="B529">
        <v>423.6</v>
      </c>
      <c r="C529">
        <v>0.6</v>
      </c>
      <c r="D529">
        <v>17.899999999999999</v>
      </c>
      <c r="E529">
        <v>-9.9</v>
      </c>
      <c r="F529">
        <v>4.2</v>
      </c>
      <c r="G529">
        <f>IF('2011-2014,2016'!H529="yes",1,0)</f>
        <v>1</v>
      </c>
      <c r="H529">
        <v>6</v>
      </c>
      <c r="I529">
        <v>1549</v>
      </c>
      <c r="J529">
        <v>4384</v>
      </c>
      <c r="K529">
        <v>117</v>
      </c>
      <c r="L529">
        <v>1217041</v>
      </c>
      <c r="M529">
        <v>108</v>
      </c>
      <c r="N529">
        <v>1277392</v>
      </c>
      <c r="O529">
        <v>104</v>
      </c>
      <c r="P529">
        <v>1281146</v>
      </c>
      <c r="Q529">
        <v>107</v>
      </c>
      <c r="R529">
        <v>1399063</v>
      </c>
      <c r="S529">
        <v>103</v>
      </c>
      <c r="T529">
        <v>1377157</v>
      </c>
      <c r="U529">
        <f>IF('2011-2014,2016'!W529="quiet",1,IF('2011-2014,2016'!W529="active",2,IF('2011-2014,2016'!W529="minor storm",3,IF('2011-2014,2016'!W529="moderate storm",4,IF('2011-2014,2016'!W529="major storm",5,6)))))</f>
        <v>3</v>
      </c>
    </row>
    <row r="530" spans="1:21" x14ac:dyDescent="0.25">
      <c r="A530">
        <v>426.1</v>
      </c>
      <c r="B530">
        <v>384.3</v>
      </c>
      <c r="C530">
        <v>0.6</v>
      </c>
      <c r="D530">
        <v>13.9</v>
      </c>
      <c r="E530">
        <v>-9.9</v>
      </c>
      <c r="F530">
        <v>5.2</v>
      </c>
      <c r="G530">
        <f>IF('2011-2014,2016'!H530="yes",1,0)</f>
        <v>1</v>
      </c>
      <c r="H530">
        <v>4</v>
      </c>
      <c r="I530">
        <v>1122</v>
      </c>
      <c r="J530">
        <v>2548</v>
      </c>
      <c r="K530">
        <v>95</v>
      </c>
      <c r="L530">
        <v>1185776</v>
      </c>
      <c r="M530">
        <v>117</v>
      </c>
      <c r="N530">
        <v>1217041</v>
      </c>
      <c r="O530">
        <v>108</v>
      </c>
      <c r="P530">
        <v>1277392</v>
      </c>
      <c r="Q530">
        <v>104</v>
      </c>
      <c r="R530">
        <v>1281146</v>
      </c>
      <c r="S530">
        <v>107</v>
      </c>
      <c r="T530">
        <v>1399063</v>
      </c>
      <c r="U530">
        <f>IF('2011-2014,2016'!W530="quiet",1,IF('2011-2014,2016'!W530="active",2,IF('2011-2014,2016'!W530="minor storm",3,IF('2011-2014,2016'!W530="moderate storm",4,IF('2011-2014,2016'!W530="major storm",5,6)))))</f>
        <v>3</v>
      </c>
    </row>
    <row r="531" spans="1:21" x14ac:dyDescent="0.25">
      <c r="A531">
        <v>384.8</v>
      </c>
      <c r="B531">
        <v>402.5</v>
      </c>
      <c r="C531">
        <v>0.7</v>
      </c>
      <c r="D531">
        <v>17.2</v>
      </c>
      <c r="E531">
        <v>-3.4</v>
      </c>
      <c r="F531">
        <v>3.6</v>
      </c>
      <c r="G531">
        <f>IF('2011-2014,2016'!H531="yes",1,0)</f>
        <v>1</v>
      </c>
      <c r="H531">
        <v>3</v>
      </c>
      <c r="I531">
        <v>515</v>
      </c>
      <c r="J531">
        <v>1380</v>
      </c>
      <c r="K531">
        <v>83</v>
      </c>
      <c r="L531">
        <v>1036032</v>
      </c>
      <c r="M531">
        <v>95</v>
      </c>
      <c r="N531">
        <v>1185776</v>
      </c>
      <c r="O531">
        <v>117</v>
      </c>
      <c r="P531">
        <v>1217041</v>
      </c>
      <c r="Q531">
        <v>108</v>
      </c>
      <c r="R531">
        <v>1277392</v>
      </c>
      <c r="S531">
        <v>104</v>
      </c>
      <c r="T531">
        <v>1281146</v>
      </c>
      <c r="U531">
        <f>IF('2011-2014,2016'!W531="quiet",1,IF('2011-2014,2016'!W531="active",2,IF('2011-2014,2016'!W531="minor storm",3,IF('2011-2014,2016'!W531="moderate storm",4,IF('2011-2014,2016'!W531="major storm",5,6)))))</f>
        <v>1</v>
      </c>
    </row>
    <row r="532" spans="1:21" x14ac:dyDescent="0.25">
      <c r="A532">
        <v>401.6</v>
      </c>
      <c r="B532">
        <v>340.4</v>
      </c>
      <c r="C532">
        <v>0.9</v>
      </c>
      <c r="D532">
        <v>65.3</v>
      </c>
      <c r="E532">
        <v>-3.3</v>
      </c>
      <c r="F532">
        <v>3.3</v>
      </c>
      <c r="G532">
        <f>IF('2011-2014,2016'!H532="yes",1,0)</f>
        <v>1</v>
      </c>
      <c r="H532">
        <v>3</v>
      </c>
      <c r="I532">
        <v>640</v>
      </c>
      <c r="J532">
        <v>3174</v>
      </c>
      <c r="K532">
        <v>63</v>
      </c>
      <c r="L532">
        <v>930656</v>
      </c>
      <c r="M532">
        <v>83</v>
      </c>
      <c r="N532">
        <v>1036032</v>
      </c>
      <c r="O532">
        <v>95</v>
      </c>
      <c r="P532">
        <v>1185776</v>
      </c>
      <c r="Q532">
        <v>117</v>
      </c>
      <c r="R532">
        <v>1217041</v>
      </c>
      <c r="S532">
        <v>108</v>
      </c>
      <c r="T532">
        <v>1277392</v>
      </c>
      <c r="U532">
        <f>IF('2011-2014,2016'!W532="quiet",1,IF('2011-2014,2016'!W532="active",2,IF('2011-2014,2016'!W532="minor storm",3,IF('2011-2014,2016'!W532="moderate storm",4,IF('2011-2014,2016'!W532="major storm",5,6)))))</f>
        <v>1</v>
      </c>
    </row>
    <row r="533" spans="1:21" x14ac:dyDescent="0.25">
      <c r="A533">
        <v>348.8</v>
      </c>
      <c r="B533">
        <v>322.3</v>
      </c>
      <c r="C533">
        <v>0.6</v>
      </c>
      <c r="D533">
        <v>5.5</v>
      </c>
      <c r="E533">
        <v>-3.6</v>
      </c>
      <c r="F533">
        <v>3</v>
      </c>
      <c r="G533">
        <f>IF('2011-2014,2016'!H533="yes",1,0)</f>
        <v>1</v>
      </c>
      <c r="H533">
        <v>2</v>
      </c>
      <c r="I533">
        <v>680</v>
      </c>
      <c r="J533">
        <v>2833</v>
      </c>
      <c r="K533">
        <v>68</v>
      </c>
      <c r="L533">
        <v>914828</v>
      </c>
      <c r="M533">
        <v>63</v>
      </c>
      <c r="N533">
        <v>930656</v>
      </c>
      <c r="O533">
        <v>83</v>
      </c>
      <c r="P533">
        <v>1036032</v>
      </c>
      <c r="Q533">
        <v>95</v>
      </c>
      <c r="R533">
        <v>1185776</v>
      </c>
      <c r="S533">
        <v>117</v>
      </c>
      <c r="T533">
        <v>1217041</v>
      </c>
      <c r="U533">
        <f>IF('2011-2014,2016'!W533="quiet",1,IF('2011-2014,2016'!W533="active",2,IF('2011-2014,2016'!W533="minor storm",3,IF('2011-2014,2016'!W533="moderate storm",4,IF('2011-2014,2016'!W533="major storm",5,6)))))</f>
        <v>1</v>
      </c>
    </row>
    <row r="534" spans="1:21" x14ac:dyDescent="0.25">
      <c r="A534">
        <v>309.39999999999998</v>
      </c>
      <c r="B534">
        <v>538.6</v>
      </c>
      <c r="C534">
        <v>0.1</v>
      </c>
      <c r="D534">
        <v>75.099999999999994</v>
      </c>
      <c r="E534">
        <v>-18.600000000000001</v>
      </c>
      <c r="F534">
        <v>38.5</v>
      </c>
      <c r="G534">
        <f>IF('2011-2014,2016'!H534="yes",1,0)</f>
        <v>1</v>
      </c>
      <c r="H534">
        <v>1</v>
      </c>
      <c r="I534">
        <v>196</v>
      </c>
      <c r="J534">
        <v>529</v>
      </c>
      <c r="K534">
        <v>82</v>
      </c>
      <c r="L534">
        <v>1049992</v>
      </c>
      <c r="M534">
        <v>68</v>
      </c>
      <c r="N534">
        <v>914828</v>
      </c>
      <c r="O534">
        <v>63</v>
      </c>
      <c r="P534">
        <v>930656</v>
      </c>
      <c r="Q534">
        <v>83</v>
      </c>
      <c r="R534">
        <v>1036032</v>
      </c>
      <c r="S534">
        <v>95</v>
      </c>
      <c r="T534">
        <v>1185776</v>
      </c>
      <c r="U534">
        <f>IF('2011-2014,2016'!W534="quiet",1,IF('2011-2014,2016'!W534="active",2,IF('2011-2014,2016'!W534="minor storm",3,IF('2011-2014,2016'!W534="moderate storm",4,IF('2011-2014,2016'!W534="major storm",5,6)))))</f>
        <v>1</v>
      </c>
    </row>
    <row r="535" spans="1:21" x14ac:dyDescent="0.25">
      <c r="A535">
        <v>470.4</v>
      </c>
      <c r="B535">
        <v>425</v>
      </c>
      <c r="C535">
        <v>0.2</v>
      </c>
      <c r="D535">
        <v>30.9</v>
      </c>
      <c r="E535">
        <v>-20.5</v>
      </c>
      <c r="F535">
        <v>30.3</v>
      </c>
      <c r="G535">
        <f>IF('2011-2014,2016'!H535="yes",1,0)</f>
        <v>1</v>
      </c>
      <c r="H535">
        <v>6</v>
      </c>
      <c r="I535">
        <v>1124</v>
      </c>
      <c r="J535">
        <v>2211</v>
      </c>
      <c r="K535">
        <v>96</v>
      </c>
      <c r="L535">
        <v>1134300</v>
      </c>
      <c r="M535">
        <v>82</v>
      </c>
      <c r="N535">
        <v>1049992</v>
      </c>
      <c r="O535">
        <v>68</v>
      </c>
      <c r="P535">
        <v>914828</v>
      </c>
      <c r="Q535">
        <v>63</v>
      </c>
      <c r="R535">
        <v>930656</v>
      </c>
      <c r="S535">
        <v>83</v>
      </c>
      <c r="T535">
        <v>1036032</v>
      </c>
      <c r="U535">
        <f>IF('2011-2014,2016'!W535="quiet",1,IF('2011-2014,2016'!W535="active",2,IF('2011-2014,2016'!W535="minor storm",3,IF('2011-2014,2016'!W535="moderate storm",4,IF('2011-2014,2016'!W535="major storm",5,6)))))</f>
        <v>4</v>
      </c>
    </row>
    <row r="536" spans="1:21" x14ac:dyDescent="0.25">
      <c r="A536">
        <v>398.8</v>
      </c>
      <c r="B536">
        <v>505.9</v>
      </c>
      <c r="C536">
        <v>0</v>
      </c>
      <c r="D536">
        <v>9.9</v>
      </c>
      <c r="E536">
        <v>-10</v>
      </c>
      <c r="F536">
        <v>7.7</v>
      </c>
      <c r="G536">
        <f>IF('2011-2014,2016'!H536="yes",1,0)</f>
        <v>1</v>
      </c>
      <c r="H536">
        <v>3</v>
      </c>
      <c r="I536">
        <v>3080</v>
      </c>
      <c r="J536">
        <v>4211</v>
      </c>
      <c r="K536">
        <v>110</v>
      </c>
      <c r="L536">
        <v>1225607</v>
      </c>
      <c r="M536">
        <v>96</v>
      </c>
      <c r="N536">
        <v>1134300</v>
      </c>
      <c r="O536">
        <v>82</v>
      </c>
      <c r="P536">
        <v>1049992</v>
      </c>
      <c r="Q536">
        <v>68</v>
      </c>
      <c r="R536">
        <v>914828</v>
      </c>
      <c r="S536">
        <v>63</v>
      </c>
      <c r="T536">
        <v>930656</v>
      </c>
      <c r="U536">
        <f>IF('2011-2014,2016'!W536="quiet",1,IF('2011-2014,2016'!W536="active",2,IF('2011-2014,2016'!W536="minor storm",3,IF('2011-2014,2016'!W536="moderate storm",4,IF('2011-2014,2016'!W536="major storm",5,6)))))</f>
        <v>3</v>
      </c>
    </row>
    <row r="537" spans="1:21" x14ac:dyDescent="0.25">
      <c r="A537">
        <v>502.9</v>
      </c>
      <c r="B537">
        <v>401.3</v>
      </c>
      <c r="C537">
        <v>0</v>
      </c>
      <c r="D537">
        <v>0.7</v>
      </c>
      <c r="E537">
        <v>-4.2</v>
      </c>
      <c r="F537">
        <v>1.1000000000000001</v>
      </c>
      <c r="G537">
        <f>IF('2011-2014,2016'!H537="yes",1,0)</f>
        <v>1</v>
      </c>
      <c r="H537">
        <v>0</v>
      </c>
      <c r="I537">
        <v>0</v>
      </c>
      <c r="J537">
        <v>0</v>
      </c>
      <c r="K537">
        <v>113</v>
      </c>
      <c r="L537">
        <v>1435280</v>
      </c>
      <c r="M537">
        <v>110</v>
      </c>
      <c r="N537">
        <v>1225607</v>
      </c>
      <c r="O537">
        <v>96</v>
      </c>
      <c r="P537">
        <v>1134300</v>
      </c>
      <c r="Q537">
        <v>82</v>
      </c>
      <c r="R537">
        <v>1049992</v>
      </c>
      <c r="S537">
        <v>68</v>
      </c>
      <c r="T537">
        <v>914828</v>
      </c>
      <c r="U537">
        <f>IF('2011-2014,2016'!W537="quiet",1,IF('2011-2014,2016'!W537="active",2,IF('2011-2014,2016'!W537="minor storm",3,IF('2011-2014,2016'!W537="moderate storm",4,IF('2011-2014,2016'!W537="major storm",5,6)))))</f>
        <v>2</v>
      </c>
    </row>
    <row r="538" spans="1:21" x14ac:dyDescent="0.25">
      <c r="A538">
        <v>479.1</v>
      </c>
      <c r="B538">
        <v>340.7</v>
      </c>
      <c r="C538">
        <v>0</v>
      </c>
      <c r="D538">
        <v>3.5</v>
      </c>
      <c r="E538">
        <v>-4.5999999999999996</v>
      </c>
      <c r="F538">
        <v>5.5</v>
      </c>
      <c r="G538">
        <f>IF('2011-2014,2016'!H538="yes",1,0)</f>
        <v>1</v>
      </c>
      <c r="H538">
        <v>0</v>
      </c>
      <c r="I538">
        <v>0</v>
      </c>
      <c r="J538">
        <v>0</v>
      </c>
      <c r="K538">
        <v>107</v>
      </c>
      <c r="L538">
        <v>1419864</v>
      </c>
      <c r="M538">
        <v>113</v>
      </c>
      <c r="N538">
        <v>1435280</v>
      </c>
      <c r="O538">
        <v>110</v>
      </c>
      <c r="P538">
        <v>1225607</v>
      </c>
      <c r="Q538">
        <v>96</v>
      </c>
      <c r="R538">
        <v>1134300</v>
      </c>
      <c r="S538">
        <v>82</v>
      </c>
      <c r="T538">
        <v>1049992</v>
      </c>
      <c r="U538">
        <f>IF('2011-2014,2016'!W538="quiet",1,IF('2011-2014,2016'!W538="active",2,IF('2011-2014,2016'!W538="minor storm",3,IF('2011-2014,2016'!W538="moderate storm",4,IF('2011-2014,2016'!W538="major storm",5,6)))))</f>
        <v>2</v>
      </c>
    </row>
    <row r="539" spans="1:21" x14ac:dyDescent="0.25">
      <c r="A539">
        <v>355.9</v>
      </c>
      <c r="B539">
        <v>377.2</v>
      </c>
      <c r="C539">
        <v>0</v>
      </c>
      <c r="D539">
        <v>4.3</v>
      </c>
      <c r="E539">
        <v>-3.2</v>
      </c>
      <c r="F539">
        <v>6.4</v>
      </c>
      <c r="G539">
        <f>IF('2011-2014,2016'!H539="yes",1,0)</f>
        <v>1</v>
      </c>
      <c r="H539">
        <v>0</v>
      </c>
      <c r="I539">
        <v>0</v>
      </c>
      <c r="J539">
        <v>0</v>
      </c>
      <c r="K539">
        <v>100</v>
      </c>
      <c r="L539">
        <v>1570317</v>
      </c>
      <c r="M539">
        <v>107</v>
      </c>
      <c r="N539">
        <v>1419864</v>
      </c>
      <c r="O539">
        <v>113</v>
      </c>
      <c r="P539">
        <v>1435280</v>
      </c>
      <c r="Q539">
        <v>110</v>
      </c>
      <c r="R539">
        <v>1225607</v>
      </c>
      <c r="S539">
        <v>96</v>
      </c>
      <c r="T539">
        <v>1134300</v>
      </c>
      <c r="U539">
        <f>IF('2011-2014,2016'!W539="quiet",1,IF('2011-2014,2016'!W539="active",2,IF('2011-2014,2016'!W539="minor storm",3,IF('2011-2014,2016'!W539="moderate storm",4,IF('2011-2014,2016'!W539="major storm",5,6)))))</f>
        <v>1</v>
      </c>
    </row>
    <row r="540" spans="1:21" x14ac:dyDescent="0.25">
      <c r="A540">
        <v>377.1</v>
      </c>
      <c r="B540">
        <v>415.4</v>
      </c>
      <c r="C540">
        <v>0</v>
      </c>
      <c r="D540">
        <v>100.5</v>
      </c>
      <c r="E540">
        <v>-5.8</v>
      </c>
      <c r="F540">
        <v>5.9</v>
      </c>
      <c r="G540">
        <f>IF('2011-2014,2016'!H540="yes",1,0)</f>
        <v>1</v>
      </c>
      <c r="H540">
        <v>1</v>
      </c>
      <c r="I540">
        <v>411</v>
      </c>
      <c r="J540">
        <v>520</v>
      </c>
      <c r="K540">
        <v>102</v>
      </c>
      <c r="L540">
        <v>1362556</v>
      </c>
      <c r="M540">
        <v>100</v>
      </c>
      <c r="N540">
        <v>1570317</v>
      </c>
      <c r="O540">
        <v>107</v>
      </c>
      <c r="P540">
        <v>1419864</v>
      </c>
      <c r="Q540">
        <v>113</v>
      </c>
      <c r="R540">
        <v>1435280</v>
      </c>
      <c r="S540">
        <v>110</v>
      </c>
      <c r="T540">
        <v>1225607</v>
      </c>
      <c r="U540">
        <f>IF('2011-2014,2016'!W540="quiet",1,IF('2011-2014,2016'!W540="active",2,IF('2011-2014,2016'!W540="minor storm",3,IF('2011-2014,2016'!W540="moderate storm",4,IF('2011-2014,2016'!W540="major storm",5,6)))))</f>
        <v>1</v>
      </c>
    </row>
    <row r="541" spans="1:21" x14ac:dyDescent="0.25">
      <c r="A541">
        <v>431.4</v>
      </c>
      <c r="B541">
        <v>398.5</v>
      </c>
      <c r="C541">
        <v>0.5</v>
      </c>
      <c r="D541">
        <v>6.8</v>
      </c>
      <c r="E541">
        <v>-4.5</v>
      </c>
      <c r="F541">
        <v>4.0999999999999996</v>
      </c>
      <c r="G541">
        <f>IF('2011-2014,2016'!H541="yes",1,0)</f>
        <v>1</v>
      </c>
      <c r="H541">
        <v>5</v>
      </c>
      <c r="I541">
        <v>1574</v>
      </c>
      <c r="J541">
        <v>6099</v>
      </c>
      <c r="K541">
        <v>83</v>
      </c>
      <c r="L541">
        <v>2741708</v>
      </c>
      <c r="M541">
        <v>102</v>
      </c>
      <c r="N541">
        <v>1362556</v>
      </c>
      <c r="O541">
        <v>100</v>
      </c>
      <c r="P541">
        <v>1570317</v>
      </c>
      <c r="Q541">
        <v>107</v>
      </c>
      <c r="R541">
        <v>1419864</v>
      </c>
      <c r="S541">
        <v>113</v>
      </c>
      <c r="T541">
        <v>1435280</v>
      </c>
      <c r="U541">
        <f>IF('2011-2014,2016'!W541="quiet",1,IF('2011-2014,2016'!W541="active",2,IF('2011-2014,2016'!W541="minor storm",3,IF('2011-2014,2016'!W541="moderate storm",4,IF('2011-2014,2016'!W541="major storm",5,6)))))</f>
        <v>1</v>
      </c>
    </row>
    <row r="542" spans="1:21" x14ac:dyDescent="0.25">
      <c r="A542">
        <v>397.5</v>
      </c>
      <c r="B542">
        <v>352.1</v>
      </c>
      <c r="C542">
        <v>2</v>
      </c>
      <c r="D542">
        <v>19.399999999999999</v>
      </c>
      <c r="E542">
        <v>-2.9</v>
      </c>
      <c r="F542">
        <v>7.3</v>
      </c>
      <c r="G542">
        <f>IF('2011-2014,2016'!H542="yes",1,0)</f>
        <v>1</v>
      </c>
      <c r="H542">
        <v>2</v>
      </c>
      <c r="I542">
        <v>395</v>
      </c>
      <c r="J542">
        <v>711</v>
      </c>
      <c r="K542">
        <v>89</v>
      </c>
      <c r="L542">
        <v>1436744</v>
      </c>
      <c r="M542">
        <v>83</v>
      </c>
      <c r="N542">
        <v>2741708</v>
      </c>
      <c r="O542">
        <v>102</v>
      </c>
      <c r="P542">
        <v>1362556</v>
      </c>
      <c r="Q542">
        <v>100</v>
      </c>
      <c r="R542">
        <v>1570317</v>
      </c>
      <c r="S542">
        <v>107</v>
      </c>
      <c r="T542">
        <v>1419864</v>
      </c>
      <c r="U542">
        <f>IF('2011-2014,2016'!W542="quiet",1,IF('2011-2014,2016'!W542="active",2,IF('2011-2014,2016'!W542="minor storm",3,IF('2011-2014,2016'!W542="moderate storm",4,IF('2011-2014,2016'!W542="major storm",5,6)))))</f>
        <v>1</v>
      </c>
    </row>
    <row r="543" spans="1:21" x14ac:dyDescent="0.25">
      <c r="A543">
        <v>359.5</v>
      </c>
      <c r="B543">
        <v>388.4</v>
      </c>
      <c r="C543">
        <v>1.7</v>
      </c>
      <c r="D543">
        <v>116.9</v>
      </c>
      <c r="E543">
        <v>-8.1</v>
      </c>
      <c r="F543">
        <v>7.9</v>
      </c>
      <c r="G543">
        <f>IF('2011-2014,2016'!H543="yes",1,0)</f>
        <v>1</v>
      </c>
      <c r="H543">
        <v>1</v>
      </c>
      <c r="I543">
        <v>1201</v>
      </c>
      <c r="J543">
        <v>1734</v>
      </c>
      <c r="K543">
        <v>87</v>
      </c>
      <c r="L543">
        <v>1623775</v>
      </c>
      <c r="M543">
        <v>89</v>
      </c>
      <c r="N543">
        <v>1436744</v>
      </c>
      <c r="O543">
        <v>83</v>
      </c>
      <c r="P543">
        <v>2741708</v>
      </c>
      <c r="Q543">
        <v>102</v>
      </c>
      <c r="R543">
        <v>1362556</v>
      </c>
      <c r="S543">
        <v>100</v>
      </c>
      <c r="T543">
        <v>1570317</v>
      </c>
      <c r="U543">
        <f>IF('2011-2014,2016'!W543="quiet",1,IF('2011-2014,2016'!W543="active",2,IF('2011-2014,2016'!W543="minor storm",3,IF('2011-2014,2016'!W543="moderate storm",4,IF('2011-2014,2016'!W543="major storm",5,6)))))</f>
        <v>1</v>
      </c>
    </row>
    <row r="544" spans="1:21" x14ac:dyDescent="0.25">
      <c r="A544">
        <v>419.6</v>
      </c>
      <c r="B544">
        <v>368.9</v>
      </c>
      <c r="C544">
        <v>1.4</v>
      </c>
      <c r="D544">
        <v>12.1</v>
      </c>
      <c r="E544">
        <v>-6.6</v>
      </c>
      <c r="F544">
        <v>6.3</v>
      </c>
      <c r="G544">
        <f>IF('2011-2014,2016'!H544="yes",1,0)</f>
        <v>1</v>
      </c>
      <c r="H544">
        <v>4</v>
      </c>
      <c r="I544">
        <v>609</v>
      </c>
      <c r="J544">
        <v>1106</v>
      </c>
      <c r="K544">
        <v>82</v>
      </c>
      <c r="L544">
        <v>5367055</v>
      </c>
      <c r="M544">
        <v>87</v>
      </c>
      <c r="N544">
        <v>1623775</v>
      </c>
      <c r="O544">
        <v>89</v>
      </c>
      <c r="P544">
        <v>1436744</v>
      </c>
      <c r="Q544">
        <v>83</v>
      </c>
      <c r="R544">
        <v>2741708</v>
      </c>
      <c r="S544">
        <v>102</v>
      </c>
      <c r="T544">
        <v>1362556</v>
      </c>
      <c r="U544">
        <f>IF('2011-2014,2016'!W544="quiet",1,IF('2011-2014,2016'!W544="active",2,IF('2011-2014,2016'!W544="minor storm",3,IF('2011-2014,2016'!W544="moderate storm",4,IF('2011-2014,2016'!W544="major storm",5,6)))))</f>
        <v>1</v>
      </c>
    </row>
    <row r="545" spans="1:21" x14ac:dyDescent="0.25">
      <c r="A545">
        <v>368.8</v>
      </c>
      <c r="B545">
        <v>463.8</v>
      </c>
      <c r="C545">
        <v>1.1000000000000001</v>
      </c>
      <c r="D545">
        <v>25.7</v>
      </c>
      <c r="E545">
        <v>-5.7</v>
      </c>
      <c r="F545">
        <v>6.9</v>
      </c>
      <c r="G545">
        <f>IF('2011-2014,2016'!H545="yes",1,0)</f>
        <v>1</v>
      </c>
      <c r="H545">
        <v>3</v>
      </c>
      <c r="I545">
        <v>1018</v>
      </c>
      <c r="J545">
        <v>3054</v>
      </c>
      <c r="K545">
        <v>76</v>
      </c>
      <c r="L545">
        <v>1700630</v>
      </c>
      <c r="M545">
        <v>82</v>
      </c>
      <c r="N545">
        <v>5367055</v>
      </c>
      <c r="O545">
        <v>87</v>
      </c>
      <c r="P545">
        <v>1623775</v>
      </c>
      <c r="Q545">
        <v>89</v>
      </c>
      <c r="R545">
        <v>1436744</v>
      </c>
      <c r="S545">
        <v>83</v>
      </c>
      <c r="T545">
        <v>2741708</v>
      </c>
      <c r="U545">
        <f>IF('2011-2014,2016'!W545="quiet",1,IF('2011-2014,2016'!W545="active",2,IF('2011-2014,2016'!W545="minor storm",3,IF('2011-2014,2016'!W545="moderate storm",4,IF('2011-2014,2016'!W545="major storm",5,6)))))</f>
        <v>1</v>
      </c>
    </row>
    <row r="546" spans="1:21" x14ac:dyDescent="0.25">
      <c r="A546">
        <v>485.1</v>
      </c>
      <c r="B546">
        <v>429.8</v>
      </c>
      <c r="C546">
        <v>1</v>
      </c>
      <c r="D546">
        <v>9.1999999999999993</v>
      </c>
      <c r="E546">
        <v>-4.5</v>
      </c>
      <c r="F546">
        <v>4.8</v>
      </c>
      <c r="G546">
        <f>IF('2011-2014,2016'!H546="yes",1,0)</f>
        <v>1</v>
      </c>
      <c r="H546">
        <v>2</v>
      </c>
      <c r="I546">
        <v>941</v>
      </c>
      <c r="J546">
        <v>1745</v>
      </c>
      <c r="K546">
        <v>87</v>
      </c>
      <c r="L546">
        <v>1663989</v>
      </c>
      <c r="M546">
        <v>76</v>
      </c>
      <c r="N546">
        <v>1700630</v>
      </c>
      <c r="O546">
        <v>82</v>
      </c>
      <c r="P546">
        <v>5367055</v>
      </c>
      <c r="Q546">
        <v>87</v>
      </c>
      <c r="R546">
        <v>1623775</v>
      </c>
      <c r="S546">
        <v>89</v>
      </c>
      <c r="T546">
        <v>1436744</v>
      </c>
      <c r="U546">
        <f>IF('2011-2014,2016'!W546="quiet",1,IF('2011-2014,2016'!W546="active",2,IF('2011-2014,2016'!W546="minor storm",3,IF('2011-2014,2016'!W546="moderate storm",4,IF('2011-2014,2016'!W546="major storm",5,6)))))</f>
        <v>1</v>
      </c>
    </row>
    <row r="547" spans="1:21" x14ac:dyDescent="0.25">
      <c r="A547">
        <v>439.8</v>
      </c>
      <c r="B547">
        <v>405.4</v>
      </c>
      <c r="C547">
        <v>0.5</v>
      </c>
      <c r="D547">
        <v>18</v>
      </c>
      <c r="E547">
        <v>-7.8</v>
      </c>
      <c r="F547">
        <v>4.8</v>
      </c>
      <c r="G547">
        <f>IF('2011-2014,2016'!H547="yes",1,0)</f>
        <v>1</v>
      </c>
      <c r="H547">
        <v>5</v>
      </c>
      <c r="I547">
        <v>992</v>
      </c>
      <c r="J547">
        <v>2977</v>
      </c>
      <c r="K547">
        <v>81</v>
      </c>
      <c r="L547">
        <v>1629122</v>
      </c>
      <c r="M547">
        <v>87</v>
      </c>
      <c r="N547">
        <v>1663989</v>
      </c>
      <c r="O547">
        <v>76</v>
      </c>
      <c r="P547">
        <v>1700630</v>
      </c>
      <c r="Q547">
        <v>82</v>
      </c>
      <c r="R547">
        <v>5367055</v>
      </c>
      <c r="S547">
        <v>87</v>
      </c>
      <c r="T547">
        <v>1623775</v>
      </c>
      <c r="U547">
        <f>IF('2011-2014,2016'!W547="quiet",1,IF('2011-2014,2016'!W547="active",2,IF('2011-2014,2016'!W547="minor storm",3,IF('2011-2014,2016'!W547="moderate storm",4,IF('2011-2014,2016'!W547="major storm",5,6)))))</f>
        <v>1</v>
      </c>
    </row>
    <row r="548" spans="1:21" x14ac:dyDescent="0.25">
      <c r="A548">
        <v>390.9</v>
      </c>
      <c r="B548">
        <v>599.79999999999995</v>
      </c>
      <c r="C548">
        <v>0.1</v>
      </c>
      <c r="D548">
        <v>24.6</v>
      </c>
      <c r="E548">
        <v>-11.9</v>
      </c>
      <c r="F548">
        <v>12.4</v>
      </c>
      <c r="G548">
        <f>IF('2011-2014,2016'!H548="yes",1,0)</f>
        <v>1</v>
      </c>
      <c r="H548">
        <v>3</v>
      </c>
      <c r="I548">
        <v>1471</v>
      </c>
      <c r="J548">
        <v>2417</v>
      </c>
      <c r="K548">
        <v>92</v>
      </c>
      <c r="L548">
        <v>1645645</v>
      </c>
      <c r="M548">
        <v>81</v>
      </c>
      <c r="N548">
        <v>1629122</v>
      </c>
      <c r="O548">
        <v>87</v>
      </c>
      <c r="P548">
        <v>1663989</v>
      </c>
      <c r="Q548">
        <v>76</v>
      </c>
      <c r="R548">
        <v>1700630</v>
      </c>
      <c r="S548">
        <v>82</v>
      </c>
      <c r="T548">
        <v>5367055</v>
      </c>
      <c r="U548">
        <f>IF('2011-2014,2016'!W548="quiet",1,IF('2011-2014,2016'!W548="active",2,IF('2011-2014,2016'!W548="minor storm",3,IF('2011-2014,2016'!W548="moderate storm",4,IF('2011-2014,2016'!W548="major storm",5,6)))))</f>
        <v>2</v>
      </c>
    </row>
    <row r="549" spans="1:21" x14ac:dyDescent="0.25">
      <c r="A549">
        <v>582.1</v>
      </c>
      <c r="B549">
        <v>670.4</v>
      </c>
      <c r="C549">
        <v>0.2</v>
      </c>
      <c r="D549">
        <v>9.8000000000000007</v>
      </c>
      <c r="E549">
        <v>-6.9</v>
      </c>
      <c r="F549">
        <v>6.3</v>
      </c>
      <c r="G549">
        <f>IF('2011-2014,2016'!H549="yes",1,0)</f>
        <v>1</v>
      </c>
      <c r="H549">
        <v>0</v>
      </c>
      <c r="I549">
        <v>0</v>
      </c>
      <c r="J549">
        <v>0</v>
      </c>
      <c r="K549">
        <v>91</v>
      </c>
      <c r="L549">
        <v>1553311</v>
      </c>
      <c r="M549">
        <v>92</v>
      </c>
      <c r="N549">
        <v>1645645</v>
      </c>
      <c r="O549">
        <v>81</v>
      </c>
      <c r="P549">
        <v>1629122</v>
      </c>
      <c r="Q549">
        <v>87</v>
      </c>
      <c r="R549">
        <v>1663989</v>
      </c>
      <c r="S549">
        <v>76</v>
      </c>
      <c r="T549">
        <v>1700630</v>
      </c>
      <c r="U549">
        <f>IF('2011-2014,2016'!W549="quiet",1,IF('2011-2014,2016'!W549="active",2,IF('2011-2014,2016'!W549="minor storm",3,IF('2011-2014,2016'!W549="moderate storm",4,IF('2011-2014,2016'!W549="major storm",5,6)))))</f>
        <v>2</v>
      </c>
    </row>
    <row r="550" spans="1:21" x14ac:dyDescent="0.25">
      <c r="A550">
        <v>639.70000000000005</v>
      </c>
      <c r="B550">
        <v>619.70000000000005</v>
      </c>
      <c r="C550">
        <v>0.3</v>
      </c>
      <c r="D550">
        <v>9.9</v>
      </c>
      <c r="E550">
        <v>-5.4</v>
      </c>
      <c r="F550">
        <v>5.5</v>
      </c>
      <c r="G550">
        <f>IF('2011-2014,2016'!H550="yes",1,0)</f>
        <v>1</v>
      </c>
      <c r="H550">
        <v>6</v>
      </c>
      <c r="I550">
        <v>3186</v>
      </c>
      <c r="J550">
        <v>5654</v>
      </c>
      <c r="K550">
        <v>102</v>
      </c>
      <c r="L550">
        <v>1511964</v>
      </c>
      <c r="M550">
        <v>91</v>
      </c>
      <c r="N550">
        <v>1553311</v>
      </c>
      <c r="O550">
        <v>92</v>
      </c>
      <c r="P550">
        <v>1645645</v>
      </c>
      <c r="Q550">
        <v>81</v>
      </c>
      <c r="R550">
        <v>1629122</v>
      </c>
      <c r="S550">
        <v>87</v>
      </c>
      <c r="T550">
        <v>1663989</v>
      </c>
      <c r="U550">
        <f>IF('2011-2014,2016'!W550="quiet",1,IF('2011-2014,2016'!W550="active",2,IF('2011-2014,2016'!W550="minor storm",3,IF('2011-2014,2016'!W550="moderate storm",4,IF('2011-2014,2016'!W550="major storm",5,6)))))</f>
        <v>2</v>
      </c>
    </row>
    <row r="551" spans="1:21" x14ac:dyDescent="0.25">
      <c r="A551">
        <v>598.6</v>
      </c>
      <c r="B551">
        <v>543.29999999999995</v>
      </c>
      <c r="C551">
        <v>0.1</v>
      </c>
      <c r="D551">
        <v>5.2</v>
      </c>
      <c r="E551">
        <v>-4.2</v>
      </c>
      <c r="F551">
        <v>5.3</v>
      </c>
      <c r="G551">
        <f>IF('2011-2014,2016'!H551="yes",1,0)</f>
        <v>1</v>
      </c>
      <c r="H551">
        <v>7</v>
      </c>
      <c r="I551">
        <v>2742</v>
      </c>
      <c r="J551">
        <v>6596</v>
      </c>
      <c r="K551">
        <v>120</v>
      </c>
      <c r="L551">
        <v>1404695</v>
      </c>
      <c r="M551">
        <v>102</v>
      </c>
      <c r="N551">
        <v>1511964</v>
      </c>
      <c r="O551">
        <v>91</v>
      </c>
      <c r="P551">
        <v>1553311</v>
      </c>
      <c r="Q551">
        <v>92</v>
      </c>
      <c r="R551">
        <v>1645645</v>
      </c>
      <c r="S551">
        <v>81</v>
      </c>
      <c r="T551">
        <v>1629122</v>
      </c>
      <c r="U551">
        <f>IF('2011-2014,2016'!W551="quiet",1,IF('2011-2014,2016'!W551="active",2,IF('2011-2014,2016'!W551="minor storm",3,IF('2011-2014,2016'!W551="moderate storm",4,IF('2011-2014,2016'!W551="major storm",5,6)))))</f>
        <v>1</v>
      </c>
    </row>
    <row r="552" spans="1:21" x14ac:dyDescent="0.25">
      <c r="A552">
        <v>525</v>
      </c>
      <c r="B552">
        <v>492.7</v>
      </c>
      <c r="C552">
        <v>0</v>
      </c>
      <c r="D552">
        <v>6.8</v>
      </c>
      <c r="E552">
        <v>-5.3</v>
      </c>
      <c r="F552">
        <v>6</v>
      </c>
      <c r="G552">
        <f>IF('2011-2014,2016'!H552="yes",1,0)</f>
        <v>1</v>
      </c>
      <c r="H552">
        <v>9</v>
      </c>
      <c r="I552">
        <v>3866</v>
      </c>
      <c r="J552">
        <v>6052</v>
      </c>
      <c r="K552">
        <v>115</v>
      </c>
      <c r="L552">
        <v>2344463</v>
      </c>
      <c r="M552">
        <v>120</v>
      </c>
      <c r="N552">
        <v>1404695</v>
      </c>
      <c r="O552">
        <v>102</v>
      </c>
      <c r="P552">
        <v>1511964</v>
      </c>
      <c r="Q552">
        <v>91</v>
      </c>
      <c r="R552">
        <v>1553311</v>
      </c>
      <c r="S552">
        <v>92</v>
      </c>
      <c r="T552">
        <v>1645645</v>
      </c>
      <c r="U552">
        <f>IF('2011-2014,2016'!W552="quiet",1,IF('2011-2014,2016'!W552="active",2,IF('2011-2014,2016'!W552="minor storm",3,IF('2011-2014,2016'!W552="moderate storm",4,IF('2011-2014,2016'!W552="major storm",5,6)))))</f>
        <v>1</v>
      </c>
    </row>
    <row r="553" spans="1:21" x14ac:dyDescent="0.25">
      <c r="A553">
        <v>471.9</v>
      </c>
      <c r="B553">
        <v>456.1</v>
      </c>
      <c r="C553">
        <v>0.1</v>
      </c>
      <c r="D553">
        <v>37.200000000000003</v>
      </c>
      <c r="E553">
        <v>-6.5</v>
      </c>
      <c r="F553">
        <v>10</v>
      </c>
      <c r="G553">
        <f>IF('2011-2014,2016'!H553="yes",1,0)</f>
        <v>1</v>
      </c>
      <c r="H553">
        <v>5</v>
      </c>
      <c r="I553">
        <v>2310</v>
      </c>
      <c r="J553">
        <v>6987</v>
      </c>
      <c r="K553">
        <v>113</v>
      </c>
      <c r="L553">
        <v>1771963</v>
      </c>
      <c r="M553">
        <v>115</v>
      </c>
      <c r="N553">
        <v>2344463</v>
      </c>
      <c r="O553">
        <v>120</v>
      </c>
      <c r="P553">
        <v>1404695</v>
      </c>
      <c r="Q553">
        <v>102</v>
      </c>
      <c r="R553">
        <v>1511964</v>
      </c>
      <c r="S553">
        <v>91</v>
      </c>
      <c r="T553">
        <v>1553311</v>
      </c>
      <c r="U553">
        <f>IF('2011-2014,2016'!W553="quiet",1,IF('2011-2014,2016'!W553="active",2,IF('2011-2014,2016'!W553="minor storm",3,IF('2011-2014,2016'!W553="moderate storm",4,IF('2011-2014,2016'!W553="major storm",5,6)))))</f>
        <v>1</v>
      </c>
    </row>
    <row r="554" spans="1:21" x14ac:dyDescent="0.25">
      <c r="A554">
        <v>448.7</v>
      </c>
      <c r="B554">
        <v>487.9</v>
      </c>
      <c r="C554">
        <v>0.2</v>
      </c>
      <c r="D554">
        <v>9.3000000000000007</v>
      </c>
      <c r="E554">
        <v>-9.5</v>
      </c>
      <c r="F554">
        <v>8.1999999999999993</v>
      </c>
      <c r="G554">
        <f>IF('2011-2014,2016'!H554="yes",1,0)</f>
        <v>1</v>
      </c>
      <c r="H554">
        <v>4</v>
      </c>
      <c r="I554">
        <v>1065</v>
      </c>
      <c r="J554">
        <v>2825</v>
      </c>
      <c r="K554">
        <v>120</v>
      </c>
      <c r="L554">
        <v>1414857</v>
      </c>
      <c r="M554">
        <v>113</v>
      </c>
      <c r="N554">
        <v>1771963</v>
      </c>
      <c r="O554">
        <v>115</v>
      </c>
      <c r="P554">
        <v>2344463</v>
      </c>
      <c r="Q554">
        <v>120</v>
      </c>
      <c r="R554">
        <v>1404695</v>
      </c>
      <c r="S554">
        <v>102</v>
      </c>
      <c r="T554">
        <v>1511964</v>
      </c>
      <c r="U554">
        <f>IF('2011-2014,2016'!W554="quiet",1,IF('2011-2014,2016'!W554="active",2,IF('2011-2014,2016'!W554="minor storm",3,IF('2011-2014,2016'!W554="moderate storm",4,IF('2011-2014,2016'!W554="major storm",5,6)))))</f>
        <v>2</v>
      </c>
    </row>
    <row r="555" spans="1:21" x14ac:dyDescent="0.25">
      <c r="A555">
        <v>489.6</v>
      </c>
      <c r="B555">
        <v>444.8</v>
      </c>
      <c r="C555">
        <v>0</v>
      </c>
      <c r="D555">
        <v>8.5</v>
      </c>
      <c r="E555">
        <v>-3.3</v>
      </c>
      <c r="F555">
        <v>5</v>
      </c>
      <c r="G555">
        <f>IF('2011-2014,2016'!H555="yes",1,0)</f>
        <v>1</v>
      </c>
      <c r="H555">
        <v>4</v>
      </c>
      <c r="I555">
        <v>873</v>
      </c>
      <c r="J555">
        <v>3079</v>
      </c>
      <c r="K555">
        <v>120</v>
      </c>
      <c r="L555">
        <v>1110149</v>
      </c>
      <c r="M555">
        <v>120</v>
      </c>
      <c r="N555">
        <v>1414857</v>
      </c>
      <c r="O555">
        <v>113</v>
      </c>
      <c r="P555">
        <v>1771963</v>
      </c>
      <c r="Q555">
        <v>115</v>
      </c>
      <c r="R555">
        <v>2344463</v>
      </c>
      <c r="S555">
        <v>120</v>
      </c>
      <c r="T555">
        <v>1404695</v>
      </c>
      <c r="U555">
        <f>IF('2011-2014,2016'!W555="quiet",1,IF('2011-2014,2016'!W555="active",2,IF('2011-2014,2016'!W555="minor storm",3,IF('2011-2014,2016'!W555="moderate storm",4,IF('2011-2014,2016'!W555="major storm",5,6)))))</f>
        <v>1</v>
      </c>
    </row>
    <row r="556" spans="1:21" x14ac:dyDescent="0.25">
      <c r="A556">
        <v>445</v>
      </c>
      <c r="B556">
        <v>448.5</v>
      </c>
      <c r="C556">
        <v>0</v>
      </c>
      <c r="D556">
        <v>28.7</v>
      </c>
      <c r="E556">
        <v>-8.8000000000000007</v>
      </c>
      <c r="F556">
        <v>10.6</v>
      </c>
      <c r="G556">
        <f>IF('2011-2014,2016'!H556="yes",1,0)</f>
        <v>1</v>
      </c>
      <c r="H556">
        <v>7</v>
      </c>
      <c r="I556">
        <v>1859</v>
      </c>
      <c r="J556">
        <v>6571</v>
      </c>
      <c r="K556">
        <v>120</v>
      </c>
      <c r="L556">
        <v>1133722</v>
      </c>
      <c r="M556">
        <v>120</v>
      </c>
      <c r="N556">
        <v>1110149</v>
      </c>
      <c r="O556">
        <v>120</v>
      </c>
      <c r="P556">
        <v>1414857</v>
      </c>
      <c r="Q556">
        <v>113</v>
      </c>
      <c r="R556">
        <v>1771963</v>
      </c>
      <c r="S556">
        <v>115</v>
      </c>
      <c r="T556">
        <v>2344463</v>
      </c>
      <c r="U556">
        <f>IF('2011-2014,2016'!W556="quiet",1,IF('2011-2014,2016'!W556="active",2,IF('2011-2014,2016'!W556="minor storm",3,IF('2011-2014,2016'!W556="moderate storm",4,IF('2011-2014,2016'!W556="major storm",5,6)))))</f>
        <v>1</v>
      </c>
    </row>
    <row r="557" spans="1:21" x14ac:dyDescent="0.25">
      <c r="A557">
        <v>446.6</v>
      </c>
      <c r="B557">
        <v>389.3</v>
      </c>
      <c r="C557">
        <v>0</v>
      </c>
      <c r="D557">
        <v>15.8</v>
      </c>
      <c r="E557">
        <v>-18.8</v>
      </c>
      <c r="F557">
        <v>5</v>
      </c>
      <c r="G557">
        <f>IF('2011-2014,2016'!H557="yes",1,0)</f>
        <v>1</v>
      </c>
      <c r="H557">
        <v>4</v>
      </c>
      <c r="I557">
        <v>2155</v>
      </c>
      <c r="J557">
        <v>4110</v>
      </c>
      <c r="K557">
        <v>87</v>
      </c>
      <c r="L557">
        <v>863268</v>
      </c>
      <c r="M557">
        <v>120</v>
      </c>
      <c r="N557">
        <v>1133722</v>
      </c>
      <c r="O557">
        <v>120</v>
      </c>
      <c r="P557">
        <v>1110149</v>
      </c>
      <c r="Q557">
        <v>120</v>
      </c>
      <c r="R557">
        <v>1414857</v>
      </c>
      <c r="S557">
        <v>113</v>
      </c>
      <c r="T557">
        <v>1771963</v>
      </c>
      <c r="U557">
        <f>IF('2011-2014,2016'!W557="quiet",1,IF('2011-2014,2016'!W557="active",2,IF('2011-2014,2016'!W557="minor storm",3,IF('2011-2014,2016'!W557="moderate storm",4,IF('2011-2014,2016'!W557="major storm",5,6)))))</f>
        <v>3</v>
      </c>
    </row>
    <row r="558" spans="1:21" x14ac:dyDescent="0.25">
      <c r="A558">
        <v>388.4</v>
      </c>
      <c r="B558">
        <v>510.8</v>
      </c>
      <c r="C558">
        <v>0</v>
      </c>
      <c r="D558">
        <v>12.5</v>
      </c>
      <c r="E558">
        <v>-10.8</v>
      </c>
      <c r="F558">
        <v>5.8</v>
      </c>
      <c r="G558">
        <f>IF('2011-2014,2016'!H558="yes",1,0)</f>
        <v>1</v>
      </c>
      <c r="H558">
        <v>3</v>
      </c>
      <c r="I558">
        <v>876</v>
      </c>
      <c r="J558">
        <v>1802</v>
      </c>
      <c r="K558">
        <v>82</v>
      </c>
      <c r="L558">
        <v>694160</v>
      </c>
      <c r="M558">
        <v>87</v>
      </c>
      <c r="N558">
        <v>863268</v>
      </c>
      <c r="O558">
        <v>120</v>
      </c>
      <c r="P558">
        <v>1133722</v>
      </c>
      <c r="Q558">
        <v>120</v>
      </c>
      <c r="R558">
        <v>1110149</v>
      </c>
      <c r="S558">
        <v>120</v>
      </c>
      <c r="T558">
        <v>1414857</v>
      </c>
      <c r="U558">
        <f>IF('2011-2014,2016'!W558="quiet",1,IF('2011-2014,2016'!W558="active",2,IF('2011-2014,2016'!W558="minor storm",3,IF('2011-2014,2016'!W558="moderate storm",4,IF('2011-2014,2016'!W558="major storm",5,6)))))</f>
        <v>3</v>
      </c>
    </row>
    <row r="559" spans="1:21" x14ac:dyDescent="0.25">
      <c r="A559">
        <v>506.8</v>
      </c>
      <c r="B559">
        <v>462.2</v>
      </c>
      <c r="C559">
        <v>0</v>
      </c>
      <c r="D559">
        <v>5</v>
      </c>
      <c r="E559">
        <v>-6.3</v>
      </c>
      <c r="F559">
        <v>5.2</v>
      </c>
      <c r="G559">
        <f>IF('2011-2014,2016'!H559="yes",1,0)</f>
        <v>1</v>
      </c>
      <c r="H559">
        <v>5</v>
      </c>
      <c r="I559">
        <v>1282</v>
      </c>
      <c r="J559">
        <v>1933</v>
      </c>
      <c r="K559">
        <v>73</v>
      </c>
      <c r="L559">
        <v>675884</v>
      </c>
      <c r="M559">
        <v>82</v>
      </c>
      <c r="N559">
        <v>694160</v>
      </c>
      <c r="O559">
        <v>87</v>
      </c>
      <c r="P559">
        <v>863268</v>
      </c>
      <c r="Q559">
        <v>120</v>
      </c>
      <c r="R559">
        <v>1133722</v>
      </c>
      <c r="S559">
        <v>120</v>
      </c>
      <c r="T559">
        <v>1110149</v>
      </c>
      <c r="U559">
        <f>IF('2011-2014,2016'!W559="quiet",1,IF('2011-2014,2016'!W559="active",2,IF('2011-2014,2016'!W559="minor storm",3,IF('2011-2014,2016'!W559="moderate storm",4,IF('2011-2014,2016'!W559="major storm",5,6)))))</f>
        <v>2</v>
      </c>
    </row>
    <row r="560" spans="1:21" x14ac:dyDescent="0.25">
      <c r="A560">
        <v>515.5</v>
      </c>
      <c r="B560">
        <v>393.7</v>
      </c>
      <c r="C560">
        <v>0</v>
      </c>
      <c r="D560">
        <v>97.5</v>
      </c>
      <c r="E560">
        <v>-6.2</v>
      </c>
      <c r="F560">
        <v>6.3</v>
      </c>
      <c r="G560">
        <f>IF('2011-2014,2016'!H560="yes",1,0)</f>
        <v>1</v>
      </c>
      <c r="H560">
        <v>1</v>
      </c>
      <c r="I560">
        <v>422</v>
      </c>
      <c r="J560">
        <v>504</v>
      </c>
      <c r="K560">
        <v>70</v>
      </c>
      <c r="L560">
        <v>825753</v>
      </c>
      <c r="M560">
        <v>73</v>
      </c>
      <c r="N560">
        <v>675884</v>
      </c>
      <c r="O560">
        <v>82</v>
      </c>
      <c r="P560">
        <v>694160</v>
      </c>
      <c r="Q560">
        <v>87</v>
      </c>
      <c r="R560">
        <v>863268</v>
      </c>
      <c r="S560">
        <v>120</v>
      </c>
      <c r="T560">
        <v>1133722</v>
      </c>
      <c r="U560">
        <f>IF('2011-2014,2016'!W560="quiet",1,IF('2011-2014,2016'!W560="active",2,IF('2011-2014,2016'!W560="minor storm",3,IF('2011-2014,2016'!W560="moderate storm",4,IF('2011-2014,2016'!W560="major storm",5,6)))))</f>
        <v>2</v>
      </c>
    </row>
    <row r="561" spans="1:21" x14ac:dyDescent="0.25">
      <c r="A561">
        <v>395.4</v>
      </c>
      <c r="B561">
        <v>336.8</v>
      </c>
      <c r="C561">
        <v>0.8</v>
      </c>
      <c r="D561">
        <v>25.8</v>
      </c>
      <c r="E561">
        <v>-2.8</v>
      </c>
      <c r="F561">
        <v>2.7</v>
      </c>
      <c r="G561">
        <f>IF('2011-2014,2016'!H561="yes",1,0)</f>
        <v>1</v>
      </c>
      <c r="H561">
        <v>4</v>
      </c>
      <c r="I561">
        <v>1178</v>
      </c>
      <c r="J561">
        <v>2346</v>
      </c>
      <c r="K561">
        <v>76</v>
      </c>
      <c r="L561">
        <v>909314</v>
      </c>
      <c r="M561">
        <v>70</v>
      </c>
      <c r="N561">
        <v>825753</v>
      </c>
      <c r="O561">
        <v>73</v>
      </c>
      <c r="P561">
        <v>675884</v>
      </c>
      <c r="Q561">
        <v>82</v>
      </c>
      <c r="R561">
        <v>694160</v>
      </c>
      <c r="S561">
        <v>87</v>
      </c>
      <c r="T561">
        <v>863268</v>
      </c>
      <c r="U561">
        <f>IF('2011-2014,2016'!W561="quiet",1,IF('2011-2014,2016'!W561="active",2,IF('2011-2014,2016'!W561="minor storm",3,IF('2011-2014,2016'!W561="moderate storm",4,IF('2011-2014,2016'!W561="major storm",5,6)))))</f>
        <v>1</v>
      </c>
    </row>
    <row r="562" spans="1:21" x14ac:dyDescent="0.25">
      <c r="A562">
        <v>334.1</v>
      </c>
      <c r="B562">
        <v>691.3</v>
      </c>
      <c r="C562">
        <v>0.4</v>
      </c>
      <c r="D562">
        <v>22.4</v>
      </c>
      <c r="E562">
        <v>-18.2</v>
      </c>
      <c r="F562">
        <v>20.100000000000001</v>
      </c>
      <c r="G562">
        <f>IF('2011-2014,2016'!H562="yes",1,0)</f>
        <v>1</v>
      </c>
      <c r="H562">
        <v>3</v>
      </c>
      <c r="I562">
        <v>876</v>
      </c>
      <c r="J562">
        <v>1452</v>
      </c>
      <c r="K562">
        <v>85</v>
      </c>
      <c r="L562">
        <v>970144</v>
      </c>
      <c r="M562">
        <v>76</v>
      </c>
      <c r="N562">
        <v>909314</v>
      </c>
      <c r="O562">
        <v>70</v>
      </c>
      <c r="P562">
        <v>825753</v>
      </c>
      <c r="Q562">
        <v>73</v>
      </c>
      <c r="R562">
        <v>675884</v>
      </c>
      <c r="S562">
        <v>82</v>
      </c>
      <c r="T562">
        <v>694160</v>
      </c>
      <c r="U562">
        <f>IF('2011-2014,2016'!W562="quiet",1,IF('2011-2014,2016'!W562="active",2,IF('2011-2014,2016'!W562="minor storm",3,IF('2011-2014,2016'!W562="moderate storm",4,IF('2011-2014,2016'!W562="major storm",5,6)))))</f>
        <v>1</v>
      </c>
    </row>
    <row r="563" spans="1:21" x14ac:dyDescent="0.25">
      <c r="A563">
        <v>706</v>
      </c>
      <c r="B563">
        <v>513.20000000000005</v>
      </c>
      <c r="C563">
        <v>0.1</v>
      </c>
      <c r="D563">
        <v>34.799999999999997</v>
      </c>
      <c r="E563">
        <v>-19.399999999999999</v>
      </c>
      <c r="F563">
        <v>7.8</v>
      </c>
      <c r="G563">
        <f>IF('2011-2014,2016'!H563="yes",1,0)</f>
        <v>1</v>
      </c>
      <c r="H563">
        <v>3</v>
      </c>
      <c r="I563">
        <v>438</v>
      </c>
      <c r="J563">
        <v>1429</v>
      </c>
      <c r="K563">
        <v>79</v>
      </c>
      <c r="L563">
        <v>895009</v>
      </c>
      <c r="M563">
        <v>85</v>
      </c>
      <c r="N563">
        <v>970144</v>
      </c>
      <c r="O563">
        <v>76</v>
      </c>
      <c r="P563">
        <v>909314</v>
      </c>
      <c r="Q563">
        <v>70</v>
      </c>
      <c r="R563">
        <v>825753</v>
      </c>
      <c r="S563">
        <v>73</v>
      </c>
      <c r="T563">
        <v>675884</v>
      </c>
      <c r="U563">
        <f>IF('2011-2014,2016'!W563="quiet",1,IF('2011-2014,2016'!W563="active",2,IF('2011-2014,2016'!W563="minor storm",3,IF('2011-2014,2016'!W563="moderate storm",4,IF('2011-2014,2016'!W563="major storm",5,6)))))</f>
        <v>4</v>
      </c>
    </row>
    <row r="564" spans="1:21" x14ac:dyDescent="0.25">
      <c r="A564">
        <v>506.6</v>
      </c>
      <c r="B564">
        <v>431.3</v>
      </c>
      <c r="C564">
        <v>0.1</v>
      </c>
      <c r="D564">
        <v>3.1</v>
      </c>
      <c r="E564">
        <v>-15.1</v>
      </c>
      <c r="F564">
        <v>6.2</v>
      </c>
      <c r="G564">
        <f>IF('2011-2014,2016'!H564="yes",1,0)</f>
        <v>1</v>
      </c>
      <c r="H564">
        <v>3</v>
      </c>
      <c r="I564">
        <v>1061</v>
      </c>
      <c r="J564">
        <v>2524</v>
      </c>
      <c r="K564">
        <v>84</v>
      </c>
      <c r="L564">
        <v>1031367</v>
      </c>
      <c r="M564">
        <v>79</v>
      </c>
      <c r="N564">
        <v>895009</v>
      </c>
      <c r="O564">
        <v>85</v>
      </c>
      <c r="P564">
        <v>970144</v>
      </c>
      <c r="Q564">
        <v>76</v>
      </c>
      <c r="R564">
        <v>909314</v>
      </c>
      <c r="S564">
        <v>70</v>
      </c>
      <c r="T564">
        <v>825753</v>
      </c>
      <c r="U564">
        <f>IF('2011-2014,2016'!W564="quiet",1,IF('2011-2014,2016'!W564="active",2,IF('2011-2014,2016'!W564="minor storm",3,IF('2011-2014,2016'!W564="moderate storm",4,IF('2011-2014,2016'!W564="major storm",5,6)))))</f>
        <v>4</v>
      </c>
    </row>
    <row r="565" spans="1:21" x14ac:dyDescent="0.25">
      <c r="A565">
        <v>413.8</v>
      </c>
      <c r="B565">
        <v>489.4</v>
      </c>
      <c r="C565">
        <v>0.1</v>
      </c>
      <c r="D565">
        <v>4.0999999999999996</v>
      </c>
      <c r="E565">
        <v>-9.1999999999999993</v>
      </c>
      <c r="F565">
        <v>5.7</v>
      </c>
      <c r="G565">
        <f>IF('2011-2014,2016'!H565="yes",1,0)</f>
        <v>1</v>
      </c>
      <c r="H565">
        <v>6</v>
      </c>
      <c r="I565">
        <v>2423</v>
      </c>
      <c r="J565">
        <v>6782</v>
      </c>
      <c r="K565">
        <v>86</v>
      </c>
      <c r="L565">
        <v>1419897</v>
      </c>
      <c r="M565">
        <v>84</v>
      </c>
      <c r="N565">
        <v>1031367</v>
      </c>
      <c r="O565">
        <v>79</v>
      </c>
      <c r="P565">
        <v>895009</v>
      </c>
      <c r="Q565">
        <v>85</v>
      </c>
      <c r="R565">
        <v>970144</v>
      </c>
      <c r="S565">
        <v>76</v>
      </c>
      <c r="T565">
        <v>909314</v>
      </c>
      <c r="U565">
        <f>IF('2011-2014,2016'!W565="quiet",1,IF('2011-2014,2016'!W565="active",2,IF('2011-2014,2016'!W565="minor storm",3,IF('2011-2014,2016'!W565="moderate storm",4,IF('2011-2014,2016'!W565="major storm",5,6)))))</f>
        <v>4</v>
      </c>
    </row>
    <row r="566" spans="1:21" x14ac:dyDescent="0.25">
      <c r="A566">
        <v>492.1</v>
      </c>
      <c r="B566">
        <v>447.5</v>
      </c>
      <c r="C566">
        <v>0</v>
      </c>
      <c r="D566">
        <v>28.4</v>
      </c>
      <c r="E566">
        <v>-4.3</v>
      </c>
      <c r="F566">
        <v>5.2</v>
      </c>
      <c r="G566">
        <f>IF('2011-2014,2016'!H566="yes",1,0)</f>
        <v>1</v>
      </c>
      <c r="H566">
        <v>2</v>
      </c>
      <c r="I566">
        <v>1029</v>
      </c>
      <c r="J566">
        <v>1545</v>
      </c>
      <c r="K566">
        <v>92</v>
      </c>
      <c r="L566">
        <v>1323673</v>
      </c>
      <c r="M566">
        <v>86</v>
      </c>
      <c r="N566">
        <v>1419897</v>
      </c>
      <c r="O566">
        <v>84</v>
      </c>
      <c r="P566">
        <v>1031367</v>
      </c>
      <c r="Q566">
        <v>79</v>
      </c>
      <c r="R566">
        <v>895009</v>
      </c>
      <c r="S566">
        <v>85</v>
      </c>
      <c r="T566">
        <v>970144</v>
      </c>
      <c r="U566">
        <f>IF('2011-2014,2016'!W566="quiet",1,IF('2011-2014,2016'!W566="active",2,IF('2011-2014,2016'!W566="minor storm",3,IF('2011-2014,2016'!W566="moderate storm",4,IF('2011-2014,2016'!W566="major storm",5,6)))))</f>
        <v>2</v>
      </c>
    </row>
    <row r="567" spans="1:21" x14ac:dyDescent="0.25">
      <c r="A567">
        <v>432.8</v>
      </c>
      <c r="B567">
        <v>394.8</v>
      </c>
      <c r="C567">
        <v>0.1</v>
      </c>
      <c r="D567">
        <v>7.7</v>
      </c>
      <c r="E567">
        <v>-4.4000000000000004</v>
      </c>
      <c r="F567">
        <v>4.7</v>
      </c>
      <c r="G567">
        <f>IF('2011-2014,2016'!H567="yes",1,0)</f>
        <v>1</v>
      </c>
      <c r="H567">
        <v>6</v>
      </c>
      <c r="I567">
        <v>3292</v>
      </c>
      <c r="J567">
        <v>8562</v>
      </c>
      <c r="K567">
        <v>97</v>
      </c>
      <c r="L567">
        <v>1179669</v>
      </c>
      <c r="M567">
        <v>92</v>
      </c>
      <c r="N567">
        <v>1323673</v>
      </c>
      <c r="O567">
        <v>86</v>
      </c>
      <c r="P567">
        <v>1419897</v>
      </c>
      <c r="Q567">
        <v>84</v>
      </c>
      <c r="R567">
        <v>1031367</v>
      </c>
      <c r="S567">
        <v>79</v>
      </c>
      <c r="T567">
        <v>895009</v>
      </c>
      <c r="U567">
        <f>IF('2011-2014,2016'!W567="quiet",1,IF('2011-2014,2016'!W567="active",2,IF('2011-2014,2016'!W567="minor storm",3,IF('2011-2014,2016'!W567="moderate storm",4,IF('2011-2014,2016'!W567="major storm",5,6)))))</f>
        <v>2</v>
      </c>
    </row>
    <row r="568" spans="1:21" x14ac:dyDescent="0.25">
      <c r="A568">
        <v>400.2</v>
      </c>
      <c r="B568">
        <v>421.7</v>
      </c>
      <c r="C568">
        <v>0.5</v>
      </c>
      <c r="D568">
        <v>23.6</v>
      </c>
      <c r="E568">
        <v>-7.1</v>
      </c>
      <c r="F568">
        <v>8.3000000000000007</v>
      </c>
      <c r="G568">
        <f>IF('2011-2014,2016'!H568="yes",1,0)</f>
        <v>1</v>
      </c>
      <c r="H568">
        <v>2</v>
      </c>
      <c r="I568">
        <v>304</v>
      </c>
      <c r="J568">
        <v>909</v>
      </c>
      <c r="K568">
        <v>89</v>
      </c>
      <c r="L568">
        <v>1241018</v>
      </c>
      <c r="M568">
        <v>97</v>
      </c>
      <c r="N568">
        <v>1179669</v>
      </c>
      <c r="O568">
        <v>92</v>
      </c>
      <c r="P568">
        <v>1323673</v>
      </c>
      <c r="Q568">
        <v>86</v>
      </c>
      <c r="R568">
        <v>1419897</v>
      </c>
      <c r="S568">
        <v>84</v>
      </c>
      <c r="T568">
        <v>1031367</v>
      </c>
      <c r="U568">
        <f>IF('2011-2014,2016'!W568="quiet",1,IF('2011-2014,2016'!W568="active",2,IF('2011-2014,2016'!W568="minor storm",3,IF('2011-2014,2016'!W568="moderate storm",4,IF('2011-2014,2016'!W568="major storm",5,6)))))</f>
        <v>2</v>
      </c>
    </row>
    <row r="569" spans="1:21" x14ac:dyDescent="0.25">
      <c r="A569">
        <v>420.7</v>
      </c>
      <c r="B569">
        <v>452</v>
      </c>
      <c r="C569">
        <v>0.3</v>
      </c>
      <c r="D569">
        <v>10.7</v>
      </c>
      <c r="E569">
        <v>-7.3</v>
      </c>
      <c r="F569">
        <v>12.3</v>
      </c>
      <c r="G569">
        <f>IF('2011-2014,2016'!H569="yes",1,0)</f>
        <v>1</v>
      </c>
      <c r="H569">
        <v>0</v>
      </c>
      <c r="I569">
        <v>0</v>
      </c>
      <c r="J569">
        <v>0</v>
      </c>
      <c r="K569">
        <v>89</v>
      </c>
      <c r="L569">
        <v>1327395</v>
      </c>
      <c r="M569">
        <v>89</v>
      </c>
      <c r="N569">
        <v>1241018</v>
      </c>
      <c r="O569">
        <v>97</v>
      </c>
      <c r="P569">
        <v>1179669</v>
      </c>
      <c r="Q569">
        <v>92</v>
      </c>
      <c r="R569">
        <v>1323673</v>
      </c>
      <c r="S569">
        <v>86</v>
      </c>
      <c r="T569">
        <v>1419897</v>
      </c>
      <c r="U569">
        <f>IF('2011-2014,2016'!W569="quiet",1,IF('2011-2014,2016'!W569="active",2,IF('2011-2014,2016'!W569="minor storm",3,IF('2011-2014,2016'!W569="moderate storm",4,IF('2011-2014,2016'!W569="major storm",5,6)))))</f>
        <v>1</v>
      </c>
    </row>
    <row r="570" spans="1:21" x14ac:dyDescent="0.25">
      <c r="A570">
        <v>459.4</v>
      </c>
      <c r="B570">
        <v>448.4</v>
      </c>
      <c r="C570">
        <v>0.1</v>
      </c>
      <c r="D570">
        <v>7.5</v>
      </c>
      <c r="E570">
        <v>-6</v>
      </c>
      <c r="F570">
        <v>6</v>
      </c>
      <c r="G570">
        <f>IF('2011-2014,2016'!H570="yes",1,0)</f>
        <v>1</v>
      </c>
      <c r="H570">
        <v>3</v>
      </c>
      <c r="I570">
        <v>901</v>
      </c>
      <c r="J570">
        <v>1826</v>
      </c>
      <c r="K570">
        <v>89</v>
      </c>
      <c r="L570">
        <v>1301157</v>
      </c>
      <c r="M570">
        <v>89</v>
      </c>
      <c r="N570">
        <v>1327395</v>
      </c>
      <c r="O570">
        <v>89</v>
      </c>
      <c r="P570">
        <v>1241018</v>
      </c>
      <c r="Q570">
        <v>97</v>
      </c>
      <c r="R570">
        <v>1179669</v>
      </c>
      <c r="S570">
        <v>92</v>
      </c>
      <c r="T570">
        <v>1323673</v>
      </c>
      <c r="U570">
        <f>IF('2011-2014,2016'!W570="quiet",1,IF('2011-2014,2016'!W570="active",2,IF('2011-2014,2016'!W570="minor storm",3,IF('2011-2014,2016'!W570="moderate storm",4,IF('2011-2014,2016'!W570="major storm",5,6)))))</f>
        <v>2</v>
      </c>
    </row>
    <row r="571" spans="1:21" x14ac:dyDescent="0.25">
      <c r="A571">
        <v>456.1</v>
      </c>
      <c r="B571">
        <v>452.8</v>
      </c>
      <c r="C571">
        <v>0.2</v>
      </c>
      <c r="D571">
        <v>7.7</v>
      </c>
      <c r="E571">
        <v>-7.3</v>
      </c>
      <c r="F571">
        <v>5.7</v>
      </c>
      <c r="G571">
        <f>IF('2011-2014,2016'!H571="yes",1,0)</f>
        <v>1</v>
      </c>
      <c r="H571">
        <v>4</v>
      </c>
      <c r="I571">
        <v>2178</v>
      </c>
      <c r="J571">
        <v>4893</v>
      </c>
      <c r="K571">
        <v>87</v>
      </c>
      <c r="L571">
        <v>1414469</v>
      </c>
      <c r="M571">
        <v>89</v>
      </c>
      <c r="N571">
        <v>1301157</v>
      </c>
      <c r="O571">
        <v>89</v>
      </c>
      <c r="P571">
        <v>1327395</v>
      </c>
      <c r="Q571">
        <v>89</v>
      </c>
      <c r="R571">
        <v>1241018</v>
      </c>
      <c r="S571">
        <v>97</v>
      </c>
      <c r="T571">
        <v>1179669</v>
      </c>
      <c r="U571">
        <f>IF('2011-2014,2016'!W571="quiet",1,IF('2011-2014,2016'!W571="active",2,IF('2011-2014,2016'!W571="minor storm",3,IF('2011-2014,2016'!W571="moderate storm",4,IF('2011-2014,2016'!W571="major storm",5,6)))))</f>
        <v>1</v>
      </c>
    </row>
    <row r="572" spans="1:21" x14ac:dyDescent="0.25">
      <c r="A572">
        <v>455.3</v>
      </c>
      <c r="B572">
        <v>508</v>
      </c>
      <c r="C572">
        <v>0.1</v>
      </c>
      <c r="D572">
        <v>6.4</v>
      </c>
      <c r="E572">
        <v>-6.9</v>
      </c>
      <c r="F572">
        <v>5.9</v>
      </c>
      <c r="G572">
        <f>IF('2011-2014,2016'!H572="yes",1,0)</f>
        <v>1</v>
      </c>
      <c r="H572">
        <v>1</v>
      </c>
      <c r="I572">
        <v>128</v>
      </c>
      <c r="J572">
        <v>166</v>
      </c>
      <c r="K572">
        <v>90</v>
      </c>
      <c r="L572">
        <v>1272228</v>
      </c>
      <c r="M572">
        <v>87</v>
      </c>
      <c r="N572">
        <v>1414469</v>
      </c>
      <c r="O572">
        <v>89</v>
      </c>
      <c r="P572">
        <v>1301157</v>
      </c>
      <c r="Q572">
        <v>89</v>
      </c>
      <c r="R572">
        <v>1327395</v>
      </c>
      <c r="S572">
        <v>89</v>
      </c>
      <c r="T572">
        <v>1241018</v>
      </c>
      <c r="U572">
        <f>IF('2011-2014,2016'!W572="quiet",1,IF('2011-2014,2016'!W572="active",2,IF('2011-2014,2016'!W572="minor storm",3,IF('2011-2014,2016'!W572="moderate storm",4,IF('2011-2014,2016'!W572="major storm",5,6)))))</f>
        <v>1</v>
      </c>
    </row>
    <row r="573" spans="1:21" x14ac:dyDescent="0.25">
      <c r="A573">
        <v>517.4</v>
      </c>
      <c r="B573">
        <v>416.1</v>
      </c>
      <c r="C573">
        <v>0.1</v>
      </c>
      <c r="D573">
        <v>3.4</v>
      </c>
      <c r="E573">
        <v>-3.9</v>
      </c>
      <c r="F573">
        <v>3.8</v>
      </c>
      <c r="G573">
        <f>IF('2011-2014,2016'!H573="yes",1,0)</f>
        <v>1</v>
      </c>
      <c r="H573">
        <v>0</v>
      </c>
      <c r="I573">
        <v>0</v>
      </c>
      <c r="J573">
        <v>0</v>
      </c>
      <c r="K573">
        <v>109</v>
      </c>
      <c r="L573">
        <v>1280338</v>
      </c>
      <c r="M573">
        <v>90</v>
      </c>
      <c r="N573">
        <v>1272228</v>
      </c>
      <c r="O573">
        <v>87</v>
      </c>
      <c r="P573">
        <v>1414469</v>
      </c>
      <c r="Q573">
        <v>89</v>
      </c>
      <c r="R573">
        <v>1301157</v>
      </c>
      <c r="S573">
        <v>89</v>
      </c>
      <c r="T573">
        <v>1327395</v>
      </c>
      <c r="U573">
        <f>IF('2011-2014,2016'!W573="quiet",1,IF('2011-2014,2016'!W573="active",2,IF('2011-2014,2016'!W573="minor storm",3,IF('2011-2014,2016'!W573="moderate storm",4,IF('2011-2014,2016'!W573="major storm",5,6)))))</f>
        <v>1</v>
      </c>
    </row>
    <row r="574" spans="1:21" x14ac:dyDescent="0.25">
      <c r="A574">
        <v>414.4</v>
      </c>
      <c r="B574">
        <v>329.7</v>
      </c>
      <c r="C574">
        <v>0</v>
      </c>
      <c r="D574">
        <v>1.1000000000000001</v>
      </c>
      <c r="E574">
        <v>-2.7</v>
      </c>
      <c r="F574">
        <v>4.3</v>
      </c>
      <c r="G574">
        <f>IF('2011-2014,2016'!H574="yes",1,0)</f>
        <v>0</v>
      </c>
      <c r="H574">
        <v>0</v>
      </c>
      <c r="I574">
        <v>0</v>
      </c>
      <c r="J574">
        <v>0</v>
      </c>
      <c r="K574">
        <v>79</v>
      </c>
      <c r="L574">
        <v>1538627</v>
      </c>
      <c r="M574">
        <v>109</v>
      </c>
      <c r="N574">
        <v>1280338</v>
      </c>
      <c r="O574">
        <v>90</v>
      </c>
      <c r="P574">
        <v>1272228</v>
      </c>
      <c r="Q574">
        <v>87</v>
      </c>
      <c r="R574">
        <v>1414469</v>
      </c>
      <c r="S574">
        <v>89</v>
      </c>
      <c r="T574">
        <v>1301157</v>
      </c>
      <c r="U574">
        <f>IF('2011-2014,2016'!W574="quiet",1,IF('2011-2014,2016'!W574="active",2,IF('2011-2014,2016'!W574="minor storm",3,IF('2011-2014,2016'!W574="moderate storm",4,IF('2011-2014,2016'!W574="major storm",5,6)))))</f>
        <v>1</v>
      </c>
    </row>
    <row r="575" spans="1:21" x14ac:dyDescent="0.25">
      <c r="A575">
        <v>326.8</v>
      </c>
      <c r="B575">
        <v>367.3</v>
      </c>
      <c r="C575">
        <v>0.1</v>
      </c>
      <c r="D575">
        <v>4.3</v>
      </c>
      <c r="E575">
        <v>-1.5</v>
      </c>
      <c r="F575">
        <v>11.3</v>
      </c>
      <c r="G575">
        <f>IF('2011-2014,2016'!H575="yes",1,0)</f>
        <v>1</v>
      </c>
      <c r="H575">
        <v>2</v>
      </c>
      <c r="I575">
        <v>455</v>
      </c>
      <c r="J575">
        <v>1922</v>
      </c>
      <c r="K575">
        <v>78</v>
      </c>
      <c r="L575">
        <v>1297473</v>
      </c>
      <c r="M575">
        <v>79</v>
      </c>
      <c r="N575">
        <v>1538627</v>
      </c>
      <c r="O575">
        <v>109</v>
      </c>
      <c r="P575">
        <v>1280338</v>
      </c>
      <c r="Q575">
        <v>90</v>
      </c>
      <c r="R575">
        <v>1272228</v>
      </c>
      <c r="S575">
        <v>87</v>
      </c>
      <c r="T575">
        <v>1414469</v>
      </c>
      <c r="U575">
        <f>IF('2011-2014,2016'!W575="quiet",1,IF('2011-2014,2016'!W575="active",2,IF('2011-2014,2016'!W575="minor storm",3,IF('2011-2014,2016'!W575="moderate storm",4,IF('2011-2014,2016'!W575="major storm",5,6)))))</f>
        <v>1</v>
      </c>
    </row>
    <row r="576" spans="1:21" x14ac:dyDescent="0.25">
      <c r="A576">
        <v>366.8</v>
      </c>
      <c r="B576">
        <v>378</v>
      </c>
      <c r="C576">
        <v>0</v>
      </c>
      <c r="D576">
        <v>23.8</v>
      </c>
      <c r="E576">
        <v>-9.1999999999999993</v>
      </c>
      <c r="F576">
        <v>12.2</v>
      </c>
      <c r="G576">
        <f>IF('2011-2014,2016'!H576="yes",1,0)</f>
        <v>1</v>
      </c>
      <c r="H576">
        <v>4</v>
      </c>
      <c r="I576">
        <v>1184</v>
      </c>
      <c r="J576">
        <v>1694</v>
      </c>
      <c r="K576">
        <v>91</v>
      </c>
      <c r="L576">
        <v>3035145</v>
      </c>
      <c r="M576">
        <v>78</v>
      </c>
      <c r="N576">
        <v>1297473</v>
      </c>
      <c r="O576">
        <v>79</v>
      </c>
      <c r="P576">
        <v>1538627</v>
      </c>
      <c r="Q576">
        <v>109</v>
      </c>
      <c r="R576">
        <v>1280338</v>
      </c>
      <c r="S576">
        <v>90</v>
      </c>
      <c r="T576">
        <v>1272228</v>
      </c>
      <c r="U576">
        <f>IF('2011-2014,2016'!W576="quiet",1,IF('2011-2014,2016'!W576="active",2,IF('2011-2014,2016'!W576="minor storm",3,IF('2011-2014,2016'!W576="moderate storm",4,IF('2011-2014,2016'!W576="major storm",5,6)))))</f>
        <v>2</v>
      </c>
    </row>
    <row r="577" spans="1:21" x14ac:dyDescent="0.25">
      <c r="A577">
        <v>378.3</v>
      </c>
      <c r="B577">
        <v>401.7</v>
      </c>
      <c r="C577">
        <v>0.1</v>
      </c>
      <c r="D577">
        <v>5.3</v>
      </c>
      <c r="E577">
        <v>-5.8</v>
      </c>
      <c r="F577">
        <v>8.1999999999999993</v>
      </c>
      <c r="G577">
        <f>IF('2011-2014,2016'!H577="yes",1,0)</f>
        <v>1</v>
      </c>
      <c r="H577">
        <v>0</v>
      </c>
      <c r="I577">
        <v>0</v>
      </c>
      <c r="J577">
        <v>0</v>
      </c>
      <c r="K577">
        <v>88</v>
      </c>
      <c r="L577">
        <v>1448146</v>
      </c>
      <c r="M577">
        <v>91</v>
      </c>
      <c r="N577">
        <v>3035145</v>
      </c>
      <c r="O577">
        <v>78</v>
      </c>
      <c r="P577">
        <v>1297473</v>
      </c>
      <c r="Q577">
        <v>79</v>
      </c>
      <c r="R577">
        <v>1538627</v>
      </c>
      <c r="S577">
        <v>109</v>
      </c>
      <c r="T577">
        <v>1280338</v>
      </c>
      <c r="U577">
        <f>IF('2011-2014,2016'!W577="quiet",1,IF('2011-2014,2016'!W577="active",2,IF('2011-2014,2016'!W577="minor storm",3,IF('2011-2014,2016'!W577="moderate storm",4,IF('2011-2014,2016'!W577="major storm",5,6)))))</f>
        <v>2</v>
      </c>
    </row>
    <row r="578" spans="1:21" x14ac:dyDescent="0.25">
      <c r="A578">
        <v>389</v>
      </c>
      <c r="B578">
        <v>402.2</v>
      </c>
      <c r="C578">
        <v>0.2</v>
      </c>
      <c r="D578">
        <v>5.7</v>
      </c>
      <c r="E578">
        <v>-8.4</v>
      </c>
      <c r="F578">
        <v>6.5</v>
      </c>
      <c r="G578">
        <f>IF('2011-2014,2016'!H578="yes",1,0)</f>
        <v>1</v>
      </c>
      <c r="H578">
        <v>0</v>
      </c>
      <c r="I578">
        <v>0</v>
      </c>
      <c r="J578">
        <v>0</v>
      </c>
      <c r="K578">
        <v>77</v>
      </c>
      <c r="L578">
        <v>1212934</v>
      </c>
      <c r="M578">
        <v>88</v>
      </c>
      <c r="N578">
        <v>1448146</v>
      </c>
      <c r="O578">
        <v>91</v>
      </c>
      <c r="P578">
        <v>3035145</v>
      </c>
      <c r="Q578">
        <v>78</v>
      </c>
      <c r="R578">
        <v>1297473</v>
      </c>
      <c r="S578">
        <v>79</v>
      </c>
      <c r="T578">
        <v>1538627</v>
      </c>
      <c r="U578">
        <f>IF('2011-2014,2016'!W578="quiet",1,IF('2011-2014,2016'!W578="active",2,IF('2011-2014,2016'!W578="minor storm",3,IF('2011-2014,2016'!W578="moderate storm",4,IF('2011-2014,2016'!W578="major storm",5,6)))))</f>
        <v>2</v>
      </c>
    </row>
    <row r="579" spans="1:21" x14ac:dyDescent="0.25">
      <c r="A579">
        <v>431.8</v>
      </c>
      <c r="B579">
        <v>398.3</v>
      </c>
      <c r="C579">
        <v>0</v>
      </c>
      <c r="D579">
        <v>2.1</v>
      </c>
      <c r="E579">
        <v>-3.7</v>
      </c>
      <c r="F579">
        <v>5.4</v>
      </c>
      <c r="G579">
        <f>IF('2011-2014,2016'!H579="yes",1,0)</f>
        <v>1</v>
      </c>
      <c r="H579">
        <v>2</v>
      </c>
      <c r="I579">
        <v>697</v>
      </c>
      <c r="J579">
        <v>854</v>
      </c>
      <c r="K579">
        <v>78</v>
      </c>
      <c r="L579">
        <v>1001659</v>
      </c>
      <c r="M579">
        <v>77</v>
      </c>
      <c r="N579">
        <v>1212934</v>
      </c>
      <c r="O579">
        <v>88</v>
      </c>
      <c r="P579">
        <v>1448146</v>
      </c>
      <c r="Q579">
        <v>91</v>
      </c>
      <c r="R579">
        <v>3035145</v>
      </c>
      <c r="S579">
        <v>78</v>
      </c>
      <c r="T579">
        <v>1297473</v>
      </c>
      <c r="U579">
        <f>IF('2011-2014,2016'!W579="quiet",1,IF('2011-2014,2016'!W579="active",2,IF('2011-2014,2016'!W579="minor storm",3,IF('2011-2014,2016'!W579="moderate storm",4,IF('2011-2014,2016'!W579="major storm",5,6)))))</f>
        <v>1</v>
      </c>
    </row>
    <row r="580" spans="1:21" x14ac:dyDescent="0.25">
      <c r="A580">
        <v>400.7</v>
      </c>
      <c r="B580">
        <v>370.8</v>
      </c>
      <c r="C580">
        <v>0.1</v>
      </c>
      <c r="D580">
        <v>3.4</v>
      </c>
      <c r="E580">
        <v>-4</v>
      </c>
      <c r="F580">
        <v>4.8</v>
      </c>
      <c r="G580">
        <f>IF('2011-2014,2016'!H580="yes",1,0)</f>
        <v>1</v>
      </c>
      <c r="H580">
        <v>0</v>
      </c>
      <c r="I580">
        <v>0</v>
      </c>
      <c r="J580">
        <v>0</v>
      </c>
      <c r="K580">
        <v>83</v>
      </c>
      <c r="L580">
        <v>1259191</v>
      </c>
      <c r="M580">
        <v>78</v>
      </c>
      <c r="N580">
        <v>1001659</v>
      </c>
      <c r="O580">
        <v>77</v>
      </c>
      <c r="P580">
        <v>1212934</v>
      </c>
      <c r="Q580">
        <v>88</v>
      </c>
      <c r="R580">
        <v>1448146</v>
      </c>
      <c r="S580">
        <v>91</v>
      </c>
      <c r="T580">
        <v>3035145</v>
      </c>
      <c r="U580">
        <f>IF('2011-2014,2016'!W580="quiet",1,IF('2011-2014,2016'!W580="active",2,IF('2011-2014,2016'!W580="minor storm",3,IF('2011-2014,2016'!W580="moderate storm",4,IF('2011-2014,2016'!W580="major storm",5,6)))))</f>
        <v>1</v>
      </c>
    </row>
    <row r="581" spans="1:21" x14ac:dyDescent="0.25">
      <c r="A581">
        <v>376.8</v>
      </c>
      <c r="B581">
        <v>468.9</v>
      </c>
      <c r="C581">
        <v>0.6</v>
      </c>
      <c r="D581">
        <v>15.3</v>
      </c>
      <c r="E581">
        <v>-12.3</v>
      </c>
      <c r="F581">
        <v>14.3</v>
      </c>
      <c r="G581">
        <f>IF('2011-2014,2016'!H581="yes",1,0)</f>
        <v>1</v>
      </c>
      <c r="H581">
        <v>1</v>
      </c>
      <c r="I581">
        <v>140</v>
      </c>
      <c r="J581">
        <v>710</v>
      </c>
      <c r="K581">
        <v>92</v>
      </c>
      <c r="L581">
        <v>855129</v>
      </c>
      <c r="M581">
        <v>83</v>
      </c>
      <c r="N581">
        <v>1259191</v>
      </c>
      <c r="O581">
        <v>78</v>
      </c>
      <c r="P581">
        <v>1001659</v>
      </c>
      <c r="Q581">
        <v>77</v>
      </c>
      <c r="R581">
        <v>1212934</v>
      </c>
      <c r="S581">
        <v>88</v>
      </c>
      <c r="T581">
        <v>1448146</v>
      </c>
      <c r="U581">
        <f>IF('2011-2014,2016'!W581="quiet",1,IF('2011-2014,2016'!W581="active",2,IF('2011-2014,2016'!W581="minor storm",3,IF('2011-2014,2016'!W581="moderate storm",4,IF('2011-2014,2016'!W581="major storm",5,6)))))</f>
        <v>1</v>
      </c>
    </row>
    <row r="582" spans="1:21" x14ac:dyDescent="0.25">
      <c r="A582">
        <v>473.3</v>
      </c>
      <c r="B582">
        <v>433.1</v>
      </c>
      <c r="C582">
        <v>0.4</v>
      </c>
      <c r="D582">
        <v>13.4</v>
      </c>
      <c r="E582">
        <v>-5.3</v>
      </c>
      <c r="F582">
        <v>4</v>
      </c>
      <c r="G582">
        <f>IF('2011-2014,2016'!H582="yes",1,0)</f>
        <v>1</v>
      </c>
      <c r="H582">
        <v>2</v>
      </c>
      <c r="I582">
        <v>370</v>
      </c>
      <c r="J582">
        <v>817</v>
      </c>
      <c r="K582">
        <v>120</v>
      </c>
      <c r="L582">
        <v>2615063</v>
      </c>
      <c r="M582">
        <v>92</v>
      </c>
      <c r="N582">
        <v>855129</v>
      </c>
      <c r="O582">
        <v>83</v>
      </c>
      <c r="P582">
        <v>1259191</v>
      </c>
      <c r="Q582">
        <v>78</v>
      </c>
      <c r="R582">
        <v>1001659</v>
      </c>
      <c r="S582">
        <v>77</v>
      </c>
      <c r="T582">
        <v>1212934</v>
      </c>
      <c r="U582">
        <f>IF('2011-2014,2016'!W582="quiet",1,IF('2011-2014,2016'!W582="active",2,IF('2011-2014,2016'!W582="minor storm",3,IF('2011-2014,2016'!W582="moderate storm",4,IF('2011-2014,2016'!W582="major storm",5,6)))))</f>
        <v>2</v>
      </c>
    </row>
    <row r="583" spans="1:21" x14ac:dyDescent="0.25">
      <c r="A583">
        <v>432.5</v>
      </c>
      <c r="B583">
        <v>359.5</v>
      </c>
      <c r="C583">
        <v>0.3</v>
      </c>
      <c r="D583">
        <v>4.7</v>
      </c>
      <c r="E583">
        <v>-3.2</v>
      </c>
      <c r="F583">
        <v>3.7</v>
      </c>
      <c r="G583">
        <f>IF('2011-2014,2016'!H583="yes",1,0)</f>
        <v>1</v>
      </c>
      <c r="H583">
        <v>2</v>
      </c>
      <c r="I583">
        <v>728</v>
      </c>
      <c r="J583">
        <v>853</v>
      </c>
      <c r="K583">
        <v>120</v>
      </c>
      <c r="L583">
        <v>3465295</v>
      </c>
      <c r="M583">
        <v>120</v>
      </c>
      <c r="N583">
        <v>2615063</v>
      </c>
      <c r="O583">
        <v>92</v>
      </c>
      <c r="P583">
        <v>855129</v>
      </c>
      <c r="Q583">
        <v>83</v>
      </c>
      <c r="R583">
        <v>1259191</v>
      </c>
      <c r="S583">
        <v>78</v>
      </c>
      <c r="T583">
        <v>1001659</v>
      </c>
      <c r="U583">
        <f>IF('2011-2014,2016'!W583="quiet",1,IF('2011-2014,2016'!W583="active",2,IF('2011-2014,2016'!W583="minor storm",3,IF('2011-2014,2016'!W583="moderate storm",4,IF('2011-2014,2016'!W583="major storm",5,6)))))</f>
        <v>1</v>
      </c>
    </row>
    <row r="584" spans="1:21" x14ac:dyDescent="0.25">
      <c r="A584">
        <v>360.3</v>
      </c>
      <c r="B584">
        <v>329</v>
      </c>
      <c r="C584">
        <v>0.2</v>
      </c>
      <c r="D584">
        <v>2.9</v>
      </c>
      <c r="E584">
        <v>-5.8</v>
      </c>
      <c r="F584">
        <v>4.0999999999999996</v>
      </c>
      <c r="G584">
        <f>IF('2011-2014,2016'!H584="yes",1,0)</f>
        <v>1</v>
      </c>
      <c r="H584">
        <v>1</v>
      </c>
      <c r="I584">
        <v>137</v>
      </c>
      <c r="J584">
        <v>1689</v>
      </c>
      <c r="K584">
        <v>120</v>
      </c>
      <c r="L584">
        <v>1069543</v>
      </c>
      <c r="M584">
        <v>120</v>
      </c>
      <c r="N584">
        <v>3465295</v>
      </c>
      <c r="O584">
        <v>120</v>
      </c>
      <c r="P584">
        <v>2615063</v>
      </c>
      <c r="Q584">
        <v>92</v>
      </c>
      <c r="R584">
        <v>855129</v>
      </c>
      <c r="S584">
        <v>83</v>
      </c>
      <c r="T584">
        <v>1259191</v>
      </c>
      <c r="U584">
        <f>IF('2011-2014,2016'!W584="quiet",1,IF('2011-2014,2016'!W584="active",2,IF('2011-2014,2016'!W584="minor storm",3,IF('2011-2014,2016'!W584="moderate storm",4,IF('2011-2014,2016'!W584="major storm",5,6)))))</f>
        <v>1</v>
      </c>
    </row>
    <row r="585" spans="1:21" x14ac:dyDescent="0.25">
      <c r="A585">
        <v>328.7</v>
      </c>
      <c r="B585">
        <v>395.2</v>
      </c>
      <c r="C585">
        <v>0.2</v>
      </c>
      <c r="D585">
        <v>6.4</v>
      </c>
      <c r="E585">
        <v>-6.2</v>
      </c>
      <c r="F585">
        <v>5.6</v>
      </c>
      <c r="G585">
        <f>IF('2011-2014,2016'!H585="yes",1,0)</f>
        <v>1</v>
      </c>
      <c r="H585">
        <v>2</v>
      </c>
      <c r="I585">
        <v>262</v>
      </c>
      <c r="J585">
        <v>347</v>
      </c>
      <c r="K585">
        <v>110</v>
      </c>
      <c r="L585">
        <v>1045072</v>
      </c>
      <c r="M585">
        <v>120</v>
      </c>
      <c r="N585">
        <v>1069543</v>
      </c>
      <c r="O585">
        <v>120</v>
      </c>
      <c r="P585">
        <v>3465295</v>
      </c>
      <c r="Q585">
        <v>120</v>
      </c>
      <c r="R585">
        <v>2615063</v>
      </c>
      <c r="S585">
        <v>92</v>
      </c>
      <c r="T585">
        <v>855129</v>
      </c>
      <c r="U585">
        <f>IF('2011-2014,2016'!W585="quiet",1,IF('2011-2014,2016'!W585="active",2,IF('2011-2014,2016'!W585="minor storm",3,IF('2011-2014,2016'!W585="moderate storm",4,IF('2011-2014,2016'!W585="major storm",5,6)))))</f>
        <v>1</v>
      </c>
    </row>
    <row r="586" spans="1:21" x14ac:dyDescent="0.25">
      <c r="A586">
        <v>397.7</v>
      </c>
      <c r="B586">
        <v>419.4</v>
      </c>
      <c r="C586">
        <v>0.1</v>
      </c>
      <c r="D586">
        <v>19.8</v>
      </c>
      <c r="E586">
        <v>-8.5</v>
      </c>
      <c r="F586">
        <v>4.9000000000000004</v>
      </c>
      <c r="G586">
        <f>IF('2011-2014,2016'!H586="yes",1,0)</f>
        <v>1</v>
      </c>
      <c r="H586">
        <v>1</v>
      </c>
      <c r="I586">
        <v>193</v>
      </c>
      <c r="J586">
        <v>275</v>
      </c>
      <c r="K586">
        <v>104</v>
      </c>
      <c r="L586">
        <v>1087522</v>
      </c>
      <c r="M586">
        <v>110</v>
      </c>
      <c r="N586">
        <v>1045072</v>
      </c>
      <c r="O586">
        <v>120</v>
      </c>
      <c r="P586">
        <v>1069543</v>
      </c>
      <c r="Q586">
        <v>120</v>
      </c>
      <c r="R586">
        <v>3465295</v>
      </c>
      <c r="S586">
        <v>120</v>
      </c>
      <c r="T586">
        <v>2615063</v>
      </c>
      <c r="U586">
        <f>IF('2011-2014,2016'!W586="quiet",1,IF('2011-2014,2016'!W586="active",2,IF('2011-2014,2016'!W586="minor storm",3,IF('2011-2014,2016'!W586="moderate storm",4,IF('2011-2014,2016'!W586="major storm",5,6)))))</f>
        <v>1</v>
      </c>
    </row>
    <row r="587" spans="1:21" x14ac:dyDescent="0.25">
      <c r="A587">
        <v>422</v>
      </c>
      <c r="B587">
        <v>356.3</v>
      </c>
      <c r="C587">
        <v>0.1</v>
      </c>
      <c r="D587">
        <v>19.3</v>
      </c>
      <c r="E587">
        <v>-5.0999999999999996</v>
      </c>
      <c r="F587">
        <v>7.7</v>
      </c>
      <c r="G587">
        <f>IF('2011-2014,2016'!H587="yes",1,0)</f>
        <v>1</v>
      </c>
      <c r="H587">
        <v>3</v>
      </c>
      <c r="I587">
        <v>888</v>
      </c>
      <c r="J587">
        <v>1789</v>
      </c>
      <c r="K587">
        <v>97</v>
      </c>
      <c r="L587">
        <v>926639</v>
      </c>
      <c r="M587">
        <v>104</v>
      </c>
      <c r="N587">
        <v>1087522</v>
      </c>
      <c r="O587">
        <v>110</v>
      </c>
      <c r="P587">
        <v>1045072</v>
      </c>
      <c r="Q587">
        <v>120</v>
      </c>
      <c r="R587">
        <v>1069543</v>
      </c>
      <c r="S587">
        <v>120</v>
      </c>
      <c r="T587">
        <v>3465295</v>
      </c>
      <c r="U587">
        <f>IF('2011-2014,2016'!W587="quiet",1,IF('2011-2014,2016'!W587="active",2,IF('2011-2014,2016'!W587="minor storm",3,IF('2011-2014,2016'!W587="moderate storm",4,IF('2011-2014,2016'!W587="major storm",5,6)))))</f>
        <v>2</v>
      </c>
    </row>
    <row r="588" spans="1:21" x14ac:dyDescent="0.25">
      <c r="A588">
        <v>352.8</v>
      </c>
      <c r="B588">
        <v>324.60000000000002</v>
      </c>
      <c r="C588">
        <v>0</v>
      </c>
      <c r="D588">
        <v>7.3</v>
      </c>
      <c r="E588">
        <v>-5.6</v>
      </c>
      <c r="F588">
        <v>4.3</v>
      </c>
      <c r="G588">
        <f>IF('2011-2014,2016'!H588="yes",1,0)</f>
        <v>1</v>
      </c>
      <c r="H588">
        <v>2</v>
      </c>
      <c r="I588">
        <v>1138</v>
      </c>
      <c r="J588">
        <v>2247</v>
      </c>
      <c r="K588">
        <v>91</v>
      </c>
      <c r="L588">
        <v>7396226</v>
      </c>
      <c r="M588">
        <v>97</v>
      </c>
      <c r="N588">
        <v>926639</v>
      </c>
      <c r="O588">
        <v>104</v>
      </c>
      <c r="P588">
        <v>1087522</v>
      </c>
      <c r="Q588">
        <v>110</v>
      </c>
      <c r="R588">
        <v>1045072</v>
      </c>
      <c r="S588">
        <v>120</v>
      </c>
      <c r="T588">
        <v>1069543</v>
      </c>
      <c r="U588">
        <f>IF('2011-2014,2016'!W588="quiet",1,IF('2011-2014,2016'!W588="active",2,IF('2011-2014,2016'!W588="minor storm",3,IF('2011-2014,2016'!W588="moderate storm",4,IF('2011-2014,2016'!W588="major storm",5,6)))))</f>
        <v>1</v>
      </c>
    </row>
    <row r="589" spans="1:21" x14ac:dyDescent="0.25">
      <c r="A589">
        <v>326.5</v>
      </c>
      <c r="B589">
        <v>331.2</v>
      </c>
      <c r="C589">
        <v>0</v>
      </c>
      <c r="D589">
        <v>4.2</v>
      </c>
      <c r="E589">
        <v>-3.5</v>
      </c>
      <c r="F589">
        <v>4.2</v>
      </c>
      <c r="G589">
        <f>IF('2011-2014,2016'!H589="yes",1,0)</f>
        <v>1</v>
      </c>
      <c r="H589">
        <v>6</v>
      </c>
      <c r="I589">
        <v>1025</v>
      </c>
      <c r="J589">
        <v>4010</v>
      </c>
      <c r="K589">
        <v>102</v>
      </c>
      <c r="L589">
        <v>4657453</v>
      </c>
      <c r="M589">
        <v>91</v>
      </c>
      <c r="N589">
        <v>7396226</v>
      </c>
      <c r="O589">
        <v>97</v>
      </c>
      <c r="P589">
        <v>926639</v>
      </c>
      <c r="Q589">
        <v>104</v>
      </c>
      <c r="R589">
        <v>1087522</v>
      </c>
      <c r="S589">
        <v>110</v>
      </c>
      <c r="T589">
        <v>1045072</v>
      </c>
      <c r="U589">
        <f>IF('2011-2014,2016'!W589="quiet",1,IF('2011-2014,2016'!W589="active",2,IF('2011-2014,2016'!W589="minor storm",3,IF('2011-2014,2016'!W589="moderate storm",4,IF('2011-2014,2016'!W589="major storm",5,6)))))</f>
        <v>1</v>
      </c>
    </row>
    <row r="590" spans="1:21" x14ac:dyDescent="0.25">
      <c r="A590">
        <v>325.3</v>
      </c>
      <c r="B590">
        <v>340.9</v>
      </c>
      <c r="C590">
        <v>0</v>
      </c>
      <c r="D590">
        <v>6.3</v>
      </c>
      <c r="E590">
        <v>-6.6</v>
      </c>
      <c r="F590">
        <v>3.2</v>
      </c>
      <c r="G590">
        <f>IF('2011-2014,2016'!H590="yes",1,0)</f>
        <v>1</v>
      </c>
      <c r="H590">
        <v>1</v>
      </c>
      <c r="I590">
        <v>199</v>
      </c>
      <c r="J590">
        <v>762</v>
      </c>
      <c r="K590">
        <v>108</v>
      </c>
      <c r="L590">
        <v>4392160</v>
      </c>
      <c r="M590">
        <v>102</v>
      </c>
      <c r="N590">
        <v>4657453</v>
      </c>
      <c r="O590">
        <v>91</v>
      </c>
      <c r="P590">
        <v>7396226</v>
      </c>
      <c r="Q590">
        <v>97</v>
      </c>
      <c r="R590">
        <v>926639</v>
      </c>
      <c r="S590">
        <v>104</v>
      </c>
      <c r="T590">
        <v>1087522</v>
      </c>
      <c r="U590">
        <f>IF('2011-2014,2016'!W590="quiet",1,IF('2011-2014,2016'!W590="active",2,IF('2011-2014,2016'!W590="minor storm",3,IF('2011-2014,2016'!W590="moderate storm",4,IF('2011-2014,2016'!W590="major storm",5,6)))))</f>
        <v>1</v>
      </c>
    </row>
    <row r="591" spans="1:21" x14ac:dyDescent="0.25">
      <c r="A591">
        <v>348.8</v>
      </c>
      <c r="B591">
        <v>390.1</v>
      </c>
      <c r="C591">
        <v>0.1</v>
      </c>
      <c r="D591">
        <v>36.1</v>
      </c>
      <c r="E591">
        <v>-7.9</v>
      </c>
      <c r="F591">
        <v>11.4</v>
      </c>
      <c r="G591">
        <f>IF('2011-2014,2016'!H591="yes",1,0)</f>
        <v>1</v>
      </c>
      <c r="H591">
        <v>6</v>
      </c>
      <c r="I591">
        <v>1074</v>
      </c>
      <c r="J591">
        <v>2347</v>
      </c>
      <c r="K591">
        <v>105</v>
      </c>
      <c r="L591">
        <v>7713135</v>
      </c>
      <c r="M591">
        <v>108</v>
      </c>
      <c r="N591">
        <v>4392160</v>
      </c>
      <c r="O591">
        <v>102</v>
      </c>
      <c r="P591">
        <v>4657453</v>
      </c>
      <c r="Q591">
        <v>91</v>
      </c>
      <c r="R591">
        <v>7396226</v>
      </c>
      <c r="S591">
        <v>97</v>
      </c>
      <c r="T591">
        <v>926639</v>
      </c>
      <c r="U591">
        <f>IF('2011-2014,2016'!W591="quiet",1,IF('2011-2014,2016'!W591="active",2,IF('2011-2014,2016'!W591="minor storm",3,IF('2011-2014,2016'!W591="moderate storm",4,IF('2011-2014,2016'!W591="major storm",5,6)))))</f>
        <v>1</v>
      </c>
    </row>
    <row r="592" spans="1:21" x14ac:dyDescent="0.25">
      <c r="A592">
        <v>432.9</v>
      </c>
      <c r="B592">
        <v>468.1</v>
      </c>
      <c r="C592">
        <v>0</v>
      </c>
      <c r="D592">
        <v>7.4</v>
      </c>
      <c r="E592">
        <v>-6.1</v>
      </c>
      <c r="F592">
        <v>10</v>
      </c>
      <c r="G592">
        <f>IF('2011-2014,2016'!H592="yes",1,0)</f>
        <v>1</v>
      </c>
      <c r="H592">
        <v>1</v>
      </c>
      <c r="I592">
        <v>388</v>
      </c>
      <c r="J592">
        <v>844</v>
      </c>
      <c r="K592">
        <v>99</v>
      </c>
      <c r="L592">
        <v>1092191</v>
      </c>
      <c r="M592">
        <v>105</v>
      </c>
      <c r="N592">
        <v>7713135</v>
      </c>
      <c r="O592">
        <v>108</v>
      </c>
      <c r="P592">
        <v>4392160</v>
      </c>
      <c r="Q592">
        <v>102</v>
      </c>
      <c r="R592">
        <v>4657453</v>
      </c>
      <c r="S592">
        <v>91</v>
      </c>
      <c r="T592">
        <v>7396226</v>
      </c>
      <c r="U592">
        <f>IF('2011-2014,2016'!W592="quiet",1,IF('2011-2014,2016'!W592="active",2,IF('2011-2014,2016'!W592="minor storm",3,IF('2011-2014,2016'!W592="moderate storm",4,IF('2011-2014,2016'!W592="major storm",5,6)))))</f>
        <v>1</v>
      </c>
    </row>
    <row r="593" spans="1:21" x14ac:dyDescent="0.25">
      <c r="A593">
        <v>471.7</v>
      </c>
      <c r="B593">
        <v>468.5</v>
      </c>
      <c r="C593">
        <v>0</v>
      </c>
      <c r="D593">
        <v>3.9</v>
      </c>
      <c r="E593">
        <v>-4.7</v>
      </c>
      <c r="F593">
        <v>5.5</v>
      </c>
      <c r="G593">
        <f>IF('2011-2014,2016'!H593="yes",1,0)</f>
        <v>1</v>
      </c>
      <c r="H593">
        <v>3</v>
      </c>
      <c r="I593">
        <v>834</v>
      </c>
      <c r="J593">
        <v>1641</v>
      </c>
      <c r="K593">
        <v>99</v>
      </c>
      <c r="L593">
        <v>1132372</v>
      </c>
      <c r="M593">
        <v>99</v>
      </c>
      <c r="N593">
        <v>1092191</v>
      </c>
      <c r="O593">
        <v>105</v>
      </c>
      <c r="P593">
        <v>7713135</v>
      </c>
      <c r="Q593">
        <v>108</v>
      </c>
      <c r="R593">
        <v>4392160</v>
      </c>
      <c r="S593">
        <v>102</v>
      </c>
      <c r="T593">
        <v>4657453</v>
      </c>
      <c r="U593">
        <f>IF('2011-2014,2016'!W593="quiet",1,IF('2011-2014,2016'!W593="active",2,IF('2011-2014,2016'!W593="minor storm",3,IF('2011-2014,2016'!W593="moderate storm",4,IF('2011-2014,2016'!W593="major storm",5,6)))))</f>
        <v>1</v>
      </c>
    </row>
    <row r="594" spans="1:21" x14ac:dyDescent="0.25">
      <c r="A594">
        <v>456.3</v>
      </c>
      <c r="B594">
        <v>467.2</v>
      </c>
      <c r="C594">
        <v>0</v>
      </c>
      <c r="D594">
        <v>2.8</v>
      </c>
      <c r="E594">
        <v>-4</v>
      </c>
      <c r="F594">
        <v>4.7</v>
      </c>
      <c r="G594">
        <f>IF('2011-2014,2016'!H594="yes",1,0)</f>
        <v>1</v>
      </c>
      <c r="H594">
        <v>2</v>
      </c>
      <c r="I594">
        <v>533</v>
      </c>
      <c r="J594">
        <v>901</v>
      </c>
      <c r="K594">
        <v>91</v>
      </c>
      <c r="L594">
        <v>1047959</v>
      </c>
      <c r="M594">
        <v>99</v>
      </c>
      <c r="N594">
        <v>1132372</v>
      </c>
      <c r="O594">
        <v>99</v>
      </c>
      <c r="P594">
        <v>1092191</v>
      </c>
      <c r="Q594">
        <v>105</v>
      </c>
      <c r="R594">
        <v>7713135</v>
      </c>
      <c r="S594">
        <v>108</v>
      </c>
      <c r="T594">
        <v>4392160</v>
      </c>
      <c r="U594">
        <f>IF('2011-2014,2016'!W594="quiet",1,IF('2011-2014,2016'!W594="active",2,IF('2011-2014,2016'!W594="minor storm",3,IF('2011-2014,2016'!W594="moderate storm",4,IF('2011-2014,2016'!W594="major storm",5,6)))))</f>
        <v>1</v>
      </c>
    </row>
    <row r="595" spans="1:21" x14ac:dyDescent="0.25">
      <c r="A595">
        <v>472.4</v>
      </c>
      <c r="B595">
        <v>455.6</v>
      </c>
      <c r="C595">
        <v>0</v>
      </c>
      <c r="D595">
        <v>3.9</v>
      </c>
      <c r="E595">
        <v>-6.3</v>
      </c>
      <c r="F595">
        <v>6.4</v>
      </c>
      <c r="G595">
        <f>IF('2011-2014,2016'!H595="yes",1,0)</f>
        <v>1</v>
      </c>
      <c r="H595">
        <v>4</v>
      </c>
      <c r="I595">
        <v>542</v>
      </c>
      <c r="J595">
        <v>1262</v>
      </c>
      <c r="K595">
        <v>99</v>
      </c>
      <c r="L595">
        <v>3980118</v>
      </c>
      <c r="M595">
        <v>91</v>
      </c>
      <c r="N595">
        <v>1047959</v>
      </c>
      <c r="O595">
        <v>99</v>
      </c>
      <c r="P595">
        <v>1132372</v>
      </c>
      <c r="Q595">
        <v>99</v>
      </c>
      <c r="R595">
        <v>1092191</v>
      </c>
      <c r="S595">
        <v>105</v>
      </c>
      <c r="T595">
        <v>7713135</v>
      </c>
      <c r="U595">
        <f>IF('2011-2014,2016'!W595="quiet",1,IF('2011-2014,2016'!W595="active",2,IF('2011-2014,2016'!W595="minor storm",3,IF('2011-2014,2016'!W595="moderate storm",4,IF('2011-2014,2016'!W595="major storm",5,6)))))</f>
        <v>1</v>
      </c>
    </row>
    <row r="596" spans="1:21" x14ac:dyDescent="0.25">
      <c r="A596">
        <v>471.9</v>
      </c>
      <c r="B596">
        <v>382.7</v>
      </c>
      <c r="C596">
        <v>0</v>
      </c>
      <c r="D596">
        <v>0.4</v>
      </c>
      <c r="E596">
        <v>-3.7</v>
      </c>
      <c r="F596">
        <v>1.3</v>
      </c>
      <c r="G596">
        <f>IF('2011-2014,2016'!H596="yes",1,0)</f>
        <v>1</v>
      </c>
      <c r="H596">
        <v>2</v>
      </c>
      <c r="I596">
        <v>997</v>
      </c>
      <c r="J596">
        <v>1210</v>
      </c>
      <c r="K596">
        <v>83</v>
      </c>
      <c r="L596">
        <v>6672431</v>
      </c>
      <c r="M596">
        <v>99</v>
      </c>
      <c r="N596">
        <v>3980118</v>
      </c>
      <c r="O596">
        <v>91</v>
      </c>
      <c r="P596">
        <v>1047959</v>
      </c>
      <c r="Q596">
        <v>99</v>
      </c>
      <c r="R596">
        <v>1132372</v>
      </c>
      <c r="S596">
        <v>99</v>
      </c>
      <c r="T596">
        <v>1092191</v>
      </c>
      <c r="U596">
        <f>IF('2011-2014,2016'!W596="quiet",1,IF('2011-2014,2016'!W596="active",2,IF('2011-2014,2016'!W596="minor storm",3,IF('2011-2014,2016'!W596="moderate storm",4,IF('2011-2014,2016'!W596="major storm",5,6)))))</f>
        <v>2</v>
      </c>
    </row>
    <row r="597" spans="1:21" x14ac:dyDescent="0.25">
      <c r="A597">
        <v>373.3</v>
      </c>
      <c r="B597">
        <v>390.4</v>
      </c>
      <c r="C597">
        <v>0</v>
      </c>
      <c r="D597">
        <v>19.399999999999999</v>
      </c>
      <c r="E597">
        <v>-9</v>
      </c>
      <c r="F597">
        <v>12.7</v>
      </c>
      <c r="G597">
        <f>IF('2011-2014,2016'!H597="yes",1,0)</f>
        <v>1</v>
      </c>
      <c r="H597">
        <v>5</v>
      </c>
      <c r="I597">
        <v>2965</v>
      </c>
      <c r="J597">
        <v>5952</v>
      </c>
      <c r="K597">
        <v>94</v>
      </c>
      <c r="L597">
        <v>958873</v>
      </c>
      <c r="M597">
        <v>83</v>
      </c>
      <c r="N597">
        <v>6672431</v>
      </c>
      <c r="O597">
        <v>99</v>
      </c>
      <c r="P597">
        <v>3980118</v>
      </c>
      <c r="Q597">
        <v>91</v>
      </c>
      <c r="R597">
        <v>1047959</v>
      </c>
      <c r="S597">
        <v>99</v>
      </c>
      <c r="T597">
        <v>1132372</v>
      </c>
      <c r="U597">
        <f>IF('2011-2014,2016'!W597="quiet",1,IF('2011-2014,2016'!W597="active",2,IF('2011-2014,2016'!W597="minor storm",3,IF('2011-2014,2016'!W597="moderate storm",4,IF('2011-2014,2016'!W597="major storm",5,6)))))</f>
        <v>1</v>
      </c>
    </row>
    <row r="598" spans="1:21" x14ac:dyDescent="0.25">
      <c r="A598">
        <v>409.7</v>
      </c>
      <c r="B598">
        <v>590.79999999999995</v>
      </c>
      <c r="C598">
        <v>0</v>
      </c>
      <c r="D598">
        <v>20.6</v>
      </c>
      <c r="E598">
        <v>-12</v>
      </c>
      <c r="F598">
        <v>9.4</v>
      </c>
      <c r="G598">
        <f>IF('2011-2014,2016'!H598="yes",1,0)</f>
        <v>1</v>
      </c>
      <c r="H598">
        <v>2</v>
      </c>
      <c r="I598">
        <v>752</v>
      </c>
      <c r="J598">
        <v>1282</v>
      </c>
      <c r="K598">
        <v>100</v>
      </c>
      <c r="L598">
        <v>4024283</v>
      </c>
      <c r="M598">
        <v>94</v>
      </c>
      <c r="N598">
        <v>958873</v>
      </c>
      <c r="O598">
        <v>83</v>
      </c>
      <c r="P598">
        <v>6672431</v>
      </c>
      <c r="Q598">
        <v>99</v>
      </c>
      <c r="R598">
        <v>3980118</v>
      </c>
      <c r="S598">
        <v>91</v>
      </c>
      <c r="T598">
        <v>1047959</v>
      </c>
      <c r="U598">
        <f>IF('2011-2014,2016'!W598="quiet",1,IF('2011-2014,2016'!W598="active",2,IF('2011-2014,2016'!W598="minor storm",3,IF('2011-2014,2016'!W598="moderate storm",4,IF('2011-2014,2016'!W598="major storm",5,6)))))</f>
        <v>1</v>
      </c>
    </row>
    <row r="599" spans="1:21" x14ac:dyDescent="0.25">
      <c r="A599">
        <v>576.79999999999995</v>
      </c>
      <c r="B599">
        <v>491.1</v>
      </c>
      <c r="C599">
        <v>0</v>
      </c>
      <c r="D599">
        <v>3</v>
      </c>
      <c r="E599">
        <v>-4.5999999999999996</v>
      </c>
      <c r="F599">
        <v>4.5999999999999996</v>
      </c>
      <c r="G599">
        <f>IF('2011-2014,2016'!H599="yes",1,0)</f>
        <v>1</v>
      </c>
      <c r="H599">
        <v>2</v>
      </c>
      <c r="I599">
        <v>276</v>
      </c>
      <c r="J599">
        <v>681</v>
      </c>
      <c r="K599">
        <v>97</v>
      </c>
      <c r="L599">
        <v>978942</v>
      </c>
      <c r="M599">
        <v>100</v>
      </c>
      <c r="N599">
        <v>4024283</v>
      </c>
      <c r="O599">
        <v>94</v>
      </c>
      <c r="P599">
        <v>958873</v>
      </c>
      <c r="Q599">
        <v>83</v>
      </c>
      <c r="R599">
        <v>6672431</v>
      </c>
      <c r="S599">
        <v>99</v>
      </c>
      <c r="T599">
        <v>3980118</v>
      </c>
      <c r="U599">
        <f>IF('2011-2014,2016'!W599="quiet",1,IF('2011-2014,2016'!W599="active",2,IF('2011-2014,2016'!W599="minor storm",3,IF('2011-2014,2016'!W599="moderate storm",4,IF('2011-2014,2016'!W599="major storm",5,6)))))</f>
        <v>2</v>
      </c>
    </row>
    <row r="600" spans="1:21" x14ac:dyDescent="0.25">
      <c r="A600">
        <v>484.6</v>
      </c>
      <c r="B600">
        <v>429.6</v>
      </c>
      <c r="C600">
        <v>0</v>
      </c>
      <c r="D600">
        <v>1.4</v>
      </c>
      <c r="E600">
        <v>-3.3</v>
      </c>
      <c r="F600">
        <v>2</v>
      </c>
      <c r="G600">
        <f>IF('2011-2014,2016'!H600="yes",1,0)</f>
        <v>1</v>
      </c>
      <c r="H600">
        <v>1</v>
      </c>
      <c r="I600">
        <v>137</v>
      </c>
      <c r="J600">
        <v>139</v>
      </c>
      <c r="K600">
        <v>102</v>
      </c>
      <c r="L600">
        <v>925890</v>
      </c>
      <c r="M600">
        <v>97</v>
      </c>
      <c r="N600">
        <v>978942</v>
      </c>
      <c r="O600">
        <v>100</v>
      </c>
      <c r="P600">
        <v>4024283</v>
      </c>
      <c r="Q600">
        <v>94</v>
      </c>
      <c r="R600">
        <v>958873</v>
      </c>
      <c r="S600">
        <v>83</v>
      </c>
      <c r="T600">
        <v>6672431</v>
      </c>
      <c r="U600">
        <f>IF('2011-2014,2016'!W600="quiet",1,IF('2011-2014,2016'!W600="active",2,IF('2011-2014,2016'!W600="minor storm",3,IF('2011-2014,2016'!W600="moderate storm",4,IF('2011-2014,2016'!W600="major storm",5,6)))))</f>
        <v>1</v>
      </c>
    </row>
    <row r="601" spans="1:21" x14ac:dyDescent="0.25">
      <c r="A601">
        <v>427.6</v>
      </c>
      <c r="B601">
        <v>417.2</v>
      </c>
      <c r="C601">
        <v>0</v>
      </c>
      <c r="D601">
        <v>6.7</v>
      </c>
      <c r="E601">
        <v>-5.0999999999999996</v>
      </c>
      <c r="F601">
        <v>6.1</v>
      </c>
      <c r="G601">
        <f>IF('2011-2014,2016'!H601="yes",1,0)</f>
        <v>1</v>
      </c>
      <c r="H601">
        <v>4</v>
      </c>
      <c r="I601">
        <v>1747</v>
      </c>
      <c r="J601">
        <v>2973</v>
      </c>
      <c r="K601">
        <v>110</v>
      </c>
      <c r="L601">
        <v>913852</v>
      </c>
      <c r="M601">
        <v>102</v>
      </c>
      <c r="N601">
        <v>925890</v>
      </c>
      <c r="O601">
        <v>97</v>
      </c>
      <c r="P601">
        <v>978942</v>
      </c>
      <c r="Q601">
        <v>100</v>
      </c>
      <c r="R601">
        <v>4024283</v>
      </c>
      <c r="S601">
        <v>94</v>
      </c>
      <c r="T601">
        <v>958873</v>
      </c>
      <c r="U601">
        <f>IF('2011-2014,2016'!W601="quiet",1,IF('2011-2014,2016'!W601="active",2,IF('2011-2014,2016'!W601="minor storm",3,IF('2011-2014,2016'!W601="moderate storm",4,IF('2011-2014,2016'!W601="major storm",5,6)))))</f>
        <v>1</v>
      </c>
    </row>
    <row r="602" spans="1:21" x14ac:dyDescent="0.25">
      <c r="A602">
        <v>403.5</v>
      </c>
      <c r="B602">
        <v>416.8</v>
      </c>
      <c r="C602">
        <v>0</v>
      </c>
      <c r="D602">
        <v>4.9000000000000004</v>
      </c>
      <c r="E602">
        <v>-6.9</v>
      </c>
      <c r="F602">
        <v>5.0999999999999996</v>
      </c>
      <c r="G602">
        <f>IF('2011-2014,2016'!H602="yes",1,0)</f>
        <v>1</v>
      </c>
      <c r="H602">
        <v>2</v>
      </c>
      <c r="I602">
        <v>810</v>
      </c>
      <c r="J602">
        <v>1045</v>
      </c>
      <c r="K602">
        <v>112</v>
      </c>
      <c r="L602">
        <v>950624</v>
      </c>
      <c r="M602">
        <v>110</v>
      </c>
      <c r="N602">
        <v>913852</v>
      </c>
      <c r="O602">
        <v>102</v>
      </c>
      <c r="P602">
        <v>925890</v>
      </c>
      <c r="Q602">
        <v>97</v>
      </c>
      <c r="R602">
        <v>978942</v>
      </c>
      <c r="S602">
        <v>100</v>
      </c>
      <c r="T602">
        <v>4024283</v>
      </c>
      <c r="U602">
        <f>IF('2011-2014,2016'!W602="quiet",1,IF('2011-2014,2016'!W602="active",2,IF('2011-2014,2016'!W602="minor storm",3,IF('2011-2014,2016'!W602="moderate storm",4,IF('2011-2014,2016'!W602="major storm",5,6)))))</f>
        <v>1</v>
      </c>
    </row>
    <row r="603" spans="1:21" x14ac:dyDescent="0.25">
      <c r="A603">
        <v>423.5</v>
      </c>
      <c r="B603">
        <v>408.4</v>
      </c>
      <c r="C603">
        <v>0</v>
      </c>
      <c r="D603">
        <v>11</v>
      </c>
      <c r="E603">
        <v>-5.3</v>
      </c>
      <c r="F603">
        <v>4.5</v>
      </c>
      <c r="G603">
        <f>IF('2011-2014,2016'!H603="yes",1,0)</f>
        <v>1</v>
      </c>
      <c r="H603">
        <v>1</v>
      </c>
      <c r="I603">
        <v>136</v>
      </c>
      <c r="J603">
        <v>419</v>
      </c>
      <c r="K603">
        <v>107</v>
      </c>
      <c r="L603">
        <v>1033454</v>
      </c>
      <c r="M603">
        <v>112</v>
      </c>
      <c r="N603">
        <v>950624</v>
      </c>
      <c r="O603">
        <v>110</v>
      </c>
      <c r="P603">
        <v>913852</v>
      </c>
      <c r="Q603">
        <v>102</v>
      </c>
      <c r="R603">
        <v>925890</v>
      </c>
      <c r="S603">
        <v>97</v>
      </c>
      <c r="T603">
        <v>978942</v>
      </c>
      <c r="U603">
        <f>IF('2011-2014,2016'!W603="quiet",1,IF('2011-2014,2016'!W603="active",2,IF('2011-2014,2016'!W603="minor storm",3,IF('2011-2014,2016'!W603="moderate storm",4,IF('2011-2014,2016'!W603="major storm",5,6)))))</f>
        <v>1</v>
      </c>
    </row>
    <row r="604" spans="1:21" x14ac:dyDescent="0.25">
      <c r="A604">
        <v>412</v>
      </c>
      <c r="B604">
        <v>536.29999999999995</v>
      </c>
      <c r="C604">
        <v>0</v>
      </c>
      <c r="D604">
        <v>28</v>
      </c>
      <c r="E604">
        <v>-9.1999999999999993</v>
      </c>
      <c r="F604">
        <v>11.3</v>
      </c>
      <c r="G604">
        <f>IF('2011-2014,2016'!H604="yes",1,0)</f>
        <v>1</v>
      </c>
      <c r="H604">
        <v>1</v>
      </c>
      <c r="I604">
        <v>209</v>
      </c>
      <c r="J604">
        <v>686</v>
      </c>
      <c r="K604">
        <v>101</v>
      </c>
      <c r="L604">
        <v>978041</v>
      </c>
      <c r="M604">
        <v>107</v>
      </c>
      <c r="N604">
        <v>1033454</v>
      </c>
      <c r="O604">
        <v>112</v>
      </c>
      <c r="P604">
        <v>950624</v>
      </c>
      <c r="Q604">
        <v>110</v>
      </c>
      <c r="R604">
        <v>913852</v>
      </c>
      <c r="S604">
        <v>102</v>
      </c>
      <c r="T604">
        <v>925890</v>
      </c>
      <c r="U604">
        <f>IF('2011-2014,2016'!W604="quiet",1,IF('2011-2014,2016'!W604="active",2,IF('2011-2014,2016'!W604="minor storm",3,IF('2011-2014,2016'!W604="moderate storm",4,IF('2011-2014,2016'!W604="major storm",5,6)))))</f>
        <v>1</v>
      </c>
    </row>
    <row r="605" spans="1:21" x14ac:dyDescent="0.25">
      <c r="A605">
        <v>538.20000000000005</v>
      </c>
      <c r="B605">
        <v>623.9</v>
      </c>
      <c r="C605">
        <v>0</v>
      </c>
      <c r="D605">
        <v>21.5</v>
      </c>
      <c r="E605">
        <v>-7.6</v>
      </c>
      <c r="F605">
        <v>9</v>
      </c>
      <c r="G605">
        <f>IF('2011-2014,2016'!H605="yes",1,0)</f>
        <v>1</v>
      </c>
      <c r="H605">
        <v>3</v>
      </c>
      <c r="I605">
        <v>1053</v>
      </c>
      <c r="J605">
        <v>1857</v>
      </c>
      <c r="K605">
        <v>119</v>
      </c>
      <c r="L605">
        <v>1019603</v>
      </c>
      <c r="M605">
        <v>101</v>
      </c>
      <c r="N605">
        <v>978041</v>
      </c>
      <c r="O605">
        <v>107</v>
      </c>
      <c r="P605">
        <v>1033454</v>
      </c>
      <c r="Q605">
        <v>112</v>
      </c>
      <c r="R605">
        <v>950624</v>
      </c>
      <c r="S605">
        <v>110</v>
      </c>
      <c r="T605">
        <v>913852</v>
      </c>
      <c r="U605">
        <f>IF('2011-2014,2016'!W605="quiet",1,IF('2011-2014,2016'!W605="active",2,IF('2011-2014,2016'!W605="minor storm",3,IF('2011-2014,2016'!W605="moderate storm",4,IF('2011-2014,2016'!W605="major storm",5,6)))))</f>
        <v>1</v>
      </c>
    </row>
    <row r="606" spans="1:21" x14ac:dyDescent="0.25">
      <c r="A606">
        <v>636</v>
      </c>
      <c r="B606">
        <v>482.3</v>
      </c>
      <c r="C606">
        <v>0</v>
      </c>
      <c r="D606">
        <v>0.7</v>
      </c>
      <c r="E606">
        <v>-4.0999999999999996</v>
      </c>
      <c r="F606">
        <v>4.2</v>
      </c>
      <c r="G606">
        <f>IF('2011-2014,2016'!H606="yes",1,0)</f>
        <v>1</v>
      </c>
      <c r="H606">
        <v>1</v>
      </c>
      <c r="I606">
        <v>136</v>
      </c>
      <c r="J606">
        <v>413</v>
      </c>
      <c r="K606">
        <v>120</v>
      </c>
      <c r="L606">
        <v>825135</v>
      </c>
      <c r="M606">
        <v>119</v>
      </c>
      <c r="N606">
        <v>1019603</v>
      </c>
      <c r="O606">
        <v>101</v>
      </c>
      <c r="P606">
        <v>978041</v>
      </c>
      <c r="Q606">
        <v>107</v>
      </c>
      <c r="R606">
        <v>1033454</v>
      </c>
      <c r="S606">
        <v>112</v>
      </c>
      <c r="T606">
        <v>950624</v>
      </c>
      <c r="U606">
        <f>IF('2011-2014,2016'!W606="quiet",1,IF('2011-2014,2016'!W606="active",2,IF('2011-2014,2016'!W606="minor storm",3,IF('2011-2014,2016'!W606="moderate storm",4,IF('2011-2014,2016'!W606="major storm",5,6)))))</f>
        <v>1</v>
      </c>
    </row>
    <row r="607" spans="1:21" x14ac:dyDescent="0.25">
      <c r="A607">
        <v>481.2</v>
      </c>
      <c r="B607">
        <v>529.20000000000005</v>
      </c>
      <c r="C607">
        <v>0</v>
      </c>
      <c r="D607">
        <v>0.9</v>
      </c>
      <c r="E607">
        <v>-3.3</v>
      </c>
      <c r="F607">
        <v>4.4000000000000004</v>
      </c>
      <c r="G607">
        <f>IF('2011-2014,2016'!H607="yes",1,0)</f>
        <v>1</v>
      </c>
      <c r="H607">
        <v>1</v>
      </c>
      <c r="I607">
        <v>362</v>
      </c>
      <c r="J607">
        <v>880</v>
      </c>
      <c r="K607">
        <v>120</v>
      </c>
      <c r="L607">
        <v>704077</v>
      </c>
      <c r="M607">
        <v>120</v>
      </c>
      <c r="N607">
        <v>825135</v>
      </c>
      <c r="O607">
        <v>119</v>
      </c>
      <c r="P607">
        <v>1019603</v>
      </c>
      <c r="Q607">
        <v>101</v>
      </c>
      <c r="R607">
        <v>978041</v>
      </c>
      <c r="S607">
        <v>107</v>
      </c>
      <c r="T607">
        <v>1033454</v>
      </c>
      <c r="U607">
        <f>IF('2011-2014,2016'!W607="quiet",1,IF('2011-2014,2016'!W607="active",2,IF('2011-2014,2016'!W607="minor storm",3,IF('2011-2014,2016'!W607="moderate storm",4,IF('2011-2014,2016'!W607="major storm",5,6)))))</f>
        <v>1</v>
      </c>
    </row>
    <row r="608" spans="1:21" x14ac:dyDescent="0.25">
      <c r="A608">
        <v>538.6</v>
      </c>
      <c r="B608">
        <v>435</v>
      </c>
      <c r="C608">
        <v>0</v>
      </c>
      <c r="D608">
        <v>26.8</v>
      </c>
      <c r="E608">
        <v>-2.2999999999999998</v>
      </c>
      <c r="F608">
        <v>3.8</v>
      </c>
      <c r="G608">
        <f>IF('2011-2014,2016'!H608="yes",1,0)</f>
        <v>1</v>
      </c>
      <c r="H608">
        <v>2</v>
      </c>
      <c r="I608">
        <v>699</v>
      </c>
      <c r="J608">
        <v>782</v>
      </c>
      <c r="K608">
        <v>108</v>
      </c>
      <c r="L608">
        <v>656799</v>
      </c>
      <c r="M608">
        <v>120</v>
      </c>
      <c r="N608">
        <v>704077</v>
      </c>
      <c r="O608">
        <v>120</v>
      </c>
      <c r="P608">
        <v>825135</v>
      </c>
      <c r="Q608">
        <v>119</v>
      </c>
      <c r="R608">
        <v>1019603</v>
      </c>
      <c r="S608">
        <v>101</v>
      </c>
      <c r="T608">
        <v>978041</v>
      </c>
      <c r="U608">
        <f>IF('2011-2014,2016'!W608="quiet",1,IF('2011-2014,2016'!W608="active",2,IF('2011-2014,2016'!W608="minor storm",3,IF('2011-2014,2016'!W608="moderate storm",4,IF('2011-2014,2016'!W608="major storm",5,6)))))</f>
        <v>1</v>
      </c>
    </row>
    <row r="609" spans="1:21" x14ac:dyDescent="0.25">
      <c r="A609">
        <v>435.1</v>
      </c>
      <c r="B609">
        <v>392.6</v>
      </c>
      <c r="C609">
        <v>0</v>
      </c>
      <c r="D609">
        <v>1.2</v>
      </c>
      <c r="E609">
        <v>-2.2000000000000002</v>
      </c>
      <c r="F609">
        <v>3</v>
      </c>
      <c r="G609">
        <f>IF('2011-2014,2016'!H609="yes",1,0)</f>
        <v>1</v>
      </c>
      <c r="H609">
        <v>1</v>
      </c>
      <c r="I609">
        <v>398</v>
      </c>
      <c r="J609">
        <v>762</v>
      </c>
      <c r="K609">
        <v>106</v>
      </c>
      <c r="L609">
        <v>648578</v>
      </c>
      <c r="M609">
        <v>108</v>
      </c>
      <c r="N609">
        <v>656799</v>
      </c>
      <c r="O609">
        <v>120</v>
      </c>
      <c r="P609">
        <v>704077</v>
      </c>
      <c r="Q609">
        <v>120</v>
      </c>
      <c r="R609">
        <v>825135</v>
      </c>
      <c r="S609">
        <v>119</v>
      </c>
      <c r="T609">
        <v>1019603</v>
      </c>
      <c r="U609">
        <f>IF('2011-2014,2016'!W609="quiet",1,IF('2011-2014,2016'!W609="active",2,IF('2011-2014,2016'!W609="minor storm",3,IF('2011-2014,2016'!W609="moderate storm",4,IF('2011-2014,2016'!W609="major storm",5,6)))))</f>
        <v>1</v>
      </c>
    </row>
    <row r="610" spans="1:21" x14ac:dyDescent="0.25">
      <c r="A610">
        <v>397.1</v>
      </c>
      <c r="B610">
        <v>303.2</v>
      </c>
      <c r="C610">
        <v>0</v>
      </c>
      <c r="D610">
        <v>1.2</v>
      </c>
      <c r="E610">
        <v>-3.1</v>
      </c>
      <c r="F610">
        <v>2.5</v>
      </c>
      <c r="G610">
        <f>IF('2011-2014,2016'!H610="yes",1,0)</f>
        <v>1</v>
      </c>
      <c r="H610">
        <v>3</v>
      </c>
      <c r="I610">
        <v>418</v>
      </c>
      <c r="J610">
        <v>2352</v>
      </c>
      <c r="K610">
        <v>101</v>
      </c>
      <c r="L610">
        <v>654064</v>
      </c>
      <c r="M610">
        <v>106</v>
      </c>
      <c r="N610">
        <v>648578</v>
      </c>
      <c r="O610">
        <v>108</v>
      </c>
      <c r="P610">
        <v>656799</v>
      </c>
      <c r="Q610">
        <v>120</v>
      </c>
      <c r="R610">
        <v>704077</v>
      </c>
      <c r="S610">
        <v>120</v>
      </c>
      <c r="T610">
        <v>825135</v>
      </c>
      <c r="U610">
        <f>IF('2011-2014,2016'!W610="quiet",1,IF('2011-2014,2016'!W610="active",2,IF('2011-2014,2016'!W610="minor storm",3,IF('2011-2014,2016'!W610="moderate storm",4,IF('2011-2014,2016'!W610="major storm",5,6)))))</f>
        <v>1</v>
      </c>
    </row>
    <row r="611" spans="1:21" x14ac:dyDescent="0.25">
      <c r="A611">
        <v>300.3</v>
      </c>
      <c r="B611">
        <v>309.10000000000002</v>
      </c>
      <c r="C611">
        <v>0</v>
      </c>
      <c r="D611">
        <v>4.8</v>
      </c>
      <c r="E611">
        <v>-4.9000000000000004</v>
      </c>
      <c r="F611">
        <v>4.5</v>
      </c>
      <c r="G611">
        <f>IF('2011-2014,2016'!H611="yes",1,0)</f>
        <v>1</v>
      </c>
      <c r="H611">
        <v>4</v>
      </c>
      <c r="I611">
        <v>1091</v>
      </c>
      <c r="J611">
        <v>1814</v>
      </c>
      <c r="K611">
        <v>96</v>
      </c>
      <c r="L611">
        <v>577417</v>
      </c>
      <c r="M611">
        <v>101</v>
      </c>
      <c r="N611">
        <v>654064</v>
      </c>
      <c r="O611">
        <v>106</v>
      </c>
      <c r="P611">
        <v>648578</v>
      </c>
      <c r="Q611">
        <v>108</v>
      </c>
      <c r="R611">
        <v>656799</v>
      </c>
      <c r="S611">
        <v>120</v>
      </c>
      <c r="T611">
        <v>704077</v>
      </c>
      <c r="U611">
        <f>IF('2011-2014,2016'!W611="quiet",1,IF('2011-2014,2016'!W611="active",2,IF('2011-2014,2016'!W611="minor storm",3,IF('2011-2014,2016'!W611="moderate storm",4,IF('2011-2014,2016'!W611="major storm",5,6)))))</f>
        <v>1</v>
      </c>
    </row>
    <row r="612" spans="1:21" x14ac:dyDescent="0.25">
      <c r="A612">
        <v>305.2</v>
      </c>
      <c r="B612">
        <v>297.60000000000002</v>
      </c>
      <c r="C612">
        <v>0.1</v>
      </c>
      <c r="D612">
        <v>3</v>
      </c>
      <c r="E612">
        <v>-8.6</v>
      </c>
      <c r="F612">
        <v>0.5</v>
      </c>
      <c r="G612">
        <f>IF('2011-2014,2016'!H612="yes",1,0)</f>
        <v>1</v>
      </c>
      <c r="H612">
        <v>3</v>
      </c>
      <c r="I612">
        <v>735</v>
      </c>
      <c r="J612">
        <v>1398</v>
      </c>
      <c r="K612">
        <v>82</v>
      </c>
      <c r="L612">
        <v>3325612</v>
      </c>
      <c r="M612">
        <v>96</v>
      </c>
      <c r="N612">
        <v>577417</v>
      </c>
      <c r="O612">
        <v>101</v>
      </c>
      <c r="P612">
        <v>654064</v>
      </c>
      <c r="Q612">
        <v>106</v>
      </c>
      <c r="R612">
        <v>648578</v>
      </c>
      <c r="S612">
        <v>108</v>
      </c>
      <c r="T612">
        <v>656799</v>
      </c>
      <c r="U612">
        <f>IF('2011-2014,2016'!W612="quiet",1,IF('2011-2014,2016'!W612="active",2,IF('2011-2014,2016'!W612="minor storm",3,IF('2011-2014,2016'!W612="moderate storm",4,IF('2011-2014,2016'!W612="major storm",5,6)))))</f>
        <v>3</v>
      </c>
    </row>
    <row r="613" spans="1:21" x14ac:dyDescent="0.25">
      <c r="A613">
        <v>296.60000000000002</v>
      </c>
      <c r="B613">
        <v>450</v>
      </c>
      <c r="C613">
        <v>0.2</v>
      </c>
      <c r="D613">
        <v>54.3</v>
      </c>
      <c r="E613">
        <v>-22.9</v>
      </c>
      <c r="F613">
        <v>15.1</v>
      </c>
      <c r="G613">
        <f>IF('2011-2014,2016'!H613="yes",1,0)</f>
        <v>1</v>
      </c>
      <c r="H613">
        <v>2</v>
      </c>
      <c r="I613">
        <v>548</v>
      </c>
      <c r="J613">
        <v>1373</v>
      </c>
      <c r="K613">
        <v>90</v>
      </c>
      <c r="L613">
        <v>6028168</v>
      </c>
      <c r="M613">
        <v>82</v>
      </c>
      <c r="N613">
        <v>3325612</v>
      </c>
      <c r="O613">
        <v>96</v>
      </c>
      <c r="P613">
        <v>577417</v>
      </c>
      <c r="Q613">
        <v>101</v>
      </c>
      <c r="R613">
        <v>654064</v>
      </c>
      <c r="S613">
        <v>106</v>
      </c>
      <c r="T613">
        <v>648578</v>
      </c>
      <c r="U613">
        <f>IF('2011-2014,2016'!W613="quiet",1,IF('2011-2014,2016'!W613="active",2,IF('2011-2014,2016'!W613="minor storm",3,IF('2011-2014,2016'!W613="moderate storm",4,IF('2011-2014,2016'!W613="major storm",5,6)))))</f>
        <v>3</v>
      </c>
    </row>
    <row r="614" spans="1:21" x14ac:dyDescent="0.25">
      <c r="A614">
        <v>449.9</v>
      </c>
      <c r="B614">
        <v>484.3</v>
      </c>
      <c r="C614">
        <v>0</v>
      </c>
      <c r="D614">
        <v>48.2</v>
      </c>
      <c r="E614">
        <v>-9.6999999999999993</v>
      </c>
      <c r="F614">
        <v>9.3000000000000007</v>
      </c>
      <c r="G614">
        <f>IF('2011-2014,2016'!H614="yes",1,0)</f>
        <v>1</v>
      </c>
      <c r="H614">
        <v>2</v>
      </c>
      <c r="I614">
        <v>474</v>
      </c>
      <c r="J614">
        <v>1298</v>
      </c>
      <c r="K614">
        <v>87</v>
      </c>
      <c r="L614">
        <v>3575912</v>
      </c>
      <c r="M614">
        <v>90</v>
      </c>
      <c r="N614">
        <v>6028168</v>
      </c>
      <c r="O614">
        <v>82</v>
      </c>
      <c r="P614">
        <v>3325612</v>
      </c>
      <c r="Q614">
        <v>96</v>
      </c>
      <c r="R614">
        <v>577417</v>
      </c>
      <c r="S614">
        <v>101</v>
      </c>
      <c r="T614">
        <v>654064</v>
      </c>
      <c r="U614">
        <f>IF('2011-2014,2016'!W614="quiet",1,IF('2011-2014,2016'!W614="active",2,IF('2011-2014,2016'!W614="minor storm",3,IF('2011-2014,2016'!W614="moderate storm",4,IF('2011-2014,2016'!W614="major storm",5,6)))))</f>
        <v>3</v>
      </c>
    </row>
    <row r="615" spans="1:21" x14ac:dyDescent="0.25">
      <c r="A615">
        <v>492.8</v>
      </c>
      <c r="B615">
        <v>438.3</v>
      </c>
      <c r="C615">
        <v>0.2</v>
      </c>
      <c r="D615">
        <v>34.9</v>
      </c>
      <c r="E615">
        <v>-11.4</v>
      </c>
      <c r="F615">
        <v>14.3</v>
      </c>
      <c r="G615">
        <f>IF('2011-2014,2016'!H615="yes",1,0)</f>
        <v>1</v>
      </c>
      <c r="H615">
        <v>1</v>
      </c>
      <c r="I615">
        <v>136</v>
      </c>
      <c r="J615">
        <v>726</v>
      </c>
      <c r="K615">
        <v>80</v>
      </c>
      <c r="L615">
        <v>6203493</v>
      </c>
      <c r="M615">
        <v>87</v>
      </c>
      <c r="N615">
        <v>3575912</v>
      </c>
      <c r="O615">
        <v>90</v>
      </c>
      <c r="P615">
        <v>6028168</v>
      </c>
      <c r="Q615">
        <v>82</v>
      </c>
      <c r="R615">
        <v>3325612</v>
      </c>
      <c r="S615">
        <v>96</v>
      </c>
      <c r="T615">
        <v>577417</v>
      </c>
      <c r="U615">
        <f>IF('2011-2014,2016'!W615="quiet",1,IF('2011-2014,2016'!W615="active",2,IF('2011-2014,2016'!W615="minor storm",3,IF('2011-2014,2016'!W615="moderate storm",4,IF('2011-2014,2016'!W615="major storm",5,6)))))</f>
        <v>3</v>
      </c>
    </row>
    <row r="616" spans="1:21" x14ac:dyDescent="0.25">
      <c r="A616">
        <v>437.9</v>
      </c>
      <c r="B616">
        <v>375.6</v>
      </c>
      <c r="C616">
        <v>0</v>
      </c>
      <c r="D616">
        <v>19.8</v>
      </c>
      <c r="E616">
        <v>-8.6999999999999993</v>
      </c>
      <c r="F616">
        <v>10.7</v>
      </c>
      <c r="G616">
        <f>IF('2011-2014,2016'!H616="yes",1,0)</f>
        <v>0</v>
      </c>
      <c r="H616">
        <v>0</v>
      </c>
      <c r="I616">
        <v>0</v>
      </c>
      <c r="J616">
        <v>0</v>
      </c>
      <c r="K616">
        <v>80</v>
      </c>
      <c r="L616">
        <v>3905209</v>
      </c>
      <c r="M616">
        <v>80</v>
      </c>
      <c r="N616">
        <v>6203493</v>
      </c>
      <c r="O616">
        <v>87</v>
      </c>
      <c r="P616">
        <v>3575912</v>
      </c>
      <c r="Q616">
        <v>90</v>
      </c>
      <c r="R616">
        <v>6028168</v>
      </c>
      <c r="S616">
        <v>82</v>
      </c>
      <c r="T616">
        <v>3325612</v>
      </c>
      <c r="U616">
        <f>IF('2011-2014,2016'!W616="quiet",1,IF('2011-2014,2016'!W616="active",2,IF('2011-2014,2016'!W616="minor storm",3,IF('2011-2014,2016'!W616="moderate storm",4,IF('2011-2014,2016'!W616="major storm",5,6)))))</f>
        <v>2</v>
      </c>
    </row>
    <row r="617" spans="1:21" x14ac:dyDescent="0.25">
      <c r="A617">
        <v>375.3</v>
      </c>
      <c r="B617">
        <v>373.2</v>
      </c>
      <c r="C617">
        <v>0</v>
      </c>
      <c r="D617">
        <v>8.1</v>
      </c>
      <c r="E617">
        <v>-7.2</v>
      </c>
      <c r="F617">
        <v>4.5999999999999996</v>
      </c>
      <c r="G617">
        <f>IF('2011-2014,2016'!H617="yes",1,0)</f>
        <v>1</v>
      </c>
      <c r="H617">
        <v>2</v>
      </c>
      <c r="I617">
        <v>528</v>
      </c>
      <c r="J617">
        <v>952</v>
      </c>
      <c r="K617">
        <v>96</v>
      </c>
      <c r="L617">
        <v>2991266</v>
      </c>
      <c r="M617">
        <v>80</v>
      </c>
      <c r="N617">
        <v>3905209</v>
      </c>
      <c r="O617">
        <v>80</v>
      </c>
      <c r="P617">
        <v>6203493</v>
      </c>
      <c r="Q617">
        <v>87</v>
      </c>
      <c r="R617">
        <v>3575912</v>
      </c>
      <c r="S617">
        <v>90</v>
      </c>
      <c r="T617">
        <v>6028168</v>
      </c>
      <c r="U617">
        <f>IF('2011-2014,2016'!W617="quiet",1,IF('2011-2014,2016'!W617="active",2,IF('2011-2014,2016'!W617="minor storm",3,IF('2011-2014,2016'!W617="moderate storm",4,IF('2011-2014,2016'!W617="major storm",5,6)))))</f>
        <v>2</v>
      </c>
    </row>
    <row r="618" spans="1:21" x14ac:dyDescent="0.25">
      <c r="A618">
        <v>378</v>
      </c>
      <c r="B618">
        <v>357.9</v>
      </c>
      <c r="C618">
        <v>0</v>
      </c>
      <c r="D618">
        <v>68.2</v>
      </c>
      <c r="E618">
        <v>-5.4</v>
      </c>
      <c r="F618">
        <v>4.8</v>
      </c>
      <c r="G618">
        <f>IF('2011-2014,2016'!H618="yes",1,0)</f>
        <v>1</v>
      </c>
      <c r="H618">
        <v>1</v>
      </c>
      <c r="I618">
        <v>407</v>
      </c>
      <c r="J618">
        <v>781</v>
      </c>
      <c r="K618">
        <v>97</v>
      </c>
      <c r="L618">
        <v>2540276</v>
      </c>
      <c r="M618">
        <v>96</v>
      </c>
      <c r="N618">
        <v>2991266</v>
      </c>
      <c r="O618">
        <v>80</v>
      </c>
      <c r="P618">
        <v>3905209</v>
      </c>
      <c r="Q618">
        <v>80</v>
      </c>
      <c r="R618">
        <v>6203493</v>
      </c>
      <c r="S618">
        <v>87</v>
      </c>
      <c r="T618">
        <v>3575912</v>
      </c>
      <c r="U618">
        <f>IF('2011-2014,2016'!W618="quiet",1,IF('2011-2014,2016'!W618="active",2,IF('2011-2014,2016'!W618="minor storm",3,IF('2011-2014,2016'!W618="moderate storm",4,IF('2011-2014,2016'!W618="major storm",5,6)))))</f>
        <v>2</v>
      </c>
    </row>
    <row r="619" spans="1:21" x14ac:dyDescent="0.25">
      <c r="A619">
        <v>362.6</v>
      </c>
      <c r="B619">
        <v>356.2</v>
      </c>
      <c r="C619">
        <v>0</v>
      </c>
      <c r="D619">
        <v>4.0999999999999996</v>
      </c>
      <c r="E619">
        <v>-3.7</v>
      </c>
      <c r="F619">
        <v>3.8</v>
      </c>
      <c r="G619">
        <f>IF('2011-2014,2016'!H619="yes",1,0)</f>
        <v>1</v>
      </c>
      <c r="H619">
        <v>0</v>
      </c>
      <c r="I619">
        <v>0</v>
      </c>
      <c r="J619">
        <v>0</v>
      </c>
      <c r="K619">
        <v>116</v>
      </c>
      <c r="L619">
        <v>7885862</v>
      </c>
      <c r="M619">
        <v>97</v>
      </c>
      <c r="N619">
        <v>2540276</v>
      </c>
      <c r="O619">
        <v>96</v>
      </c>
      <c r="P619">
        <v>2991266</v>
      </c>
      <c r="Q619">
        <v>80</v>
      </c>
      <c r="R619">
        <v>3905209</v>
      </c>
      <c r="S619">
        <v>80</v>
      </c>
      <c r="T619">
        <v>6203493</v>
      </c>
      <c r="U619">
        <f>IF('2011-2014,2016'!W619="quiet",1,IF('2011-2014,2016'!W619="active",2,IF('2011-2014,2016'!W619="minor storm",3,IF('2011-2014,2016'!W619="moderate storm",4,IF('2011-2014,2016'!W619="major storm",5,6)))))</f>
        <v>1</v>
      </c>
    </row>
    <row r="620" spans="1:21" x14ac:dyDescent="0.25">
      <c r="A620">
        <v>350</v>
      </c>
      <c r="B620">
        <v>298.7</v>
      </c>
      <c r="C620">
        <v>0.1</v>
      </c>
      <c r="D620">
        <v>3.7</v>
      </c>
      <c r="E620">
        <v>-1.3</v>
      </c>
      <c r="F620">
        <v>3.7</v>
      </c>
      <c r="G620">
        <f>IF('2011-2014,2016'!H620="yes",1,0)</f>
        <v>1</v>
      </c>
      <c r="H620">
        <v>1</v>
      </c>
      <c r="I620">
        <v>343</v>
      </c>
      <c r="J620">
        <v>492</v>
      </c>
      <c r="K620">
        <v>120</v>
      </c>
      <c r="L620">
        <v>3797796</v>
      </c>
      <c r="M620">
        <v>116</v>
      </c>
      <c r="N620">
        <v>7885862</v>
      </c>
      <c r="O620">
        <v>97</v>
      </c>
      <c r="P620">
        <v>2540276</v>
      </c>
      <c r="Q620">
        <v>96</v>
      </c>
      <c r="R620">
        <v>2991266</v>
      </c>
      <c r="S620">
        <v>80</v>
      </c>
      <c r="T620">
        <v>3905209</v>
      </c>
      <c r="U620">
        <f>IF('2011-2014,2016'!W620="quiet",1,IF('2011-2014,2016'!W620="active",2,IF('2011-2014,2016'!W620="minor storm",3,IF('2011-2014,2016'!W620="moderate storm",4,IF('2011-2014,2016'!W620="major storm",5,6)))))</f>
        <v>1</v>
      </c>
    </row>
    <row r="621" spans="1:21" x14ac:dyDescent="0.25">
      <c r="A621">
        <v>298.89999999999998</v>
      </c>
      <c r="B621">
        <v>301.39999999999998</v>
      </c>
      <c r="C621">
        <v>0</v>
      </c>
      <c r="D621">
        <v>3.3</v>
      </c>
      <c r="E621">
        <v>-3.2</v>
      </c>
      <c r="F621">
        <v>2.4</v>
      </c>
      <c r="G621">
        <f>IF('2011-2014,2016'!H621="yes",1,0)</f>
        <v>1</v>
      </c>
      <c r="H621">
        <v>3</v>
      </c>
      <c r="I621">
        <v>395</v>
      </c>
      <c r="J621">
        <v>1177</v>
      </c>
      <c r="K621">
        <v>120</v>
      </c>
      <c r="L621">
        <v>1097230</v>
      </c>
      <c r="M621">
        <v>120</v>
      </c>
      <c r="N621">
        <v>3797796</v>
      </c>
      <c r="O621">
        <v>116</v>
      </c>
      <c r="P621">
        <v>7885862</v>
      </c>
      <c r="Q621">
        <v>97</v>
      </c>
      <c r="R621">
        <v>2540276</v>
      </c>
      <c r="S621">
        <v>96</v>
      </c>
      <c r="T621">
        <v>2991266</v>
      </c>
      <c r="U621">
        <f>IF('2011-2014,2016'!W621="quiet",1,IF('2011-2014,2016'!W621="active",2,IF('2011-2014,2016'!W621="minor storm",3,IF('2011-2014,2016'!W621="moderate storm",4,IF('2011-2014,2016'!W621="major storm",5,6)))))</f>
        <v>1</v>
      </c>
    </row>
    <row r="622" spans="1:21" x14ac:dyDescent="0.25">
      <c r="A622">
        <v>302.8</v>
      </c>
      <c r="B622">
        <v>385.6</v>
      </c>
      <c r="C622">
        <v>0.1</v>
      </c>
      <c r="D622">
        <v>25.4</v>
      </c>
      <c r="E622">
        <v>-7.4</v>
      </c>
      <c r="F622">
        <v>11</v>
      </c>
      <c r="G622">
        <f>IF('2011-2014,2016'!H622="yes",1,0)</f>
        <v>1</v>
      </c>
      <c r="H622">
        <v>2</v>
      </c>
      <c r="I622">
        <v>263</v>
      </c>
      <c r="J622">
        <v>2095</v>
      </c>
      <c r="K622">
        <v>120</v>
      </c>
      <c r="L622">
        <v>1097270</v>
      </c>
      <c r="M622">
        <v>120</v>
      </c>
      <c r="N622">
        <v>1097230</v>
      </c>
      <c r="O622">
        <v>120</v>
      </c>
      <c r="P622">
        <v>3797796</v>
      </c>
      <c r="Q622">
        <v>116</v>
      </c>
      <c r="R622">
        <v>7885862</v>
      </c>
      <c r="S622">
        <v>97</v>
      </c>
      <c r="T622">
        <v>2540276</v>
      </c>
      <c r="U622">
        <f>IF('2011-2014,2016'!W622="quiet",1,IF('2011-2014,2016'!W622="active",2,IF('2011-2014,2016'!W622="minor storm",3,IF('2011-2014,2016'!W622="moderate storm",4,IF('2011-2014,2016'!W622="major storm",5,6)))))</f>
        <v>1</v>
      </c>
    </row>
    <row r="623" spans="1:21" x14ac:dyDescent="0.25">
      <c r="A623">
        <v>369.1</v>
      </c>
      <c r="B623">
        <v>419.8</v>
      </c>
      <c r="C623">
        <v>0</v>
      </c>
      <c r="D623">
        <v>9.1999999999999993</v>
      </c>
      <c r="E623">
        <v>-5.3</v>
      </c>
      <c r="F623">
        <v>7.8</v>
      </c>
      <c r="G623">
        <f>IF('2011-2014,2016'!H623="yes",1,0)</f>
        <v>1</v>
      </c>
      <c r="H623">
        <v>4</v>
      </c>
      <c r="I623">
        <v>908</v>
      </c>
      <c r="J623">
        <v>1728</v>
      </c>
      <c r="K623">
        <v>120</v>
      </c>
      <c r="L623">
        <v>6091560</v>
      </c>
      <c r="M623">
        <v>120</v>
      </c>
      <c r="N623">
        <v>1097270</v>
      </c>
      <c r="O623">
        <v>120</v>
      </c>
      <c r="P623">
        <v>1097230</v>
      </c>
      <c r="Q623">
        <v>120</v>
      </c>
      <c r="R623">
        <v>3797796</v>
      </c>
      <c r="S623">
        <v>116</v>
      </c>
      <c r="T623">
        <v>7885862</v>
      </c>
      <c r="U623">
        <f>IF('2011-2014,2016'!W623="quiet",1,IF('2011-2014,2016'!W623="active",2,IF('2011-2014,2016'!W623="minor storm",3,IF('2011-2014,2016'!W623="moderate storm",4,IF('2011-2014,2016'!W623="major storm",5,6)))))</f>
        <v>1</v>
      </c>
    </row>
    <row r="624" spans="1:21" x14ac:dyDescent="0.25">
      <c r="A624">
        <v>428.3</v>
      </c>
      <c r="B624">
        <v>426</v>
      </c>
      <c r="C624">
        <v>0</v>
      </c>
      <c r="D624">
        <v>6</v>
      </c>
      <c r="E624">
        <v>-5.0999999999999996</v>
      </c>
      <c r="F624">
        <v>7.1</v>
      </c>
      <c r="G624">
        <f>IF('2011-2014,2016'!H624="yes",1,0)</f>
        <v>1</v>
      </c>
      <c r="H624">
        <v>0</v>
      </c>
      <c r="I624">
        <v>0</v>
      </c>
      <c r="J624">
        <v>0</v>
      </c>
      <c r="K624">
        <v>112</v>
      </c>
      <c r="L624">
        <v>1005616</v>
      </c>
      <c r="M624">
        <v>120</v>
      </c>
      <c r="N624">
        <v>6091560</v>
      </c>
      <c r="O624">
        <v>120</v>
      </c>
      <c r="P624">
        <v>1097270</v>
      </c>
      <c r="Q624">
        <v>120</v>
      </c>
      <c r="R624">
        <v>1097230</v>
      </c>
      <c r="S624">
        <v>120</v>
      </c>
      <c r="T624">
        <v>3797796</v>
      </c>
      <c r="U624">
        <f>IF('2011-2014,2016'!W624="quiet",1,IF('2011-2014,2016'!W624="active",2,IF('2011-2014,2016'!W624="minor storm",3,IF('2011-2014,2016'!W624="moderate storm",4,IF('2011-2014,2016'!W624="major storm",5,6)))))</f>
        <v>1</v>
      </c>
    </row>
    <row r="625" spans="1:21" x14ac:dyDescent="0.25">
      <c r="A625">
        <v>442.3</v>
      </c>
      <c r="B625">
        <v>386</v>
      </c>
      <c r="C625">
        <v>0</v>
      </c>
      <c r="D625">
        <v>3.2</v>
      </c>
      <c r="E625">
        <v>-5.4</v>
      </c>
      <c r="F625">
        <v>5.0999999999999996</v>
      </c>
      <c r="G625">
        <f>IF('2011-2014,2016'!H625="yes",1,0)</f>
        <v>1</v>
      </c>
      <c r="H625">
        <v>0</v>
      </c>
      <c r="I625">
        <v>0</v>
      </c>
      <c r="J625">
        <v>0</v>
      </c>
      <c r="K625">
        <v>112</v>
      </c>
      <c r="L625">
        <v>1142342</v>
      </c>
      <c r="M625">
        <v>112</v>
      </c>
      <c r="N625">
        <v>1005616</v>
      </c>
      <c r="O625">
        <v>120</v>
      </c>
      <c r="P625">
        <v>6091560</v>
      </c>
      <c r="Q625">
        <v>120</v>
      </c>
      <c r="R625">
        <v>1097270</v>
      </c>
      <c r="S625">
        <v>120</v>
      </c>
      <c r="T625">
        <v>1097230</v>
      </c>
      <c r="U625">
        <f>IF('2011-2014,2016'!W625="quiet",1,IF('2011-2014,2016'!W625="active",2,IF('2011-2014,2016'!W625="minor storm",3,IF('2011-2014,2016'!W625="moderate storm",4,IF('2011-2014,2016'!W625="major storm",5,6)))))</f>
        <v>1</v>
      </c>
    </row>
    <row r="626" spans="1:21" x14ac:dyDescent="0.25">
      <c r="A626">
        <v>387.2</v>
      </c>
      <c r="B626">
        <v>451.3</v>
      </c>
      <c r="C626">
        <v>0</v>
      </c>
      <c r="D626">
        <v>8.9</v>
      </c>
      <c r="E626">
        <v>-5</v>
      </c>
      <c r="F626">
        <v>5.9</v>
      </c>
      <c r="G626">
        <f>IF('2011-2014,2016'!H626="yes",1,0)</f>
        <v>1</v>
      </c>
      <c r="H626">
        <v>5</v>
      </c>
      <c r="I626">
        <v>946</v>
      </c>
      <c r="J626">
        <v>1995</v>
      </c>
      <c r="K626">
        <v>107</v>
      </c>
      <c r="L626">
        <v>1175544</v>
      </c>
      <c r="M626">
        <v>112</v>
      </c>
      <c r="N626">
        <v>1142342</v>
      </c>
      <c r="O626">
        <v>112</v>
      </c>
      <c r="P626">
        <v>1005616</v>
      </c>
      <c r="Q626">
        <v>120</v>
      </c>
      <c r="R626">
        <v>6091560</v>
      </c>
      <c r="S626">
        <v>120</v>
      </c>
      <c r="T626">
        <v>1097270</v>
      </c>
      <c r="U626">
        <f>IF('2011-2014,2016'!W626="quiet",1,IF('2011-2014,2016'!W626="active",2,IF('2011-2014,2016'!W626="minor storm",3,IF('2011-2014,2016'!W626="moderate storm",4,IF('2011-2014,2016'!W626="major storm",5,6)))))</f>
        <v>1</v>
      </c>
    </row>
    <row r="627" spans="1:21" x14ac:dyDescent="0.25">
      <c r="A627">
        <v>432</v>
      </c>
      <c r="B627">
        <v>395</v>
      </c>
      <c r="C627">
        <v>0</v>
      </c>
      <c r="D627">
        <v>85.1</v>
      </c>
      <c r="E627">
        <v>-3.4</v>
      </c>
      <c r="F627">
        <v>3.6</v>
      </c>
      <c r="G627">
        <f>IF('2011-2014,2016'!H627="yes",1,0)</f>
        <v>1</v>
      </c>
      <c r="H627">
        <v>2</v>
      </c>
      <c r="I627">
        <v>472</v>
      </c>
      <c r="J627">
        <v>690</v>
      </c>
      <c r="K627">
        <v>102</v>
      </c>
      <c r="L627">
        <v>1145830</v>
      </c>
      <c r="M627">
        <v>107</v>
      </c>
      <c r="N627">
        <v>1175544</v>
      </c>
      <c r="O627">
        <v>112</v>
      </c>
      <c r="P627">
        <v>1142342</v>
      </c>
      <c r="Q627">
        <v>112</v>
      </c>
      <c r="R627">
        <v>1005616</v>
      </c>
      <c r="S627">
        <v>120</v>
      </c>
      <c r="T627">
        <v>6091560</v>
      </c>
      <c r="U627">
        <f>IF('2011-2014,2016'!W627="quiet",1,IF('2011-2014,2016'!W627="active",2,IF('2011-2014,2016'!W627="minor storm",3,IF('2011-2014,2016'!W627="moderate storm",4,IF('2011-2014,2016'!W627="major storm",5,6)))))</f>
        <v>1</v>
      </c>
    </row>
    <row r="628" spans="1:21" x14ac:dyDescent="0.25">
      <c r="A628">
        <v>404.6</v>
      </c>
      <c r="B628">
        <v>384.4</v>
      </c>
      <c r="C628">
        <v>0.2</v>
      </c>
      <c r="D628">
        <v>10.5</v>
      </c>
      <c r="E628">
        <v>-5.8</v>
      </c>
      <c r="F628">
        <v>6.9</v>
      </c>
      <c r="G628">
        <f>IF('2011-2014,2016'!H628="yes",1,0)</f>
        <v>1</v>
      </c>
      <c r="H628">
        <v>1</v>
      </c>
      <c r="I628">
        <v>135</v>
      </c>
      <c r="J628">
        <v>325</v>
      </c>
      <c r="K628">
        <v>103</v>
      </c>
      <c r="L628">
        <v>1070660</v>
      </c>
      <c r="M628">
        <v>102</v>
      </c>
      <c r="N628">
        <v>1145830</v>
      </c>
      <c r="O628">
        <v>107</v>
      </c>
      <c r="P628">
        <v>1175544</v>
      </c>
      <c r="Q628">
        <v>112</v>
      </c>
      <c r="R628">
        <v>1142342</v>
      </c>
      <c r="S628">
        <v>112</v>
      </c>
      <c r="T628">
        <v>1005616</v>
      </c>
      <c r="U628">
        <f>IF('2011-2014,2016'!W628="quiet",1,IF('2011-2014,2016'!W628="active",2,IF('2011-2014,2016'!W628="minor storm",3,IF('2011-2014,2016'!W628="moderate storm",4,IF('2011-2014,2016'!W628="major storm",5,6)))))</f>
        <v>1</v>
      </c>
    </row>
    <row r="629" spans="1:21" x14ac:dyDescent="0.25">
      <c r="A629">
        <v>385.8</v>
      </c>
      <c r="B629">
        <v>383.1</v>
      </c>
      <c r="C629">
        <v>0.2</v>
      </c>
      <c r="D629">
        <v>15.2</v>
      </c>
      <c r="E629">
        <v>-11.2</v>
      </c>
      <c r="F629">
        <v>8.1</v>
      </c>
      <c r="G629">
        <f>IF('2011-2014,2016'!H629="yes",1,0)</f>
        <v>1</v>
      </c>
      <c r="H629">
        <v>0</v>
      </c>
      <c r="I629">
        <v>0</v>
      </c>
      <c r="J629">
        <v>0</v>
      </c>
      <c r="K629">
        <v>117</v>
      </c>
      <c r="L629">
        <v>1228251</v>
      </c>
      <c r="M629">
        <v>103</v>
      </c>
      <c r="N629">
        <v>1070660</v>
      </c>
      <c r="O629">
        <v>102</v>
      </c>
      <c r="P629">
        <v>1145830</v>
      </c>
      <c r="Q629">
        <v>107</v>
      </c>
      <c r="R629">
        <v>1175544</v>
      </c>
      <c r="S629">
        <v>112</v>
      </c>
      <c r="T629">
        <v>1142342</v>
      </c>
      <c r="U629">
        <f>IF('2011-2014,2016'!W629="quiet",1,IF('2011-2014,2016'!W629="active",2,IF('2011-2014,2016'!W629="minor storm",3,IF('2011-2014,2016'!W629="moderate storm",4,IF('2011-2014,2016'!W629="major storm",5,6)))))</f>
        <v>2</v>
      </c>
    </row>
    <row r="630" spans="1:21" x14ac:dyDescent="0.25">
      <c r="A630">
        <v>407.4</v>
      </c>
      <c r="B630">
        <v>535.1</v>
      </c>
      <c r="C630">
        <v>0.1</v>
      </c>
      <c r="D630">
        <v>13</v>
      </c>
      <c r="E630">
        <v>-8.3000000000000007</v>
      </c>
      <c r="F630">
        <v>13</v>
      </c>
      <c r="G630">
        <f>IF('2011-2014,2016'!H630="yes",1,0)</f>
        <v>1</v>
      </c>
      <c r="H630">
        <v>2</v>
      </c>
      <c r="I630">
        <v>1014</v>
      </c>
      <c r="J630">
        <v>1072</v>
      </c>
      <c r="K630">
        <v>114</v>
      </c>
      <c r="L630">
        <v>2173419</v>
      </c>
      <c r="M630">
        <v>117</v>
      </c>
      <c r="N630">
        <v>1228251</v>
      </c>
      <c r="O630">
        <v>103</v>
      </c>
      <c r="P630">
        <v>1070660</v>
      </c>
      <c r="Q630">
        <v>102</v>
      </c>
      <c r="R630">
        <v>1145830</v>
      </c>
      <c r="S630">
        <v>107</v>
      </c>
      <c r="T630">
        <v>1175544</v>
      </c>
      <c r="U630">
        <f>IF('2011-2014,2016'!W630="quiet",1,IF('2011-2014,2016'!W630="active",2,IF('2011-2014,2016'!W630="minor storm",3,IF('2011-2014,2016'!W630="moderate storm",4,IF('2011-2014,2016'!W630="major storm",5,6)))))</f>
        <v>1</v>
      </c>
    </row>
    <row r="631" spans="1:21" x14ac:dyDescent="0.25">
      <c r="A631">
        <v>531.29999999999995</v>
      </c>
      <c r="B631">
        <v>480.7</v>
      </c>
      <c r="C631">
        <v>0.1</v>
      </c>
      <c r="D631">
        <v>6.1</v>
      </c>
      <c r="E631">
        <v>-5.3</v>
      </c>
      <c r="F631">
        <v>5.2</v>
      </c>
      <c r="G631">
        <f>IF('2011-2014,2016'!H631="yes",1,0)</f>
        <v>1</v>
      </c>
      <c r="H631">
        <v>2</v>
      </c>
      <c r="I631">
        <v>519</v>
      </c>
      <c r="J631">
        <v>1627</v>
      </c>
      <c r="K631">
        <v>115</v>
      </c>
      <c r="L631">
        <v>3695656</v>
      </c>
      <c r="M631">
        <v>114</v>
      </c>
      <c r="N631">
        <v>2173419</v>
      </c>
      <c r="O631">
        <v>117</v>
      </c>
      <c r="P631">
        <v>1228251</v>
      </c>
      <c r="Q631">
        <v>103</v>
      </c>
      <c r="R631">
        <v>1070660</v>
      </c>
      <c r="S631">
        <v>102</v>
      </c>
      <c r="T631">
        <v>1145830</v>
      </c>
      <c r="U631">
        <f>IF('2011-2014,2016'!W631="quiet",1,IF('2011-2014,2016'!W631="active",2,IF('2011-2014,2016'!W631="minor storm",3,IF('2011-2014,2016'!W631="moderate storm",4,IF('2011-2014,2016'!W631="major storm",5,6)))))</f>
        <v>1</v>
      </c>
    </row>
    <row r="632" spans="1:21" x14ac:dyDescent="0.25">
      <c r="A632">
        <v>466.3</v>
      </c>
      <c r="B632">
        <v>410.5</v>
      </c>
      <c r="C632">
        <v>0.4</v>
      </c>
      <c r="D632">
        <v>3.7</v>
      </c>
      <c r="E632">
        <v>-3.3</v>
      </c>
      <c r="F632">
        <v>2.9</v>
      </c>
      <c r="G632">
        <f>IF('2011-2014,2016'!H632="yes",1,0)</f>
        <v>1</v>
      </c>
      <c r="H632">
        <v>1</v>
      </c>
      <c r="I632">
        <v>139</v>
      </c>
      <c r="J632">
        <v>525</v>
      </c>
      <c r="K632">
        <v>97</v>
      </c>
      <c r="L632">
        <v>726746</v>
      </c>
      <c r="M632">
        <v>115</v>
      </c>
      <c r="N632">
        <v>3695656</v>
      </c>
      <c r="O632">
        <v>114</v>
      </c>
      <c r="P632">
        <v>2173419</v>
      </c>
      <c r="Q632">
        <v>117</v>
      </c>
      <c r="R632">
        <v>1228251</v>
      </c>
      <c r="S632">
        <v>103</v>
      </c>
      <c r="T632">
        <v>1070660</v>
      </c>
      <c r="U632">
        <f>IF('2011-2014,2016'!W632="quiet",1,IF('2011-2014,2016'!W632="active",2,IF('2011-2014,2016'!W632="minor storm",3,IF('2011-2014,2016'!W632="moderate storm",4,IF('2011-2014,2016'!W632="major storm",5,6)))))</f>
        <v>1</v>
      </c>
    </row>
    <row r="633" spans="1:21" x14ac:dyDescent="0.25">
      <c r="A633">
        <v>408.1</v>
      </c>
      <c r="B633">
        <v>352.9</v>
      </c>
      <c r="C633">
        <v>0.3</v>
      </c>
      <c r="D633">
        <v>4.4000000000000004</v>
      </c>
      <c r="E633">
        <v>-1.2</v>
      </c>
      <c r="F633">
        <v>3.3</v>
      </c>
      <c r="G633">
        <f>IF('2011-2014,2016'!H633="yes",1,0)</f>
        <v>1</v>
      </c>
      <c r="H633">
        <v>5</v>
      </c>
      <c r="I633">
        <v>1008</v>
      </c>
      <c r="J633">
        <v>2018</v>
      </c>
      <c r="K633">
        <v>107</v>
      </c>
      <c r="L633">
        <v>2327984</v>
      </c>
      <c r="M633">
        <v>97</v>
      </c>
      <c r="N633">
        <v>726746</v>
      </c>
      <c r="O633">
        <v>115</v>
      </c>
      <c r="P633">
        <v>3695656</v>
      </c>
      <c r="Q633">
        <v>114</v>
      </c>
      <c r="R633">
        <v>2173419</v>
      </c>
      <c r="S633">
        <v>117</v>
      </c>
      <c r="T633">
        <v>1228251</v>
      </c>
      <c r="U633">
        <f>IF('2011-2014,2016'!W633="quiet",1,IF('2011-2014,2016'!W633="active",2,IF('2011-2014,2016'!W633="minor storm",3,IF('2011-2014,2016'!W633="moderate storm",4,IF('2011-2014,2016'!W633="major storm",5,6)))))</f>
        <v>1</v>
      </c>
    </row>
    <row r="634" spans="1:21" x14ac:dyDescent="0.25">
      <c r="A634">
        <v>360.5</v>
      </c>
      <c r="B634">
        <v>374.5</v>
      </c>
      <c r="C634">
        <v>0.3</v>
      </c>
      <c r="D634">
        <v>12.7</v>
      </c>
      <c r="E634">
        <v>-3.1</v>
      </c>
      <c r="F634">
        <v>5.0999999999999996</v>
      </c>
      <c r="G634">
        <f>IF('2011-2014,2016'!H634="yes",1,0)</f>
        <v>1</v>
      </c>
      <c r="H634">
        <v>0</v>
      </c>
      <c r="I634">
        <v>0</v>
      </c>
      <c r="J634">
        <v>0</v>
      </c>
      <c r="K634">
        <v>95</v>
      </c>
      <c r="L634">
        <v>687609</v>
      </c>
      <c r="M634">
        <v>107</v>
      </c>
      <c r="N634">
        <v>2327984</v>
      </c>
      <c r="O634">
        <v>97</v>
      </c>
      <c r="P634">
        <v>726746</v>
      </c>
      <c r="Q634">
        <v>115</v>
      </c>
      <c r="R634">
        <v>3695656</v>
      </c>
      <c r="S634">
        <v>114</v>
      </c>
      <c r="T634">
        <v>2173419</v>
      </c>
      <c r="U634">
        <f>IF('2011-2014,2016'!W634="quiet",1,IF('2011-2014,2016'!W634="active",2,IF('2011-2014,2016'!W634="minor storm",3,IF('2011-2014,2016'!W634="moderate storm",4,IF('2011-2014,2016'!W634="major storm",5,6)))))</f>
        <v>1</v>
      </c>
    </row>
    <row r="635" spans="1:21" x14ac:dyDescent="0.25">
      <c r="A635">
        <v>375.1</v>
      </c>
      <c r="B635">
        <v>314.10000000000002</v>
      </c>
      <c r="C635">
        <v>0</v>
      </c>
      <c r="D635">
        <v>4.2</v>
      </c>
      <c r="E635">
        <v>-2.8</v>
      </c>
      <c r="F635">
        <v>5.9</v>
      </c>
      <c r="G635">
        <f>IF('2011-2014,2016'!H635="yes",1,0)</f>
        <v>1</v>
      </c>
      <c r="H635">
        <v>1</v>
      </c>
      <c r="I635">
        <v>280</v>
      </c>
      <c r="J635">
        <v>361</v>
      </c>
      <c r="K635">
        <v>107</v>
      </c>
      <c r="L635">
        <v>709353</v>
      </c>
      <c r="M635">
        <v>95</v>
      </c>
      <c r="N635">
        <v>687609</v>
      </c>
      <c r="O635">
        <v>107</v>
      </c>
      <c r="P635">
        <v>2327984</v>
      </c>
      <c r="Q635">
        <v>97</v>
      </c>
      <c r="R635">
        <v>726746</v>
      </c>
      <c r="S635">
        <v>115</v>
      </c>
      <c r="T635">
        <v>3695656</v>
      </c>
      <c r="U635">
        <f>IF('2011-2014,2016'!W635="quiet",1,IF('2011-2014,2016'!W635="active",2,IF('2011-2014,2016'!W635="minor storm",3,IF('2011-2014,2016'!W635="moderate storm",4,IF('2011-2014,2016'!W635="major storm",5,6)))))</f>
        <v>1</v>
      </c>
    </row>
    <row r="636" spans="1:21" x14ac:dyDescent="0.25">
      <c r="A636">
        <v>315.5</v>
      </c>
      <c r="B636">
        <v>395.6</v>
      </c>
      <c r="C636">
        <v>0</v>
      </c>
      <c r="D636">
        <v>16.5</v>
      </c>
      <c r="E636">
        <v>-7.7</v>
      </c>
      <c r="F636">
        <v>9.4</v>
      </c>
      <c r="G636">
        <f>IF('2011-2014,2016'!H636="yes",1,0)</f>
        <v>1</v>
      </c>
      <c r="H636">
        <v>2</v>
      </c>
      <c r="I636">
        <v>611</v>
      </c>
      <c r="J636">
        <v>708</v>
      </c>
      <c r="K636">
        <v>101</v>
      </c>
      <c r="L636">
        <v>842400</v>
      </c>
      <c r="M636">
        <v>107</v>
      </c>
      <c r="N636">
        <v>709353</v>
      </c>
      <c r="O636">
        <v>95</v>
      </c>
      <c r="P636">
        <v>687609</v>
      </c>
      <c r="Q636">
        <v>107</v>
      </c>
      <c r="R636">
        <v>2327984</v>
      </c>
      <c r="S636">
        <v>97</v>
      </c>
      <c r="T636">
        <v>726746</v>
      </c>
      <c r="U636">
        <f>IF('2011-2014,2016'!W636="quiet",1,IF('2011-2014,2016'!W636="active",2,IF('2011-2014,2016'!W636="minor storm",3,IF('2011-2014,2016'!W636="moderate storm",4,IF('2011-2014,2016'!W636="major storm",5,6)))))</f>
        <v>1</v>
      </c>
    </row>
    <row r="637" spans="1:21" x14ac:dyDescent="0.25">
      <c r="A637">
        <v>414.2</v>
      </c>
      <c r="B637">
        <v>388.2</v>
      </c>
      <c r="C637">
        <v>0</v>
      </c>
      <c r="D637">
        <v>3.9</v>
      </c>
      <c r="E637">
        <v>-3.3</v>
      </c>
      <c r="F637">
        <v>5.4</v>
      </c>
      <c r="G637">
        <f>IF('2011-2014,2016'!H637="yes",1,0)</f>
        <v>1</v>
      </c>
      <c r="H637">
        <v>1</v>
      </c>
      <c r="I637">
        <v>300</v>
      </c>
      <c r="J637">
        <v>1524</v>
      </c>
      <c r="K637">
        <v>111</v>
      </c>
      <c r="L637">
        <v>984505</v>
      </c>
      <c r="M637">
        <v>101</v>
      </c>
      <c r="N637">
        <v>842400</v>
      </c>
      <c r="O637">
        <v>107</v>
      </c>
      <c r="P637">
        <v>709353</v>
      </c>
      <c r="Q637">
        <v>95</v>
      </c>
      <c r="R637">
        <v>687609</v>
      </c>
      <c r="S637">
        <v>107</v>
      </c>
      <c r="T637">
        <v>2327984</v>
      </c>
      <c r="U637">
        <f>IF('2011-2014,2016'!W637="quiet",1,IF('2011-2014,2016'!W637="active",2,IF('2011-2014,2016'!W637="minor storm",3,IF('2011-2014,2016'!W637="moderate storm",4,IF('2011-2014,2016'!W637="major storm",5,6)))))</f>
        <v>1</v>
      </c>
    </row>
    <row r="638" spans="1:21" x14ac:dyDescent="0.25">
      <c r="A638">
        <v>404.8</v>
      </c>
      <c r="B638">
        <v>311.8</v>
      </c>
      <c r="C638">
        <v>0</v>
      </c>
      <c r="D638">
        <v>0.8</v>
      </c>
      <c r="E638">
        <v>-1.3</v>
      </c>
      <c r="F638">
        <v>2.9</v>
      </c>
      <c r="G638">
        <f>IF('2011-2014,2016'!H638="yes",1,0)</f>
        <v>1</v>
      </c>
      <c r="H638">
        <v>2</v>
      </c>
      <c r="I638">
        <v>759</v>
      </c>
      <c r="J638">
        <v>1822</v>
      </c>
      <c r="K638">
        <v>120</v>
      </c>
      <c r="L638">
        <v>1049729</v>
      </c>
      <c r="M638">
        <v>111</v>
      </c>
      <c r="N638">
        <v>984505</v>
      </c>
      <c r="O638">
        <v>101</v>
      </c>
      <c r="P638">
        <v>842400</v>
      </c>
      <c r="Q638">
        <v>107</v>
      </c>
      <c r="R638">
        <v>709353</v>
      </c>
      <c r="S638">
        <v>95</v>
      </c>
      <c r="T638">
        <v>687609</v>
      </c>
      <c r="U638">
        <f>IF('2011-2014,2016'!W638="quiet",1,IF('2011-2014,2016'!W638="active",2,IF('2011-2014,2016'!W638="minor storm",3,IF('2011-2014,2016'!W638="moderate storm",4,IF('2011-2014,2016'!W638="major storm",5,6)))))</f>
        <v>1</v>
      </c>
    </row>
    <row r="639" spans="1:21" x14ac:dyDescent="0.25">
      <c r="A639">
        <v>309</v>
      </c>
      <c r="B639">
        <v>277.3</v>
      </c>
      <c r="C639">
        <v>0</v>
      </c>
      <c r="D639">
        <v>47.6</v>
      </c>
      <c r="E639">
        <v>-3.7</v>
      </c>
      <c r="F639">
        <v>2.8</v>
      </c>
      <c r="G639">
        <f>IF('2011-2014,2016'!H639="yes",1,0)</f>
        <v>1</v>
      </c>
      <c r="H639">
        <v>2</v>
      </c>
      <c r="I639">
        <v>454</v>
      </c>
      <c r="J639">
        <v>1285</v>
      </c>
      <c r="K639">
        <v>120</v>
      </c>
      <c r="L639">
        <v>1980374</v>
      </c>
      <c r="M639">
        <v>120</v>
      </c>
      <c r="N639">
        <v>1049729</v>
      </c>
      <c r="O639">
        <v>111</v>
      </c>
      <c r="P639">
        <v>984505</v>
      </c>
      <c r="Q639">
        <v>101</v>
      </c>
      <c r="R639">
        <v>842400</v>
      </c>
      <c r="S639">
        <v>107</v>
      </c>
      <c r="T639">
        <v>709353</v>
      </c>
      <c r="U639">
        <f>IF('2011-2014,2016'!W639="quiet",1,IF('2011-2014,2016'!W639="active",2,IF('2011-2014,2016'!W639="minor storm",3,IF('2011-2014,2016'!W639="moderate storm",4,IF('2011-2014,2016'!W639="major storm",5,6)))))</f>
        <v>1</v>
      </c>
    </row>
    <row r="640" spans="1:21" x14ac:dyDescent="0.25">
      <c r="A640">
        <v>276.60000000000002</v>
      </c>
      <c r="B640">
        <v>407.8</v>
      </c>
      <c r="C640">
        <v>0.1</v>
      </c>
      <c r="D640">
        <v>13.1</v>
      </c>
      <c r="E640">
        <v>-19.899999999999999</v>
      </c>
      <c r="F640">
        <v>3.8</v>
      </c>
      <c r="G640">
        <f>IF('2011-2014,2016'!H640="yes",1,0)</f>
        <v>1</v>
      </c>
      <c r="H640">
        <v>0</v>
      </c>
      <c r="I640">
        <v>0</v>
      </c>
      <c r="J640">
        <v>0</v>
      </c>
      <c r="K640">
        <v>117</v>
      </c>
      <c r="L640">
        <v>809946</v>
      </c>
      <c r="M640">
        <v>120</v>
      </c>
      <c r="N640">
        <v>1980374</v>
      </c>
      <c r="O640">
        <v>120</v>
      </c>
      <c r="P640">
        <v>1049729</v>
      </c>
      <c r="Q640">
        <v>111</v>
      </c>
      <c r="R640">
        <v>984505</v>
      </c>
      <c r="S640">
        <v>101</v>
      </c>
      <c r="T640">
        <v>842400</v>
      </c>
      <c r="U640">
        <f>IF('2011-2014,2016'!W640="quiet",1,IF('2011-2014,2016'!W640="active",2,IF('2011-2014,2016'!W640="minor storm",3,IF('2011-2014,2016'!W640="moderate storm",4,IF('2011-2014,2016'!W640="major storm",5,6)))))</f>
        <v>2</v>
      </c>
    </row>
    <row r="641" spans="1:21" x14ac:dyDescent="0.25">
      <c r="A641">
        <v>402.5</v>
      </c>
      <c r="B641">
        <v>334.8</v>
      </c>
      <c r="C641">
        <v>0</v>
      </c>
      <c r="D641">
        <v>53.5</v>
      </c>
      <c r="E641">
        <v>-19.899999999999999</v>
      </c>
      <c r="F641">
        <v>11.7</v>
      </c>
      <c r="G641">
        <f>IF('2011-2014,2016'!H641="yes",1,0)</f>
        <v>1</v>
      </c>
      <c r="H641">
        <v>2</v>
      </c>
      <c r="I641">
        <v>576</v>
      </c>
      <c r="J641">
        <v>965</v>
      </c>
      <c r="K641">
        <v>120</v>
      </c>
      <c r="L641">
        <v>2205047</v>
      </c>
      <c r="M641">
        <v>117</v>
      </c>
      <c r="N641">
        <v>809946</v>
      </c>
      <c r="O641">
        <v>120</v>
      </c>
      <c r="P641">
        <v>1980374</v>
      </c>
      <c r="Q641">
        <v>120</v>
      </c>
      <c r="R641">
        <v>1049729</v>
      </c>
      <c r="S641">
        <v>111</v>
      </c>
      <c r="T641">
        <v>984505</v>
      </c>
      <c r="U641">
        <f>IF('2011-2014,2016'!W641="quiet",1,IF('2011-2014,2016'!W641="active",2,IF('2011-2014,2016'!W641="minor storm",3,IF('2011-2014,2016'!W641="moderate storm",4,IF('2011-2014,2016'!W641="major storm",5,6)))))</f>
        <v>4</v>
      </c>
    </row>
    <row r="642" spans="1:21" x14ac:dyDescent="0.25">
      <c r="A642">
        <v>333.7</v>
      </c>
      <c r="B642">
        <v>388.5</v>
      </c>
      <c r="C642">
        <v>0</v>
      </c>
      <c r="D642">
        <v>12.7</v>
      </c>
      <c r="E642">
        <v>-5.7</v>
      </c>
      <c r="F642">
        <v>8.1</v>
      </c>
      <c r="G642">
        <f>IF('2011-2014,2016'!H642="yes",1,0)</f>
        <v>1</v>
      </c>
      <c r="H642">
        <v>3</v>
      </c>
      <c r="I642">
        <v>915</v>
      </c>
      <c r="J642">
        <v>1509</v>
      </c>
      <c r="K642">
        <v>120</v>
      </c>
      <c r="L642">
        <v>845226</v>
      </c>
      <c r="M642">
        <v>120</v>
      </c>
      <c r="N642">
        <v>2205047</v>
      </c>
      <c r="O642">
        <v>117</v>
      </c>
      <c r="P642">
        <v>809946</v>
      </c>
      <c r="Q642">
        <v>120</v>
      </c>
      <c r="R642">
        <v>1980374</v>
      </c>
      <c r="S642">
        <v>120</v>
      </c>
      <c r="T642">
        <v>1049729</v>
      </c>
      <c r="U642">
        <f>IF('2011-2014,2016'!W642="quiet",1,IF('2011-2014,2016'!W642="active",2,IF('2011-2014,2016'!W642="minor storm",3,IF('2011-2014,2016'!W642="moderate storm",4,IF('2011-2014,2016'!W642="major storm",5,6)))))</f>
        <v>3</v>
      </c>
    </row>
    <row r="643" spans="1:21" x14ac:dyDescent="0.25">
      <c r="A643">
        <v>330.2</v>
      </c>
      <c r="B643">
        <v>333</v>
      </c>
      <c r="C643">
        <v>0</v>
      </c>
      <c r="D643">
        <v>6.3</v>
      </c>
      <c r="E643">
        <v>-5.3</v>
      </c>
      <c r="F643">
        <v>5.6</v>
      </c>
      <c r="G643">
        <f>IF('2011-2014,2016'!H643="yes",1,0)</f>
        <v>1</v>
      </c>
      <c r="H643">
        <v>0</v>
      </c>
      <c r="I643">
        <v>0</v>
      </c>
      <c r="J643">
        <v>0</v>
      </c>
      <c r="K643">
        <v>120</v>
      </c>
      <c r="L643">
        <v>1190932</v>
      </c>
      <c r="M643">
        <v>120</v>
      </c>
      <c r="N643">
        <v>845226</v>
      </c>
      <c r="O643">
        <v>120</v>
      </c>
      <c r="P643">
        <v>2205047</v>
      </c>
      <c r="Q643">
        <v>117</v>
      </c>
      <c r="R643">
        <v>809946</v>
      </c>
      <c r="S643">
        <v>120</v>
      </c>
      <c r="T643">
        <v>1980374</v>
      </c>
      <c r="U643">
        <f>IF('2011-2014,2016'!W643="quiet",1,IF('2011-2014,2016'!W643="active",2,IF('2011-2014,2016'!W643="minor storm",3,IF('2011-2014,2016'!W643="moderate storm",4,IF('2011-2014,2016'!W643="major storm",5,6)))))</f>
        <v>2</v>
      </c>
    </row>
    <row r="644" spans="1:21" x14ac:dyDescent="0.25">
      <c r="A644">
        <v>339.2</v>
      </c>
      <c r="B644">
        <v>287.7</v>
      </c>
      <c r="C644">
        <v>0</v>
      </c>
      <c r="D644">
        <v>3.2</v>
      </c>
      <c r="E644">
        <v>-2.5</v>
      </c>
      <c r="F644">
        <v>2</v>
      </c>
      <c r="G644">
        <f>IF('2011-2014,2016'!H644="yes",1,0)</f>
        <v>1</v>
      </c>
      <c r="H644">
        <v>2</v>
      </c>
      <c r="I644">
        <v>1981</v>
      </c>
      <c r="J644">
        <v>3786</v>
      </c>
      <c r="K644">
        <v>120</v>
      </c>
      <c r="L644">
        <v>1879883</v>
      </c>
      <c r="M644">
        <v>120</v>
      </c>
      <c r="N644">
        <v>1190932</v>
      </c>
      <c r="O644">
        <v>120</v>
      </c>
      <c r="P644">
        <v>845226</v>
      </c>
      <c r="Q644">
        <v>120</v>
      </c>
      <c r="R644">
        <v>2205047</v>
      </c>
      <c r="S644">
        <v>117</v>
      </c>
      <c r="T644">
        <v>809946</v>
      </c>
      <c r="U644">
        <f>IF('2011-2014,2016'!W644="quiet",1,IF('2011-2014,2016'!W644="active",2,IF('2011-2014,2016'!W644="minor storm",3,IF('2011-2014,2016'!W644="moderate storm",4,IF('2011-2014,2016'!W644="major storm",5,6)))))</f>
        <v>1</v>
      </c>
    </row>
    <row r="645" spans="1:21" x14ac:dyDescent="0.25">
      <c r="A645">
        <v>288.7</v>
      </c>
      <c r="B645">
        <v>349.9</v>
      </c>
      <c r="C645">
        <v>0.1</v>
      </c>
      <c r="D645">
        <v>5.2</v>
      </c>
      <c r="E645">
        <v>-5.5</v>
      </c>
      <c r="F645">
        <v>4.0999999999999996</v>
      </c>
      <c r="G645">
        <f>IF('2011-2014,2016'!H645="yes",1,0)</f>
        <v>1</v>
      </c>
      <c r="H645">
        <v>5</v>
      </c>
      <c r="I645">
        <v>1265</v>
      </c>
      <c r="J645">
        <v>2062</v>
      </c>
      <c r="K645">
        <v>120</v>
      </c>
      <c r="L645">
        <v>1014917</v>
      </c>
      <c r="M645">
        <v>120</v>
      </c>
      <c r="N645">
        <v>1879883</v>
      </c>
      <c r="O645">
        <v>120</v>
      </c>
      <c r="P645">
        <v>1190932</v>
      </c>
      <c r="Q645">
        <v>120</v>
      </c>
      <c r="R645">
        <v>845226</v>
      </c>
      <c r="S645">
        <v>120</v>
      </c>
      <c r="T645">
        <v>2205047</v>
      </c>
      <c r="U645">
        <f>IF('2011-2014,2016'!W645="quiet",1,IF('2011-2014,2016'!W645="active",2,IF('2011-2014,2016'!W645="minor storm",3,IF('2011-2014,2016'!W645="moderate storm",4,IF('2011-2014,2016'!W645="major storm",5,6)))))</f>
        <v>1</v>
      </c>
    </row>
    <row r="646" spans="1:21" x14ac:dyDescent="0.25">
      <c r="A646">
        <v>352.7</v>
      </c>
      <c r="B646">
        <v>296.5</v>
      </c>
      <c r="C646">
        <v>0.1</v>
      </c>
      <c r="D646">
        <v>12.8</v>
      </c>
      <c r="E646">
        <v>-7.8</v>
      </c>
      <c r="F646">
        <v>6.8</v>
      </c>
      <c r="G646">
        <f>IF('2011-2014,2016'!H646="yes",1,0)</f>
        <v>1</v>
      </c>
      <c r="H646">
        <v>4</v>
      </c>
      <c r="I646">
        <v>1620</v>
      </c>
      <c r="J646">
        <v>2102</v>
      </c>
      <c r="K646">
        <v>120</v>
      </c>
      <c r="L646">
        <v>1294218</v>
      </c>
      <c r="M646">
        <v>120</v>
      </c>
      <c r="N646">
        <v>1014917</v>
      </c>
      <c r="O646">
        <v>120</v>
      </c>
      <c r="P646">
        <v>1879883</v>
      </c>
      <c r="Q646">
        <v>120</v>
      </c>
      <c r="R646">
        <v>1190932</v>
      </c>
      <c r="S646">
        <v>120</v>
      </c>
      <c r="T646">
        <v>845226</v>
      </c>
      <c r="U646">
        <f>IF('2011-2014,2016'!W646="quiet",1,IF('2011-2014,2016'!W646="active",2,IF('2011-2014,2016'!W646="minor storm",3,IF('2011-2014,2016'!W646="moderate storm",4,IF('2011-2014,2016'!W646="major storm",5,6)))))</f>
        <v>1</v>
      </c>
    </row>
    <row r="647" spans="1:21" x14ac:dyDescent="0.25">
      <c r="A647">
        <v>300.39999999999998</v>
      </c>
      <c r="B647">
        <v>325</v>
      </c>
      <c r="C647">
        <v>0.1</v>
      </c>
      <c r="D647">
        <v>40</v>
      </c>
      <c r="E647">
        <v>-7.7</v>
      </c>
      <c r="F647">
        <v>8.1</v>
      </c>
      <c r="G647">
        <f>IF('2011-2014,2016'!H647="yes",1,0)</f>
        <v>1</v>
      </c>
      <c r="H647">
        <v>11</v>
      </c>
      <c r="I647">
        <v>2754</v>
      </c>
      <c r="J647">
        <v>7085</v>
      </c>
      <c r="K647">
        <v>120</v>
      </c>
      <c r="L647">
        <v>5132088</v>
      </c>
      <c r="M647">
        <v>120</v>
      </c>
      <c r="N647">
        <v>1294218</v>
      </c>
      <c r="O647">
        <v>120</v>
      </c>
      <c r="P647">
        <v>1014917</v>
      </c>
      <c r="Q647">
        <v>120</v>
      </c>
      <c r="R647">
        <v>1879883</v>
      </c>
      <c r="S647">
        <v>120</v>
      </c>
      <c r="T647">
        <v>1190932</v>
      </c>
      <c r="U647">
        <f>IF('2011-2014,2016'!W647="quiet",1,IF('2011-2014,2016'!W647="active",2,IF('2011-2014,2016'!W647="minor storm",3,IF('2011-2014,2016'!W647="moderate storm",4,IF('2011-2014,2016'!W647="major storm",5,6)))))</f>
        <v>1</v>
      </c>
    </row>
    <row r="648" spans="1:21" x14ac:dyDescent="0.25">
      <c r="A648">
        <v>324.2</v>
      </c>
      <c r="B648">
        <v>388</v>
      </c>
      <c r="C648">
        <v>0</v>
      </c>
      <c r="D648">
        <v>45.4</v>
      </c>
      <c r="E648">
        <v>-16.100000000000001</v>
      </c>
      <c r="F648">
        <v>11.7</v>
      </c>
      <c r="G648">
        <f>IF('2011-2014,2016'!H648="yes",1,0)</f>
        <v>1</v>
      </c>
      <c r="H648">
        <v>0</v>
      </c>
      <c r="I648">
        <v>0</v>
      </c>
      <c r="J648">
        <v>0</v>
      </c>
      <c r="K648">
        <v>120</v>
      </c>
      <c r="L648">
        <v>1974270</v>
      </c>
      <c r="M648">
        <v>120</v>
      </c>
      <c r="N648">
        <v>5132088</v>
      </c>
      <c r="O648">
        <v>120</v>
      </c>
      <c r="P648">
        <v>1294218</v>
      </c>
      <c r="Q648">
        <v>120</v>
      </c>
      <c r="R648">
        <v>1014917</v>
      </c>
      <c r="S648">
        <v>120</v>
      </c>
      <c r="T648">
        <v>1879883</v>
      </c>
      <c r="U648">
        <f>IF('2011-2014,2016'!W648="quiet",1,IF('2011-2014,2016'!W648="active",2,IF('2011-2014,2016'!W648="minor storm",3,IF('2011-2014,2016'!W648="moderate storm",4,IF('2011-2014,2016'!W648="major storm",5,6)))))</f>
        <v>4</v>
      </c>
    </row>
    <row r="649" spans="1:21" x14ac:dyDescent="0.25">
      <c r="A649">
        <v>387.4</v>
      </c>
      <c r="B649">
        <v>553.29999999999995</v>
      </c>
      <c r="C649">
        <v>0</v>
      </c>
      <c r="D649">
        <v>23.6</v>
      </c>
      <c r="E649">
        <v>-16</v>
      </c>
      <c r="F649">
        <v>12.2</v>
      </c>
      <c r="G649">
        <f>IF('2011-2014,2016'!H649="yes",1,0)</f>
        <v>1</v>
      </c>
      <c r="H649">
        <v>0</v>
      </c>
      <c r="I649">
        <v>0</v>
      </c>
      <c r="J649">
        <v>0</v>
      </c>
      <c r="K649">
        <v>120</v>
      </c>
      <c r="L649">
        <v>3133495</v>
      </c>
      <c r="M649">
        <v>120</v>
      </c>
      <c r="N649">
        <v>1974270</v>
      </c>
      <c r="O649">
        <v>120</v>
      </c>
      <c r="P649">
        <v>5132088</v>
      </c>
      <c r="Q649">
        <v>120</v>
      </c>
      <c r="R649">
        <v>1294218</v>
      </c>
      <c r="S649">
        <v>120</v>
      </c>
      <c r="T649">
        <v>1014917</v>
      </c>
      <c r="U649">
        <f>IF('2011-2014,2016'!W649="quiet",1,IF('2011-2014,2016'!W649="active",2,IF('2011-2014,2016'!W649="minor storm",3,IF('2011-2014,2016'!W649="moderate storm",4,IF('2011-2014,2016'!W649="major storm",5,6)))))</f>
        <v>4</v>
      </c>
    </row>
    <row r="650" spans="1:21" x14ac:dyDescent="0.25">
      <c r="A650">
        <v>554.70000000000005</v>
      </c>
      <c r="B650">
        <v>452.6</v>
      </c>
      <c r="C650">
        <v>0</v>
      </c>
      <c r="D650">
        <v>3.7</v>
      </c>
      <c r="E650">
        <v>-7</v>
      </c>
      <c r="F650">
        <v>12</v>
      </c>
      <c r="G650">
        <f>IF('2011-2014,2016'!H650="yes",1,0)</f>
        <v>0</v>
      </c>
      <c r="H650">
        <v>0</v>
      </c>
      <c r="I650">
        <v>0</v>
      </c>
      <c r="J650">
        <v>0</v>
      </c>
      <c r="K650">
        <v>120</v>
      </c>
      <c r="L650">
        <v>4081895</v>
      </c>
      <c r="M650">
        <v>120</v>
      </c>
      <c r="N650">
        <v>3133495</v>
      </c>
      <c r="O650">
        <v>120</v>
      </c>
      <c r="P650">
        <v>1974270</v>
      </c>
      <c r="Q650">
        <v>120</v>
      </c>
      <c r="R650">
        <v>5132088</v>
      </c>
      <c r="S650">
        <v>120</v>
      </c>
      <c r="T650">
        <v>1294218</v>
      </c>
      <c r="U650">
        <f>IF('2011-2014,2016'!W650="quiet",1,IF('2011-2014,2016'!W650="active",2,IF('2011-2014,2016'!W650="minor storm",3,IF('2011-2014,2016'!W650="moderate storm",4,IF('2011-2014,2016'!W650="major storm",5,6)))))</f>
        <v>3</v>
      </c>
    </row>
    <row r="651" spans="1:21" x14ac:dyDescent="0.25">
      <c r="A651">
        <v>460.8</v>
      </c>
      <c r="B651">
        <v>514.70000000000005</v>
      </c>
      <c r="C651">
        <v>0</v>
      </c>
      <c r="D651">
        <v>2.9</v>
      </c>
      <c r="E651">
        <v>-5.9</v>
      </c>
      <c r="F651">
        <v>6.1</v>
      </c>
      <c r="G651">
        <f>IF('2011-2014,2016'!H651="yes",1,0)</f>
        <v>0</v>
      </c>
      <c r="H651">
        <v>0</v>
      </c>
      <c r="I651">
        <v>0</v>
      </c>
      <c r="J651">
        <v>0</v>
      </c>
      <c r="K651">
        <v>112</v>
      </c>
      <c r="L651">
        <v>4059328</v>
      </c>
      <c r="M651">
        <v>120</v>
      </c>
      <c r="N651">
        <v>4081895</v>
      </c>
      <c r="O651">
        <v>120</v>
      </c>
      <c r="P651">
        <v>3133495</v>
      </c>
      <c r="Q651">
        <v>120</v>
      </c>
      <c r="R651">
        <v>1974270</v>
      </c>
      <c r="S651">
        <v>120</v>
      </c>
      <c r="T651">
        <v>5132088</v>
      </c>
      <c r="U651">
        <f>IF('2011-2014,2016'!W651="quiet",1,IF('2011-2014,2016'!W651="active",2,IF('2011-2014,2016'!W651="minor storm",3,IF('2011-2014,2016'!W651="moderate storm",4,IF('2011-2014,2016'!W651="major storm",5,6)))))</f>
        <v>2</v>
      </c>
    </row>
    <row r="652" spans="1:21" x14ac:dyDescent="0.25">
      <c r="A652">
        <v>523.4</v>
      </c>
      <c r="B652">
        <v>492.7</v>
      </c>
      <c r="C652">
        <v>0</v>
      </c>
      <c r="D652">
        <v>2.4</v>
      </c>
      <c r="E652">
        <v>-7.3</v>
      </c>
      <c r="F652">
        <v>5.6</v>
      </c>
      <c r="G652">
        <f>IF('2011-2014,2016'!H652="yes",1,0)</f>
        <v>1</v>
      </c>
      <c r="H652">
        <v>1</v>
      </c>
      <c r="I652">
        <v>367</v>
      </c>
      <c r="J652">
        <v>425</v>
      </c>
      <c r="K652">
        <v>120</v>
      </c>
      <c r="L652">
        <v>4269019</v>
      </c>
      <c r="M652">
        <v>112</v>
      </c>
      <c r="N652">
        <v>4059328</v>
      </c>
      <c r="O652">
        <v>120</v>
      </c>
      <c r="P652">
        <v>4081895</v>
      </c>
      <c r="Q652">
        <v>120</v>
      </c>
      <c r="R652">
        <v>3133495</v>
      </c>
      <c r="S652">
        <v>120</v>
      </c>
      <c r="T652">
        <v>1974270</v>
      </c>
      <c r="U652">
        <f>IF('2011-2014,2016'!W652="quiet",1,IF('2011-2014,2016'!W652="active",2,IF('2011-2014,2016'!W652="minor storm",3,IF('2011-2014,2016'!W652="moderate storm",4,IF('2011-2014,2016'!W652="major storm",5,6)))))</f>
        <v>2</v>
      </c>
    </row>
    <row r="653" spans="1:21" x14ac:dyDescent="0.25">
      <c r="A653">
        <v>471.5</v>
      </c>
      <c r="B653">
        <v>581</v>
      </c>
      <c r="C653">
        <v>0</v>
      </c>
      <c r="D653">
        <v>5</v>
      </c>
      <c r="E653">
        <v>-11.8</v>
      </c>
      <c r="F653">
        <v>8.9</v>
      </c>
      <c r="G653">
        <f>IF('2011-2014,2016'!H653="yes",1,0)</f>
        <v>0</v>
      </c>
      <c r="H653">
        <v>0</v>
      </c>
      <c r="I653">
        <v>0</v>
      </c>
      <c r="J653">
        <v>0</v>
      </c>
      <c r="K653">
        <v>120</v>
      </c>
      <c r="L653">
        <v>3157600</v>
      </c>
      <c r="M653">
        <v>120</v>
      </c>
      <c r="N653">
        <v>4269019</v>
      </c>
      <c r="O653">
        <v>112</v>
      </c>
      <c r="P653">
        <v>4059328</v>
      </c>
      <c r="Q653">
        <v>120</v>
      </c>
      <c r="R653">
        <v>4081895</v>
      </c>
      <c r="S653">
        <v>120</v>
      </c>
      <c r="T653">
        <v>3133495</v>
      </c>
      <c r="U653">
        <f>IF('2011-2014,2016'!W653="quiet",1,IF('2011-2014,2016'!W653="active",2,IF('2011-2014,2016'!W653="minor storm",3,IF('2011-2014,2016'!W653="moderate storm",4,IF('2011-2014,2016'!W653="major storm",5,6)))))</f>
        <v>4</v>
      </c>
    </row>
    <row r="654" spans="1:21" x14ac:dyDescent="0.25">
      <c r="A654">
        <v>576.1</v>
      </c>
      <c r="B654">
        <v>492.3</v>
      </c>
      <c r="C654">
        <v>0</v>
      </c>
      <c r="D654">
        <v>2.4</v>
      </c>
      <c r="E654">
        <v>-6</v>
      </c>
      <c r="F654">
        <v>5.2</v>
      </c>
      <c r="G654">
        <f>IF('2011-2014,2016'!H654="yes",1,0)</f>
        <v>1</v>
      </c>
      <c r="H654">
        <v>3</v>
      </c>
      <c r="I654">
        <v>555</v>
      </c>
      <c r="J654">
        <v>1043</v>
      </c>
      <c r="K654">
        <v>120</v>
      </c>
      <c r="L654">
        <v>3332693</v>
      </c>
      <c r="M654">
        <v>120</v>
      </c>
      <c r="N654">
        <v>3157600</v>
      </c>
      <c r="O654">
        <v>120</v>
      </c>
      <c r="P654">
        <v>4269019</v>
      </c>
      <c r="Q654">
        <v>112</v>
      </c>
      <c r="R654">
        <v>4059328</v>
      </c>
      <c r="S654">
        <v>120</v>
      </c>
      <c r="T654">
        <v>4081895</v>
      </c>
      <c r="U654">
        <f>IF('2011-2014,2016'!W654="quiet",1,IF('2011-2014,2016'!W654="active",2,IF('2011-2014,2016'!W654="minor storm",3,IF('2011-2014,2016'!W654="moderate storm",4,IF('2011-2014,2016'!W654="major storm",5,6)))))</f>
        <v>3</v>
      </c>
    </row>
    <row r="655" spans="1:21" x14ac:dyDescent="0.25">
      <c r="A655">
        <v>495</v>
      </c>
      <c r="B655">
        <v>383.7</v>
      </c>
      <c r="C655">
        <v>0</v>
      </c>
      <c r="D655">
        <v>0.5</v>
      </c>
      <c r="E655">
        <v>-2.7</v>
      </c>
      <c r="F655">
        <v>2.4</v>
      </c>
      <c r="G655">
        <f>IF('2011-2014,2016'!H655="yes",1,0)</f>
        <v>1</v>
      </c>
      <c r="H655">
        <v>2</v>
      </c>
      <c r="I655">
        <v>527</v>
      </c>
      <c r="J655">
        <v>636</v>
      </c>
      <c r="K655">
        <v>120</v>
      </c>
      <c r="L655">
        <v>1557932</v>
      </c>
      <c r="M655">
        <v>120</v>
      </c>
      <c r="N655">
        <v>3332693</v>
      </c>
      <c r="O655">
        <v>120</v>
      </c>
      <c r="P655">
        <v>3157600</v>
      </c>
      <c r="Q655">
        <v>120</v>
      </c>
      <c r="R655">
        <v>4269019</v>
      </c>
      <c r="S655">
        <v>112</v>
      </c>
      <c r="T655">
        <v>4059328</v>
      </c>
      <c r="U655">
        <f>IF('2011-2014,2016'!W655="quiet",1,IF('2011-2014,2016'!W655="active",2,IF('2011-2014,2016'!W655="minor storm",3,IF('2011-2014,2016'!W655="moderate storm",4,IF('2011-2014,2016'!W655="major storm",5,6)))))</f>
        <v>2</v>
      </c>
    </row>
    <row r="656" spans="1:21" x14ac:dyDescent="0.25">
      <c r="A656">
        <v>381.6</v>
      </c>
      <c r="B656">
        <v>445.7</v>
      </c>
      <c r="C656">
        <v>0</v>
      </c>
      <c r="D656">
        <v>7.6</v>
      </c>
      <c r="E656">
        <v>-5.3</v>
      </c>
      <c r="F656">
        <v>3.4</v>
      </c>
      <c r="G656">
        <f>IF('2011-2014,2016'!H656="yes",1,0)</f>
        <v>1</v>
      </c>
      <c r="H656">
        <v>2</v>
      </c>
      <c r="I656">
        <v>517</v>
      </c>
      <c r="J656">
        <v>559</v>
      </c>
      <c r="K656">
        <v>120</v>
      </c>
      <c r="L656">
        <v>2725822</v>
      </c>
      <c r="M656">
        <v>120</v>
      </c>
      <c r="N656">
        <v>1557932</v>
      </c>
      <c r="O656">
        <v>120</v>
      </c>
      <c r="P656">
        <v>3332693</v>
      </c>
      <c r="Q656">
        <v>120</v>
      </c>
      <c r="R656">
        <v>3157600</v>
      </c>
      <c r="S656">
        <v>120</v>
      </c>
      <c r="T656">
        <v>4269019</v>
      </c>
      <c r="U656">
        <f>IF('2011-2014,2016'!W656="quiet",1,IF('2011-2014,2016'!W656="active",2,IF('2011-2014,2016'!W656="minor storm",3,IF('2011-2014,2016'!W656="moderate storm",4,IF('2011-2014,2016'!W656="major storm",5,6)))))</f>
        <v>1</v>
      </c>
    </row>
    <row r="657" spans="1:21" x14ac:dyDescent="0.25">
      <c r="A657">
        <v>421.7</v>
      </c>
      <c r="B657">
        <v>487.8</v>
      </c>
      <c r="C657">
        <v>0</v>
      </c>
      <c r="D657">
        <v>1.8</v>
      </c>
      <c r="E657">
        <v>-5</v>
      </c>
      <c r="F657">
        <v>7.6</v>
      </c>
      <c r="G657">
        <f>IF('2011-2014,2016'!H657="yes",1,0)</f>
        <v>0</v>
      </c>
      <c r="H657">
        <v>0</v>
      </c>
      <c r="I657">
        <v>0</v>
      </c>
      <c r="J657">
        <v>0</v>
      </c>
      <c r="K657">
        <v>114</v>
      </c>
      <c r="L657">
        <v>1011761</v>
      </c>
      <c r="M657">
        <v>120</v>
      </c>
      <c r="N657">
        <v>2725822</v>
      </c>
      <c r="O657">
        <v>120</v>
      </c>
      <c r="P657">
        <v>1557932</v>
      </c>
      <c r="Q657">
        <v>120</v>
      </c>
      <c r="R657">
        <v>3332693</v>
      </c>
      <c r="S657">
        <v>120</v>
      </c>
      <c r="T657">
        <v>3157600</v>
      </c>
      <c r="U657">
        <f>IF('2011-2014,2016'!W657="quiet",1,IF('2011-2014,2016'!W657="active",2,IF('2011-2014,2016'!W657="minor storm",3,IF('2011-2014,2016'!W657="moderate storm",4,IF('2011-2014,2016'!W657="major storm",5,6)))))</f>
        <v>2</v>
      </c>
    </row>
    <row r="658" spans="1:21" x14ac:dyDescent="0.25">
      <c r="A658">
        <v>481.2</v>
      </c>
      <c r="B658">
        <v>515.20000000000005</v>
      </c>
      <c r="C658">
        <v>0</v>
      </c>
      <c r="D658">
        <v>0.7</v>
      </c>
      <c r="E658">
        <v>-3.3</v>
      </c>
      <c r="F658">
        <v>6.2</v>
      </c>
      <c r="G658">
        <f>IF('2011-2014,2016'!H658="yes",1,0)</f>
        <v>1</v>
      </c>
      <c r="H658">
        <v>3</v>
      </c>
      <c r="I658">
        <v>895</v>
      </c>
      <c r="J658">
        <v>1338</v>
      </c>
      <c r="K658">
        <v>111</v>
      </c>
      <c r="L658">
        <v>907597</v>
      </c>
      <c r="M658">
        <v>114</v>
      </c>
      <c r="N658">
        <v>1011761</v>
      </c>
      <c r="O658">
        <v>120</v>
      </c>
      <c r="P658">
        <v>2725822</v>
      </c>
      <c r="Q658">
        <v>120</v>
      </c>
      <c r="R658">
        <v>1557932</v>
      </c>
      <c r="S658">
        <v>120</v>
      </c>
      <c r="T658">
        <v>3332693</v>
      </c>
      <c r="U658">
        <f>IF('2011-2014,2016'!W658="quiet",1,IF('2011-2014,2016'!W658="active",2,IF('2011-2014,2016'!W658="minor storm",3,IF('2011-2014,2016'!W658="moderate storm",4,IF('2011-2014,2016'!W658="major storm",5,6)))))</f>
        <v>1</v>
      </c>
    </row>
    <row r="659" spans="1:21" x14ac:dyDescent="0.25">
      <c r="A659">
        <v>513.79999999999995</v>
      </c>
      <c r="B659">
        <v>408.4</v>
      </c>
      <c r="C659">
        <v>0.1</v>
      </c>
      <c r="D659">
        <v>1.6</v>
      </c>
      <c r="E659">
        <v>-2.5</v>
      </c>
      <c r="F659">
        <v>3</v>
      </c>
      <c r="G659">
        <f>IF('2011-2014,2016'!H659="yes",1,0)</f>
        <v>1</v>
      </c>
      <c r="H659">
        <v>6</v>
      </c>
      <c r="I659">
        <v>1503</v>
      </c>
      <c r="J659">
        <v>3024</v>
      </c>
      <c r="K659">
        <v>120</v>
      </c>
      <c r="L659">
        <v>2065059</v>
      </c>
      <c r="M659">
        <v>111</v>
      </c>
      <c r="N659">
        <v>907597</v>
      </c>
      <c r="O659">
        <v>114</v>
      </c>
      <c r="P659">
        <v>1011761</v>
      </c>
      <c r="Q659">
        <v>120</v>
      </c>
      <c r="R659">
        <v>2725822</v>
      </c>
      <c r="S659">
        <v>120</v>
      </c>
      <c r="T659">
        <v>1557932</v>
      </c>
      <c r="U659">
        <f>IF('2011-2014,2016'!W659="quiet",1,IF('2011-2014,2016'!W659="active",2,IF('2011-2014,2016'!W659="minor storm",3,IF('2011-2014,2016'!W659="moderate storm",4,IF('2011-2014,2016'!W659="major storm",5,6)))))</f>
        <v>1</v>
      </c>
    </row>
    <row r="660" spans="1:21" x14ac:dyDescent="0.25">
      <c r="A660">
        <v>403.6</v>
      </c>
      <c r="B660">
        <v>358.5</v>
      </c>
      <c r="C660">
        <v>0.1</v>
      </c>
      <c r="D660">
        <v>152</v>
      </c>
      <c r="E660">
        <v>-3.9</v>
      </c>
      <c r="F660">
        <v>3.4</v>
      </c>
      <c r="G660">
        <f>IF('2011-2014,2016'!H660="yes",1,0)</f>
        <v>1</v>
      </c>
      <c r="H660">
        <v>0</v>
      </c>
      <c r="I660">
        <v>0</v>
      </c>
      <c r="J660">
        <v>0</v>
      </c>
      <c r="K660">
        <v>120</v>
      </c>
      <c r="L660">
        <v>754828</v>
      </c>
      <c r="M660">
        <v>120</v>
      </c>
      <c r="N660">
        <v>2065059</v>
      </c>
      <c r="O660">
        <v>111</v>
      </c>
      <c r="P660">
        <v>907597</v>
      </c>
      <c r="Q660">
        <v>114</v>
      </c>
      <c r="R660">
        <v>1011761</v>
      </c>
      <c r="S660">
        <v>120</v>
      </c>
      <c r="T660">
        <v>2725822</v>
      </c>
      <c r="U660">
        <f>IF('2011-2014,2016'!W660="quiet",1,IF('2011-2014,2016'!W660="active",2,IF('2011-2014,2016'!W660="minor storm",3,IF('2011-2014,2016'!W660="moderate storm",4,IF('2011-2014,2016'!W660="major storm",5,6)))))</f>
        <v>1</v>
      </c>
    </row>
    <row r="661" spans="1:21" x14ac:dyDescent="0.25">
      <c r="A661">
        <v>360.6</v>
      </c>
      <c r="B661">
        <v>360</v>
      </c>
      <c r="C661">
        <v>0.1</v>
      </c>
      <c r="D661">
        <v>8.6999999999999993</v>
      </c>
      <c r="E661">
        <v>-4.4000000000000004</v>
      </c>
      <c r="F661">
        <v>4.3</v>
      </c>
      <c r="G661">
        <f>IF('2011-2014,2016'!H661="yes",1,0)</f>
        <v>1</v>
      </c>
      <c r="H661">
        <v>0</v>
      </c>
      <c r="I661">
        <v>0</v>
      </c>
      <c r="J661">
        <v>0</v>
      </c>
      <c r="K661">
        <v>120</v>
      </c>
      <c r="L661">
        <v>905934</v>
      </c>
      <c r="M661">
        <v>120</v>
      </c>
      <c r="N661">
        <v>754828</v>
      </c>
      <c r="O661">
        <v>120</v>
      </c>
      <c r="P661">
        <v>2065059</v>
      </c>
      <c r="Q661">
        <v>111</v>
      </c>
      <c r="R661">
        <v>907597</v>
      </c>
      <c r="S661">
        <v>114</v>
      </c>
      <c r="T661">
        <v>1011761</v>
      </c>
      <c r="U661">
        <f>IF('2011-2014,2016'!W661="quiet",1,IF('2011-2014,2016'!W661="active",2,IF('2011-2014,2016'!W661="minor storm",3,IF('2011-2014,2016'!W661="moderate storm",4,IF('2011-2014,2016'!W661="major storm",5,6)))))</f>
        <v>1</v>
      </c>
    </row>
    <row r="662" spans="1:21" x14ac:dyDescent="0.25">
      <c r="A662">
        <v>360.1</v>
      </c>
      <c r="B662">
        <v>358.2</v>
      </c>
      <c r="C662">
        <v>0.5</v>
      </c>
      <c r="D662">
        <v>6.2</v>
      </c>
      <c r="E662">
        <v>-3</v>
      </c>
      <c r="F662">
        <v>3.3</v>
      </c>
      <c r="G662">
        <f>IF('2011-2014,2016'!H662="yes",1,0)</f>
        <v>1</v>
      </c>
      <c r="H662">
        <v>2</v>
      </c>
      <c r="I662">
        <v>590</v>
      </c>
      <c r="J662">
        <v>1723</v>
      </c>
      <c r="K662">
        <v>120</v>
      </c>
      <c r="L662">
        <v>988044</v>
      </c>
      <c r="M662">
        <v>120</v>
      </c>
      <c r="N662">
        <v>905934</v>
      </c>
      <c r="O662">
        <v>120</v>
      </c>
      <c r="P662">
        <v>754828</v>
      </c>
      <c r="Q662">
        <v>120</v>
      </c>
      <c r="R662">
        <v>2065059</v>
      </c>
      <c r="S662">
        <v>111</v>
      </c>
      <c r="T662">
        <v>907597</v>
      </c>
      <c r="U662">
        <f>IF('2011-2014,2016'!W662="quiet",1,IF('2011-2014,2016'!W662="active",2,IF('2011-2014,2016'!W662="minor storm",3,IF('2011-2014,2016'!W662="moderate storm",4,IF('2011-2014,2016'!W662="major storm",5,6)))))</f>
        <v>1</v>
      </c>
    </row>
    <row r="663" spans="1:21" x14ac:dyDescent="0.25">
      <c r="A663">
        <v>362.8</v>
      </c>
      <c r="B663">
        <v>356.3</v>
      </c>
      <c r="C663">
        <v>0.3</v>
      </c>
      <c r="D663">
        <v>148</v>
      </c>
      <c r="E663">
        <v>-4.5999999999999996</v>
      </c>
      <c r="F663">
        <v>4.3</v>
      </c>
      <c r="G663">
        <f>IF('2011-2014,2016'!H663="yes",1,0)</f>
        <v>0</v>
      </c>
      <c r="H663">
        <v>0</v>
      </c>
      <c r="I663">
        <v>0</v>
      </c>
      <c r="J663">
        <v>0</v>
      </c>
      <c r="K663">
        <v>120</v>
      </c>
      <c r="L663">
        <v>1129453</v>
      </c>
      <c r="M663">
        <v>120</v>
      </c>
      <c r="N663">
        <v>988044</v>
      </c>
      <c r="O663">
        <v>120</v>
      </c>
      <c r="P663">
        <v>905934</v>
      </c>
      <c r="Q663">
        <v>120</v>
      </c>
      <c r="R663">
        <v>754828</v>
      </c>
      <c r="S663">
        <v>120</v>
      </c>
      <c r="T663">
        <v>2065059</v>
      </c>
      <c r="U663">
        <f>IF('2011-2014,2016'!W663="quiet",1,IF('2011-2014,2016'!W663="active",2,IF('2011-2014,2016'!W663="minor storm",3,IF('2011-2014,2016'!W663="moderate storm",4,IF('2011-2014,2016'!W663="major storm",5,6)))))</f>
        <v>1</v>
      </c>
    </row>
    <row r="664" spans="1:21" x14ac:dyDescent="0.25">
      <c r="A664">
        <v>357.5</v>
      </c>
      <c r="B664">
        <v>335.8</v>
      </c>
      <c r="C664">
        <v>0.8</v>
      </c>
      <c r="D664">
        <v>13.6</v>
      </c>
      <c r="E664">
        <v>-3.3</v>
      </c>
      <c r="F664">
        <v>2.9</v>
      </c>
      <c r="G664">
        <f>IF('2011-2014,2016'!H664="yes",1,0)</f>
        <v>0</v>
      </c>
      <c r="H664">
        <v>0</v>
      </c>
      <c r="I664">
        <v>0</v>
      </c>
      <c r="J664">
        <v>0</v>
      </c>
      <c r="K664">
        <v>119</v>
      </c>
      <c r="L664">
        <v>1602751</v>
      </c>
      <c r="M664">
        <v>120</v>
      </c>
      <c r="N664">
        <v>1129453</v>
      </c>
      <c r="O664">
        <v>120</v>
      </c>
      <c r="P664">
        <v>988044</v>
      </c>
      <c r="Q664">
        <v>120</v>
      </c>
      <c r="R664">
        <v>905934</v>
      </c>
      <c r="S664">
        <v>120</v>
      </c>
      <c r="T664">
        <v>754828</v>
      </c>
      <c r="U664">
        <f>IF('2011-2014,2016'!W664="quiet",1,IF('2011-2014,2016'!W664="active",2,IF('2011-2014,2016'!W664="minor storm",3,IF('2011-2014,2016'!W664="moderate storm",4,IF('2011-2014,2016'!W664="major storm",5,6)))))</f>
        <v>1</v>
      </c>
    </row>
    <row r="665" spans="1:21" x14ac:dyDescent="0.25">
      <c r="A665">
        <v>335.4</v>
      </c>
      <c r="B665">
        <v>356.5</v>
      </c>
      <c r="C665">
        <v>0.7</v>
      </c>
      <c r="D665">
        <v>4.9000000000000004</v>
      </c>
      <c r="E665">
        <v>-4</v>
      </c>
      <c r="F665">
        <v>4.8</v>
      </c>
      <c r="G665">
        <f>IF('2011-2014,2016'!H665="yes",1,0)</f>
        <v>0</v>
      </c>
      <c r="H665">
        <v>0</v>
      </c>
      <c r="I665">
        <v>0</v>
      </c>
      <c r="J665">
        <v>0</v>
      </c>
      <c r="K665">
        <v>103</v>
      </c>
      <c r="L665">
        <v>1464684</v>
      </c>
      <c r="M665">
        <v>119</v>
      </c>
      <c r="N665">
        <v>1602751</v>
      </c>
      <c r="O665">
        <v>120</v>
      </c>
      <c r="P665">
        <v>1129453</v>
      </c>
      <c r="Q665">
        <v>120</v>
      </c>
      <c r="R665">
        <v>988044</v>
      </c>
      <c r="S665">
        <v>120</v>
      </c>
      <c r="T665">
        <v>905934</v>
      </c>
      <c r="U665">
        <f>IF('2011-2014,2016'!W665="quiet",1,IF('2011-2014,2016'!W665="active",2,IF('2011-2014,2016'!W665="minor storm",3,IF('2011-2014,2016'!W665="moderate storm",4,IF('2011-2014,2016'!W665="major storm",5,6)))))</f>
        <v>1</v>
      </c>
    </row>
    <row r="666" spans="1:21" x14ac:dyDescent="0.25">
      <c r="A666">
        <v>357.7</v>
      </c>
      <c r="B666">
        <v>348</v>
      </c>
      <c r="C666">
        <v>0.2</v>
      </c>
      <c r="D666">
        <v>23.1</v>
      </c>
      <c r="E666">
        <v>-5.6</v>
      </c>
      <c r="F666">
        <v>5.6</v>
      </c>
      <c r="G666">
        <f>IF('2011-2014,2016'!H666="yes",1,0)</f>
        <v>1</v>
      </c>
      <c r="H666">
        <v>0</v>
      </c>
      <c r="I666">
        <v>0</v>
      </c>
      <c r="J666">
        <v>0</v>
      </c>
      <c r="K666">
        <v>119</v>
      </c>
      <c r="L666">
        <v>1527150</v>
      </c>
      <c r="M666">
        <v>103</v>
      </c>
      <c r="N666">
        <v>1464684</v>
      </c>
      <c r="O666">
        <v>119</v>
      </c>
      <c r="P666">
        <v>1602751</v>
      </c>
      <c r="Q666">
        <v>120</v>
      </c>
      <c r="R666">
        <v>1129453</v>
      </c>
      <c r="S666">
        <v>120</v>
      </c>
      <c r="T666">
        <v>988044</v>
      </c>
      <c r="U666">
        <f>IF('2011-2014,2016'!W666="quiet",1,IF('2011-2014,2016'!W666="active",2,IF('2011-2014,2016'!W666="minor storm",3,IF('2011-2014,2016'!W666="moderate storm",4,IF('2011-2014,2016'!W666="major storm",5,6)))))</f>
        <v>1</v>
      </c>
    </row>
    <row r="667" spans="1:21" x14ac:dyDescent="0.25">
      <c r="A667">
        <v>349.2</v>
      </c>
      <c r="B667">
        <v>360.1</v>
      </c>
      <c r="C667">
        <v>0.3</v>
      </c>
      <c r="D667">
        <v>8.9</v>
      </c>
      <c r="E667">
        <v>-4.8</v>
      </c>
      <c r="F667">
        <v>4.7</v>
      </c>
      <c r="G667">
        <f>IF('2011-2014,2016'!H667="yes",1,0)</f>
        <v>1</v>
      </c>
      <c r="H667">
        <v>1</v>
      </c>
      <c r="I667">
        <v>138</v>
      </c>
      <c r="J667">
        <v>349</v>
      </c>
      <c r="K667">
        <v>120</v>
      </c>
      <c r="L667">
        <v>1126828</v>
      </c>
      <c r="M667">
        <v>119</v>
      </c>
      <c r="N667">
        <v>1527150</v>
      </c>
      <c r="O667">
        <v>103</v>
      </c>
      <c r="P667">
        <v>1464684</v>
      </c>
      <c r="Q667">
        <v>119</v>
      </c>
      <c r="R667">
        <v>1602751</v>
      </c>
      <c r="S667">
        <v>120</v>
      </c>
      <c r="T667">
        <v>1129453</v>
      </c>
      <c r="U667">
        <f>IF('2011-2014,2016'!W667="quiet",1,IF('2011-2014,2016'!W667="active",2,IF('2011-2014,2016'!W667="minor storm",3,IF('2011-2014,2016'!W667="moderate storm",4,IF('2011-2014,2016'!W667="major storm",5,6)))))</f>
        <v>1</v>
      </c>
    </row>
    <row r="668" spans="1:21" x14ac:dyDescent="0.25">
      <c r="A668">
        <v>358.7</v>
      </c>
      <c r="B668">
        <v>315.89999999999998</v>
      </c>
      <c r="C668">
        <v>0.5</v>
      </c>
      <c r="D668">
        <v>3.9</v>
      </c>
      <c r="E668">
        <v>-3.8</v>
      </c>
      <c r="F668">
        <v>3.6</v>
      </c>
      <c r="G668">
        <f>IF('2011-2014,2016'!H668="yes",1,0)</f>
        <v>1</v>
      </c>
      <c r="H668">
        <v>4</v>
      </c>
      <c r="I668">
        <v>1044</v>
      </c>
      <c r="J668">
        <v>2780</v>
      </c>
      <c r="K668">
        <v>120</v>
      </c>
      <c r="L668">
        <v>700595</v>
      </c>
      <c r="M668">
        <v>120</v>
      </c>
      <c r="N668">
        <v>1126828</v>
      </c>
      <c r="O668">
        <v>119</v>
      </c>
      <c r="P668">
        <v>1527150</v>
      </c>
      <c r="Q668">
        <v>103</v>
      </c>
      <c r="R668">
        <v>1464684</v>
      </c>
      <c r="S668">
        <v>119</v>
      </c>
      <c r="T668">
        <v>1602751</v>
      </c>
      <c r="U668">
        <f>IF('2011-2014,2016'!W668="quiet",1,IF('2011-2014,2016'!W668="active",2,IF('2011-2014,2016'!W668="minor storm",3,IF('2011-2014,2016'!W668="moderate storm",4,IF('2011-2014,2016'!W668="major storm",5,6)))))</f>
        <v>1</v>
      </c>
    </row>
    <row r="669" spans="1:21" x14ac:dyDescent="0.25">
      <c r="A669">
        <v>316.89999999999998</v>
      </c>
      <c r="B669">
        <v>271</v>
      </c>
      <c r="C669">
        <v>0.1</v>
      </c>
      <c r="D669">
        <v>27</v>
      </c>
      <c r="E669">
        <v>-2.9</v>
      </c>
      <c r="F669">
        <v>2.2000000000000002</v>
      </c>
      <c r="G669">
        <f>IF('2011-2014,2016'!H669="yes",1,0)</f>
        <v>0</v>
      </c>
      <c r="H669">
        <v>0</v>
      </c>
      <c r="I669">
        <v>0</v>
      </c>
      <c r="J669">
        <v>0</v>
      </c>
      <c r="K669">
        <v>120</v>
      </c>
      <c r="L669">
        <v>792257</v>
      </c>
      <c r="M669">
        <v>120</v>
      </c>
      <c r="N669">
        <v>700595</v>
      </c>
      <c r="O669">
        <v>120</v>
      </c>
      <c r="P669">
        <v>1126828</v>
      </c>
      <c r="Q669">
        <v>119</v>
      </c>
      <c r="R669">
        <v>1527150</v>
      </c>
      <c r="S669">
        <v>103</v>
      </c>
      <c r="T669">
        <v>1464684</v>
      </c>
      <c r="U669">
        <f>IF('2011-2014,2016'!W669="quiet",1,IF('2011-2014,2016'!W669="active",2,IF('2011-2014,2016'!W669="minor storm",3,IF('2011-2014,2016'!W669="moderate storm",4,IF('2011-2014,2016'!W669="major storm",5,6)))))</f>
        <v>1</v>
      </c>
    </row>
    <row r="670" spans="1:21" x14ac:dyDescent="0.25">
      <c r="A670">
        <v>274.7</v>
      </c>
      <c r="B670">
        <v>277.5</v>
      </c>
      <c r="C670">
        <v>0</v>
      </c>
      <c r="D670">
        <v>3.7</v>
      </c>
      <c r="E670">
        <v>-3.6</v>
      </c>
      <c r="F670">
        <v>3.1</v>
      </c>
      <c r="G670">
        <f>IF('2011-2014,2016'!H670="yes",1,0)</f>
        <v>1</v>
      </c>
      <c r="H670">
        <v>0</v>
      </c>
      <c r="I670">
        <v>0</v>
      </c>
      <c r="J670">
        <v>0</v>
      </c>
      <c r="K670">
        <v>120</v>
      </c>
      <c r="L670">
        <v>818412</v>
      </c>
      <c r="M670">
        <v>120</v>
      </c>
      <c r="N670">
        <v>792257</v>
      </c>
      <c r="O670">
        <v>120</v>
      </c>
      <c r="P670">
        <v>700595</v>
      </c>
      <c r="Q670">
        <v>120</v>
      </c>
      <c r="R670">
        <v>1126828</v>
      </c>
      <c r="S670">
        <v>119</v>
      </c>
      <c r="T670">
        <v>1527150</v>
      </c>
      <c r="U670">
        <f>IF('2011-2014,2016'!W670="quiet",1,IF('2011-2014,2016'!W670="active",2,IF('2011-2014,2016'!W670="minor storm",3,IF('2011-2014,2016'!W670="moderate storm",4,IF('2011-2014,2016'!W670="major storm",5,6)))))</f>
        <v>1</v>
      </c>
    </row>
    <row r="671" spans="1:21" x14ac:dyDescent="0.25">
      <c r="A671">
        <v>277.60000000000002</v>
      </c>
      <c r="B671">
        <v>361.9</v>
      </c>
      <c r="C671">
        <v>0.7</v>
      </c>
      <c r="D671">
        <v>150.19999999999999</v>
      </c>
      <c r="E671">
        <v>-6.9</v>
      </c>
      <c r="F671">
        <v>12.5</v>
      </c>
      <c r="G671">
        <f>IF('2011-2014,2016'!H671="yes",1,0)</f>
        <v>1</v>
      </c>
      <c r="H671">
        <v>5</v>
      </c>
      <c r="I671">
        <v>1163</v>
      </c>
      <c r="J671">
        <v>3342</v>
      </c>
      <c r="K671">
        <v>120</v>
      </c>
      <c r="L671">
        <v>872457</v>
      </c>
      <c r="M671">
        <v>120</v>
      </c>
      <c r="N671">
        <v>818412</v>
      </c>
      <c r="O671">
        <v>120</v>
      </c>
      <c r="P671">
        <v>792257</v>
      </c>
      <c r="Q671">
        <v>120</v>
      </c>
      <c r="R671">
        <v>700595</v>
      </c>
      <c r="S671">
        <v>120</v>
      </c>
      <c r="T671">
        <v>1126828</v>
      </c>
      <c r="U671">
        <f>IF('2011-2014,2016'!W671="quiet",1,IF('2011-2014,2016'!W671="active",2,IF('2011-2014,2016'!W671="minor storm",3,IF('2011-2014,2016'!W671="moderate storm",4,IF('2011-2014,2016'!W671="major storm",5,6)))))</f>
        <v>1</v>
      </c>
    </row>
    <row r="672" spans="1:21" x14ac:dyDescent="0.25">
      <c r="A672">
        <v>366.6</v>
      </c>
      <c r="B672">
        <v>323.10000000000002</v>
      </c>
      <c r="C672">
        <v>0.2</v>
      </c>
      <c r="D672">
        <v>31.9</v>
      </c>
      <c r="E672">
        <v>-12.3</v>
      </c>
      <c r="F672">
        <v>10.1</v>
      </c>
      <c r="G672">
        <f>IF('2011-2014,2016'!H672="yes",1,0)</f>
        <v>1</v>
      </c>
      <c r="H672">
        <v>1</v>
      </c>
      <c r="I672">
        <v>136</v>
      </c>
      <c r="J672">
        <v>280</v>
      </c>
      <c r="K672">
        <v>120</v>
      </c>
      <c r="L672">
        <v>1651351</v>
      </c>
      <c r="M672">
        <v>120</v>
      </c>
      <c r="N672">
        <v>872457</v>
      </c>
      <c r="O672">
        <v>120</v>
      </c>
      <c r="P672">
        <v>818412</v>
      </c>
      <c r="Q672">
        <v>120</v>
      </c>
      <c r="R672">
        <v>792257</v>
      </c>
      <c r="S672">
        <v>120</v>
      </c>
      <c r="T672">
        <v>700595</v>
      </c>
      <c r="U672">
        <f>IF('2011-2014,2016'!W672="quiet",1,IF('2011-2014,2016'!W672="active",2,IF('2011-2014,2016'!W672="minor storm",3,IF('2011-2014,2016'!W672="moderate storm",4,IF('2011-2014,2016'!W672="major storm",5,6)))))</f>
        <v>3</v>
      </c>
    </row>
    <row r="673" spans="1:21" x14ac:dyDescent="0.25">
      <c r="A673">
        <v>324</v>
      </c>
      <c r="B673">
        <v>293.8</v>
      </c>
      <c r="C673">
        <v>0</v>
      </c>
      <c r="D673">
        <v>41</v>
      </c>
      <c r="E673">
        <v>-4</v>
      </c>
      <c r="F673">
        <v>6.7</v>
      </c>
      <c r="G673">
        <f>IF('2011-2014,2016'!H673="yes",1,0)</f>
        <v>1</v>
      </c>
      <c r="H673">
        <v>1</v>
      </c>
      <c r="I673">
        <v>137</v>
      </c>
      <c r="J673">
        <v>405</v>
      </c>
      <c r="K673">
        <v>120</v>
      </c>
      <c r="L673">
        <v>3391677</v>
      </c>
      <c r="M673">
        <v>120</v>
      </c>
      <c r="N673">
        <v>1651351</v>
      </c>
      <c r="O673">
        <v>120</v>
      </c>
      <c r="P673">
        <v>872457</v>
      </c>
      <c r="Q673">
        <v>120</v>
      </c>
      <c r="R673">
        <v>818412</v>
      </c>
      <c r="S673">
        <v>120</v>
      </c>
      <c r="T673">
        <v>792257</v>
      </c>
      <c r="U673">
        <f>IF('2011-2014,2016'!W673="quiet",1,IF('2011-2014,2016'!W673="active",2,IF('2011-2014,2016'!W673="minor storm",3,IF('2011-2014,2016'!W673="moderate storm",4,IF('2011-2014,2016'!W673="major storm",5,6)))))</f>
        <v>2</v>
      </c>
    </row>
    <row r="674" spans="1:21" x14ac:dyDescent="0.25">
      <c r="A674">
        <v>294.2</v>
      </c>
      <c r="B674">
        <v>347</v>
      </c>
      <c r="C674">
        <v>0</v>
      </c>
      <c r="D674">
        <v>5.8</v>
      </c>
      <c r="E674">
        <v>-5.0999999999999996</v>
      </c>
      <c r="F674">
        <v>5.2</v>
      </c>
      <c r="G674">
        <f>IF('2011-2014,2016'!H674="yes",1,0)</f>
        <v>1</v>
      </c>
      <c r="H674">
        <v>7</v>
      </c>
      <c r="I674">
        <v>2141</v>
      </c>
      <c r="J674">
        <v>3359</v>
      </c>
      <c r="K674">
        <v>120</v>
      </c>
      <c r="L674">
        <v>2071304</v>
      </c>
      <c r="M674">
        <v>120</v>
      </c>
      <c r="N674">
        <v>3391677</v>
      </c>
      <c r="O674">
        <v>120</v>
      </c>
      <c r="P674">
        <v>1651351</v>
      </c>
      <c r="Q674">
        <v>120</v>
      </c>
      <c r="R674">
        <v>872457</v>
      </c>
      <c r="S674">
        <v>120</v>
      </c>
      <c r="T674">
        <v>818412</v>
      </c>
      <c r="U674">
        <f>IF('2011-2014,2016'!W674="quiet",1,IF('2011-2014,2016'!W674="active",2,IF('2011-2014,2016'!W674="minor storm",3,IF('2011-2014,2016'!W674="moderate storm",4,IF('2011-2014,2016'!W674="major storm",5,6)))))</f>
        <v>1</v>
      </c>
    </row>
    <row r="675" spans="1:21" x14ac:dyDescent="0.25">
      <c r="A675">
        <v>342.6</v>
      </c>
      <c r="B675">
        <v>397</v>
      </c>
      <c r="C675">
        <v>0</v>
      </c>
      <c r="D675">
        <v>17.100000000000001</v>
      </c>
      <c r="E675">
        <v>-4.3</v>
      </c>
      <c r="F675">
        <v>4.0999999999999996</v>
      </c>
      <c r="G675">
        <f>IF('2011-2014,2016'!H675="yes",1,0)</f>
        <v>1</v>
      </c>
      <c r="H675">
        <v>1</v>
      </c>
      <c r="I675">
        <v>136</v>
      </c>
      <c r="J675">
        <v>419</v>
      </c>
      <c r="K675">
        <v>120</v>
      </c>
      <c r="L675">
        <v>900055</v>
      </c>
      <c r="M675">
        <v>120</v>
      </c>
      <c r="N675">
        <v>2071304</v>
      </c>
      <c r="O675">
        <v>120</v>
      </c>
      <c r="P675">
        <v>3391677</v>
      </c>
      <c r="Q675">
        <v>120</v>
      </c>
      <c r="R675">
        <v>1651351</v>
      </c>
      <c r="S675">
        <v>120</v>
      </c>
      <c r="T675">
        <v>872457</v>
      </c>
      <c r="U675">
        <f>IF('2011-2014,2016'!W675="quiet",1,IF('2011-2014,2016'!W675="active",2,IF('2011-2014,2016'!W675="minor storm",3,IF('2011-2014,2016'!W675="moderate storm",4,IF('2011-2014,2016'!W675="major storm",5,6)))))</f>
        <v>1</v>
      </c>
    </row>
    <row r="676" spans="1:21" x14ac:dyDescent="0.25">
      <c r="A676">
        <v>410.2</v>
      </c>
      <c r="B676">
        <v>293.10000000000002</v>
      </c>
      <c r="C676">
        <v>0</v>
      </c>
      <c r="D676">
        <v>3.6</v>
      </c>
      <c r="E676">
        <v>-5.0999999999999996</v>
      </c>
      <c r="F676">
        <v>2.2999999999999998</v>
      </c>
      <c r="G676">
        <f>IF('2011-2014,2016'!H676="yes",1,0)</f>
        <v>1</v>
      </c>
      <c r="H676">
        <v>1</v>
      </c>
      <c r="I676">
        <v>138</v>
      </c>
      <c r="J676">
        <v>191</v>
      </c>
      <c r="K676">
        <v>120</v>
      </c>
      <c r="L676">
        <v>1802998</v>
      </c>
      <c r="M676">
        <v>120</v>
      </c>
      <c r="N676">
        <v>900055</v>
      </c>
      <c r="O676">
        <v>120</v>
      </c>
      <c r="P676">
        <v>2071304</v>
      </c>
      <c r="Q676">
        <v>120</v>
      </c>
      <c r="R676">
        <v>3391677</v>
      </c>
      <c r="S676">
        <v>120</v>
      </c>
      <c r="T676">
        <v>1651351</v>
      </c>
      <c r="U676">
        <f>IF('2011-2014,2016'!W676="quiet",1,IF('2011-2014,2016'!W676="active",2,IF('2011-2014,2016'!W676="minor storm",3,IF('2011-2014,2016'!W676="moderate storm",4,IF('2011-2014,2016'!W676="major storm",5,6)))))</f>
        <v>1</v>
      </c>
    </row>
    <row r="677" spans="1:21" x14ac:dyDescent="0.25">
      <c r="A677">
        <v>295.7</v>
      </c>
      <c r="B677">
        <v>342.8</v>
      </c>
      <c r="C677">
        <v>0</v>
      </c>
      <c r="D677">
        <v>23.7</v>
      </c>
      <c r="E677">
        <v>-5.6</v>
      </c>
      <c r="F677">
        <v>5.5</v>
      </c>
      <c r="G677">
        <f>IF('2011-2014,2016'!H677="yes",1,0)</f>
        <v>1</v>
      </c>
      <c r="H677">
        <v>0</v>
      </c>
      <c r="I677">
        <v>0</v>
      </c>
      <c r="J677">
        <v>0</v>
      </c>
      <c r="K677">
        <v>120</v>
      </c>
      <c r="L677">
        <v>2388586</v>
      </c>
      <c r="M677">
        <v>120</v>
      </c>
      <c r="N677">
        <v>1802998</v>
      </c>
      <c r="O677">
        <v>120</v>
      </c>
      <c r="P677">
        <v>900055</v>
      </c>
      <c r="Q677">
        <v>120</v>
      </c>
      <c r="R677">
        <v>2071304</v>
      </c>
      <c r="S677">
        <v>120</v>
      </c>
      <c r="T677">
        <v>3391677</v>
      </c>
      <c r="U677">
        <f>IF('2011-2014,2016'!W677="quiet",1,IF('2011-2014,2016'!W677="active",2,IF('2011-2014,2016'!W677="minor storm",3,IF('2011-2014,2016'!W677="moderate storm",4,IF('2011-2014,2016'!W677="major storm",5,6)))))</f>
        <v>1</v>
      </c>
    </row>
    <row r="678" spans="1:21" x14ac:dyDescent="0.25">
      <c r="A678">
        <v>343.7</v>
      </c>
      <c r="B678">
        <v>496.2</v>
      </c>
      <c r="C678">
        <v>0.5</v>
      </c>
      <c r="D678">
        <v>18.7</v>
      </c>
      <c r="E678">
        <v>-12.4</v>
      </c>
      <c r="F678">
        <v>12.3</v>
      </c>
      <c r="G678">
        <f>IF('2011-2014,2016'!H678="yes",1,0)</f>
        <v>1</v>
      </c>
      <c r="H678">
        <v>1</v>
      </c>
      <c r="I678">
        <v>129</v>
      </c>
      <c r="J678">
        <v>327</v>
      </c>
      <c r="K678">
        <v>120</v>
      </c>
      <c r="L678">
        <v>869616</v>
      </c>
      <c r="M678">
        <v>120</v>
      </c>
      <c r="N678">
        <v>2388586</v>
      </c>
      <c r="O678">
        <v>120</v>
      </c>
      <c r="P678">
        <v>1802998</v>
      </c>
      <c r="Q678">
        <v>120</v>
      </c>
      <c r="R678">
        <v>900055</v>
      </c>
      <c r="S678">
        <v>120</v>
      </c>
      <c r="T678">
        <v>2071304</v>
      </c>
      <c r="U678">
        <f>IF('2011-2014,2016'!W678="quiet",1,IF('2011-2014,2016'!W678="active",2,IF('2011-2014,2016'!W678="minor storm",3,IF('2011-2014,2016'!W678="moderate storm",4,IF('2011-2014,2016'!W678="major storm",5,6)))))</f>
        <v>1</v>
      </c>
    </row>
    <row r="679" spans="1:21" x14ac:dyDescent="0.25">
      <c r="A679">
        <v>490.9</v>
      </c>
      <c r="B679">
        <v>385.7</v>
      </c>
      <c r="C679">
        <v>0.9</v>
      </c>
      <c r="D679">
        <v>4.4000000000000004</v>
      </c>
      <c r="E679">
        <v>-2.7</v>
      </c>
      <c r="F679">
        <v>4.4000000000000004</v>
      </c>
      <c r="G679">
        <f>IF('2011-2014,2016'!H679="yes",1,0)</f>
        <v>1</v>
      </c>
      <c r="H679">
        <v>3</v>
      </c>
      <c r="I679">
        <v>851</v>
      </c>
      <c r="J679">
        <v>2597</v>
      </c>
      <c r="K679">
        <v>120</v>
      </c>
      <c r="L679">
        <v>837973</v>
      </c>
      <c r="M679">
        <v>120</v>
      </c>
      <c r="N679">
        <v>869616</v>
      </c>
      <c r="O679">
        <v>120</v>
      </c>
      <c r="P679">
        <v>2388586</v>
      </c>
      <c r="Q679">
        <v>120</v>
      </c>
      <c r="R679">
        <v>1802998</v>
      </c>
      <c r="S679">
        <v>120</v>
      </c>
      <c r="T679">
        <v>900055</v>
      </c>
      <c r="U679">
        <f>IF('2011-2014,2016'!W679="quiet",1,IF('2011-2014,2016'!W679="active",2,IF('2011-2014,2016'!W679="minor storm",3,IF('2011-2014,2016'!W679="moderate storm",4,IF('2011-2014,2016'!W679="major storm",5,6)))))</f>
        <v>1</v>
      </c>
    </row>
    <row r="680" spans="1:21" x14ac:dyDescent="0.25">
      <c r="A680">
        <v>386.5</v>
      </c>
      <c r="B680">
        <v>325.39999999999998</v>
      </c>
      <c r="C680">
        <v>0.8</v>
      </c>
      <c r="D680">
        <v>7.8</v>
      </c>
      <c r="E680">
        <v>-3.3</v>
      </c>
      <c r="F680">
        <v>4.3</v>
      </c>
      <c r="G680">
        <f>IF('2011-2014,2016'!H680="yes",1,0)</f>
        <v>1</v>
      </c>
      <c r="H680">
        <v>3</v>
      </c>
      <c r="I680">
        <v>750</v>
      </c>
      <c r="J680">
        <v>1096</v>
      </c>
      <c r="K680">
        <v>120</v>
      </c>
      <c r="L680">
        <v>845801</v>
      </c>
      <c r="M680">
        <v>120</v>
      </c>
      <c r="N680">
        <v>837973</v>
      </c>
      <c r="O680">
        <v>120</v>
      </c>
      <c r="P680">
        <v>869616</v>
      </c>
      <c r="Q680">
        <v>120</v>
      </c>
      <c r="R680">
        <v>2388586</v>
      </c>
      <c r="S680">
        <v>120</v>
      </c>
      <c r="T680">
        <v>1802998</v>
      </c>
      <c r="U680">
        <f>IF('2011-2014,2016'!W680="quiet",1,IF('2011-2014,2016'!W680="active",2,IF('2011-2014,2016'!W680="minor storm",3,IF('2011-2014,2016'!W680="moderate storm",4,IF('2011-2014,2016'!W680="major storm",5,6)))))</f>
        <v>1</v>
      </c>
    </row>
    <row r="681" spans="1:21" x14ac:dyDescent="0.25">
      <c r="A681">
        <v>325.60000000000002</v>
      </c>
      <c r="B681">
        <v>288.3</v>
      </c>
      <c r="C681">
        <v>0.4</v>
      </c>
      <c r="D681">
        <v>4.5999999999999996</v>
      </c>
      <c r="E681">
        <v>-3.3</v>
      </c>
      <c r="F681">
        <v>2.6</v>
      </c>
      <c r="G681">
        <f>IF('2011-2014,2016'!H681="yes",1,0)</f>
        <v>1</v>
      </c>
      <c r="H681">
        <v>2</v>
      </c>
      <c r="I681">
        <v>695</v>
      </c>
      <c r="J681">
        <v>1374</v>
      </c>
      <c r="K681">
        <v>120</v>
      </c>
      <c r="L681">
        <v>855969</v>
      </c>
      <c r="M681">
        <v>120</v>
      </c>
      <c r="N681">
        <v>845801</v>
      </c>
      <c r="O681">
        <v>120</v>
      </c>
      <c r="P681">
        <v>837973</v>
      </c>
      <c r="Q681">
        <v>120</v>
      </c>
      <c r="R681">
        <v>869616</v>
      </c>
      <c r="S681">
        <v>120</v>
      </c>
      <c r="T681">
        <v>2388586</v>
      </c>
      <c r="U681">
        <f>IF('2011-2014,2016'!W681="quiet",1,IF('2011-2014,2016'!W681="active",2,IF('2011-2014,2016'!W681="minor storm",3,IF('2011-2014,2016'!W681="moderate storm",4,IF('2011-2014,2016'!W681="major storm",5,6)))))</f>
        <v>1</v>
      </c>
    </row>
    <row r="682" spans="1:21" x14ac:dyDescent="0.25">
      <c r="A682">
        <v>288.5</v>
      </c>
      <c r="B682">
        <v>317.89999999999998</v>
      </c>
      <c r="C682">
        <v>0.3</v>
      </c>
      <c r="D682">
        <v>21.2</v>
      </c>
      <c r="E682">
        <v>-4.9000000000000004</v>
      </c>
      <c r="F682">
        <v>5</v>
      </c>
      <c r="G682">
        <f>IF('2011-2014,2016'!H682="yes",1,0)</f>
        <v>1</v>
      </c>
      <c r="H682">
        <v>5</v>
      </c>
      <c r="I682">
        <v>1572</v>
      </c>
      <c r="J682">
        <v>3678</v>
      </c>
      <c r="K682">
        <v>120</v>
      </c>
      <c r="L682">
        <v>817114</v>
      </c>
      <c r="M682">
        <v>120</v>
      </c>
      <c r="N682">
        <v>855969</v>
      </c>
      <c r="O682">
        <v>120</v>
      </c>
      <c r="P682">
        <v>845801</v>
      </c>
      <c r="Q682">
        <v>120</v>
      </c>
      <c r="R682">
        <v>837973</v>
      </c>
      <c r="S682">
        <v>120</v>
      </c>
      <c r="T682">
        <v>869616</v>
      </c>
      <c r="U682">
        <f>IF('2011-2014,2016'!W682="quiet",1,IF('2011-2014,2016'!W682="active",2,IF('2011-2014,2016'!W682="minor storm",3,IF('2011-2014,2016'!W682="moderate storm",4,IF('2011-2014,2016'!W682="major storm",5,6)))))</f>
        <v>1</v>
      </c>
    </row>
    <row r="683" spans="1:21" x14ac:dyDescent="0.25">
      <c r="A683">
        <v>319.7</v>
      </c>
      <c r="B683">
        <v>415.3</v>
      </c>
      <c r="C683">
        <v>0.2</v>
      </c>
      <c r="D683">
        <v>77</v>
      </c>
      <c r="E683">
        <v>-19.399999999999999</v>
      </c>
      <c r="F683">
        <v>19</v>
      </c>
      <c r="G683">
        <f>IF('2011-2014,2016'!H683="yes",1,0)</f>
        <v>0</v>
      </c>
      <c r="H683">
        <v>0</v>
      </c>
      <c r="I683">
        <v>0</v>
      </c>
      <c r="J683">
        <v>0</v>
      </c>
      <c r="K683">
        <v>120</v>
      </c>
      <c r="L683">
        <v>840955</v>
      </c>
      <c r="M683">
        <v>120</v>
      </c>
      <c r="N683">
        <v>817114</v>
      </c>
      <c r="O683">
        <v>120</v>
      </c>
      <c r="P683">
        <v>855969</v>
      </c>
      <c r="Q683">
        <v>120</v>
      </c>
      <c r="R683">
        <v>845801</v>
      </c>
      <c r="S683">
        <v>120</v>
      </c>
      <c r="T683">
        <v>837973</v>
      </c>
      <c r="U683">
        <f>IF('2011-2014,2016'!W683="quiet",1,IF('2011-2014,2016'!W683="active",2,IF('2011-2014,2016'!W683="minor storm",3,IF('2011-2014,2016'!W683="moderate storm",4,IF('2011-2014,2016'!W683="major storm",5,6)))))</f>
        <v>1</v>
      </c>
    </row>
    <row r="684" spans="1:21" x14ac:dyDescent="0.25">
      <c r="A684">
        <v>416.5</v>
      </c>
      <c r="B684">
        <v>374.7</v>
      </c>
      <c r="C684">
        <v>0</v>
      </c>
      <c r="D684">
        <v>17.7</v>
      </c>
      <c r="E684">
        <v>-17.3</v>
      </c>
      <c r="F684">
        <v>20.399999999999999</v>
      </c>
      <c r="G684">
        <f>IF('2011-2014,2016'!H684="yes",1,0)</f>
        <v>1</v>
      </c>
      <c r="H684">
        <v>1</v>
      </c>
      <c r="I684">
        <v>246</v>
      </c>
      <c r="J684">
        <v>411</v>
      </c>
      <c r="K684">
        <v>120</v>
      </c>
      <c r="L684">
        <v>876841</v>
      </c>
      <c r="M684">
        <v>120</v>
      </c>
      <c r="N684">
        <v>840955</v>
      </c>
      <c r="O684">
        <v>120</v>
      </c>
      <c r="P684">
        <v>817114</v>
      </c>
      <c r="Q684">
        <v>120</v>
      </c>
      <c r="R684">
        <v>855969</v>
      </c>
      <c r="S684">
        <v>120</v>
      </c>
      <c r="T684">
        <v>845801</v>
      </c>
      <c r="U684">
        <f>IF('2011-2014,2016'!W684="quiet",1,IF('2011-2014,2016'!W684="active",2,IF('2011-2014,2016'!W684="minor storm",3,IF('2011-2014,2016'!W684="moderate storm",4,IF('2011-2014,2016'!W684="major storm",5,6)))))</f>
        <v>2</v>
      </c>
    </row>
    <row r="685" spans="1:21" x14ac:dyDescent="0.25">
      <c r="A685">
        <v>385.2</v>
      </c>
      <c r="B685">
        <v>459.8</v>
      </c>
      <c r="C685">
        <v>0.5</v>
      </c>
      <c r="D685">
        <v>23.4</v>
      </c>
      <c r="E685">
        <v>-19.3</v>
      </c>
      <c r="F685">
        <v>9.1</v>
      </c>
      <c r="G685">
        <f>IF('2011-2014,2016'!H685="yes",1,0)</f>
        <v>1</v>
      </c>
      <c r="H685">
        <v>1</v>
      </c>
      <c r="I685">
        <v>137</v>
      </c>
      <c r="J685">
        <v>411</v>
      </c>
      <c r="K685">
        <v>120</v>
      </c>
      <c r="L685">
        <v>794781</v>
      </c>
      <c r="M685">
        <v>120</v>
      </c>
      <c r="N685">
        <v>876841</v>
      </c>
      <c r="O685">
        <v>120</v>
      </c>
      <c r="P685">
        <v>840955</v>
      </c>
      <c r="Q685">
        <v>120</v>
      </c>
      <c r="R685">
        <v>817114</v>
      </c>
      <c r="S685">
        <v>120</v>
      </c>
      <c r="T685">
        <v>855969</v>
      </c>
      <c r="U685">
        <f>IF('2011-2014,2016'!W685="quiet",1,IF('2011-2014,2016'!W685="active",2,IF('2011-2014,2016'!W685="minor storm",3,IF('2011-2014,2016'!W685="moderate storm",4,IF('2011-2014,2016'!W685="major storm",5,6)))))</f>
        <v>4</v>
      </c>
    </row>
    <row r="686" spans="1:21" x14ac:dyDescent="0.25">
      <c r="A686">
        <v>460.3</v>
      </c>
      <c r="B686">
        <v>400.8</v>
      </c>
      <c r="C686">
        <v>0.6</v>
      </c>
      <c r="D686">
        <v>4</v>
      </c>
      <c r="E686">
        <v>-2.5</v>
      </c>
      <c r="F686">
        <v>3.6</v>
      </c>
      <c r="G686">
        <f>IF('2011-2014,2016'!H686="yes",1,0)</f>
        <v>1</v>
      </c>
      <c r="H686">
        <v>1</v>
      </c>
      <c r="I686">
        <v>139</v>
      </c>
      <c r="J686">
        <v>141</v>
      </c>
      <c r="K686">
        <v>120</v>
      </c>
      <c r="L686">
        <v>843370</v>
      </c>
      <c r="M686">
        <v>120</v>
      </c>
      <c r="N686">
        <v>794781</v>
      </c>
      <c r="O686">
        <v>120</v>
      </c>
      <c r="P686">
        <v>876841</v>
      </c>
      <c r="Q686">
        <v>120</v>
      </c>
      <c r="R686">
        <v>840955</v>
      </c>
      <c r="S686">
        <v>120</v>
      </c>
      <c r="T686">
        <v>817114</v>
      </c>
      <c r="U686">
        <f>IF('2011-2014,2016'!W686="quiet",1,IF('2011-2014,2016'!W686="active",2,IF('2011-2014,2016'!W686="minor storm",3,IF('2011-2014,2016'!W686="moderate storm",4,IF('2011-2014,2016'!W686="major storm",5,6)))))</f>
        <v>2</v>
      </c>
    </row>
    <row r="687" spans="1:21" x14ac:dyDescent="0.25">
      <c r="A687">
        <v>401.8</v>
      </c>
      <c r="B687">
        <v>394.5</v>
      </c>
      <c r="C687">
        <v>0.1</v>
      </c>
      <c r="D687">
        <v>6.6</v>
      </c>
      <c r="E687">
        <v>-4.5999999999999996</v>
      </c>
      <c r="F687">
        <v>3.5</v>
      </c>
      <c r="G687">
        <f>IF('2011-2014,2016'!H687="yes",1,0)</f>
        <v>1</v>
      </c>
      <c r="H687">
        <v>1</v>
      </c>
      <c r="I687">
        <v>228</v>
      </c>
      <c r="J687">
        <v>306</v>
      </c>
      <c r="K687">
        <v>120</v>
      </c>
      <c r="L687">
        <v>1370986</v>
      </c>
      <c r="M687">
        <v>120</v>
      </c>
      <c r="N687">
        <v>843370</v>
      </c>
      <c r="O687">
        <v>120</v>
      </c>
      <c r="P687">
        <v>794781</v>
      </c>
      <c r="Q687">
        <v>120</v>
      </c>
      <c r="R687">
        <v>876841</v>
      </c>
      <c r="S687">
        <v>120</v>
      </c>
      <c r="T687">
        <v>840955</v>
      </c>
      <c r="U687">
        <f>IF('2011-2014,2016'!W687="quiet",1,IF('2011-2014,2016'!W687="active",2,IF('2011-2014,2016'!W687="minor storm",3,IF('2011-2014,2016'!W687="moderate storm",4,IF('2011-2014,2016'!W687="major storm",5,6)))))</f>
        <v>2</v>
      </c>
    </row>
    <row r="688" spans="1:21" x14ac:dyDescent="0.25">
      <c r="A688">
        <v>395.1</v>
      </c>
      <c r="B688">
        <v>413.6</v>
      </c>
      <c r="C688">
        <v>0.6</v>
      </c>
      <c r="D688">
        <v>14.7</v>
      </c>
      <c r="E688">
        <v>-4.4000000000000004</v>
      </c>
      <c r="F688">
        <v>5.3</v>
      </c>
      <c r="G688">
        <f>IF('2011-2014,2016'!H688="yes",1,0)</f>
        <v>1</v>
      </c>
      <c r="H688">
        <v>2</v>
      </c>
      <c r="I688">
        <v>497</v>
      </c>
      <c r="J688">
        <v>683</v>
      </c>
      <c r="K688">
        <v>120</v>
      </c>
      <c r="L688">
        <v>904554</v>
      </c>
      <c r="M688">
        <v>120</v>
      </c>
      <c r="N688">
        <v>1370986</v>
      </c>
      <c r="O688">
        <v>120</v>
      </c>
      <c r="P688">
        <v>843370</v>
      </c>
      <c r="Q688">
        <v>120</v>
      </c>
      <c r="R688">
        <v>794781</v>
      </c>
      <c r="S688">
        <v>120</v>
      </c>
      <c r="T688">
        <v>876841</v>
      </c>
      <c r="U688">
        <f>IF('2011-2014,2016'!W688="quiet",1,IF('2011-2014,2016'!W688="active",2,IF('2011-2014,2016'!W688="minor storm",3,IF('2011-2014,2016'!W688="moderate storm",4,IF('2011-2014,2016'!W688="major storm",5,6)))))</f>
        <v>1</v>
      </c>
    </row>
    <row r="689" spans="1:21" x14ac:dyDescent="0.25">
      <c r="A689">
        <v>412.3</v>
      </c>
      <c r="B689">
        <v>393.5</v>
      </c>
      <c r="C689">
        <v>0.3</v>
      </c>
      <c r="D689">
        <v>10.199999999999999</v>
      </c>
      <c r="E689">
        <v>-3.9</v>
      </c>
      <c r="F689">
        <v>3.2</v>
      </c>
      <c r="G689">
        <f>IF('2011-2014,2016'!H689="yes",1,0)</f>
        <v>1</v>
      </c>
      <c r="H689">
        <v>1</v>
      </c>
      <c r="I689">
        <v>136</v>
      </c>
      <c r="J689">
        <v>327</v>
      </c>
      <c r="K689">
        <v>120</v>
      </c>
      <c r="L689">
        <v>952479</v>
      </c>
      <c r="M689">
        <v>120</v>
      </c>
      <c r="N689">
        <v>904554</v>
      </c>
      <c r="O689">
        <v>120</v>
      </c>
      <c r="P689">
        <v>1370986</v>
      </c>
      <c r="Q689">
        <v>120</v>
      </c>
      <c r="R689">
        <v>843370</v>
      </c>
      <c r="S689">
        <v>120</v>
      </c>
      <c r="T689">
        <v>794781</v>
      </c>
      <c r="U689">
        <f>IF('2011-2014,2016'!W689="quiet",1,IF('2011-2014,2016'!W689="active",2,IF('2011-2014,2016'!W689="minor storm",3,IF('2011-2014,2016'!W689="moderate storm",4,IF('2011-2014,2016'!W689="major storm",5,6)))))</f>
        <v>1</v>
      </c>
    </row>
    <row r="690" spans="1:21" x14ac:dyDescent="0.25">
      <c r="A690">
        <v>399.3</v>
      </c>
      <c r="B690">
        <v>379.3</v>
      </c>
      <c r="C690">
        <v>0.3</v>
      </c>
      <c r="D690">
        <v>5</v>
      </c>
      <c r="E690">
        <v>-5</v>
      </c>
      <c r="F690">
        <v>5.4</v>
      </c>
      <c r="G690">
        <f>IF('2011-2014,2016'!H690="yes",1,0)</f>
        <v>1</v>
      </c>
      <c r="H690">
        <v>1</v>
      </c>
      <c r="I690">
        <v>398</v>
      </c>
      <c r="J690">
        <v>752</v>
      </c>
      <c r="K690">
        <v>120</v>
      </c>
      <c r="L690">
        <v>1003502</v>
      </c>
      <c r="M690">
        <v>120</v>
      </c>
      <c r="N690">
        <v>952479</v>
      </c>
      <c r="O690">
        <v>120</v>
      </c>
      <c r="P690">
        <v>904554</v>
      </c>
      <c r="Q690">
        <v>120</v>
      </c>
      <c r="R690">
        <v>1370986</v>
      </c>
      <c r="S690">
        <v>120</v>
      </c>
      <c r="T690">
        <v>843370</v>
      </c>
      <c r="U690">
        <f>IF('2011-2014,2016'!W690="quiet",1,IF('2011-2014,2016'!W690="active",2,IF('2011-2014,2016'!W690="minor storm",3,IF('2011-2014,2016'!W690="moderate storm",4,IF('2011-2014,2016'!W690="major storm",5,6)))))</f>
        <v>1</v>
      </c>
    </row>
    <row r="691" spans="1:21" x14ac:dyDescent="0.25">
      <c r="A691">
        <v>380.6</v>
      </c>
      <c r="B691">
        <v>436.1</v>
      </c>
      <c r="C691">
        <v>0.5</v>
      </c>
      <c r="D691">
        <v>6.5</v>
      </c>
      <c r="E691">
        <v>-7.1</v>
      </c>
      <c r="F691">
        <v>4.9000000000000004</v>
      </c>
      <c r="G691">
        <f>IF('2011-2014,2016'!H691="yes",1,0)</f>
        <v>1</v>
      </c>
      <c r="H691">
        <v>3</v>
      </c>
      <c r="I691">
        <v>983</v>
      </c>
      <c r="J691">
        <v>2585</v>
      </c>
      <c r="K691">
        <v>120</v>
      </c>
      <c r="L691">
        <v>1108568</v>
      </c>
      <c r="M691">
        <v>120</v>
      </c>
      <c r="N691">
        <v>1003502</v>
      </c>
      <c r="O691">
        <v>120</v>
      </c>
      <c r="P691">
        <v>952479</v>
      </c>
      <c r="Q691">
        <v>120</v>
      </c>
      <c r="R691">
        <v>904554</v>
      </c>
      <c r="S691">
        <v>120</v>
      </c>
      <c r="T691">
        <v>1370986</v>
      </c>
      <c r="U691">
        <f>IF('2011-2014,2016'!W691="quiet",1,IF('2011-2014,2016'!W691="active",2,IF('2011-2014,2016'!W691="minor storm",3,IF('2011-2014,2016'!W691="moderate storm",4,IF('2011-2014,2016'!W691="major storm",5,6)))))</f>
        <v>2</v>
      </c>
    </row>
    <row r="692" spans="1:21" x14ac:dyDescent="0.25">
      <c r="A692">
        <v>439.4</v>
      </c>
      <c r="B692">
        <v>371.5</v>
      </c>
      <c r="C692">
        <v>0.9</v>
      </c>
      <c r="D692">
        <v>6.6</v>
      </c>
      <c r="E692">
        <v>-6.1</v>
      </c>
      <c r="F692">
        <v>5</v>
      </c>
      <c r="G692">
        <f>IF('2011-2014,2016'!H692="yes",1,0)</f>
        <v>1</v>
      </c>
      <c r="H692">
        <v>4</v>
      </c>
      <c r="I692">
        <v>1216</v>
      </c>
      <c r="J692">
        <v>3121</v>
      </c>
      <c r="K692">
        <v>120</v>
      </c>
      <c r="L692">
        <v>974423</v>
      </c>
      <c r="M692">
        <v>120</v>
      </c>
      <c r="N692">
        <v>1108568</v>
      </c>
      <c r="O692">
        <v>120</v>
      </c>
      <c r="P692">
        <v>1003502</v>
      </c>
      <c r="Q692">
        <v>120</v>
      </c>
      <c r="R692">
        <v>952479</v>
      </c>
      <c r="S692">
        <v>120</v>
      </c>
      <c r="T692">
        <v>904554</v>
      </c>
      <c r="U692">
        <f>IF('2011-2014,2016'!W692="quiet",1,IF('2011-2014,2016'!W692="active",2,IF('2011-2014,2016'!W692="minor storm",3,IF('2011-2014,2016'!W692="moderate storm",4,IF('2011-2014,2016'!W692="major storm",5,6)))))</f>
        <v>2</v>
      </c>
    </row>
    <row r="693" spans="1:21" x14ac:dyDescent="0.25">
      <c r="A693">
        <v>371.1</v>
      </c>
      <c r="B693">
        <v>338.7</v>
      </c>
      <c r="C693">
        <v>1.2</v>
      </c>
      <c r="D693">
        <v>5.6</v>
      </c>
      <c r="E693">
        <v>-2.7</v>
      </c>
      <c r="F693">
        <v>2.4</v>
      </c>
      <c r="G693">
        <f>IF('2011-2014,2016'!H693="yes",1,0)</f>
        <v>1</v>
      </c>
      <c r="H693">
        <v>2</v>
      </c>
      <c r="I693">
        <v>540</v>
      </c>
      <c r="J693">
        <v>1846</v>
      </c>
      <c r="K693">
        <v>120</v>
      </c>
      <c r="L693">
        <v>1230097</v>
      </c>
      <c r="M693">
        <v>120</v>
      </c>
      <c r="N693">
        <v>974423</v>
      </c>
      <c r="O693">
        <v>120</v>
      </c>
      <c r="P693">
        <v>1108568</v>
      </c>
      <c r="Q693">
        <v>120</v>
      </c>
      <c r="R693">
        <v>1003502</v>
      </c>
      <c r="S693">
        <v>120</v>
      </c>
      <c r="T693">
        <v>952479</v>
      </c>
      <c r="U693">
        <f>IF('2011-2014,2016'!W693="quiet",1,IF('2011-2014,2016'!W693="active",2,IF('2011-2014,2016'!W693="minor storm",3,IF('2011-2014,2016'!W693="moderate storm",4,IF('2011-2014,2016'!W693="major storm",5,6)))))</f>
        <v>1</v>
      </c>
    </row>
    <row r="694" spans="1:21" x14ac:dyDescent="0.25">
      <c r="A694">
        <v>336</v>
      </c>
      <c r="B694">
        <v>393.4</v>
      </c>
      <c r="C694">
        <v>0.6</v>
      </c>
      <c r="D694">
        <v>37.299999999999997</v>
      </c>
      <c r="E694">
        <v>-8.8000000000000007</v>
      </c>
      <c r="F694">
        <v>5.4</v>
      </c>
      <c r="G694">
        <f>IF('2011-2014,2016'!H694="yes",1,0)</f>
        <v>1</v>
      </c>
      <c r="H694">
        <v>2</v>
      </c>
      <c r="I694">
        <v>585</v>
      </c>
      <c r="J694">
        <v>1766</v>
      </c>
      <c r="K694">
        <v>120</v>
      </c>
      <c r="L694">
        <v>1128855</v>
      </c>
      <c r="M694">
        <v>120</v>
      </c>
      <c r="N694">
        <v>1230097</v>
      </c>
      <c r="O694">
        <v>120</v>
      </c>
      <c r="P694">
        <v>974423</v>
      </c>
      <c r="Q694">
        <v>120</v>
      </c>
      <c r="R694">
        <v>1108568</v>
      </c>
      <c r="S694">
        <v>120</v>
      </c>
      <c r="T694">
        <v>1003502</v>
      </c>
      <c r="U694">
        <f>IF('2011-2014,2016'!W694="quiet",1,IF('2011-2014,2016'!W694="active",2,IF('2011-2014,2016'!W694="minor storm",3,IF('2011-2014,2016'!W694="moderate storm",4,IF('2011-2014,2016'!W694="major storm",5,6)))))</f>
        <v>1</v>
      </c>
    </row>
    <row r="695" spans="1:21" x14ac:dyDescent="0.25">
      <c r="A695">
        <v>393.8</v>
      </c>
      <c r="B695">
        <v>353.2</v>
      </c>
      <c r="C695">
        <v>0.1</v>
      </c>
      <c r="D695">
        <v>43.9</v>
      </c>
      <c r="E695">
        <v>-11</v>
      </c>
      <c r="F695">
        <v>13.5</v>
      </c>
      <c r="G695">
        <f>IF('2011-2014,2016'!H695="yes",1,0)</f>
        <v>0</v>
      </c>
      <c r="H695">
        <v>0</v>
      </c>
      <c r="I695">
        <v>0</v>
      </c>
      <c r="J695">
        <v>0</v>
      </c>
      <c r="K695">
        <v>120</v>
      </c>
      <c r="L695">
        <v>1093670</v>
      </c>
      <c r="M695">
        <v>120</v>
      </c>
      <c r="N695">
        <v>1128855</v>
      </c>
      <c r="O695">
        <v>120</v>
      </c>
      <c r="P695">
        <v>1230097</v>
      </c>
      <c r="Q695">
        <v>120</v>
      </c>
      <c r="R695">
        <v>974423</v>
      </c>
      <c r="S695">
        <v>120</v>
      </c>
      <c r="T695">
        <v>1108568</v>
      </c>
      <c r="U695">
        <f>IF('2011-2014,2016'!W695="quiet",1,IF('2011-2014,2016'!W695="active",2,IF('2011-2014,2016'!W695="minor storm",3,IF('2011-2014,2016'!W695="moderate storm",4,IF('2011-2014,2016'!W695="major storm",5,6)))))</f>
        <v>2</v>
      </c>
    </row>
    <row r="696" spans="1:21" x14ac:dyDescent="0.25">
      <c r="A696">
        <v>352.6</v>
      </c>
      <c r="B696">
        <v>432.9</v>
      </c>
      <c r="C696">
        <v>1.2</v>
      </c>
      <c r="D696">
        <v>16.8</v>
      </c>
      <c r="E696">
        <v>-7.7</v>
      </c>
      <c r="F696">
        <v>11.8</v>
      </c>
      <c r="G696">
        <f>IF('2011-2014,2016'!H696="yes",1,0)</f>
        <v>1</v>
      </c>
      <c r="H696">
        <v>2</v>
      </c>
      <c r="I696">
        <v>550</v>
      </c>
      <c r="J696">
        <v>562</v>
      </c>
      <c r="K696">
        <v>120</v>
      </c>
      <c r="L696">
        <v>1371028</v>
      </c>
      <c r="M696">
        <v>120</v>
      </c>
      <c r="N696">
        <v>1093670</v>
      </c>
      <c r="O696">
        <v>120</v>
      </c>
      <c r="P696">
        <v>1128855</v>
      </c>
      <c r="Q696">
        <v>120</v>
      </c>
      <c r="R696">
        <v>1230097</v>
      </c>
      <c r="S696">
        <v>120</v>
      </c>
      <c r="T696">
        <v>974423</v>
      </c>
      <c r="U696">
        <f>IF('2011-2014,2016'!W696="quiet",1,IF('2011-2014,2016'!W696="active",2,IF('2011-2014,2016'!W696="minor storm",3,IF('2011-2014,2016'!W696="moderate storm",4,IF('2011-2014,2016'!W696="major storm",5,6)))))</f>
        <v>1</v>
      </c>
    </row>
    <row r="697" spans="1:21" x14ac:dyDescent="0.25">
      <c r="A697">
        <v>429.9</v>
      </c>
      <c r="B697">
        <v>467.1</v>
      </c>
      <c r="C697">
        <v>0.4</v>
      </c>
      <c r="D697">
        <v>7.4</v>
      </c>
      <c r="E697">
        <v>-7</v>
      </c>
      <c r="F697">
        <v>9.6999999999999993</v>
      </c>
      <c r="G697">
        <f>IF('2011-2014,2016'!H697="yes",1,0)</f>
        <v>1</v>
      </c>
      <c r="H697">
        <v>4</v>
      </c>
      <c r="I697">
        <v>953</v>
      </c>
      <c r="J697">
        <v>1300</v>
      </c>
      <c r="K697">
        <v>120</v>
      </c>
      <c r="L697">
        <v>1182305</v>
      </c>
      <c r="M697">
        <v>120</v>
      </c>
      <c r="N697">
        <v>1371028</v>
      </c>
      <c r="O697">
        <v>120</v>
      </c>
      <c r="P697">
        <v>1093670</v>
      </c>
      <c r="Q697">
        <v>120</v>
      </c>
      <c r="R697">
        <v>1128855</v>
      </c>
      <c r="S697">
        <v>120</v>
      </c>
      <c r="T697">
        <v>1230097</v>
      </c>
      <c r="U697">
        <f>IF('2011-2014,2016'!W697="quiet",1,IF('2011-2014,2016'!W697="active",2,IF('2011-2014,2016'!W697="minor storm",3,IF('2011-2014,2016'!W697="moderate storm",4,IF('2011-2014,2016'!W697="major storm",5,6)))))</f>
        <v>1</v>
      </c>
    </row>
    <row r="698" spans="1:21" x14ac:dyDescent="0.25">
      <c r="A698">
        <v>473.8</v>
      </c>
      <c r="B698">
        <v>409.5</v>
      </c>
      <c r="C698">
        <v>0.3</v>
      </c>
      <c r="D698">
        <v>4.5</v>
      </c>
      <c r="E698">
        <v>-3</v>
      </c>
      <c r="F698">
        <v>2.9</v>
      </c>
      <c r="G698">
        <f>IF('2011-2014,2016'!H698="yes",1,0)</f>
        <v>1</v>
      </c>
      <c r="H698">
        <v>2</v>
      </c>
      <c r="I698">
        <v>272</v>
      </c>
      <c r="J698">
        <v>2155</v>
      </c>
      <c r="K698">
        <v>120</v>
      </c>
      <c r="L698">
        <v>1140572</v>
      </c>
      <c r="M698">
        <v>120</v>
      </c>
      <c r="N698">
        <v>1182305</v>
      </c>
      <c r="O698">
        <v>120</v>
      </c>
      <c r="P698">
        <v>1371028</v>
      </c>
      <c r="Q698">
        <v>120</v>
      </c>
      <c r="R698">
        <v>1093670</v>
      </c>
      <c r="S698">
        <v>120</v>
      </c>
      <c r="T698">
        <v>1128855</v>
      </c>
      <c r="U698">
        <f>IF('2011-2014,2016'!W698="quiet",1,IF('2011-2014,2016'!W698="active",2,IF('2011-2014,2016'!W698="minor storm",3,IF('2011-2014,2016'!W698="moderate storm",4,IF('2011-2014,2016'!W698="major storm",5,6)))))</f>
        <v>1</v>
      </c>
    </row>
    <row r="699" spans="1:21" x14ac:dyDescent="0.25">
      <c r="A699">
        <v>414.7</v>
      </c>
      <c r="B699">
        <v>362.5</v>
      </c>
      <c r="C699">
        <v>0.1</v>
      </c>
      <c r="D699">
        <v>94</v>
      </c>
      <c r="E699">
        <v>-3.9</v>
      </c>
      <c r="F699">
        <v>3.4</v>
      </c>
      <c r="G699">
        <f>IF('2011-2014,2016'!H699="yes",1,0)</f>
        <v>1</v>
      </c>
      <c r="H699">
        <v>3</v>
      </c>
      <c r="I699">
        <v>1756</v>
      </c>
      <c r="J699">
        <v>2295</v>
      </c>
      <c r="K699">
        <v>120</v>
      </c>
      <c r="L699">
        <v>1164961</v>
      </c>
      <c r="M699">
        <v>120</v>
      </c>
      <c r="N699">
        <v>1140572</v>
      </c>
      <c r="O699">
        <v>120</v>
      </c>
      <c r="P699">
        <v>1182305</v>
      </c>
      <c r="Q699">
        <v>120</v>
      </c>
      <c r="R699">
        <v>1371028</v>
      </c>
      <c r="S699">
        <v>120</v>
      </c>
      <c r="T699">
        <v>1093670</v>
      </c>
      <c r="U699">
        <f>IF('2011-2014,2016'!W699="quiet",1,IF('2011-2014,2016'!W699="active",2,IF('2011-2014,2016'!W699="minor storm",3,IF('2011-2014,2016'!W699="moderate storm",4,IF('2011-2014,2016'!W699="major storm",5,6)))))</f>
        <v>1</v>
      </c>
    </row>
    <row r="700" spans="1:21" x14ac:dyDescent="0.25">
      <c r="A700">
        <v>367.2</v>
      </c>
      <c r="B700">
        <v>343.7</v>
      </c>
      <c r="C700">
        <v>0.9</v>
      </c>
      <c r="D700">
        <v>96.9</v>
      </c>
      <c r="E700">
        <v>-3.8</v>
      </c>
      <c r="F700">
        <v>2.9</v>
      </c>
      <c r="G700">
        <f>IF('2011-2014,2016'!H700="yes",1,0)</f>
        <v>1</v>
      </c>
      <c r="H700">
        <v>0</v>
      </c>
      <c r="I700">
        <v>0</v>
      </c>
      <c r="J700">
        <v>0</v>
      </c>
      <c r="K700">
        <v>120</v>
      </c>
      <c r="L700">
        <v>1107349</v>
      </c>
      <c r="M700">
        <v>120</v>
      </c>
      <c r="N700">
        <v>1164961</v>
      </c>
      <c r="O700">
        <v>120</v>
      </c>
      <c r="P700">
        <v>1140572</v>
      </c>
      <c r="Q700">
        <v>120</v>
      </c>
      <c r="R700">
        <v>1182305</v>
      </c>
      <c r="S700">
        <v>120</v>
      </c>
      <c r="T700">
        <v>1371028</v>
      </c>
      <c r="U700">
        <f>IF('2011-2014,2016'!W700="quiet",1,IF('2011-2014,2016'!W700="active",2,IF('2011-2014,2016'!W700="minor storm",3,IF('2011-2014,2016'!W700="moderate storm",4,IF('2011-2014,2016'!W700="major storm",5,6)))))</f>
        <v>1</v>
      </c>
    </row>
    <row r="701" spans="1:21" x14ac:dyDescent="0.25">
      <c r="A701">
        <v>345.2</v>
      </c>
      <c r="B701">
        <v>323.89999999999998</v>
      </c>
      <c r="C701">
        <v>1.4</v>
      </c>
      <c r="D701">
        <v>22.6</v>
      </c>
      <c r="E701">
        <v>-3.5</v>
      </c>
      <c r="F701">
        <v>3</v>
      </c>
      <c r="G701">
        <f>IF('2011-2014,2016'!H701="yes",1,0)</f>
        <v>1</v>
      </c>
      <c r="H701">
        <v>0</v>
      </c>
      <c r="I701">
        <v>0</v>
      </c>
      <c r="J701">
        <v>0</v>
      </c>
      <c r="K701">
        <v>120</v>
      </c>
      <c r="L701">
        <v>1033614</v>
      </c>
      <c r="M701">
        <v>120</v>
      </c>
      <c r="N701">
        <v>1107349</v>
      </c>
      <c r="O701">
        <v>120</v>
      </c>
      <c r="P701">
        <v>1164961</v>
      </c>
      <c r="Q701">
        <v>120</v>
      </c>
      <c r="R701">
        <v>1140572</v>
      </c>
      <c r="S701">
        <v>120</v>
      </c>
      <c r="T701">
        <v>1182305</v>
      </c>
      <c r="U701">
        <f>IF('2011-2014,2016'!W701="quiet",1,IF('2011-2014,2016'!W701="active",2,IF('2011-2014,2016'!W701="minor storm",3,IF('2011-2014,2016'!W701="moderate storm",4,IF('2011-2014,2016'!W701="major storm",5,6)))))</f>
        <v>1</v>
      </c>
    </row>
    <row r="702" spans="1:21" x14ac:dyDescent="0.25">
      <c r="A702">
        <v>319</v>
      </c>
      <c r="B702">
        <v>337</v>
      </c>
      <c r="C702">
        <v>1.6</v>
      </c>
      <c r="D702">
        <v>25.8</v>
      </c>
      <c r="E702">
        <v>-5.0999999999999996</v>
      </c>
      <c r="F702">
        <v>6</v>
      </c>
      <c r="G702">
        <f>IF('2011-2014,2016'!H702="yes",1,0)</f>
        <v>0</v>
      </c>
      <c r="H702">
        <v>0</v>
      </c>
      <c r="I702">
        <v>0</v>
      </c>
      <c r="J702">
        <v>0</v>
      </c>
      <c r="K702">
        <v>120</v>
      </c>
      <c r="L702">
        <v>899174</v>
      </c>
      <c r="M702">
        <v>120</v>
      </c>
      <c r="N702">
        <v>1033614</v>
      </c>
      <c r="O702">
        <v>120</v>
      </c>
      <c r="P702">
        <v>1107349</v>
      </c>
      <c r="Q702">
        <v>120</v>
      </c>
      <c r="R702">
        <v>1164961</v>
      </c>
      <c r="S702">
        <v>120</v>
      </c>
      <c r="T702">
        <v>1140572</v>
      </c>
      <c r="U702">
        <f>IF('2011-2014,2016'!W702="quiet",1,IF('2011-2014,2016'!W702="active",2,IF('2011-2014,2016'!W702="minor storm",3,IF('2011-2014,2016'!W702="moderate storm",4,IF('2011-2014,2016'!W702="major storm",5,6)))))</f>
        <v>1</v>
      </c>
    </row>
    <row r="703" spans="1:21" x14ac:dyDescent="0.25">
      <c r="A703">
        <v>335.9</v>
      </c>
      <c r="B703">
        <v>312.39999999999998</v>
      </c>
      <c r="C703">
        <v>0.5</v>
      </c>
      <c r="D703">
        <v>52.9</v>
      </c>
      <c r="E703">
        <v>-6.9</v>
      </c>
      <c r="F703">
        <v>3.3</v>
      </c>
      <c r="G703">
        <f>IF('2011-2014,2016'!H703="yes",1,0)</f>
        <v>1</v>
      </c>
      <c r="H703">
        <v>2</v>
      </c>
      <c r="I703">
        <v>523</v>
      </c>
      <c r="J703">
        <v>951</v>
      </c>
      <c r="K703">
        <v>120</v>
      </c>
      <c r="L703">
        <v>794184</v>
      </c>
      <c r="M703">
        <v>120</v>
      </c>
      <c r="N703">
        <v>899174</v>
      </c>
      <c r="O703">
        <v>120</v>
      </c>
      <c r="P703">
        <v>1033614</v>
      </c>
      <c r="Q703">
        <v>120</v>
      </c>
      <c r="R703">
        <v>1107349</v>
      </c>
      <c r="S703">
        <v>120</v>
      </c>
      <c r="T703">
        <v>1164961</v>
      </c>
      <c r="U703">
        <f>IF('2011-2014,2016'!W703="quiet",1,IF('2011-2014,2016'!W703="active",2,IF('2011-2014,2016'!W703="minor storm",3,IF('2011-2014,2016'!W703="moderate storm",4,IF('2011-2014,2016'!W703="major storm",5,6)))))</f>
        <v>1</v>
      </c>
    </row>
    <row r="704" spans="1:21" x14ac:dyDescent="0.25">
      <c r="A704">
        <v>312.2</v>
      </c>
      <c r="B704">
        <v>385</v>
      </c>
      <c r="C704">
        <v>0.8</v>
      </c>
      <c r="D704">
        <v>71.8</v>
      </c>
      <c r="E704">
        <v>-7.7</v>
      </c>
      <c r="F704">
        <v>10.9</v>
      </c>
      <c r="G704">
        <f>IF('2011-2014,2016'!H704="yes",1,0)</f>
        <v>0</v>
      </c>
      <c r="H704">
        <v>0</v>
      </c>
      <c r="I704">
        <v>0</v>
      </c>
      <c r="J704">
        <v>0</v>
      </c>
      <c r="K704">
        <v>120</v>
      </c>
      <c r="L704">
        <v>778532</v>
      </c>
      <c r="M704">
        <v>120</v>
      </c>
      <c r="N704">
        <v>794184</v>
      </c>
      <c r="O704">
        <v>120</v>
      </c>
      <c r="P704">
        <v>899174</v>
      </c>
      <c r="Q704">
        <v>120</v>
      </c>
      <c r="R704">
        <v>1033614</v>
      </c>
      <c r="S704">
        <v>120</v>
      </c>
      <c r="T704">
        <v>1107349</v>
      </c>
      <c r="U704">
        <f>IF('2011-2014,2016'!W704="quiet",1,IF('2011-2014,2016'!W704="active",2,IF('2011-2014,2016'!W704="minor storm",3,IF('2011-2014,2016'!W704="moderate storm",4,IF('2011-2014,2016'!W704="major storm",5,6)))))</f>
        <v>1</v>
      </c>
    </row>
    <row r="705" spans="1:21" x14ac:dyDescent="0.25">
      <c r="A705">
        <v>378</v>
      </c>
      <c r="B705">
        <v>409.2</v>
      </c>
      <c r="C705">
        <v>1</v>
      </c>
      <c r="D705">
        <v>45.3</v>
      </c>
      <c r="E705">
        <v>-10.8</v>
      </c>
      <c r="F705">
        <v>8</v>
      </c>
      <c r="G705">
        <f>IF('2011-2014,2016'!H705="yes",1,0)</f>
        <v>1</v>
      </c>
      <c r="H705">
        <v>1</v>
      </c>
      <c r="I705">
        <v>136</v>
      </c>
      <c r="J705">
        <v>142</v>
      </c>
      <c r="K705">
        <v>120</v>
      </c>
      <c r="L705">
        <v>898420</v>
      </c>
      <c r="M705">
        <v>120</v>
      </c>
      <c r="N705">
        <v>778532</v>
      </c>
      <c r="O705">
        <v>120</v>
      </c>
      <c r="P705">
        <v>794184</v>
      </c>
      <c r="Q705">
        <v>120</v>
      </c>
      <c r="R705">
        <v>899174</v>
      </c>
      <c r="S705">
        <v>120</v>
      </c>
      <c r="T705">
        <v>1033614</v>
      </c>
      <c r="U705">
        <f>IF('2011-2014,2016'!W705="quiet",1,IF('2011-2014,2016'!W705="active",2,IF('2011-2014,2016'!W705="minor storm",3,IF('2011-2014,2016'!W705="moderate storm",4,IF('2011-2014,2016'!W705="major storm",5,6)))))</f>
        <v>1</v>
      </c>
    </row>
    <row r="706" spans="1:21" x14ac:dyDescent="0.25">
      <c r="A706">
        <v>401.5</v>
      </c>
      <c r="B706">
        <v>337.9</v>
      </c>
      <c r="C706">
        <v>0.6</v>
      </c>
      <c r="D706">
        <v>6.8</v>
      </c>
      <c r="E706">
        <v>-3.2</v>
      </c>
      <c r="F706">
        <v>2.8</v>
      </c>
      <c r="G706">
        <f>IF('2011-2014,2016'!H706="yes",1,0)</f>
        <v>1</v>
      </c>
      <c r="H706">
        <v>5</v>
      </c>
      <c r="I706">
        <v>1462</v>
      </c>
      <c r="J706">
        <v>3827</v>
      </c>
      <c r="K706">
        <v>120</v>
      </c>
      <c r="L706">
        <v>1072229</v>
      </c>
      <c r="M706">
        <v>120</v>
      </c>
      <c r="N706">
        <v>898420</v>
      </c>
      <c r="O706">
        <v>120</v>
      </c>
      <c r="P706">
        <v>778532</v>
      </c>
      <c r="Q706">
        <v>120</v>
      </c>
      <c r="R706">
        <v>794184</v>
      </c>
      <c r="S706">
        <v>120</v>
      </c>
      <c r="T706">
        <v>899174</v>
      </c>
      <c r="U706">
        <f>IF('2011-2014,2016'!W706="quiet",1,IF('2011-2014,2016'!W706="active",2,IF('2011-2014,2016'!W706="minor storm",3,IF('2011-2014,2016'!W706="moderate storm",4,IF('2011-2014,2016'!W706="major storm",5,6)))))</f>
        <v>1</v>
      </c>
    </row>
    <row r="707" spans="1:21" x14ac:dyDescent="0.25">
      <c r="A707">
        <v>341.5</v>
      </c>
      <c r="B707">
        <v>303</v>
      </c>
      <c r="C707">
        <v>0.4</v>
      </c>
      <c r="D707">
        <v>7.2</v>
      </c>
      <c r="E707">
        <v>-2.4</v>
      </c>
      <c r="F707">
        <v>2.8</v>
      </c>
      <c r="G707">
        <f>IF('2011-2014,2016'!H707="yes",1,0)</f>
        <v>1</v>
      </c>
      <c r="H707">
        <v>1</v>
      </c>
      <c r="I707">
        <v>136</v>
      </c>
      <c r="J707">
        <v>466</v>
      </c>
      <c r="K707">
        <v>120</v>
      </c>
      <c r="L707">
        <v>952064</v>
      </c>
      <c r="M707">
        <v>120</v>
      </c>
      <c r="N707">
        <v>1072229</v>
      </c>
      <c r="O707">
        <v>120</v>
      </c>
      <c r="P707">
        <v>898420</v>
      </c>
      <c r="Q707">
        <v>120</v>
      </c>
      <c r="R707">
        <v>778532</v>
      </c>
      <c r="S707">
        <v>120</v>
      </c>
      <c r="T707">
        <v>794184</v>
      </c>
      <c r="U707">
        <f>IF('2011-2014,2016'!W707="quiet",1,IF('2011-2014,2016'!W707="active",2,IF('2011-2014,2016'!W707="minor storm",3,IF('2011-2014,2016'!W707="moderate storm",4,IF('2011-2014,2016'!W707="major storm",5,6)))))</f>
        <v>1</v>
      </c>
    </row>
    <row r="708" spans="1:21" x14ac:dyDescent="0.25">
      <c r="A708">
        <v>303.2</v>
      </c>
      <c r="B708">
        <v>275.7</v>
      </c>
      <c r="C708">
        <v>0.2</v>
      </c>
      <c r="D708">
        <v>11.4</v>
      </c>
      <c r="E708">
        <v>-3.2</v>
      </c>
      <c r="F708">
        <v>2.8</v>
      </c>
      <c r="G708">
        <f>IF('2011-2014,2016'!H708="yes",1,0)</f>
        <v>1</v>
      </c>
      <c r="H708">
        <v>5</v>
      </c>
      <c r="I708">
        <v>1698</v>
      </c>
      <c r="J708">
        <v>4202</v>
      </c>
      <c r="K708">
        <v>120</v>
      </c>
      <c r="L708">
        <v>1004688</v>
      </c>
      <c r="M708">
        <v>120</v>
      </c>
      <c r="N708">
        <v>952064</v>
      </c>
      <c r="O708">
        <v>120</v>
      </c>
      <c r="P708">
        <v>1072229</v>
      </c>
      <c r="Q708">
        <v>120</v>
      </c>
      <c r="R708">
        <v>898420</v>
      </c>
      <c r="S708">
        <v>120</v>
      </c>
      <c r="T708">
        <v>778532</v>
      </c>
      <c r="U708">
        <f>IF('2011-2014,2016'!W708="quiet",1,IF('2011-2014,2016'!W708="active",2,IF('2011-2014,2016'!W708="minor storm",3,IF('2011-2014,2016'!W708="moderate storm",4,IF('2011-2014,2016'!W708="major storm",5,6)))))</f>
        <v>1</v>
      </c>
    </row>
    <row r="709" spans="1:21" x14ac:dyDescent="0.25">
      <c r="A709">
        <v>274.5</v>
      </c>
      <c r="B709">
        <v>316.89999999999998</v>
      </c>
      <c r="C709">
        <v>0.8</v>
      </c>
      <c r="D709">
        <v>20.3</v>
      </c>
      <c r="E709">
        <v>-3.5</v>
      </c>
      <c r="F709">
        <v>6.4</v>
      </c>
      <c r="G709">
        <f>IF('2011-2014,2016'!H709="yes",1,0)</f>
        <v>1</v>
      </c>
      <c r="H709">
        <v>3</v>
      </c>
      <c r="I709">
        <v>1050</v>
      </c>
      <c r="J709">
        <v>1862</v>
      </c>
      <c r="K709">
        <v>120</v>
      </c>
      <c r="L709">
        <v>1093175</v>
      </c>
      <c r="M709">
        <v>120</v>
      </c>
      <c r="N709">
        <v>1004688</v>
      </c>
      <c r="O709">
        <v>120</v>
      </c>
      <c r="P709">
        <v>952064</v>
      </c>
      <c r="Q709">
        <v>120</v>
      </c>
      <c r="R709">
        <v>1072229</v>
      </c>
      <c r="S709">
        <v>120</v>
      </c>
      <c r="T709">
        <v>898420</v>
      </c>
      <c r="U709">
        <f>IF('2011-2014,2016'!W709="quiet",1,IF('2011-2014,2016'!W709="active",2,IF('2011-2014,2016'!W709="minor storm",3,IF('2011-2014,2016'!W709="moderate storm",4,IF('2011-2014,2016'!W709="major storm",5,6)))))</f>
        <v>1</v>
      </c>
    </row>
    <row r="710" spans="1:21" x14ac:dyDescent="0.25">
      <c r="A710">
        <v>312.7</v>
      </c>
      <c r="B710">
        <v>336.4</v>
      </c>
      <c r="C710">
        <v>0</v>
      </c>
      <c r="D710">
        <v>80.400000000000006</v>
      </c>
      <c r="E710">
        <v>-6.7</v>
      </c>
      <c r="F710">
        <v>8.3000000000000007</v>
      </c>
      <c r="G710">
        <f>IF('2011-2014,2016'!H710="yes",1,0)</f>
        <v>1</v>
      </c>
      <c r="H710">
        <v>0</v>
      </c>
      <c r="I710">
        <v>0</v>
      </c>
      <c r="J710">
        <v>0</v>
      </c>
      <c r="K710">
        <v>120</v>
      </c>
      <c r="L710">
        <v>1313538</v>
      </c>
      <c r="M710">
        <v>120</v>
      </c>
      <c r="N710">
        <v>1093175</v>
      </c>
      <c r="O710">
        <v>120</v>
      </c>
      <c r="P710">
        <v>1004688</v>
      </c>
      <c r="Q710">
        <v>120</v>
      </c>
      <c r="R710">
        <v>952064</v>
      </c>
      <c r="S710">
        <v>120</v>
      </c>
      <c r="T710">
        <v>1072229</v>
      </c>
      <c r="U710">
        <f>IF('2011-2014,2016'!W710="quiet",1,IF('2011-2014,2016'!W710="active",2,IF('2011-2014,2016'!W710="minor storm",3,IF('2011-2014,2016'!W710="moderate storm",4,IF('2011-2014,2016'!W710="major storm",5,6)))))</f>
        <v>1</v>
      </c>
    </row>
    <row r="711" spans="1:21" x14ac:dyDescent="0.25">
      <c r="A711">
        <v>336.6</v>
      </c>
      <c r="B711">
        <v>318.39999999999998</v>
      </c>
      <c r="C711">
        <v>0.1</v>
      </c>
      <c r="D711">
        <v>25.2</v>
      </c>
      <c r="E711">
        <v>-6.3</v>
      </c>
      <c r="F711">
        <v>7.2</v>
      </c>
      <c r="G711">
        <f>IF('2011-2014,2016'!H711="yes",1,0)</f>
        <v>1</v>
      </c>
      <c r="H711">
        <v>2</v>
      </c>
      <c r="I711">
        <v>2174</v>
      </c>
      <c r="J711">
        <v>2516</v>
      </c>
      <c r="K711">
        <v>120</v>
      </c>
      <c r="L711">
        <v>1491502</v>
      </c>
      <c r="M711">
        <v>120</v>
      </c>
      <c r="N711">
        <v>1313538</v>
      </c>
      <c r="O711">
        <v>120</v>
      </c>
      <c r="P711">
        <v>1093175</v>
      </c>
      <c r="Q711">
        <v>120</v>
      </c>
      <c r="R711">
        <v>1004688</v>
      </c>
      <c r="S711">
        <v>120</v>
      </c>
      <c r="T711">
        <v>952064</v>
      </c>
      <c r="U711">
        <f>IF('2011-2014,2016'!W711="quiet",1,IF('2011-2014,2016'!W711="active",2,IF('2011-2014,2016'!W711="minor storm",3,IF('2011-2014,2016'!W711="moderate storm",4,IF('2011-2014,2016'!W711="major storm",5,6)))))</f>
        <v>1</v>
      </c>
    </row>
    <row r="712" spans="1:21" x14ac:dyDescent="0.25">
      <c r="A712">
        <v>317.3</v>
      </c>
      <c r="B712">
        <v>299.10000000000002</v>
      </c>
      <c r="C712">
        <v>0.7</v>
      </c>
      <c r="D712">
        <v>19.600000000000001</v>
      </c>
      <c r="E712">
        <v>-4.7</v>
      </c>
      <c r="F712">
        <v>4.7</v>
      </c>
      <c r="G712">
        <f>IF('2011-2014,2016'!H712="yes",1,0)</f>
        <v>1</v>
      </c>
      <c r="H712">
        <v>0</v>
      </c>
      <c r="I712">
        <v>0</v>
      </c>
      <c r="J712">
        <v>0</v>
      </c>
      <c r="K712">
        <v>120</v>
      </c>
      <c r="L712">
        <v>1377924</v>
      </c>
      <c r="M712">
        <v>120</v>
      </c>
      <c r="N712">
        <v>1491502</v>
      </c>
      <c r="O712">
        <v>120</v>
      </c>
      <c r="P712">
        <v>1313538</v>
      </c>
      <c r="Q712">
        <v>120</v>
      </c>
      <c r="R712">
        <v>1093175</v>
      </c>
      <c r="S712">
        <v>120</v>
      </c>
      <c r="T712">
        <v>1004688</v>
      </c>
      <c r="U712">
        <f>IF('2011-2014,2016'!W712="quiet",1,IF('2011-2014,2016'!W712="active",2,IF('2011-2014,2016'!W712="minor storm",3,IF('2011-2014,2016'!W712="moderate storm",4,IF('2011-2014,2016'!W712="major storm",5,6)))))</f>
        <v>1</v>
      </c>
    </row>
    <row r="713" spans="1:21" x14ac:dyDescent="0.25">
      <c r="A713">
        <v>297.39999999999998</v>
      </c>
      <c r="B713">
        <v>294.60000000000002</v>
      </c>
      <c r="C713">
        <v>1.2</v>
      </c>
      <c r="D713">
        <v>109.3</v>
      </c>
      <c r="E713">
        <v>-5.4</v>
      </c>
      <c r="F713">
        <v>4.4000000000000004</v>
      </c>
      <c r="G713">
        <f>IF('2011-2014,2016'!H713="yes",1,0)</f>
        <v>1</v>
      </c>
      <c r="H713">
        <v>0</v>
      </c>
      <c r="I713">
        <v>0</v>
      </c>
      <c r="J713">
        <v>0</v>
      </c>
      <c r="K713">
        <v>120</v>
      </c>
      <c r="L713">
        <v>1399219</v>
      </c>
      <c r="M713">
        <v>120</v>
      </c>
      <c r="N713">
        <v>1377924</v>
      </c>
      <c r="O713">
        <v>120</v>
      </c>
      <c r="P713">
        <v>1491502</v>
      </c>
      <c r="Q713">
        <v>120</v>
      </c>
      <c r="R713">
        <v>1313538</v>
      </c>
      <c r="S713">
        <v>120</v>
      </c>
      <c r="T713">
        <v>1093175</v>
      </c>
      <c r="U713">
        <f>IF('2011-2014,2016'!W713="quiet",1,IF('2011-2014,2016'!W713="active",2,IF('2011-2014,2016'!W713="minor storm",3,IF('2011-2014,2016'!W713="moderate storm",4,IF('2011-2014,2016'!W713="major storm",5,6)))))</f>
        <v>1</v>
      </c>
    </row>
    <row r="714" spans="1:21" x14ac:dyDescent="0.25">
      <c r="A714">
        <v>297</v>
      </c>
      <c r="B714">
        <v>283.5</v>
      </c>
      <c r="C714">
        <v>0.9</v>
      </c>
      <c r="D714">
        <v>111.3</v>
      </c>
      <c r="E714">
        <v>-5.0999999999999996</v>
      </c>
      <c r="F714">
        <v>6.5</v>
      </c>
      <c r="G714">
        <f>IF('2011-2014,2016'!H714="yes",1,0)</f>
        <v>1</v>
      </c>
      <c r="H714">
        <v>2</v>
      </c>
      <c r="I714">
        <v>268</v>
      </c>
      <c r="J714">
        <v>684</v>
      </c>
      <c r="K714">
        <v>120</v>
      </c>
      <c r="L714">
        <v>1558960</v>
      </c>
      <c r="M714">
        <v>120</v>
      </c>
      <c r="N714">
        <v>1399219</v>
      </c>
      <c r="O714">
        <v>120</v>
      </c>
      <c r="P714">
        <v>1377924</v>
      </c>
      <c r="Q714">
        <v>120</v>
      </c>
      <c r="R714">
        <v>1491502</v>
      </c>
      <c r="S714">
        <v>120</v>
      </c>
      <c r="T714">
        <v>1313538</v>
      </c>
      <c r="U714">
        <f>IF('2011-2014,2016'!W714="quiet",1,IF('2011-2014,2016'!W714="active",2,IF('2011-2014,2016'!W714="minor storm",3,IF('2011-2014,2016'!W714="moderate storm",4,IF('2011-2014,2016'!W714="major storm",5,6)))))</f>
        <v>1</v>
      </c>
    </row>
    <row r="715" spans="1:21" x14ac:dyDescent="0.25">
      <c r="A715">
        <v>284.8</v>
      </c>
      <c r="B715">
        <v>350.6</v>
      </c>
      <c r="C715">
        <v>0.9</v>
      </c>
      <c r="D715">
        <v>24.8</v>
      </c>
      <c r="E715">
        <v>-6.5</v>
      </c>
      <c r="F715">
        <v>7.4</v>
      </c>
      <c r="G715">
        <f>IF('2011-2014,2016'!H715="yes",1,0)</f>
        <v>1</v>
      </c>
      <c r="H715">
        <v>3</v>
      </c>
      <c r="I715">
        <v>1048</v>
      </c>
      <c r="J715">
        <v>2673</v>
      </c>
      <c r="K715">
        <v>120</v>
      </c>
      <c r="L715">
        <v>1435003</v>
      </c>
      <c r="M715">
        <v>120</v>
      </c>
      <c r="N715">
        <v>1558960</v>
      </c>
      <c r="O715">
        <v>120</v>
      </c>
      <c r="P715">
        <v>1399219</v>
      </c>
      <c r="Q715">
        <v>120</v>
      </c>
      <c r="R715">
        <v>1377924</v>
      </c>
      <c r="S715">
        <v>120</v>
      </c>
      <c r="T715">
        <v>1491502</v>
      </c>
      <c r="U715">
        <f>IF('2011-2014,2016'!W715="quiet",1,IF('2011-2014,2016'!W715="active",2,IF('2011-2014,2016'!W715="minor storm",3,IF('2011-2014,2016'!W715="moderate storm",4,IF('2011-2014,2016'!W715="major storm",5,6)))))</f>
        <v>1</v>
      </c>
    </row>
    <row r="716" spans="1:21" x14ac:dyDescent="0.25">
      <c r="A716">
        <v>350</v>
      </c>
      <c r="B716">
        <v>370.2</v>
      </c>
      <c r="C716">
        <v>2</v>
      </c>
      <c r="D716">
        <v>54.6</v>
      </c>
      <c r="E716">
        <v>-8.4</v>
      </c>
      <c r="F716">
        <v>6.6</v>
      </c>
      <c r="G716">
        <f>IF('2011-2014,2016'!H716="yes",1,0)</f>
        <v>1</v>
      </c>
      <c r="H716">
        <v>0</v>
      </c>
      <c r="I716">
        <v>0</v>
      </c>
      <c r="J716">
        <v>0</v>
      </c>
      <c r="K716">
        <v>120</v>
      </c>
      <c r="L716">
        <v>1164357</v>
      </c>
      <c r="M716">
        <v>120</v>
      </c>
      <c r="N716">
        <v>1435003</v>
      </c>
      <c r="O716">
        <v>120</v>
      </c>
      <c r="P716">
        <v>1558960</v>
      </c>
      <c r="Q716">
        <v>120</v>
      </c>
      <c r="R716">
        <v>1399219</v>
      </c>
      <c r="S716">
        <v>120</v>
      </c>
      <c r="T716">
        <v>1377924</v>
      </c>
      <c r="U716">
        <f>IF('2011-2014,2016'!W716="quiet",1,IF('2011-2014,2016'!W716="active",2,IF('2011-2014,2016'!W716="minor storm",3,IF('2011-2014,2016'!W716="moderate storm",4,IF('2011-2014,2016'!W716="major storm",5,6)))))</f>
        <v>1</v>
      </c>
    </row>
    <row r="717" spans="1:21" x14ac:dyDescent="0.25">
      <c r="A717">
        <v>370.3</v>
      </c>
      <c r="B717">
        <v>415.5</v>
      </c>
      <c r="C717">
        <v>1.2</v>
      </c>
      <c r="D717">
        <v>13.3</v>
      </c>
      <c r="E717">
        <v>-6.7</v>
      </c>
      <c r="F717">
        <v>6.1</v>
      </c>
      <c r="G717">
        <f>IF('2011-2014,2016'!H717="yes",1,0)</f>
        <v>1</v>
      </c>
      <c r="H717">
        <v>2</v>
      </c>
      <c r="I717">
        <v>556</v>
      </c>
      <c r="J717">
        <v>747</v>
      </c>
      <c r="K717">
        <v>120</v>
      </c>
      <c r="L717">
        <v>1169111</v>
      </c>
      <c r="M717">
        <v>120</v>
      </c>
      <c r="N717">
        <v>1164357</v>
      </c>
      <c r="O717">
        <v>120</v>
      </c>
      <c r="P717">
        <v>1435003</v>
      </c>
      <c r="Q717">
        <v>120</v>
      </c>
      <c r="R717">
        <v>1558960</v>
      </c>
      <c r="S717">
        <v>120</v>
      </c>
      <c r="T717">
        <v>1399219</v>
      </c>
      <c r="U717">
        <f>IF('2011-2014,2016'!W717="quiet",1,IF('2011-2014,2016'!W717="active",2,IF('2011-2014,2016'!W717="minor storm",3,IF('2011-2014,2016'!W717="moderate storm",4,IF('2011-2014,2016'!W717="major storm",5,6)))))</f>
        <v>1</v>
      </c>
    </row>
    <row r="718" spans="1:21" x14ac:dyDescent="0.25">
      <c r="A718">
        <v>413.2</v>
      </c>
      <c r="B718">
        <v>417.6</v>
      </c>
      <c r="C718">
        <v>1.6</v>
      </c>
      <c r="D718">
        <v>32.5</v>
      </c>
      <c r="E718">
        <v>-6.7</v>
      </c>
      <c r="F718">
        <v>6.7</v>
      </c>
      <c r="G718">
        <f>IF('2011-2014,2016'!H718="yes",1,0)</f>
        <v>1</v>
      </c>
      <c r="H718">
        <v>6</v>
      </c>
      <c r="I718">
        <v>1180</v>
      </c>
      <c r="J718">
        <v>3858</v>
      </c>
      <c r="K718">
        <v>120</v>
      </c>
      <c r="L718">
        <v>1333785</v>
      </c>
      <c r="M718">
        <v>120</v>
      </c>
      <c r="N718">
        <v>1169111</v>
      </c>
      <c r="O718">
        <v>120</v>
      </c>
      <c r="P718">
        <v>1164357</v>
      </c>
      <c r="Q718">
        <v>120</v>
      </c>
      <c r="R718">
        <v>1435003</v>
      </c>
      <c r="S718">
        <v>120</v>
      </c>
      <c r="T718">
        <v>1558960</v>
      </c>
      <c r="U718">
        <f>IF('2011-2014,2016'!W718="quiet",1,IF('2011-2014,2016'!W718="active",2,IF('2011-2014,2016'!W718="minor storm",3,IF('2011-2014,2016'!W718="moderate storm",4,IF('2011-2014,2016'!W718="major storm",5,6)))))</f>
        <v>1</v>
      </c>
    </row>
    <row r="719" spans="1:21" x14ac:dyDescent="0.25">
      <c r="A719">
        <v>426.8</v>
      </c>
      <c r="B719">
        <v>481.6</v>
      </c>
      <c r="C719">
        <v>1</v>
      </c>
      <c r="D719">
        <v>8.6999999999999993</v>
      </c>
      <c r="E719">
        <v>-6.7</v>
      </c>
      <c r="F719">
        <v>6.5</v>
      </c>
      <c r="G719">
        <f>IF('2011-2014,2016'!H719="yes",1,0)</f>
        <v>1</v>
      </c>
      <c r="H719">
        <v>5</v>
      </c>
      <c r="I719">
        <v>1145</v>
      </c>
      <c r="J719">
        <v>3604</v>
      </c>
      <c r="K719">
        <v>120</v>
      </c>
      <c r="L719">
        <v>1225965</v>
      </c>
      <c r="M719">
        <v>120</v>
      </c>
      <c r="N719">
        <v>1333785</v>
      </c>
      <c r="O719">
        <v>120</v>
      </c>
      <c r="P719">
        <v>1169111</v>
      </c>
      <c r="Q719">
        <v>120</v>
      </c>
      <c r="R719">
        <v>1164357</v>
      </c>
      <c r="S719">
        <v>120</v>
      </c>
      <c r="T719">
        <v>1435003</v>
      </c>
      <c r="U719">
        <f>IF('2011-2014,2016'!W719="quiet",1,IF('2011-2014,2016'!W719="active",2,IF('2011-2014,2016'!W719="minor storm",3,IF('2011-2014,2016'!W719="moderate storm",4,IF('2011-2014,2016'!W719="major storm",5,6)))))</f>
        <v>1</v>
      </c>
    </row>
    <row r="720" spans="1:21" x14ac:dyDescent="0.25">
      <c r="A720">
        <v>488.1</v>
      </c>
      <c r="B720">
        <v>434.8</v>
      </c>
      <c r="C720">
        <v>1</v>
      </c>
      <c r="D720">
        <v>6.9</v>
      </c>
      <c r="E720">
        <v>-3.6</v>
      </c>
      <c r="F720">
        <v>4.8</v>
      </c>
      <c r="G720">
        <f>IF('2011-2014,2016'!H720="yes",1,0)</f>
        <v>1</v>
      </c>
      <c r="H720">
        <v>3</v>
      </c>
      <c r="I720">
        <v>594</v>
      </c>
      <c r="J720">
        <v>1368</v>
      </c>
      <c r="K720">
        <v>120</v>
      </c>
      <c r="L720">
        <v>1319630</v>
      </c>
      <c r="M720">
        <v>120</v>
      </c>
      <c r="N720">
        <v>1225965</v>
      </c>
      <c r="O720">
        <v>120</v>
      </c>
      <c r="P720">
        <v>1333785</v>
      </c>
      <c r="Q720">
        <v>120</v>
      </c>
      <c r="R720">
        <v>1169111</v>
      </c>
      <c r="S720">
        <v>120</v>
      </c>
      <c r="T720">
        <v>1164357</v>
      </c>
      <c r="U720">
        <f>IF('2011-2014,2016'!W720="quiet",1,IF('2011-2014,2016'!W720="active",2,IF('2011-2014,2016'!W720="minor storm",3,IF('2011-2014,2016'!W720="moderate storm",4,IF('2011-2014,2016'!W720="major storm",5,6)))))</f>
        <v>1</v>
      </c>
    </row>
    <row r="721" spans="1:21" x14ac:dyDescent="0.25">
      <c r="A721">
        <v>429.5</v>
      </c>
      <c r="B721">
        <v>478.8</v>
      </c>
      <c r="C721">
        <v>0.3</v>
      </c>
      <c r="D721">
        <v>13.8</v>
      </c>
      <c r="E721">
        <v>-7</v>
      </c>
      <c r="F721">
        <v>6.5</v>
      </c>
      <c r="G721">
        <f>IF('2011-2014,2016'!H721="yes",1,0)</f>
        <v>1</v>
      </c>
      <c r="H721">
        <v>1</v>
      </c>
      <c r="I721">
        <v>378</v>
      </c>
      <c r="J721">
        <v>535</v>
      </c>
      <c r="K721">
        <v>120</v>
      </c>
      <c r="L721">
        <v>1209522</v>
      </c>
      <c r="M721">
        <v>120</v>
      </c>
      <c r="N721">
        <v>1319630</v>
      </c>
      <c r="O721">
        <v>120</v>
      </c>
      <c r="P721">
        <v>1225965</v>
      </c>
      <c r="Q721">
        <v>120</v>
      </c>
      <c r="R721">
        <v>1333785</v>
      </c>
      <c r="S721">
        <v>120</v>
      </c>
      <c r="T721">
        <v>1169111</v>
      </c>
      <c r="U721">
        <f>IF('2011-2014,2016'!W721="quiet",1,IF('2011-2014,2016'!W721="active",2,IF('2011-2014,2016'!W721="minor storm",3,IF('2011-2014,2016'!W721="moderate storm",4,IF('2011-2014,2016'!W721="major storm",5,6)))))</f>
        <v>1</v>
      </c>
    </row>
    <row r="722" spans="1:21" x14ac:dyDescent="0.25">
      <c r="A722">
        <v>487.5</v>
      </c>
      <c r="B722">
        <v>410.7</v>
      </c>
      <c r="C722">
        <v>0.4</v>
      </c>
      <c r="D722">
        <v>2.9</v>
      </c>
      <c r="E722">
        <v>-3.6</v>
      </c>
      <c r="F722">
        <v>3.2</v>
      </c>
      <c r="G722">
        <f>IF('2011-2014,2016'!H722="yes",1,0)</f>
        <v>1</v>
      </c>
      <c r="H722">
        <v>1</v>
      </c>
      <c r="I722">
        <v>170</v>
      </c>
      <c r="J722">
        <v>504</v>
      </c>
      <c r="K722">
        <v>120</v>
      </c>
      <c r="L722">
        <v>1422747</v>
      </c>
      <c r="M722">
        <v>120</v>
      </c>
      <c r="N722">
        <v>1209522</v>
      </c>
      <c r="O722">
        <v>120</v>
      </c>
      <c r="P722">
        <v>1319630</v>
      </c>
      <c r="Q722">
        <v>120</v>
      </c>
      <c r="R722">
        <v>1225965</v>
      </c>
      <c r="S722">
        <v>120</v>
      </c>
      <c r="T722">
        <v>1333785</v>
      </c>
      <c r="U722">
        <f>IF('2011-2014,2016'!W722="quiet",1,IF('2011-2014,2016'!W722="active",2,IF('2011-2014,2016'!W722="minor storm",3,IF('2011-2014,2016'!W722="moderate storm",4,IF('2011-2014,2016'!W722="major storm",5,6)))))</f>
        <v>1</v>
      </c>
    </row>
    <row r="723" spans="1:21" x14ac:dyDescent="0.25">
      <c r="A723">
        <v>404.6</v>
      </c>
      <c r="B723">
        <v>338.1</v>
      </c>
      <c r="C723">
        <v>0.5</v>
      </c>
      <c r="D723">
        <v>72.3</v>
      </c>
      <c r="E723">
        <v>-6.8</v>
      </c>
      <c r="F723">
        <v>1.7</v>
      </c>
      <c r="G723">
        <f>IF('2011-2014,2016'!H723="yes",1,0)</f>
        <v>1</v>
      </c>
      <c r="H723">
        <v>1</v>
      </c>
      <c r="I723">
        <v>240</v>
      </c>
      <c r="J723">
        <v>606</v>
      </c>
      <c r="K723">
        <v>120</v>
      </c>
      <c r="L723">
        <v>1368564</v>
      </c>
      <c r="M723">
        <v>120</v>
      </c>
      <c r="N723">
        <v>1422747</v>
      </c>
      <c r="O723">
        <v>120</v>
      </c>
      <c r="P723">
        <v>1209522</v>
      </c>
      <c r="Q723">
        <v>120</v>
      </c>
      <c r="R723">
        <v>1319630</v>
      </c>
      <c r="S723">
        <v>120</v>
      </c>
      <c r="T723">
        <v>1225965</v>
      </c>
      <c r="U723">
        <f>IF('2011-2014,2016'!W723="quiet",1,IF('2011-2014,2016'!W723="active",2,IF('2011-2014,2016'!W723="minor storm",3,IF('2011-2014,2016'!W723="moderate storm",4,IF('2011-2014,2016'!W723="major storm",5,6)))))</f>
        <v>1</v>
      </c>
    </row>
    <row r="724" spans="1:21" x14ac:dyDescent="0.25">
      <c r="A724">
        <v>334.9</v>
      </c>
      <c r="B724">
        <v>327.39999999999998</v>
      </c>
      <c r="C724">
        <v>1.3</v>
      </c>
      <c r="D724">
        <v>97.7</v>
      </c>
      <c r="E724">
        <v>-3.4</v>
      </c>
      <c r="F724">
        <v>2.9</v>
      </c>
      <c r="G724">
        <f>IF('2011-2014,2016'!H724="yes",1,0)</f>
        <v>1</v>
      </c>
      <c r="H724">
        <v>0</v>
      </c>
      <c r="I724">
        <v>0</v>
      </c>
      <c r="J724">
        <v>0</v>
      </c>
      <c r="K724">
        <v>120</v>
      </c>
      <c r="L724">
        <v>1247306</v>
      </c>
      <c r="M724">
        <v>120</v>
      </c>
      <c r="N724">
        <v>1368564</v>
      </c>
      <c r="O724">
        <v>120</v>
      </c>
      <c r="P724">
        <v>1422747</v>
      </c>
      <c r="Q724">
        <v>120</v>
      </c>
      <c r="R724">
        <v>1209522</v>
      </c>
      <c r="S724">
        <v>120</v>
      </c>
      <c r="T724">
        <v>1319630</v>
      </c>
      <c r="U724">
        <f>IF('2011-2014,2016'!W724="quiet",1,IF('2011-2014,2016'!W724="active",2,IF('2011-2014,2016'!W724="minor storm",3,IF('2011-2014,2016'!W724="moderate storm",4,IF('2011-2014,2016'!W724="major storm",5,6)))))</f>
        <v>1</v>
      </c>
    </row>
    <row r="725" spans="1:21" x14ac:dyDescent="0.25">
      <c r="A725">
        <v>328.5</v>
      </c>
      <c r="B725">
        <v>320.8</v>
      </c>
      <c r="C725">
        <v>0.7</v>
      </c>
      <c r="D725">
        <v>15.6</v>
      </c>
      <c r="E725">
        <v>-5.6</v>
      </c>
      <c r="F725">
        <v>4.8</v>
      </c>
      <c r="G725">
        <f>IF('2011-2014,2016'!H725="yes",1,0)</f>
        <v>1</v>
      </c>
      <c r="H725">
        <v>2</v>
      </c>
      <c r="I725">
        <v>1598</v>
      </c>
      <c r="J725">
        <v>2205</v>
      </c>
      <c r="K725">
        <v>120</v>
      </c>
      <c r="L725">
        <v>1146321</v>
      </c>
      <c r="M725">
        <v>120</v>
      </c>
      <c r="N725">
        <v>1247306</v>
      </c>
      <c r="O725">
        <v>120</v>
      </c>
      <c r="P725">
        <v>1368564</v>
      </c>
      <c r="Q725">
        <v>120</v>
      </c>
      <c r="R725">
        <v>1422747</v>
      </c>
      <c r="S725">
        <v>120</v>
      </c>
      <c r="T725">
        <v>1209522</v>
      </c>
      <c r="U725">
        <f>IF('2011-2014,2016'!W725="quiet",1,IF('2011-2014,2016'!W725="active",2,IF('2011-2014,2016'!W725="minor storm",3,IF('2011-2014,2016'!W725="moderate storm",4,IF('2011-2014,2016'!W725="major storm",5,6)))))</f>
        <v>1</v>
      </c>
    </row>
    <row r="726" spans="1:21" x14ac:dyDescent="0.25">
      <c r="A726">
        <v>319.8</v>
      </c>
      <c r="B726">
        <v>321.2</v>
      </c>
      <c r="C726">
        <v>0.2</v>
      </c>
      <c r="D726">
        <v>91.4</v>
      </c>
      <c r="E726">
        <v>-4</v>
      </c>
      <c r="F726">
        <v>4.7</v>
      </c>
      <c r="G726">
        <f>IF('2011-2014,2016'!H726="yes",1,0)</f>
        <v>1</v>
      </c>
      <c r="H726">
        <v>2</v>
      </c>
      <c r="I726">
        <v>392</v>
      </c>
      <c r="J726">
        <v>1009</v>
      </c>
      <c r="K726">
        <v>120</v>
      </c>
      <c r="L726">
        <v>1167578</v>
      </c>
      <c r="M726">
        <v>120</v>
      </c>
      <c r="N726">
        <v>1146321</v>
      </c>
      <c r="O726">
        <v>120</v>
      </c>
      <c r="P726">
        <v>1247306</v>
      </c>
      <c r="Q726">
        <v>120</v>
      </c>
      <c r="R726">
        <v>1368564</v>
      </c>
      <c r="S726">
        <v>120</v>
      </c>
      <c r="T726">
        <v>1422747</v>
      </c>
      <c r="U726">
        <f>IF('2011-2014,2016'!W726="quiet",1,IF('2011-2014,2016'!W726="active",2,IF('2011-2014,2016'!W726="minor storm",3,IF('2011-2014,2016'!W726="moderate storm",4,IF('2011-2014,2016'!W726="major storm",5,6)))))</f>
        <v>1</v>
      </c>
    </row>
    <row r="727" spans="1:21" x14ac:dyDescent="0.25">
      <c r="A727">
        <v>326.5</v>
      </c>
      <c r="B727">
        <v>313.89999999999998</v>
      </c>
      <c r="C727">
        <v>0.6</v>
      </c>
      <c r="D727">
        <v>16</v>
      </c>
      <c r="E727">
        <v>-4.9000000000000004</v>
      </c>
      <c r="F727">
        <v>5.2</v>
      </c>
      <c r="G727">
        <f>IF('2011-2014,2016'!H727="yes",1,0)</f>
        <v>0</v>
      </c>
      <c r="H727">
        <v>0</v>
      </c>
      <c r="I727">
        <v>0</v>
      </c>
      <c r="J727">
        <v>0</v>
      </c>
      <c r="K727">
        <v>120</v>
      </c>
      <c r="L727">
        <v>1176908</v>
      </c>
      <c r="M727">
        <v>120</v>
      </c>
      <c r="N727">
        <v>1167578</v>
      </c>
      <c r="O727">
        <v>120</v>
      </c>
      <c r="P727">
        <v>1146321</v>
      </c>
      <c r="Q727">
        <v>120</v>
      </c>
      <c r="R727">
        <v>1247306</v>
      </c>
      <c r="S727">
        <v>120</v>
      </c>
      <c r="T727">
        <v>1368564</v>
      </c>
      <c r="U727">
        <f>IF('2011-2014,2016'!W727="quiet",1,IF('2011-2014,2016'!W727="active",2,IF('2011-2014,2016'!W727="minor storm",3,IF('2011-2014,2016'!W727="moderate storm",4,IF('2011-2014,2016'!W727="major storm",5,6)))))</f>
        <v>1</v>
      </c>
    </row>
    <row r="728" spans="1:21" x14ac:dyDescent="0.25">
      <c r="A728">
        <v>314.89999999999998</v>
      </c>
      <c r="B728">
        <v>288.7</v>
      </c>
      <c r="C728">
        <v>0.7</v>
      </c>
      <c r="D728">
        <v>12.4</v>
      </c>
      <c r="E728">
        <v>-3</v>
      </c>
      <c r="F728">
        <v>3.6</v>
      </c>
      <c r="G728">
        <f>IF('2011-2014,2016'!H728="yes",1,0)</f>
        <v>1</v>
      </c>
      <c r="H728">
        <v>2</v>
      </c>
      <c r="I728">
        <v>449</v>
      </c>
      <c r="J728">
        <v>501</v>
      </c>
      <c r="K728">
        <v>120</v>
      </c>
      <c r="L728">
        <v>1255158</v>
      </c>
      <c r="M728">
        <v>120</v>
      </c>
      <c r="N728">
        <v>1176908</v>
      </c>
      <c r="O728">
        <v>120</v>
      </c>
      <c r="P728">
        <v>1167578</v>
      </c>
      <c r="Q728">
        <v>120</v>
      </c>
      <c r="R728">
        <v>1146321</v>
      </c>
      <c r="S728">
        <v>120</v>
      </c>
      <c r="T728">
        <v>1247306</v>
      </c>
      <c r="U728">
        <f>IF('2011-2014,2016'!W728="quiet",1,IF('2011-2014,2016'!W728="active",2,IF('2011-2014,2016'!W728="minor storm",3,IF('2011-2014,2016'!W728="moderate storm",4,IF('2011-2014,2016'!W728="major storm",5,6)))))</f>
        <v>1</v>
      </c>
    </row>
    <row r="729" spans="1:21" x14ac:dyDescent="0.25">
      <c r="A729">
        <v>288.60000000000002</v>
      </c>
      <c r="B729">
        <v>303.7</v>
      </c>
      <c r="C729">
        <v>1</v>
      </c>
      <c r="D729">
        <v>15.5</v>
      </c>
      <c r="E729">
        <v>-5.3</v>
      </c>
      <c r="F729">
        <v>3.7</v>
      </c>
      <c r="G729">
        <f>IF('2011-2014,2016'!H729="yes",1,0)</f>
        <v>1</v>
      </c>
      <c r="H729">
        <v>1</v>
      </c>
      <c r="I729">
        <v>306</v>
      </c>
      <c r="J729">
        <v>521</v>
      </c>
      <c r="K729">
        <v>120</v>
      </c>
      <c r="L729">
        <v>1405390</v>
      </c>
      <c r="M729">
        <v>120</v>
      </c>
      <c r="N729">
        <v>1255158</v>
      </c>
      <c r="O729">
        <v>120</v>
      </c>
      <c r="P729">
        <v>1176908</v>
      </c>
      <c r="Q729">
        <v>120</v>
      </c>
      <c r="R729">
        <v>1167578</v>
      </c>
      <c r="S729">
        <v>120</v>
      </c>
      <c r="T729">
        <v>1146321</v>
      </c>
      <c r="U729">
        <f>IF('2011-2014,2016'!W729="quiet",1,IF('2011-2014,2016'!W729="active",2,IF('2011-2014,2016'!W729="minor storm",3,IF('2011-2014,2016'!W729="moderate storm",4,IF('2011-2014,2016'!W729="major storm",5,6)))))</f>
        <v>1</v>
      </c>
    </row>
    <row r="730" spans="1:21" x14ac:dyDescent="0.25">
      <c r="A730">
        <v>300.89999999999998</v>
      </c>
      <c r="B730">
        <v>323</v>
      </c>
      <c r="C730">
        <v>0.1</v>
      </c>
      <c r="D730">
        <v>12.1</v>
      </c>
      <c r="E730">
        <v>-5.9</v>
      </c>
      <c r="F730">
        <v>5.3</v>
      </c>
      <c r="G730">
        <f>IF('2011-2014,2016'!H730="yes",1,0)</f>
        <v>1</v>
      </c>
      <c r="H730">
        <v>2</v>
      </c>
      <c r="I730">
        <v>441</v>
      </c>
      <c r="J730">
        <v>584</v>
      </c>
      <c r="K730">
        <v>120</v>
      </c>
      <c r="L730">
        <v>1298243</v>
      </c>
      <c r="M730">
        <v>120</v>
      </c>
      <c r="N730">
        <v>1405390</v>
      </c>
      <c r="O730">
        <v>120</v>
      </c>
      <c r="P730">
        <v>1255158</v>
      </c>
      <c r="Q730">
        <v>120</v>
      </c>
      <c r="R730">
        <v>1176908</v>
      </c>
      <c r="S730">
        <v>120</v>
      </c>
      <c r="T730">
        <v>1167578</v>
      </c>
      <c r="U730">
        <f>IF('2011-2014,2016'!W730="quiet",1,IF('2011-2014,2016'!W730="active",2,IF('2011-2014,2016'!W730="minor storm",3,IF('2011-2014,2016'!W730="moderate storm",4,IF('2011-2014,2016'!W730="major storm",5,6)))))</f>
        <v>1</v>
      </c>
    </row>
    <row r="731" spans="1:21" x14ac:dyDescent="0.25">
      <c r="A731">
        <v>321.8</v>
      </c>
      <c r="B731">
        <v>473.7</v>
      </c>
      <c r="C731">
        <v>0.3</v>
      </c>
      <c r="D731">
        <v>101.6</v>
      </c>
      <c r="E731">
        <v>-10.199999999999999</v>
      </c>
      <c r="F731">
        <v>10</v>
      </c>
      <c r="G731">
        <f>IF('2011-2014,2016'!H731="yes",1,0)</f>
        <v>1</v>
      </c>
      <c r="H731">
        <v>0</v>
      </c>
      <c r="I731">
        <v>0</v>
      </c>
      <c r="J731">
        <v>0</v>
      </c>
      <c r="K731">
        <v>120</v>
      </c>
      <c r="L731">
        <v>1313150</v>
      </c>
      <c r="M731">
        <v>120</v>
      </c>
      <c r="N731">
        <v>1298243</v>
      </c>
      <c r="O731">
        <v>120</v>
      </c>
      <c r="P731">
        <v>1405390</v>
      </c>
      <c r="Q731">
        <v>120</v>
      </c>
      <c r="R731">
        <v>1255158</v>
      </c>
      <c r="S731">
        <v>120</v>
      </c>
      <c r="T731">
        <v>1176908</v>
      </c>
      <c r="U731">
        <f>IF('2011-2014,2016'!W731="quiet",1,IF('2011-2014,2016'!W731="active",2,IF('2011-2014,2016'!W731="minor storm",3,IF('2011-2014,2016'!W731="moderate storm",4,IF('2011-2014,2016'!W731="major storm",5,6)))))</f>
        <v>1</v>
      </c>
    </row>
    <row r="732" spans="1:21" x14ac:dyDescent="0.25">
      <c r="A732">
        <v>473.8</v>
      </c>
      <c r="B732">
        <v>356.1</v>
      </c>
      <c r="C732">
        <v>0.3</v>
      </c>
      <c r="D732">
        <v>4</v>
      </c>
      <c r="E732">
        <v>-1.9</v>
      </c>
      <c r="F732">
        <v>2.2999999999999998</v>
      </c>
      <c r="G732">
        <f>IF('2011-2014,2016'!H732="yes",1,0)</f>
        <v>1</v>
      </c>
      <c r="H732">
        <v>0</v>
      </c>
      <c r="I732">
        <v>0</v>
      </c>
      <c r="J732">
        <v>0</v>
      </c>
      <c r="K732">
        <v>120</v>
      </c>
      <c r="L732">
        <v>1195529</v>
      </c>
      <c r="M732">
        <v>120</v>
      </c>
      <c r="N732">
        <v>1313150</v>
      </c>
      <c r="O732">
        <v>120</v>
      </c>
      <c r="P732">
        <v>1298243</v>
      </c>
      <c r="Q732">
        <v>120</v>
      </c>
      <c r="R732">
        <v>1405390</v>
      </c>
      <c r="S732">
        <v>120</v>
      </c>
      <c r="T732">
        <v>1255158</v>
      </c>
      <c r="U732">
        <f>IF('2011-2014,2016'!W732="quiet",1,IF('2011-2014,2016'!W732="active",2,IF('2011-2014,2016'!W732="minor storm",3,IF('2011-2014,2016'!W732="moderate storm",4,IF('2011-2014,2016'!W732="major storm",5,6)))))</f>
        <v>1</v>
      </c>
    </row>
    <row r="733" spans="1:21" x14ac:dyDescent="0.25">
      <c r="A733">
        <v>353.6</v>
      </c>
      <c r="B733">
        <v>295.10000000000002</v>
      </c>
      <c r="C733">
        <v>0.5</v>
      </c>
      <c r="D733">
        <v>48.7</v>
      </c>
      <c r="E733">
        <v>-1</v>
      </c>
      <c r="F733">
        <v>1.8</v>
      </c>
      <c r="G733">
        <f>IF('2011-2014,2016'!H733="yes",1,0)</f>
        <v>1</v>
      </c>
      <c r="H733">
        <v>3</v>
      </c>
      <c r="I733">
        <v>416</v>
      </c>
      <c r="J733">
        <v>2455</v>
      </c>
      <c r="K733">
        <v>120</v>
      </c>
      <c r="L733">
        <v>1222452</v>
      </c>
      <c r="M733">
        <v>120</v>
      </c>
      <c r="N733">
        <v>1195529</v>
      </c>
      <c r="O733">
        <v>120</v>
      </c>
      <c r="P733">
        <v>1313150</v>
      </c>
      <c r="Q733">
        <v>120</v>
      </c>
      <c r="R733">
        <v>1298243</v>
      </c>
      <c r="S733">
        <v>120</v>
      </c>
      <c r="T733">
        <v>1405390</v>
      </c>
      <c r="U733">
        <f>IF('2011-2014,2016'!W733="quiet",1,IF('2011-2014,2016'!W733="active",2,IF('2011-2014,2016'!W733="minor storm",3,IF('2011-2014,2016'!W733="moderate storm",4,IF('2011-2014,2016'!W733="major storm",5,6)))))</f>
        <v>1</v>
      </c>
    </row>
    <row r="734" spans="1:21" x14ac:dyDescent="0.25">
      <c r="A734">
        <v>295.2</v>
      </c>
      <c r="B734">
        <v>304.39999999999998</v>
      </c>
      <c r="C734">
        <v>0.6</v>
      </c>
      <c r="D734">
        <v>78</v>
      </c>
      <c r="E734">
        <v>-4.5</v>
      </c>
      <c r="F734">
        <v>2.8</v>
      </c>
      <c r="G734">
        <f>IF('2011-2014,2016'!H734="yes",1,0)</f>
        <v>1</v>
      </c>
      <c r="H734">
        <v>1</v>
      </c>
      <c r="I734">
        <v>256</v>
      </c>
      <c r="J734">
        <v>718</v>
      </c>
      <c r="K734">
        <v>120</v>
      </c>
      <c r="L734">
        <v>1156345</v>
      </c>
      <c r="M734">
        <v>120</v>
      </c>
      <c r="N734">
        <v>1222452</v>
      </c>
      <c r="O734">
        <v>120</v>
      </c>
      <c r="P734">
        <v>1195529</v>
      </c>
      <c r="Q734">
        <v>120</v>
      </c>
      <c r="R734">
        <v>1313150</v>
      </c>
      <c r="S734">
        <v>120</v>
      </c>
      <c r="T734">
        <v>1298243</v>
      </c>
      <c r="U734">
        <f>IF('2011-2014,2016'!W734="quiet",1,IF('2011-2014,2016'!W734="active",2,IF('2011-2014,2016'!W734="minor storm",3,IF('2011-2014,2016'!W734="moderate storm",4,IF('2011-2014,2016'!W734="major storm",5,6)))))</f>
        <v>1</v>
      </c>
    </row>
    <row r="735" spans="1:21" x14ac:dyDescent="0.25">
      <c r="A735">
        <v>304.3</v>
      </c>
      <c r="B735">
        <v>315.2</v>
      </c>
      <c r="C735">
        <v>1.6</v>
      </c>
      <c r="D735">
        <v>18.8</v>
      </c>
      <c r="E735">
        <v>-3.5</v>
      </c>
      <c r="F735">
        <v>3.7</v>
      </c>
      <c r="G735">
        <f>IF('2011-2014,2016'!H735="yes",1,0)</f>
        <v>1</v>
      </c>
      <c r="H735">
        <v>1</v>
      </c>
      <c r="I735">
        <v>134</v>
      </c>
      <c r="J735">
        <v>822</v>
      </c>
      <c r="K735">
        <v>120</v>
      </c>
      <c r="L735">
        <v>1442494</v>
      </c>
      <c r="M735">
        <v>120</v>
      </c>
      <c r="N735">
        <v>1156345</v>
      </c>
      <c r="O735">
        <v>120</v>
      </c>
      <c r="P735">
        <v>1222452</v>
      </c>
      <c r="Q735">
        <v>120</v>
      </c>
      <c r="R735">
        <v>1195529</v>
      </c>
      <c r="S735">
        <v>120</v>
      </c>
      <c r="T735">
        <v>1313150</v>
      </c>
      <c r="U735">
        <f>IF('2011-2014,2016'!W735="quiet",1,IF('2011-2014,2016'!W735="active",2,IF('2011-2014,2016'!W735="minor storm",3,IF('2011-2014,2016'!W735="moderate storm",4,IF('2011-2014,2016'!W735="major storm",5,6)))))</f>
        <v>1</v>
      </c>
    </row>
    <row r="736" spans="1:21" x14ac:dyDescent="0.25">
      <c r="A736">
        <v>315.8</v>
      </c>
      <c r="B736">
        <v>346.6</v>
      </c>
      <c r="C736">
        <v>1.2</v>
      </c>
      <c r="D736">
        <v>22.2</v>
      </c>
      <c r="E736">
        <v>-4.2</v>
      </c>
      <c r="F736">
        <v>5</v>
      </c>
      <c r="G736">
        <f>IF('2011-2014,2016'!H736="yes",1,0)</f>
        <v>1</v>
      </c>
      <c r="H736">
        <v>7</v>
      </c>
      <c r="I736">
        <v>2232</v>
      </c>
      <c r="J736">
        <v>4461</v>
      </c>
      <c r="K736">
        <v>120</v>
      </c>
      <c r="L736">
        <v>1647122</v>
      </c>
      <c r="M736">
        <v>120</v>
      </c>
      <c r="N736">
        <v>1442494</v>
      </c>
      <c r="O736">
        <v>120</v>
      </c>
      <c r="P736">
        <v>1156345</v>
      </c>
      <c r="Q736">
        <v>120</v>
      </c>
      <c r="R736">
        <v>1222452</v>
      </c>
      <c r="S736">
        <v>120</v>
      </c>
      <c r="T736">
        <v>1195529</v>
      </c>
      <c r="U736">
        <f>IF('2011-2014,2016'!W736="quiet",1,IF('2011-2014,2016'!W736="active",2,IF('2011-2014,2016'!W736="minor storm",3,IF('2011-2014,2016'!W736="moderate storm",4,IF('2011-2014,2016'!W736="major storm",5,6)))))</f>
        <v>1</v>
      </c>
    </row>
    <row r="737" spans="1:21" x14ac:dyDescent="0.25">
      <c r="A737">
        <v>345.7</v>
      </c>
      <c r="B737">
        <v>303.89999999999998</v>
      </c>
      <c r="C737">
        <v>0.2</v>
      </c>
      <c r="D737">
        <v>21.8</v>
      </c>
      <c r="E737">
        <v>-4.3</v>
      </c>
      <c r="F737">
        <v>3.3</v>
      </c>
      <c r="G737">
        <f>IF('2011-2014,2016'!H737="yes",1,0)</f>
        <v>1</v>
      </c>
      <c r="H737">
        <v>3</v>
      </c>
      <c r="I737">
        <v>814</v>
      </c>
      <c r="J737">
        <v>1486</v>
      </c>
      <c r="K737">
        <v>120</v>
      </c>
      <c r="L737">
        <v>1905079</v>
      </c>
      <c r="M737">
        <v>120</v>
      </c>
      <c r="N737">
        <v>1647122</v>
      </c>
      <c r="O737">
        <v>120</v>
      </c>
      <c r="P737">
        <v>1442494</v>
      </c>
      <c r="Q737">
        <v>120</v>
      </c>
      <c r="R737">
        <v>1156345</v>
      </c>
      <c r="S737">
        <v>120</v>
      </c>
      <c r="T737">
        <v>1222452</v>
      </c>
      <c r="U737">
        <f>IF('2011-2014,2016'!W737="quiet",1,IF('2011-2014,2016'!W737="active",2,IF('2011-2014,2016'!W737="minor storm",3,IF('2011-2014,2016'!W737="moderate storm",4,IF('2011-2014,2016'!W737="major storm",5,6)))))</f>
        <v>1</v>
      </c>
    </row>
    <row r="738" spans="1:21" x14ac:dyDescent="0.25">
      <c r="A738">
        <v>307.39999999999998</v>
      </c>
      <c r="B738">
        <v>368</v>
      </c>
      <c r="C738">
        <v>0.8</v>
      </c>
      <c r="D738">
        <v>133</v>
      </c>
      <c r="E738">
        <v>-6.2</v>
      </c>
      <c r="F738">
        <v>8.1</v>
      </c>
      <c r="G738">
        <f>IF('2011-2014,2016'!H738="yes",1,0)</f>
        <v>1</v>
      </c>
      <c r="H738">
        <v>5</v>
      </c>
      <c r="I738">
        <v>1827</v>
      </c>
      <c r="J738">
        <v>4249</v>
      </c>
      <c r="K738">
        <v>120</v>
      </c>
      <c r="L738">
        <v>1511492</v>
      </c>
      <c r="M738">
        <v>120</v>
      </c>
      <c r="N738">
        <v>1905079</v>
      </c>
      <c r="O738">
        <v>120</v>
      </c>
      <c r="P738">
        <v>1647122</v>
      </c>
      <c r="Q738">
        <v>120</v>
      </c>
      <c r="R738">
        <v>1442494</v>
      </c>
      <c r="S738">
        <v>120</v>
      </c>
      <c r="T738">
        <v>1156345</v>
      </c>
      <c r="U738">
        <f>IF('2011-2014,2016'!W738="quiet",1,IF('2011-2014,2016'!W738="active",2,IF('2011-2014,2016'!W738="minor storm",3,IF('2011-2014,2016'!W738="moderate storm",4,IF('2011-2014,2016'!W738="major storm",5,6)))))</f>
        <v>1</v>
      </c>
    </row>
    <row r="739" spans="1:21" x14ac:dyDescent="0.25">
      <c r="A739">
        <v>353.5</v>
      </c>
      <c r="B739">
        <v>340.7</v>
      </c>
      <c r="C739">
        <v>2.2999999999999998</v>
      </c>
      <c r="D739">
        <v>49.9</v>
      </c>
      <c r="E739">
        <v>-5.6</v>
      </c>
      <c r="F739">
        <v>4.9000000000000004</v>
      </c>
      <c r="G739">
        <f>IF('2011-2014,2016'!H739="yes",1,0)</f>
        <v>1</v>
      </c>
      <c r="H739">
        <v>2</v>
      </c>
      <c r="I739">
        <v>267</v>
      </c>
      <c r="J739">
        <v>2173</v>
      </c>
      <c r="K739">
        <v>120</v>
      </c>
      <c r="L739">
        <v>1283873</v>
      </c>
      <c r="M739">
        <v>120</v>
      </c>
      <c r="N739">
        <v>1511492</v>
      </c>
      <c r="O739">
        <v>120</v>
      </c>
      <c r="P739">
        <v>1905079</v>
      </c>
      <c r="Q739">
        <v>120</v>
      </c>
      <c r="R739">
        <v>1647122</v>
      </c>
      <c r="S739">
        <v>120</v>
      </c>
      <c r="T739">
        <v>1442494</v>
      </c>
      <c r="U739">
        <f>IF('2011-2014,2016'!W739="quiet",1,IF('2011-2014,2016'!W739="active",2,IF('2011-2014,2016'!W739="minor storm",3,IF('2011-2014,2016'!W739="moderate storm",4,IF('2011-2014,2016'!W739="major storm",5,6)))))</f>
        <v>1</v>
      </c>
    </row>
    <row r="740" spans="1:21" x14ac:dyDescent="0.25">
      <c r="A740">
        <v>341.1</v>
      </c>
      <c r="B740">
        <v>358.3</v>
      </c>
      <c r="C740">
        <v>2.2999999999999998</v>
      </c>
      <c r="D740">
        <v>49.2</v>
      </c>
      <c r="E740">
        <v>-5.0999999999999996</v>
      </c>
      <c r="F740">
        <v>4.5</v>
      </c>
      <c r="G740">
        <f>IF('2011-2014,2016'!H740="yes",1,0)</f>
        <v>1</v>
      </c>
      <c r="H740">
        <v>0</v>
      </c>
      <c r="I740">
        <v>0</v>
      </c>
      <c r="J740">
        <v>0</v>
      </c>
      <c r="K740">
        <v>120</v>
      </c>
      <c r="L740">
        <v>1196716</v>
      </c>
      <c r="M740">
        <v>120</v>
      </c>
      <c r="N740">
        <v>1283873</v>
      </c>
      <c r="O740">
        <v>120</v>
      </c>
      <c r="P740">
        <v>1511492</v>
      </c>
      <c r="Q740">
        <v>120</v>
      </c>
      <c r="R740">
        <v>1905079</v>
      </c>
      <c r="S740">
        <v>120</v>
      </c>
      <c r="T740">
        <v>1647122</v>
      </c>
      <c r="U740">
        <f>IF('2011-2014,2016'!W740="quiet",1,IF('2011-2014,2016'!W740="active",2,IF('2011-2014,2016'!W740="minor storm",3,IF('2011-2014,2016'!W740="moderate storm",4,IF('2011-2014,2016'!W740="major storm",5,6)))))</f>
        <v>1</v>
      </c>
    </row>
    <row r="741" spans="1:21" x14ac:dyDescent="0.25">
      <c r="A741">
        <v>355.5</v>
      </c>
      <c r="B741">
        <v>331.6</v>
      </c>
      <c r="C741">
        <v>2.5</v>
      </c>
      <c r="D741">
        <v>16.2</v>
      </c>
      <c r="E741">
        <v>-4.4000000000000004</v>
      </c>
      <c r="F741">
        <v>2.2999999999999998</v>
      </c>
      <c r="G741">
        <f>IF('2011-2014,2016'!H741="yes",1,0)</f>
        <v>1</v>
      </c>
      <c r="H741">
        <v>3</v>
      </c>
      <c r="I741">
        <v>819</v>
      </c>
      <c r="J741">
        <v>2775</v>
      </c>
      <c r="K741">
        <v>120</v>
      </c>
      <c r="L741">
        <v>1381563</v>
      </c>
      <c r="M741">
        <v>120</v>
      </c>
      <c r="N741">
        <v>1196716</v>
      </c>
      <c r="O741">
        <v>120</v>
      </c>
      <c r="P741">
        <v>1283873</v>
      </c>
      <c r="Q741">
        <v>120</v>
      </c>
      <c r="R741">
        <v>1511492</v>
      </c>
      <c r="S741">
        <v>120</v>
      </c>
      <c r="T741">
        <v>1905079</v>
      </c>
      <c r="U741">
        <f>IF('2011-2014,2016'!W741="quiet",1,IF('2011-2014,2016'!W741="active",2,IF('2011-2014,2016'!W741="minor storm",3,IF('2011-2014,2016'!W741="moderate storm",4,IF('2011-2014,2016'!W741="major storm",5,6)))))</f>
        <v>1</v>
      </c>
    </row>
    <row r="742" spans="1:21" x14ac:dyDescent="0.25">
      <c r="A742">
        <v>330.6</v>
      </c>
      <c r="B742">
        <v>300.7</v>
      </c>
      <c r="C742">
        <v>0.2</v>
      </c>
      <c r="D742">
        <v>22.2</v>
      </c>
      <c r="E742">
        <v>-5.0999999999999996</v>
      </c>
      <c r="F742">
        <v>3</v>
      </c>
      <c r="G742">
        <f>IF('2011-2014,2016'!H742="yes",1,0)</f>
        <v>1</v>
      </c>
      <c r="H742">
        <v>0</v>
      </c>
      <c r="I742">
        <v>0</v>
      </c>
      <c r="J742">
        <v>0</v>
      </c>
      <c r="K742">
        <v>120</v>
      </c>
      <c r="L742">
        <v>1394126</v>
      </c>
      <c r="M742">
        <v>120</v>
      </c>
      <c r="N742">
        <v>1381563</v>
      </c>
      <c r="O742">
        <v>120</v>
      </c>
      <c r="P742">
        <v>1196716</v>
      </c>
      <c r="Q742">
        <v>120</v>
      </c>
      <c r="R742">
        <v>1283873</v>
      </c>
      <c r="S742">
        <v>120</v>
      </c>
      <c r="T742">
        <v>1511492</v>
      </c>
      <c r="U742">
        <f>IF('2011-2014,2016'!W742="quiet",1,IF('2011-2014,2016'!W742="active",2,IF('2011-2014,2016'!W742="minor storm",3,IF('2011-2014,2016'!W742="moderate storm",4,IF('2011-2014,2016'!W742="major storm",5,6)))))</f>
        <v>1</v>
      </c>
    </row>
    <row r="743" spans="1:21" x14ac:dyDescent="0.25">
      <c r="A743">
        <v>301.10000000000002</v>
      </c>
      <c r="B743">
        <v>381.8</v>
      </c>
      <c r="C743">
        <v>1.4</v>
      </c>
      <c r="D743">
        <v>39.299999999999997</v>
      </c>
      <c r="E743">
        <v>-8.3000000000000007</v>
      </c>
      <c r="F743">
        <v>4.5999999999999996</v>
      </c>
      <c r="G743">
        <f>IF('2011-2014,2016'!H743="yes",1,0)</f>
        <v>1</v>
      </c>
      <c r="H743">
        <v>2</v>
      </c>
      <c r="I743">
        <v>678</v>
      </c>
      <c r="J743">
        <v>1777</v>
      </c>
      <c r="K743">
        <v>120</v>
      </c>
      <c r="L743">
        <v>1588036</v>
      </c>
      <c r="M743">
        <v>120</v>
      </c>
      <c r="N743">
        <v>1394126</v>
      </c>
      <c r="O743">
        <v>120</v>
      </c>
      <c r="P743">
        <v>1381563</v>
      </c>
      <c r="Q743">
        <v>120</v>
      </c>
      <c r="R743">
        <v>1196716</v>
      </c>
      <c r="S743">
        <v>120</v>
      </c>
      <c r="T743">
        <v>1283873</v>
      </c>
      <c r="U743">
        <f>IF('2011-2014,2016'!W743="quiet",1,IF('2011-2014,2016'!W743="active",2,IF('2011-2014,2016'!W743="minor storm",3,IF('2011-2014,2016'!W743="moderate storm",4,IF('2011-2014,2016'!W743="major storm",5,6)))))</f>
        <v>1</v>
      </c>
    </row>
    <row r="744" spans="1:21" x14ac:dyDescent="0.25">
      <c r="A744">
        <v>381.5</v>
      </c>
      <c r="B744">
        <v>385.7</v>
      </c>
      <c r="C744">
        <v>2.4</v>
      </c>
      <c r="D744">
        <v>37.200000000000003</v>
      </c>
      <c r="E744">
        <v>-5.4</v>
      </c>
      <c r="F744">
        <v>5.0999999999999996</v>
      </c>
      <c r="G744">
        <f>IF('2011-2014,2016'!H744="yes",1,0)</f>
        <v>1</v>
      </c>
      <c r="H744">
        <v>2</v>
      </c>
      <c r="I744">
        <v>247</v>
      </c>
      <c r="J744">
        <v>651</v>
      </c>
      <c r="K744">
        <v>120</v>
      </c>
      <c r="L744">
        <v>1409174</v>
      </c>
      <c r="M744">
        <v>120</v>
      </c>
      <c r="N744">
        <v>1588036</v>
      </c>
      <c r="O744">
        <v>120</v>
      </c>
      <c r="P744">
        <v>1394126</v>
      </c>
      <c r="Q744">
        <v>120</v>
      </c>
      <c r="R744">
        <v>1381563</v>
      </c>
      <c r="S744">
        <v>120</v>
      </c>
      <c r="T744">
        <v>1196716</v>
      </c>
      <c r="U744">
        <f>IF('2011-2014,2016'!W744="quiet",1,IF('2011-2014,2016'!W744="active",2,IF('2011-2014,2016'!W744="minor storm",3,IF('2011-2014,2016'!W744="moderate storm",4,IF('2011-2014,2016'!W744="major storm",5,6)))))</f>
        <v>1</v>
      </c>
    </row>
    <row r="745" spans="1:21" x14ac:dyDescent="0.25">
      <c r="A745">
        <v>377.9</v>
      </c>
      <c r="B745">
        <v>503.5</v>
      </c>
      <c r="C745">
        <v>0.2</v>
      </c>
      <c r="D745">
        <v>46.9</v>
      </c>
      <c r="E745">
        <v>-8.6999999999999993</v>
      </c>
      <c r="F745">
        <v>8</v>
      </c>
      <c r="G745">
        <f>IF('2011-2014,2016'!H745="yes",1,0)</f>
        <v>1</v>
      </c>
      <c r="H745">
        <v>5</v>
      </c>
      <c r="I745">
        <v>1444</v>
      </c>
      <c r="J745">
        <v>4730</v>
      </c>
      <c r="K745">
        <v>120</v>
      </c>
      <c r="L745">
        <v>1180597</v>
      </c>
      <c r="M745">
        <v>120</v>
      </c>
      <c r="N745">
        <v>1409174</v>
      </c>
      <c r="O745">
        <v>120</v>
      </c>
      <c r="P745">
        <v>1588036</v>
      </c>
      <c r="Q745">
        <v>120</v>
      </c>
      <c r="R745">
        <v>1394126</v>
      </c>
      <c r="S745">
        <v>120</v>
      </c>
      <c r="T745">
        <v>1381563</v>
      </c>
      <c r="U745">
        <f>IF('2011-2014,2016'!W745="quiet",1,IF('2011-2014,2016'!W745="active",2,IF('2011-2014,2016'!W745="minor storm",3,IF('2011-2014,2016'!W745="moderate storm",4,IF('2011-2014,2016'!W745="major storm",5,6)))))</f>
        <v>1</v>
      </c>
    </row>
    <row r="746" spans="1:21" x14ac:dyDescent="0.25">
      <c r="A746">
        <v>500.2</v>
      </c>
      <c r="B746">
        <v>496.6</v>
      </c>
      <c r="C746">
        <v>0</v>
      </c>
      <c r="D746">
        <v>6.3</v>
      </c>
      <c r="E746">
        <v>-6.8</v>
      </c>
      <c r="F746">
        <v>5.3</v>
      </c>
      <c r="G746">
        <f>IF('2011-2014,2016'!H746="yes",1,0)</f>
        <v>1</v>
      </c>
      <c r="H746">
        <v>3</v>
      </c>
      <c r="I746">
        <v>1284</v>
      </c>
      <c r="J746">
        <v>3191</v>
      </c>
      <c r="K746">
        <v>120</v>
      </c>
      <c r="L746">
        <v>1131284</v>
      </c>
      <c r="M746">
        <v>120</v>
      </c>
      <c r="N746">
        <v>1180597</v>
      </c>
      <c r="O746">
        <v>120</v>
      </c>
      <c r="P746">
        <v>1409174</v>
      </c>
      <c r="Q746">
        <v>120</v>
      </c>
      <c r="R746">
        <v>1588036</v>
      </c>
      <c r="S746">
        <v>120</v>
      </c>
      <c r="T746">
        <v>1394126</v>
      </c>
      <c r="U746">
        <f>IF('2011-2014,2016'!W746="quiet",1,IF('2011-2014,2016'!W746="active",2,IF('2011-2014,2016'!W746="minor storm",3,IF('2011-2014,2016'!W746="moderate storm",4,IF('2011-2014,2016'!W746="major storm",5,6)))))</f>
        <v>2</v>
      </c>
    </row>
    <row r="747" spans="1:21" x14ac:dyDescent="0.25">
      <c r="A747">
        <v>494.2</v>
      </c>
      <c r="B747">
        <v>409</v>
      </c>
      <c r="C747">
        <v>0.3</v>
      </c>
      <c r="D747">
        <v>158</v>
      </c>
      <c r="E747">
        <v>-3.3</v>
      </c>
      <c r="F747">
        <v>3.5</v>
      </c>
      <c r="G747">
        <f>IF('2011-2014,2016'!H747="yes",1,0)</f>
        <v>1</v>
      </c>
      <c r="H747">
        <v>7</v>
      </c>
      <c r="I747">
        <v>2463</v>
      </c>
      <c r="J747">
        <v>4452</v>
      </c>
      <c r="K747">
        <v>120</v>
      </c>
      <c r="L747">
        <v>1322848</v>
      </c>
      <c r="M747">
        <v>120</v>
      </c>
      <c r="N747">
        <v>1131284</v>
      </c>
      <c r="O747">
        <v>120</v>
      </c>
      <c r="P747">
        <v>1180597</v>
      </c>
      <c r="Q747">
        <v>120</v>
      </c>
      <c r="R747">
        <v>1409174</v>
      </c>
      <c r="S747">
        <v>120</v>
      </c>
      <c r="T747">
        <v>1588036</v>
      </c>
      <c r="U747">
        <f>IF('2011-2014,2016'!W747="quiet",1,IF('2011-2014,2016'!W747="active",2,IF('2011-2014,2016'!W747="minor storm",3,IF('2011-2014,2016'!W747="moderate storm",4,IF('2011-2014,2016'!W747="major storm",5,6)))))</f>
        <v>1</v>
      </c>
    </row>
    <row r="748" spans="1:21" x14ac:dyDescent="0.25">
      <c r="A748">
        <v>391.7</v>
      </c>
      <c r="B748">
        <v>411.1</v>
      </c>
      <c r="C748">
        <v>0.6</v>
      </c>
      <c r="D748">
        <v>83.5</v>
      </c>
      <c r="E748">
        <v>-4</v>
      </c>
      <c r="F748">
        <v>4.0999999999999996</v>
      </c>
      <c r="G748">
        <f>IF('2011-2014,2016'!H748="yes",1,0)</f>
        <v>1</v>
      </c>
      <c r="H748">
        <v>5</v>
      </c>
      <c r="I748">
        <v>1413</v>
      </c>
      <c r="J748">
        <v>4037</v>
      </c>
      <c r="K748">
        <v>120</v>
      </c>
      <c r="L748">
        <v>1474721</v>
      </c>
      <c r="M748">
        <v>120</v>
      </c>
      <c r="N748">
        <v>1322848</v>
      </c>
      <c r="O748">
        <v>120</v>
      </c>
      <c r="P748">
        <v>1131284</v>
      </c>
      <c r="Q748">
        <v>120</v>
      </c>
      <c r="R748">
        <v>1180597</v>
      </c>
      <c r="S748">
        <v>120</v>
      </c>
      <c r="T748">
        <v>1409174</v>
      </c>
      <c r="U748">
        <f>IF('2011-2014,2016'!W748="quiet",1,IF('2011-2014,2016'!W748="active",2,IF('2011-2014,2016'!W748="minor storm",3,IF('2011-2014,2016'!W748="moderate storm",4,IF('2011-2014,2016'!W748="major storm",5,6)))))</f>
        <v>1</v>
      </c>
    </row>
    <row r="749" spans="1:21" x14ac:dyDescent="0.25">
      <c r="A749">
        <v>406.5</v>
      </c>
      <c r="B749">
        <v>361.5</v>
      </c>
      <c r="C749">
        <v>0.1</v>
      </c>
      <c r="D749">
        <v>71.400000000000006</v>
      </c>
      <c r="E749">
        <v>-14.2</v>
      </c>
      <c r="F749">
        <v>10.9</v>
      </c>
      <c r="G749">
        <f>IF('2011-2014,2016'!H749="yes",1,0)</f>
        <v>1</v>
      </c>
      <c r="H749">
        <v>2</v>
      </c>
      <c r="I749">
        <v>1006</v>
      </c>
      <c r="J749">
        <v>2109</v>
      </c>
      <c r="K749">
        <v>120</v>
      </c>
      <c r="L749">
        <v>1594001</v>
      </c>
      <c r="M749">
        <v>120</v>
      </c>
      <c r="N749">
        <v>1474721</v>
      </c>
      <c r="O749">
        <v>120</v>
      </c>
      <c r="P749">
        <v>1322848</v>
      </c>
      <c r="Q749">
        <v>120</v>
      </c>
      <c r="R749">
        <v>1131284</v>
      </c>
      <c r="S749">
        <v>120</v>
      </c>
      <c r="T749">
        <v>1180597</v>
      </c>
      <c r="U749">
        <f>IF('2011-2014,2016'!W749="quiet",1,IF('2011-2014,2016'!W749="active",2,IF('2011-2014,2016'!W749="minor storm",3,IF('2011-2014,2016'!W749="moderate storm",4,IF('2011-2014,2016'!W749="major storm",5,6)))))</f>
        <v>3</v>
      </c>
    </row>
    <row r="750" spans="1:21" x14ac:dyDescent="0.25">
      <c r="A750">
        <v>364.8</v>
      </c>
      <c r="B750">
        <v>441.8</v>
      </c>
      <c r="C750">
        <v>0</v>
      </c>
      <c r="D750">
        <v>31.3</v>
      </c>
      <c r="E750">
        <v>-7.9</v>
      </c>
      <c r="F750">
        <v>15.8</v>
      </c>
      <c r="G750">
        <f>IF('2011-2014,2016'!H750="yes",1,0)</f>
        <v>1</v>
      </c>
      <c r="H750">
        <v>2</v>
      </c>
      <c r="I750">
        <v>513</v>
      </c>
      <c r="J750">
        <v>884</v>
      </c>
      <c r="K750">
        <v>120</v>
      </c>
      <c r="L750">
        <v>1573002</v>
      </c>
      <c r="M750">
        <v>120</v>
      </c>
      <c r="N750">
        <v>1594001</v>
      </c>
      <c r="O750">
        <v>120</v>
      </c>
      <c r="P750">
        <v>1474721</v>
      </c>
      <c r="Q750">
        <v>120</v>
      </c>
      <c r="R750">
        <v>1322848</v>
      </c>
      <c r="S750">
        <v>120</v>
      </c>
      <c r="T750">
        <v>1131284</v>
      </c>
      <c r="U750">
        <f>IF('2011-2014,2016'!W750="quiet",1,IF('2011-2014,2016'!W750="active",2,IF('2011-2014,2016'!W750="minor storm",3,IF('2011-2014,2016'!W750="moderate storm",4,IF('2011-2014,2016'!W750="major storm",5,6)))))</f>
        <v>3</v>
      </c>
    </row>
    <row r="751" spans="1:21" x14ac:dyDescent="0.25">
      <c r="A751">
        <v>442.6</v>
      </c>
      <c r="B751">
        <v>459.7</v>
      </c>
      <c r="C751">
        <v>0.1</v>
      </c>
      <c r="D751">
        <v>24.9</v>
      </c>
      <c r="E751">
        <v>-6.5</v>
      </c>
      <c r="F751">
        <v>4.0999999999999996</v>
      </c>
      <c r="G751">
        <f>IF('2011-2014,2016'!H751="yes",1,0)</f>
        <v>1</v>
      </c>
      <c r="H751">
        <v>1</v>
      </c>
      <c r="I751">
        <v>334</v>
      </c>
      <c r="J751">
        <v>419</v>
      </c>
      <c r="K751">
        <v>120</v>
      </c>
      <c r="L751">
        <v>1460582</v>
      </c>
      <c r="M751">
        <v>120</v>
      </c>
      <c r="N751">
        <v>1573002</v>
      </c>
      <c r="O751">
        <v>120</v>
      </c>
      <c r="P751">
        <v>1594001</v>
      </c>
      <c r="Q751">
        <v>120</v>
      </c>
      <c r="R751">
        <v>1474721</v>
      </c>
      <c r="S751">
        <v>120</v>
      </c>
      <c r="T751">
        <v>1322848</v>
      </c>
      <c r="U751">
        <f>IF('2011-2014,2016'!W751="quiet",1,IF('2011-2014,2016'!W751="active",2,IF('2011-2014,2016'!W751="minor storm",3,IF('2011-2014,2016'!W751="moderate storm",4,IF('2011-2014,2016'!W751="major storm",5,6)))))</f>
        <v>1</v>
      </c>
    </row>
    <row r="752" spans="1:21" x14ac:dyDescent="0.25">
      <c r="A752">
        <v>459.2</v>
      </c>
      <c r="B752">
        <v>394.3</v>
      </c>
      <c r="C752">
        <v>0.5</v>
      </c>
      <c r="D752">
        <v>20.6</v>
      </c>
      <c r="E752">
        <v>-7.7</v>
      </c>
      <c r="F752">
        <v>3.8</v>
      </c>
      <c r="G752">
        <f>IF('2011-2014,2016'!H752="yes",1,0)</f>
        <v>1</v>
      </c>
      <c r="H752">
        <v>3</v>
      </c>
      <c r="I752">
        <v>1080</v>
      </c>
      <c r="J752">
        <v>1680</v>
      </c>
      <c r="K752">
        <v>120</v>
      </c>
      <c r="L752">
        <v>1587245</v>
      </c>
      <c r="M752">
        <v>120</v>
      </c>
      <c r="N752">
        <v>1460582</v>
      </c>
      <c r="O752">
        <v>120</v>
      </c>
      <c r="P752">
        <v>1573002</v>
      </c>
      <c r="Q752">
        <v>120</v>
      </c>
      <c r="R752">
        <v>1594001</v>
      </c>
      <c r="S752">
        <v>120</v>
      </c>
      <c r="T752">
        <v>1474721</v>
      </c>
      <c r="U752">
        <f>IF('2011-2014,2016'!W752="quiet",1,IF('2011-2014,2016'!W752="active",2,IF('2011-2014,2016'!W752="minor storm",3,IF('2011-2014,2016'!W752="moderate storm",4,IF('2011-2014,2016'!W752="major storm",5,6)))))</f>
        <v>2</v>
      </c>
    </row>
    <row r="753" spans="1:21" x14ac:dyDescent="0.25">
      <c r="A753">
        <v>394.2</v>
      </c>
      <c r="B753">
        <v>344</v>
      </c>
      <c r="C753">
        <v>0.9</v>
      </c>
      <c r="D753">
        <v>7.9</v>
      </c>
      <c r="E753">
        <v>-5.4</v>
      </c>
      <c r="F753">
        <v>3.1</v>
      </c>
      <c r="G753">
        <f>IF('2011-2014,2016'!H753="yes",1,0)</f>
        <v>1</v>
      </c>
      <c r="H753">
        <v>1</v>
      </c>
      <c r="I753">
        <v>208</v>
      </c>
      <c r="J753">
        <v>508</v>
      </c>
      <c r="K753">
        <v>120</v>
      </c>
      <c r="L753">
        <v>1728473</v>
      </c>
      <c r="M753">
        <v>120</v>
      </c>
      <c r="N753">
        <v>1587245</v>
      </c>
      <c r="O753">
        <v>120</v>
      </c>
      <c r="P753">
        <v>1460582</v>
      </c>
      <c r="Q753">
        <v>120</v>
      </c>
      <c r="R753">
        <v>1573002</v>
      </c>
      <c r="S753">
        <v>120</v>
      </c>
      <c r="T753">
        <v>1594001</v>
      </c>
      <c r="U753">
        <f>IF('2011-2014,2016'!W753="quiet",1,IF('2011-2014,2016'!W753="active",2,IF('2011-2014,2016'!W753="minor storm",3,IF('2011-2014,2016'!W753="moderate storm",4,IF('2011-2014,2016'!W753="major storm",5,6)))))</f>
        <v>1</v>
      </c>
    </row>
    <row r="754" spans="1:21" x14ac:dyDescent="0.25">
      <c r="A754">
        <v>347.4</v>
      </c>
      <c r="B754">
        <v>302.39999999999998</v>
      </c>
      <c r="C754">
        <v>0.9</v>
      </c>
      <c r="D754">
        <v>5.9</v>
      </c>
      <c r="E754">
        <v>-1.2</v>
      </c>
      <c r="F754">
        <v>2.2999999999999998</v>
      </c>
      <c r="G754">
        <f>IF('2011-2014,2016'!H754="yes",1,0)</f>
        <v>1</v>
      </c>
      <c r="H754">
        <v>1</v>
      </c>
      <c r="I754">
        <v>361</v>
      </c>
      <c r="J754">
        <v>437</v>
      </c>
      <c r="K754">
        <v>120</v>
      </c>
      <c r="L754">
        <v>1493189</v>
      </c>
      <c r="M754">
        <v>120</v>
      </c>
      <c r="N754">
        <v>1728473</v>
      </c>
      <c r="O754">
        <v>120</v>
      </c>
      <c r="P754">
        <v>1587245</v>
      </c>
      <c r="Q754">
        <v>120</v>
      </c>
      <c r="R754">
        <v>1460582</v>
      </c>
      <c r="S754">
        <v>120</v>
      </c>
      <c r="T754">
        <v>1573002</v>
      </c>
      <c r="U754">
        <f>IF('2011-2014,2016'!W754="quiet",1,IF('2011-2014,2016'!W754="active",2,IF('2011-2014,2016'!W754="minor storm",3,IF('2011-2014,2016'!W754="moderate storm",4,IF('2011-2014,2016'!W754="major storm",5,6)))))</f>
        <v>1</v>
      </c>
    </row>
    <row r="755" spans="1:21" x14ac:dyDescent="0.25">
      <c r="A755">
        <v>301.8</v>
      </c>
      <c r="B755">
        <v>277.7</v>
      </c>
      <c r="C755">
        <v>1</v>
      </c>
      <c r="D755">
        <v>3.8</v>
      </c>
      <c r="E755">
        <v>-3.4</v>
      </c>
      <c r="F755">
        <v>2.5</v>
      </c>
      <c r="G755">
        <f>IF('2011-2014,2016'!H755="yes",1,0)</f>
        <v>1</v>
      </c>
      <c r="H755">
        <v>1</v>
      </c>
      <c r="I755">
        <v>408</v>
      </c>
      <c r="J755">
        <v>492</v>
      </c>
      <c r="K755">
        <v>120</v>
      </c>
      <c r="L755">
        <v>1761434</v>
      </c>
      <c r="M755">
        <v>120</v>
      </c>
      <c r="N755">
        <v>1493189</v>
      </c>
      <c r="O755">
        <v>120</v>
      </c>
      <c r="P755">
        <v>1728473</v>
      </c>
      <c r="Q755">
        <v>120</v>
      </c>
      <c r="R755">
        <v>1587245</v>
      </c>
      <c r="S755">
        <v>120</v>
      </c>
      <c r="T755">
        <v>1460582</v>
      </c>
      <c r="U755">
        <f>IF('2011-2014,2016'!W755="quiet",1,IF('2011-2014,2016'!W755="active",2,IF('2011-2014,2016'!W755="minor storm",3,IF('2011-2014,2016'!W755="moderate storm",4,IF('2011-2014,2016'!W755="major storm",5,6)))))</f>
        <v>1</v>
      </c>
    </row>
    <row r="756" spans="1:21" x14ac:dyDescent="0.25">
      <c r="A756">
        <v>278.8</v>
      </c>
      <c r="B756">
        <v>283.2</v>
      </c>
      <c r="C756">
        <v>0.6</v>
      </c>
      <c r="D756">
        <v>21.1</v>
      </c>
      <c r="E756">
        <v>-3.1</v>
      </c>
      <c r="F756">
        <v>5.7</v>
      </c>
      <c r="G756">
        <f>IF('2011-2014,2016'!H756="yes",1,0)</f>
        <v>1</v>
      </c>
      <c r="H756">
        <v>0</v>
      </c>
      <c r="I756">
        <v>0</v>
      </c>
      <c r="J756">
        <v>0</v>
      </c>
      <c r="K756">
        <v>120</v>
      </c>
      <c r="L756">
        <v>1538077</v>
      </c>
      <c r="M756">
        <v>120</v>
      </c>
      <c r="N756">
        <v>1761434</v>
      </c>
      <c r="O756">
        <v>120</v>
      </c>
      <c r="P756">
        <v>1493189</v>
      </c>
      <c r="Q756">
        <v>120</v>
      </c>
      <c r="R756">
        <v>1728473</v>
      </c>
      <c r="S756">
        <v>120</v>
      </c>
      <c r="T756">
        <v>1587245</v>
      </c>
      <c r="U756">
        <f>IF('2011-2014,2016'!W756="quiet",1,IF('2011-2014,2016'!W756="active",2,IF('2011-2014,2016'!W756="minor storm",3,IF('2011-2014,2016'!W756="moderate storm",4,IF('2011-2014,2016'!W756="major storm",5,6)))))</f>
        <v>1</v>
      </c>
    </row>
    <row r="757" spans="1:21" x14ac:dyDescent="0.25">
      <c r="A757">
        <v>277.2</v>
      </c>
      <c r="B757">
        <v>373</v>
      </c>
      <c r="C757">
        <v>0.2</v>
      </c>
      <c r="D757">
        <v>69.400000000000006</v>
      </c>
      <c r="E757">
        <v>-13.4</v>
      </c>
      <c r="F757">
        <v>16.100000000000001</v>
      </c>
      <c r="G757">
        <f>IF('2011-2014,2016'!H757="yes",1,0)</f>
        <v>1</v>
      </c>
      <c r="H757">
        <v>0</v>
      </c>
      <c r="I757">
        <v>0</v>
      </c>
      <c r="J757">
        <v>0</v>
      </c>
      <c r="K757">
        <v>120</v>
      </c>
      <c r="L757">
        <v>1374284</v>
      </c>
      <c r="M757">
        <v>120</v>
      </c>
      <c r="N757">
        <v>1538077</v>
      </c>
      <c r="O757">
        <v>120</v>
      </c>
      <c r="P757">
        <v>1761434</v>
      </c>
      <c r="Q757">
        <v>120</v>
      </c>
      <c r="R757">
        <v>1493189</v>
      </c>
      <c r="S757">
        <v>120</v>
      </c>
      <c r="T757">
        <v>1728473</v>
      </c>
      <c r="U757">
        <f>IF('2011-2014,2016'!W757="quiet",1,IF('2011-2014,2016'!W757="active",2,IF('2011-2014,2016'!W757="minor storm",3,IF('2011-2014,2016'!W757="moderate storm",4,IF('2011-2014,2016'!W757="major storm",5,6)))))</f>
        <v>1</v>
      </c>
    </row>
    <row r="758" spans="1:21" x14ac:dyDescent="0.25">
      <c r="A758">
        <v>371.4</v>
      </c>
      <c r="B758">
        <v>531.20000000000005</v>
      </c>
      <c r="C758">
        <v>0.2</v>
      </c>
      <c r="D758">
        <v>34.5</v>
      </c>
      <c r="E758">
        <v>-10.5</v>
      </c>
      <c r="F758">
        <v>12.2</v>
      </c>
      <c r="G758">
        <f>IF('2011-2014,2016'!H758="yes",1,0)</f>
        <v>0</v>
      </c>
      <c r="H758">
        <v>0</v>
      </c>
      <c r="I758">
        <v>0</v>
      </c>
      <c r="J758">
        <v>0</v>
      </c>
      <c r="K758">
        <v>120</v>
      </c>
      <c r="L758">
        <v>1537835</v>
      </c>
      <c r="M758">
        <v>120</v>
      </c>
      <c r="N758">
        <v>1374284</v>
      </c>
      <c r="O758">
        <v>120</v>
      </c>
      <c r="P758">
        <v>1538077</v>
      </c>
      <c r="Q758">
        <v>120</v>
      </c>
      <c r="R758">
        <v>1761434</v>
      </c>
      <c r="S758">
        <v>120</v>
      </c>
      <c r="T758">
        <v>1493189</v>
      </c>
      <c r="U758">
        <f>IF('2011-2014,2016'!W758="quiet",1,IF('2011-2014,2016'!W758="active",2,IF('2011-2014,2016'!W758="minor storm",3,IF('2011-2014,2016'!W758="moderate storm",4,IF('2011-2014,2016'!W758="major storm",5,6)))))</f>
        <v>3</v>
      </c>
    </row>
    <row r="759" spans="1:21" x14ac:dyDescent="0.25">
      <c r="A759">
        <v>528.6</v>
      </c>
      <c r="B759">
        <v>411.5</v>
      </c>
      <c r="C759">
        <v>0.4</v>
      </c>
      <c r="D759">
        <v>4.7</v>
      </c>
      <c r="E759">
        <v>-3.8</v>
      </c>
      <c r="F759">
        <v>3.7</v>
      </c>
      <c r="G759">
        <f>IF('2011-2014,2016'!H759="yes",1,0)</f>
        <v>1</v>
      </c>
      <c r="H759">
        <v>1</v>
      </c>
      <c r="I759">
        <v>232</v>
      </c>
      <c r="J759">
        <v>606</v>
      </c>
      <c r="K759">
        <v>120</v>
      </c>
      <c r="L759">
        <v>1462809</v>
      </c>
      <c r="M759">
        <v>120</v>
      </c>
      <c r="N759">
        <v>1537835</v>
      </c>
      <c r="O759">
        <v>120</v>
      </c>
      <c r="P759">
        <v>1374284</v>
      </c>
      <c r="Q759">
        <v>120</v>
      </c>
      <c r="R759">
        <v>1538077</v>
      </c>
      <c r="S759">
        <v>120</v>
      </c>
      <c r="T759">
        <v>1761434</v>
      </c>
      <c r="U759">
        <f>IF('2011-2014,2016'!W759="quiet",1,IF('2011-2014,2016'!W759="active",2,IF('2011-2014,2016'!W759="minor storm",3,IF('2011-2014,2016'!W759="moderate storm",4,IF('2011-2014,2016'!W759="major storm",5,6)))))</f>
        <v>2</v>
      </c>
    </row>
    <row r="760" spans="1:21" x14ac:dyDescent="0.25">
      <c r="A760">
        <v>408.6</v>
      </c>
      <c r="B760">
        <v>406.3</v>
      </c>
      <c r="C760">
        <v>0.2</v>
      </c>
      <c r="D760">
        <v>32</v>
      </c>
      <c r="E760">
        <v>-3.2</v>
      </c>
      <c r="F760">
        <v>3</v>
      </c>
      <c r="G760">
        <f>IF('2011-2014,2016'!H760="yes",1,0)</f>
        <v>1</v>
      </c>
      <c r="H760">
        <v>1</v>
      </c>
      <c r="I760">
        <v>138</v>
      </c>
      <c r="J760">
        <v>141</v>
      </c>
      <c r="K760">
        <v>120</v>
      </c>
      <c r="L760">
        <v>1271486</v>
      </c>
      <c r="M760">
        <v>120</v>
      </c>
      <c r="N760">
        <v>1462809</v>
      </c>
      <c r="O760">
        <v>120</v>
      </c>
      <c r="P760">
        <v>1537835</v>
      </c>
      <c r="Q760">
        <v>120</v>
      </c>
      <c r="R760">
        <v>1374284</v>
      </c>
      <c r="S760">
        <v>120</v>
      </c>
      <c r="T760">
        <v>1538077</v>
      </c>
      <c r="U760">
        <f>IF('2011-2014,2016'!W760="quiet",1,IF('2011-2014,2016'!W760="active",2,IF('2011-2014,2016'!W760="minor storm",3,IF('2011-2014,2016'!W760="moderate storm",4,IF('2011-2014,2016'!W760="major storm",5,6)))))</f>
        <v>1</v>
      </c>
    </row>
    <row r="761" spans="1:21" x14ac:dyDescent="0.25">
      <c r="A761">
        <v>405.3</v>
      </c>
      <c r="B761">
        <v>345.8</v>
      </c>
      <c r="C761">
        <v>0.2</v>
      </c>
      <c r="D761">
        <v>44.1</v>
      </c>
      <c r="E761">
        <v>-3.1</v>
      </c>
      <c r="F761">
        <v>1.8</v>
      </c>
      <c r="G761">
        <f>IF('2011-2014,2016'!H761="yes",1,0)</f>
        <v>1</v>
      </c>
      <c r="H761">
        <v>3</v>
      </c>
      <c r="I761">
        <v>861</v>
      </c>
      <c r="J761">
        <v>1375</v>
      </c>
      <c r="K761">
        <v>120</v>
      </c>
      <c r="L761">
        <v>1151678</v>
      </c>
      <c r="M761">
        <v>120</v>
      </c>
      <c r="N761">
        <v>1271486</v>
      </c>
      <c r="O761">
        <v>120</v>
      </c>
      <c r="P761">
        <v>1462809</v>
      </c>
      <c r="Q761">
        <v>120</v>
      </c>
      <c r="R761">
        <v>1537835</v>
      </c>
      <c r="S761">
        <v>120</v>
      </c>
      <c r="T761">
        <v>1374284</v>
      </c>
      <c r="U761">
        <f>IF('2011-2014,2016'!W761="quiet",1,IF('2011-2014,2016'!W761="active",2,IF('2011-2014,2016'!W761="minor storm",3,IF('2011-2014,2016'!W761="moderate storm",4,IF('2011-2014,2016'!W761="major storm",5,6)))))</f>
        <v>1</v>
      </c>
    </row>
    <row r="762" spans="1:21" x14ac:dyDescent="0.25">
      <c r="A762">
        <v>371.7</v>
      </c>
      <c r="B762">
        <v>307.8</v>
      </c>
      <c r="C762">
        <v>0.4</v>
      </c>
      <c r="D762">
        <v>55.8</v>
      </c>
      <c r="E762">
        <v>-2.2999999999999998</v>
      </c>
      <c r="F762">
        <v>2.6</v>
      </c>
      <c r="G762">
        <f>IF('2011-2014,2016'!H762="yes",1,0)</f>
        <v>1</v>
      </c>
      <c r="H762">
        <v>1</v>
      </c>
      <c r="I762">
        <v>136</v>
      </c>
      <c r="J762">
        <v>446</v>
      </c>
      <c r="K762">
        <v>120</v>
      </c>
      <c r="L762">
        <v>1616394</v>
      </c>
      <c r="M762">
        <v>120</v>
      </c>
      <c r="N762">
        <v>1151678</v>
      </c>
      <c r="O762">
        <v>120</v>
      </c>
      <c r="P762">
        <v>1271486</v>
      </c>
      <c r="Q762">
        <v>120</v>
      </c>
      <c r="R762">
        <v>1462809</v>
      </c>
      <c r="S762">
        <v>120</v>
      </c>
      <c r="T762">
        <v>1537835</v>
      </c>
      <c r="U762">
        <f>IF('2011-2014,2016'!W762="quiet",1,IF('2011-2014,2016'!W762="active",2,IF('2011-2014,2016'!W762="minor storm",3,IF('2011-2014,2016'!W762="moderate storm",4,IF('2011-2014,2016'!W762="major storm",5,6)))))</f>
        <v>1</v>
      </c>
    </row>
    <row r="763" spans="1:21" x14ac:dyDescent="0.25">
      <c r="A763">
        <v>308.89999999999998</v>
      </c>
      <c r="B763">
        <v>324.5</v>
      </c>
      <c r="C763">
        <v>1.1000000000000001</v>
      </c>
      <c r="D763">
        <v>18.3</v>
      </c>
      <c r="E763">
        <v>-5.8</v>
      </c>
      <c r="F763">
        <v>4.5999999999999996</v>
      </c>
      <c r="G763">
        <f>IF('2011-2014,2016'!H763="yes",1,0)</f>
        <v>1</v>
      </c>
      <c r="H763">
        <v>2</v>
      </c>
      <c r="I763">
        <v>1943</v>
      </c>
      <c r="J763">
        <v>2283</v>
      </c>
      <c r="K763">
        <v>120</v>
      </c>
      <c r="L763">
        <v>1634944</v>
      </c>
      <c r="M763">
        <v>120</v>
      </c>
      <c r="N763">
        <v>1616394</v>
      </c>
      <c r="O763">
        <v>120</v>
      </c>
      <c r="P763">
        <v>1151678</v>
      </c>
      <c r="Q763">
        <v>120</v>
      </c>
      <c r="R763">
        <v>1271486</v>
      </c>
      <c r="S763">
        <v>120</v>
      </c>
      <c r="T763">
        <v>1462809</v>
      </c>
      <c r="U763">
        <f>IF('2011-2014,2016'!W763="quiet",1,IF('2011-2014,2016'!W763="active",2,IF('2011-2014,2016'!W763="minor storm",3,IF('2011-2014,2016'!W763="moderate storm",4,IF('2011-2014,2016'!W763="major storm",5,6)))))</f>
        <v>1</v>
      </c>
    </row>
    <row r="764" spans="1:21" x14ac:dyDescent="0.25">
      <c r="A764">
        <v>321</v>
      </c>
      <c r="B764">
        <v>427.7</v>
      </c>
      <c r="C764">
        <v>0.4</v>
      </c>
      <c r="D764">
        <v>14</v>
      </c>
      <c r="E764">
        <v>-8.4</v>
      </c>
      <c r="F764">
        <v>9.3000000000000007</v>
      </c>
      <c r="G764">
        <f>IF('2011-2014,2016'!H764="yes",1,0)</f>
        <v>1</v>
      </c>
      <c r="H764">
        <v>1</v>
      </c>
      <c r="I764">
        <v>227</v>
      </c>
      <c r="J764">
        <v>538</v>
      </c>
      <c r="K764">
        <v>120</v>
      </c>
      <c r="L764">
        <v>1814460</v>
      </c>
      <c r="M764">
        <v>120</v>
      </c>
      <c r="N764">
        <v>1634944</v>
      </c>
      <c r="O764">
        <v>120</v>
      </c>
      <c r="P764">
        <v>1616394</v>
      </c>
      <c r="Q764">
        <v>120</v>
      </c>
      <c r="R764">
        <v>1151678</v>
      </c>
      <c r="S764">
        <v>120</v>
      </c>
      <c r="T764">
        <v>1271486</v>
      </c>
      <c r="U764">
        <f>IF('2011-2014,2016'!W764="quiet",1,IF('2011-2014,2016'!W764="active",2,IF('2011-2014,2016'!W764="minor storm",3,IF('2011-2014,2016'!W764="moderate storm",4,IF('2011-2014,2016'!W764="major storm",5,6)))))</f>
        <v>1</v>
      </c>
    </row>
    <row r="765" spans="1:21" x14ac:dyDescent="0.25">
      <c r="A765">
        <v>423.3</v>
      </c>
      <c r="B765">
        <v>450.6</v>
      </c>
      <c r="C765">
        <v>0.1</v>
      </c>
      <c r="D765">
        <v>11</v>
      </c>
      <c r="E765">
        <v>-9.6</v>
      </c>
      <c r="F765">
        <v>8.1</v>
      </c>
      <c r="G765">
        <f>IF('2011-2014,2016'!H765="yes",1,0)</f>
        <v>1</v>
      </c>
      <c r="H765">
        <v>0</v>
      </c>
      <c r="I765">
        <v>0</v>
      </c>
      <c r="J765">
        <v>0</v>
      </c>
      <c r="K765">
        <v>120</v>
      </c>
      <c r="L765">
        <v>1888845</v>
      </c>
      <c r="M765">
        <v>120</v>
      </c>
      <c r="N765">
        <v>1814460</v>
      </c>
      <c r="O765">
        <v>120</v>
      </c>
      <c r="P765">
        <v>1634944</v>
      </c>
      <c r="Q765">
        <v>120</v>
      </c>
      <c r="R765">
        <v>1616394</v>
      </c>
      <c r="S765">
        <v>120</v>
      </c>
      <c r="T765">
        <v>1151678</v>
      </c>
      <c r="U765">
        <f>IF('2011-2014,2016'!W765="quiet",1,IF('2011-2014,2016'!W765="active",2,IF('2011-2014,2016'!W765="minor storm",3,IF('2011-2014,2016'!W765="moderate storm",4,IF('2011-2014,2016'!W765="major storm",5,6)))))</f>
        <v>1</v>
      </c>
    </row>
    <row r="766" spans="1:21" x14ac:dyDescent="0.25">
      <c r="A766">
        <v>450.7</v>
      </c>
      <c r="B766">
        <v>412.7</v>
      </c>
      <c r="C766">
        <v>1</v>
      </c>
      <c r="D766">
        <v>80.7</v>
      </c>
      <c r="E766">
        <v>-4</v>
      </c>
      <c r="F766">
        <v>7.1</v>
      </c>
      <c r="G766">
        <f>IF('2011-2014,2016'!H766="yes",1,0)</f>
        <v>1</v>
      </c>
      <c r="H766">
        <v>2</v>
      </c>
      <c r="I766">
        <v>272</v>
      </c>
      <c r="J766">
        <v>620</v>
      </c>
      <c r="K766">
        <v>120</v>
      </c>
      <c r="L766">
        <v>1742951</v>
      </c>
      <c r="M766">
        <v>120</v>
      </c>
      <c r="N766">
        <v>1888845</v>
      </c>
      <c r="O766">
        <v>120</v>
      </c>
      <c r="P766">
        <v>1814460</v>
      </c>
      <c r="Q766">
        <v>120</v>
      </c>
      <c r="R766">
        <v>1634944</v>
      </c>
      <c r="S766">
        <v>120</v>
      </c>
      <c r="T766">
        <v>1616394</v>
      </c>
      <c r="U766">
        <f>IF('2011-2014,2016'!W766="quiet",1,IF('2011-2014,2016'!W766="active",2,IF('2011-2014,2016'!W766="minor storm",3,IF('2011-2014,2016'!W766="moderate storm",4,IF('2011-2014,2016'!W766="major storm",5,6)))))</f>
        <v>1</v>
      </c>
    </row>
    <row r="767" spans="1:21" x14ac:dyDescent="0.25">
      <c r="A767">
        <v>419.1</v>
      </c>
      <c r="B767">
        <v>342.4</v>
      </c>
      <c r="C767">
        <v>1.1000000000000001</v>
      </c>
      <c r="D767">
        <v>16.600000000000001</v>
      </c>
      <c r="E767">
        <v>-4.4000000000000004</v>
      </c>
      <c r="F767">
        <v>4.5999999999999996</v>
      </c>
      <c r="G767">
        <f>IF('2011-2014,2016'!H767="yes",1,0)</f>
        <v>1</v>
      </c>
      <c r="H767">
        <v>0</v>
      </c>
      <c r="I767">
        <v>0</v>
      </c>
      <c r="J767">
        <v>0</v>
      </c>
      <c r="K767">
        <v>120</v>
      </c>
      <c r="L767">
        <v>1441453</v>
      </c>
      <c r="M767">
        <v>120</v>
      </c>
      <c r="N767">
        <v>1742951</v>
      </c>
      <c r="O767">
        <v>120</v>
      </c>
      <c r="P767">
        <v>1888845</v>
      </c>
      <c r="Q767">
        <v>120</v>
      </c>
      <c r="R767">
        <v>1814460</v>
      </c>
      <c r="S767">
        <v>120</v>
      </c>
      <c r="T767">
        <v>1634944</v>
      </c>
      <c r="U767">
        <f>IF('2011-2014,2016'!W767="quiet",1,IF('2011-2014,2016'!W767="active",2,IF('2011-2014,2016'!W767="minor storm",3,IF('2011-2014,2016'!W767="moderate storm",4,IF('2011-2014,2016'!W767="major storm",5,6)))))</f>
        <v>1</v>
      </c>
    </row>
    <row r="768" spans="1:21" x14ac:dyDescent="0.25">
      <c r="A768">
        <v>351.8</v>
      </c>
      <c r="B768">
        <v>323.10000000000002</v>
      </c>
      <c r="C768">
        <v>0.9</v>
      </c>
      <c r="D768">
        <v>13</v>
      </c>
      <c r="E768">
        <v>-5</v>
      </c>
      <c r="F768">
        <v>5.2</v>
      </c>
      <c r="G768">
        <f>IF('2011-2014,2016'!H768="yes",1,0)</f>
        <v>1</v>
      </c>
      <c r="H768">
        <v>0</v>
      </c>
      <c r="I768">
        <v>0</v>
      </c>
      <c r="J768">
        <v>0</v>
      </c>
      <c r="K768">
        <v>120</v>
      </c>
      <c r="L768">
        <v>1608073</v>
      </c>
      <c r="M768">
        <v>120</v>
      </c>
      <c r="N768">
        <v>1441453</v>
      </c>
      <c r="O768">
        <v>120</v>
      </c>
      <c r="P768">
        <v>1742951</v>
      </c>
      <c r="Q768">
        <v>120</v>
      </c>
      <c r="R768">
        <v>1888845</v>
      </c>
      <c r="S768">
        <v>120</v>
      </c>
      <c r="T768">
        <v>1814460</v>
      </c>
      <c r="U768">
        <f>IF('2011-2014,2016'!W768="quiet",1,IF('2011-2014,2016'!W768="active",2,IF('2011-2014,2016'!W768="minor storm",3,IF('2011-2014,2016'!W768="moderate storm",4,IF('2011-2014,2016'!W768="major storm",5,6)))))</f>
        <v>1</v>
      </c>
    </row>
    <row r="769" spans="1:21" x14ac:dyDescent="0.25">
      <c r="A769">
        <v>326.2</v>
      </c>
      <c r="B769">
        <v>327.60000000000002</v>
      </c>
      <c r="C769">
        <v>0.2</v>
      </c>
      <c r="D769">
        <v>9.8000000000000007</v>
      </c>
      <c r="E769">
        <v>-4.8</v>
      </c>
      <c r="F769">
        <v>4.3</v>
      </c>
      <c r="G769">
        <f>IF('2011-2014,2016'!H769="yes",1,0)</f>
        <v>1</v>
      </c>
      <c r="H769">
        <v>0</v>
      </c>
      <c r="I769">
        <v>0</v>
      </c>
      <c r="J769">
        <v>0</v>
      </c>
      <c r="K769">
        <v>120</v>
      </c>
      <c r="L769">
        <v>1891944</v>
      </c>
      <c r="M769">
        <v>120</v>
      </c>
      <c r="N769">
        <v>1608073</v>
      </c>
      <c r="O769">
        <v>120</v>
      </c>
      <c r="P769">
        <v>1441453</v>
      </c>
      <c r="Q769">
        <v>120</v>
      </c>
      <c r="R769">
        <v>1742951</v>
      </c>
      <c r="S769">
        <v>120</v>
      </c>
      <c r="T769">
        <v>1888845</v>
      </c>
      <c r="U769">
        <f>IF('2011-2014,2016'!W769="quiet",1,IF('2011-2014,2016'!W769="active",2,IF('2011-2014,2016'!W769="minor storm",3,IF('2011-2014,2016'!W769="moderate storm",4,IF('2011-2014,2016'!W769="major storm",5,6)))))</f>
        <v>1</v>
      </c>
    </row>
    <row r="770" spans="1:21" x14ac:dyDescent="0.25">
      <c r="A770">
        <v>329.5</v>
      </c>
      <c r="B770">
        <v>355.8</v>
      </c>
      <c r="C770">
        <v>0.1</v>
      </c>
      <c r="D770">
        <v>63.3</v>
      </c>
      <c r="E770">
        <v>-8.9</v>
      </c>
      <c r="F770">
        <v>8.1</v>
      </c>
      <c r="G770">
        <f>IF('2011-2014,2016'!H770="yes",1,0)</f>
        <v>1</v>
      </c>
      <c r="H770">
        <v>0</v>
      </c>
      <c r="I770">
        <v>0</v>
      </c>
      <c r="J770">
        <v>0</v>
      </c>
      <c r="K770">
        <v>120</v>
      </c>
      <c r="L770">
        <v>1973773</v>
      </c>
      <c r="M770">
        <v>120</v>
      </c>
      <c r="N770">
        <v>1891944</v>
      </c>
      <c r="O770">
        <v>120</v>
      </c>
      <c r="P770">
        <v>1608073</v>
      </c>
      <c r="Q770">
        <v>120</v>
      </c>
      <c r="R770">
        <v>1441453</v>
      </c>
      <c r="S770">
        <v>120</v>
      </c>
      <c r="T770">
        <v>1742951</v>
      </c>
      <c r="U770">
        <f>IF('2011-2014,2016'!W770="quiet",1,IF('2011-2014,2016'!W770="active",2,IF('2011-2014,2016'!W770="minor storm",3,IF('2011-2014,2016'!W770="moderate storm",4,IF('2011-2014,2016'!W770="major storm",5,6)))))</f>
        <v>1</v>
      </c>
    </row>
    <row r="771" spans="1:21" x14ac:dyDescent="0.25">
      <c r="A771">
        <v>352.9</v>
      </c>
      <c r="B771">
        <v>443.2</v>
      </c>
      <c r="C771">
        <v>0.1</v>
      </c>
      <c r="D771">
        <v>26.4</v>
      </c>
      <c r="E771">
        <v>-8</v>
      </c>
      <c r="F771">
        <v>9.6</v>
      </c>
      <c r="G771">
        <f>IF('2011-2014,2016'!H771="yes",1,0)</f>
        <v>1</v>
      </c>
      <c r="H771">
        <v>1</v>
      </c>
      <c r="I771">
        <v>343</v>
      </c>
      <c r="J771">
        <v>463</v>
      </c>
      <c r="K771">
        <v>120</v>
      </c>
      <c r="L771">
        <v>1719392</v>
      </c>
      <c r="M771">
        <v>120</v>
      </c>
      <c r="N771">
        <v>1973773</v>
      </c>
      <c r="O771">
        <v>120</v>
      </c>
      <c r="P771">
        <v>1891944</v>
      </c>
      <c r="Q771">
        <v>120</v>
      </c>
      <c r="R771">
        <v>1608073</v>
      </c>
      <c r="S771">
        <v>120</v>
      </c>
      <c r="T771">
        <v>1441453</v>
      </c>
      <c r="U771">
        <f>IF('2011-2014,2016'!W771="quiet",1,IF('2011-2014,2016'!W771="active",2,IF('2011-2014,2016'!W771="minor storm",3,IF('2011-2014,2016'!W771="moderate storm",4,IF('2011-2014,2016'!W771="major storm",5,6)))))</f>
        <v>1</v>
      </c>
    </row>
    <row r="772" spans="1:21" x14ac:dyDescent="0.25">
      <c r="A772">
        <v>439.6</v>
      </c>
      <c r="B772">
        <v>393.2</v>
      </c>
      <c r="C772">
        <v>0</v>
      </c>
      <c r="D772">
        <v>70.7</v>
      </c>
      <c r="E772">
        <v>-3.5</v>
      </c>
      <c r="F772">
        <v>4</v>
      </c>
      <c r="G772">
        <f>IF('2011-2014,2016'!H772="yes",1,0)</f>
        <v>1</v>
      </c>
      <c r="H772">
        <v>3</v>
      </c>
      <c r="I772">
        <v>962</v>
      </c>
      <c r="J772">
        <v>1666</v>
      </c>
      <c r="K772">
        <v>120</v>
      </c>
      <c r="L772">
        <v>1750333</v>
      </c>
      <c r="M772">
        <v>120</v>
      </c>
      <c r="N772">
        <v>1719392</v>
      </c>
      <c r="O772">
        <v>120</v>
      </c>
      <c r="P772">
        <v>1973773</v>
      </c>
      <c r="Q772">
        <v>120</v>
      </c>
      <c r="R772">
        <v>1891944</v>
      </c>
      <c r="S772">
        <v>120</v>
      </c>
      <c r="T772">
        <v>1608073</v>
      </c>
      <c r="U772">
        <f>IF('2011-2014,2016'!W772="quiet",1,IF('2011-2014,2016'!W772="active",2,IF('2011-2014,2016'!W772="minor storm",3,IF('2011-2014,2016'!W772="moderate storm",4,IF('2011-2014,2016'!W772="major storm",5,6)))))</f>
        <v>1</v>
      </c>
    </row>
    <row r="773" spans="1:21" x14ac:dyDescent="0.25">
      <c r="A773">
        <v>393.1</v>
      </c>
      <c r="B773">
        <v>329.4</v>
      </c>
      <c r="C773">
        <v>0</v>
      </c>
      <c r="D773">
        <v>6.2</v>
      </c>
      <c r="E773">
        <v>-5.2</v>
      </c>
      <c r="F773">
        <v>4.7</v>
      </c>
      <c r="G773">
        <f>IF('2011-2014,2016'!H773="yes",1,0)</f>
        <v>1</v>
      </c>
      <c r="H773">
        <v>1</v>
      </c>
      <c r="I773">
        <v>164</v>
      </c>
      <c r="J773">
        <v>932</v>
      </c>
      <c r="K773">
        <v>120</v>
      </c>
      <c r="L773">
        <v>1803018</v>
      </c>
      <c r="M773">
        <v>120</v>
      </c>
      <c r="N773">
        <v>1750333</v>
      </c>
      <c r="O773">
        <v>120</v>
      </c>
      <c r="P773">
        <v>1719392</v>
      </c>
      <c r="Q773">
        <v>120</v>
      </c>
      <c r="R773">
        <v>1973773</v>
      </c>
      <c r="S773">
        <v>120</v>
      </c>
      <c r="T773">
        <v>1891944</v>
      </c>
      <c r="U773">
        <f>IF('2011-2014,2016'!W773="quiet",1,IF('2011-2014,2016'!W773="active",2,IF('2011-2014,2016'!W773="minor storm",3,IF('2011-2014,2016'!W773="moderate storm",4,IF('2011-2014,2016'!W773="major storm",5,6)))))</f>
        <v>1</v>
      </c>
    </row>
    <row r="774" spans="1:21" x14ac:dyDescent="0.25">
      <c r="A774">
        <v>342</v>
      </c>
      <c r="B774">
        <v>368</v>
      </c>
      <c r="C774">
        <v>0</v>
      </c>
      <c r="D774">
        <v>7.5</v>
      </c>
      <c r="E774">
        <v>-4.5999999999999996</v>
      </c>
      <c r="F774">
        <v>5.5</v>
      </c>
      <c r="G774">
        <f>IF('2011-2014,2016'!H774="yes",1,0)</f>
        <v>1</v>
      </c>
      <c r="H774">
        <v>2</v>
      </c>
      <c r="I774">
        <v>973</v>
      </c>
      <c r="J774">
        <v>2607</v>
      </c>
      <c r="K774">
        <v>120</v>
      </c>
      <c r="L774">
        <v>1687485</v>
      </c>
      <c r="M774">
        <v>120</v>
      </c>
      <c r="N774">
        <v>1803018</v>
      </c>
      <c r="O774">
        <v>120</v>
      </c>
      <c r="P774">
        <v>1750333</v>
      </c>
      <c r="Q774">
        <v>120</v>
      </c>
      <c r="R774">
        <v>1719392</v>
      </c>
      <c r="S774">
        <v>120</v>
      </c>
      <c r="T774">
        <v>1973773</v>
      </c>
      <c r="U774">
        <f>IF('2011-2014,2016'!W774="quiet",1,IF('2011-2014,2016'!W774="active",2,IF('2011-2014,2016'!W774="minor storm",3,IF('2011-2014,2016'!W774="moderate storm",4,IF('2011-2014,2016'!W774="major storm",5,6)))))</f>
        <v>1</v>
      </c>
    </row>
    <row r="775" spans="1:21" x14ac:dyDescent="0.25">
      <c r="A775">
        <v>364.8</v>
      </c>
      <c r="B775">
        <v>354.7</v>
      </c>
      <c r="C775">
        <v>0</v>
      </c>
      <c r="D775">
        <v>28.5</v>
      </c>
      <c r="E775">
        <v>-5</v>
      </c>
      <c r="F775">
        <v>2.6</v>
      </c>
      <c r="G775">
        <f>IF('2011-2014,2016'!H775="yes",1,0)</f>
        <v>1</v>
      </c>
      <c r="H775">
        <v>1</v>
      </c>
      <c r="I775">
        <v>211</v>
      </c>
      <c r="J775">
        <v>1201</v>
      </c>
      <c r="K775">
        <v>120</v>
      </c>
      <c r="L775">
        <v>1596107</v>
      </c>
      <c r="M775">
        <v>120</v>
      </c>
      <c r="N775">
        <v>1687485</v>
      </c>
      <c r="O775">
        <v>120</v>
      </c>
      <c r="P775">
        <v>1803018</v>
      </c>
      <c r="Q775">
        <v>120</v>
      </c>
      <c r="R775">
        <v>1750333</v>
      </c>
      <c r="S775">
        <v>120</v>
      </c>
      <c r="T775">
        <v>1719392</v>
      </c>
      <c r="U775">
        <f>IF('2011-2014,2016'!W775="quiet",1,IF('2011-2014,2016'!W775="active",2,IF('2011-2014,2016'!W775="minor storm",3,IF('2011-2014,2016'!W775="moderate storm",4,IF('2011-2014,2016'!W775="major storm",5,6)))))</f>
        <v>1</v>
      </c>
    </row>
    <row r="776" spans="1:21" x14ac:dyDescent="0.25">
      <c r="A776">
        <v>356.7</v>
      </c>
      <c r="B776">
        <v>360.8</v>
      </c>
      <c r="C776">
        <v>0.3</v>
      </c>
      <c r="D776">
        <v>77.7</v>
      </c>
      <c r="E776">
        <v>-9.1999999999999993</v>
      </c>
      <c r="F776">
        <v>9.3000000000000007</v>
      </c>
      <c r="G776">
        <f>IF('2011-2014,2016'!H776="yes",1,0)</f>
        <v>1</v>
      </c>
      <c r="H776">
        <v>3</v>
      </c>
      <c r="I776">
        <v>949</v>
      </c>
      <c r="J776">
        <v>1557</v>
      </c>
      <c r="K776">
        <v>120</v>
      </c>
      <c r="L776">
        <v>1614563</v>
      </c>
      <c r="M776">
        <v>120</v>
      </c>
      <c r="N776">
        <v>1596107</v>
      </c>
      <c r="O776">
        <v>120</v>
      </c>
      <c r="P776">
        <v>1687485</v>
      </c>
      <c r="Q776">
        <v>120</v>
      </c>
      <c r="R776">
        <v>1803018</v>
      </c>
      <c r="S776">
        <v>120</v>
      </c>
      <c r="T776">
        <v>1750333</v>
      </c>
      <c r="U776">
        <f>IF('2011-2014,2016'!W776="quiet",1,IF('2011-2014,2016'!W776="active",2,IF('2011-2014,2016'!W776="minor storm",3,IF('2011-2014,2016'!W776="moderate storm",4,IF('2011-2014,2016'!W776="major storm",5,6)))))</f>
        <v>1</v>
      </c>
    </row>
    <row r="777" spans="1:21" x14ac:dyDescent="0.25">
      <c r="A777">
        <v>357.2</v>
      </c>
      <c r="B777">
        <v>379.2</v>
      </c>
      <c r="C777">
        <v>0.1</v>
      </c>
      <c r="D777">
        <v>44.1</v>
      </c>
      <c r="E777">
        <v>-7</v>
      </c>
      <c r="F777">
        <v>6.1</v>
      </c>
      <c r="G777">
        <f>IF('2011-2014,2016'!H777="yes",1,0)</f>
        <v>1</v>
      </c>
      <c r="H777">
        <v>3</v>
      </c>
      <c r="I777">
        <v>962</v>
      </c>
      <c r="J777">
        <v>2195</v>
      </c>
      <c r="K777">
        <v>120</v>
      </c>
      <c r="L777">
        <v>1624599</v>
      </c>
      <c r="M777">
        <v>120</v>
      </c>
      <c r="N777">
        <v>1614563</v>
      </c>
      <c r="O777">
        <v>120</v>
      </c>
      <c r="P777">
        <v>1596107</v>
      </c>
      <c r="Q777">
        <v>120</v>
      </c>
      <c r="R777">
        <v>1687485</v>
      </c>
      <c r="S777">
        <v>120</v>
      </c>
      <c r="T777">
        <v>1803018</v>
      </c>
      <c r="U777">
        <f>IF('2011-2014,2016'!W777="quiet",1,IF('2011-2014,2016'!W777="active",2,IF('2011-2014,2016'!W777="minor storm",3,IF('2011-2014,2016'!W777="moderate storm",4,IF('2011-2014,2016'!W777="major storm",5,6)))))</f>
        <v>2</v>
      </c>
    </row>
    <row r="778" spans="1:21" x14ac:dyDescent="0.25">
      <c r="A778">
        <v>379.2</v>
      </c>
      <c r="B778">
        <v>327.39999999999998</v>
      </c>
      <c r="C778">
        <v>0.1</v>
      </c>
      <c r="D778">
        <v>14.6</v>
      </c>
      <c r="E778">
        <v>-2.4</v>
      </c>
      <c r="F778">
        <v>3.8</v>
      </c>
      <c r="G778">
        <f>IF('2011-2014,2016'!H778="yes",1,0)</f>
        <v>1</v>
      </c>
      <c r="H778">
        <v>0</v>
      </c>
      <c r="I778">
        <v>0</v>
      </c>
      <c r="J778">
        <v>0</v>
      </c>
      <c r="K778">
        <v>120</v>
      </c>
      <c r="L778">
        <v>1593330</v>
      </c>
      <c r="M778">
        <v>120</v>
      </c>
      <c r="N778">
        <v>1624599</v>
      </c>
      <c r="O778">
        <v>120</v>
      </c>
      <c r="P778">
        <v>1614563</v>
      </c>
      <c r="Q778">
        <v>120</v>
      </c>
      <c r="R778">
        <v>1596107</v>
      </c>
      <c r="S778">
        <v>120</v>
      </c>
      <c r="T778">
        <v>1687485</v>
      </c>
      <c r="U778">
        <f>IF('2011-2014,2016'!W778="quiet",1,IF('2011-2014,2016'!W778="active",2,IF('2011-2014,2016'!W778="minor storm",3,IF('2011-2014,2016'!W778="moderate storm",4,IF('2011-2014,2016'!W778="major storm",5,6)))))</f>
        <v>1</v>
      </c>
    </row>
    <row r="779" spans="1:21" x14ac:dyDescent="0.25">
      <c r="A779">
        <v>328.3</v>
      </c>
      <c r="B779">
        <v>374.8</v>
      </c>
      <c r="C779">
        <v>0.6</v>
      </c>
      <c r="D779">
        <v>95.9</v>
      </c>
      <c r="E779">
        <v>-10.6</v>
      </c>
      <c r="F779">
        <v>10.7</v>
      </c>
      <c r="G779">
        <f>IF('2011-2014,2016'!H779="yes",1,0)</f>
        <v>1</v>
      </c>
      <c r="H779">
        <v>3</v>
      </c>
      <c r="I779">
        <v>664</v>
      </c>
      <c r="J779">
        <v>930</v>
      </c>
      <c r="K779">
        <v>120</v>
      </c>
      <c r="L779">
        <v>1538395</v>
      </c>
      <c r="M779">
        <v>120</v>
      </c>
      <c r="N779">
        <v>1593330</v>
      </c>
      <c r="O779">
        <v>120</v>
      </c>
      <c r="P779">
        <v>1624599</v>
      </c>
      <c r="Q779">
        <v>120</v>
      </c>
      <c r="R779">
        <v>1614563</v>
      </c>
      <c r="S779">
        <v>120</v>
      </c>
      <c r="T779">
        <v>1596107</v>
      </c>
      <c r="U779">
        <f>IF('2011-2014,2016'!W779="quiet",1,IF('2011-2014,2016'!W779="active",2,IF('2011-2014,2016'!W779="minor storm",3,IF('2011-2014,2016'!W779="moderate storm",4,IF('2011-2014,2016'!W779="major storm",5,6)))))</f>
        <v>1</v>
      </c>
    </row>
    <row r="780" spans="1:21" x14ac:dyDescent="0.25">
      <c r="A780">
        <v>375.2</v>
      </c>
      <c r="B780">
        <v>353</v>
      </c>
      <c r="C780">
        <v>0.2</v>
      </c>
      <c r="D780">
        <v>16.100000000000001</v>
      </c>
      <c r="E780">
        <v>-7.4</v>
      </c>
      <c r="F780">
        <v>6</v>
      </c>
      <c r="G780">
        <f>IF('2011-2014,2016'!H780="yes",1,0)</f>
        <v>1</v>
      </c>
      <c r="H780">
        <v>4</v>
      </c>
      <c r="I780">
        <v>812</v>
      </c>
      <c r="J780">
        <v>1291</v>
      </c>
      <c r="K780">
        <v>120</v>
      </c>
      <c r="L780">
        <v>1456136</v>
      </c>
      <c r="M780">
        <v>120</v>
      </c>
      <c r="N780">
        <v>1538395</v>
      </c>
      <c r="O780">
        <v>120</v>
      </c>
      <c r="P780">
        <v>1593330</v>
      </c>
      <c r="Q780">
        <v>120</v>
      </c>
      <c r="R780">
        <v>1624599</v>
      </c>
      <c r="S780">
        <v>120</v>
      </c>
      <c r="T780">
        <v>1614563</v>
      </c>
      <c r="U780">
        <f>IF('2011-2014,2016'!W780="quiet",1,IF('2011-2014,2016'!W780="active",2,IF('2011-2014,2016'!W780="minor storm",3,IF('2011-2014,2016'!W780="moderate storm",4,IF('2011-2014,2016'!W780="major storm",5,6)))))</f>
        <v>2</v>
      </c>
    </row>
    <row r="781" spans="1:21" x14ac:dyDescent="0.25">
      <c r="A781">
        <v>356.5</v>
      </c>
      <c r="B781">
        <v>342.7</v>
      </c>
      <c r="C781">
        <v>0.2</v>
      </c>
      <c r="D781">
        <v>39.1</v>
      </c>
      <c r="E781">
        <v>-7.4</v>
      </c>
      <c r="F781">
        <v>6.9</v>
      </c>
      <c r="G781">
        <f>IF('2011-2014,2016'!H781="yes",1,0)</f>
        <v>1</v>
      </c>
      <c r="H781">
        <v>2</v>
      </c>
      <c r="I781">
        <v>584</v>
      </c>
      <c r="J781">
        <v>1694</v>
      </c>
      <c r="K781">
        <v>120</v>
      </c>
      <c r="L781">
        <v>1493593</v>
      </c>
      <c r="M781">
        <v>120</v>
      </c>
      <c r="N781">
        <v>1456136</v>
      </c>
      <c r="O781">
        <v>120</v>
      </c>
      <c r="P781">
        <v>1538395</v>
      </c>
      <c r="Q781">
        <v>120</v>
      </c>
      <c r="R781">
        <v>1593330</v>
      </c>
      <c r="S781">
        <v>120</v>
      </c>
      <c r="T781">
        <v>1624599</v>
      </c>
      <c r="U781">
        <f>IF('2011-2014,2016'!W781="quiet",1,IF('2011-2014,2016'!W781="active",2,IF('2011-2014,2016'!W781="minor storm",3,IF('2011-2014,2016'!W781="moderate storm",4,IF('2011-2014,2016'!W781="major storm",5,6)))))</f>
        <v>2</v>
      </c>
    </row>
    <row r="782" spans="1:21" x14ac:dyDescent="0.25">
      <c r="A782">
        <v>334</v>
      </c>
      <c r="B782">
        <v>356.3</v>
      </c>
      <c r="C782">
        <v>1.3</v>
      </c>
      <c r="D782">
        <v>17.3</v>
      </c>
      <c r="E782">
        <v>-6.1</v>
      </c>
      <c r="F782">
        <v>6.7</v>
      </c>
      <c r="G782">
        <f>IF('2011-2014,2016'!H782="yes",1,0)</f>
        <v>1</v>
      </c>
      <c r="H782">
        <v>4</v>
      </c>
      <c r="I782">
        <v>791</v>
      </c>
      <c r="J782">
        <v>1389</v>
      </c>
      <c r="K782">
        <v>120</v>
      </c>
      <c r="L782">
        <v>1480232</v>
      </c>
      <c r="M782">
        <v>120</v>
      </c>
      <c r="N782">
        <v>1493593</v>
      </c>
      <c r="O782">
        <v>120</v>
      </c>
      <c r="P782">
        <v>1456136</v>
      </c>
      <c r="Q782">
        <v>120</v>
      </c>
      <c r="R782">
        <v>1538395</v>
      </c>
      <c r="S782">
        <v>120</v>
      </c>
      <c r="T782">
        <v>1593330</v>
      </c>
      <c r="U782">
        <f>IF('2011-2014,2016'!W782="quiet",1,IF('2011-2014,2016'!W782="active",2,IF('2011-2014,2016'!W782="minor storm",3,IF('2011-2014,2016'!W782="moderate storm",4,IF('2011-2014,2016'!W782="major storm",5,6)))))</f>
        <v>1</v>
      </c>
    </row>
    <row r="783" spans="1:21" x14ac:dyDescent="0.25">
      <c r="A783">
        <v>356.4</v>
      </c>
      <c r="B783">
        <v>447.9</v>
      </c>
      <c r="C783">
        <v>1.2</v>
      </c>
      <c r="D783">
        <v>52</v>
      </c>
      <c r="E783">
        <v>-7.6</v>
      </c>
      <c r="F783">
        <v>6.3</v>
      </c>
      <c r="G783">
        <f>IF('2011-2014,2016'!H783="yes",1,0)</f>
        <v>1</v>
      </c>
      <c r="H783">
        <v>3</v>
      </c>
      <c r="I783">
        <v>874</v>
      </c>
      <c r="J783">
        <v>1381</v>
      </c>
      <c r="K783">
        <v>120</v>
      </c>
      <c r="L783">
        <v>1339749</v>
      </c>
      <c r="M783">
        <v>120</v>
      </c>
      <c r="N783">
        <v>1480232</v>
      </c>
      <c r="O783">
        <v>120</v>
      </c>
      <c r="P783">
        <v>1493593</v>
      </c>
      <c r="Q783">
        <v>120</v>
      </c>
      <c r="R783">
        <v>1456136</v>
      </c>
      <c r="S783">
        <v>120</v>
      </c>
      <c r="T783">
        <v>1538395</v>
      </c>
      <c r="U783">
        <f>IF('2011-2014,2016'!W783="quiet",1,IF('2011-2014,2016'!W783="active",2,IF('2011-2014,2016'!W783="minor storm",3,IF('2011-2014,2016'!W783="moderate storm",4,IF('2011-2014,2016'!W783="major storm",5,6)))))</f>
        <v>1</v>
      </c>
    </row>
    <row r="784" spans="1:21" x14ac:dyDescent="0.25">
      <c r="A784">
        <v>439.4</v>
      </c>
      <c r="B784">
        <v>374</v>
      </c>
      <c r="C784">
        <v>0.2</v>
      </c>
      <c r="D784">
        <v>23.8</v>
      </c>
      <c r="E784">
        <v>-7.3</v>
      </c>
      <c r="F784">
        <v>8</v>
      </c>
      <c r="G784">
        <f>IF('2011-2014,2016'!H784="yes",1,0)</f>
        <v>1</v>
      </c>
      <c r="H784">
        <v>2</v>
      </c>
      <c r="I784">
        <v>349</v>
      </c>
      <c r="J784">
        <v>386</v>
      </c>
      <c r="K784">
        <v>120</v>
      </c>
      <c r="L784">
        <v>1274724</v>
      </c>
      <c r="M784">
        <v>120</v>
      </c>
      <c r="N784">
        <v>1339749</v>
      </c>
      <c r="O784">
        <v>120</v>
      </c>
      <c r="P784">
        <v>1480232</v>
      </c>
      <c r="Q784">
        <v>120</v>
      </c>
      <c r="R784">
        <v>1493593</v>
      </c>
      <c r="S784">
        <v>120</v>
      </c>
      <c r="T784">
        <v>1456136</v>
      </c>
      <c r="U784">
        <f>IF('2011-2014,2016'!W784="quiet",1,IF('2011-2014,2016'!W784="active",2,IF('2011-2014,2016'!W784="minor storm",3,IF('2011-2014,2016'!W784="moderate storm",4,IF('2011-2014,2016'!W784="major storm",5,6)))))</f>
        <v>1</v>
      </c>
    </row>
    <row r="785" spans="1:21" x14ac:dyDescent="0.25">
      <c r="A785">
        <v>375.6</v>
      </c>
      <c r="B785">
        <v>387.8</v>
      </c>
      <c r="C785">
        <v>0.5</v>
      </c>
      <c r="D785">
        <v>13.8</v>
      </c>
      <c r="E785">
        <v>-6.1</v>
      </c>
      <c r="F785">
        <v>4.4000000000000004</v>
      </c>
      <c r="G785">
        <f>IF('2011-2014,2016'!H785="yes",1,0)</f>
        <v>1</v>
      </c>
      <c r="H785">
        <v>1</v>
      </c>
      <c r="I785">
        <v>135</v>
      </c>
      <c r="J785">
        <v>383</v>
      </c>
      <c r="K785">
        <v>120</v>
      </c>
      <c r="L785">
        <v>1189867</v>
      </c>
      <c r="M785">
        <v>120</v>
      </c>
      <c r="N785">
        <v>1274724</v>
      </c>
      <c r="O785">
        <v>120</v>
      </c>
      <c r="P785">
        <v>1339749</v>
      </c>
      <c r="Q785">
        <v>120</v>
      </c>
      <c r="R785">
        <v>1480232</v>
      </c>
      <c r="S785">
        <v>120</v>
      </c>
      <c r="T785">
        <v>1493593</v>
      </c>
      <c r="U785">
        <f>IF('2011-2014,2016'!W785="quiet",1,IF('2011-2014,2016'!W785="active",2,IF('2011-2014,2016'!W785="minor storm",3,IF('2011-2014,2016'!W785="moderate storm",4,IF('2011-2014,2016'!W785="major storm",5,6)))))</f>
        <v>2</v>
      </c>
    </row>
    <row r="786" spans="1:21" x14ac:dyDescent="0.25">
      <c r="A786">
        <v>383.7</v>
      </c>
      <c r="B786">
        <v>360.7</v>
      </c>
      <c r="C786">
        <v>0.7</v>
      </c>
      <c r="D786">
        <v>78.900000000000006</v>
      </c>
      <c r="E786">
        <v>-7.1</v>
      </c>
      <c r="F786">
        <v>5.4</v>
      </c>
      <c r="G786">
        <f>IF('2011-2014,2016'!H786="yes",1,0)</f>
        <v>1</v>
      </c>
      <c r="H786">
        <v>4</v>
      </c>
      <c r="I786">
        <v>877</v>
      </c>
      <c r="J786">
        <v>2019</v>
      </c>
      <c r="K786">
        <v>120</v>
      </c>
      <c r="L786">
        <v>1227380</v>
      </c>
      <c r="M786">
        <v>120</v>
      </c>
      <c r="N786">
        <v>1189867</v>
      </c>
      <c r="O786">
        <v>120</v>
      </c>
      <c r="P786">
        <v>1274724</v>
      </c>
      <c r="Q786">
        <v>120</v>
      </c>
      <c r="R786">
        <v>1339749</v>
      </c>
      <c r="S786">
        <v>120</v>
      </c>
      <c r="T786">
        <v>1480232</v>
      </c>
      <c r="U786">
        <f>IF('2011-2014,2016'!W786="quiet",1,IF('2011-2014,2016'!W786="active",2,IF('2011-2014,2016'!W786="minor storm",3,IF('2011-2014,2016'!W786="moderate storm",4,IF('2011-2014,2016'!W786="major storm",5,6)))))</f>
        <v>2</v>
      </c>
    </row>
    <row r="787" spans="1:21" x14ac:dyDescent="0.25">
      <c r="A787">
        <v>364</v>
      </c>
      <c r="B787">
        <v>313.8</v>
      </c>
      <c r="C787">
        <v>1.8</v>
      </c>
      <c r="D787">
        <v>56.6</v>
      </c>
      <c r="E787">
        <v>-3.1</v>
      </c>
      <c r="F787">
        <v>1.5</v>
      </c>
      <c r="G787">
        <f>IF('2011-2014,2016'!H787="yes",1,0)</f>
        <v>1</v>
      </c>
      <c r="H787">
        <v>4</v>
      </c>
      <c r="I787">
        <v>986</v>
      </c>
      <c r="J787">
        <v>3201</v>
      </c>
      <c r="K787">
        <v>120</v>
      </c>
      <c r="L787">
        <v>1394975</v>
      </c>
      <c r="M787">
        <v>120</v>
      </c>
      <c r="N787">
        <v>1227380</v>
      </c>
      <c r="O787">
        <v>120</v>
      </c>
      <c r="P787">
        <v>1189867</v>
      </c>
      <c r="Q787">
        <v>120</v>
      </c>
      <c r="R787">
        <v>1274724</v>
      </c>
      <c r="S787">
        <v>120</v>
      </c>
      <c r="T787">
        <v>1339749</v>
      </c>
      <c r="U787">
        <f>IF('2011-2014,2016'!W787="quiet",1,IF('2011-2014,2016'!W787="active",2,IF('2011-2014,2016'!W787="minor storm",3,IF('2011-2014,2016'!W787="moderate storm",4,IF('2011-2014,2016'!W787="major storm",5,6)))))</f>
        <v>1</v>
      </c>
    </row>
    <row r="788" spans="1:21" x14ac:dyDescent="0.25">
      <c r="A788">
        <v>315.60000000000002</v>
      </c>
      <c r="B788">
        <v>355.5</v>
      </c>
      <c r="C788">
        <v>1.9</v>
      </c>
      <c r="D788">
        <v>103.4</v>
      </c>
      <c r="E788">
        <v>-5.6</v>
      </c>
      <c r="F788">
        <v>8.1</v>
      </c>
      <c r="G788">
        <f>IF('2011-2014,2016'!H788="yes",1,0)</f>
        <v>1</v>
      </c>
      <c r="H788">
        <v>6</v>
      </c>
      <c r="I788">
        <v>1806</v>
      </c>
      <c r="J788">
        <v>3759</v>
      </c>
      <c r="K788">
        <v>120</v>
      </c>
      <c r="L788">
        <v>1473902</v>
      </c>
      <c r="M788">
        <v>120</v>
      </c>
      <c r="N788">
        <v>1394975</v>
      </c>
      <c r="O788">
        <v>120</v>
      </c>
      <c r="P788">
        <v>1227380</v>
      </c>
      <c r="Q788">
        <v>120</v>
      </c>
      <c r="R788">
        <v>1189867</v>
      </c>
      <c r="S788">
        <v>120</v>
      </c>
      <c r="T788">
        <v>1274724</v>
      </c>
      <c r="U788">
        <f>IF('2011-2014,2016'!W788="quiet",1,IF('2011-2014,2016'!W788="active",2,IF('2011-2014,2016'!W788="minor storm",3,IF('2011-2014,2016'!W788="moderate storm",4,IF('2011-2014,2016'!W788="major storm",5,6)))))</f>
        <v>1</v>
      </c>
    </row>
    <row r="789" spans="1:21" x14ac:dyDescent="0.25">
      <c r="A789">
        <v>351</v>
      </c>
      <c r="B789">
        <v>314.39999999999998</v>
      </c>
      <c r="C789">
        <v>0.7</v>
      </c>
      <c r="D789">
        <v>32.4</v>
      </c>
      <c r="E789">
        <v>-5.4</v>
      </c>
      <c r="F789">
        <v>5.4</v>
      </c>
      <c r="G789">
        <f>IF('2011-2014,2016'!H789="yes",1,0)</f>
        <v>1</v>
      </c>
      <c r="H789">
        <v>6</v>
      </c>
      <c r="I789">
        <v>803</v>
      </c>
      <c r="J789">
        <v>6295</v>
      </c>
      <c r="K789">
        <v>120</v>
      </c>
      <c r="L789">
        <v>1466404</v>
      </c>
      <c r="M789">
        <v>120</v>
      </c>
      <c r="N789">
        <v>1473902</v>
      </c>
      <c r="O789">
        <v>120</v>
      </c>
      <c r="P789">
        <v>1394975</v>
      </c>
      <c r="Q789">
        <v>120</v>
      </c>
      <c r="R789">
        <v>1227380</v>
      </c>
      <c r="S789">
        <v>120</v>
      </c>
      <c r="T789">
        <v>1189867</v>
      </c>
      <c r="U789">
        <f>IF('2011-2014,2016'!W789="quiet",1,IF('2011-2014,2016'!W789="active",2,IF('2011-2014,2016'!W789="minor storm",3,IF('2011-2014,2016'!W789="moderate storm",4,IF('2011-2014,2016'!W789="major storm",5,6)))))</f>
        <v>1</v>
      </c>
    </row>
    <row r="790" spans="1:21" x14ac:dyDescent="0.25">
      <c r="A790">
        <v>315</v>
      </c>
      <c r="B790">
        <v>339.4</v>
      </c>
      <c r="C790">
        <v>1.3</v>
      </c>
      <c r="D790">
        <v>84.4</v>
      </c>
      <c r="E790">
        <v>-3.7</v>
      </c>
      <c r="F790">
        <v>3.9</v>
      </c>
      <c r="G790">
        <f>IF('2011-2014,2016'!H790="yes",1,0)</f>
        <v>1</v>
      </c>
      <c r="H790">
        <v>8</v>
      </c>
      <c r="I790">
        <v>1792</v>
      </c>
      <c r="J790">
        <v>5603</v>
      </c>
      <c r="K790">
        <v>120</v>
      </c>
      <c r="L790">
        <v>1446045</v>
      </c>
      <c r="M790">
        <v>120</v>
      </c>
      <c r="N790">
        <v>1466404</v>
      </c>
      <c r="O790">
        <v>120</v>
      </c>
      <c r="P790">
        <v>1473902</v>
      </c>
      <c r="Q790">
        <v>120</v>
      </c>
      <c r="R790">
        <v>1394975</v>
      </c>
      <c r="S790">
        <v>120</v>
      </c>
      <c r="T790">
        <v>1227380</v>
      </c>
      <c r="U790">
        <f>IF('2011-2014,2016'!W790="quiet",1,IF('2011-2014,2016'!W790="active",2,IF('2011-2014,2016'!W790="minor storm",3,IF('2011-2014,2016'!W790="moderate storm",4,IF('2011-2014,2016'!W790="major storm",5,6)))))</f>
        <v>1</v>
      </c>
    </row>
    <row r="791" spans="1:21" x14ac:dyDescent="0.25">
      <c r="A791">
        <v>339.8</v>
      </c>
      <c r="B791">
        <v>393.6</v>
      </c>
      <c r="C791">
        <v>4.7</v>
      </c>
      <c r="D791">
        <v>142.19999999999999</v>
      </c>
      <c r="E791">
        <v>-7.7</v>
      </c>
      <c r="F791">
        <v>6.8</v>
      </c>
      <c r="G791">
        <f>IF('2011-2014,2016'!H791="yes",1,0)</f>
        <v>1</v>
      </c>
      <c r="H791">
        <v>1</v>
      </c>
      <c r="I791">
        <v>162</v>
      </c>
      <c r="J791">
        <v>199</v>
      </c>
      <c r="K791">
        <v>120</v>
      </c>
      <c r="L791">
        <v>1393003</v>
      </c>
      <c r="M791">
        <v>120</v>
      </c>
      <c r="N791">
        <v>1446045</v>
      </c>
      <c r="O791">
        <v>120</v>
      </c>
      <c r="P791">
        <v>1466404</v>
      </c>
      <c r="Q791">
        <v>120</v>
      </c>
      <c r="R791">
        <v>1473902</v>
      </c>
      <c r="S791">
        <v>120</v>
      </c>
      <c r="T791">
        <v>1394975</v>
      </c>
      <c r="U791">
        <f>IF('2011-2014,2016'!W791="quiet",1,IF('2011-2014,2016'!W791="active",2,IF('2011-2014,2016'!W791="minor storm",3,IF('2011-2014,2016'!W791="moderate storm",4,IF('2011-2014,2016'!W791="major storm",5,6)))))</f>
        <v>1</v>
      </c>
    </row>
    <row r="792" spans="1:21" x14ac:dyDescent="0.25">
      <c r="A792">
        <v>386.8</v>
      </c>
      <c r="B792">
        <v>621.4</v>
      </c>
      <c r="C792">
        <v>0.1</v>
      </c>
      <c r="D792">
        <v>27.5</v>
      </c>
      <c r="E792">
        <v>-16.399999999999999</v>
      </c>
      <c r="F792">
        <v>14</v>
      </c>
      <c r="G792">
        <f>IF('2011-2014,2016'!H792="yes",1,0)</f>
        <v>1</v>
      </c>
      <c r="H792">
        <v>1</v>
      </c>
      <c r="I792">
        <v>281</v>
      </c>
      <c r="J792">
        <v>488</v>
      </c>
      <c r="K792">
        <v>120</v>
      </c>
      <c r="L792">
        <v>1429577</v>
      </c>
      <c r="M792">
        <v>120</v>
      </c>
      <c r="N792">
        <v>1393003</v>
      </c>
      <c r="O792">
        <v>120</v>
      </c>
      <c r="P792">
        <v>1446045</v>
      </c>
      <c r="Q792">
        <v>120</v>
      </c>
      <c r="R792">
        <v>1466404</v>
      </c>
      <c r="S792">
        <v>120</v>
      </c>
      <c r="T792">
        <v>1473902</v>
      </c>
      <c r="U792">
        <f>IF('2011-2014,2016'!W792="quiet",1,IF('2011-2014,2016'!W792="active",2,IF('2011-2014,2016'!W792="minor storm",3,IF('2011-2014,2016'!W792="moderate storm",4,IF('2011-2014,2016'!W792="major storm",5,6)))))</f>
        <v>3</v>
      </c>
    </row>
    <row r="793" spans="1:21" x14ac:dyDescent="0.25">
      <c r="A793">
        <v>624.1</v>
      </c>
      <c r="B793">
        <v>477.7</v>
      </c>
      <c r="C793">
        <v>0.4</v>
      </c>
      <c r="D793">
        <v>10.199999999999999</v>
      </c>
      <c r="E793">
        <v>-5.0999999999999996</v>
      </c>
      <c r="F793">
        <v>5.9</v>
      </c>
      <c r="G793">
        <f>IF('2011-2014,2016'!H793="yes",1,0)</f>
        <v>1</v>
      </c>
      <c r="H793">
        <v>3</v>
      </c>
      <c r="I793">
        <v>1059</v>
      </c>
      <c r="J793">
        <v>1273</v>
      </c>
      <c r="K793">
        <v>120</v>
      </c>
      <c r="L793">
        <v>1507824</v>
      </c>
      <c r="M793">
        <v>120</v>
      </c>
      <c r="N793">
        <v>1429577</v>
      </c>
      <c r="O793">
        <v>120</v>
      </c>
      <c r="P793">
        <v>1393003</v>
      </c>
      <c r="Q793">
        <v>120</v>
      </c>
      <c r="R793">
        <v>1446045</v>
      </c>
      <c r="S793">
        <v>120</v>
      </c>
      <c r="T793">
        <v>1466404</v>
      </c>
      <c r="U793">
        <f>IF('2011-2014,2016'!W793="quiet",1,IF('2011-2014,2016'!W793="active",2,IF('2011-2014,2016'!W793="minor storm",3,IF('2011-2014,2016'!W793="moderate storm",4,IF('2011-2014,2016'!W793="major storm",5,6)))))</f>
        <v>2</v>
      </c>
    </row>
    <row r="794" spans="1:21" x14ac:dyDescent="0.25">
      <c r="A794">
        <v>480.5</v>
      </c>
      <c r="B794">
        <v>434.9</v>
      </c>
      <c r="C794">
        <v>0.5</v>
      </c>
      <c r="D794">
        <v>7.2</v>
      </c>
      <c r="E794">
        <v>-4.9000000000000004</v>
      </c>
      <c r="F794">
        <v>4.2</v>
      </c>
      <c r="G794">
        <f>IF('2011-2014,2016'!H794="yes",1,0)</f>
        <v>1</v>
      </c>
      <c r="H794">
        <v>1</v>
      </c>
      <c r="I794">
        <v>204</v>
      </c>
      <c r="J794">
        <v>240</v>
      </c>
      <c r="K794">
        <v>120</v>
      </c>
      <c r="L794">
        <v>1596244</v>
      </c>
      <c r="M794">
        <v>120</v>
      </c>
      <c r="N794">
        <v>1507824</v>
      </c>
      <c r="O794">
        <v>120</v>
      </c>
      <c r="P794">
        <v>1429577</v>
      </c>
      <c r="Q794">
        <v>120</v>
      </c>
      <c r="R794">
        <v>1393003</v>
      </c>
      <c r="S794">
        <v>120</v>
      </c>
      <c r="T794">
        <v>1446045</v>
      </c>
      <c r="U794">
        <f>IF('2011-2014,2016'!W794="quiet",1,IF('2011-2014,2016'!W794="active",2,IF('2011-2014,2016'!W794="minor storm",3,IF('2011-2014,2016'!W794="moderate storm",4,IF('2011-2014,2016'!W794="major storm",5,6)))))</f>
        <v>2</v>
      </c>
    </row>
    <row r="795" spans="1:21" x14ac:dyDescent="0.25">
      <c r="A795">
        <v>434.6</v>
      </c>
      <c r="B795">
        <v>407.4</v>
      </c>
      <c r="C795">
        <v>0.7</v>
      </c>
      <c r="D795">
        <v>6.5</v>
      </c>
      <c r="E795">
        <v>-3.9</v>
      </c>
      <c r="F795">
        <v>3.2</v>
      </c>
      <c r="G795">
        <f>IF('2011-2014,2016'!H795="yes",1,0)</f>
        <v>1</v>
      </c>
      <c r="H795">
        <v>1</v>
      </c>
      <c r="I795">
        <v>159</v>
      </c>
      <c r="J795">
        <v>224</v>
      </c>
      <c r="K795">
        <v>120</v>
      </c>
      <c r="L795">
        <v>1337278</v>
      </c>
      <c r="M795">
        <v>120</v>
      </c>
      <c r="N795">
        <v>1596244</v>
      </c>
      <c r="O795">
        <v>120</v>
      </c>
      <c r="P795">
        <v>1507824</v>
      </c>
      <c r="Q795">
        <v>120</v>
      </c>
      <c r="R795">
        <v>1429577</v>
      </c>
      <c r="S795">
        <v>120</v>
      </c>
      <c r="T795">
        <v>1393003</v>
      </c>
      <c r="U795">
        <f>IF('2011-2014,2016'!W795="quiet",1,IF('2011-2014,2016'!W795="active",2,IF('2011-2014,2016'!W795="minor storm",3,IF('2011-2014,2016'!W795="moderate storm",4,IF('2011-2014,2016'!W795="major storm",5,6)))))</f>
        <v>2</v>
      </c>
    </row>
    <row r="796" spans="1:21" x14ac:dyDescent="0.25">
      <c r="A796">
        <v>403.7</v>
      </c>
      <c r="B796">
        <v>337.3</v>
      </c>
      <c r="C796">
        <v>0.6</v>
      </c>
      <c r="D796">
        <v>5.5</v>
      </c>
      <c r="E796">
        <v>-3.5</v>
      </c>
      <c r="F796">
        <v>3.2</v>
      </c>
      <c r="G796">
        <f>IF('2011-2014,2016'!H796="yes",1,0)</f>
        <v>1</v>
      </c>
      <c r="H796">
        <v>2</v>
      </c>
      <c r="I796">
        <v>706</v>
      </c>
      <c r="J796">
        <v>1771</v>
      </c>
      <c r="K796">
        <v>120</v>
      </c>
      <c r="L796">
        <v>1601671</v>
      </c>
      <c r="M796">
        <v>120</v>
      </c>
      <c r="N796">
        <v>1337278</v>
      </c>
      <c r="O796">
        <v>120</v>
      </c>
      <c r="P796">
        <v>1596244</v>
      </c>
      <c r="Q796">
        <v>120</v>
      </c>
      <c r="R796">
        <v>1507824</v>
      </c>
      <c r="S796">
        <v>120</v>
      </c>
      <c r="T796">
        <v>1429577</v>
      </c>
      <c r="U796">
        <f>IF('2011-2014,2016'!W796="quiet",1,IF('2011-2014,2016'!W796="active",2,IF('2011-2014,2016'!W796="minor storm",3,IF('2011-2014,2016'!W796="moderate storm",4,IF('2011-2014,2016'!W796="major storm",5,6)))))</f>
        <v>1</v>
      </c>
    </row>
    <row r="797" spans="1:21" x14ac:dyDescent="0.25">
      <c r="A797">
        <v>335.7</v>
      </c>
      <c r="B797">
        <v>310.2</v>
      </c>
      <c r="C797">
        <v>1.8</v>
      </c>
      <c r="D797">
        <v>12.4</v>
      </c>
      <c r="E797">
        <v>-3.8</v>
      </c>
      <c r="F797">
        <v>5.0999999999999996</v>
      </c>
      <c r="G797">
        <f>IF('2011-2014,2016'!H797="yes",1,0)</f>
        <v>1</v>
      </c>
      <c r="H797">
        <v>2</v>
      </c>
      <c r="I797">
        <v>270</v>
      </c>
      <c r="J797">
        <v>351</v>
      </c>
      <c r="K797">
        <v>120</v>
      </c>
      <c r="L797">
        <v>1725950</v>
      </c>
      <c r="M797">
        <v>120</v>
      </c>
      <c r="N797">
        <v>1601671</v>
      </c>
      <c r="O797">
        <v>120</v>
      </c>
      <c r="P797">
        <v>1337278</v>
      </c>
      <c r="Q797">
        <v>120</v>
      </c>
      <c r="R797">
        <v>1596244</v>
      </c>
      <c r="S797">
        <v>120</v>
      </c>
      <c r="T797">
        <v>1507824</v>
      </c>
      <c r="U797">
        <f>IF('2011-2014,2016'!W797="quiet",1,IF('2011-2014,2016'!W797="active",2,IF('2011-2014,2016'!W797="minor storm",3,IF('2011-2014,2016'!W797="moderate storm",4,IF('2011-2014,2016'!W797="major storm",5,6)))))</f>
        <v>1</v>
      </c>
    </row>
    <row r="798" spans="1:21" x14ac:dyDescent="0.25">
      <c r="A798">
        <v>309</v>
      </c>
      <c r="B798">
        <v>328</v>
      </c>
      <c r="C798">
        <v>1.1000000000000001</v>
      </c>
      <c r="D798">
        <v>18.3</v>
      </c>
      <c r="E798">
        <v>-4.8</v>
      </c>
      <c r="F798">
        <v>5.7</v>
      </c>
      <c r="G798">
        <f>IF('2011-2014,2016'!H798="yes",1,0)</f>
        <v>1</v>
      </c>
      <c r="H798">
        <v>1</v>
      </c>
      <c r="I798">
        <v>230</v>
      </c>
      <c r="J798">
        <v>253</v>
      </c>
      <c r="K798">
        <v>120</v>
      </c>
      <c r="L798">
        <v>1684825</v>
      </c>
      <c r="M798">
        <v>120</v>
      </c>
      <c r="N798">
        <v>1725950</v>
      </c>
      <c r="O798">
        <v>120</v>
      </c>
      <c r="P798">
        <v>1601671</v>
      </c>
      <c r="Q798">
        <v>120</v>
      </c>
      <c r="R798">
        <v>1337278</v>
      </c>
      <c r="S798">
        <v>120</v>
      </c>
      <c r="T798">
        <v>1596244</v>
      </c>
      <c r="U798">
        <f>IF('2011-2014,2016'!W798="quiet",1,IF('2011-2014,2016'!W798="active",2,IF('2011-2014,2016'!W798="minor storm",3,IF('2011-2014,2016'!W798="moderate storm",4,IF('2011-2014,2016'!W798="major storm",5,6)))))</f>
        <v>1</v>
      </c>
    </row>
    <row r="799" spans="1:21" x14ac:dyDescent="0.25">
      <c r="A799">
        <v>329.5</v>
      </c>
      <c r="B799">
        <v>344.4</v>
      </c>
      <c r="C799">
        <v>1</v>
      </c>
      <c r="D799">
        <v>169.4</v>
      </c>
      <c r="E799">
        <v>-4.0999999999999996</v>
      </c>
      <c r="F799">
        <v>5.3</v>
      </c>
      <c r="G799">
        <f>IF('2011-2014,2016'!H799="yes",1,0)</f>
        <v>1</v>
      </c>
      <c r="H799">
        <v>0</v>
      </c>
      <c r="I799">
        <v>0</v>
      </c>
      <c r="J799">
        <v>0</v>
      </c>
      <c r="K799">
        <v>120</v>
      </c>
      <c r="L799">
        <v>1727956</v>
      </c>
      <c r="M799">
        <v>120</v>
      </c>
      <c r="N799">
        <v>1684825</v>
      </c>
      <c r="O799">
        <v>120</v>
      </c>
      <c r="P799">
        <v>1725950</v>
      </c>
      <c r="Q799">
        <v>120</v>
      </c>
      <c r="R799">
        <v>1601671</v>
      </c>
      <c r="S799">
        <v>120</v>
      </c>
      <c r="T799">
        <v>1337278</v>
      </c>
      <c r="U799">
        <f>IF('2011-2014,2016'!W799="quiet",1,IF('2011-2014,2016'!W799="active",2,IF('2011-2014,2016'!W799="minor storm",3,IF('2011-2014,2016'!W799="moderate storm",4,IF('2011-2014,2016'!W799="major storm",5,6)))))</f>
        <v>1</v>
      </c>
    </row>
    <row r="800" spans="1:21" x14ac:dyDescent="0.25">
      <c r="A800">
        <v>345.9</v>
      </c>
      <c r="B800">
        <v>340.7</v>
      </c>
      <c r="C800">
        <v>2.6</v>
      </c>
      <c r="D800">
        <v>56.7</v>
      </c>
      <c r="E800">
        <v>-5.2</v>
      </c>
      <c r="F800">
        <v>5.7</v>
      </c>
      <c r="G800">
        <f>IF('2011-2014,2016'!H800="yes",1,0)</f>
        <v>1</v>
      </c>
      <c r="H800">
        <v>3</v>
      </c>
      <c r="I800">
        <v>975</v>
      </c>
      <c r="J800">
        <v>2689</v>
      </c>
      <c r="K800">
        <v>120</v>
      </c>
      <c r="L800">
        <v>2036355</v>
      </c>
      <c r="M800">
        <v>120</v>
      </c>
      <c r="N800">
        <v>1727956</v>
      </c>
      <c r="O800">
        <v>120</v>
      </c>
      <c r="P800">
        <v>1684825</v>
      </c>
      <c r="Q800">
        <v>120</v>
      </c>
      <c r="R800">
        <v>1725950</v>
      </c>
      <c r="S800">
        <v>120</v>
      </c>
      <c r="T800">
        <v>1601671</v>
      </c>
      <c r="U800">
        <f>IF('2011-2014,2016'!W800="quiet",1,IF('2011-2014,2016'!W800="active",2,IF('2011-2014,2016'!W800="minor storm",3,IF('2011-2014,2016'!W800="moderate storm",4,IF('2011-2014,2016'!W800="major storm",5,6)))))</f>
        <v>1</v>
      </c>
    </row>
    <row r="801" spans="1:21" x14ac:dyDescent="0.25">
      <c r="A801">
        <v>338.4</v>
      </c>
      <c r="B801">
        <v>323.3</v>
      </c>
      <c r="C801">
        <v>2.8</v>
      </c>
      <c r="D801">
        <v>39.299999999999997</v>
      </c>
      <c r="E801">
        <v>-4.2</v>
      </c>
      <c r="F801">
        <v>3.2</v>
      </c>
      <c r="G801">
        <f>IF('2011-2014,2016'!H801="yes",1,0)</f>
        <v>1</v>
      </c>
      <c r="H801">
        <v>1</v>
      </c>
      <c r="I801">
        <v>657</v>
      </c>
      <c r="J801">
        <v>1785</v>
      </c>
      <c r="K801">
        <v>109</v>
      </c>
      <c r="L801">
        <v>1906147</v>
      </c>
      <c r="M801">
        <v>120</v>
      </c>
      <c r="N801">
        <v>2036355</v>
      </c>
      <c r="O801">
        <v>120</v>
      </c>
      <c r="P801">
        <v>1727956</v>
      </c>
      <c r="Q801">
        <v>120</v>
      </c>
      <c r="R801">
        <v>1684825</v>
      </c>
      <c r="S801">
        <v>120</v>
      </c>
      <c r="T801">
        <v>1725950</v>
      </c>
      <c r="U801">
        <f>IF('2011-2014,2016'!W801="quiet",1,IF('2011-2014,2016'!W801="active",2,IF('2011-2014,2016'!W801="minor storm",3,IF('2011-2014,2016'!W801="moderate storm",4,IF('2011-2014,2016'!W801="major storm",5,6)))))</f>
        <v>1</v>
      </c>
    </row>
    <row r="802" spans="1:21" x14ac:dyDescent="0.25">
      <c r="A802">
        <v>321.60000000000002</v>
      </c>
      <c r="B802">
        <v>304.7</v>
      </c>
      <c r="C802">
        <v>1.4</v>
      </c>
      <c r="D802">
        <v>18.8</v>
      </c>
      <c r="E802">
        <v>-4.0999999999999996</v>
      </c>
      <c r="F802">
        <v>5.4</v>
      </c>
      <c r="G802">
        <f>IF('2011-2014,2016'!H802="yes",1,0)</f>
        <v>1</v>
      </c>
      <c r="H802">
        <v>1</v>
      </c>
      <c r="I802">
        <v>384</v>
      </c>
      <c r="J802">
        <v>1177</v>
      </c>
      <c r="K802">
        <v>120</v>
      </c>
      <c r="L802">
        <v>1835285</v>
      </c>
      <c r="M802">
        <v>109</v>
      </c>
      <c r="N802">
        <v>1906147</v>
      </c>
      <c r="O802">
        <v>120</v>
      </c>
      <c r="P802">
        <v>2036355</v>
      </c>
      <c r="Q802">
        <v>120</v>
      </c>
      <c r="R802">
        <v>1727956</v>
      </c>
      <c r="S802">
        <v>120</v>
      </c>
      <c r="T802">
        <v>1684825</v>
      </c>
      <c r="U802">
        <f>IF('2011-2014,2016'!W802="quiet",1,IF('2011-2014,2016'!W802="active",2,IF('2011-2014,2016'!W802="minor storm",3,IF('2011-2014,2016'!W802="moderate storm",4,IF('2011-2014,2016'!W802="major storm",5,6)))))</f>
        <v>1</v>
      </c>
    </row>
    <row r="803" spans="1:21" x14ac:dyDescent="0.25">
      <c r="A803">
        <v>306.3</v>
      </c>
      <c r="B803">
        <v>325.3</v>
      </c>
      <c r="C803">
        <v>2.1</v>
      </c>
      <c r="D803">
        <v>38.6</v>
      </c>
      <c r="E803">
        <v>-3.7</v>
      </c>
      <c r="F803">
        <v>5</v>
      </c>
      <c r="G803">
        <f>IF('2011-2014,2016'!H803="yes",1,0)</f>
        <v>1</v>
      </c>
      <c r="H803">
        <v>1</v>
      </c>
      <c r="I803">
        <v>589</v>
      </c>
      <c r="J803">
        <v>976</v>
      </c>
      <c r="K803">
        <v>120</v>
      </c>
      <c r="L803">
        <v>1921467</v>
      </c>
      <c r="M803">
        <v>120</v>
      </c>
      <c r="N803">
        <v>1835285</v>
      </c>
      <c r="O803">
        <v>109</v>
      </c>
      <c r="P803">
        <v>1906147</v>
      </c>
      <c r="Q803">
        <v>120</v>
      </c>
      <c r="R803">
        <v>2036355</v>
      </c>
      <c r="S803">
        <v>120</v>
      </c>
      <c r="T803">
        <v>1727956</v>
      </c>
      <c r="U803">
        <f>IF('2011-2014,2016'!W803="quiet",1,IF('2011-2014,2016'!W803="active",2,IF('2011-2014,2016'!W803="minor storm",3,IF('2011-2014,2016'!W803="moderate storm",4,IF('2011-2014,2016'!W803="major storm",5,6)))))</f>
        <v>1</v>
      </c>
    </row>
    <row r="804" spans="1:21" x14ac:dyDescent="0.25">
      <c r="A804">
        <v>324.7</v>
      </c>
      <c r="B804">
        <v>296</v>
      </c>
      <c r="C804">
        <v>2.2000000000000002</v>
      </c>
      <c r="D804">
        <v>14.2</v>
      </c>
      <c r="E804">
        <v>-2.7</v>
      </c>
      <c r="F804">
        <v>3.1</v>
      </c>
      <c r="G804">
        <f>IF('2011-2014,2016'!H804="yes",1,0)</f>
        <v>1</v>
      </c>
      <c r="H804">
        <v>0</v>
      </c>
      <c r="I804">
        <v>0</v>
      </c>
      <c r="J804">
        <v>0</v>
      </c>
      <c r="K804">
        <v>120</v>
      </c>
      <c r="L804">
        <v>1361716</v>
      </c>
      <c r="M804">
        <v>120</v>
      </c>
      <c r="N804">
        <v>1921467</v>
      </c>
      <c r="O804">
        <v>120</v>
      </c>
      <c r="P804">
        <v>1835285</v>
      </c>
      <c r="Q804">
        <v>109</v>
      </c>
      <c r="R804">
        <v>1906147</v>
      </c>
      <c r="S804">
        <v>120</v>
      </c>
      <c r="T804">
        <v>2036355</v>
      </c>
      <c r="U804">
        <f>IF('2011-2014,2016'!W804="quiet",1,IF('2011-2014,2016'!W804="active",2,IF('2011-2014,2016'!W804="minor storm",3,IF('2011-2014,2016'!W804="moderate storm",4,IF('2011-2014,2016'!W804="major storm",5,6)))))</f>
        <v>1</v>
      </c>
    </row>
    <row r="805" spans="1:21" x14ac:dyDescent="0.25">
      <c r="A805">
        <v>296.5</v>
      </c>
      <c r="B805">
        <v>350.7</v>
      </c>
      <c r="C805">
        <v>0</v>
      </c>
      <c r="D805">
        <v>88.5</v>
      </c>
      <c r="E805">
        <v>-7.3</v>
      </c>
      <c r="F805">
        <v>8.6999999999999993</v>
      </c>
      <c r="G805">
        <f>IF('2011-2014,2016'!H805="yes",1,0)</f>
        <v>1</v>
      </c>
      <c r="H805">
        <v>1</v>
      </c>
      <c r="I805">
        <v>400</v>
      </c>
      <c r="J805">
        <v>606</v>
      </c>
      <c r="K805">
        <v>120</v>
      </c>
      <c r="L805">
        <v>1493571</v>
      </c>
      <c r="M805">
        <v>120</v>
      </c>
      <c r="N805">
        <v>1361716</v>
      </c>
      <c r="O805">
        <v>120</v>
      </c>
      <c r="P805">
        <v>1921467</v>
      </c>
      <c r="Q805">
        <v>120</v>
      </c>
      <c r="R805">
        <v>1835285</v>
      </c>
      <c r="S805">
        <v>109</v>
      </c>
      <c r="T805">
        <v>1906147</v>
      </c>
      <c r="U805">
        <f>IF('2011-2014,2016'!W805="quiet",1,IF('2011-2014,2016'!W805="active",2,IF('2011-2014,2016'!W805="minor storm",3,IF('2011-2014,2016'!W805="moderate storm",4,IF('2011-2014,2016'!W805="major storm",5,6)))))</f>
        <v>1</v>
      </c>
    </row>
    <row r="806" spans="1:21" x14ac:dyDescent="0.25">
      <c r="A806">
        <v>361.6</v>
      </c>
      <c r="B806">
        <v>461.1</v>
      </c>
      <c r="C806">
        <v>0.6</v>
      </c>
      <c r="D806">
        <v>18.7</v>
      </c>
      <c r="E806">
        <v>-10.3</v>
      </c>
      <c r="F806">
        <v>12.4</v>
      </c>
      <c r="G806">
        <f>IF('2011-2014,2016'!H806="yes",1,0)</f>
        <v>1</v>
      </c>
      <c r="H806">
        <v>0</v>
      </c>
      <c r="I806">
        <v>0</v>
      </c>
      <c r="J806">
        <v>0</v>
      </c>
      <c r="K806">
        <v>119</v>
      </c>
      <c r="L806">
        <v>1392241</v>
      </c>
      <c r="M806">
        <v>120</v>
      </c>
      <c r="N806">
        <v>1493571</v>
      </c>
      <c r="O806">
        <v>120</v>
      </c>
      <c r="P806">
        <v>1361716</v>
      </c>
      <c r="Q806">
        <v>120</v>
      </c>
      <c r="R806">
        <v>1921467</v>
      </c>
      <c r="S806">
        <v>120</v>
      </c>
      <c r="T806">
        <v>1835285</v>
      </c>
      <c r="U806">
        <f>IF('2011-2014,2016'!W806="quiet",1,IF('2011-2014,2016'!W806="active",2,IF('2011-2014,2016'!W806="minor storm",3,IF('2011-2014,2016'!W806="moderate storm",4,IF('2011-2014,2016'!W806="major storm",5,6)))))</f>
        <v>1</v>
      </c>
    </row>
    <row r="807" spans="1:21" x14ac:dyDescent="0.25">
      <c r="A807">
        <v>456.8</v>
      </c>
      <c r="B807">
        <v>428.5</v>
      </c>
      <c r="C807">
        <v>0.7</v>
      </c>
      <c r="D807">
        <v>10.1</v>
      </c>
      <c r="E807">
        <v>-6.3</v>
      </c>
      <c r="F807">
        <v>5.8</v>
      </c>
      <c r="G807">
        <f>IF('2011-2014,2016'!H807="yes",1,0)</f>
        <v>1</v>
      </c>
      <c r="H807">
        <v>3</v>
      </c>
      <c r="I807">
        <v>504</v>
      </c>
      <c r="J807">
        <v>1791</v>
      </c>
      <c r="K807">
        <v>117</v>
      </c>
      <c r="L807">
        <v>1232212</v>
      </c>
      <c r="M807">
        <v>119</v>
      </c>
      <c r="N807">
        <v>1392241</v>
      </c>
      <c r="O807">
        <v>120</v>
      </c>
      <c r="P807">
        <v>1493571</v>
      </c>
      <c r="Q807">
        <v>120</v>
      </c>
      <c r="R807">
        <v>1361716</v>
      </c>
      <c r="S807">
        <v>120</v>
      </c>
      <c r="T807">
        <v>1921467</v>
      </c>
      <c r="U807">
        <f>IF('2011-2014,2016'!W807="quiet",1,IF('2011-2014,2016'!W807="active",2,IF('2011-2014,2016'!W807="minor storm",3,IF('2011-2014,2016'!W807="moderate storm",4,IF('2011-2014,2016'!W807="major storm",5,6)))))</f>
        <v>1</v>
      </c>
    </row>
    <row r="808" spans="1:21" x14ac:dyDescent="0.25">
      <c r="A808">
        <v>433.9</v>
      </c>
      <c r="B808">
        <v>597.5</v>
      </c>
      <c r="C808">
        <v>0.1</v>
      </c>
      <c r="D808">
        <v>24.2</v>
      </c>
      <c r="E808">
        <v>-19.7</v>
      </c>
      <c r="F808">
        <v>12.8</v>
      </c>
      <c r="G808">
        <f>IF('2011-2014,2016'!H808="yes",1,0)</f>
        <v>1</v>
      </c>
      <c r="H808">
        <v>3</v>
      </c>
      <c r="I808">
        <v>821</v>
      </c>
      <c r="J808">
        <v>3008</v>
      </c>
      <c r="K808">
        <v>118</v>
      </c>
      <c r="L808">
        <v>1072990</v>
      </c>
      <c r="M808">
        <v>117</v>
      </c>
      <c r="N808">
        <v>1232212</v>
      </c>
      <c r="O808">
        <v>119</v>
      </c>
      <c r="P808">
        <v>1392241</v>
      </c>
      <c r="Q808">
        <v>120</v>
      </c>
      <c r="R808">
        <v>1493571</v>
      </c>
      <c r="S808">
        <v>120</v>
      </c>
      <c r="T808">
        <v>1361716</v>
      </c>
      <c r="U808">
        <f>IF('2011-2014,2016'!W808="quiet",1,IF('2011-2014,2016'!W808="active",2,IF('2011-2014,2016'!W808="minor storm",3,IF('2011-2014,2016'!W808="moderate storm",4,IF('2011-2014,2016'!W808="major storm",5,6)))))</f>
        <v>4</v>
      </c>
    </row>
    <row r="809" spans="1:21" x14ac:dyDescent="0.25">
      <c r="A809">
        <v>612.4</v>
      </c>
      <c r="B809">
        <v>488.5</v>
      </c>
      <c r="C809">
        <v>0.1</v>
      </c>
      <c r="D809">
        <v>6.2</v>
      </c>
      <c r="E809">
        <v>-2.2999999999999998</v>
      </c>
      <c r="F809">
        <v>11</v>
      </c>
      <c r="G809">
        <f>IF('2011-2014,2016'!H809="yes",1,0)</f>
        <v>1</v>
      </c>
      <c r="H809">
        <v>0</v>
      </c>
      <c r="I809">
        <v>0</v>
      </c>
      <c r="J809">
        <v>0</v>
      </c>
      <c r="K809">
        <v>120</v>
      </c>
      <c r="L809">
        <v>945614</v>
      </c>
      <c r="M809">
        <v>118</v>
      </c>
      <c r="N809">
        <v>1072990</v>
      </c>
      <c r="O809">
        <v>117</v>
      </c>
      <c r="P809">
        <v>1232212</v>
      </c>
      <c r="Q809">
        <v>119</v>
      </c>
      <c r="R809">
        <v>1392241</v>
      </c>
      <c r="S809">
        <v>120</v>
      </c>
      <c r="T809">
        <v>1493571</v>
      </c>
      <c r="U809">
        <f>IF('2011-2014,2016'!W809="quiet",1,IF('2011-2014,2016'!W809="active",2,IF('2011-2014,2016'!W809="minor storm",3,IF('2011-2014,2016'!W809="moderate storm",4,IF('2011-2014,2016'!W809="major storm",5,6)))))</f>
        <v>4</v>
      </c>
    </row>
    <row r="810" spans="1:21" x14ac:dyDescent="0.25">
      <c r="A810">
        <v>481.2</v>
      </c>
      <c r="B810">
        <v>442.1</v>
      </c>
      <c r="C810">
        <v>0</v>
      </c>
      <c r="D810">
        <v>10.9</v>
      </c>
      <c r="E810">
        <v>-4.7</v>
      </c>
      <c r="F810">
        <v>7.5</v>
      </c>
      <c r="G810">
        <f>IF('2011-2014,2016'!H810="yes",1,0)</f>
        <v>1</v>
      </c>
      <c r="H810">
        <v>4</v>
      </c>
      <c r="I810">
        <v>997</v>
      </c>
      <c r="J810">
        <v>1475</v>
      </c>
      <c r="K810">
        <v>120</v>
      </c>
      <c r="L810">
        <v>960937</v>
      </c>
      <c r="M810">
        <v>120</v>
      </c>
      <c r="N810">
        <v>945614</v>
      </c>
      <c r="O810">
        <v>118</v>
      </c>
      <c r="P810">
        <v>1072990</v>
      </c>
      <c r="Q810">
        <v>117</v>
      </c>
      <c r="R810">
        <v>1232212</v>
      </c>
      <c r="S810">
        <v>119</v>
      </c>
      <c r="T810">
        <v>1392241</v>
      </c>
      <c r="U810">
        <f>IF('2011-2014,2016'!W810="quiet",1,IF('2011-2014,2016'!W810="active",2,IF('2011-2014,2016'!W810="minor storm",3,IF('2011-2014,2016'!W810="moderate storm",4,IF('2011-2014,2016'!W810="major storm",5,6)))))</f>
        <v>3</v>
      </c>
    </row>
    <row r="811" spans="1:21" x14ac:dyDescent="0.25">
      <c r="A811">
        <v>449.8</v>
      </c>
      <c r="B811">
        <v>511.6</v>
      </c>
      <c r="C811">
        <v>0</v>
      </c>
      <c r="D811">
        <v>9.1999999999999993</v>
      </c>
      <c r="E811">
        <v>-8.1</v>
      </c>
      <c r="F811">
        <v>8.9</v>
      </c>
      <c r="G811">
        <f>IF('2011-2014,2016'!H811="yes",1,0)</f>
        <v>1</v>
      </c>
      <c r="H811">
        <v>5</v>
      </c>
      <c r="I811">
        <v>1315</v>
      </c>
      <c r="J811">
        <v>3718</v>
      </c>
      <c r="K811">
        <v>101</v>
      </c>
      <c r="L811">
        <v>935287</v>
      </c>
      <c r="M811">
        <v>120</v>
      </c>
      <c r="N811">
        <v>960937</v>
      </c>
      <c r="O811">
        <v>120</v>
      </c>
      <c r="P811">
        <v>945614</v>
      </c>
      <c r="Q811">
        <v>118</v>
      </c>
      <c r="R811">
        <v>1072990</v>
      </c>
      <c r="S811">
        <v>117</v>
      </c>
      <c r="T811">
        <v>1232212</v>
      </c>
      <c r="U811">
        <f>IF('2011-2014,2016'!W811="quiet",1,IF('2011-2014,2016'!W811="active",2,IF('2011-2014,2016'!W811="minor storm",3,IF('2011-2014,2016'!W811="moderate storm",4,IF('2011-2014,2016'!W811="major storm",5,6)))))</f>
        <v>2</v>
      </c>
    </row>
    <row r="812" spans="1:21" x14ac:dyDescent="0.25">
      <c r="A812">
        <v>525</v>
      </c>
      <c r="B812">
        <v>433.4</v>
      </c>
      <c r="C812">
        <v>0.2</v>
      </c>
      <c r="D812">
        <v>6.1</v>
      </c>
      <c r="E812">
        <v>-7.5</v>
      </c>
      <c r="F812">
        <v>7.2</v>
      </c>
      <c r="G812">
        <f>IF('2011-2014,2016'!H812="yes",1,0)</f>
        <v>1</v>
      </c>
      <c r="H812">
        <v>4</v>
      </c>
      <c r="I812">
        <v>598</v>
      </c>
      <c r="J812">
        <v>2390</v>
      </c>
      <c r="K812">
        <v>42</v>
      </c>
      <c r="L812">
        <v>393740</v>
      </c>
      <c r="M812">
        <v>101</v>
      </c>
      <c r="N812">
        <v>935287</v>
      </c>
      <c r="O812">
        <v>120</v>
      </c>
      <c r="P812">
        <v>960937</v>
      </c>
      <c r="Q812">
        <v>120</v>
      </c>
      <c r="R812">
        <v>945614</v>
      </c>
      <c r="S812">
        <v>118</v>
      </c>
      <c r="T812">
        <v>1072990</v>
      </c>
      <c r="U812">
        <f>IF('2011-2014,2016'!W812="quiet",1,IF('2011-2014,2016'!W812="active",2,IF('2011-2014,2016'!W812="minor storm",3,IF('2011-2014,2016'!W812="moderate storm",4,IF('2011-2014,2016'!W812="major storm",5,6)))))</f>
        <v>3</v>
      </c>
    </row>
    <row r="813" spans="1:21" x14ac:dyDescent="0.25">
      <c r="A813">
        <v>430</v>
      </c>
      <c r="B813">
        <v>375.1</v>
      </c>
      <c r="C813">
        <v>0</v>
      </c>
      <c r="D813">
        <v>11.1</v>
      </c>
      <c r="E813">
        <v>-4.5</v>
      </c>
      <c r="F813">
        <v>6.4</v>
      </c>
      <c r="G813">
        <f>IF('2011-2014,2016'!H813="yes",1,0)</f>
        <v>1</v>
      </c>
      <c r="H813">
        <v>6</v>
      </c>
      <c r="I813">
        <v>1050</v>
      </c>
      <c r="J813">
        <v>4914</v>
      </c>
      <c r="K813">
        <v>55</v>
      </c>
      <c r="L813">
        <v>401823</v>
      </c>
      <c r="M813">
        <v>42</v>
      </c>
      <c r="N813">
        <v>393740</v>
      </c>
      <c r="O813">
        <v>101</v>
      </c>
      <c r="P813">
        <v>935287</v>
      </c>
      <c r="Q813">
        <v>120</v>
      </c>
      <c r="R813">
        <v>960937</v>
      </c>
      <c r="S813">
        <v>120</v>
      </c>
      <c r="T813">
        <v>945614</v>
      </c>
      <c r="U813">
        <f>IF('2011-2014,2016'!W813="quiet",1,IF('2011-2014,2016'!W813="active",2,IF('2011-2014,2016'!W813="minor storm",3,IF('2011-2014,2016'!W813="moderate storm",4,IF('2011-2014,2016'!W813="major storm",5,6)))))</f>
        <v>2</v>
      </c>
    </row>
    <row r="814" spans="1:21" x14ac:dyDescent="0.25">
      <c r="A814">
        <v>379.2</v>
      </c>
      <c r="B814">
        <v>445.3</v>
      </c>
      <c r="C814">
        <v>0.9</v>
      </c>
      <c r="D814">
        <v>43.8</v>
      </c>
      <c r="E814">
        <v>-10.199999999999999</v>
      </c>
      <c r="F814">
        <v>8.8000000000000007</v>
      </c>
      <c r="G814">
        <f>IF('2011-2014,2016'!H814="yes",1,0)</f>
        <v>1</v>
      </c>
      <c r="H814">
        <v>4</v>
      </c>
      <c r="I814">
        <v>1989</v>
      </c>
      <c r="J814">
        <v>3741</v>
      </c>
      <c r="K814">
        <v>28</v>
      </c>
      <c r="L814">
        <v>427344</v>
      </c>
      <c r="M814">
        <v>55</v>
      </c>
      <c r="N814">
        <v>401823</v>
      </c>
      <c r="O814">
        <v>42</v>
      </c>
      <c r="P814">
        <v>393740</v>
      </c>
      <c r="Q814">
        <v>101</v>
      </c>
      <c r="R814">
        <v>935287</v>
      </c>
      <c r="S814">
        <v>120</v>
      </c>
      <c r="T814">
        <v>960937</v>
      </c>
      <c r="U814">
        <f>IF('2011-2014,2016'!W814="quiet",1,IF('2011-2014,2016'!W814="active",2,IF('2011-2014,2016'!W814="minor storm",3,IF('2011-2014,2016'!W814="moderate storm",4,IF('2011-2014,2016'!W814="major storm",5,6)))))</f>
        <v>1</v>
      </c>
    </row>
    <row r="815" spans="1:21" x14ac:dyDescent="0.25">
      <c r="A815">
        <v>434.9</v>
      </c>
      <c r="B815">
        <v>388.3</v>
      </c>
      <c r="C815">
        <v>0.9</v>
      </c>
      <c r="D815">
        <v>23.2</v>
      </c>
      <c r="E815">
        <v>-3.6</v>
      </c>
      <c r="F815">
        <v>4.3</v>
      </c>
      <c r="G815">
        <f>IF('2011-2014,2016'!H815="yes",1,0)</f>
        <v>1</v>
      </c>
      <c r="H815">
        <v>5</v>
      </c>
      <c r="I815">
        <v>794</v>
      </c>
      <c r="J815">
        <v>3432</v>
      </c>
      <c r="K815">
        <v>44</v>
      </c>
      <c r="L815">
        <v>685075</v>
      </c>
      <c r="M815">
        <v>28</v>
      </c>
      <c r="N815">
        <v>427344</v>
      </c>
      <c r="O815">
        <v>55</v>
      </c>
      <c r="P815">
        <v>401823</v>
      </c>
      <c r="Q815">
        <v>42</v>
      </c>
      <c r="R815">
        <v>393740</v>
      </c>
      <c r="S815">
        <v>101</v>
      </c>
      <c r="T815">
        <v>935287</v>
      </c>
      <c r="U815">
        <f>IF('2011-2014,2016'!W815="quiet",1,IF('2011-2014,2016'!W815="active",2,IF('2011-2014,2016'!W815="minor storm",3,IF('2011-2014,2016'!W815="moderate storm",4,IF('2011-2014,2016'!W815="major storm",5,6)))))</f>
        <v>1</v>
      </c>
    </row>
    <row r="816" spans="1:21" x14ac:dyDescent="0.25">
      <c r="A816">
        <v>380.9</v>
      </c>
      <c r="B816">
        <v>406</v>
      </c>
      <c r="C816">
        <v>1.2</v>
      </c>
      <c r="D816">
        <v>26.2</v>
      </c>
      <c r="E816">
        <v>-5.2</v>
      </c>
      <c r="F816">
        <v>9</v>
      </c>
      <c r="G816">
        <f>IF('2011-2014,2016'!H816="yes",1,0)</f>
        <v>1</v>
      </c>
      <c r="H816">
        <v>2</v>
      </c>
      <c r="I816">
        <v>270</v>
      </c>
      <c r="J816">
        <v>345</v>
      </c>
      <c r="K816">
        <v>39</v>
      </c>
      <c r="L816">
        <v>666281</v>
      </c>
      <c r="M816">
        <v>44</v>
      </c>
      <c r="N816">
        <v>685075</v>
      </c>
      <c r="O816">
        <v>28</v>
      </c>
      <c r="P816">
        <v>427344</v>
      </c>
      <c r="Q816">
        <v>55</v>
      </c>
      <c r="R816">
        <v>401823</v>
      </c>
      <c r="S816">
        <v>42</v>
      </c>
      <c r="T816">
        <v>393740</v>
      </c>
      <c r="U816">
        <f>IF('2011-2014,2016'!W816="quiet",1,IF('2011-2014,2016'!W816="active",2,IF('2011-2014,2016'!W816="minor storm",3,IF('2011-2014,2016'!W816="moderate storm",4,IF('2011-2014,2016'!W816="major storm",5,6)))))</f>
        <v>1</v>
      </c>
    </row>
    <row r="817" spans="1:21" x14ac:dyDescent="0.25">
      <c r="A817">
        <v>414.1</v>
      </c>
      <c r="B817">
        <v>370.9</v>
      </c>
      <c r="C817">
        <v>0.7</v>
      </c>
      <c r="D817">
        <v>66.900000000000006</v>
      </c>
      <c r="E817">
        <v>-4.7</v>
      </c>
      <c r="F817">
        <v>6.3</v>
      </c>
      <c r="G817">
        <f>IF('2011-2014,2016'!H817="yes",1,0)</f>
        <v>1</v>
      </c>
      <c r="H817">
        <v>2</v>
      </c>
      <c r="I817">
        <v>361</v>
      </c>
      <c r="J817">
        <v>754</v>
      </c>
      <c r="K817">
        <v>51</v>
      </c>
      <c r="L817">
        <v>663864</v>
      </c>
      <c r="M817">
        <v>39</v>
      </c>
      <c r="N817">
        <v>666281</v>
      </c>
      <c r="O817">
        <v>44</v>
      </c>
      <c r="P817">
        <v>685075</v>
      </c>
      <c r="Q817">
        <v>28</v>
      </c>
      <c r="R817">
        <v>427344</v>
      </c>
      <c r="S817">
        <v>55</v>
      </c>
      <c r="T817">
        <v>401823</v>
      </c>
      <c r="U817">
        <f>IF('2011-2014,2016'!W817="quiet",1,IF('2011-2014,2016'!W817="active",2,IF('2011-2014,2016'!W817="minor storm",3,IF('2011-2014,2016'!W817="moderate storm",4,IF('2011-2014,2016'!W817="major storm",5,6)))))</f>
        <v>1</v>
      </c>
    </row>
    <row r="818" spans="1:21" x14ac:dyDescent="0.25">
      <c r="A818">
        <v>369.4</v>
      </c>
      <c r="B818">
        <v>547.29999999999995</v>
      </c>
      <c r="C818">
        <v>0.4</v>
      </c>
      <c r="D818">
        <v>43.3</v>
      </c>
      <c r="E818">
        <v>-8.3000000000000007</v>
      </c>
      <c r="F818">
        <v>6.3</v>
      </c>
      <c r="G818">
        <f>IF('2011-2014,2016'!H818="yes",1,0)</f>
        <v>0</v>
      </c>
      <c r="H818">
        <v>0</v>
      </c>
      <c r="I818">
        <v>0</v>
      </c>
      <c r="J818">
        <v>0</v>
      </c>
      <c r="K818">
        <v>59</v>
      </c>
      <c r="L818">
        <v>716078</v>
      </c>
      <c r="M818">
        <v>51</v>
      </c>
      <c r="N818">
        <v>663864</v>
      </c>
      <c r="O818">
        <v>39</v>
      </c>
      <c r="P818">
        <v>666281</v>
      </c>
      <c r="Q818">
        <v>44</v>
      </c>
      <c r="R818">
        <v>685075</v>
      </c>
      <c r="S818">
        <v>28</v>
      </c>
      <c r="T818">
        <v>427344</v>
      </c>
      <c r="U818">
        <f>IF('2011-2014,2016'!W818="quiet",1,IF('2011-2014,2016'!W818="active",2,IF('2011-2014,2016'!W818="minor storm",3,IF('2011-2014,2016'!W818="moderate storm",4,IF('2011-2014,2016'!W818="major storm",5,6)))))</f>
        <v>2</v>
      </c>
    </row>
    <row r="819" spans="1:21" x14ac:dyDescent="0.25">
      <c r="A819">
        <v>545.4</v>
      </c>
      <c r="B819">
        <v>409.6</v>
      </c>
      <c r="C819">
        <v>1.2</v>
      </c>
      <c r="D819">
        <v>8.9</v>
      </c>
      <c r="E819">
        <v>-5.0999999999999996</v>
      </c>
      <c r="F819">
        <v>3.3</v>
      </c>
      <c r="G819">
        <f>IF('2011-2014,2016'!H819="yes",1,0)</f>
        <v>1</v>
      </c>
      <c r="H819">
        <v>2</v>
      </c>
      <c r="I819">
        <v>655</v>
      </c>
      <c r="J819">
        <v>1133</v>
      </c>
      <c r="K819">
        <v>52</v>
      </c>
      <c r="L819">
        <v>676294</v>
      </c>
      <c r="M819">
        <v>59</v>
      </c>
      <c r="N819">
        <v>716078</v>
      </c>
      <c r="O819">
        <v>51</v>
      </c>
      <c r="P819">
        <v>663864</v>
      </c>
      <c r="Q819">
        <v>39</v>
      </c>
      <c r="R819">
        <v>666281</v>
      </c>
      <c r="S819">
        <v>44</v>
      </c>
      <c r="T819">
        <v>685075</v>
      </c>
      <c r="U819">
        <f>IF('2011-2014,2016'!W819="quiet",1,IF('2011-2014,2016'!W819="active",2,IF('2011-2014,2016'!W819="minor storm",3,IF('2011-2014,2016'!W819="moderate storm",4,IF('2011-2014,2016'!W819="major storm",5,6)))))</f>
        <v>2</v>
      </c>
    </row>
    <row r="820" spans="1:21" x14ac:dyDescent="0.25">
      <c r="A820">
        <v>415.4</v>
      </c>
      <c r="B820">
        <v>541.6</v>
      </c>
      <c r="C820">
        <v>0.1</v>
      </c>
      <c r="D820">
        <v>13</v>
      </c>
      <c r="E820">
        <v>-11.1</v>
      </c>
      <c r="F820">
        <v>7.6</v>
      </c>
      <c r="G820">
        <f>IF('2011-2014,2016'!H820="yes",1,0)</f>
        <v>1</v>
      </c>
      <c r="H820">
        <v>4</v>
      </c>
      <c r="I820">
        <v>796</v>
      </c>
      <c r="J820">
        <v>1612</v>
      </c>
      <c r="K820">
        <v>59</v>
      </c>
      <c r="L820">
        <v>763326</v>
      </c>
      <c r="M820">
        <v>52</v>
      </c>
      <c r="N820">
        <v>676294</v>
      </c>
      <c r="O820">
        <v>59</v>
      </c>
      <c r="P820">
        <v>716078</v>
      </c>
      <c r="Q820">
        <v>51</v>
      </c>
      <c r="R820">
        <v>663864</v>
      </c>
      <c r="S820">
        <v>39</v>
      </c>
      <c r="T820">
        <v>666281</v>
      </c>
      <c r="U820">
        <f>IF('2011-2014,2016'!W820="quiet",1,IF('2011-2014,2016'!W820="active",2,IF('2011-2014,2016'!W820="minor storm",3,IF('2011-2014,2016'!W820="moderate storm",4,IF('2011-2014,2016'!W820="major storm",5,6)))))</f>
        <v>3</v>
      </c>
    </row>
    <row r="821" spans="1:21" x14ac:dyDescent="0.25">
      <c r="A821">
        <v>541</v>
      </c>
      <c r="B821">
        <v>523.79999999999995</v>
      </c>
      <c r="C821">
        <v>0.1</v>
      </c>
      <c r="D821">
        <v>6.4</v>
      </c>
      <c r="E821">
        <v>-7.5</v>
      </c>
      <c r="F821">
        <v>5.8</v>
      </c>
      <c r="G821">
        <f>IF('2011-2014,2016'!H821="yes",1,0)</f>
        <v>1</v>
      </c>
      <c r="H821">
        <v>1</v>
      </c>
      <c r="I821">
        <v>300</v>
      </c>
      <c r="J821">
        <v>1785</v>
      </c>
      <c r="K821">
        <v>53</v>
      </c>
      <c r="L821">
        <v>754474</v>
      </c>
      <c r="M821">
        <v>59</v>
      </c>
      <c r="N821">
        <v>763326</v>
      </c>
      <c r="O821">
        <v>52</v>
      </c>
      <c r="P821">
        <v>676294</v>
      </c>
      <c r="Q821">
        <v>59</v>
      </c>
      <c r="R821">
        <v>716078</v>
      </c>
      <c r="S821">
        <v>51</v>
      </c>
      <c r="T821">
        <v>663864</v>
      </c>
      <c r="U821">
        <f>IF('2011-2014,2016'!W821="quiet",1,IF('2011-2014,2016'!W821="active",2,IF('2011-2014,2016'!W821="minor storm",3,IF('2011-2014,2016'!W821="moderate storm",4,IF('2011-2014,2016'!W821="major storm",5,6)))))</f>
        <v>3</v>
      </c>
    </row>
    <row r="822" spans="1:21" x14ac:dyDescent="0.25">
      <c r="A822">
        <v>541.29999999999995</v>
      </c>
      <c r="B822">
        <v>463.4</v>
      </c>
      <c r="C822">
        <v>0.2</v>
      </c>
      <c r="D822">
        <v>12.1</v>
      </c>
      <c r="E822">
        <v>-2.5</v>
      </c>
      <c r="F822">
        <v>3.7</v>
      </c>
      <c r="G822">
        <f>IF('2011-2014,2016'!H822="yes",1,0)</f>
        <v>1</v>
      </c>
      <c r="H822">
        <v>3</v>
      </c>
      <c r="I822">
        <v>1954</v>
      </c>
      <c r="J822">
        <v>2088</v>
      </c>
      <c r="K822">
        <v>36</v>
      </c>
      <c r="L822">
        <v>817471</v>
      </c>
      <c r="M822">
        <v>53</v>
      </c>
      <c r="N822">
        <v>754474</v>
      </c>
      <c r="O822">
        <v>59</v>
      </c>
      <c r="P822">
        <v>763326</v>
      </c>
      <c r="Q822">
        <v>52</v>
      </c>
      <c r="R822">
        <v>676294</v>
      </c>
      <c r="S822">
        <v>59</v>
      </c>
      <c r="T822">
        <v>716078</v>
      </c>
      <c r="U822">
        <f>IF('2011-2014,2016'!W822="quiet",1,IF('2011-2014,2016'!W822="active",2,IF('2011-2014,2016'!W822="minor storm",3,IF('2011-2014,2016'!W822="moderate storm",4,IF('2011-2014,2016'!W822="major storm",5,6)))))</f>
        <v>2</v>
      </c>
    </row>
    <row r="823" spans="1:21" x14ac:dyDescent="0.25">
      <c r="A823">
        <v>475.9</v>
      </c>
      <c r="B823">
        <v>379</v>
      </c>
      <c r="C823">
        <v>0.1</v>
      </c>
      <c r="D823">
        <v>7.4</v>
      </c>
      <c r="E823">
        <v>-3.9</v>
      </c>
      <c r="F823">
        <v>3</v>
      </c>
      <c r="G823">
        <f>IF('2011-2014,2016'!H823="yes",1,0)</f>
        <v>1</v>
      </c>
      <c r="H823">
        <v>2</v>
      </c>
      <c r="I823">
        <v>325</v>
      </c>
      <c r="J823">
        <v>929</v>
      </c>
      <c r="K823">
        <v>43</v>
      </c>
      <c r="L823">
        <v>1002107</v>
      </c>
      <c r="M823">
        <v>36</v>
      </c>
      <c r="N823">
        <v>817471</v>
      </c>
      <c r="O823">
        <v>53</v>
      </c>
      <c r="P823">
        <v>754474</v>
      </c>
      <c r="Q823">
        <v>59</v>
      </c>
      <c r="R823">
        <v>763326</v>
      </c>
      <c r="S823">
        <v>52</v>
      </c>
      <c r="T823">
        <v>676294</v>
      </c>
      <c r="U823">
        <f>IF('2011-2014,2016'!W823="quiet",1,IF('2011-2014,2016'!W823="active",2,IF('2011-2014,2016'!W823="minor storm",3,IF('2011-2014,2016'!W823="moderate storm",4,IF('2011-2014,2016'!W823="major storm",5,6)))))</f>
        <v>2</v>
      </c>
    </row>
    <row r="824" spans="1:21" x14ac:dyDescent="0.25">
      <c r="A824">
        <v>372.2</v>
      </c>
      <c r="B824">
        <v>344.7</v>
      </c>
      <c r="C824">
        <v>0.5</v>
      </c>
      <c r="D824">
        <v>4.5999999999999996</v>
      </c>
      <c r="E824">
        <v>-3.4</v>
      </c>
      <c r="F824">
        <v>2.9</v>
      </c>
      <c r="G824">
        <f>IF('2011-2014,2016'!H824="yes",1,0)</f>
        <v>0</v>
      </c>
      <c r="H824">
        <v>0</v>
      </c>
      <c r="I824">
        <v>0</v>
      </c>
      <c r="J824">
        <v>0</v>
      </c>
      <c r="K824">
        <v>53</v>
      </c>
      <c r="L824">
        <v>1249718</v>
      </c>
      <c r="M824">
        <v>43</v>
      </c>
      <c r="N824">
        <v>1002107</v>
      </c>
      <c r="O824">
        <v>36</v>
      </c>
      <c r="P824">
        <v>817471</v>
      </c>
      <c r="Q824">
        <v>53</v>
      </c>
      <c r="R824">
        <v>754474</v>
      </c>
      <c r="S824">
        <v>59</v>
      </c>
      <c r="T824">
        <v>763326</v>
      </c>
      <c r="U824">
        <f>IF('2011-2014,2016'!W824="quiet",1,IF('2011-2014,2016'!W824="active",2,IF('2011-2014,2016'!W824="minor storm",3,IF('2011-2014,2016'!W824="moderate storm",4,IF('2011-2014,2016'!W824="major storm",5,6)))))</f>
        <v>1</v>
      </c>
    </row>
    <row r="825" spans="1:21" x14ac:dyDescent="0.25">
      <c r="A825">
        <v>328</v>
      </c>
      <c r="B825">
        <v>289.7</v>
      </c>
      <c r="C825">
        <v>0.2</v>
      </c>
      <c r="D825">
        <v>8.1</v>
      </c>
      <c r="E825">
        <v>-3.4</v>
      </c>
      <c r="F825">
        <v>2.7</v>
      </c>
      <c r="G825">
        <f>IF('2011-2014,2016'!H825="yes",1,0)</f>
        <v>1</v>
      </c>
      <c r="H825">
        <v>1</v>
      </c>
      <c r="I825">
        <v>1222</v>
      </c>
      <c r="J825">
        <v>1424</v>
      </c>
      <c r="K825">
        <v>47</v>
      </c>
      <c r="L825">
        <v>1088291</v>
      </c>
      <c r="M825">
        <v>53</v>
      </c>
      <c r="N825">
        <v>1249718</v>
      </c>
      <c r="O825">
        <v>43</v>
      </c>
      <c r="P825">
        <v>1002107</v>
      </c>
      <c r="Q825">
        <v>36</v>
      </c>
      <c r="R825">
        <v>817471</v>
      </c>
      <c r="S825">
        <v>53</v>
      </c>
      <c r="T825">
        <v>754474</v>
      </c>
      <c r="U825">
        <f>IF('2011-2014,2016'!W825="quiet",1,IF('2011-2014,2016'!W825="active",2,IF('2011-2014,2016'!W825="minor storm",3,IF('2011-2014,2016'!W825="moderate storm",4,IF('2011-2014,2016'!W825="major storm",5,6)))))</f>
        <v>1</v>
      </c>
    </row>
    <row r="826" spans="1:21" x14ac:dyDescent="0.25">
      <c r="A826">
        <v>287.39999999999998</v>
      </c>
      <c r="B826">
        <v>272.8</v>
      </c>
      <c r="C826">
        <v>0.2</v>
      </c>
      <c r="D826">
        <v>6.5</v>
      </c>
      <c r="E826">
        <v>-4.5999999999999996</v>
      </c>
      <c r="F826">
        <v>1.5</v>
      </c>
      <c r="G826">
        <f>IF('2011-2014,2016'!H826="yes",1,0)</f>
        <v>1</v>
      </c>
      <c r="H826">
        <v>2</v>
      </c>
      <c r="I826">
        <v>591</v>
      </c>
      <c r="J826">
        <v>752</v>
      </c>
      <c r="K826">
        <v>53</v>
      </c>
      <c r="L826">
        <v>1179067</v>
      </c>
      <c r="M826">
        <v>47</v>
      </c>
      <c r="N826">
        <v>1088291</v>
      </c>
      <c r="O826">
        <v>53</v>
      </c>
      <c r="P826">
        <v>1249718</v>
      </c>
      <c r="Q826">
        <v>43</v>
      </c>
      <c r="R826">
        <v>1002107</v>
      </c>
      <c r="S826">
        <v>36</v>
      </c>
      <c r="T826">
        <v>817471</v>
      </c>
      <c r="U826">
        <f>IF('2011-2014,2016'!W826="quiet",1,IF('2011-2014,2016'!W826="active",2,IF('2011-2014,2016'!W826="minor storm",3,IF('2011-2014,2016'!W826="moderate storm",4,IF('2011-2014,2016'!W826="major storm",5,6)))))</f>
        <v>1</v>
      </c>
    </row>
    <row r="827" spans="1:21" x14ac:dyDescent="0.25">
      <c r="A827">
        <v>277.2</v>
      </c>
      <c r="B827">
        <v>300</v>
      </c>
      <c r="C827">
        <v>0.3</v>
      </c>
      <c r="D827">
        <v>7</v>
      </c>
      <c r="E827">
        <v>-4</v>
      </c>
      <c r="F827">
        <v>4.0999999999999996</v>
      </c>
      <c r="G827">
        <f>IF('2011-2014,2016'!H827="yes",1,0)</f>
        <v>1</v>
      </c>
      <c r="H827">
        <v>1</v>
      </c>
      <c r="I827">
        <v>136</v>
      </c>
      <c r="J827">
        <v>164</v>
      </c>
      <c r="K827">
        <v>47</v>
      </c>
      <c r="L827">
        <v>1266297</v>
      </c>
      <c r="M827">
        <v>53</v>
      </c>
      <c r="N827">
        <v>1179067</v>
      </c>
      <c r="O827">
        <v>47</v>
      </c>
      <c r="P827">
        <v>1088291</v>
      </c>
      <c r="Q827">
        <v>53</v>
      </c>
      <c r="R827">
        <v>1249718</v>
      </c>
      <c r="S827">
        <v>43</v>
      </c>
      <c r="T827">
        <v>1002107</v>
      </c>
      <c r="U827">
        <f>IF('2011-2014,2016'!W827="quiet",1,IF('2011-2014,2016'!W827="active",2,IF('2011-2014,2016'!W827="minor storm",3,IF('2011-2014,2016'!W827="moderate storm",4,IF('2011-2014,2016'!W827="major storm",5,6)))))</f>
        <v>1</v>
      </c>
    </row>
    <row r="828" spans="1:21" x14ac:dyDescent="0.25">
      <c r="A828">
        <v>300.39999999999998</v>
      </c>
      <c r="B828">
        <v>349.8</v>
      </c>
      <c r="C828">
        <v>0.9</v>
      </c>
      <c r="D828">
        <v>11.5</v>
      </c>
      <c r="E828">
        <v>-6.8</v>
      </c>
      <c r="F828">
        <v>6.4</v>
      </c>
      <c r="G828">
        <f>IF('2011-2014,2016'!H828="yes",1,0)</f>
        <v>1</v>
      </c>
      <c r="H828">
        <v>3</v>
      </c>
      <c r="I828">
        <v>832</v>
      </c>
      <c r="J828">
        <v>1745</v>
      </c>
      <c r="K828">
        <v>54</v>
      </c>
      <c r="L828">
        <v>1160603</v>
      </c>
      <c r="M828">
        <v>47</v>
      </c>
      <c r="N828">
        <v>1266297</v>
      </c>
      <c r="O828">
        <v>53</v>
      </c>
      <c r="P828">
        <v>1179067</v>
      </c>
      <c r="Q828">
        <v>47</v>
      </c>
      <c r="R828">
        <v>1088291</v>
      </c>
      <c r="S828">
        <v>53</v>
      </c>
      <c r="T828">
        <v>1249718</v>
      </c>
      <c r="U828">
        <f>IF('2011-2014,2016'!W828="quiet",1,IF('2011-2014,2016'!W828="active",2,IF('2011-2014,2016'!W828="minor storm",3,IF('2011-2014,2016'!W828="moderate storm",4,IF('2011-2014,2016'!W828="major storm",5,6)))))</f>
        <v>1</v>
      </c>
    </row>
    <row r="829" spans="1:21" x14ac:dyDescent="0.25">
      <c r="A829">
        <v>348.4</v>
      </c>
      <c r="B829">
        <v>329.5</v>
      </c>
      <c r="C829">
        <v>0.5</v>
      </c>
      <c r="D829">
        <v>45.3</v>
      </c>
      <c r="E829">
        <v>-5.2</v>
      </c>
      <c r="F829">
        <v>6</v>
      </c>
      <c r="G829">
        <f>IF('2011-2014,2016'!H829="yes",1,0)</f>
        <v>1</v>
      </c>
      <c r="H829">
        <v>1</v>
      </c>
      <c r="I829">
        <v>205</v>
      </c>
      <c r="J829">
        <v>425</v>
      </c>
      <c r="K829">
        <v>54</v>
      </c>
      <c r="L829">
        <v>1312883</v>
      </c>
      <c r="M829">
        <v>54</v>
      </c>
      <c r="N829">
        <v>1160603</v>
      </c>
      <c r="O829">
        <v>47</v>
      </c>
      <c r="P829">
        <v>1266297</v>
      </c>
      <c r="Q829">
        <v>53</v>
      </c>
      <c r="R829">
        <v>1179067</v>
      </c>
      <c r="S829">
        <v>47</v>
      </c>
      <c r="T829">
        <v>1088291</v>
      </c>
      <c r="U829">
        <f>IF('2011-2014,2016'!W829="quiet",1,IF('2011-2014,2016'!W829="active",2,IF('2011-2014,2016'!W829="minor storm",3,IF('2011-2014,2016'!W829="moderate storm",4,IF('2011-2014,2016'!W829="major storm",5,6)))))</f>
        <v>1</v>
      </c>
    </row>
    <row r="830" spans="1:21" x14ac:dyDescent="0.25">
      <c r="A830">
        <v>334.1</v>
      </c>
      <c r="B830">
        <v>375.7</v>
      </c>
      <c r="C830">
        <v>0.5</v>
      </c>
      <c r="D830">
        <v>48.7</v>
      </c>
      <c r="E830">
        <v>-2.6</v>
      </c>
      <c r="F830">
        <v>3.9</v>
      </c>
      <c r="G830">
        <f>IF('2011-2014,2016'!H830="yes",1,0)</f>
        <v>1</v>
      </c>
      <c r="H830">
        <v>1</v>
      </c>
      <c r="I830">
        <v>282</v>
      </c>
      <c r="J830">
        <v>584</v>
      </c>
      <c r="K830">
        <v>55</v>
      </c>
      <c r="L830">
        <v>1109507</v>
      </c>
      <c r="M830">
        <v>54</v>
      </c>
      <c r="N830">
        <v>1312883</v>
      </c>
      <c r="O830">
        <v>54</v>
      </c>
      <c r="P830">
        <v>1160603</v>
      </c>
      <c r="Q830">
        <v>47</v>
      </c>
      <c r="R830">
        <v>1266297</v>
      </c>
      <c r="S830">
        <v>53</v>
      </c>
      <c r="T830">
        <v>1179067</v>
      </c>
      <c r="U830">
        <f>IF('2011-2014,2016'!W830="quiet",1,IF('2011-2014,2016'!W830="active",2,IF('2011-2014,2016'!W830="minor storm",3,IF('2011-2014,2016'!W830="moderate storm",4,IF('2011-2014,2016'!W830="major storm",5,6)))))</f>
        <v>1</v>
      </c>
    </row>
    <row r="831" spans="1:21" x14ac:dyDescent="0.25">
      <c r="A831">
        <v>376.7</v>
      </c>
      <c r="B831">
        <v>342</v>
      </c>
      <c r="C831">
        <v>0.2</v>
      </c>
      <c r="D831">
        <v>4.2</v>
      </c>
      <c r="E831">
        <v>-3.4</v>
      </c>
      <c r="F831">
        <v>4.8</v>
      </c>
      <c r="G831">
        <f>IF('2011-2014,2016'!H831="yes",1,0)</f>
        <v>1</v>
      </c>
      <c r="H831">
        <v>1</v>
      </c>
      <c r="I831">
        <v>175</v>
      </c>
      <c r="J831">
        <v>277</v>
      </c>
      <c r="K831">
        <v>50</v>
      </c>
      <c r="L831">
        <v>838431</v>
      </c>
      <c r="M831">
        <v>55</v>
      </c>
      <c r="N831">
        <v>1109507</v>
      </c>
      <c r="O831">
        <v>54</v>
      </c>
      <c r="P831">
        <v>1312883</v>
      </c>
      <c r="Q831">
        <v>54</v>
      </c>
      <c r="R831">
        <v>1160603</v>
      </c>
      <c r="S831">
        <v>47</v>
      </c>
      <c r="T831">
        <v>1266297</v>
      </c>
      <c r="U831">
        <f>IF('2011-2014,2016'!W831="quiet",1,IF('2011-2014,2016'!W831="active",2,IF('2011-2014,2016'!W831="minor storm",3,IF('2011-2014,2016'!W831="moderate storm",4,IF('2011-2014,2016'!W831="major storm",5,6)))))</f>
        <v>1</v>
      </c>
    </row>
    <row r="832" spans="1:21" x14ac:dyDescent="0.25">
      <c r="A832">
        <v>340.3</v>
      </c>
      <c r="B832">
        <v>382.9</v>
      </c>
      <c r="C832">
        <v>1.5</v>
      </c>
      <c r="D832">
        <v>39.799999999999997</v>
      </c>
      <c r="E832">
        <v>-4.9000000000000004</v>
      </c>
      <c r="F832">
        <v>6.6</v>
      </c>
      <c r="G832">
        <f>IF('2011-2014,2016'!H832="yes",1,0)</f>
        <v>1</v>
      </c>
      <c r="H832">
        <v>1</v>
      </c>
      <c r="I832">
        <v>211</v>
      </c>
      <c r="J832">
        <v>243</v>
      </c>
      <c r="K832">
        <v>40</v>
      </c>
      <c r="L832">
        <v>816461</v>
      </c>
      <c r="M832">
        <v>50</v>
      </c>
      <c r="N832">
        <v>838431</v>
      </c>
      <c r="O832">
        <v>55</v>
      </c>
      <c r="P832">
        <v>1109507</v>
      </c>
      <c r="Q832">
        <v>54</v>
      </c>
      <c r="R832">
        <v>1312883</v>
      </c>
      <c r="S832">
        <v>54</v>
      </c>
      <c r="T832">
        <v>1160603</v>
      </c>
      <c r="U832">
        <f>IF('2011-2014,2016'!W832="quiet",1,IF('2011-2014,2016'!W832="active",2,IF('2011-2014,2016'!W832="minor storm",3,IF('2011-2014,2016'!W832="moderate storm",4,IF('2011-2014,2016'!W832="major storm",5,6)))))</f>
        <v>1</v>
      </c>
    </row>
    <row r="833" spans="1:21" x14ac:dyDescent="0.25">
      <c r="A833">
        <v>381.3</v>
      </c>
      <c r="B833">
        <v>458.3</v>
      </c>
      <c r="C833">
        <v>0.1</v>
      </c>
      <c r="D833">
        <v>16.3</v>
      </c>
      <c r="E833">
        <v>-4.8</v>
      </c>
      <c r="F833">
        <v>6.9</v>
      </c>
      <c r="G833">
        <f>IF('2011-2014,2016'!H833="yes",1,0)</f>
        <v>1</v>
      </c>
      <c r="H833">
        <v>3</v>
      </c>
      <c r="I833">
        <v>979</v>
      </c>
      <c r="J833">
        <v>4193</v>
      </c>
      <c r="K833">
        <v>47</v>
      </c>
      <c r="L833">
        <v>685295</v>
      </c>
      <c r="M833">
        <v>40</v>
      </c>
      <c r="N833">
        <v>816461</v>
      </c>
      <c r="O833">
        <v>50</v>
      </c>
      <c r="P833">
        <v>838431</v>
      </c>
      <c r="Q833">
        <v>55</v>
      </c>
      <c r="R833">
        <v>1109507</v>
      </c>
      <c r="S833">
        <v>54</v>
      </c>
      <c r="T833">
        <v>1312883</v>
      </c>
      <c r="U833">
        <f>IF('2011-2014,2016'!W833="quiet",1,IF('2011-2014,2016'!W833="active",2,IF('2011-2014,2016'!W833="minor storm",3,IF('2011-2014,2016'!W833="moderate storm",4,IF('2011-2014,2016'!W833="major storm",5,6)))))</f>
        <v>1</v>
      </c>
    </row>
    <row r="834" spans="1:21" x14ac:dyDescent="0.25">
      <c r="A834">
        <v>461.9</v>
      </c>
      <c r="B834">
        <v>410</v>
      </c>
      <c r="C834">
        <v>0.1</v>
      </c>
      <c r="D834">
        <v>8</v>
      </c>
      <c r="E834">
        <v>-3.5</v>
      </c>
      <c r="F834">
        <v>4.7</v>
      </c>
      <c r="G834">
        <f>IF('2011-2014,2016'!H834="yes",1,0)</f>
        <v>1</v>
      </c>
      <c r="H834">
        <v>4</v>
      </c>
      <c r="I834">
        <v>962</v>
      </c>
      <c r="J834">
        <v>3085</v>
      </c>
      <c r="K834">
        <v>51</v>
      </c>
      <c r="L834">
        <v>615126</v>
      </c>
      <c r="M834">
        <v>47</v>
      </c>
      <c r="N834">
        <v>685295</v>
      </c>
      <c r="O834">
        <v>40</v>
      </c>
      <c r="P834">
        <v>816461</v>
      </c>
      <c r="Q834">
        <v>50</v>
      </c>
      <c r="R834">
        <v>838431</v>
      </c>
      <c r="S834">
        <v>55</v>
      </c>
      <c r="T834">
        <v>1109507</v>
      </c>
      <c r="U834">
        <f>IF('2011-2014,2016'!W834="quiet",1,IF('2011-2014,2016'!W834="active",2,IF('2011-2014,2016'!W834="minor storm",3,IF('2011-2014,2016'!W834="moderate storm",4,IF('2011-2014,2016'!W834="major storm",5,6)))))</f>
        <v>1</v>
      </c>
    </row>
    <row r="835" spans="1:21" x14ac:dyDescent="0.25">
      <c r="A835">
        <v>411.5</v>
      </c>
      <c r="B835">
        <v>534.79999999999995</v>
      </c>
      <c r="C835">
        <v>0.1</v>
      </c>
      <c r="D835">
        <v>4.0999999999999996</v>
      </c>
      <c r="E835">
        <v>-3.3</v>
      </c>
      <c r="F835">
        <v>6.6</v>
      </c>
      <c r="G835">
        <f>IF('2011-2014,2016'!H835="yes",1,0)</f>
        <v>1</v>
      </c>
      <c r="H835">
        <v>1</v>
      </c>
      <c r="I835">
        <v>381</v>
      </c>
      <c r="J835">
        <v>408</v>
      </c>
      <c r="K835">
        <v>42</v>
      </c>
      <c r="L835">
        <v>418222</v>
      </c>
      <c r="M835">
        <v>51</v>
      </c>
      <c r="N835">
        <v>615126</v>
      </c>
      <c r="O835">
        <v>47</v>
      </c>
      <c r="P835">
        <v>685295</v>
      </c>
      <c r="Q835">
        <v>40</v>
      </c>
      <c r="R835">
        <v>816461</v>
      </c>
      <c r="S835">
        <v>50</v>
      </c>
      <c r="T835">
        <v>838431</v>
      </c>
      <c r="U835">
        <f>IF('2011-2014,2016'!W835="quiet",1,IF('2011-2014,2016'!W835="active",2,IF('2011-2014,2016'!W835="minor storm",3,IF('2011-2014,2016'!W835="moderate storm",4,IF('2011-2014,2016'!W835="major storm",5,6)))))</f>
        <v>1</v>
      </c>
    </row>
    <row r="836" spans="1:21" x14ac:dyDescent="0.25">
      <c r="A836">
        <v>520.6</v>
      </c>
      <c r="B836">
        <v>483.6</v>
      </c>
      <c r="C836">
        <v>0.1</v>
      </c>
      <c r="D836">
        <v>19.5</v>
      </c>
      <c r="E836">
        <v>-7.7</v>
      </c>
      <c r="F836">
        <v>12.3</v>
      </c>
      <c r="G836">
        <f>IF('2011-2014,2016'!H836="yes",1,0)</f>
        <v>1</v>
      </c>
      <c r="H836">
        <v>3</v>
      </c>
      <c r="I836">
        <v>845</v>
      </c>
      <c r="J836">
        <v>1881</v>
      </c>
      <c r="K836">
        <v>38</v>
      </c>
      <c r="L836">
        <v>469455</v>
      </c>
      <c r="M836">
        <v>42</v>
      </c>
      <c r="N836">
        <v>418222</v>
      </c>
      <c r="O836">
        <v>51</v>
      </c>
      <c r="P836">
        <v>615126</v>
      </c>
      <c r="Q836">
        <v>47</v>
      </c>
      <c r="R836">
        <v>685295</v>
      </c>
      <c r="S836">
        <v>40</v>
      </c>
      <c r="T836">
        <v>816461</v>
      </c>
      <c r="U836">
        <f>IF('2011-2014,2016'!W836="quiet",1,IF('2011-2014,2016'!W836="active",2,IF('2011-2014,2016'!W836="minor storm",3,IF('2011-2014,2016'!W836="moderate storm",4,IF('2011-2014,2016'!W836="major storm",5,6)))))</f>
        <v>1</v>
      </c>
    </row>
    <row r="837" spans="1:21" x14ac:dyDescent="0.25">
      <c r="A837">
        <v>468.9</v>
      </c>
      <c r="B837">
        <v>391.5</v>
      </c>
      <c r="C837">
        <v>0.1</v>
      </c>
      <c r="D837">
        <v>11.1</v>
      </c>
      <c r="E837">
        <v>-4.8</v>
      </c>
      <c r="F837">
        <v>11.4</v>
      </c>
      <c r="G837">
        <f>IF('2011-2014,2016'!H837="yes",1,0)</f>
        <v>1</v>
      </c>
      <c r="H837">
        <v>2</v>
      </c>
      <c r="I837">
        <v>758</v>
      </c>
      <c r="J837">
        <v>1671</v>
      </c>
      <c r="K837">
        <v>34</v>
      </c>
      <c r="L837">
        <v>518737</v>
      </c>
      <c r="M837">
        <v>38</v>
      </c>
      <c r="N837">
        <v>469455</v>
      </c>
      <c r="O837">
        <v>42</v>
      </c>
      <c r="P837">
        <v>418222</v>
      </c>
      <c r="Q837">
        <v>51</v>
      </c>
      <c r="R837">
        <v>615126</v>
      </c>
      <c r="S837">
        <v>47</v>
      </c>
      <c r="T837">
        <v>685295</v>
      </c>
      <c r="U837">
        <f>IF('2011-2014,2016'!W837="quiet",1,IF('2011-2014,2016'!W837="active",2,IF('2011-2014,2016'!W837="minor storm",3,IF('2011-2014,2016'!W837="moderate storm",4,IF('2011-2014,2016'!W837="major storm",5,6)))))</f>
        <v>1</v>
      </c>
    </row>
    <row r="838" spans="1:21" x14ac:dyDescent="0.25">
      <c r="A838">
        <v>394</v>
      </c>
      <c r="B838">
        <v>347.3</v>
      </c>
      <c r="C838">
        <v>0.4</v>
      </c>
      <c r="D838">
        <v>25.1</v>
      </c>
      <c r="E838">
        <v>-4.0999999999999996</v>
      </c>
      <c r="F838">
        <v>4.9000000000000004</v>
      </c>
      <c r="G838">
        <f>IF('2011-2014,2016'!H838="yes",1,0)</f>
        <v>1</v>
      </c>
      <c r="H838">
        <v>1</v>
      </c>
      <c r="I838">
        <v>135</v>
      </c>
      <c r="J838">
        <v>259</v>
      </c>
      <c r="K838">
        <v>28</v>
      </c>
      <c r="L838">
        <v>686641</v>
      </c>
      <c r="M838">
        <v>34</v>
      </c>
      <c r="N838">
        <v>518737</v>
      </c>
      <c r="O838">
        <v>38</v>
      </c>
      <c r="P838">
        <v>469455</v>
      </c>
      <c r="Q838">
        <v>42</v>
      </c>
      <c r="R838">
        <v>418222</v>
      </c>
      <c r="S838">
        <v>51</v>
      </c>
      <c r="T838">
        <v>615126</v>
      </c>
      <c r="U838">
        <f>IF('2011-2014,2016'!W838="quiet",1,IF('2011-2014,2016'!W838="active",2,IF('2011-2014,2016'!W838="minor storm",3,IF('2011-2014,2016'!W838="moderate storm",4,IF('2011-2014,2016'!W838="major storm",5,6)))))</f>
        <v>1</v>
      </c>
    </row>
    <row r="839" spans="1:21" x14ac:dyDescent="0.25">
      <c r="A839">
        <v>347.4</v>
      </c>
      <c r="B839">
        <v>318.5</v>
      </c>
      <c r="C839">
        <v>0.8</v>
      </c>
      <c r="D839">
        <v>10.7</v>
      </c>
      <c r="E839">
        <v>-3.3</v>
      </c>
      <c r="F839">
        <v>2.6</v>
      </c>
      <c r="G839">
        <f>IF('2011-2014,2016'!H839="yes",1,0)</f>
        <v>0</v>
      </c>
      <c r="H839">
        <v>0</v>
      </c>
      <c r="I839">
        <v>0</v>
      </c>
      <c r="J839">
        <v>0</v>
      </c>
      <c r="K839">
        <v>24</v>
      </c>
      <c r="L839">
        <v>807024</v>
      </c>
      <c r="M839">
        <v>28</v>
      </c>
      <c r="N839">
        <v>686641</v>
      </c>
      <c r="O839">
        <v>34</v>
      </c>
      <c r="P839">
        <v>518737</v>
      </c>
      <c r="Q839">
        <v>38</v>
      </c>
      <c r="R839">
        <v>469455</v>
      </c>
      <c r="S839">
        <v>42</v>
      </c>
      <c r="T839">
        <v>418222</v>
      </c>
      <c r="U839">
        <f>IF('2011-2014,2016'!W839="quiet",1,IF('2011-2014,2016'!W839="active",2,IF('2011-2014,2016'!W839="minor storm",3,IF('2011-2014,2016'!W839="moderate storm",4,IF('2011-2014,2016'!W839="major storm",5,6)))))</f>
        <v>1</v>
      </c>
    </row>
    <row r="840" spans="1:21" x14ac:dyDescent="0.25">
      <c r="A840">
        <v>340.2</v>
      </c>
      <c r="B840">
        <v>283.5</v>
      </c>
      <c r="C840">
        <v>0</v>
      </c>
      <c r="D840">
        <v>19.899999999999999</v>
      </c>
      <c r="E840">
        <v>-2.9</v>
      </c>
      <c r="F840">
        <v>2.2000000000000002</v>
      </c>
      <c r="G840">
        <f>IF('2011-2014,2016'!H840="yes",1,0)</f>
        <v>1</v>
      </c>
      <c r="H840">
        <v>7</v>
      </c>
      <c r="I840">
        <v>1944</v>
      </c>
      <c r="J840">
        <v>3505</v>
      </c>
      <c r="K840">
        <v>28</v>
      </c>
      <c r="L840">
        <v>1257150</v>
      </c>
      <c r="M840">
        <v>24</v>
      </c>
      <c r="N840">
        <v>807024</v>
      </c>
      <c r="O840">
        <v>28</v>
      </c>
      <c r="P840">
        <v>686641</v>
      </c>
      <c r="Q840">
        <v>34</v>
      </c>
      <c r="R840">
        <v>518737</v>
      </c>
      <c r="S840">
        <v>38</v>
      </c>
      <c r="T840">
        <v>469455</v>
      </c>
      <c r="U840">
        <f>IF('2011-2014,2016'!W840="quiet",1,IF('2011-2014,2016'!W840="active",2,IF('2011-2014,2016'!W840="minor storm",3,IF('2011-2014,2016'!W840="moderate storm",4,IF('2011-2014,2016'!W840="major storm",5,6)))))</f>
        <v>1</v>
      </c>
    </row>
    <row r="841" spans="1:21" x14ac:dyDescent="0.25">
      <c r="A841">
        <v>285.10000000000002</v>
      </c>
      <c r="B841">
        <v>293.5</v>
      </c>
      <c r="C841">
        <v>0.6</v>
      </c>
      <c r="D841">
        <v>3.2</v>
      </c>
      <c r="E841">
        <v>-2.2000000000000002</v>
      </c>
      <c r="F841">
        <v>2.8</v>
      </c>
      <c r="G841">
        <f>IF('2011-2014,2016'!H841="yes",1,0)</f>
        <v>1</v>
      </c>
      <c r="H841">
        <v>5</v>
      </c>
      <c r="I841">
        <v>1077</v>
      </c>
      <c r="J841">
        <v>2177</v>
      </c>
      <c r="K841">
        <v>25</v>
      </c>
      <c r="L841">
        <v>1463784</v>
      </c>
      <c r="M841">
        <v>28</v>
      </c>
      <c r="N841">
        <v>1257150</v>
      </c>
      <c r="O841">
        <v>24</v>
      </c>
      <c r="P841">
        <v>807024</v>
      </c>
      <c r="Q841">
        <v>28</v>
      </c>
      <c r="R841">
        <v>686641</v>
      </c>
      <c r="S841">
        <v>34</v>
      </c>
      <c r="T841">
        <v>518737</v>
      </c>
      <c r="U841">
        <f>IF('2011-2014,2016'!W841="quiet",1,IF('2011-2014,2016'!W841="active",2,IF('2011-2014,2016'!W841="minor storm",3,IF('2011-2014,2016'!W841="moderate storm",4,IF('2011-2014,2016'!W841="major storm",5,6)))))</f>
        <v>1</v>
      </c>
    </row>
    <row r="842" spans="1:21" x14ac:dyDescent="0.25">
      <c r="A842">
        <v>293.60000000000002</v>
      </c>
      <c r="B842">
        <v>283.39999999999998</v>
      </c>
      <c r="C842">
        <v>0.2</v>
      </c>
      <c r="D842">
        <v>12.1</v>
      </c>
      <c r="E842">
        <v>-4.2</v>
      </c>
      <c r="F842">
        <v>3.3</v>
      </c>
      <c r="G842">
        <f>IF('2011-2014,2016'!H842="yes",1,0)</f>
        <v>1</v>
      </c>
      <c r="H842">
        <v>7</v>
      </c>
      <c r="I842">
        <v>1668</v>
      </c>
      <c r="J842">
        <v>2914</v>
      </c>
      <c r="K842">
        <v>26</v>
      </c>
      <c r="L842">
        <v>1443801</v>
      </c>
      <c r="M842">
        <v>25</v>
      </c>
      <c r="N842">
        <v>1463784</v>
      </c>
      <c r="O842">
        <v>28</v>
      </c>
      <c r="P842">
        <v>1257150</v>
      </c>
      <c r="Q842">
        <v>24</v>
      </c>
      <c r="R842">
        <v>807024</v>
      </c>
      <c r="S842">
        <v>28</v>
      </c>
      <c r="T842">
        <v>686641</v>
      </c>
      <c r="U842">
        <f>IF('2011-2014,2016'!W842="quiet",1,IF('2011-2014,2016'!W842="active",2,IF('2011-2014,2016'!W842="minor storm",3,IF('2011-2014,2016'!W842="moderate storm",4,IF('2011-2014,2016'!W842="major storm",5,6)))))</f>
        <v>1</v>
      </c>
    </row>
    <row r="843" spans="1:21" x14ac:dyDescent="0.25">
      <c r="A843">
        <v>284.3</v>
      </c>
      <c r="B843">
        <v>279.8</v>
      </c>
      <c r="C843">
        <v>0</v>
      </c>
      <c r="D843">
        <v>9.5</v>
      </c>
      <c r="E843">
        <v>-4.8</v>
      </c>
      <c r="F843">
        <v>6.2</v>
      </c>
      <c r="G843">
        <f>IF('2011-2014,2016'!H843="yes",1,0)</f>
        <v>1</v>
      </c>
      <c r="H843">
        <v>6</v>
      </c>
      <c r="I843">
        <v>2148</v>
      </c>
      <c r="J843">
        <v>6088</v>
      </c>
      <c r="K843">
        <v>27</v>
      </c>
      <c r="L843">
        <v>1336827</v>
      </c>
      <c r="M843">
        <v>26</v>
      </c>
      <c r="N843">
        <v>1443801</v>
      </c>
      <c r="O843">
        <v>25</v>
      </c>
      <c r="P843">
        <v>1463784</v>
      </c>
      <c r="Q843">
        <v>28</v>
      </c>
      <c r="R843">
        <v>1257150</v>
      </c>
      <c r="S843">
        <v>24</v>
      </c>
      <c r="T843">
        <v>807024</v>
      </c>
      <c r="U843">
        <f>IF('2011-2014,2016'!W843="quiet",1,IF('2011-2014,2016'!W843="active",2,IF('2011-2014,2016'!W843="minor storm",3,IF('2011-2014,2016'!W843="moderate storm",4,IF('2011-2014,2016'!W843="major storm",5,6)))))</f>
        <v>1</v>
      </c>
    </row>
    <row r="844" spans="1:21" x14ac:dyDescent="0.25">
      <c r="A844">
        <v>282.10000000000002</v>
      </c>
      <c r="B844">
        <v>271.3</v>
      </c>
      <c r="C844">
        <v>0.6</v>
      </c>
      <c r="D844">
        <v>6.2</v>
      </c>
      <c r="E844">
        <v>-4.9000000000000004</v>
      </c>
      <c r="F844">
        <v>5.2</v>
      </c>
      <c r="G844">
        <f>IF('2011-2014,2016'!H844="yes",1,0)</f>
        <v>1</v>
      </c>
      <c r="H844">
        <v>5</v>
      </c>
      <c r="I844">
        <v>1317</v>
      </c>
      <c r="J844">
        <v>2349</v>
      </c>
      <c r="K844">
        <v>22</v>
      </c>
      <c r="L844">
        <v>1305202</v>
      </c>
      <c r="M844">
        <v>27</v>
      </c>
      <c r="N844">
        <v>1336827</v>
      </c>
      <c r="O844">
        <v>26</v>
      </c>
      <c r="P844">
        <v>1443801</v>
      </c>
      <c r="Q844">
        <v>25</v>
      </c>
      <c r="R844">
        <v>1463784</v>
      </c>
      <c r="S844">
        <v>28</v>
      </c>
      <c r="T844">
        <v>1257150</v>
      </c>
      <c r="U844">
        <f>IF('2011-2014,2016'!W844="quiet",1,IF('2011-2014,2016'!W844="active",2,IF('2011-2014,2016'!W844="minor storm",3,IF('2011-2014,2016'!W844="moderate storm",4,IF('2011-2014,2016'!W844="major storm",5,6)))))</f>
        <v>1</v>
      </c>
    </row>
    <row r="845" spans="1:21" x14ac:dyDescent="0.25">
      <c r="A845">
        <v>271.39999999999998</v>
      </c>
      <c r="B845">
        <v>337.1</v>
      </c>
      <c r="C845">
        <v>0.3</v>
      </c>
      <c r="D845">
        <v>105.1</v>
      </c>
      <c r="E845">
        <v>-12.3</v>
      </c>
      <c r="F845">
        <v>10.8</v>
      </c>
      <c r="G845">
        <f>IF('2011-2014,2016'!H845="yes",1,0)</f>
        <v>1</v>
      </c>
      <c r="H845">
        <v>4</v>
      </c>
      <c r="I845">
        <v>1331</v>
      </c>
      <c r="J845">
        <v>1974</v>
      </c>
      <c r="K845">
        <v>27</v>
      </c>
      <c r="L845">
        <v>1209193</v>
      </c>
      <c r="M845">
        <v>22</v>
      </c>
      <c r="N845">
        <v>1305202</v>
      </c>
      <c r="O845">
        <v>27</v>
      </c>
      <c r="P845">
        <v>1336827</v>
      </c>
      <c r="Q845">
        <v>26</v>
      </c>
      <c r="R845">
        <v>1443801</v>
      </c>
      <c r="S845">
        <v>25</v>
      </c>
      <c r="T845">
        <v>1463784</v>
      </c>
      <c r="U845">
        <f>IF('2011-2014,2016'!W845="quiet",1,IF('2011-2014,2016'!W845="active",2,IF('2011-2014,2016'!W845="minor storm",3,IF('2011-2014,2016'!W845="moderate storm",4,IF('2011-2014,2016'!W845="major storm",5,6)))))</f>
        <v>1</v>
      </c>
    </row>
    <row r="846" spans="1:21" x14ac:dyDescent="0.25">
      <c r="A846">
        <v>335.3</v>
      </c>
      <c r="B846">
        <v>429.1</v>
      </c>
      <c r="C846">
        <v>0.1</v>
      </c>
      <c r="D846">
        <v>168.3</v>
      </c>
      <c r="E846">
        <v>-18.899999999999999</v>
      </c>
      <c r="F846">
        <v>12.6</v>
      </c>
      <c r="G846">
        <f>IF('2011-2014,2016'!H846="yes",1,0)</f>
        <v>1</v>
      </c>
      <c r="H846">
        <v>5</v>
      </c>
      <c r="I846">
        <v>1419</v>
      </c>
      <c r="J846">
        <v>2773</v>
      </c>
      <c r="K846">
        <v>32</v>
      </c>
      <c r="L846">
        <v>1054768</v>
      </c>
      <c r="M846">
        <v>27</v>
      </c>
      <c r="N846">
        <v>1209193</v>
      </c>
      <c r="O846">
        <v>22</v>
      </c>
      <c r="P846">
        <v>1305202</v>
      </c>
      <c r="Q846">
        <v>27</v>
      </c>
      <c r="R846">
        <v>1336827</v>
      </c>
      <c r="S846">
        <v>26</v>
      </c>
      <c r="T846">
        <v>1443801</v>
      </c>
      <c r="U846">
        <f>IF('2011-2014,2016'!W846="quiet",1,IF('2011-2014,2016'!W846="active",2,IF('2011-2014,2016'!W846="minor storm",3,IF('2011-2014,2016'!W846="moderate storm",4,IF('2011-2014,2016'!W846="major storm",5,6)))))</f>
        <v>3</v>
      </c>
    </row>
    <row r="847" spans="1:21" x14ac:dyDescent="0.25">
      <c r="A847">
        <v>432.9</v>
      </c>
      <c r="B847">
        <v>480.1</v>
      </c>
      <c r="C847">
        <v>1.1000000000000001</v>
      </c>
      <c r="D847">
        <v>14.2</v>
      </c>
      <c r="E847">
        <v>-5.5</v>
      </c>
      <c r="F847">
        <v>5.6</v>
      </c>
      <c r="G847">
        <f>IF('2011-2014,2016'!H847="yes",1,0)</f>
        <v>1</v>
      </c>
      <c r="H847">
        <v>6</v>
      </c>
      <c r="I847">
        <v>1966</v>
      </c>
      <c r="J847">
        <v>4901</v>
      </c>
      <c r="K847">
        <v>34</v>
      </c>
      <c r="L847">
        <v>838685</v>
      </c>
      <c r="M847">
        <v>32</v>
      </c>
      <c r="N847">
        <v>1054768</v>
      </c>
      <c r="O847">
        <v>27</v>
      </c>
      <c r="P847">
        <v>1209193</v>
      </c>
      <c r="Q847">
        <v>22</v>
      </c>
      <c r="R847">
        <v>1305202</v>
      </c>
      <c r="S847">
        <v>27</v>
      </c>
      <c r="T847">
        <v>1336827</v>
      </c>
      <c r="U847">
        <f>IF('2011-2014,2016'!W847="quiet",1,IF('2011-2014,2016'!W847="active",2,IF('2011-2014,2016'!W847="minor storm",3,IF('2011-2014,2016'!W847="moderate storm",4,IF('2011-2014,2016'!W847="major storm",5,6)))))</f>
        <v>2</v>
      </c>
    </row>
    <row r="848" spans="1:21" x14ac:dyDescent="0.25">
      <c r="A848">
        <v>449.5</v>
      </c>
      <c r="B848">
        <v>535.79999999999995</v>
      </c>
      <c r="C848">
        <v>0</v>
      </c>
      <c r="D848">
        <v>9.4</v>
      </c>
      <c r="E848">
        <v>-8.1</v>
      </c>
      <c r="F848">
        <v>7.1</v>
      </c>
      <c r="G848">
        <f>IF('2011-2014,2016'!H848="yes",1,0)</f>
        <v>1</v>
      </c>
      <c r="H848">
        <v>2</v>
      </c>
      <c r="I848">
        <v>554</v>
      </c>
      <c r="J848">
        <v>1139</v>
      </c>
      <c r="K848">
        <v>36</v>
      </c>
      <c r="L848">
        <v>894062</v>
      </c>
      <c r="M848">
        <v>34</v>
      </c>
      <c r="N848">
        <v>838685</v>
      </c>
      <c r="O848">
        <v>32</v>
      </c>
      <c r="P848">
        <v>1054768</v>
      </c>
      <c r="Q848">
        <v>27</v>
      </c>
      <c r="R848">
        <v>1209193</v>
      </c>
      <c r="S848">
        <v>22</v>
      </c>
      <c r="T848">
        <v>1305202</v>
      </c>
      <c r="U848">
        <f>IF('2011-2014,2016'!W848="quiet",1,IF('2011-2014,2016'!W848="active",2,IF('2011-2014,2016'!W848="minor storm",3,IF('2011-2014,2016'!W848="moderate storm",4,IF('2011-2014,2016'!W848="major storm",5,6)))))</f>
        <v>2</v>
      </c>
    </row>
    <row r="849" spans="1:21" x14ac:dyDescent="0.25">
      <c r="A849">
        <v>535.6</v>
      </c>
      <c r="B849">
        <v>432.8</v>
      </c>
      <c r="C849">
        <v>0.1</v>
      </c>
      <c r="D849">
        <v>2.5</v>
      </c>
      <c r="E849">
        <v>-2.7</v>
      </c>
      <c r="F849">
        <v>2.6</v>
      </c>
      <c r="G849">
        <f>IF('2011-2014,2016'!H849="yes",1,0)</f>
        <v>1</v>
      </c>
      <c r="H849">
        <v>1</v>
      </c>
      <c r="I849">
        <v>135</v>
      </c>
      <c r="J849">
        <v>141</v>
      </c>
      <c r="K849">
        <v>29</v>
      </c>
      <c r="L849">
        <v>848174</v>
      </c>
      <c r="M849">
        <v>36</v>
      </c>
      <c r="N849">
        <v>894062</v>
      </c>
      <c r="O849">
        <v>34</v>
      </c>
      <c r="P849">
        <v>838685</v>
      </c>
      <c r="Q849">
        <v>32</v>
      </c>
      <c r="R849">
        <v>1054768</v>
      </c>
      <c r="S849">
        <v>27</v>
      </c>
      <c r="T849">
        <v>1209193</v>
      </c>
      <c r="U849">
        <f>IF('2011-2014,2016'!W849="quiet",1,IF('2011-2014,2016'!W849="active",2,IF('2011-2014,2016'!W849="minor storm",3,IF('2011-2014,2016'!W849="moderate storm",4,IF('2011-2014,2016'!W849="major storm",5,6)))))</f>
        <v>1</v>
      </c>
    </row>
    <row r="850" spans="1:21" x14ac:dyDescent="0.25">
      <c r="A850">
        <v>421</v>
      </c>
      <c r="B850">
        <v>400.8</v>
      </c>
      <c r="C850">
        <v>0.1</v>
      </c>
      <c r="D850">
        <v>16.5</v>
      </c>
      <c r="E850">
        <v>-4.5999999999999996</v>
      </c>
      <c r="F850">
        <v>4</v>
      </c>
      <c r="G850">
        <f>IF('2011-2014,2016'!H850="yes",1,0)</f>
        <v>1</v>
      </c>
      <c r="H850">
        <v>5</v>
      </c>
      <c r="I850">
        <v>1344</v>
      </c>
      <c r="J850">
        <v>2373</v>
      </c>
      <c r="K850">
        <v>44</v>
      </c>
      <c r="L850">
        <v>669216</v>
      </c>
      <c r="M850">
        <v>29</v>
      </c>
      <c r="N850">
        <v>848174</v>
      </c>
      <c r="O850">
        <v>36</v>
      </c>
      <c r="P850">
        <v>894062</v>
      </c>
      <c r="Q850">
        <v>34</v>
      </c>
      <c r="R850">
        <v>838685</v>
      </c>
      <c r="S850">
        <v>32</v>
      </c>
      <c r="T850">
        <v>1054768</v>
      </c>
      <c r="U850">
        <f>IF('2011-2014,2016'!W850="quiet",1,IF('2011-2014,2016'!W850="active",2,IF('2011-2014,2016'!W850="minor storm",3,IF('2011-2014,2016'!W850="moderate storm",4,IF('2011-2014,2016'!W850="major storm",5,6)))))</f>
        <v>1</v>
      </c>
    </row>
    <row r="851" spans="1:21" x14ac:dyDescent="0.25">
      <c r="A851">
        <v>425.4</v>
      </c>
      <c r="B851">
        <v>343.9</v>
      </c>
      <c r="C851">
        <v>0.1</v>
      </c>
      <c r="D851">
        <v>7.9</v>
      </c>
      <c r="E851">
        <v>-4</v>
      </c>
      <c r="F851">
        <v>2.5</v>
      </c>
      <c r="G851">
        <f>IF('2011-2014,2016'!H851="yes",1,0)</f>
        <v>1</v>
      </c>
      <c r="H851">
        <v>2</v>
      </c>
      <c r="I851">
        <v>612</v>
      </c>
      <c r="J851">
        <v>1036</v>
      </c>
      <c r="K851">
        <v>46</v>
      </c>
      <c r="L851">
        <v>596637</v>
      </c>
      <c r="M851">
        <v>44</v>
      </c>
      <c r="N851">
        <v>669216</v>
      </c>
      <c r="O851">
        <v>29</v>
      </c>
      <c r="P851">
        <v>848174</v>
      </c>
      <c r="Q851">
        <v>36</v>
      </c>
      <c r="R851">
        <v>894062</v>
      </c>
      <c r="S851">
        <v>34</v>
      </c>
      <c r="T851">
        <v>838685</v>
      </c>
      <c r="U851">
        <f>IF('2011-2014,2016'!W851="quiet",1,IF('2011-2014,2016'!W851="active",2,IF('2011-2014,2016'!W851="minor storm",3,IF('2011-2014,2016'!W851="moderate storm",4,IF('2011-2014,2016'!W851="major storm",5,6)))))</f>
        <v>1</v>
      </c>
    </row>
    <row r="852" spans="1:21" x14ac:dyDescent="0.25">
      <c r="A852">
        <v>357.5</v>
      </c>
      <c r="B852">
        <v>371.2</v>
      </c>
      <c r="C852">
        <v>0</v>
      </c>
      <c r="D852">
        <v>13.2</v>
      </c>
      <c r="E852">
        <v>-7.4</v>
      </c>
      <c r="F852">
        <v>9.8000000000000007</v>
      </c>
      <c r="G852">
        <f>IF('2011-2014,2016'!H852="yes",1,0)</f>
        <v>1</v>
      </c>
      <c r="H852">
        <v>3</v>
      </c>
      <c r="I852">
        <v>475</v>
      </c>
      <c r="J852">
        <v>964</v>
      </c>
      <c r="K852">
        <v>39</v>
      </c>
      <c r="L852">
        <v>514458</v>
      </c>
      <c r="M852">
        <v>46</v>
      </c>
      <c r="N852">
        <v>596637</v>
      </c>
      <c r="O852">
        <v>44</v>
      </c>
      <c r="P852">
        <v>669216</v>
      </c>
      <c r="Q852">
        <v>29</v>
      </c>
      <c r="R852">
        <v>848174</v>
      </c>
      <c r="S852">
        <v>36</v>
      </c>
      <c r="T852">
        <v>894062</v>
      </c>
      <c r="U852">
        <f>IF('2011-2014,2016'!W852="quiet",1,IF('2011-2014,2016'!W852="active",2,IF('2011-2014,2016'!W852="minor storm",3,IF('2011-2014,2016'!W852="moderate storm",4,IF('2011-2014,2016'!W852="major storm",5,6)))))</f>
        <v>1</v>
      </c>
    </row>
    <row r="853" spans="1:21" x14ac:dyDescent="0.25">
      <c r="A853">
        <v>372.6</v>
      </c>
      <c r="B853">
        <v>476.5</v>
      </c>
      <c r="C853">
        <v>1.1000000000000001</v>
      </c>
      <c r="D853">
        <v>43.7</v>
      </c>
      <c r="E853">
        <v>-11.2</v>
      </c>
      <c r="F853">
        <v>8.9</v>
      </c>
      <c r="G853">
        <f>IF('2011-2014,2016'!H853="yes",1,0)</f>
        <v>1</v>
      </c>
      <c r="H853">
        <v>2</v>
      </c>
      <c r="I853">
        <v>703</v>
      </c>
      <c r="J853">
        <v>1100</v>
      </c>
      <c r="K853">
        <v>44</v>
      </c>
      <c r="L853">
        <v>608327</v>
      </c>
      <c r="M853">
        <v>39</v>
      </c>
      <c r="N853">
        <v>514458</v>
      </c>
      <c r="O853">
        <v>46</v>
      </c>
      <c r="P853">
        <v>596637</v>
      </c>
      <c r="Q853">
        <v>44</v>
      </c>
      <c r="R853">
        <v>669216</v>
      </c>
      <c r="S853">
        <v>29</v>
      </c>
      <c r="T853">
        <v>848174</v>
      </c>
      <c r="U853">
        <f>IF('2011-2014,2016'!W853="quiet",1,IF('2011-2014,2016'!W853="active",2,IF('2011-2014,2016'!W853="minor storm",3,IF('2011-2014,2016'!W853="moderate storm",4,IF('2011-2014,2016'!W853="major storm",5,6)))))</f>
        <v>3</v>
      </c>
    </row>
    <row r="854" spans="1:21" x14ac:dyDescent="0.25">
      <c r="A854">
        <v>473.9</v>
      </c>
      <c r="B854">
        <v>424.5</v>
      </c>
      <c r="C854">
        <v>0.4</v>
      </c>
      <c r="D854">
        <v>11.4</v>
      </c>
      <c r="E854">
        <v>-4.5</v>
      </c>
      <c r="F854">
        <v>4.3</v>
      </c>
      <c r="G854">
        <f>IF('2011-2014,2016'!H854="yes",1,0)</f>
        <v>1</v>
      </c>
      <c r="H854">
        <v>3</v>
      </c>
      <c r="I854">
        <v>695</v>
      </c>
      <c r="J854">
        <v>1881</v>
      </c>
      <c r="K854">
        <v>53</v>
      </c>
      <c r="L854">
        <v>627713</v>
      </c>
      <c r="M854">
        <v>44</v>
      </c>
      <c r="N854">
        <v>608327</v>
      </c>
      <c r="O854">
        <v>39</v>
      </c>
      <c r="P854">
        <v>514458</v>
      </c>
      <c r="Q854">
        <v>46</v>
      </c>
      <c r="R854">
        <v>596637</v>
      </c>
      <c r="S854">
        <v>44</v>
      </c>
      <c r="T854">
        <v>669216</v>
      </c>
      <c r="U854">
        <f>IF('2011-2014,2016'!W854="quiet",1,IF('2011-2014,2016'!W854="active",2,IF('2011-2014,2016'!W854="minor storm",3,IF('2011-2014,2016'!W854="moderate storm",4,IF('2011-2014,2016'!W854="major storm",5,6)))))</f>
        <v>3</v>
      </c>
    </row>
    <row r="855" spans="1:21" x14ac:dyDescent="0.25">
      <c r="A855">
        <v>432.5</v>
      </c>
      <c r="B855">
        <v>382.1</v>
      </c>
      <c r="C855">
        <v>0.3</v>
      </c>
      <c r="D855">
        <v>19.3</v>
      </c>
      <c r="E855">
        <v>-3.8</v>
      </c>
      <c r="F855">
        <v>3.6</v>
      </c>
      <c r="G855">
        <f>IF('2011-2014,2016'!H855="yes",1,0)</f>
        <v>1</v>
      </c>
      <c r="H855">
        <v>2</v>
      </c>
      <c r="I855">
        <v>281</v>
      </c>
      <c r="J855">
        <v>435</v>
      </c>
      <c r="K855">
        <v>54</v>
      </c>
      <c r="L855">
        <v>814097</v>
      </c>
      <c r="M855">
        <v>53</v>
      </c>
      <c r="N855">
        <v>627713</v>
      </c>
      <c r="O855">
        <v>44</v>
      </c>
      <c r="P855">
        <v>608327</v>
      </c>
      <c r="Q855">
        <v>39</v>
      </c>
      <c r="R855">
        <v>514458</v>
      </c>
      <c r="S855">
        <v>46</v>
      </c>
      <c r="T855">
        <v>596637</v>
      </c>
      <c r="U855">
        <f>IF('2011-2014,2016'!W855="quiet",1,IF('2011-2014,2016'!W855="active",2,IF('2011-2014,2016'!W855="minor storm",3,IF('2011-2014,2016'!W855="moderate storm",4,IF('2011-2014,2016'!W855="major storm",5,6)))))</f>
        <v>1</v>
      </c>
    </row>
    <row r="856" spans="1:21" x14ac:dyDescent="0.25">
      <c r="A856">
        <v>388.1</v>
      </c>
      <c r="B856">
        <v>368.9</v>
      </c>
      <c r="C856">
        <v>0.4</v>
      </c>
      <c r="D856">
        <v>6.7</v>
      </c>
      <c r="E856">
        <v>-4.7</v>
      </c>
      <c r="F856">
        <v>1.9</v>
      </c>
      <c r="G856">
        <f>IF('2011-2014,2016'!H856="yes",1,0)</f>
        <v>1</v>
      </c>
      <c r="H856">
        <v>0</v>
      </c>
      <c r="I856">
        <v>0</v>
      </c>
      <c r="J856">
        <v>0</v>
      </c>
      <c r="K856">
        <v>52</v>
      </c>
      <c r="L856">
        <v>792395</v>
      </c>
      <c r="M856">
        <v>54</v>
      </c>
      <c r="N856">
        <v>814097</v>
      </c>
      <c r="O856">
        <v>53</v>
      </c>
      <c r="P856">
        <v>627713</v>
      </c>
      <c r="Q856">
        <v>44</v>
      </c>
      <c r="R856">
        <v>608327</v>
      </c>
      <c r="S856">
        <v>39</v>
      </c>
      <c r="T856">
        <v>514458</v>
      </c>
      <c r="U856">
        <f>IF('2011-2014,2016'!W856="quiet",1,IF('2011-2014,2016'!W856="active",2,IF('2011-2014,2016'!W856="minor storm",3,IF('2011-2014,2016'!W856="moderate storm",4,IF('2011-2014,2016'!W856="major storm",5,6)))))</f>
        <v>2</v>
      </c>
    </row>
    <row r="857" spans="1:21" x14ac:dyDescent="0.25">
      <c r="A857">
        <v>366.1</v>
      </c>
      <c r="B857">
        <v>435.2</v>
      </c>
      <c r="C857">
        <v>0.1</v>
      </c>
      <c r="D857">
        <v>10.9</v>
      </c>
      <c r="E857">
        <v>-6.4</v>
      </c>
      <c r="F857">
        <v>7</v>
      </c>
      <c r="G857">
        <f>IF('2011-2014,2016'!H857="yes",1,0)</f>
        <v>1</v>
      </c>
      <c r="H857">
        <v>0</v>
      </c>
      <c r="I857">
        <v>0</v>
      </c>
      <c r="J857">
        <v>0</v>
      </c>
      <c r="K857">
        <v>51</v>
      </c>
      <c r="L857">
        <v>782736</v>
      </c>
      <c r="M857">
        <v>52</v>
      </c>
      <c r="N857">
        <v>792395</v>
      </c>
      <c r="O857">
        <v>54</v>
      </c>
      <c r="P857">
        <v>814097</v>
      </c>
      <c r="Q857">
        <v>53</v>
      </c>
      <c r="R857">
        <v>627713</v>
      </c>
      <c r="S857">
        <v>44</v>
      </c>
      <c r="T857">
        <v>608327</v>
      </c>
      <c r="U857">
        <f>IF('2011-2014,2016'!W857="quiet",1,IF('2011-2014,2016'!W857="active",2,IF('2011-2014,2016'!W857="minor storm",3,IF('2011-2014,2016'!W857="moderate storm",4,IF('2011-2014,2016'!W857="major storm",5,6)))))</f>
        <v>2</v>
      </c>
    </row>
    <row r="858" spans="1:21" x14ac:dyDescent="0.25">
      <c r="A858">
        <v>417.5</v>
      </c>
      <c r="B858">
        <v>515.4</v>
      </c>
      <c r="C858">
        <v>0.1</v>
      </c>
      <c r="D858">
        <v>45.7</v>
      </c>
      <c r="E858">
        <v>-7.5</v>
      </c>
      <c r="F858">
        <v>11.6</v>
      </c>
      <c r="G858">
        <f>IF('2011-2014,2016'!H858="yes",1,0)</f>
        <v>1</v>
      </c>
      <c r="H858">
        <v>2</v>
      </c>
      <c r="I858">
        <v>512</v>
      </c>
      <c r="J858">
        <v>873</v>
      </c>
      <c r="K858">
        <v>57</v>
      </c>
      <c r="L858">
        <v>760442</v>
      </c>
      <c r="M858">
        <v>51</v>
      </c>
      <c r="N858">
        <v>782736</v>
      </c>
      <c r="O858">
        <v>52</v>
      </c>
      <c r="P858">
        <v>792395</v>
      </c>
      <c r="Q858">
        <v>54</v>
      </c>
      <c r="R858">
        <v>814097</v>
      </c>
      <c r="S858">
        <v>53</v>
      </c>
      <c r="T858">
        <v>627713</v>
      </c>
      <c r="U858">
        <f>IF('2011-2014,2016'!W858="quiet",1,IF('2011-2014,2016'!W858="active",2,IF('2011-2014,2016'!W858="minor storm",3,IF('2011-2014,2016'!W858="moderate storm",4,IF('2011-2014,2016'!W858="major storm",5,6)))))</f>
        <v>1</v>
      </c>
    </row>
    <row r="859" spans="1:21" x14ac:dyDescent="0.25">
      <c r="A859">
        <v>507.6</v>
      </c>
      <c r="B859">
        <v>549.5</v>
      </c>
      <c r="C859">
        <v>0.1</v>
      </c>
      <c r="D859">
        <v>41</v>
      </c>
      <c r="E859">
        <v>-6.9</v>
      </c>
      <c r="F859">
        <v>8</v>
      </c>
      <c r="G859">
        <f>IF('2011-2014,2016'!H859="yes",1,0)</f>
        <v>1</v>
      </c>
      <c r="H859">
        <v>2</v>
      </c>
      <c r="I859">
        <v>1026</v>
      </c>
      <c r="J859">
        <v>1389</v>
      </c>
      <c r="K859">
        <v>52</v>
      </c>
      <c r="L859">
        <v>694017</v>
      </c>
      <c r="M859">
        <v>57</v>
      </c>
      <c r="N859">
        <v>760442</v>
      </c>
      <c r="O859">
        <v>51</v>
      </c>
      <c r="P859">
        <v>782736</v>
      </c>
      <c r="Q859">
        <v>52</v>
      </c>
      <c r="R859">
        <v>792395</v>
      </c>
      <c r="S859">
        <v>54</v>
      </c>
      <c r="T859">
        <v>814097</v>
      </c>
      <c r="U859">
        <f>IF('2011-2014,2016'!W859="quiet",1,IF('2011-2014,2016'!W859="active",2,IF('2011-2014,2016'!W859="minor storm",3,IF('2011-2014,2016'!W859="moderate storm",4,IF('2011-2014,2016'!W859="major storm",5,6)))))</f>
        <v>1</v>
      </c>
    </row>
    <row r="860" spans="1:21" x14ac:dyDescent="0.25">
      <c r="A860">
        <v>512.4</v>
      </c>
      <c r="B860">
        <v>476.4</v>
      </c>
      <c r="C860">
        <v>0.2</v>
      </c>
      <c r="D860">
        <v>7.5</v>
      </c>
      <c r="E860">
        <v>-4.5</v>
      </c>
      <c r="F860">
        <v>3.7</v>
      </c>
      <c r="G860">
        <f>IF('2011-2014,2016'!H860="yes",1,0)</f>
        <v>1</v>
      </c>
      <c r="H860">
        <v>0</v>
      </c>
      <c r="I860">
        <v>0</v>
      </c>
      <c r="J860">
        <v>0</v>
      </c>
      <c r="K860">
        <v>46</v>
      </c>
      <c r="L860">
        <v>672581</v>
      </c>
      <c r="M860">
        <v>52</v>
      </c>
      <c r="N860">
        <v>694017</v>
      </c>
      <c r="O860">
        <v>57</v>
      </c>
      <c r="P860">
        <v>760442</v>
      </c>
      <c r="Q860">
        <v>51</v>
      </c>
      <c r="R860">
        <v>782736</v>
      </c>
      <c r="S860">
        <v>52</v>
      </c>
      <c r="T860">
        <v>792395</v>
      </c>
      <c r="U860">
        <f>IF('2011-2014,2016'!W860="quiet",1,IF('2011-2014,2016'!W860="active",2,IF('2011-2014,2016'!W860="minor storm",3,IF('2011-2014,2016'!W860="moderate storm",4,IF('2011-2014,2016'!W860="major storm",5,6)))))</f>
        <v>1</v>
      </c>
    </row>
    <row r="861" spans="1:21" x14ac:dyDescent="0.25">
      <c r="A861">
        <v>482.4</v>
      </c>
      <c r="B861">
        <v>462.4</v>
      </c>
      <c r="C861">
        <v>0.3</v>
      </c>
      <c r="D861">
        <v>6.7</v>
      </c>
      <c r="E861">
        <v>-4.3</v>
      </c>
      <c r="F861">
        <v>3</v>
      </c>
      <c r="G861">
        <f>IF('2011-2014,2016'!H861="yes",1,0)</f>
        <v>1</v>
      </c>
      <c r="H861">
        <v>6</v>
      </c>
      <c r="I861">
        <v>2958</v>
      </c>
      <c r="J861">
        <v>7104</v>
      </c>
      <c r="K861">
        <v>48</v>
      </c>
      <c r="L861">
        <v>640918</v>
      </c>
      <c r="M861">
        <v>46</v>
      </c>
      <c r="N861">
        <v>672581</v>
      </c>
      <c r="O861">
        <v>52</v>
      </c>
      <c r="P861">
        <v>694017</v>
      </c>
      <c r="Q861">
        <v>57</v>
      </c>
      <c r="R861">
        <v>760442</v>
      </c>
      <c r="S861">
        <v>51</v>
      </c>
      <c r="T861">
        <v>782736</v>
      </c>
      <c r="U861">
        <f>IF('2011-2014,2016'!W861="quiet",1,IF('2011-2014,2016'!W861="active",2,IF('2011-2014,2016'!W861="minor storm",3,IF('2011-2014,2016'!W861="moderate storm",4,IF('2011-2014,2016'!W861="major storm",5,6)))))</f>
        <v>1</v>
      </c>
    </row>
    <row r="862" spans="1:21" x14ac:dyDescent="0.25">
      <c r="A862">
        <v>457.6</v>
      </c>
      <c r="B862">
        <v>421</v>
      </c>
      <c r="C862">
        <v>0.2</v>
      </c>
      <c r="D862">
        <v>5.7</v>
      </c>
      <c r="E862">
        <v>-3.8</v>
      </c>
      <c r="F862">
        <v>2.7</v>
      </c>
      <c r="G862">
        <f>IF('2011-2014,2016'!H862="yes",1,0)</f>
        <v>1</v>
      </c>
      <c r="H862">
        <v>5</v>
      </c>
      <c r="I862">
        <v>1532</v>
      </c>
      <c r="J862">
        <v>3184</v>
      </c>
      <c r="K862">
        <v>42</v>
      </c>
      <c r="L862">
        <v>871401</v>
      </c>
      <c r="M862">
        <v>48</v>
      </c>
      <c r="N862">
        <v>640918</v>
      </c>
      <c r="O862">
        <v>46</v>
      </c>
      <c r="P862">
        <v>672581</v>
      </c>
      <c r="Q862">
        <v>52</v>
      </c>
      <c r="R862">
        <v>694017</v>
      </c>
      <c r="S862">
        <v>57</v>
      </c>
      <c r="T862">
        <v>760442</v>
      </c>
      <c r="U862">
        <f>IF('2011-2014,2016'!W862="quiet",1,IF('2011-2014,2016'!W862="active",2,IF('2011-2014,2016'!W862="minor storm",3,IF('2011-2014,2016'!W862="moderate storm",4,IF('2011-2014,2016'!W862="major storm",5,6)))))</f>
        <v>1</v>
      </c>
    </row>
    <row r="863" spans="1:21" x14ac:dyDescent="0.25">
      <c r="A863">
        <v>407</v>
      </c>
      <c r="B863">
        <v>390.1</v>
      </c>
      <c r="C863">
        <v>0.4</v>
      </c>
      <c r="D863">
        <v>150.30000000000001</v>
      </c>
      <c r="E863">
        <v>-3.7</v>
      </c>
      <c r="F863">
        <v>3.2</v>
      </c>
      <c r="G863">
        <f>IF('2011-2014,2016'!H863="yes",1,0)</f>
        <v>1</v>
      </c>
      <c r="H863">
        <v>4</v>
      </c>
      <c r="I863">
        <v>1202</v>
      </c>
      <c r="J863">
        <v>1777</v>
      </c>
      <c r="K863">
        <v>68</v>
      </c>
      <c r="L863">
        <v>963039</v>
      </c>
      <c r="M863">
        <v>42</v>
      </c>
      <c r="N863">
        <v>871401</v>
      </c>
      <c r="O863">
        <v>48</v>
      </c>
      <c r="P863">
        <v>640918</v>
      </c>
      <c r="Q863">
        <v>46</v>
      </c>
      <c r="R863">
        <v>672581</v>
      </c>
      <c r="S863">
        <v>52</v>
      </c>
      <c r="T863">
        <v>694017</v>
      </c>
      <c r="U863">
        <f>IF('2011-2014,2016'!W863="quiet",1,IF('2011-2014,2016'!W863="active",2,IF('2011-2014,2016'!W863="minor storm",3,IF('2011-2014,2016'!W863="moderate storm",4,IF('2011-2014,2016'!W863="major storm",5,6)))))</f>
        <v>1</v>
      </c>
    </row>
    <row r="864" spans="1:21" x14ac:dyDescent="0.25">
      <c r="A864">
        <v>390.7</v>
      </c>
      <c r="B864">
        <v>354.4</v>
      </c>
      <c r="C864">
        <v>0.4</v>
      </c>
      <c r="D864">
        <v>16.5</v>
      </c>
      <c r="E864">
        <v>-3.8</v>
      </c>
      <c r="F864">
        <v>3.3</v>
      </c>
      <c r="G864">
        <f>IF('2011-2014,2016'!H864="yes",1,0)</f>
        <v>1</v>
      </c>
      <c r="H864">
        <v>4</v>
      </c>
      <c r="I864">
        <v>743</v>
      </c>
      <c r="J864">
        <v>1598</v>
      </c>
      <c r="K864">
        <v>62</v>
      </c>
      <c r="L864">
        <v>651382</v>
      </c>
      <c r="M864">
        <v>68</v>
      </c>
      <c r="N864">
        <v>963039</v>
      </c>
      <c r="O864">
        <v>42</v>
      </c>
      <c r="P864">
        <v>871401</v>
      </c>
      <c r="Q864">
        <v>48</v>
      </c>
      <c r="R864">
        <v>640918</v>
      </c>
      <c r="S864">
        <v>46</v>
      </c>
      <c r="T864">
        <v>672581</v>
      </c>
      <c r="U864">
        <f>IF('2011-2014,2016'!W864="quiet",1,IF('2011-2014,2016'!W864="active",2,IF('2011-2014,2016'!W864="minor storm",3,IF('2011-2014,2016'!W864="moderate storm",4,IF('2011-2014,2016'!W864="major storm",5,6)))))</f>
        <v>1</v>
      </c>
    </row>
    <row r="865" spans="1:21" x14ac:dyDescent="0.25">
      <c r="A865">
        <v>359.3</v>
      </c>
      <c r="B865">
        <v>373.1</v>
      </c>
      <c r="C865">
        <v>0.2</v>
      </c>
      <c r="D865">
        <v>22.8</v>
      </c>
      <c r="E865">
        <v>-6.5</v>
      </c>
      <c r="F865">
        <v>4.7</v>
      </c>
      <c r="G865">
        <f>IF('2011-2014,2016'!H865="yes",1,0)</f>
        <v>1</v>
      </c>
      <c r="H865">
        <v>4</v>
      </c>
      <c r="I865">
        <v>2154</v>
      </c>
      <c r="J865">
        <v>5495</v>
      </c>
      <c r="K865">
        <v>36</v>
      </c>
      <c r="L865">
        <v>341757</v>
      </c>
      <c r="M865">
        <v>62</v>
      </c>
      <c r="N865">
        <v>651382</v>
      </c>
      <c r="O865">
        <v>68</v>
      </c>
      <c r="P865">
        <v>963039</v>
      </c>
      <c r="Q865">
        <v>42</v>
      </c>
      <c r="R865">
        <v>871401</v>
      </c>
      <c r="S865">
        <v>48</v>
      </c>
      <c r="T865">
        <v>640918</v>
      </c>
      <c r="U865">
        <f>IF('2011-2014,2016'!W865="quiet",1,IF('2011-2014,2016'!W865="active",2,IF('2011-2014,2016'!W865="minor storm",3,IF('2011-2014,2016'!W865="moderate storm",4,IF('2011-2014,2016'!W865="major storm",5,6)))))</f>
        <v>1</v>
      </c>
    </row>
    <row r="866" spans="1:21" x14ac:dyDescent="0.25">
      <c r="A866">
        <v>371.4</v>
      </c>
      <c r="B866">
        <v>317.39999999999998</v>
      </c>
      <c r="C866">
        <v>0.2</v>
      </c>
      <c r="D866">
        <v>20</v>
      </c>
      <c r="E866">
        <v>-5.4</v>
      </c>
      <c r="F866">
        <v>7.9</v>
      </c>
      <c r="G866">
        <f>IF('2011-2014,2016'!H866="yes",1,0)</f>
        <v>1</v>
      </c>
      <c r="H866">
        <v>4</v>
      </c>
      <c r="I866">
        <v>1129</v>
      </c>
      <c r="J866">
        <v>3742</v>
      </c>
      <c r="K866">
        <v>36</v>
      </c>
      <c r="L866">
        <v>436112</v>
      </c>
      <c r="M866">
        <v>36</v>
      </c>
      <c r="N866">
        <v>341757</v>
      </c>
      <c r="O866">
        <v>62</v>
      </c>
      <c r="P866">
        <v>651382</v>
      </c>
      <c r="Q866">
        <v>68</v>
      </c>
      <c r="R866">
        <v>963039</v>
      </c>
      <c r="S866">
        <v>42</v>
      </c>
      <c r="T866">
        <v>871401</v>
      </c>
      <c r="U866">
        <f>IF('2011-2014,2016'!W866="quiet",1,IF('2011-2014,2016'!W866="active",2,IF('2011-2014,2016'!W866="minor storm",3,IF('2011-2014,2016'!W866="moderate storm",4,IF('2011-2014,2016'!W866="major storm",5,6)))))</f>
        <v>1</v>
      </c>
    </row>
    <row r="867" spans="1:21" x14ac:dyDescent="0.25">
      <c r="A867">
        <v>328.8</v>
      </c>
      <c r="B867">
        <v>409.2</v>
      </c>
      <c r="C867">
        <v>1.8</v>
      </c>
      <c r="D867">
        <v>115.1</v>
      </c>
      <c r="E867">
        <v>-8.8000000000000007</v>
      </c>
      <c r="F867">
        <v>11.4</v>
      </c>
      <c r="G867">
        <f>IF('2011-2014,2016'!H867="yes",1,0)</f>
        <v>1</v>
      </c>
      <c r="H867">
        <v>3</v>
      </c>
      <c r="I867">
        <v>662</v>
      </c>
      <c r="J867">
        <v>2148</v>
      </c>
      <c r="K867">
        <v>28</v>
      </c>
      <c r="L867">
        <v>528304</v>
      </c>
      <c r="M867">
        <v>36</v>
      </c>
      <c r="N867">
        <v>436112</v>
      </c>
      <c r="O867">
        <v>36</v>
      </c>
      <c r="P867">
        <v>341757</v>
      </c>
      <c r="Q867">
        <v>62</v>
      </c>
      <c r="R867">
        <v>651382</v>
      </c>
      <c r="S867">
        <v>68</v>
      </c>
      <c r="T867">
        <v>963039</v>
      </c>
      <c r="U867">
        <f>IF('2011-2014,2016'!W867="quiet",1,IF('2011-2014,2016'!W867="active",2,IF('2011-2014,2016'!W867="minor storm",3,IF('2011-2014,2016'!W867="moderate storm",4,IF('2011-2014,2016'!W867="major storm",5,6)))))</f>
        <v>1</v>
      </c>
    </row>
    <row r="868" spans="1:21" x14ac:dyDescent="0.25">
      <c r="A868">
        <v>421.6</v>
      </c>
      <c r="B868">
        <v>375.4</v>
      </c>
      <c r="C868">
        <v>0.6</v>
      </c>
      <c r="D868">
        <v>24.4</v>
      </c>
      <c r="E868">
        <v>-6.8</v>
      </c>
      <c r="F868">
        <v>5.4</v>
      </c>
      <c r="G868">
        <f>IF('2011-2014,2016'!H868="yes",1,0)</f>
        <v>1</v>
      </c>
      <c r="H868">
        <v>0</v>
      </c>
      <c r="I868">
        <v>0</v>
      </c>
      <c r="J868">
        <v>0</v>
      </c>
      <c r="K868">
        <v>16</v>
      </c>
      <c r="L868">
        <v>497577</v>
      </c>
      <c r="M868">
        <v>28</v>
      </c>
      <c r="N868">
        <v>528304</v>
      </c>
      <c r="O868">
        <v>36</v>
      </c>
      <c r="P868">
        <v>436112</v>
      </c>
      <c r="Q868">
        <v>36</v>
      </c>
      <c r="R868">
        <v>341757</v>
      </c>
      <c r="S868">
        <v>62</v>
      </c>
      <c r="T868">
        <v>651382</v>
      </c>
      <c r="U868">
        <f>IF('2011-2014,2016'!W868="quiet",1,IF('2011-2014,2016'!W868="active",2,IF('2011-2014,2016'!W868="minor storm",3,IF('2011-2014,2016'!W868="moderate storm",4,IF('2011-2014,2016'!W868="major storm",5,6)))))</f>
        <v>2</v>
      </c>
    </row>
    <row r="869" spans="1:21" x14ac:dyDescent="0.25">
      <c r="A869">
        <v>374</v>
      </c>
      <c r="B869">
        <v>372.4</v>
      </c>
      <c r="C869">
        <v>0.7</v>
      </c>
      <c r="D869">
        <v>72.900000000000006</v>
      </c>
      <c r="E869">
        <v>-6.1</v>
      </c>
      <c r="F869">
        <v>5.4</v>
      </c>
      <c r="G869">
        <f>IF('2011-2014,2016'!H869="yes",1,0)</f>
        <v>1</v>
      </c>
      <c r="H869">
        <v>2</v>
      </c>
      <c r="I869">
        <v>448</v>
      </c>
      <c r="J869">
        <v>799</v>
      </c>
      <c r="K869">
        <v>23</v>
      </c>
      <c r="L869">
        <v>513330</v>
      </c>
      <c r="M869">
        <v>16</v>
      </c>
      <c r="N869">
        <v>497577</v>
      </c>
      <c r="O869">
        <v>28</v>
      </c>
      <c r="P869">
        <v>528304</v>
      </c>
      <c r="Q869">
        <v>36</v>
      </c>
      <c r="R869">
        <v>436112</v>
      </c>
      <c r="S869">
        <v>36</v>
      </c>
      <c r="T869">
        <v>341757</v>
      </c>
      <c r="U869">
        <f>IF('2011-2014,2016'!W869="quiet",1,IF('2011-2014,2016'!W869="active",2,IF('2011-2014,2016'!W869="minor storm",3,IF('2011-2014,2016'!W869="moderate storm",4,IF('2011-2014,2016'!W869="major storm",5,6)))))</f>
        <v>2</v>
      </c>
    </row>
    <row r="870" spans="1:21" x14ac:dyDescent="0.25">
      <c r="A870">
        <v>372.4</v>
      </c>
      <c r="B870">
        <v>386.1</v>
      </c>
      <c r="C870">
        <v>1.5</v>
      </c>
      <c r="D870">
        <v>30.1</v>
      </c>
      <c r="E870">
        <v>-13.1</v>
      </c>
      <c r="F870">
        <v>9.1999999999999993</v>
      </c>
      <c r="G870">
        <f>IF('2011-2014,2016'!H870="yes",1,0)</f>
        <v>1</v>
      </c>
      <c r="H870">
        <v>4</v>
      </c>
      <c r="I870">
        <v>1094</v>
      </c>
      <c r="J870">
        <v>2307</v>
      </c>
      <c r="K870">
        <v>34</v>
      </c>
      <c r="L870">
        <v>858066</v>
      </c>
      <c r="M870">
        <v>23</v>
      </c>
      <c r="N870">
        <v>513330</v>
      </c>
      <c r="O870">
        <v>16</v>
      </c>
      <c r="P870">
        <v>497577</v>
      </c>
      <c r="Q870">
        <v>28</v>
      </c>
      <c r="R870">
        <v>528304</v>
      </c>
      <c r="S870">
        <v>36</v>
      </c>
      <c r="T870">
        <v>436112</v>
      </c>
      <c r="U870">
        <f>IF('2011-2014,2016'!W870="quiet",1,IF('2011-2014,2016'!W870="active",2,IF('2011-2014,2016'!W870="minor storm",3,IF('2011-2014,2016'!W870="moderate storm",4,IF('2011-2014,2016'!W870="major storm",5,6)))))</f>
        <v>3</v>
      </c>
    </row>
    <row r="871" spans="1:21" x14ac:dyDescent="0.25">
      <c r="A871">
        <v>409.7</v>
      </c>
      <c r="B871">
        <v>430.8</v>
      </c>
      <c r="C871">
        <v>0.4</v>
      </c>
      <c r="D871">
        <v>40</v>
      </c>
      <c r="E871">
        <v>-6.6</v>
      </c>
      <c r="F871">
        <v>7.3</v>
      </c>
      <c r="G871">
        <f>IF('2011-2014,2016'!H871="yes",1,0)</f>
        <v>1</v>
      </c>
      <c r="H871">
        <v>2</v>
      </c>
      <c r="I871">
        <v>454</v>
      </c>
      <c r="J871">
        <v>957</v>
      </c>
      <c r="K871">
        <v>50</v>
      </c>
      <c r="L871">
        <v>1414411</v>
      </c>
      <c r="M871">
        <v>34</v>
      </c>
      <c r="N871">
        <v>858066</v>
      </c>
      <c r="O871">
        <v>23</v>
      </c>
      <c r="P871">
        <v>513330</v>
      </c>
      <c r="Q871">
        <v>16</v>
      </c>
      <c r="R871">
        <v>497577</v>
      </c>
      <c r="S871">
        <v>28</v>
      </c>
      <c r="T871">
        <v>528304</v>
      </c>
      <c r="U871">
        <f>IF('2011-2014,2016'!W871="quiet",1,IF('2011-2014,2016'!W871="active",2,IF('2011-2014,2016'!W871="minor storm",3,IF('2011-2014,2016'!W871="moderate storm",4,IF('2011-2014,2016'!W871="major storm",5,6)))))</f>
        <v>3</v>
      </c>
    </row>
    <row r="872" spans="1:21" x14ac:dyDescent="0.25">
      <c r="A872">
        <v>443.2</v>
      </c>
      <c r="B872">
        <v>388</v>
      </c>
      <c r="C872">
        <v>0.2</v>
      </c>
      <c r="D872">
        <v>139.4</v>
      </c>
      <c r="E872">
        <v>-5.0999999999999996</v>
      </c>
      <c r="F872">
        <v>8.6999999999999993</v>
      </c>
      <c r="G872">
        <f>IF('2011-2014,2016'!H872="yes",1,0)</f>
        <v>1</v>
      </c>
      <c r="H872">
        <v>4</v>
      </c>
      <c r="I872">
        <v>635</v>
      </c>
      <c r="J872">
        <v>1803</v>
      </c>
      <c r="K872">
        <v>58</v>
      </c>
      <c r="L872">
        <v>2052910</v>
      </c>
      <c r="M872">
        <v>50</v>
      </c>
      <c r="N872">
        <v>1414411</v>
      </c>
      <c r="O872">
        <v>34</v>
      </c>
      <c r="P872">
        <v>858066</v>
      </c>
      <c r="Q872">
        <v>23</v>
      </c>
      <c r="R872">
        <v>513330</v>
      </c>
      <c r="S872">
        <v>16</v>
      </c>
      <c r="T872">
        <v>497577</v>
      </c>
      <c r="U872">
        <f>IF('2011-2014,2016'!W872="quiet",1,IF('2011-2014,2016'!W872="active",2,IF('2011-2014,2016'!W872="minor storm",3,IF('2011-2014,2016'!W872="moderate storm",4,IF('2011-2014,2016'!W872="major storm",5,6)))))</f>
        <v>1</v>
      </c>
    </row>
    <row r="873" spans="1:21" x14ac:dyDescent="0.25">
      <c r="A873">
        <v>392.2</v>
      </c>
      <c r="B873">
        <v>469.2</v>
      </c>
      <c r="C873">
        <v>0.4</v>
      </c>
      <c r="D873">
        <v>42.8</v>
      </c>
      <c r="E873">
        <v>-5.4</v>
      </c>
      <c r="F873">
        <v>4.3</v>
      </c>
      <c r="G873">
        <f>IF('2011-2014,2016'!H873="yes",1,0)</f>
        <v>1</v>
      </c>
      <c r="H873">
        <v>4</v>
      </c>
      <c r="I873">
        <v>1012</v>
      </c>
      <c r="J873">
        <v>2536</v>
      </c>
      <c r="K873">
        <v>61</v>
      </c>
      <c r="L873">
        <v>2083977</v>
      </c>
      <c r="M873">
        <v>58</v>
      </c>
      <c r="N873">
        <v>2052910</v>
      </c>
      <c r="O873">
        <v>50</v>
      </c>
      <c r="P873">
        <v>1414411</v>
      </c>
      <c r="Q873">
        <v>34</v>
      </c>
      <c r="R873">
        <v>858066</v>
      </c>
      <c r="S873">
        <v>23</v>
      </c>
      <c r="T873">
        <v>513330</v>
      </c>
      <c r="U873">
        <f>IF('2011-2014,2016'!W873="quiet",1,IF('2011-2014,2016'!W873="active",2,IF('2011-2014,2016'!W873="minor storm",3,IF('2011-2014,2016'!W873="moderate storm",4,IF('2011-2014,2016'!W873="major storm",5,6)))))</f>
        <v>1</v>
      </c>
    </row>
    <row r="874" spans="1:21" x14ac:dyDescent="0.25">
      <c r="A874">
        <v>435.1</v>
      </c>
      <c r="B874">
        <v>295.8</v>
      </c>
      <c r="C874">
        <v>0</v>
      </c>
      <c r="D874">
        <v>12</v>
      </c>
      <c r="E874">
        <v>-4.5999999999999996</v>
      </c>
      <c r="F874">
        <v>4.2</v>
      </c>
      <c r="G874">
        <f>IF('2011-2014,2016'!H874="yes",1,0)</f>
        <v>1</v>
      </c>
      <c r="H874">
        <v>8</v>
      </c>
      <c r="I874">
        <v>1728</v>
      </c>
      <c r="J874">
        <v>7575</v>
      </c>
      <c r="K874">
        <v>82</v>
      </c>
      <c r="L874">
        <v>1934949</v>
      </c>
      <c r="M874">
        <v>61</v>
      </c>
      <c r="N874">
        <v>2083977</v>
      </c>
      <c r="O874">
        <v>58</v>
      </c>
      <c r="P874">
        <v>2052910</v>
      </c>
      <c r="Q874">
        <v>50</v>
      </c>
      <c r="R874">
        <v>1414411</v>
      </c>
      <c r="S874">
        <v>34</v>
      </c>
      <c r="T874">
        <v>858066</v>
      </c>
      <c r="U874">
        <f>IF('2011-2014,2016'!W874="quiet",1,IF('2011-2014,2016'!W874="active",2,IF('2011-2014,2016'!W874="minor storm",3,IF('2011-2014,2016'!W874="moderate storm",4,IF('2011-2014,2016'!W874="major storm",5,6)))))</f>
        <v>1</v>
      </c>
    </row>
    <row r="875" spans="1:21" x14ac:dyDescent="0.25">
      <c r="A875">
        <v>283.89999999999998</v>
      </c>
      <c r="B875">
        <v>510.1</v>
      </c>
      <c r="C875">
        <v>0</v>
      </c>
      <c r="D875">
        <v>161.4</v>
      </c>
      <c r="E875">
        <v>-4.8</v>
      </c>
      <c r="F875">
        <v>6.2</v>
      </c>
      <c r="G875">
        <f>IF('2011-2014,2016'!H875="yes",1,0)</f>
        <v>1</v>
      </c>
      <c r="H875">
        <v>7</v>
      </c>
      <c r="I875">
        <v>1771</v>
      </c>
      <c r="J875">
        <v>6382</v>
      </c>
      <c r="K875">
        <v>77</v>
      </c>
      <c r="L875">
        <v>1446441</v>
      </c>
      <c r="M875">
        <v>82</v>
      </c>
      <c r="N875">
        <v>1934949</v>
      </c>
      <c r="O875">
        <v>61</v>
      </c>
      <c r="P875">
        <v>2083977</v>
      </c>
      <c r="Q875">
        <v>58</v>
      </c>
      <c r="R875">
        <v>2052910</v>
      </c>
      <c r="S875">
        <v>50</v>
      </c>
      <c r="T875">
        <v>1414411</v>
      </c>
      <c r="U875">
        <f>IF('2011-2014,2016'!W875="quiet",1,IF('2011-2014,2016'!W875="active",2,IF('2011-2014,2016'!W875="minor storm",3,IF('2011-2014,2016'!W875="moderate storm",4,IF('2011-2014,2016'!W875="major storm",5,6)))))</f>
        <v>1</v>
      </c>
    </row>
    <row r="876" spans="1:21" x14ac:dyDescent="0.25">
      <c r="A876">
        <v>473.3</v>
      </c>
      <c r="B876">
        <v>469.9</v>
      </c>
      <c r="C876">
        <v>0.2</v>
      </c>
      <c r="D876">
        <v>17.8</v>
      </c>
      <c r="E876">
        <v>-14.4</v>
      </c>
      <c r="F876">
        <v>11.6</v>
      </c>
      <c r="G876">
        <f>IF('2011-2014,2016'!H876="yes",1,0)</f>
        <v>1</v>
      </c>
      <c r="H876">
        <v>1</v>
      </c>
      <c r="I876">
        <v>558</v>
      </c>
      <c r="J876">
        <v>718</v>
      </c>
      <c r="K876">
        <v>37</v>
      </c>
      <c r="L876">
        <v>1071142</v>
      </c>
      <c r="M876">
        <v>77</v>
      </c>
      <c r="N876">
        <v>1446441</v>
      </c>
      <c r="O876">
        <v>82</v>
      </c>
      <c r="P876">
        <v>1934949</v>
      </c>
      <c r="Q876">
        <v>61</v>
      </c>
      <c r="R876">
        <v>2083977</v>
      </c>
      <c r="S876">
        <v>58</v>
      </c>
      <c r="T876">
        <v>2052910</v>
      </c>
      <c r="U876">
        <f>IF('2011-2014,2016'!W876="quiet",1,IF('2011-2014,2016'!W876="active",2,IF('2011-2014,2016'!W876="minor storm",3,IF('2011-2014,2016'!W876="moderate storm",4,IF('2011-2014,2016'!W876="major storm",5,6)))))</f>
        <v>2</v>
      </c>
    </row>
    <row r="877" spans="1:21" x14ac:dyDescent="0.25">
      <c r="A877">
        <v>521.1</v>
      </c>
      <c r="B877">
        <v>708.5</v>
      </c>
      <c r="C877">
        <v>0.1</v>
      </c>
      <c r="D877">
        <v>12.4</v>
      </c>
      <c r="E877">
        <v>-11.7</v>
      </c>
      <c r="F877">
        <v>9.4</v>
      </c>
      <c r="G877">
        <f>IF('2011-2014,2016'!H877="yes",1,0)</f>
        <v>1</v>
      </c>
      <c r="H877">
        <v>1</v>
      </c>
      <c r="I877">
        <v>686</v>
      </c>
      <c r="J877">
        <v>781</v>
      </c>
      <c r="K877">
        <v>31</v>
      </c>
      <c r="L877">
        <v>1096977</v>
      </c>
      <c r="M877">
        <v>37</v>
      </c>
      <c r="N877">
        <v>1071142</v>
      </c>
      <c r="O877">
        <v>77</v>
      </c>
      <c r="P877">
        <v>1446441</v>
      </c>
      <c r="Q877">
        <v>82</v>
      </c>
      <c r="R877">
        <v>1934949</v>
      </c>
      <c r="S877">
        <v>61</v>
      </c>
      <c r="T877">
        <v>2083977</v>
      </c>
      <c r="U877">
        <f>IF('2011-2014,2016'!W877="quiet",1,IF('2011-2014,2016'!W877="active",2,IF('2011-2014,2016'!W877="minor storm",3,IF('2011-2014,2016'!W877="moderate storm",4,IF('2011-2014,2016'!W877="major storm",5,6)))))</f>
        <v>3</v>
      </c>
    </row>
    <row r="878" spans="1:21" x14ac:dyDescent="0.25">
      <c r="A878">
        <v>721.6</v>
      </c>
      <c r="B878">
        <v>638.79999999999995</v>
      </c>
      <c r="C878">
        <v>0</v>
      </c>
      <c r="D878">
        <v>7.1</v>
      </c>
      <c r="E878">
        <v>-4.9000000000000004</v>
      </c>
      <c r="F878">
        <v>7.9</v>
      </c>
      <c r="G878">
        <f>IF('2011-2014,2016'!H878="yes",1,0)</f>
        <v>1</v>
      </c>
      <c r="H878">
        <v>3</v>
      </c>
      <c r="I878">
        <v>969</v>
      </c>
      <c r="J878">
        <v>1604</v>
      </c>
      <c r="K878">
        <v>35</v>
      </c>
      <c r="L878">
        <v>1203659</v>
      </c>
      <c r="M878">
        <v>31</v>
      </c>
      <c r="N878">
        <v>1096977</v>
      </c>
      <c r="O878">
        <v>37</v>
      </c>
      <c r="P878">
        <v>1071142</v>
      </c>
      <c r="Q878">
        <v>77</v>
      </c>
      <c r="R878">
        <v>1446441</v>
      </c>
      <c r="S878">
        <v>82</v>
      </c>
      <c r="T878">
        <v>1934949</v>
      </c>
      <c r="U878">
        <f>IF('2011-2014,2016'!W878="quiet",1,IF('2011-2014,2016'!W878="active",2,IF('2011-2014,2016'!W878="minor storm",3,IF('2011-2014,2016'!W878="moderate storm",4,IF('2011-2014,2016'!W878="major storm",5,6)))))</f>
        <v>2</v>
      </c>
    </row>
    <row r="879" spans="1:21" x14ac:dyDescent="0.25">
      <c r="A879">
        <v>635.29999999999995</v>
      </c>
      <c r="B879">
        <v>759.1</v>
      </c>
      <c r="C879">
        <v>0</v>
      </c>
      <c r="D879">
        <v>14.6</v>
      </c>
      <c r="E879">
        <v>-6</v>
      </c>
      <c r="F879">
        <v>4.8</v>
      </c>
      <c r="G879">
        <f>IF('2011-2014,2016'!H879="yes",1,0)</f>
        <v>1</v>
      </c>
      <c r="H879">
        <v>0</v>
      </c>
      <c r="I879">
        <v>0</v>
      </c>
      <c r="J879">
        <v>0</v>
      </c>
      <c r="K879">
        <v>35</v>
      </c>
      <c r="L879">
        <v>1198680</v>
      </c>
      <c r="M879">
        <v>35</v>
      </c>
      <c r="N879">
        <v>1203659</v>
      </c>
      <c r="O879">
        <v>31</v>
      </c>
      <c r="P879">
        <v>1096977</v>
      </c>
      <c r="Q879">
        <v>37</v>
      </c>
      <c r="R879">
        <v>1071142</v>
      </c>
      <c r="S879">
        <v>77</v>
      </c>
      <c r="T879">
        <v>1446441</v>
      </c>
      <c r="U879">
        <f>IF('2011-2014,2016'!W879="quiet",1,IF('2011-2014,2016'!W879="active",2,IF('2011-2014,2016'!W879="minor storm",3,IF('2011-2014,2016'!W879="moderate storm",4,IF('2011-2014,2016'!W879="major storm",5,6)))))</f>
        <v>2</v>
      </c>
    </row>
    <row r="880" spans="1:21" x14ac:dyDescent="0.25">
      <c r="A880">
        <v>636.20000000000005</v>
      </c>
      <c r="B880">
        <v>581.20000000000005</v>
      </c>
      <c r="C880">
        <v>0.1</v>
      </c>
      <c r="D880">
        <v>1.7</v>
      </c>
      <c r="E880">
        <v>-4.9000000000000004</v>
      </c>
      <c r="F880">
        <v>5.4</v>
      </c>
      <c r="G880">
        <f>IF('2011-2014,2016'!H880="yes",1,0)</f>
        <v>1</v>
      </c>
      <c r="H880">
        <v>1</v>
      </c>
      <c r="I880">
        <v>339</v>
      </c>
      <c r="J880">
        <v>411</v>
      </c>
      <c r="K880">
        <v>41</v>
      </c>
      <c r="L880">
        <v>1174880</v>
      </c>
      <c r="M880">
        <v>35</v>
      </c>
      <c r="N880">
        <v>1198680</v>
      </c>
      <c r="O880">
        <v>35</v>
      </c>
      <c r="P880">
        <v>1203659</v>
      </c>
      <c r="Q880">
        <v>31</v>
      </c>
      <c r="R880">
        <v>1096977</v>
      </c>
      <c r="S880">
        <v>37</v>
      </c>
      <c r="T880">
        <v>1071142</v>
      </c>
      <c r="U880">
        <f>IF('2011-2014,2016'!W880="quiet",1,IF('2011-2014,2016'!W880="active",2,IF('2011-2014,2016'!W880="minor storm",3,IF('2011-2014,2016'!W880="moderate storm",4,IF('2011-2014,2016'!W880="major storm",5,6)))))</f>
        <v>2</v>
      </c>
    </row>
    <row r="881" spans="1:21" x14ac:dyDescent="0.25">
      <c r="A881">
        <v>591.1</v>
      </c>
      <c r="B881">
        <v>448.5</v>
      </c>
      <c r="C881">
        <v>0.1</v>
      </c>
      <c r="D881">
        <v>2.4</v>
      </c>
      <c r="E881">
        <v>-0.6</v>
      </c>
      <c r="F881">
        <v>1.8</v>
      </c>
      <c r="G881">
        <f>IF('2011-2014,2016'!H881="yes",1,0)</f>
        <v>1</v>
      </c>
      <c r="H881">
        <v>3</v>
      </c>
      <c r="I881">
        <v>1200</v>
      </c>
      <c r="J881">
        <v>1949</v>
      </c>
      <c r="K881">
        <v>56</v>
      </c>
      <c r="L881">
        <v>1048396</v>
      </c>
      <c r="M881">
        <v>41</v>
      </c>
      <c r="N881">
        <v>1174880</v>
      </c>
      <c r="O881">
        <v>35</v>
      </c>
      <c r="P881">
        <v>1198680</v>
      </c>
      <c r="Q881">
        <v>35</v>
      </c>
      <c r="R881">
        <v>1203659</v>
      </c>
      <c r="S881">
        <v>31</v>
      </c>
      <c r="T881">
        <v>1096977</v>
      </c>
      <c r="U881">
        <f>IF('2011-2014,2016'!W881="quiet",1,IF('2011-2014,2016'!W881="active",2,IF('2011-2014,2016'!W881="minor storm",3,IF('2011-2014,2016'!W881="moderate storm",4,IF('2011-2014,2016'!W881="major storm",5,6)))))</f>
        <v>1</v>
      </c>
    </row>
    <row r="882" spans="1:21" x14ac:dyDescent="0.25">
      <c r="A882">
        <v>443.1</v>
      </c>
      <c r="B882">
        <v>344.9</v>
      </c>
      <c r="C882">
        <v>0.1</v>
      </c>
      <c r="D882">
        <v>4.4000000000000004</v>
      </c>
      <c r="E882">
        <v>-1.7</v>
      </c>
      <c r="F882">
        <v>2</v>
      </c>
      <c r="G882">
        <f>IF('2011-2014,2016'!H882="yes",1,0)</f>
        <v>1</v>
      </c>
      <c r="H882">
        <v>2</v>
      </c>
      <c r="I882">
        <v>590</v>
      </c>
      <c r="J882">
        <v>893</v>
      </c>
      <c r="K882">
        <v>47</v>
      </c>
      <c r="L882">
        <v>839575</v>
      </c>
      <c r="M882">
        <v>56</v>
      </c>
      <c r="N882">
        <v>1048396</v>
      </c>
      <c r="O882">
        <v>41</v>
      </c>
      <c r="P882">
        <v>1174880</v>
      </c>
      <c r="Q882">
        <v>35</v>
      </c>
      <c r="R882">
        <v>1198680</v>
      </c>
      <c r="S882">
        <v>35</v>
      </c>
      <c r="T882">
        <v>1203659</v>
      </c>
      <c r="U882">
        <f>IF('2011-2014,2016'!W882="quiet",1,IF('2011-2014,2016'!W882="active",2,IF('2011-2014,2016'!W882="minor storm",3,IF('2011-2014,2016'!W882="moderate storm",4,IF('2011-2014,2016'!W882="major storm",5,6)))))</f>
        <v>1</v>
      </c>
    </row>
    <row r="883" spans="1:21" x14ac:dyDescent="0.25">
      <c r="A883">
        <v>345.3</v>
      </c>
      <c r="B883">
        <v>387.8</v>
      </c>
      <c r="C883">
        <v>1.1000000000000001</v>
      </c>
      <c r="D883">
        <v>47.5</v>
      </c>
      <c r="E883">
        <v>-8.5</v>
      </c>
      <c r="F883">
        <v>16.7</v>
      </c>
      <c r="G883">
        <f>IF('2011-2014,2016'!H883="yes",1,0)</f>
        <v>1</v>
      </c>
      <c r="H883">
        <v>4</v>
      </c>
      <c r="I883">
        <v>1430</v>
      </c>
      <c r="J883">
        <v>3849</v>
      </c>
      <c r="K883">
        <v>42</v>
      </c>
      <c r="L883">
        <v>844528</v>
      </c>
      <c r="M883">
        <v>47</v>
      </c>
      <c r="N883">
        <v>839575</v>
      </c>
      <c r="O883">
        <v>56</v>
      </c>
      <c r="P883">
        <v>1048396</v>
      </c>
      <c r="Q883">
        <v>41</v>
      </c>
      <c r="R883">
        <v>1174880</v>
      </c>
      <c r="S883">
        <v>35</v>
      </c>
      <c r="T883">
        <v>1198680</v>
      </c>
      <c r="U883">
        <f>IF('2011-2014,2016'!W883="quiet",1,IF('2011-2014,2016'!W883="active",2,IF('2011-2014,2016'!W883="minor storm",3,IF('2011-2014,2016'!W883="moderate storm",4,IF('2011-2014,2016'!W883="major storm",5,6)))))</f>
        <v>1</v>
      </c>
    </row>
    <row r="884" spans="1:21" x14ac:dyDescent="0.25">
      <c r="A884">
        <v>408.6</v>
      </c>
      <c r="B884">
        <v>619.20000000000005</v>
      </c>
      <c r="C884">
        <v>0.2</v>
      </c>
      <c r="D884">
        <v>60.3</v>
      </c>
      <c r="E884">
        <v>-21.4</v>
      </c>
      <c r="F884">
        <v>17.899999999999999</v>
      </c>
      <c r="G884">
        <f>IF('2011-2014,2016'!H884="yes",1,0)</f>
        <v>1</v>
      </c>
      <c r="H884">
        <v>1</v>
      </c>
      <c r="I884">
        <v>369</v>
      </c>
      <c r="J884">
        <v>1302</v>
      </c>
      <c r="K884">
        <v>42</v>
      </c>
      <c r="L884">
        <v>1024133</v>
      </c>
      <c r="M884">
        <v>42</v>
      </c>
      <c r="N884">
        <v>844528</v>
      </c>
      <c r="O884">
        <v>47</v>
      </c>
      <c r="P884">
        <v>839575</v>
      </c>
      <c r="Q884">
        <v>56</v>
      </c>
      <c r="R884">
        <v>1048396</v>
      </c>
      <c r="S884">
        <v>41</v>
      </c>
      <c r="T884">
        <v>1174880</v>
      </c>
      <c r="U884">
        <f>IF('2011-2014,2016'!W884="quiet",1,IF('2011-2014,2016'!W884="active",2,IF('2011-2014,2016'!W884="minor storm",3,IF('2011-2014,2016'!W884="moderate storm",4,IF('2011-2014,2016'!W884="major storm",5,6)))))</f>
        <v>4</v>
      </c>
    </row>
    <row r="885" spans="1:21" x14ac:dyDescent="0.25">
      <c r="A885">
        <v>631.29999999999995</v>
      </c>
      <c r="B885">
        <v>692.7</v>
      </c>
      <c r="C885">
        <v>0.2</v>
      </c>
      <c r="D885">
        <v>8.6</v>
      </c>
      <c r="E885">
        <v>-10.7</v>
      </c>
      <c r="F885">
        <v>10.7</v>
      </c>
      <c r="G885">
        <f>IF('2011-2014,2016'!H885="yes",1,0)</f>
        <v>1</v>
      </c>
      <c r="H885">
        <v>2</v>
      </c>
      <c r="I885">
        <v>346</v>
      </c>
      <c r="J885">
        <v>717</v>
      </c>
      <c r="K885">
        <v>33</v>
      </c>
      <c r="L885">
        <v>1221294</v>
      </c>
      <c r="M885">
        <v>42</v>
      </c>
      <c r="N885">
        <v>1024133</v>
      </c>
      <c r="O885">
        <v>42</v>
      </c>
      <c r="P885">
        <v>844528</v>
      </c>
      <c r="Q885">
        <v>47</v>
      </c>
      <c r="R885">
        <v>839575</v>
      </c>
      <c r="S885">
        <v>56</v>
      </c>
      <c r="T885">
        <v>1048396</v>
      </c>
      <c r="U885">
        <f>IF('2011-2014,2016'!W885="quiet",1,IF('2011-2014,2016'!W885="active",2,IF('2011-2014,2016'!W885="minor storm",3,IF('2011-2014,2016'!W885="moderate storm",4,IF('2011-2014,2016'!W885="major storm",5,6)))))</f>
        <v>3</v>
      </c>
    </row>
    <row r="886" spans="1:21" x14ac:dyDescent="0.25">
      <c r="A886">
        <v>694.9</v>
      </c>
      <c r="B886">
        <v>651.29999999999995</v>
      </c>
      <c r="C886">
        <v>0.4</v>
      </c>
      <c r="D886">
        <v>6.6</v>
      </c>
      <c r="E886">
        <v>-3.7</v>
      </c>
      <c r="F886">
        <v>4.2</v>
      </c>
      <c r="G886">
        <f>IF('2011-2014,2016'!H886="yes",1,0)</f>
        <v>0</v>
      </c>
      <c r="H886">
        <v>0</v>
      </c>
      <c r="I886">
        <v>0</v>
      </c>
      <c r="J886">
        <v>0</v>
      </c>
      <c r="K886">
        <v>25</v>
      </c>
      <c r="L886">
        <v>1033857</v>
      </c>
      <c r="M886">
        <v>33</v>
      </c>
      <c r="N886">
        <v>1221294</v>
      </c>
      <c r="O886">
        <v>42</v>
      </c>
      <c r="P886">
        <v>1024133</v>
      </c>
      <c r="Q886">
        <v>42</v>
      </c>
      <c r="R886">
        <v>844528</v>
      </c>
      <c r="S886">
        <v>47</v>
      </c>
      <c r="T886">
        <v>839575</v>
      </c>
      <c r="U886">
        <f>IF('2011-2014,2016'!W886="quiet",1,IF('2011-2014,2016'!W886="active",2,IF('2011-2014,2016'!W886="minor storm",3,IF('2011-2014,2016'!W886="moderate storm",4,IF('2011-2014,2016'!W886="major storm",5,6)))))</f>
        <v>2</v>
      </c>
    </row>
    <row r="887" spans="1:21" x14ac:dyDescent="0.25">
      <c r="A887">
        <v>643.6</v>
      </c>
      <c r="B887">
        <v>540.5</v>
      </c>
      <c r="C887">
        <v>0.2</v>
      </c>
      <c r="D887">
        <v>12.2</v>
      </c>
      <c r="E887">
        <v>-3.4</v>
      </c>
      <c r="F887">
        <v>3.1</v>
      </c>
      <c r="G887">
        <f>IF('2011-2014,2016'!H887="yes",1,0)</f>
        <v>1</v>
      </c>
      <c r="H887">
        <v>0</v>
      </c>
      <c r="I887">
        <v>0</v>
      </c>
      <c r="J887">
        <v>0</v>
      </c>
      <c r="K887">
        <v>26</v>
      </c>
      <c r="L887">
        <v>971610</v>
      </c>
      <c r="M887">
        <v>25</v>
      </c>
      <c r="N887">
        <v>1033857</v>
      </c>
      <c r="O887">
        <v>33</v>
      </c>
      <c r="P887">
        <v>1221294</v>
      </c>
      <c r="Q887">
        <v>42</v>
      </c>
      <c r="R887">
        <v>1024133</v>
      </c>
      <c r="S887">
        <v>42</v>
      </c>
      <c r="T887">
        <v>844528</v>
      </c>
      <c r="U887">
        <f>IF('2011-2014,2016'!W887="quiet",1,IF('2011-2014,2016'!W887="active",2,IF('2011-2014,2016'!W887="minor storm",3,IF('2011-2014,2016'!W887="moderate storm",4,IF('2011-2014,2016'!W887="major storm",5,6)))))</f>
        <v>2</v>
      </c>
    </row>
    <row r="888" spans="1:21" x14ac:dyDescent="0.25">
      <c r="A888">
        <v>540.79999999999995</v>
      </c>
      <c r="B888">
        <v>445.2</v>
      </c>
      <c r="C888">
        <v>0.4</v>
      </c>
      <c r="D888">
        <v>10.3</v>
      </c>
      <c r="E888">
        <v>-3.2</v>
      </c>
      <c r="F888">
        <v>3.4</v>
      </c>
      <c r="G888">
        <f>IF('2011-2014,2016'!H888="yes",1,0)</f>
        <v>1</v>
      </c>
      <c r="H888">
        <v>3</v>
      </c>
      <c r="I888">
        <v>1038</v>
      </c>
      <c r="J888">
        <v>1823</v>
      </c>
      <c r="K888">
        <v>39</v>
      </c>
      <c r="L888">
        <v>916419</v>
      </c>
      <c r="M888">
        <v>26</v>
      </c>
      <c r="N888">
        <v>971610</v>
      </c>
      <c r="O888">
        <v>25</v>
      </c>
      <c r="P888">
        <v>1033857</v>
      </c>
      <c r="Q888">
        <v>33</v>
      </c>
      <c r="R888">
        <v>1221294</v>
      </c>
      <c r="S888">
        <v>42</v>
      </c>
      <c r="T888">
        <v>1024133</v>
      </c>
      <c r="U888">
        <f>IF('2011-2014,2016'!W888="quiet",1,IF('2011-2014,2016'!W888="active",2,IF('2011-2014,2016'!W888="minor storm",3,IF('2011-2014,2016'!W888="moderate storm",4,IF('2011-2014,2016'!W888="major storm",5,6)))))</f>
        <v>1</v>
      </c>
    </row>
    <row r="889" spans="1:21" x14ac:dyDescent="0.25">
      <c r="A889">
        <v>455.9</v>
      </c>
      <c r="B889">
        <v>444.3</v>
      </c>
      <c r="C889">
        <v>0.4</v>
      </c>
      <c r="D889">
        <v>18.8</v>
      </c>
      <c r="E889">
        <v>-12.2</v>
      </c>
      <c r="F889">
        <v>6.6</v>
      </c>
      <c r="G889">
        <f>IF('2011-2014,2016'!H889="yes",1,0)</f>
        <v>0</v>
      </c>
      <c r="H889">
        <v>0</v>
      </c>
      <c r="I889">
        <v>0</v>
      </c>
      <c r="J889">
        <v>0</v>
      </c>
      <c r="K889">
        <v>49</v>
      </c>
      <c r="L889">
        <v>923227</v>
      </c>
      <c r="M889">
        <v>39</v>
      </c>
      <c r="N889">
        <v>916419</v>
      </c>
      <c r="O889">
        <v>26</v>
      </c>
      <c r="P889">
        <v>971610</v>
      </c>
      <c r="Q889">
        <v>25</v>
      </c>
      <c r="R889">
        <v>1033857</v>
      </c>
      <c r="S889">
        <v>33</v>
      </c>
      <c r="T889">
        <v>1221294</v>
      </c>
      <c r="U889">
        <f>IF('2011-2014,2016'!W889="quiet",1,IF('2011-2014,2016'!W889="active",2,IF('2011-2014,2016'!W889="minor storm",3,IF('2011-2014,2016'!W889="moderate storm",4,IF('2011-2014,2016'!W889="major storm",5,6)))))</f>
        <v>3</v>
      </c>
    </row>
    <row r="890" spans="1:21" x14ac:dyDescent="0.25">
      <c r="A890">
        <v>448.4</v>
      </c>
      <c r="B890">
        <v>414.4</v>
      </c>
      <c r="C890">
        <v>0.4</v>
      </c>
      <c r="D890">
        <v>18.600000000000001</v>
      </c>
      <c r="E890">
        <v>-12.3</v>
      </c>
      <c r="F890">
        <v>10.3</v>
      </c>
      <c r="G890">
        <f>IF('2011-2014,2016'!H890="yes",1,0)</f>
        <v>1</v>
      </c>
      <c r="H890">
        <v>2</v>
      </c>
      <c r="I890">
        <v>383</v>
      </c>
      <c r="J890">
        <v>1255</v>
      </c>
      <c r="K890">
        <v>51</v>
      </c>
      <c r="L890">
        <v>1194489</v>
      </c>
      <c r="M890">
        <v>49</v>
      </c>
      <c r="N890">
        <v>923227</v>
      </c>
      <c r="O890">
        <v>39</v>
      </c>
      <c r="P890">
        <v>916419</v>
      </c>
      <c r="Q890">
        <v>26</v>
      </c>
      <c r="R890">
        <v>971610</v>
      </c>
      <c r="S890">
        <v>25</v>
      </c>
      <c r="T890">
        <v>1033857</v>
      </c>
      <c r="U890">
        <f>IF('2011-2014,2016'!W890="quiet",1,IF('2011-2014,2016'!W890="active",2,IF('2011-2014,2016'!W890="minor storm",3,IF('2011-2014,2016'!W890="moderate storm",4,IF('2011-2014,2016'!W890="major storm",5,6)))))</f>
        <v>3</v>
      </c>
    </row>
    <row r="891" spans="1:21" x14ac:dyDescent="0.25">
      <c r="A891">
        <v>411.4</v>
      </c>
      <c r="B891">
        <v>400</v>
      </c>
      <c r="C891">
        <v>0.6</v>
      </c>
      <c r="D891">
        <v>23.4</v>
      </c>
      <c r="E891">
        <v>-7.8</v>
      </c>
      <c r="F891">
        <v>6.1</v>
      </c>
      <c r="G891">
        <f>IF('2011-2014,2016'!H891="yes",1,0)</f>
        <v>1</v>
      </c>
      <c r="H891">
        <v>7</v>
      </c>
      <c r="I891">
        <v>1878</v>
      </c>
      <c r="J891">
        <v>3521</v>
      </c>
      <c r="K891">
        <v>62</v>
      </c>
      <c r="L891">
        <v>752047</v>
      </c>
      <c r="M891">
        <v>51</v>
      </c>
      <c r="N891">
        <v>1194489</v>
      </c>
      <c r="O891">
        <v>49</v>
      </c>
      <c r="P891">
        <v>923227</v>
      </c>
      <c r="Q891">
        <v>39</v>
      </c>
      <c r="R891">
        <v>916419</v>
      </c>
      <c r="S891">
        <v>26</v>
      </c>
      <c r="T891">
        <v>971610</v>
      </c>
      <c r="U891">
        <f>IF('2011-2014,2016'!W891="quiet",1,IF('2011-2014,2016'!W891="active",2,IF('2011-2014,2016'!W891="minor storm",3,IF('2011-2014,2016'!W891="moderate storm",4,IF('2011-2014,2016'!W891="major storm",5,6)))))</f>
        <v>2</v>
      </c>
    </row>
    <row r="892" spans="1:21" x14ac:dyDescent="0.25">
      <c r="A892">
        <v>392.2</v>
      </c>
      <c r="B892">
        <v>338.7</v>
      </c>
      <c r="C892">
        <v>2.4</v>
      </c>
      <c r="D892">
        <v>22.4</v>
      </c>
      <c r="E892">
        <v>-5.9</v>
      </c>
      <c r="F892">
        <v>5.5</v>
      </c>
      <c r="G892">
        <f>IF('2011-2014,2016'!H892="yes",1,0)</f>
        <v>1</v>
      </c>
      <c r="H892">
        <v>1</v>
      </c>
      <c r="I892">
        <v>419</v>
      </c>
      <c r="J892">
        <v>880</v>
      </c>
      <c r="K892">
        <v>30</v>
      </c>
      <c r="L892">
        <v>320555</v>
      </c>
      <c r="M892">
        <v>62</v>
      </c>
      <c r="N892">
        <v>752047</v>
      </c>
      <c r="O892">
        <v>51</v>
      </c>
      <c r="P892">
        <v>1194489</v>
      </c>
      <c r="Q892">
        <v>49</v>
      </c>
      <c r="R892">
        <v>923227</v>
      </c>
      <c r="S892">
        <v>39</v>
      </c>
      <c r="T892">
        <v>916419</v>
      </c>
      <c r="U892">
        <f>IF('2011-2014,2016'!W892="quiet",1,IF('2011-2014,2016'!W892="active",2,IF('2011-2014,2016'!W892="minor storm",3,IF('2011-2014,2016'!W892="moderate storm",4,IF('2011-2014,2016'!W892="major storm",5,6)))))</f>
        <v>1</v>
      </c>
    </row>
    <row r="893" spans="1:21" x14ac:dyDescent="0.25">
      <c r="A893">
        <v>343.1</v>
      </c>
      <c r="B893">
        <v>367.8</v>
      </c>
      <c r="C893">
        <v>2.4</v>
      </c>
      <c r="D893">
        <v>58.4</v>
      </c>
      <c r="E893">
        <v>-8.6</v>
      </c>
      <c r="F893">
        <v>8.1999999999999993</v>
      </c>
      <c r="G893">
        <f>IF('2011-2014,2016'!H893="yes",1,0)</f>
        <v>1</v>
      </c>
      <c r="H893">
        <v>2</v>
      </c>
      <c r="I893">
        <v>496</v>
      </c>
      <c r="J893">
        <v>1189</v>
      </c>
      <c r="K893">
        <v>12</v>
      </c>
      <c r="L893">
        <v>67779</v>
      </c>
      <c r="M893">
        <v>30</v>
      </c>
      <c r="N893">
        <v>320555</v>
      </c>
      <c r="O893">
        <v>62</v>
      </c>
      <c r="P893">
        <v>752047</v>
      </c>
      <c r="Q893">
        <v>51</v>
      </c>
      <c r="R893">
        <v>1194489</v>
      </c>
      <c r="S893">
        <v>49</v>
      </c>
      <c r="T893">
        <v>923227</v>
      </c>
      <c r="U893">
        <f>IF('2011-2014,2016'!W893="quiet",1,IF('2011-2014,2016'!W893="active",2,IF('2011-2014,2016'!W893="minor storm",3,IF('2011-2014,2016'!W893="moderate storm",4,IF('2011-2014,2016'!W893="major storm",5,6)))))</f>
        <v>1</v>
      </c>
    </row>
    <row r="894" spans="1:21" x14ac:dyDescent="0.25">
      <c r="A894">
        <v>368.8</v>
      </c>
      <c r="B894">
        <v>427.5</v>
      </c>
      <c r="C894">
        <v>1.2</v>
      </c>
      <c r="D894">
        <v>23.2</v>
      </c>
      <c r="E894">
        <v>-7.1</v>
      </c>
      <c r="F894">
        <v>5.3</v>
      </c>
      <c r="G894">
        <f>IF('2011-2014,2016'!H894="yes",1,0)</f>
        <v>1</v>
      </c>
      <c r="H894">
        <v>5</v>
      </c>
      <c r="I894">
        <v>1591</v>
      </c>
      <c r="J894">
        <v>2799</v>
      </c>
      <c r="K894">
        <v>10</v>
      </c>
      <c r="L894">
        <v>55061</v>
      </c>
      <c r="M894">
        <v>12</v>
      </c>
      <c r="N894">
        <v>67779</v>
      </c>
      <c r="O894">
        <v>30</v>
      </c>
      <c r="P894">
        <v>320555</v>
      </c>
      <c r="Q894">
        <v>62</v>
      </c>
      <c r="R894">
        <v>752047</v>
      </c>
      <c r="S894">
        <v>51</v>
      </c>
      <c r="T894">
        <v>1194489</v>
      </c>
      <c r="U894">
        <f>IF('2011-2014,2016'!W894="quiet",1,IF('2011-2014,2016'!W894="active",2,IF('2011-2014,2016'!W894="minor storm",3,IF('2011-2014,2016'!W894="moderate storm",4,IF('2011-2014,2016'!W894="major storm",5,6)))))</f>
        <v>1</v>
      </c>
    </row>
    <row r="895" spans="1:21" x14ac:dyDescent="0.25">
      <c r="A895">
        <v>441</v>
      </c>
      <c r="B895">
        <v>392.5</v>
      </c>
      <c r="C895">
        <v>0.6</v>
      </c>
      <c r="D895">
        <v>7.8</v>
      </c>
      <c r="E895">
        <v>-4</v>
      </c>
      <c r="F895">
        <v>4.3</v>
      </c>
      <c r="G895">
        <f>IF('2011-2014,2016'!H895="yes",1,0)</f>
        <v>1</v>
      </c>
      <c r="H895">
        <v>4</v>
      </c>
      <c r="I895">
        <v>1371</v>
      </c>
      <c r="J895">
        <v>2307</v>
      </c>
      <c r="K895">
        <v>7</v>
      </c>
      <c r="L895">
        <v>162097</v>
      </c>
      <c r="M895">
        <v>10</v>
      </c>
      <c r="N895">
        <v>55061</v>
      </c>
      <c r="O895">
        <v>12</v>
      </c>
      <c r="P895">
        <v>67779</v>
      </c>
      <c r="Q895">
        <v>30</v>
      </c>
      <c r="R895">
        <v>320555</v>
      </c>
      <c r="S895">
        <v>62</v>
      </c>
      <c r="T895">
        <v>752047</v>
      </c>
      <c r="U895">
        <f>IF('2011-2014,2016'!W895="quiet",1,IF('2011-2014,2016'!W895="active",2,IF('2011-2014,2016'!W895="minor storm",3,IF('2011-2014,2016'!W895="moderate storm",4,IF('2011-2014,2016'!W895="major storm",5,6)))))</f>
        <v>1</v>
      </c>
    </row>
    <row r="896" spans="1:21" x14ac:dyDescent="0.25">
      <c r="A896">
        <v>392.1</v>
      </c>
      <c r="B896">
        <v>348.8</v>
      </c>
      <c r="C896">
        <v>0.4</v>
      </c>
      <c r="D896">
        <v>9</v>
      </c>
      <c r="E896">
        <v>-2.7</v>
      </c>
      <c r="F896">
        <v>3.1</v>
      </c>
      <c r="G896">
        <f>IF('2011-2014,2016'!H896="yes",1,0)</f>
        <v>1</v>
      </c>
      <c r="H896">
        <v>5</v>
      </c>
      <c r="I896">
        <v>1215</v>
      </c>
      <c r="J896">
        <v>1825</v>
      </c>
      <c r="K896">
        <v>18</v>
      </c>
      <c r="L896">
        <v>323774</v>
      </c>
      <c r="M896">
        <v>7</v>
      </c>
      <c r="N896">
        <v>162097</v>
      </c>
      <c r="O896">
        <v>10</v>
      </c>
      <c r="P896">
        <v>55061</v>
      </c>
      <c r="Q896">
        <v>12</v>
      </c>
      <c r="R896">
        <v>67779</v>
      </c>
      <c r="S896">
        <v>30</v>
      </c>
      <c r="T896">
        <v>320555</v>
      </c>
      <c r="U896">
        <f>IF('2011-2014,2016'!W896="quiet",1,IF('2011-2014,2016'!W896="active",2,IF('2011-2014,2016'!W896="minor storm",3,IF('2011-2014,2016'!W896="moderate storm",4,IF('2011-2014,2016'!W896="major storm",5,6)))))</f>
        <v>1</v>
      </c>
    </row>
    <row r="897" spans="1:21" x14ac:dyDescent="0.25">
      <c r="A897">
        <v>351.8</v>
      </c>
      <c r="B897">
        <v>326.2</v>
      </c>
      <c r="C897">
        <v>0.9</v>
      </c>
      <c r="D897">
        <v>150.69999999999999</v>
      </c>
      <c r="E897">
        <v>-4</v>
      </c>
      <c r="F897">
        <v>3.5</v>
      </c>
      <c r="G897">
        <f>IF('2011-2014,2016'!H897="yes",1,0)</f>
        <v>1</v>
      </c>
      <c r="H897">
        <v>0</v>
      </c>
      <c r="I897">
        <v>0</v>
      </c>
      <c r="J897">
        <v>0</v>
      </c>
      <c r="K897">
        <v>24</v>
      </c>
      <c r="L897">
        <v>653010</v>
      </c>
      <c r="M897">
        <v>18</v>
      </c>
      <c r="N897">
        <v>323774</v>
      </c>
      <c r="O897">
        <v>7</v>
      </c>
      <c r="P897">
        <v>162097</v>
      </c>
      <c r="Q897">
        <v>10</v>
      </c>
      <c r="R897">
        <v>55061</v>
      </c>
      <c r="S897">
        <v>12</v>
      </c>
      <c r="T897">
        <v>67779</v>
      </c>
      <c r="U897">
        <f>IF('2011-2014,2016'!W897="quiet",1,IF('2011-2014,2016'!W897="active",2,IF('2011-2014,2016'!W897="minor storm",3,IF('2011-2014,2016'!W897="moderate storm",4,IF('2011-2014,2016'!W897="major storm",5,6)))))</f>
        <v>1</v>
      </c>
    </row>
    <row r="898" spans="1:21" x14ac:dyDescent="0.25">
      <c r="A898">
        <v>324.60000000000002</v>
      </c>
      <c r="B898">
        <v>347.2</v>
      </c>
      <c r="C898">
        <v>1.1000000000000001</v>
      </c>
      <c r="D898">
        <v>26.5</v>
      </c>
      <c r="E898">
        <v>-5.9</v>
      </c>
      <c r="F898">
        <v>3.4</v>
      </c>
      <c r="G898">
        <f>IF('2011-2014,2016'!H898="yes",1,0)</f>
        <v>1</v>
      </c>
      <c r="H898">
        <v>3</v>
      </c>
      <c r="I898">
        <v>608</v>
      </c>
      <c r="J898">
        <v>882</v>
      </c>
      <c r="K898">
        <v>28</v>
      </c>
      <c r="L898">
        <v>1043323</v>
      </c>
      <c r="M898">
        <v>24</v>
      </c>
      <c r="N898">
        <v>653010</v>
      </c>
      <c r="O898">
        <v>18</v>
      </c>
      <c r="P898">
        <v>323774</v>
      </c>
      <c r="Q898">
        <v>7</v>
      </c>
      <c r="R898">
        <v>162097</v>
      </c>
      <c r="S898">
        <v>10</v>
      </c>
      <c r="T898">
        <v>55061</v>
      </c>
      <c r="U898">
        <f>IF('2011-2014,2016'!W898="quiet",1,IF('2011-2014,2016'!W898="active",2,IF('2011-2014,2016'!W898="minor storm",3,IF('2011-2014,2016'!W898="moderate storm",4,IF('2011-2014,2016'!W898="major storm",5,6)))))</f>
        <v>1</v>
      </c>
    </row>
    <row r="899" spans="1:21" x14ac:dyDescent="0.25">
      <c r="A899">
        <v>345.1</v>
      </c>
      <c r="B899">
        <v>330</v>
      </c>
      <c r="C899">
        <v>1.1000000000000001</v>
      </c>
      <c r="D899">
        <v>16.399999999999999</v>
      </c>
      <c r="E899">
        <v>-4.3</v>
      </c>
      <c r="F899">
        <v>3.8</v>
      </c>
      <c r="G899">
        <f>IF('2011-2014,2016'!H899="yes",1,0)</f>
        <v>1</v>
      </c>
      <c r="H899">
        <v>5</v>
      </c>
      <c r="I899">
        <v>1440</v>
      </c>
      <c r="J899">
        <v>2164</v>
      </c>
      <c r="K899">
        <v>37</v>
      </c>
      <c r="L899">
        <v>1221846</v>
      </c>
      <c r="M899">
        <v>28</v>
      </c>
      <c r="N899">
        <v>1043323</v>
      </c>
      <c r="O899">
        <v>24</v>
      </c>
      <c r="P899">
        <v>653010</v>
      </c>
      <c r="Q899">
        <v>18</v>
      </c>
      <c r="R899">
        <v>323774</v>
      </c>
      <c r="S899">
        <v>7</v>
      </c>
      <c r="T899">
        <v>162097</v>
      </c>
      <c r="U899">
        <f>IF('2011-2014,2016'!W899="quiet",1,IF('2011-2014,2016'!W899="active",2,IF('2011-2014,2016'!W899="minor storm",3,IF('2011-2014,2016'!W899="moderate storm",4,IF('2011-2014,2016'!W899="major storm",5,6)))))</f>
        <v>1</v>
      </c>
    </row>
    <row r="900" spans="1:21" x14ac:dyDescent="0.25">
      <c r="A900">
        <v>336.5</v>
      </c>
      <c r="B900">
        <v>279.5</v>
      </c>
      <c r="C900">
        <v>0.3</v>
      </c>
      <c r="D900">
        <v>12.8</v>
      </c>
      <c r="E900">
        <v>-5.7</v>
      </c>
      <c r="F900">
        <v>4.7</v>
      </c>
      <c r="G900">
        <f>IF('2011-2014,2016'!H900="yes",1,0)</f>
        <v>1</v>
      </c>
      <c r="H900">
        <v>2</v>
      </c>
      <c r="I900">
        <v>298</v>
      </c>
      <c r="J900">
        <v>910</v>
      </c>
      <c r="K900">
        <v>33</v>
      </c>
      <c r="L900">
        <v>1434152</v>
      </c>
      <c r="M900">
        <v>37</v>
      </c>
      <c r="N900">
        <v>1221846</v>
      </c>
      <c r="O900">
        <v>28</v>
      </c>
      <c r="P900">
        <v>1043323</v>
      </c>
      <c r="Q900">
        <v>24</v>
      </c>
      <c r="R900">
        <v>653010</v>
      </c>
      <c r="S900">
        <v>18</v>
      </c>
      <c r="T900">
        <v>323774</v>
      </c>
      <c r="U900">
        <f>IF('2011-2014,2016'!W900="quiet",1,IF('2011-2014,2016'!W900="active",2,IF('2011-2014,2016'!W900="minor storm",3,IF('2011-2014,2016'!W900="moderate storm",4,IF('2011-2014,2016'!W900="major storm",5,6)))))</f>
        <v>1</v>
      </c>
    </row>
    <row r="901" spans="1:21" x14ac:dyDescent="0.25">
      <c r="A901">
        <v>281.60000000000002</v>
      </c>
      <c r="B901">
        <v>295.89999999999998</v>
      </c>
      <c r="C901">
        <v>0.3</v>
      </c>
      <c r="D901">
        <v>107.9</v>
      </c>
      <c r="E901">
        <v>-5.8</v>
      </c>
      <c r="F901">
        <v>5.3</v>
      </c>
      <c r="G901">
        <f>IF('2011-2014,2016'!H901="yes",1,0)</f>
        <v>1</v>
      </c>
      <c r="H901">
        <v>2</v>
      </c>
      <c r="I901">
        <v>416</v>
      </c>
      <c r="J901">
        <v>884</v>
      </c>
      <c r="K901">
        <v>44</v>
      </c>
      <c r="L901">
        <v>1386597</v>
      </c>
      <c r="M901">
        <v>33</v>
      </c>
      <c r="N901">
        <v>1434152</v>
      </c>
      <c r="O901">
        <v>37</v>
      </c>
      <c r="P901">
        <v>1221846</v>
      </c>
      <c r="Q901">
        <v>28</v>
      </c>
      <c r="R901">
        <v>1043323</v>
      </c>
      <c r="S901">
        <v>24</v>
      </c>
      <c r="T901">
        <v>653010</v>
      </c>
      <c r="U901">
        <f>IF('2011-2014,2016'!W901="quiet",1,IF('2011-2014,2016'!W901="active",2,IF('2011-2014,2016'!W901="minor storm",3,IF('2011-2014,2016'!W901="moderate storm",4,IF('2011-2014,2016'!W901="major storm",5,6)))))</f>
        <v>1</v>
      </c>
    </row>
    <row r="902" spans="1:21" x14ac:dyDescent="0.25">
      <c r="A902">
        <v>296.5</v>
      </c>
      <c r="B902">
        <v>298.3</v>
      </c>
      <c r="C902">
        <v>1</v>
      </c>
      <c r="D902">
        <v>122.7</v>
      </c>
      <c r="E902">
        <v>-8.4</v>
      </c>
      <c r="F902">
        <v>5</v>
      </c>
      <c r="G902">
        <f>IF('2011-2014,2016'!H902="yes",1,0)</f>
        <v>1</v>
      </c>
      <c r="H902">
        <v>3</v>
      </c>
      <c r="I902">
        <v>636</v>
      </c>
      <c r="J902">
        <v>971</v>
      </c>
      <c r="K902">
        <v>34</v>
      </c>
      <c r="L902">
        <v>1246204</v>
      </c>
      <c r="M902">
        <v>44</v>
      </c>
      <c r="N902">
        <v>1386597</v>
      </c>
      <c r="O902">
        <v>33</v>
      </c>
      <c r="P902">
        <v>1434152</v>
      </c>
      <c r="Q902">
        <v>37</v>
      </c>
      <c r="R902">
        <v>1221846</v>
      </c>
      <c r="S902">
        <v>28</v>
      </c>
      <c r="T902">
        <v>1043323</v>
      </c>
      <c r="U902">
        <f>IF('2011-2014,2016'!W902="quiet",1,IF('2011-2014,2016'!W902="active",2,IF('2011-2014,2016'!W902="minor storm",3,IF('2011-2014,2016'!W902="moderate storm",4,IF('2011-2014,2016'!W902="major storm",5,6)))))</f>
        <v>1</v>
      </c>
    </row>
    <row r="903" spans="1:21" x14ac:dyDescent="0.25">
      <c r="A903">
        <v>294.39999999999998</v>
      </c>
      <c r="B903">
        <v>474.4</v>
      </c>
      <c r="C903">
        <v>0.2</v>
      </c>
      <c r="D903">
        <v>118.8</v>
      </c>
      <c r="E903">
        <v>-11.6</v>
      </c>
      <c r="F903">
        <v>10.1</v>
      </c>
      <c r="G903">
        <f>IF('2011-2014,2016'!H903="yes",1,0)</f>
        <v>1</v>
      </c>
      <c r="H903">
        <v>0</v>
      </c>
      <c r="I903">
        <v>0</v>
      </c>
      <c r="J903">
        <v>0</v>
      </c>
      <c r="K903">
        <v>15</v>
      </c>
      <c r="L903">
        <v>1199672</v>
      </c>
      <c r="M903">
        <v>34</v>
      </c>
      <c r="N903">
        <v>1246204</v>
      </c>
      <c r="O903">
        <v>44</v>
      </c>
      <c r="P903">
        <v>1386597</v>
      </c>
      <c r="Q903">
        <v>33</v>
      </c>
      <c r="R903">
        <v>1434152</v>
      </c>
      <c r="S903">
        <v>37</v>
      </c>
      <c r="T903">
        <v>1221846</v>
      </c>
      <c r="U903">
        <f>IF('2011-2014,2016'!W903="quiet",1,IF('2011-2014,2016'!W903="active",2,IF('2011-2014,2016'!W903="minor storm",3,IF('2011-2014,2016'!W903="moderate storm",4,IF('2011-2014,2016'!W903="major storm",5,6)))))</f>
        <v>1</v>
      </c>
    </row>
    <row r="904" spans="1:21" x14ac:dyDescent="0.25">
      <c r="A904">
        <v>495.2</v>
      </c>
      <c r="B904">
        <v>680.7</v>
      </c>
      <c r="C904">
        <v>0.5</v>
      </c>
      <c r="D904">
        <v>16</v>
      </c>
      <c r="E904">
        <v>-8.4</v>
      </c>
      <c r="F904">
        <v>10.3</v>
      </c>
      <c r="G904">
        <f>IF('2011-2014,2016'!H904="yes",1,0)</f>
        <v>1</v>
      </c>
      <c r="H904">
        <v>2</v>
      </c>
      <c r="I904">
        <v>345</v>
      </c>
      <c r="J904">
        <v>528</v>
      </c>
      <c r="K904">
        <v>20</v>
      </c>
      <c r="L904">
        <v>1357687</v>
      </c>
      <c r="M904">
        <v>15</v>
      </c>
      <c r="N904">
        <v>1199672</v>
      </c>
      <c r="O904">
        <v>34</v>
      </c>
      <c r="P904">
        <v>1246204</v>
      </c>
      <c r="Q904">
        <v>44</v>
      </c>
      <c r="R904">
        <v>1386597</v>
      </c>
      <c r="S904">
        <v>33</v>
      </c>
      <c r="T904">
        <v>1434152</v>
      </c>
      <c r="U904">
        <f>IF('2011-2014,2016'!W904="quiet",1,IF('2011-2014,2016'!W904="active",2,IF('2011-2014,2016'!W904="minor storm",3,IF('2011-2014,2016'!W904="moderate storm",4,IF('2011-2014,2016'!W904="major storm",5,6)))))</f>
        <v>2</v>
      </c>
    </row>
    <row r="905" spans="1:21" x14ac:dyDescent="0.25">
      <c r="A905">
        <v>638.5</v>
      </c>
      <c r="B905">
        <v>607.5</v>
      </c>
      <c r="C905">
        <v>0</v>
      </c>
      <c r="D905">
        <v>10.1</v>
      </c>
      <c r="E905">
        <v>-7.1</v>
      </c>
      <c r="F905">
        <v>7.6</v>
      </c>
      <c r="G905">
        <f>IF('2011-2014,2016'!H905="yes",1,0)</f>
        <v>1</v>
      </c>
      <c r="H905">
        <v>1</v>
      </c>
      <c r="I905">
        <v>297</v>
      </c>
      <c r="J905">
        <v>437</v>
      </c>
      <c r="K905">
        <v>22</v>
      </c>
      <c r="L905">
        <v>1529238</v>
      </c>
      <c r="M905">
        <v>20</v>
      </c>
      <c r="N905">
        <v>1357687</v>
      </c>
      <c r="O905">
        <v>15</v>
      </c>
      <c r="P905">
        <v>1199672</v>
      </c>
      <c r="Q905">
        <v>34</v>
      </c>
      <c r="R905">
        <v>1246204</v>
      </c>
      <c r="S905">
        <v>44</v>
      </c>
      <c r="T905">
        <v>1386597</v>
      </c>
      <c r="U905">
        <f>IF('2011-2014,2016'!W905="quiet",1,IF('2011-2014,2016'!W905="active",2,IF('2011-2014,2016'!W905="minor storm",3,IF('2011-2014,2016'!W905="moderate storm",4,IF('2011-2014,2016'!W905="major storm",5,6)))))</f>
        <v>2</v>
      </c>
    </row>
    <row r="906" spans="1:21" x14ac:dyDescent="0.25">
      <c r="A906">
        <v>599.4</v>
      </c>
      <c r="B906">
        <v>564.9</v>
      </c>
      <c r="C906">
        <v>0.3</v>
      </c>
      <c r="D906">
        <v>6.7</v>
      </c>
      <c r="E906">
        <v>-8.3000000000000007</v>
      </c>
      <c r="F906">
        <v>7.3</v>
      </c>
      <c r="G906">
        <f>IF('2011-2014,2016'!H906="yes",1,0)</f>
        <v>1</v>
      </c>
      <c r="H906">
        <v>1</v>
      </c>
      <c r="I906">
        <v>136</v>
      </c>
      <c r="J906">
        <v>143</v>
      </c>
      <c r="K906">
        <v>24</v>
      </c>
      <c r="L906">
        <v>1531059</v>
      </c>
      <c r="M906">
        <v>22</v>
      </c>
      <c r="N906">
        <v>1529238</v>
      </c>
      <c r="O906">
        <v>20</v>
      </c>
      <c r="P906">
        <v>1357687</v>
      </c>
      <c r="Q906">
        <v>15</v>
      </c>
      <c r="R906">
        <v>1199672</v>
      </c>
      <c r="S906">
        <v>34</v>
      </c>
      <c r="T906">
        <v>1246204</v>
      </c>
      <c r="U906">
        <f>IF('2011-2014,2016'!W906="quiet",1,IF('2011-2014,2016'!W906="active",2,IF('2011-2014,2016'!W906="minor storm",3,IF('2011-2014,2016'!W906="moderate storm",4,IF('2011-2014,2016'!W906="major storm",5,6)))))</f>
        <v>2</v>
      </c>
    </row>
    <row r="907" spans="1:21" x14ac:dyDescent="0.25">
      <c r="A907">
        <v>561.6</v>
      </c>
      <c r="B907">
        <v>522.6</v>
      </c>
      <c r="C907">
        <v>0.4</v>
      </c>
      <c r="D907">
        <v>50.4</v>
      </c>
      <c r="E907">
        <v>-5.8</v>
      </c>
      <c r="F907">
        <v>5.7</v>
      </c>
      <c r="G907">
        <f>IF('2011-2014,2016'!H907="yes",1,0)</f>
        <v>1</v>
      </c>
      <c r="H907">
        <v>2</v>
      </c>
      <c r="I907">
        <v>290</v>
      </c>
      <c r="J907">
        <v>854</v>
      </c>
      <c r="K907">
        <v>24</v>
      </c>
      <c r="L907">
        <v>1409508</v>
      </c>
      <c r="M907">
        <v>24</v>
      </c>
      <c r="N907">
        <v>1531059</v>
      </c>
      <c r="O907">
        <v>22</v>
      </c>
      <c r="P907">
        <v>1529238</v>
      </c>
      <c r="Q907">
        <v>20</v>
      </c>
      <c r="R907">
        <v>1357687</v>
      </c>
      <c r="S907">
        <v>15</v>
      </c>
      <c r="T907">
        <v>1199672</v>
      </c>
      <c r="U907">
        <f>IF('2011-2014,2016'!W907="quiet",1,IF('2011-2014,2016'!W907="active",2,IF('2011-2014,2016'!W907="minor storm",3,IF('2011-2014,2016'!W907="moderate storm",4,IF('2011-2014,2016'!W907="major storm",5,6)))))</f>
        <v>3</v>
      </c>
    </row>
    <row r="908" spans="1:21" x14ac:dyDescent="0.25">
      <c r="A908">
        <v>524.79999999999995</v>
      </c>
      <c r="B908">
        <v>482.2</v>
      </c>
      <c r="C908">
        <v>0.2</v>
      </c>
      <c r="D908">
        <v>4.5</v>
      </c>
      <c r="E908">
        <v>-3.9</v>
      </c>
      <c r="F908">
        <v>3.4</v>
      </c>
      <c r="G908">
        <f>IF('2011-2014,2016'!H908="yes",1,0)</f>
        <v>1</v>
      </c>
      <c r="H908">
        <v>2</v>
      </c>
      <c r="I908">
        <v>583</v>
      </c>
      <c r="J908">
        <v>1632</v>
      </c>
      <c r="K908">
        <v>37</v>
      </c>
      <c r="L908">
        <v>1134428</v>
      </c>
      <c r="M908">
        <v>24</v>
      </c>
      <c r="N908">
        <v>1409508</v>
      </c>
      <c r="O908">
        <v>24</v>
      </c>
      <c r="P908">
        <v>1531059</v>
      </c>
      <c r="Q908">
        <v>22</v>
      </c>
      <c r="R908">
        <v>1529238</v>
      </c>
      <c r="S908">
        <v>20</v>
      </c>
      <c r="T908">
        <v>1357687</v>
      </c>
      <c r="U908">
        <f>IF('2011-2014,2016'!W908="quiet",1,IF('2011-2014,2016'!W908="active",2,IF('2011-2014,2016'!W908="minor storm",3,IF('2011-2014,2016'!W908="moderate storm",4,IF('2011-2014,2016'!W908="major storm",5,6)))))</f>
        <v>2</v>
      </c>
    </row>
    <row r="909" spans="1:21" x14ac:dyDescent="0.25">
      <c r="A909">
        <v>486.4</v>
      </c>
      <c r="B909">
        <v>387.8</v>
      </c>
      <c r="C909">
        <v>0.4</v>
      </c>
      <c r="D909">
        <v>2.9</v>
      </c>
      <c r="E909">
        <v>-2.7</v>
      </c>
      <c r="F909">
        <v>1.9</v>
      </c>
      <c r="G909">
        <f>IF('2011-2014,2016'!H909="yes",1,0)</f>
        <v>1</v>
      </c>
      <c r="H909">
        <v>1</v>
      </c>
      <c r="I909">
        <v>184</v>
      </c>
      <c r="J909">
        <v>241</v>
      </c>
      <c r="K909">
        <v>57</v>
      </c>
      <c r="L909">
        <v>703223</v>
      </c>
      <c r="M909">
        <v>37</v>
      </c>
      <c r="N909">
        <v>1134428</v>
      </c>
      <c r="O909">
        <v>24</v>
      </c>
      <c r="P909">
        <v>1409508</v>
      </c>
      <c r="Q909">
        <v>24</v>
      </c>
      <c r="R909">
        <v>1531059</v>
      </c>
      <c r="S909">
        <v>22</v>
      </c>
      <c r="T909">
        <v>1529238</v>
      </c>
      <c r="U909">
        <f>IF('2011-2014,2016'!W909="quiet",1,IF('2011-2014,2016'!W909="active",2,IF('2011-2014,2016'!W909="minor storm",3,IF('2011-2014,2016'!W909="moderate storm",4,IF('2011-2014,2016'!W909="major storm",5,6)))))</f>
        <v>1</v>
      </c>
    </row>
    <row r="910" spans="1:21" x14ac:dyDescent="0.25">
      <c r="A910">
        <v>386.6</v>
      </c>
      <c r="B910">
        <v>422</v>
      </c>
      <c r="C910">
        <v>0.9</v>
      </c>
      <c r="D910">
        <v>106.4</v>
      </c>
      <c r="E910">
        <v>-6.8</v>
      </c>
      <c r="F910">
        <v>5.4</v>
      </c>
      <c r="G910">
        <f>IF('2011-2014,2016'!H910="yes",1,0)</f>
        <v>1</v>
      </c>
      <c r="H910">
        <v>1</v>
      </c>
      <c r="I910">
        <v>291</v>
      </c>
      <c r="J910">
        <v>886</v>
      </c>
      <c r="K910">
        <v>28</v>
      </c>
      <c r="L910">
        <v>628773</v>
      </c>
      <c r="M910">
        <v>57</v>
      </c>
      <c r="N910">
        <v>703223</v>
      </c>
      <c r="O910">
        <v>37</v>
      </c>
      <c r="P910">
        <v>1134428</v>
      </c>
      <c r="Q910">
        <v>24</v>
      </c>
      <c r="R910">
        <v>1409508</v>
      </c>
      <c r="S910">
        <v>24</v>
      </c>
      <c r="T910">
        <v>1531059</v>
      </c>
      <c r="U910">
        <f>IF('2011-2014,2016'!W910="quiet",1,IF('2011-2014,2016'!W910="active",2,IF('2011-2014,2016'!W910="minor storm",3,IF('2011-2014,2016'!W910="moderate storm",4,IF('2011-2014,2016'!W910="major storm",5,6)))))</f>
        <v>1</v>
      </c>
    </row>
    <row r="911" spans="1:21" x14ac:dyDescent="0.25">
      <c r="A911">
        <v>422.4</v>
      </c>
      <c r="B911">
        <v>385</v>
      </c>
      <c r="C911">
        <v>0.3</v>
      </c>
      <c r="D911">
        <v>31.5</v>
      </c>
      <c r="E911">
        <v>-12.5</v>
      </c>
      <c r="F911">
        <v>11.3</v>
      </c>
      <c r="G911">
        <f>IF('2011-2014,2016'!H911="yes",1,0)</f>
        <v>1</v>
      </c>
      <c r="H911">
        <v>1</v>
      </c>
      <c r="I911">
        <v>710</v>
      </c>
      <c r="J911">
        <v>1096</v>
      </c>
      <c r="K911">
        <v>29</v>
      </c>
      <c r="L911">
        <v>714862</v>
      </c>
      <c r="M911">
        <v>28</v>
      </c>
      <c r="N911">
        <v>628773</v>
      </c>
      <c r="O911">
        <v>57</v>
      </c>
      <c r="P911">
        <v>703223</v>
      </c>
      <c r="Q911">
        <v>37</v>
      </c>
      <c r="R911">
        <v>1134428</v>
      </c>
      <c r="S911">
        <v>24</v>
      </c>
      <c r="T911">
        <v>1409508</v>
      </c>
      <c r="U911">
        <f>IF('2011-2014,2016'!W911="quiet",1,IF('2011-2014,2016'!W911="active",2,IF('2011-2014,2016'!W911="minor storm",3,IF('2011-2014,2016'!W911="moderate storm",4,IF('2011-2014,2016'!W911="major storm",5,6)))))</f>
        <v>4</v>
      </c>
    </row>
    <row r="912" spans="1:21" x14ac:dyDescent="0.25">
      <c r="A912">
        <v>387.7</v>
      </c>
      <c r="B912">
        <v>475.2</v>
      </c>
      <c r="C912">
        <v>2.2999999999999998</v>
      </c>
      <c r="D912">
        <v>21.8</v>
      </c>
      <c r="E912">
        <v>-12.1</v>
      </c>
      <c r="F912">
        <v>4.9000000000000004</v>
      </c>
      <c r="G912">
        <f>IF('2011-2014,2016'!H912="yes",1,0)</f>
        <v>1</v>
      </c>
      <c r="H912">
        <v>0</v>
      </c>
      <c r="I912">
        <v>0</v>
      </c>
      <c r="J912">
        <v>0</v>
      </c>
      <c r="K912">
        <v>28</v>
      </c>
      <c r="L912">
        <v>906378</v>
      </c>
      <c r="M912">
        <v>29</v>
      </c>
      <c r="N912">
        <v>714862</v>
      </c>
      <c r="O912">
        <v>28</v>
      </c>
      <c r="P912">
        <v>628773</v>
      </c>
      <c r="Q912">
        <v>57</v>
      </c>
      <c r="R912">
        <v>703223</v>
      </c>
      <c r="S912">
        <v>37</v>
      </c>
      <c r="T912">
        <v>1134428</v>
      </c>
      <c r="U912">
        <f>IF('2011-2014,2016'!W912="quiet",1,IF('2011-2014,2016'!W912="active",2,IF('2011-2014,2016'!W912="minor storm",3,IF('2011-2014,2016'!W912="moderate storm",4,IF('2011-2014,2016'!W912="major storm",5,6)))))</f>
        <v>4</v>
      </c>
    </row>
    <row r="913" spans="1:21" x14ac:dyDescent="0.25">
      <c r="A913">
        <v>480.5</v>
      </c>
      <c r="B913">
        <v>563.5</v>
      </c>
      <c r="C913">
        <v>0.5</v>
      </c>
      <c r="D913">
        <v>16.600000000000001</v>
      </c>
      <c r="E913">
        <v>-5.0999999999999996</v>
      </c>
      <c r="F913">
        <v>5.2</v>
      </c>
      <c r="G913">
        <f>IF('2011-2014,2016'!H913="yes",1,0)</f>
        <v>1</v>
      </c>
      <c r="H913">
        <v>0</v>
      </c>
      <c r="I913">
        <v>0</v>
      </c>
      <c r="J913">
        <v>0</v>
      </c>
      <c r="K913">
        <v>34</v>
      </c>
      <c r="L913">
        <v>1034475</v>
      </c>
      <c r="M913">
        <v>28</v>
      </c>
      <c r="N913">
        <v>906378</v>
      </c>
      <c r="O913">
        <v>29</v>
      </c>
      <c r="P913">
        <v>714862</v>
      </c>
      <c r="Q913">
        <v>28</v>
      </c>
      <c r="R913">
        <v>628773</v>
      </c>
      <c r="S913">
        <v>57</v>
      </c>
      <c r="T913">
        <v>703223</v>
      </c>
      <c r="U913">
        <f>IF('2011-2014,2016'!W913="quiet",1,IF('2011-2014,2016'!W913="active",2,IF('2011-2014,2016'!W913="minor storm",3,IF('2011-2014,2016'!W913="moderate storm",4,IF('2011-2014,2016'!W913="major storm",5,6)))))</f>
        <v>3</v>
      </c>
    </row>
    <row r="914" spans="1:21" x14ac:dyDescent="0.25">
      <c r="A914">
        <v>561.6</v>
      </c>
      <c r="B914">
        <v>437.3</v>
      </c>
      <c r="C914">
        <v>0.4</v>
      </c>
      <c r="D914">
        <v>5.7</v>
      </c>
      <c r="E914">
        <v>-3.9</v>
      </c>
      <c r="F914">
        <v>3.4</v>
      </c>
      <c r="G914">
        <f>IF('2011-2014,2016'!H914="yes",1,0)</f>
        <v>1</v>
      </c>
      <c r="H914">
        <v>2</v>
      </c>
      <c r="I914">
        <v>444</v>
      </c>
      <c r="J914">
        <v>2300</v>
      </c>
      <c r="K914">
        <v>29</v>
      </c>
      <c r="L914">
        <v>1404515</v>
      </c>
      <c r="M914">
        <v>34</v>
      </c>
      <c r="N914">
        <v>1034475</v>
      </c>
      <c r="O914">
        <v>28</v>
      </c>
      <c r="P914">
        <v>906378</v>
      </c>
      <c r="Q914">
        <v>29</v>
      </c>
      <c r="R914">
        <v>714862</v>
      </c>
      <c r="S914">
        <v>28</v>
      </c>
      <c r="T914">
        <v>628773</v>
      </c>
      <c r="U914">
        <f>IF('2011-2014,2016'!W914="quiet",1,IF('2011-2014,2016'!W914="active",2,IF('2011-2014,2016'!W914="minor storm",3,IF('2011-2014,2016'!W914="moderate storm",4,IF('2011-2014,2016'!W914="major storm",5,6)))))</f>
        <v>2</v>
      </c>
    </row>
    <row r="915" spans="1:21" x14ac:dyDescent="0.25">
      <c r="A915">
        <v>457.5</v>
      </c>
      <c r="B915">
        <v>387</v>
      </c>
      <c r="C915">
        <v>0.6</v>
      </c>
      <c r="D915">
        <v>8.1999999999999993</v>
      </c>
      <c r="E915">
        <v>-2.8</v>
      </c>
      <c r="F915">
        <v>2.8</v>
      </c>
      <c r="G915">
        <f>IF('2011-2014,2016'!H915="yes",1,0)</f>
        <v>1</v>
      </c>
      <c r="H915">
        <v>1</v>
      </c>
      <c r="I915">
        <v>133</v>
      </c>
      <c r="J915">
        <v>143</v>
      </c>
      <c r="K915">
        <v>30</v>
      </c>
      <c r="L915">
        <v>1450273</v>
      </c>
      <c r="M915">
        <v>29</v>
      </c>
      <c r="N915">
        <v>1404515</v>
      </c>
      <c r="O915">
        <v>34</v>
      </c>
      <c r="P915">
        <v>1034475</v>
      </c>
      <c r="Q915">
        <v>28</v>
      </c>
      <c r="R915">
        <v>906378</v>
      </c>
      <c r="S915">
        <v>29</v>
      </c>
      <c r="T915">
        <v>714862</v>
      </c>
      <c r="U915">
        <f>IF('2011-2014,2016'!W915="quiet",1,IF('2011-2014,2016'!W915="active",2,IF('2011-2014,2016'!W915="minor storm",3,IF('2011-2014,2016'!W915="moderate storm",4,IF('2011-2014,2016'!W915="major storm",5,6)))))</f>
        <v>1</v>
      </c>
    </row>
    <row r="916" spans="1:21" x14ac:dyDescent="0.25">
      <c r="A916">
        <v>384.5</v>
      </c>
      <c r="B916">
        <v>358.9</v>
      </c>
      <c r="C916">
        <v>0.6</v>
      </c>
      <c r="D916">
        <v>7.4</v>
      </c>
      <c r="E916">
        <v>-4.2</v>
      </c>
      <c r="F916">
        <v>3.9</v>
      </c>
      <c r="G916">
        <f>IF('2011-2014,2016'!H916="yes",1,0)</f>
        <v>1</v>
      </c>
      <c r="H916">
        <v>1</v>
      </c>
      <c r="I916">
        <v>130</v>
      </c>
      <c r="J916">
        <v>138</v>
      </c>
      <c r="K916">
        <v>31</v>
      </c>
      <c r="L916">
        <v>1335333</v>
      </c>
      <c r="M916">
        <v>30</v>
      </c>
      <c r="N916">
        <v>1450273</v>
      </c>
      <c r="O916">
        <v>29</v>
      </c>
      <c r="P916">
        <v>1404515</v>
      </c>
      <c r="Q916">
        <v>34</v>
      </c>
      <c r="R916">
        <v>1034475</v>
      </c>
      <c r="S916">
        <v>28</v>
      </c>
      <c r="T916">
        <v>906378</v>
      </c>
      <c r="U916">
        <f>IF('2011-2014,2016'!W916="quiet",1,IF('2011-2014,2016'!W916="active",2,IF('2011-2014,2016'!W916="minor storm",3,IF('2011-2014,2016'!W916="moderate storm",4,IF('2011-2014,2016'!W916="major storm",5,6)))))</f>
        <v>1</v>
      </c>
    </row>
    <row r="917" spans="1:21" x14ac:dyDescent="0.25">
      <c r="A917">
        <v>359.1</v>
      </c>
      <c r="B917">
        <v>361.8</v>
      </c>
      <c r="C917">
        <v>0.7</v>
      </c>
      <c r="D917">
        <v>16.8</v>
      </c>
      <c r="E917">
        <v>-4.7</v>
      </c>
      <c r="F917">
        <v>3.4</v>
      </c>
      <c r="G917">
        <f>IF('2011-2014,2016'!H917="yes",1,0)</f>
        <v>1</v>
      </c>
      <c r="H917">
        <v>0</v>
      </c>
      <c r="I917">
        <v>0</v>
      </c>
      <c r="J917">
        <v>0</v>
      </c>
      <c r="K917">
        <v>33</v>
      </c>
      <c r="L917">
        <v>1313841</v>
      </c>
      <c r="M917">
        <v>31</v>
      </c>
      <c r="N917">
        <v>1335333</v>
      </c>
      <c r="O917">
        <v>30</v>
      </c>
      <c r="P917">
        <v>1450273</v>
      </c>
      <c r="Q917">
        <v>29</v>
      </c>
      <c r="R917">
        <v>1404515</v>
      </c>
      <c r="S917">
        <v>34</v>
      </c>
      <c r="T917">
        <v>1034475</v>
      </c>
      <c r="U917">
        <f>IF('2011-2014,2016'!W917="quiet",1,IF('2011-2014,2016'!W917="active",2,IF('2011-2014,2016'!W917="minor storm",3,IF('2011-2014,2016'!W917="moderate storm",4,IF('2011-2014,2016'!W917="major storm",5,6)))))</f>
        <v>1</v>
      </c>
    </row>
    <row r="918" spans="1:21" x14ac:dyDescent="0.25">
      <c r="A918">
        <v>352.5</v>
      </c>
      <c r="B918">
        <v>349.8</v>
      </c>
      <c r="C918">
        <v>0.2</v>
      </c>
      <c r="D918">
        <v>104.5</v>
      </c>
      <c r="E918">
        <v>-10.9</v>
      </c>
      <c r="F918">
        <v>7</v>
      </c>
      <c r="G918">
        <f>IF('2011-2014,2016'!H918="yes",1,0)</f>
        <v>1</v>
      </c>
      <c r="H918">
        <v>0</v>
      </c>
      <c r="I918">
        <v>0</v>
      </c>
      <c r="J918">
        <v>0</v>
      </c>
      <c r="K918">
        <v>34</v>
      </c>
      <c r="L918">
        <v>928974</v>
      </c>
      <c r="M918">
        <v>33</v>
      </c>
      <c r="N918">
        <v>1313841</v>
      </c>
      <c r="O918">
        <v>31</v>
      </c>
      <c r="P918">
        <v>1335333</v>
      </c>
      <c r="Q918">
        <v>30</v>
      </c>
      <c r="R918">
        <v>1450273</v>
      </c>
      <c r="S918">
        <v>29</v>
      </c>
      <c r="T918">
        <v>1404515</v>
      </c>
      <c r="U918">
        <f>IF('2011-2014,2016'!W918="quiet",1,IF('2011-2014,2016'!W918="active",2,IF('2011-2014,2016'!W918="minor storm",3,IF('2011-2014,2016'!W918="moderate storm",4,IF('2011-2014,2016'!W918="major storm",5,6)))))</f>
        <v>1</v>
      </c>
    </row>
    <row r="919" spans="1:21" x14ac:dyDescent="0.25">
      <c r="A919">
        <v>348.8</v>
      </c>
      <c r="B919">
        <v>331.5</v>
      </c>
      <c r="C919">
        <v>0.4</v>
      </c>
      <c r="D919">
        <v>25</v>
      </c>
      <c r="E919">
        <v>-13</v>
      </c>
      <c r="F919">
        <v>0</v>
      </c>
      <c r="G919">
        <f>IF('2011-2014,2016'!H919="yes",1,0)</f>
        <v>1</v>
      </c>
      <c r="H919">
        <v>0</v>
      </c>
      <c r="I919">
        <v>0</v>
      </c>
      <c r="J919">
        <v>0</v>
      </c>
      <c r="K919">
        <v>16</v>
      </c>
      <c r="L919">
        <v>741139</v>
      </c>
      <c r="M919">
        <v>34</v>
      </c>
      <c r="N919">
        <v>928974</v>
      </c>
      <c r="O919">
        <v>33</v>
      </c>
      <c r="P919">
        <v>1313841</v>
      </c>
      <c r="Q919">
        <v>31</v>
      </c>
      <c r="R919">
        <v>1335333</v>
      </c>
      <c r="S919">
        <v>30</v>
      </c>
      <c r="T919">
        <v>1450273</v>
      </c>
      <c r="U919">
        <f>IF('2011-2014,2016'!W919="quiet",1,IF('2011-2014,2016'!W919="active",2,IF('2011-2014,2016'!W919="minor storm",3,IF('2011-2014,2016'!W919="moderate storm",4,IF('2011-2014,2016'!W919="major storm",5,6)))))</f>
        <v>4</v>
      </c>
    </row>
    <row r="920" spans="1:21" x14ac:dyDescent="0.25">
      <c r="A920">
        <v>341.6</v>
      </c>
      <c r="B920">
        <v>299.10000000000002</v>
      </c>
      <c r="C920">
        <v>0.8</v>
      </c>
      <c r="D920">
        <v>46.7</v>
      </c>
      <c r="E920">
        <v>-4.4000000000000004</v>
      </c>
      <c r="F920">
        <v>7.3</v>
      </c>
      <c r="G920">
        <f>IF('2011-2014,2016'!H920="yes",1,0)</f>
        <v>0</v>
      </c>
      <c r="H920">
        <v>0</v>
      </c>
      <c r="I920">
        <v>0</v>
      </c>
      <c r="J920">
        <v>0</v>
      </c>
      <c r="K920">
        <v>33</v>
      </c>
      <c r="L920">
        <v>811723</v>
      </c>
      <c r="M920">
        <v>16</v>
      </c>
      <c r="N920">
        <v>741139</v>
      </c>
      <c r="O920">
        <v>34</v>
      </c>
      <c r="P920">
        <v>928974</v>
      </c>
      <c r="Q920">
        <v>33</v>
      </c>
      <c r="R920">
        <v>1313841</v>
      </c>
      <c r="S920">
        <v>31</v>
      </c>
      <c r="T920">
        <v>1335333</v>
      </c>
      <c r="U920">
        <f>IF('2011-2014,2016'!W920="quiet",1,IF('2011-2014,2016'!W920="active",2,IF('2011-2014,2016'!W920="minor storm",3,IF('2011-2014,2016'!W920="moderate storm",4,IF('2011-2014,2016'!W920="major storm",5,6)))))</f>
        <v>3</v>
      </c>
    </row>
    <row r="921" spans="1:21" x14ac:dyDescent="0.25">
      <c r="A921">
        <v>300.8</v>
      </c>
      <c r="B921">
        <v>318</v>
      </c>
      <c r="C921">
        <v>1.5</v>
      </c>
      <c r="D921">
        <v>20.399999999999999</v>
      </c>
      <c r="E921">
        <v>-5.0999999999999996</v>
      </c>
      <c r="F921">
        <v>4.7</v>
      </c>
      <c r="G921">
        <f>IF('2011-2014,2016'!H921="yes",1,0)</f>
        <v>0</v>
      </c>
      <c r="H921">
        <v>0</v>
      </c>
      <c r="I921">
        <v>0</v>
      </c>
      <c r="J921">
        <v>0</v>
      </c>
      <c r="K921">
        <v>34</v>
      </c>
      <c r="L921">
        <v>519052</v>
      </c>
      <c r="M921">
        <v>33</v>
      </c>
      <c r="N921">
        <v>811723</v>
      </c>
      <c r="O921">
        <v>16</v>
      </c>
      <c r="P921">
        <v>741139</v>
      </c>
      <c r="Q921">
        <v>34</v>
      </c>
      <c r="R921">
        <v>928974</v>
      </c>
      <c r="S921">
        <v>33</v>
      </c>
      <c r="T921">
        <v>1313841</v>
      </c>
      <c r="U921">
        <f>IF('2011-2014,2016'!W921="quiet",1,IF('2011-2014,2016'!W921="active",2,IF('2011-2014,2016'!W921="minor storm",3,IF('2011-2014,2016'!W921="moderate storm",4,IF('2011-2014,2016'!W921="major storm",5,6)))))</f>
        <v>1</v>
      </c>
    </row>
    <row r="922" spans="1:21" x14ac:dyDescent="0.25">
      <c r="A922">
        <v>316.2</v>
      </c>
      <c r="B922">
        <v>411.4</v>
      </c>
      <c r="C922">
        <v>1.3</v>
      </c>
      <c r="D922">
        <v>41.8</v>
      </c>
      <c r="E922">
        <v>-11.2</v>
      </c>
      <c r="F922">
        <v>16.3</v>
      </c>
      <c r="G922">
        <f>IF('2011-2014,2016'!H922="yes",1,0)</f>
        <v>1</v>
      </c>
      <c r="H922">
        <v>2</v>
      </c>
      <c r="I922">
        <v>558</v>
      </c>
      <c r="J922">
        <v>875</v>
      </c>
      <c r="K922">
        <v>34</v>
      </c>
      <c r="L922">
        <v>262735</v>
      </c>
      <c r="M922">
        <v>34</v>
      </c>
      <c r="N922">
        <v>519052</v>
      </c>
      <c r="O922">
        <v>33</v>
      </c>
      <c r="P922">
        <v>811723</v>
      </c>
      <c r="Q922">
        <v>16</v>
      </c>
      <c r="R922">
        <v>741139</v>
      </c>
      <c r="S922">
        <v>34</v>
      </c>
      <c r="T922">
        <v>928974</v>
      </c>
      <c r="U922">
        <f>IF('2011-2014,2016'!W922="quiet",1,IF('2011-2014,2016'!W922="active",2,IF('2011-2014,2016'!W922="minor storm",3,IF('2011-2014,2016'!W922="moderate storm",4,IF('2011-2014,2016'!W922="major storm",5,6)))))</f>
        <v>1</v>
      </c>
    </row>
    <row r="923" spans="1:21" x14ac:dyDescent="0.25">
      <c r="A923">
        <v>413.8</v>
      </c>
      <c r="B923">
        <v>432.1</v>
      </c>
      <c r="C923">
        <v>0.6</v>
      </c>
      <c r="D923">
        <v>12.4</v>
      </c>
      <c r="E923">
        <v>-12.2</v>
      </c>
      <c r="F923">
        <v>5.9</v>
      </c>
      <c r="G923">
        <f>IF('2011-2014,2016'!H923="yes",1,0)</f>
        <v>1</v>
      </c>
      <c r="H923">
        <v>1</v>
      </c>
      <c r="I923">
        <v>359</v>
      </c>
      <c r="J923">
        <v>431</v>
      </c>
      <c r="K923">
        <v>31</v>
      </c>
      <c r="L923">
        <v>228131</v>
      </c>
      <c r="M923">
        <v>34</v>
      </c>
      <c r="N923">
        <v>262735</v>
      </c>
      <c r="O923">
        <v>34</v>
      </c>
      <c r="P923">
        <v>519052</v>
      </c>
      <c r="Q923">
        <v>33</v>
      </c>
      <c r="R923">
        <v>811723</v>
      </c>
      <c r="S923">
        <v>16</v>
      </c>
      <c r="T923">
        <v>741139</v>
      </c>
      <c r="U923">
        <f>IF('2011-2014,2016'!W923="quiet",1,IF('2011-2014,2016'!W923="active",2,IF('2011-2014,2016'!W923="minor storm",3,IF('2011-2014,2016'!W923="moderate storm",4,IF('2011-2014,2016'!W923="major storm",5,6)))))</f>
        <v>3</v>
      </c>
    </row>
    <row r="924" spans="1:21" x14ac:dyDescent="0.25">
      <c r="A924">
        <v>433.7</v>
      </c>
      <c r="B924">
        <v>449.2</v>
      </c>
      <c r="C924">
        <v>0.5</v>
      </c>
      <c r="D924">
        <v>100.6</v>
      </c>
      <c r="E924">
        <v>-7.3</v>
      </c>
      <c r="F924">
        <v>2</v>
      </c>
      <c r="G924">
        <f>IF('2011-2014,2016'!H924="yes",1,0)</f>
        <v>1</v>
      </c>
      <c r="H924">
        <v>1</v>
      </c>
      <c r="I924">
        <v>134</v>
      </c>
      <c r="J924">
        <v>137</v>
      </c>
      <c r="K924">
        <v>29</v>
      </c>
      <c r="L924">
        <v>363893</v>
      </c>
      <c r="M924">
        <v>31</v>
      </c>
      <c r="N924">
        <v>228131</v>
      </c>
      <c r="O924">
        <v>34</v>
      </c>
      <c r="P924">
        <v>262735</v>
      </c>
      <c r="Q924">
        <v>34</v>
      </c>
      <c r="R924">
        <v>519052</v>
      </c>
      <c r="S924">
        <v>33</v>
      </c>
      <c r="T924">
        <v>811723</v>
      </c>
      <c r="U924">
        <f>IF('2011-2014,2016'!W924="quiet",1,IF('2011-2014,2016'!W924="active",2,IF('2011-2014,2016'!W924="minor storm",3,IF('2011-2014,2016'!W924="moderate storm",4,IF('2011-2014,2016'!W924="major storm",5,6)))))</f>
        <v>3</v>
      </c>
    </row>
    <row r="925" spans="1:21" x14ac:dyDescent="0.25">
      <c r="A925">
        <v>449</v>
      </c>
      <c r="B925">
        <v>486.8</v>
      </c>
      <c r="C925">
        <v>0.1</v>
      </c>
      <c r="D925">
        <v>27.7</v>
      </c>
      <c r="E925">
        <v>-6.3</v>
      </c>
      <c r="F925">
        <v>7.3</v>
      </c>
      <c r="G925">
        <f>IF('2011-2014,2016'!H925="yes",1,0)</f>
        <v>1</v>
      </c>
      <c r="H925">
        <v>0</v>
      </c>
      <c r="I925">
        <v>0</v>
      </c>
      <c r="J925">
        <v>0</v>
      </c>
      <c r="K925">
        <v>30</v>
      </c>
      <c r="L925">
        <v>723517</v>
      </c>
      <c r="M925">
        <v>29</v>
      </c>
      <c r="N925">
        <v>363893</v>
      </c>
      <c r="O925">
        <v>31</v>
      </c>
      <c r="P925">
        <v>228131</v>
      </c>
      <c r="Q925">
        <v>34</v>
      </c>
      <c r="R925">
        <v>262735</v>
      </c>
      <c r="S925">
        <v>34</v>
      </c>
      <c r="T925">
        <v>519052</v>
      </c>
      <c r="U925">
        <f>IF('2011-2014,2016'!W925="quiet",1,IF('2011-2014,2016'!W925="active",2,IF('2011-2014,2016'!W925="minor storm",3,IF('2011-2014,2016'!W925="moderate storm",4,IF('2011-2014,2016'!W925="major storm",5,6)))))</f>
        <v>2</v>
      </c>
    </row>
    <row r="926" spans="1:21" x14ac:dyDescent="0.25">
      <c r="A926">
        <v>486.1</v>
      </c>
      <c r="B926">
        <v>422.1</v>
      </c>
      <c r="C926">
        <v>0.1</v>
      </c>
      <c r="D926">
        <v>18.3</v>
      </c>
      <c r="E926">
        <v>-7.1</v>
      </c>
      <c r="F926">
        <v>15.9</v>
      </c>
      <c r="G926">
        <f>IF('2011-2014,2016'!H926="yes",1,0)</f>
        <v>1</v>
      </c>
      <c r="H926">
        <v>0</v>
      </c>
      <c r="I926">
        <v>0</v>
      </c>
      <c r="J926">
        <v>0</v>
      </c>
      <c r="K926">
        <v>25</v>
      </c>
      <c r="L926">
        <v>1404398</v>
      </c>
      <c r="M926">
        <v>30</v>
      </c>
      <c r="N926">
        <v>723517</v>
      </c>
      <c r="O926">
        <v>29</v>
      </c>
      <c r="P926">
        <v>363893</v>
      </c>
      <c r="Q926">
        <v>31</v>
      </c>
      <c r="R926">
        <v>228131</v>
      </c>
      <c r="S926">
        <v>34</v>
      </c>
      <c r="T926">
        <v>262735</v>
      </c>
      <c r="U926">
        <f>IF('2011-2014,2016'!W926="quiet",1,IF('2011-2014,2016'!W926="active",2,IF('2011-2014,2016'!W926="minor storm",3,IF('2011-2014,2016'!W926="moderate storm",4,IF('2011-2014,2016'!W926="major storm",5,6)))))</f>
        <v>2</v>
      </c>
    </row>
    <row r="927" spans="1:21" x14ac:dyDescent="0.25">
      <c r="A927">
        <v>410.2</v>
      </c>
      <c r="B927">
        <v>384.7</v>
      </c>
      <c r="C927">
        <v>0.4</v>
      </c>
      <c r="D927">
        <v>13.5</v>
      </c>
      <c r="E927">
        <v>-10.199999999999999</v>
      </c>
      <c r="F927">
        <v>3.5</v>
      </c>
      <c r="G927">
        <f>IF('2011-2014,2016'!H927="yes",1,0)</f>
        <v>1</v>
      </c>
      <c r="H927">
        <v>1</v>
      </c>
      <c r="I927">
        <v>393</v>
      </c>
      <c r="J927">
        <v>425</v>
      </c>
      <c r="K927">
        <v>56</v>
      </c>
      <c r="L927">
        <v>1526563</v>
      </c>
      <c r="M927">
        <v>25</v>
      </c>
      <c r="N927">
        <v>1404398</v>
      </c>
      <c r="O927">
        <v>30</v>
      </c>
      <c r="P927">
        <v>723517</v>
      </c>
      <c r="Q927">
        <v>29</v>
      </c>
      <c r="R927">
        <v>363893</v>
      </c>
      <c r="S927">
        <v>31</v>
      </c>
      <c r="T927">
        <v>228131</v>
      </c>
      <c r="U927">
        <f>IF('2011-2014,2016'!W927="quiet",1,IF('2011-2014,2016'!W927="active",2,IF('2011-2014,2016'!W927="minor storm",3,IF('2011-2014,2016'!W927="moderate storm",4,IF('2011-2014,2016'!W927="major storm",5,6)))))</f>
        <v>4</v>
      </c>
    </row>
    <row r="928" spans="1:21" x14ac:dyDescent="0.25">
      <c r="A928">
        <v>380.8</v>
      </c>
      <c r="B928">
        <v>376.4</v>
      </c>
      <c r="C928">
        <v>0.4</v>
      </c>
      <c r="D928">
        <v>21.9</v>
      </c>
      <c r="E928">
        <v>-7.9</v>
      </c>
      <c r="F928">
        <v>5.2</v>
      </c>
      <c r="G928">
        <f>IF('2011-2014,2016'!H928="yes",1,0)</f>
        <v>1</v>
      </c>
      <c r="H928">
        <v>2</v>
      </c>
      <c r="I928">
        <v>412</v>
      </c>
      <c r="J928">
        <v>623</v>
      </c>
      <c r="K928">
        <v>47</v>
      </c>
      <c r="L928">
        <v>1146881</v>
      </c>
      <c r="M928">
        <v>56</v>
      </c>
      <c r="N928">
        <v>1526563</v>
      </c>
      <c r="O928">
        <v>25</v>
      </c>
      <c r="P928">
        <v>1404398</v>
      </c>
      <c r="Q928">
        <v>30</v>
      </c>
      <c r="R928">
        <v>723517</v>
      </c>
      <c r="S928">
        <v>29</v>
      </c>
      <c r="T928">
        <v>363893</v>
      </c>
      <c r="U928">
        <f>IF('2011-2014,2016'!W928="quiet",1,IF('2011-2014,2016'!W928="active",2,IF('2011-2014,2016'!W928="minor storm",3,IF('2011-2014,2016'!W928="moderate storm",4,IF('2011-2014,2016'!W928="major storm",5,6)))))</f>
        <v>3</v>
      </c>
    </row>
    <row r="929" spans="1:21" x14ac:dyDescent="0.25">
      <c r="A929">
        <v>376.3</v>
      </c>
      <c r="B929">
        <v>351.2</v>
      </c>
      <c r="C929">
        <v>0.7</v>
      </c>
      <c r="D929">
        <v>125.4</v>
      </c>
      <c r="E929">
        <v>-4.3</v>
      </c>
      <c r="F929">
        <v>4.2</v>
      </c>
      <c r="G929">
        <f>IF('2011-2014,2016'!H929="yes",1,0)</f>
        <v>1</v>
      </c>
      <c r="H929">
        <v>8</v>
      </c>
      <c r="I929">
        <v>1865</v>
      </c>
      <c r="J929">
        <v>3837</v>
      </c>
      <c r="K929">
        <v>21</v>
      </c>
      <c r="L929">
        <v>997152</v>
      </c>
      <c r="M929">
        <v>47</v>
      </c>
      <c r="N929">
        <v>1146881</v>
      </c>
      <c r="O929">
        <v>56</v>
      </c>
      <c r="P929">
        <v>1526563</v>
      </c>
      <c r="Q929">
        <v>25</v>
      </c>
      <c r="R929">
        <v>1404398</v>
      </c>
      <c r="S929">
        <v>30</v>
      </c>
      <c r="T929">
        <v>723517</v>
      </c>
      <c r="U929">
        <f>IF('2011-2014,2016'!W929="quiet",1,IF('2011-2014,2016'!W929="active",2,IF('2011-2014,2016'!W929="minor storm",3,IF('2011-2014,2016'!W929="moderate storm",4,IF('2011-2014,2016'!W929="major storm",5,6)))))</f>
        <v>2</v>
      </c>
    </row>
    <row r="930" spans="1:21" x14ac:dyDescent="0.25">
      <c r="A930">
        <v>350.7</v>
      </c>
      <c r="B930">
        <v>354.4</v>
      </c>
      <c r="C930">
        <v>1.4</v>
      </c>
      <c r="D930">
        <v>26.2</v>
      </c>
      <c r="E930">
        <v>-5.5</v>
      </c>
      <c r="F930">
        <v>5.2</v>
      </c>
      <c r="G930">
        <f>IF('2011-2014,2016'!H930="yes",1,0)</f>
        <v>1</v>
      </c>
      <c r="H930">
        <v>4</v>
      </c>
      <c r="I930">
        <v>1103</v>
      </c>
      <c r="J930">
        <v>1575</v>
      </c>
      <c r="K930">
        <v>11</v>
      </c>
      <c r="L930">
        <v>899890</v>
      </c>
      <c r="M930">
        <v>21</v>
      </c>
      <c r="N930">
        <v>997152</v>
      </c>
      <c r="O930">
        <v>47</v>
      </c>
      <c r="P930">
        <v>1146881</v>
      </c>
      <c r="Q930">
        <v>56</v>
      </c>
      <c r="R930">
        <v>1526563</v>
      </c>
      <c r="S930">
        <v>25</v>
      </c>
      <c r="T930">
        <v>1404398</v>
      </c>
      <c r="U930">
        <f>IF('2011-2014,2016'!W930="quiet",1,IF('2011-2014,2016'!W930="active",2,IF('2011-2014,2016'!W930="minor storm",3,IF('2011-2014,2016'!W930="moderate storm",4,IF('2011-2014,2016'!W930="major storm",5,6)))))</f>
        <v>1</v>
      </c>
    </row>
    <row r="931" spans="1:21" x14ac:dyDescent="0.25">
      <c r="A931">
        <v>359.7</v>
      </c>
      <c r="B931">
        <v>521.1</v>
      </c>
      <c r="C931">
        <v>0.2</v>
      </c>
      <c r="D931">
        <v>21.1</v>
      </c>
      <c r="E931">
        <v>-11</v>
      </c>
      <c r="F931">
        <v>12.3</v>
      </c>
      <c r="G931">
        <f>IF('2011-2014,2016'!H931="yes",1,0)</f>
        <v>1</v>
      </c>
      <c r="H931">
        <v>1</v>
      </c>
      <c r="I931">
        <v>216</v>
      </c>
      <c r="J931">
        <v>254</v>
      </c>
      <c r="K931">
        <v>16</v>
      </c>
      <c r="L931">
        <v>1225703</v>
      </c>
      <c r="M931">
        <v>11</v>
      </c>
      <c r="N931">
        <v>899890</v>
      </c>
      <c r="O931">
        <v>21</v>
      </c>
      <c r="P931">
        <v>997152</v>
      </c>
      <c r="Q931">
        <v>47</v>
      </c>
      <c r="R931">
        <v>1146881</v>
      </c>
      <c r="S931">
        <v>56</v>
      </c>
      <c r="T931">
        <v>1526563</v>
      </c>
      <c r="U931">
        <f>IF('2011-2014,2016'!W931="quiet",1,IF('2011-2014,2016'!W931="active",2,IF('2011-2014,2016'!W931="minor storm",3,IF('2011-2014,2016'!W931="moderate storm",4,IF('2011-2014,2016'!W931="major storm",5,6)))))</f>
        <v>1</v>
      </c>
    </row>
    <row r="932" spans="1:21" x14ac:dyDescent="0.25">
      <c r="A932">
        <v>516.9</v>
      </c>
      <c r="B932">
        <v>586.5</v>
      </c>
      <c r="C932">
        <v>0.1</v>
      </c>
      <c r="D932">
        <v>7.8</v>
      </c>
      <c r="E932">
        <v>-8.9</v>
      </c>
      <c r="F932">
        <v>5.9</v>
      </c>
      <c r="G932">
        <f>IF('2011-2014,2016'!H932="yes",1,0)</f>
        <v>0</v>
      </c>
      <c r="H932">
        <v>0</v>
      </c>
      <c r="I932">
        <v>0</v>
      </c>
      <c r="J932">
        <v>0</v>
      </c>
      <c r="K932">
        <v>21</v>
      </c>
      <c r="L932">
        <v>1399064</v>
      </c>
      <c r="M932">
        <v>16</v>
      </c>
      <c r="N932">
        <v>1225703</v>
      </c>
      <c r="O932">
        <v>11</v>
      </c>
      <c r="P932">
        <v>899890</v>
      </c>
      <c r="Q932">
        <v>21</v>
      </c>
      <c r="R932">
        <v>997152</v>
      </c>
      <c r="S932">
        <v>47</v>
      </c>
      <c r="T932">
        <v>1146881</v>
      </c>
      <c r="U932">
        <f>IF('2011-2014,2016'!W932="quiet",1,IF('2011-2014,2016'!W932="active",2,IF('2011-2014,2016'!W932="minor storm",3,IF('2011-2014,2016'!W932="moderate storm",4,IF('2011-2014,2016'!W932="major storm",5,6)))))</f>
        <v>1</v>
      </c>
    </row>
    <row r="933" spans="1:21" x14ac:dyDescent="0.25">
      <c r="A933">
        <v>584.6</v>
      </c>
      <c r="B933">
        <v>417.7</v>
      </c>
      <c r="C933">
        <v>0.1</v>
      </c>
      <c r="D933">
        <v>3.1</v>
      </c>
      <c r="E933">
        <v>-2.6</v>
      </c>
      <c r="F933">
        <v>2.1</v>
      </c>
      <c r="G933">
        <f>IF('2011-2014,2016'!H933="yes",1,0)</f>
        <v>1</v>
      </c>
      <c r="H933">
        <v>0</v>
      </c>
      <c r="I933">
        <v>0</v>
      </c>
      <c r="J933">
        <v>0</v>
      </c>
      <c r="K933">
        <v>21</v>
      </c>
      <c r="L933">
        <v>1442830</v>
      </c>
      <c r="M933">
        <v>21</v>
      </c>
      <c r="N933">
        <v>1399064</v>
      </c>
      <c r="O933">
        <v>16</v>
      </c>
      <c r="P933">
        <v>1225703</v>
      </c>
      <c r="Q933">
        <v>11</v>
      </c>
      <c r="R933">
        <v>899890</v>
      </c>
      <c r="S933">
        <v>21</v>
      </c>
      <c r="T933">
        <v>997152</v>
      </c>
      <c r="U933">
        <f>IF('2011-2014,2016'!W933="quiet",1,IF('2011-2014,2016'!W933="active",2,IF('2011-2014,2016'!W933="minor storm",3,IF('2011-2014,2016'!W933="moderate storm",4,IF('2011-2014,2016'!W933="major storm",5,6)))))</f>
        <v>1</v>
      </c>
    </row>
    <row r="934" spans="1:21" x14ac:dyDescent="0.25">
      <c r="A934">
        <v>425.4</v>
      </c>
      <c r="B934">
        <v>400.9</v>
      </c>
      <c r="C934">
        <v>0.1</v>
      </c>
      <c r="D934">
        <v>6.9</v>
      </c>
      <c r="E934">
        <v>-3.5</v>
      </c>
      <c r="F934">
        <v>4.0999999999999996</v>
      </c>
      <c r="G934">
        <f>IF('2011-2014,2016'!H934="yes",1,0)</f>
        <v>1</v>
      </c>
      <c r="H934">
        <v>1</v>
      </c>
      <c r="I934">
        <v>192</v>
      </c>
      <c r="J934">
        <v>497</v>
      </c>
      <c r="K934">
        <v>27</v>
      </c>
      <c r="L934">
        <v>1549313</v>
      </c>
      <c r="M934">
        <v>21</v>
      </c>
      <c r="N934">
        <v>1442830</v>
      </c>
      <c r="O934">
        <v>21</v>
      </c>
      <c r="P934">
        <v>1399064</v>
      </c>
      <c r="Q934">
        <v>16</v>
      </c>
      <c r="R934">
        <v>1225703</v>
      </c>
      <c r="S934">
        <v>11</v>
      </c>
      <c r="T934">
        <v>899890</v>
      </c>
      <c r="U934">
        <f>IF('2011-2014,2016'!W934="quiet",1,IF('2011-2014,2016'!W934="active",2,IF('2011-2014,2016'!W934="minor storm",3,IF('2011-2014,2016'!W934="moderate storm",4,IF('2011-2014,2016'!W934="major storm",5,6)))))</f>
        <v>1</v>
      </c>
    </row>
    <row r="935" spans="1:21" x14ac:dyDescent="0.25">
      <c r="A935">
        <v>402.8</v>
      </c>
      <c r="B935">
        <v>380.3</v>
      </c>
      <c r="C935">
        <v>1.6</v>
      </c>
      <c r="D935">
        <v>10.1</v>
      </c>
      <c r="E935">
        <v>-5.6</v>
      </c>
      <c r="F935">
        <v>5.7</v>
      </c>
      <c r="G935">
        <f>IF('2011-2014,2016'!H935="yes",1,0)</f>
        <v>1</v>
      </c>
      <c r="H935">
        <v>1</v>
      </c>
      <c r="I935">
        <v>351</v>
      </c>
      <c r="J935">
        <v>1358</v>
      </c>
      <c r="K935">
        <v>35</v>
      </c>
      <c r="L935">
        <v>1369610</v>
      </c>
      <c r="M935">
        <v>27</v>
      </c>
      <c r="N935">
        <v>1549313</v>
      </c>
      <c r="O935">
        <v>21</v>
      </c>
      <c r="P935">
        <v>1442830</v>
      </c>
      <c r="Q935">
        <v>21</v>
      </c>
      <c r="R935">
        <v>1399064</v>
      </c>
      <c r="S935">
        <v>16</v>
      </c>
      <c r="T935">
        <v>1225703</v>
      </c>
      <c r="U935">
        <f>IF('2011-2014,2016'!W935="quiet",1,IF('2011-2014,2016'!W935="active",2,IF('2011-2014,2016'!W935="minor storm",3,IF('2011-2014,2016'!W935="moderate storm",4,IF('2011-2014,2016'!W935="major storm",5,6)))))</f>
        <v>1</v>
      </c>
    </row>
    <row r="936" spans="1:21" x14ac:dyDescent="0.25">
      <c r="A936">
        <v>379.5</v>
      </c>
      <c r="B936">
        <v>363.5</v>
      </c>
      <c r="C936">
        <v>0.4</v>
      </c>
      <c r="D936">
        <v>165</v>
      </c>
      <c r="E936">
        <v>-4.4000000000000004</v>
      </c>
      <c r="F936">
        <v>4.5</v>
      </c>
      <c r="G936">
        <f>IF('2011-2014,2016'!H936="yes",1,0)</f>
        <v>1</v>
      </c>
      <c r="H936">
        <v>1</v>
      </c>
      <c r="I936">
        <v>157</v>
      </c>
      <c r="J936">
        <v>529</v>
      </c>
      <c r="K936">
        <v>42</v>
      </c>
      <c r="L936">
        <v>1049208</v>
      </c>
      <c r="M936">
        <v>35</v>
      </c>
      <c r="N936">
        <v>1369610</v>
      </c>
      <c r="O936">
        <v>27</v>
      </c>
      <c r="P936">
        <v>1549313</v>
      </c>
      <c r="Q936">
        <v>21</v>
      </c>
      <c r="R936">
        <v>1442830</v>
      </c>
      <c r="S936">
        <v>21</v>
      </c>
      <c r="T936">
        <v>1399064</v>
      </c>
      <c r="U936">
        <f>IF('2011-2014,2016'!W936="quiet",1,IF('2011-2014,2016'!W936="active",2,IF('2011-2014,2016'!W936="minor storm",3,IF('2011-2014,2016'!W936="moderate storm",4,IF('2011-2014,2016'!W936="major storm",5,6)))))</f>
        <v>1</v>
      </c>
    </row>
    <row r="937" spans="1:21" x14ac:dyDescent="0.25">
      <c r="A937">
        <v>364.1</v>
      </c>
      <c r="B937">
        <v>325.2</v>
      </c>
      <c r="C937">
        <v>0.6</v>
      </c>
      <c r="D937">
        <v>93.5</v>
      </c>
      <c r="E937">
        <v>-3.8</v>
      </c>
      <c r="F937">
        <v>3.1</v>
      </c>
      <c r="G937">
        <f>IF('2011-2014,2016'!H937="yes",1,0)</f>
        <v>0</v>
      </c>
      <c r="H937">
        <v>0</v>
      </c>
      <c r="I937">
        <v>0</v>
      </c>
      <c r="J937">
        <v>0</v>
      </c>
      <c r="K937">
        <v>37</v>
      </c>
      <c r="L937">
        <v>615169</v>
      </c>
      <c r="M937">
        <v>42</v>
      </c>
      <c r="N937">
        <v>1049208</v>
      </c>
      <c r="O937">
        <v>35</v>
      </c>
      <c r="P937">
        <v>1369610</v>
      </c>
      <c r="Q937">
        <v>27</v>
      </c>
      <c r="R937">
        <v>1549313</v>
      </c>
      <c r="S937">
        <v>21</v>
      </c>
      <c r="T937">
        <v>1442830</v>
      </c>
      <c r="U937">
        <f>IF('2011-2014,2016'!W937="quiet",1,IF('2011-2014,2016'!W937="active",2,IF('2011-2014,2016'!W937="minor storm",3,IF('2011-2014,2016'!W937="moderate storm",4,IF('2011-2014,2016'!W937="major storm",5,6)))))</f>
        <v>1</v>
      </c>
    </row>
    <row r="938" spans="1:21" x14ac:dyDescent="0.25">
      <c r="A938">
        <v>331.1</v>
      </c>
      <c r="B938">
        <v>481.4</v>
      </c>
      <c r="C938">
        <v>0.7</v>
      </c>
      <c r="D938">
        <v>42</v>
      </c>
      <c r="E938">
        <v>-11.7</v>
      </c>
      <c r="F938">
        <v>4.9000000000000004</v>
      </c>
      <c r="G938">
        <f>IF('2011-2014,2016'!H938="yes",1,0)</f>
        <v>1</v>
      </c>
      <c r="H938">
        <v>4</v>
      </c>
      <c r="I938">
        <v>1489</v>
      </c>
      <c r="J938">
        <v>2166</v>
      </c>
      <c r="K938">
        <v>30</v>
      </c>
      <c r="L938">
        <v>488836</v>
      </c>
      <c r="M938">
        <v>37</v>
      </c>
      <c r="N938">
        <v>615169</v>
      </c>
      <c r="O938">
        <v>42</v>
      </c>
      <c r="P938">
        <v>1049208</v>
      </c>
      <c r="Q938">
        <v>35</v>
      </c>
      <c r="R938">
        <v>1369610</v>
      </c>
      <c r="S938">
        <v>27</v>
      </c>
      <c r="T938">
        <v>1549313</v>
      </c>
      <c r="U938">
        <f>IF('2011-2014,2016'!W938="quiet",1,IF('2011-2014,2016'!W938="active",2,IF('2011-2014,2016'!W938="minor storm",3,IF('2011-2014,2016'!W938="moderate storm",4,IF('2011-2014,2016'!W938="major storm",5,6)))))</f>
        <v>1</v>
      </c>
    </row>
    <row r="939" spans="1:21" x14ac:dyDescent="0.25">
      <c r="A939">
        <v>481.2</v>
      </c>
      <c r="B939">
        <v>514.29999999999995</v>
      </c>
      <c r="C939">
        <v>0.1</v>
      </c>
      <c r="D939">
        <v>11.6</v>
      </c>
      <c r="E939">
        <v>-7.8</v>
      </c>
      <c r="F939">
        <v>5.6</v>
      </c>
      <c r="G939">
        <f>IF('2011-2014,2016'!H939="yes",1,0)</f>
        <v>1</v>
      </c>
      <c r="H939">
        <v>2</v>
      </c>
      <c r="I939">
        <v>567</v>
      </c>
      <c r="J939">
        <v>1230</v>
      </c>
      <c r="K939">
        <v>29</v>
      </c>
      <c r="L939">
        <v>522340</v>
      </c>
      <c r="M939">
        <v>30</v>
      </c>
      <c r="N939">
        <v>488836</v>
      </c>
      <c r="O939">
        <v>37</v>
      </c>
      <c r="P939">
        <v>615169</v>
      </c>
      <c r="Q939">
        <v>42</v>
      </c>
      <c r="R939">
        <v>1049208</v>
      </c>
      <c r="S939">
        <v>35</v>
      </c>
      <c r="T939">
        <v>1369610</v>
      </c>
      <c r="U939">
        <f>IF('2011-2014,2016'!W939="quiet",1,IF('2011-2014,2016'!W939="active",2,IF('2011-2014,2016'!W939="minor storm",3,IF('2011-2014,2016'!W939="moderate storm",4,IF('2011-2014,2016'!W939="major storm",5,6)))))</f>
        <v>1</v>
      </c>
    </row>
    <row r="940" spans="1:21" x14ac:dyDescent="0.25">
      <c r="A940">
        <v>515.6</v>
      </c>
      <c r="B940">
        <v>420.1</v>
      </c>
      <c r="C940">
        <v>0.5</v>
      </c>
      <c r="D940">
        <v>9.8000000000000007</v>
      </c>
      <c r="E940">
        <v>-5.9</v>
      </c>
      <c r="F940">
        <v>4.4000000000000004</v>
      </c>
      <c r="G940">
        <f>IF('2011-2014,2016'!H940="yes",1,0)</f>
        <v>0</v>
      </c>
      <c r="H940">
        <v>0</v>
      </c>
      <c r="I940">
        <v>0</v>
      </c>
      <c r="J940">
        <v>0</v>
      </c>
      <c r="K940">
        <v>30</v>
      </c>
      <c r="L940">
        <v>590453</v>
      </c>
      <c r="M940">
        <v>29</v>
      </c>
      <c r="N940">
        <v>522340</v>
      </c>
      <c r="O940">
        <v>30</v>
      </c>
      <c r="P940">
        <v>488836</v>
      </c>
      <c r="Q940">
        <v>37</v>
      </c>
      <c r="R940">
        <v>615169</v>
      </c>
      <c r="S940">
        <v>42</v>
      </c>
      <c r="T940">
        <v>1049208</v>
      </c>
      <c r="U940">
        <f>IF('2011-2014,2016'!W940="quiet",1,IF('2011-2014,2016'!W940="active",2,IF('2011-2014,2016'!W940="minor storm",3,IF('2011-2014,2016'!W940="moderate storm",4,IF('2011-2014,2016'!W940="major storm",5,6)))))</f>
        <v>1</v>
      </c>
    </row>
    <row r="941" spans="1:21" x14ac:dyDescent="0.25">
      <c r="A941">
        <v>415.1</v>
      </c>
      <c r="B941">
        <v>435.2</v>
      </c>
      <c r="C941">
        <v>0</v>
      </c>
      <c r="D941">
        <v>141.5</v>
      </c>
      <c r="E941">
        <v>-4.8</v>
      </c>
      <c r="F941">
        <v>3.8</v>
      </c>
      <c r="G941">
        <f>IF('2011-2014,2016'!H941="yes",1,0)</f>
        <v>1</v>
      </c>
      <c r="H941">
        <v>0</v>
      </c>
      <c r="I941">
        <v>0</v>
      </c>
      <c r="J941">
        <v>0</v>
      </c>
      <c r="K941">
        <v>27</v>
      </c>
      <c r="L941">
        <v>847221</v>
      </c>
      <c r="M941">
        <v>30</v>
      </c>
      <c r="N941">
        <v>590453</v>
      </c>
      <c r="O941">
        <v>29</v>
      </c>
      <c r="P941">
        <v>522340</v>
      </c>
      <c r="Q941">
        <v>30</v>
      </c>
      <c r="R941">
        <v>488836</v>
      </c>
      <c r="S941">
        <v>37</v>
      </c>
      <c r="T941">
        <v>615169</v>
      </c>
      <c r="U941">
        <f>IF('2011-2014,2016'!W941="quiet",1,IF('2011-2014,2016'!W941="active",2,IF('2011-2014,2016'!W941="minor storm",3,IF('2011-2014,2016'!W941="moderate storm",4,IF('2011-2014,2016'!W941="major storm",5,6)))))</f>
        <v>2</v>
      </c>
    </row>
    <row r="942" spans="1:21" x14ac:dyDescent="0.25">
      <c r="A942">
        <v>448.6</v>
      </c>
      <c r="B942">
        <v>410.6</v>
      </c>
      <c r="C942">
        <v>0.1</v>
      </c>
      <c r="D942">
        <v>3.4</v>
      </c>
      <c r="E942">
        <v>-3.8</v>
      </c>
      <c r="F942">
        <v>4.0999999999999996</v>
      </c>
      <c r="G942">
        <f>IF('2011-2014,2016'!H942="yes",1,0)</f>
        <v>1</v>
      </c>
      <c r="H942">
        <v>2</v>
      </c>
      <c r="I942">
        <v>1138</v>
      </c>
      <c r="J942">
        <v>1597</v>
      </c>
      <c r="K942">
        <v>29</v>
      </c>
      <c r="L942">
        <v>1021481</v>
      </c>
      <c r="M942">
        <v>27</v>
      </c>
      <c r="N942">
        <v>847221</v>
      </c>
      <c r="O942">
        <v>30</v>
      </c>
      <c r="P942">
        <v>590453</v>
      </c>
      <c r="Q942">
        <v>29</v>
      </c>
      <c r="R942">
        <v>522340</v>
      </c>
      <c r="S942">
        <v>30</v>
      </c>
      <c r="T942">
        <v>488836</v>
      </c>
      <c r="U942">
        <f>IF('2011-2014,2016'!W942="quiet",1,IF('2011-2014,2016'!W942="active",2,IF('2011-2014,2016'!W942="minor storm",3,IF('2011-2014,2016'!W942="moderate storm",4,IF('2011-2014,2016'!W942="major storm",5,6)))))</f>
        <v>1</v>
      </c>
    </row>
    <row r="943" spans="1:21" x14ac:dyDescent="0.25">
      <c r="A943">
        <v>405.4</v>
      </c>
      <c r="B943">
        <v>376.4</v>
      </c>
      <c r="C943">
        <v>0.2</v>
      </c>
      <c r="D943">
        <v>26.1</v>
      </c>
      <c r="E943">
        <v>-5</v>
      </c>
      <c r="F943">
        <v>4.7</v>
      </c>
      <c r="G943">
        <f>IF('2011-2014,2016'!H943="yes",1,0)</f>
        <v>1</v>
      </c>
      <c r="H943">
        <v>1</v>
      </c>
      <c r="I943">
        <v>281</v>
      </c>
      <c r="J943">
        <v>1116</v>
      </c>
      <c r="K943">
        <v>39</v>
      </c>
      <c r="L943">
        <v>992933</v>
      </c>
      <c r="M943">
        <v>29</v>
      </c>
      <c r="N943">
        <v>1021481</v>
      </c>
      <c r="O943">
        <v>27</v>
      </c>
      <c r="P943">
        <v>847221</v>
      </c>
      <c r="Q943">
        <v>30</v>
      </c>
      <c r="R943">
        <v>590453</v>
      </c>
      <c r="S943">
        <v>29</v>
      </c>
      <c r="T943">
        <v>522340</v>
      </c>
      <c r="U943">
        <f>IF('2011-2014,2016'!W943="quiet",1,IF('2011-2014,2016'!W943="active",2,IF('2011-2014,2016'!W943="minor storm",3,IF('2011-2014,2016'!W943="moderate storm",4,IF('2011-2014,2016'!W943="major storm",5,6)))))</f>
        <v>1</v>
      </c>
    </row>
    <row r="944" spans="1:21" x14ac:dyDescent="0.25">
      <c r="A944">
        <v>367.8</v>
      </c>
      <c r="B944">
        <v>369.4</v>
      </c>
      <c r="C944">
        <v>0</v>
      </c>
      <c r="D944">
        <v>14.9</v>
      </c>
      <c r="E944">
        <v>-4.5</v>
      </c>
      <c r="F944">
        <v>3.8</v>
      </c>
      <c r="G944">
        <f>IF('2011-2014,2016'!H944="yes",1,0)</f>
        <v>1</v>
      </c>
      <c r="H944">
        <v>0</v>
      </c>
      <c r="I944">
        <v>0</v>
      </c>
      <c r="J944">
        <v>0</v>
      </c>
      <c r="K944">
        <v>36</v>
      </c>
      <c r="L944">
        <v>994491</v>
      </c>
      <c r="M944">
        <v>39</v>
      </c>
      <c r="N944">
        <v>992933</v>
      </c>
      <c r="O944">
        <v>29</v>
      </c>
      <c r="P944">
        <v>1021481</v>
      </c>
      <c r="Q944">
        <v>27</v>
      </c>
      <c r="R944">
        <v>847221</v>
      </c>
      <c r="S944">
        <v>30</v>
      </c>
      <c r="T944">
        <v>590453</v>
      </c>
      <c r="U944">
        <f>IF('2011-2014,2016'!W944="quiet",1,IF('2011-2014,2016'!W944="active",2,IF('2011-2014,2016'!W944="minor storm",3,IF('2011-2014,2016'!W944="moderate storm",4,IF('2011-2014,2016'!W944="major storm",5,6)))))</f>
        <v>1</v>
      </c>
    </row>
    <row r="945" spans="1:21" x14ac:dyDescent="0.25">
      <c r="A945">
        <v>360.8</v>
      </c>
      <c r="B945">
        <v>350.4</v>
      </c>
      <c r="C945">
        <v>0</v>
      </c>
      <c r="D945">
        <v>6.4</v>
      </c>
      <c r="E945">
        <v>-4.4000000000000004</v>
      </c>
      <c r="F945">
        <v>2.9</v>
      </c>
      <c r="G945">
        <f>IF('2011-2014,2016'!H945="yes",1,0)</f>
        <v>1</v>
      </c>
      <c r="H945">
        <v>0</v>
      </c>
      <c r="I945">
        <v>0</v>
      </c>
      <c r="J945">
        <v>0</v>
      </c>
      <c r="K945">
        <v>38</v>
      </c>
      <c r="L945">
        <v>841249</v>
      </c>
      <c r="M945">
        <v>36</v>
      </c>
      <c r="N945">
        <v>994491</v>
      </c>
      <c r="O945">
        <v>39</v>
      </c>
      <c r="P945">
        <v>992933</v>
      </c>
      <c r="Q945">
        <v>29</v>
      </c>
      <c r="R945">
        <v>1021481</v>
      </c>
      <c r="S945">
        <v>27</v>
      </c>
      <c r="T945">
        <v>847221</v>
      </c>
      <c r="U945">
        <f>IF('2011-2014,2016'!W945="quiet",1,IF('2011-2014,2016'!W945="active",2,IF('2011-2014,2016'!W945="minor storm",3,IF('2011-2014,2016'!W945="moderate storm",4,IF('2011-2014,2016'!W945="major storm",5,6)))))</f>
        <v>1</v>
      </c>
    </row>
    <row r="946" spans="1:21" x14ac:dyDescent="0.25">
      <c r="A946">
        <v>351.4</v>
      </c>
      <c r="B946">
        <v>333.1</v>
      </c>
      <c r="C946">
        <v>0.3</v>
      </c>
      <c r="D946">
        <v>66.599999999999994</v>
      </c>
      <c r="E946">
        <v>-2.8</v>
      </c>
      <c r="F946">
        <v>2.8</v>
      </c>
      <c r="G946">
        <f>IF('2011-2014,2016'!H946="yes",1,0)</f>
        <v>1</v>
      </c>
      <c r="H946">
        <v>3</v>
      </c>
      <c r="I946">
        <v>1263</v>
      </c>
      <c r="J946">
        <v>1724</v>
      </c>
      <c r="K946">
        <v>39</v>
      </c>
      <c r="L946">
        <v>863924</v>
      </c>
      <c r="M946">
        <v>38</v>
      </c>
      <c r="N946">
        <v>841249</v>
      </c>
      <c r="O946">
        <v>36</v>
      </c>
      <c r="P946">
        <v>994491</v>
      </c>
      <c r="Q946">
        <v>39</v>
      </c>
      <c r="R946">
        <v>992933</v>
      </c>
      <c r="S946">
        <v>29</v>
      </c>
      <c r="T946">
        <v>1021481</v>
      </c>
      <c r="U946">
        <f>IF('2011-2014,2016'!W946="quiet",1,IF('2011-2014,2016'!W946="active",2,IF('2011-2014,2016'!W946="minor storm",3,IF('2011-2014,2016'!W946="moderate storm",4,IF('2011-2014,2016'!W946="major storm",5,6)))))</f>
        <v>1</v>
      </c>
    </row>
    <row r="947" spans="1:21" x14ac:dyDescent="0.25">
      <c r="A947">
        <v>312</v>
      </c>
      <c r="B947">
        <v>308.3</v>
      </c>
      <c r="C947">
        <v>0.2</v>
      </c>
      <c r="D947">
        <v>119.5</v>
      </c>
      <c r="E947">
        <v>-5.4</v>
      </c>
      <c r="F947">
        <v>4.3</v>
      </c>
      <c r="G947">
        <f>IF('2011-2014,2016'!H947="yes",1,0)</f>
        <v>0</v>
      </c>
      <c r="H947">
        <v>0</v>
      </c>
      <c r="I947">
        <v>0</v>
      </c>
      <c r="J947">
        <v>0</v>
      </c>
      <c r="K947">
        <v>36</v>
      </c>
      <c r="L947">
        <v>879470</v>
      </c>
      <c r="M947">
        <v>39</v>
      </c>
      <c r="N947">
        <v>863924</v>
      </c>
      <c r="O947">
        <v>38</v>
      </c>
      <c r="P947">
        <v>841249</v>
      </c>
      <c r="Q947">
        <v>36</v>
      </c>
      <c r="R947">
        <v>994491</v>
      </c>
      <c r="S947">
        <v>39</v>
      </c>
      <c r="T947">
        <v>992933</v>
      </c>
      <c r="U947">
        <f>IF('2011-2014,2016'!W947="quiet",1,IF('2011-2014,2016'!W947="active",2,IF('2011-2014,2016'!W947="minor storm",3,IF('2011-2014,2016'!W947="moderate storm",4,IF('2011-2014,2016'!W947="major storm",5,6)))))</f>
        <v>1</v>
      </c>
    </row>
    <row r="948" spans="1:21" x14ac:dyDescent="0.25">
      <c r="A948">
        <v>306.7</v>
      </c>
      <c r="B948">
        <v>539.79999999999995</v>
      </c>
      <c r="C948">
        <v>0.1</v>
      </c>
      <c r="D948">
        <v>72.3</v>
      </c>
      <c r="E948">
        <v>-13.3</v>
      </c>
      <c r="F948">
        <v>7.3</v>
      </c>
      <c r="G948">
        <f>IF('2011-2014,2016'!H948="yes",1,0)</f>
        <v>1</v>
      </c>
      <c r="H948">
        <v>1</v>
      </c>
      <c r="I948">
        <v>452</v>
      </c>
      <c r="J948">
        <v>488</v>
      </c>
      <c r="K948">
        <v>33</v>
      </c>
      <c r="L948">
        <v>840259</v>
      </c>
      <c r="M948">
        <v>36</v>
      </c>
      <c r="N948">
        <v>879470</v>
      </c>
      <c r="O948">
        <v>39</v>
      </c>
      <c r="P948">
        <v>863924</v>
      </c>
      <c r="Q948">
        <v>38</v>
      </c>
      <c r="R948">
        <v>841249</v>
      </c>
      <c r="S948">
        <v>36</v>
      </c>
      <c r="T948">
        <v>994491</v>
      </c>
      <c r="U948">
        <f>IF('2011-2014,2016'!W948="quiet",1,IF('2011-2014,2016'!W948="active",2,IF('2011-2014,2016'!W948="minor storm",3,IF('2011-2014,2016'!W948="moderate storm",4,IF('2011-2014,2016'!W948="major storm",5,6)))))</f>
        <v>3</v>
      </c>
    </row>
    <row r="949" spans="1:21" x14ac:dyDescent="0.25">
      <c r="A949">
        <v>527.1</v>
      </c>
      <c r="B949">
        <v>485.5</v>
      </c>
      <c r="C949">
        <v>0</v>
      </c>
      <c r="D949">
        <v>17.7</v>
      </c>
      <c r="E949">
        <v>-10.3</v>
      </c>
      <c r="F949">
        <v>3.5</v>
      </c>
      <c r="G949">
        <f>IF('2011-2014,2016'!H949="yes",1,0)</f>
        <v>0</v>
      </c>
      <c r="H949">
        <v>0</v>
      </c>
      <c r="I949">
        <v>0</v>
      </c>
      <c r="J949">
        <v>0</v>
      </c>
      <c r="K949">
        <v>45</v>
      </c>
      <c r="L949">
        <v>753833</v>
      </c>
      <c r="M949">
        <v>33</v>
      </c>
      <c r="N949">
        <v>840259</v>
      </c>
      <c r="O949">
        <v>36</v>
      </c>
      <c r="P949">
        <v>879470</v>
      </c>
      <c r="Q949">
        <v>39</v>
      </c>
      <c r="R949">
        <v>863924</v>
      </c>
      <c r="S949">
        <v>38</v>
      </c>
      <c r="T949">
        <v>841249</v>
      </c>
      <c r="U949">
        <f>IF('2011-2014,2016'!W949="quiet",1,IF('2011-2014,2016'!W949="active",2,IF('2011-2014,2016'!W949="minor storm",3,IF('2011-2014,2016'!W949="moderate storm",4,IF('2011-2014,2016'!W949="major storm",5,6)))))</f>
        <v>3</v>
      </c>
    </row>
    <row r="950" spans="1:21" x14ac:dyDescent="0.25">
      <c r="A950">
        <v>489.4</v>
      </c>
      <c r="B950">
        <v>425.2</v>
      </c>
      <c r="C950">
        <v>0</v>
      </c>
      <c r="D950">
        <v>7</v>
      </c>
      <c r="E950">
        <v>-4.2</v>
      </c>
      <c r="F950">
        <v>3.5</v>
      </c>
      <c r="G950">
        <f>IF('2011-2014,2016'!H950="yes",1,0)</f>
        <v>1</v>
      </c>
      <c r="H950">
        <v>6</v>
      </c>
      <c r="I950">
        <v>1190</v>
      </c>
      <c r="J950">
        <v>2126</v>
      </c>
      <c r="K950">
        <v>49</v>
      </c>
      <c r="L950">
        <v>520357</v>
      </c>
      <c r="M950">
        <v>45</v>
      </c>
      <c r="N950">
        <v>753833</v>
      </c>
      <c r="O950">
        <v>33</v>
      </c>
      <c r="P950">
        <v>840259</v>
      </c>
      <c r="Q950">
        <v>36</v>
      </c>
      <c r="R950">
        <v>879470</v>
      </c>
      <c r="S950">
        <v>39</v>
      </c>
      <c r="T950">
        <v>863924</v>
      </c>
      <c r="U950">
        <f>IF('2011-2014,2016'!W950="quiet",1,IF('2011-2014,2016'!W950="active",2,IF('2011-2014,2016'!W950="minor storm",3,IF('2011-2014,2016'!W950="moderate storm",4,IF('2011-2014,2016'!W950="major storm",5,6)))))</f>
        <v>2</v>
      </c>
    </row>
    <row r="951" spans="1:21" x14ac:dyDescent="0.25">
      <c r="A951">
        <v>436.5</v>
      </c>
      <c r="B951">
        <v>423</v>
      </c>
      <c r="C951">
        <v>0</v>
      </c>
      <c r="D951">
        <v>36.5</v>
      </c>
      <c r="E951">
        <v>-4.2</v>
      </c>
      <c r="F951">
        <v>4.4000000000000004</v>
      </c>
      <c r="G951">
        <f>IF('2011-2014,2016'!H951="yes",1,0)</f>
        <v>1</v>
      </c>
      <c r="H951">
        <v>5</v>
      </c>
      <c r="I951">
        <v>982</v>
      </c>
      <c r="J951">
        <v>2006</v>
      </c>
      <c r="K951">
        <v>45</v>
      </c>
      <c r="L951">
        <v>339201</v>
      </c>
      <c r="M951">
        <v>49</v>
      </c>
      <c r="N951">
        <v>520357</v>
      </c>
      <c r="O951">
        <v>45</v>
      </c>
      <c r="P951">
        <v>753833</v>
      </c>
      <c r="Q951">
        <v>33</v>
      </c>
      <c r="R951">
        <v>840259</v>
      </c>
      <c r="S951">
        <v>36</v>
      </c>
      <c r="T951">
        <v>879470</v>
      </c>
      <c r="U951">
        <f>IF('2011-2014,2016'!W951="quiet",1,IF('2011-2014,2016'!W951="active",2,IF('2011-2014,2016'!W951="minor storm",3,IF('2011-2014,2016'!W951="moderate storm",4,IF('2011-2014,2016'!W951="major storm",5,6)))))</f>
        <v>1</v>
      </c>
    </row>
    <row r="952" spans="1:21" x14ac:dyDescent="0.25">
      <c r="A952">
        <v>449.2</v>
      </c>
      <c r="B952">
        <v>359.9</v>
      </c>
      <c r="C952">
        <v>0</v>
      </c>
      <c r="D952">
        <v>2.8</v>
      </c>
      <c r="E952">
        <v>-3.1</v>
      </c>
      <c r="F952">
        <v>2.9</v>
      </c>
      <c r="G952">
        <f>IF('2011-2014,2016'!H952="yes",1,0)</f>
        <v>1</v>
      </c>
      <c r="H952">
        <v>4</v>
      </c>
      <c r="I952">
        <v>573</v>
      </c>
      <c r="J952">
        <v>992</v>
      </c>
      <c r="K952">
        <v>25</v>
      </c>
      <c r="L952">
        <v>317798</v>
      </c>
      <c r="M952">
        <v>45</v>
      </c>
      <c r="N952">
        <v>339201</v>
      </c>
      <c r="O952">
        <v>49</v>
      </c>
      <c r="P952">
        <v>520357</v>
      </c>
      <c r="Q952">
        <v>45</v>
      </c>
      <c r="R952">
        <v>753833</v>
      </c>
      <c r="S952">
        <v>33</v>
      </c>
      <c r="T952">
        <v>840259</v>
      </c>
      <c r="U952">
        <f>IF('2011-2014,2016'!W952="quiet",1,IF('2011-2014,2016'!W952="active",2,IF('2011-2014,2016'!W952="minor storm",3,IF('2011-2014,2016'!W952="moderate storm",4,IF('2011-2014,2016'!W952="major storm",5,6)))))</f>
        <v>1</v>
      </c>
    </row>
    <row r="953" spans="1:21" x14ac:dyDescent="0.25">
      <c r="A953">
        <v>362.2</v>
      </c>
      <c r="B953">
        <v>472.3</v>
      </c>
      <c r="C953">
        <v>0.1</v>
      </c>
      <c r="D953">
        <v>14</v>
      </c>
      <c r="E953">
        <v>-5.4</v>
      </c>
      <c r="F953">
        <v>10.1</v>
      </c>
      <c r="G953">
        <f>IF('2011-2014,2016'!H953="yes",1,0)</f>
        <v>1</v>
      </c>
      <c r="H953">
        <v>0</v>
      </c>
      <c r="I953">
        <v>0</v>
      </c>
      <c r="J953">
        <v>0</v>
      </c>
      <c r="K953">
        <v>22</v>
      </c>
      <c r="L953">
        <v>812548</v>
      </c>
      <c r="M953">
        <v>25</v>
      </c>
      <c r="N953">
        <v>317798</v>
      </c>
      <c r="O953">
        <v>45</v>
      </c>
      <c r="P953">
        <v>339201</v>
      </c>
      <c r="Q953">
        <v>49</v>
      </c>
      <c r="R953">
        <v>520357</v>
      </c>
      <c r="S953">
        <v>45</v>
      </c>
      <c r="T953">
        <v>753833</v>
      </c>
      <c r="U953">
        <f>IF('2011-2014,2016'!W953="quiet",1,IF('2011-2014,2016'!W953="active",2,IF('2011-2014,2016'!W953="minor storm",3,IF('2011-2014,2016'!W953="moderate storm",4,IF('2011-2014,2016'!W953="major storm",5,6)))))</f>
        <v>1</v>
      </c>
    </row>
    <row r="954" spans="1:21" x14ac:dyDescent="0.25">
      <c r="A954">
        <v>470.4</v>
      </c>
      <c r="B954">
        <v>445.1</v>
      </c>
      <c r="C954">
        <v>0</v>
      </c>
      <c r="D954">
        <v>7</v>
      </c>
      <c r="E954">
        <v>-5.6</v>
      </c>
      <c r="F954">
        <v>6.3</v>
      </c>
      <c r="G954">
        <f>IF('2011-2014,2016'!H954="yes",1,0)</f>
        <v>1</v>
      </c>
      <c r="H954">
        <v>3</v>
      </c>
      <c r="I954">
        <v>735</v>
      </c>
      <c r="J954">
        <v>1952</v>
      </c>
      <c r="K954">
        <v>37</v>
      </c>
      <c r="L954">
        <v>1017667</v>
      </c>
      <c r="M954">
        <v>22</v>
      </c>
      <c r="N954">
        <v>812548</v>
      </c>
      <c r="O954">
        <v>25</v>
      </c>
      <c r="P954">
        <v>317798</v>
      </c>
      <c r="Q954">
        <v>45</v>
      </c>
      <c r="R954">
        <v>339201</v>
      </c>
      <c r="S954">
        <v>49</v>
      </c>
      <c r="T954">
        <v>520357</v>
      </c>
      <c r="U954">
        <f>IF('2011-2014,2016'!W954="quiet",1,IF('2011-2014,2016'!W954="active",2,IF('2011-2014,2016'!W954="minor storm",3,IF('2011-2014,2016'!W954="moderate storm",4,IF('2011-2014,2016'!W954="major storm",5,6)))))</f>
        <v>1</v>
      </c>
    </row>
    <row r="955" spans="1:21" x14ac:dyDescent="0.25">
      <c r="A955">
        <v>443.4</v>
      </c>
      <c r="B955">
        <v>407</v>
      </c>
      <c r="C955">
        <v>0.1</v>
      </c>
      <c r="D955">
        <v>2.8</v>
      </c>
      <c r="E955">
        <v>-2.8</v>
      </c>
      <c r="F955">
        <v>2.8</v>
      </c>
      <c r="G955">
        <f>IF('2011-2014,2016'!H955="yes",1,0)</f>
        <v>1</v>
      </c>
      <c r="H955">
        <v>3</v>
      </c>
      <c r="I955">
        <v>627</v>
      </c>
      <c r="J955">
        <v>1016</v>
      </c>
      <c r="K955">
        <v>45</v>
      </c>
      <c r="L955">
        <v>1159946</v>
      </c>
      <c r="M955">
        <v>37</v>
      </c>
      <c r="N955">
        <v>1017667</v>
      </c>
      <c r="O955">
        <v>22</v>
      </c>
      <c r="P955">
        <v>812548</v>
      </c>
      <c r="Q955">
        <v>25</v>
      </c>
      <c r="R955">
        <v>317798</v>
      </c>
      <c r="S955">
        <v>45</v>
      </c>
      <c r="T955">
        <v>339201</v>
      </c>
      <c r="U955">
        <f>IF('2011-2014,2016'!W955="quiet",1,IF('2011-2014,2016'!W955="active",2,IF('2011-2014,2016'!W955="minor storm",3,IF('2011-2014,2016'!W955="moderate storm",4,IF('2011-2014,2016'!W955="major storm",5,6)))))</f>
        <v>1</v>
      </c>
    </row>
    <row r="956" spans="1:21" x14ac:dyDescent="0.25">
      <c r="A956">
        <v>401.6</v>
      </c>
      <c r="B956">
        <v>331.3</v>
      </c>
      <c r="C956">
        <v>0</v>
      </c>
      <c r="D956">
        <v>6.4</v>
      </c>
      <c r="E956">
        <v>-6.6</v>
      </c>
      <c r="F956">
        <v>3.6</v>
      </c>
      <c r="G956">
        <f>IF('2011-2014,2016'!H956="yes",1,0)</f>
        <v>1</v>
      </c>
      <c r="H956">
        <v>1</v>
      </c>
      <c r="I956">
        <v>246</v>
      </c>
      <c r="J956">
        <v>400</v>
      </c>
      <c r="K956">
        <v>41</v>
      </c>
      <c r="L956">
        <v>1193006</v>
      </c>
      <c r="M956">
        <v>45</v>
      </c>
      <c r="N956">
        <v>1159946</v>
      </c>
      <c r="O956">
        <v>37</v>
      </c>
      <c r="P956">
        <v>1017667</v>
      </c>
      <c r="Q956">
        <v>22</v>
      </c>
      <c r="R956">
        <v>812548</v>
      </c>
      <c r="S956">
        <v>25</v>
      </c>
      <c r="T956">
        <v>317798</v>
      </c>
      <c r="U956">
        <f>IF('2011-2014,2016'!W956="quiet",1,IF('2011-2014,2016'!W956="active",2,IF('2011-2014,2016'!W956="minor storm",3,IF('2011-2014,2016'!W956="moderate storm",4,IF('2011-2014,2016'!W956="major storm",5,6)))))</f>
        <v>1</v>
      </c>
    </row>
    <row r="957" spans="1:21" x14ac:dyDescent="0.25">
      <c r="A957">
        <v>330.1</v>
      </c>
      <c r="B957">
        <v>412.2</v>
      </c>
      <c r="C957">
        <v>0.1</v>
      </c>
      <c r="D957">
        <v>17.3</v>
      </c>
      <c r="E957">
        <v>-8.6999999999999993</v>
      </c>
      <c r="F957">
        <v>8.4</v>
      </c>
      <c r="G957">
        <f>IF('2011-2014,2016'!H957="yes",1,0)</f>
        <v>1</v>
      </c>
      <c r="H957">
        <v>3</v>
      </c>
      <c r="I957">
        <v>640</v>
      </c>
      <c r="J957">
        <v>765</v>
      </c>
      <c r="K957">
        <v>36</v>
      </c>
      <c r="L957">
        <v>994505</v>
      </c>
      <c r="M957">
        <v>41</v>
      </c>
      <c r="N957">
        <v>1193006</v>
      </c>
      <c r="O957">
        <v>45</v>
      </c>
      <c r="P957">
        <v>1159946</v>
      </c>
      <c r="Q957">
        <v>37</v>
      </c>
      <c r="R957">
        <v>1017667</v>
      </c>
      <c r="S957">
        <v>22</v>
      </c>
      <c r="T957">
        <v>812548</v>
      </c>
      <c r="U957">
        <f>IF('2011-2014,2016'!W957="quiet",1,IF('2011-2014,2016'!W957="active",2,IF('2011-2014,2016'!W957="minor storm",3,IF('2011-2014,2016'!W957="moderate storm",4,IF('2011-2014,2016'!W957="major storm",5,6)))))</f>
        <v>1</v>
      </c>
    </row>
    <row r="958" spans="1:21" x14ac:dyDescent="0.25">
      <c r="A958">
        <v>412.3</v>
      </c>
      <c r="B958">
        <v>479.9</v>
      </c>
      <c r="C958">
        <v>0.2</v>
      </c>
      <c r="D958">
        <v>6.4</v>
      </c>
      <c r="E958">
        <v>-5.7</v>
      </c>
      <c r="F958">
        <v>6.3</v>
      </c>
      <c r="G958">
        <f>IF('2011-2014,2016'!H958="yes",1,0)</f>
        <v>1</v>
      </c>
      <c r="H958">
        <v>2</v>
      </c>
      <c r="I958">
        <v>278</v>
      </c>
      <c r="J958">
        <v>860</v>
      </c>
      <c r="K958">
        <v>33</v>
      </c>
      <c r="L958">
        <v>1000593</v>
      </c>
      <c r="M958">
        <v>36</v>
      </c>
      <c r="N958">
        <v>994505</v>
      </c>
      <c r="O958">
        <v>41</v>
      </c>
      <c r="P958">
        <v>1193006</v>
      </c>
      <c r="Q958">
        <v>45</v>
      </c>
      <c r="R958">
        <v>1159946</v>
      </c>
      <c r="S958">
        <v>37</v>
      </c>
      <c r="T958">
        <v>1017667</v>
      </c>
      <c r="U958">
        <f>IF('2011-2014,2016'!W958="quiet",1,IF('2011-2014,2016'!W958="active",2,IF('2011-2014,2016'!W958="minor storm",3,IF('2011-2014,2016'!W958="moderate storm",4,IF('2011-2014,2016'!W958="major storm",5,6)))))</f>
        <v>2</v>
      </c>
    </row>
    <row r="959" spans="1:21" x14ac:dyDescent="0.25">
      <c r="A959">
        <v>500.4</v>
      </c>
      <c r="B959">
        <v>566.6</v>
      </c>
      <c r="C959">
        <v>0.1</v>
      </c>
      <c r="D959">
        <v>9.4</v>
      </c>
      <c r="E959">
        <v>-8.9</v>
      </c>
      <c r="F959">
        <v>11</v>
      </c>
      <c r="G959">
        <f>IF('2011-2014,2016'!H959="yes",1,0)</f>
        <v>1</v>
      </c>
      <c r="H959">
        <v>2</v>
      </c>
      <c r="I959">
        <v>322</v>
      </c>
      <c r="J959">
        <v>790</v>
      </c>
      <c r="K959">
        <v>44</v>
      </c>
      <c r="L959">
        <v>1199768</v>
      </c>
      <c r="M959">
        <v>33</v>
      </c>
      <c r="N959">
        <v>1000593</v>
      </c>
      <c r="O959">
        <v>36</v>
      </c>
      <c r="P959">
        <v>994505</v>
      </c>
      <c r="Q959">
        <v>41</v>
      </c>
      <c r="R959">
        <v>1193006</v>
      </c>
      <c r="S959">
        <v>45</v>
      </c>
      <c r="T959">
        <v>1159946</v>
      </c>
      <c r="U959">
        <f>IF('2011-2014,2016'!W959="quiet",1,IF('2011-2014,2016'!W959="active",2,IF('2011-2014,2016'!W959="minor storm",3,IF('2011-2014,2016'!W959="moderate storm",4,IF('2011-2014,2016'!W959="major storm",5,6)))))</f>
        <v>2</v>
      </c>
    </row>
    <row r="960" spans="1:21" x14ac:dyDescent="0.25">
      <c r="A960">
        <v>568.6</v>
      </c>
      <c r="B960">
        <v>733.9</v>
      </c>
      <c r="C960">
        <v>0</v>
      </c>
      <c r="D960">
        <v>3.4</v>
      </c>
      <c r="E960">
        <v>-8.8000000000000007</v>
      </c>
      <c r="F960">
        <v>8.1</v>
      </c>
      <c r="G960">
        <f>IF('2011-2014,2016'!H960="yes",1,0)</f>
        <v>1</v>
      </c>
      <c r="H960">
        <v>4</v>
      </c>
      <c r="I960">
        <v>830</v>
      </c>
      <c r="J960">
        <v>1618</v>
      </c>
      <c r="K960">
        <v>36</v>
      </c>
      <c r="L960">
        <v>1035068</v>
      </c>
      <c r="M960">
        <v>44</v>
      </c>
      <c r="N960">
        <v>1199768</v>
      </c>
      <c r="O960">
        <v>33</v>
      </c>
      <c r="P960">
        <v>1000593</v>
      </c>
      <c r="Q960">
        <v>36</v>
      </c>
      <c r="R960">
        <v>994505</v>
      </c>
      <c r="S960">
        <v>41</v>
      </c>
      <c r="T960">
        <v>1193006</v>
      </c>
      <c r="U960">
        <f>IF('2011-2014,2016'!W960="quiet",1,IF('2011-2014,2016'!W960="active",2,IF('2011-2014,2016'!W960="minor storm",3,IF('2011-2014,2016'!W960="moderate storm",4,IF('2011-2014,2016'!W960="major storm",5,6)))))</f>
        <v>2</v>
      </c>
    </row>
    <row r="961" spans="1:21" x14ac:dyDescent="0.25">
      <c r="A961">
        <v>740</v>
      </c>
      <c r="B961">
        <v>581.1</v>
      </c>
      <c r="C961">
        <v>0</v>
      </c>
      <c r="D961">
        <v>1.7</v>
      </c>
      <c r="E961">
        <v>-3</v>
      </c>
      <c r="F961">
        <v>3.6</v>
      </c>
      <c r="G961">
        <f>IF('2011-2014,2016'!H961="yes",1,0)</f>
        <v>1</v>
      </c>
      <c r="H961">
        <v>6</v>
      </c>
      <c r="I961">
        <v>1342</v>
      </c>
      <c r="J961">
        <v>4658</v>
      </c>
      <c r="K961">
        <v>39</v>
      </c>
      <c r="L961">
        <v>1181676</v>
      </c>
      <c r="M961">
        <v>36</v>
      </c>
      <c r="N961">
        <v>1035068</v>
      </c>
      <c r="O961">
        <v>44</v>
      </c>
      <c r="P961">
        <v>1199768</v>
      </c>
      <c r="Q961">
        <v>33</v>
      </c>
      <c r="R961">
        <v>1000593</v>
      </c>
      <c r="S961">
        <v>36</v>
      </c>
      <c r="T961">
        <v>994505</v>
      </c>
      <c r="U961">
        <f>IF('2011-2014,2016'!W961="quiet",1,IF('2011-2014,2016'!W961="active",2,IF('2011-2014,2016'!W961="minor storm",3,IF('2011-2014,2016'!W961="moderate storm",4,IF('2011-2014,2016'!W961="major storm",5,6)))))</f>
        <v>2</v>
      </c>
    </row>
    <row r="962" spans="1:21" x14ac:dyDescent="0.25">
      <c r="A962">
        <v>580.6</v>
      </c>
      <c r="B962">
        <v>485.6</v>
      </c>
      <c r="C962">
        <v>0</v>
      </c>
      <c r="D962">
        <v>2.2999999999999998</v>
      </c>
      <c r="E962">
        <v>-2.6</v>
      </c>
      <c r="F962">
        <v>3.1</v>
      </c>
      <c r="G962">
        <f>IF('2011-2014,2016'!H962="yes",1,0)</f>
        <v>1</v>
      </c>
      <c r="H962">
        <v>5</v>
      </c>
      <c r="I962">
        <v>1572</v>
      </c>
      <c r="J962">
        <v>2886</v>
      </c>
      <c r="K962">
        <v>47</v>
      </c>
      <c r="L962">
        <v>1134057</v>
      </c>
      <c r="M962">
        <v>39</v>
      </c>
      <c r="N962">
        <v>1181676</v>
      </c>
      <c r="O962">
        <v>36</v>
      </c>
      <c r="P962">
        <v>1035068</v>
      </c>
      <c r="Q962">
        <v>44</v>
      </c>
      <c r="R962">
        <v>1199768</v>
      </c>
      <c r="S962">
        <v>33</v>
      </c>
      <c r="T962">
        <v>1000593</v>
      </c>
      <c r="U962">
        <f>IF('2011-2014,2016'!W962="quiet",1,IF('2011-2014,2016'!W962="active",2,IF('2011-2014,2016'!W962="minor storm",3,IF('2011-2014,2016'!W962="moderate storm",4,IF('2011-2014,2016'!W962="major storm",5,6)))))</f>
        <v>1</v>
      </c>
    </row>
    <row r="963" spans="1:21" x14ac:dyDescent="0.25">
      <c r="A963">
        <v>498.6</v>
      </c>
      <c r="B963">
        <v>447.5</v>
      </c>
      <c r="C963">
        <v>0.1</v>
      </c>
      <c r="D963">
        <v>16.899999999999999</v>
      </c>
      <c r="E963">
        <v>-2.8</v>
      </c>
      <c r="F963">
        <v>3</v>
      </c>
      <c r="G963">
        <f>IF('2011-2014,2016'!H963="yes",1,0)</f>
        <v>1</v>
      </c>
      <c r="H963">
        <v>3</v>
      </c>
      <c r="I963">
        <v>708</v>
      </c>
      <c r="J963">
        <v>2212</v>
      </c>
      <c r="K963">
        <v>57</v>
      </c>
      <c r="L963">
        <v>1081571</v>
      </c>
      <c r="M963">
        <v>47</v>
      </c>
      <c r="N963">
        <v>1134057</v>
      </c>
      <c r="O963">
        <v>39</v>
      </c>
      <c r="P963">
        <v>1181676</v>
      </c>
      <c r="Q963">
        <v>36</v>
      </c>
      <c r="R963">
        <v>1035068</v>
      </c>
      <c r="S963">
        <v>44</v>
      </c>
      <c r="T963">
        <v>1199768</v>
      </c>
      <c r="U963">
        <f>IF('2011-2014,2016'!W963="quiet",1,IF('2011-2014,2016'!W963="active",2,IF('2011-2014,2016'!W963="minor storm",3,IF('2011-2014,2016'!W963="moderate storm",4,IF('2011-2014,2016'!W963="major storm",5,6)))))</f>
        <v>1</v>
      </c>
    </row>
    <row r="964" spans="1:21" x14ac:dyDescent="0.25">
      <c r="A964">
        <v>447.2</v>
      </c>
      <c r="B964">
        <v>391.6</v>
      </c>
      <c r="C964">
        <v>0.4</v>
      </c>
      <c r="D964">
        <v>45.5</v>
      </c>
      <c r="E964">
        <v>-3</v>
      </c>
      <c r="F964">
        <v>8.5</v>
      </c>
      <c r="G964">
        <f>IF('2011-2014,2016'!H964="yes",1,0)</f>
        <v>1</v>
      </c>
      <c r="H964">
        <v>6</v>
      </c>
      <c r="I964">
        <v>1441</v>
      </c>
      <c r="J964">
        <v>4051</v>
      </c>
      <c r="K964">
        <v>62</v>
      </c>
      <c r="L964">
        <v>774091</v>
      </c>
      <c r="M964">
        <v>57</v>
      </c>
      <c r="N964">
        <v>1081571</v>
      </c>
      <c r="O964">
        <v>47</v>
      </c>
      <c r="P964">
        <v>1134057</v>
      </c>
      <c r="Q964">
        <v>39</v>
      </c>
      <c r="R964">
        <v>1181676</v>
      </c>
      <c r="S964">
        <v>36</v>
      </c>
      <c r="T964">
        <v>1035068</v>
      </c>
      <c r="U964">
        <f>IF('2011-2014,2016'!W964="quiet",1,IF('2011-2014,2016'!W964="active",2,IF('2011-2014,2016'!W964="minor storm",3,IF('2011-2014,2016'!W964="moderate storm",4,IF('2011-2014,2016'!W964="major storm",5,6)))))</f>
        <v>1</v>
      </c>
    </row>
    <row r="965" spans="1:21" x14ac:dyDescent="0.25">
      <c r="A965">
        <v>402.6</v>
      </c>
      <c r="B965">
        <v>484.5</v>
      </c>
      <c r="C965">
        <v>0.1</v>
      </c>
      <c r="D965">
        <v>21.6</v>
      </c>
      <c r="E965">
        <v>-10.1</v>
      </c>
      <c r="F965">
        <v>7.4</v>
      </c>
      <c r="G965">
        <f>IF('2011-2014,2016'!H965="yes",1,0)</f>
        <v>1</v>
      </c>
      <c r="H965">
        <v>2</v>
      </c>
      <c r="I965">
        <v>675</v>
      </c>
      <c r="J965">
        <v>875</v>
      </c>
      <c r="K965">
        <v>49</v>
      </c>
      <c r="L965">
        <v>604563</v>
      </c>
      <c r="M965">
        <v>62</v>
      </c>
      <c r="N965">
        <v>774091</v>
      </c>
      <c r="O965">
        <v>57</v>
      </c>
      <c r="P965">
        <v>1081571</v>
      </c>
      <c r="Q965">
        <v>47</v>
      </c>
      <c r="R965">
        <v>1134057</v>
      </c>
      <c r="S965">
        <v>39</v>
      </c>
      <c r="T965">
        <v>1181676</v>
      </c>
      <c r="U965">
        <f>IF('2011-2014,2016'!W965="quiet",1,IF('2011-2014,2016'!W965="active",2,IF('2011-2014,2016'!W965="minor storm",3,IF('2011-2014,2016'!W965="moderate storm",4,IF('2011-2014,2016'!W965="major storm",5,6)))))</f>
        <v>2</v>
      </c>
    </row>
    <row r="966" spans="1:21" x14ac:dyDescent="0.25">
      <c r="A966">
        <v>485.7</v>
      </c>
      <c r="B966">
        <v>567.6</v>
      </c>
      <c r="C966">
        <v>0</v>
      </c>
      <c r="D966">
        <v>9.5</v>
      </c>
      <c r="E966">
        <v>-6.3</v>
      </c>
      <c r="F966">
        <v>6.9</v>
      </c>
      <c r="G966">
        <f>IF('2011-2014,2016'!H966="yes",1,0)</f>
        <v>1</v>
      </c>
      <c r="H966">
        <v>2</v>
      </c>
      <c r="I966">
        <v>377</v>
      </c>
      <c r="J966">
        <v>991</v>
      </c>
      <c r="K966">
        <v>47</v>
      </c>
      <c r="L966">
        <v>533591</v>
      </c>
      <c r="M966">
        <v>49</v>
      </c>
      <c r="N966">
        <v>604563</v>
      </c>
      <c r="O966">
        <v>62</v>
      </c>
      <c r="P966">
        <v>774091</v>
      </c>
      <c r="Q966">
        <v>57</v>
      </c>
      <c r="R966">
        <v>1081571</v>
      </c>
      <c r="S966">
        <v>47</v>
      </c>
      <c r="T966">
        <v>1134057</v>
      </c>
      <c r="U966">
        <f>IF('2011-2014,2016'!W966="quiet",1,IF('2011-2014,2016'!W966="active",2,IF('2011-2014,2016'!W966="minor storm",3,IF('2011-2014,2016'!W966="moderate storm",4,IF('2011-2014,2016'!W966="major storm",5,6)))))</f>
        <v>2</v>
      </c>
    </row>
    <row r="967" spans="1:21" x14ac:dyDescent="0.25">
      <c r="A967">
        <v>567.5</v>
      </c>
      <c r="B967">
        <v>510.2</v>
      </c>
      <c r="C967">
        <v>0.2</v>
      </c>
      <c r="D967">
        <v>6.6</v>
      </c>
      <c r="E967">
        <v>-5.2</v>
      </c>
      <c r="F967">
        <v>3.9</v>
      </c>
      <c r="G967">
        <f>IF('2011-2014,2016'!H967="yes",1,0)</f>
        <v>1</v>
      </c>
      <c r="H967">
        <v>1</v>
      </c>
      <c r="I967">
        <v>761</v>
      </c>
      <c r="J967">
        <v>1077</v>
      </c>
      <c r="K967">
        <v>38</v>
      </c>
      <c r="L967">
        <v>620210</v>
      </c>
      <c r="M967">
        <v>47</v>
      </c>
      <c r="N967">
        <v>533591</v>
      </c>
      <c r="O967">
        <v>49</v>
      </c>
      <c r="P967">
        <v>604563</v>
      </c>
      <c r="Q967">
        <v>62</v>
      </c>
      <c r="R967">
        <v>774091</v>
      </c>
      <c r="S967">
        <v>57</v>
      </c>
      <c r="T967">
        <v>1081571</v>
      </c>
      <c r="U967">
        <f>IF('2011-2014,2016'!W967="quiet",1,IF('2011-2014,2016'!W967="active",2,IF('2011-2014,2016'!W967="minor storm",3,IF('2011-2014,2016'!W967="moderate storm",4,IF('2011-2014,2016'!W967="major storm",5,6)))))</f>
        <v>2</v>
      </c>
    </row>
    <row r="968" spans="1:21" x14ac:dyDescent="0.25">
      <c r="A968">
        <v>511.1</v>
      </c>
      <c r="B968">
        <v>436.5</v>
      </c>
      <c r="C968">
        <v>0.2</v>
      </c>
      <c r="D968">
        <v>10.5</v>
      </c>
      <c r="E968">
        <v>-4.4000000000000004</v>
      </c>
      <c r="F968">
        <v>5.9</v>
      </c>
      <c r="G968">
        <f>IF('2011-2014,2016'!H968="yes",1,0)</f>
        <v>1</v>
      </c>
      <c r="H968">
        <v>1</v>
      </c>
      <c r="I968">
        <v>242</v>
      </c>
      <c r="J968">
        <v>726</v>
      </c>
      <c r="K968">
        <v>44</v>
      </c>
      <c r="L968">
        <v>824716</v>
      </c>
      <c r="M968">
        <v>38</v>
      </c>
      <c r="N968">
        <v>620210</v>
      </c>
      <c r="O968">
        <v>47</v>
      </c>
      <c r="P968">
        <v>533591</v>
      </c>
      <c r="Q968">
        <v>49</v>
      </c>
      <c r="R968">
        <v>604563</v>
      </c>
      <c r="S968">
        <v>62</v>
      </c>
      <c r="T968">
        <v>774091</v>
      </c>
      <c r="U968">
        <f>IF('2011-2014,2016'!W968="quiet",1,IF('2011-2014,2016'!W968="active",2,IF('2011-2014,2016'!W968="minor storm",3,IF('2011-2014,2016'!W968="moderate storm",4,IF('2011-2014,2016'!W968="major storm",5,6)))))</f>
        <v>1</v>
      </c>
    </row>
    <row r="969" spans="1:21" x14ac:dyDescent="0.25">
      <c r="A969">
        <v>442</v>
      </c>
      <c r="B969">
        <v>368.3</v>
      </c>
      <c r="C969">
        <v>0</v>
      </c>
      <c r="D969">
        <v>6.3</v>
      </c>
      <c r="E969">
        <v>-4</v>
      </c>
      <c r="F969">
        <v>3.4</v>
      </c>
      <c r="G969">
        <f>IF('2011-2014,2016'!H969="yes",1,0)</f>
        <v>1</v>
      </c>
      <c r="H969">
        <v>2</v>
      </c>
      <c r="I969">
        <v>317</v>
      </c>
      <c r="J969">
        <v>622</v>
      </c>
      <c r="K969">
        <v>60</v>
      </c>
      <c r="L969">
        <v>790766</v>
      </c>
      <c r="M969">
        <v>44</v>
      </c>
      <c r="N969">
        <v>824716</v>
      </c>
      <c r="O969">
        <v>38</v>
      </c>
      <c r="P969">
        <v>620210</v>
      </c>
      <c r="Q969">
        <v>47</v>
      </c>
      <c r="R969">
        <v>533591</v>
      </c>
      <c r="S969">
        <v>49</v>
      </c>
      <c r="T969">
        <v>604563</v>
      </c>
      <c r="U969">
        <f>IF('2011-2014,2016'!W969="quiet",1,IF('2011-2014,2016'!W969="active",2,IF('2011-2014,2016'!W969="minor storm",3,IF('2011-2014,2016'!W969="moderate storm",4,IF('2011-2014,2016'!W969="major storm",5,6)))))</f>
        <v>2</v>
      </c>
    </row>
    <row r="970" spans="1:21" x14ac:dyDescent="0.25">
      <c r="A970">
        <v>372.1</v>
      </c>
      <c r="B970">
        <v>347.5</v>
      </c>
      <c r="C970">
        <v>1.2</v>
      </c>
      <c r="D970">
        <v>6.8</v>
      </c>
      <c r="E970">
        <v>-4</v>
      </c>
      <c r="F970">
        <v>1.8</v>
      </c>
      <c r="G970">
        <f>IF('2011-2014,2016'!H970="yes",1,0)</f>
        <v>1</v>
      </c>
      <c r="H970">
        <v>0</v>
      </c>
      <c r="I970">
        <v>0</v>
      </c>
      <c r="J970">
        <v>0</v>
      </c>
      <c r="K970">
        <v>61</v>
      </c>
      <c r="L970">
        <v>689771</v>
      </c>
      <c r="M970">
        <v>60</v>
      </c>
      <c r="N970">
        <v>790766</v>
      </c>
      <c r="O970">
        <v>44</v>
      </c>
      <c r="P970">
        <v>824716</v>
      </c>
      <c r="Q970">
        <v>38</v>
      </c>
      <c r="R970">
        <v>620210</v>
      </c>
      <c r="S970">
        <v>47</v>
      </c>
      <c r="T970">
        <v>533591</v>
      </c>
      <c r="U970">
        <f>IF('2011-2014,2016'!W970="quiet",1,IF('2011-2014,2016'!W970="active",2,IF('2011-2014,2016'!W970="minor storm",3,IF('2011-2014,2016'!W970="moderate storm",4,IF('2011-2014,2016'!W970="major storm",5,6)))))</f>
        <v>2</v>
      </c>
    </row>
    <row r="971" spans="1:21" x14ac:dyDescent="0.25">
      <c r="A971">
        <v>347.5</v>
      </c>
      <c r="B971">
        <v>435.7</v>
      </c>
      <c r="C971">
        <v>0.7</v>
      </c>
      <c r="D971">
        <v>77.599999999999994</v>
      </c>
      <c r="E971">
        <v>-13.2</v>
      </c>
      <c r="F971">
        <v>10.8</v>
      </c>
      <c r="G971">
        <f>IF('2011-2014,2016'!H971="yes",1,0)</f>
        <v>1</v>
      </c>
      <c r="H971">
        <v>4</v>
      </c>
      <c r="I971">
        <v>1308</v>
      </c>
      <c r="J971">
        <v>2967</v>
      </c>
      <c r="K971">
        <v>51</v>
      </c>
      <c r="L971">
        <v>682678</v>
      </c>
      <c r="M971">
        <v>61</v>
      </c>
      <c r="N971">
        <v>689771</v>
      </c>
      <c r="O971">
        <v>60</v>
      </c>
      <c r="P971">
        <v>790766</v>
      </c>
      <c r="Q971">
        <v>44</v>
      </c>
      <c r="R971">
        <v>824716</v>
      </c>
      <c r="S971">
        <v>38</v>
      </c>
      <c r="T971">
        <v>620210</v>
      </c>
      <c r="U971">
        <f>IF('2011-2014,2016'!W971="quiet",1,IF('2011-2014,2016'!W971="active",2,IF('2011-2014,2016'!W971="minor storm",3,IF('2011-2014,2016'!W971="moderate storm",4,IF('2011-2014,2016'!W971="major storm",5,6)))))</f>
        <v>3</v>
      </c>
    </row>
    <row r="972" spans="1:21" x14ac:dyDescent="0.25">
      <c r="A972">
        <v>436.3</v>
      </c>
      <c r="B972">
        <v>411.2</v>
      </c>
      <c r="C972">
        <v>0.9</v>
      </c>
      <c r="D972">
        <v>6.6</v>
      </c>
      <c r="E972">
        <v>-7.6</v>
      </c>
      <c r="F972">
        <v>2.8</v>
      </c>
      <c r="G972">
        <f>IF('2011-2014,2016'!H972="yes",1,0)</f>
        <v>1</v>
      </c>
      <c r="H972">
        <v>3</v>
      </c>
      <c r="I972">
        <v>398</v>
      </c>
      <c r="J972">
        <v>768</v>
      </c>
      <c r="K972">
        <v>55</v>
      </c>
      <c r="L972">
        <v>671132</v>
      </c>
      <c r="M972">
        <v>51</v>
      </c>
      <c r="N972">
        <v>682678</v>
      </c>
      <c r="O972">
        <v>61</v>
      </c>
      <c r="P972">
        <v>689771</v>
      </c>
      <c r="Q972">
        <v>60</v>
      </c>
      <c r="R972">
        <v>790766</v>
      </c>
      <c r="S972">
        <v>44</v>
      </c>
      <c r="T972">
        <v>824716</v>
      </c>
      <c r="U972">
        <f>IF('2011-2014,2016'!W972="quiet",1,IF('2011-2014,2016'!W972="active",2,IF('2011-2014,2016'!W972="minor storm",3,IF('2011-2014,2016'!W972="moderate storm",4,IF('2011-2014,2016'!W972="major storm",5,6)))))</f>
        <v>3</v>
      </c>
    </row>
    <row r="973" spans="1:21" x14ac:dyDescent="0.25">
      <c r="A973">
        <v>410.7</v>
      </c>
      <c r="B973">
        <v>361.5</v>
      </c>
      <c r="C973">
        <v>0.2</v>
      </c>
      <c r="D973">
        <v>5.5</v>
      </c>
      <c r="E973">
        <v>-2.2000000000000002</v>
      </c>
      <c r="F973">
        <v>3.7</v>
      </c>
      <c r="G973">
        <f>IF('2011-2014,2016'!H973="yes",1,0)</f>
        <v>1</v>
      </c>
      <c r="H973">
        <v>8</v>
      </c>
      <c r="I973">
        <v>1989</v>
      </c>
      <c r="J973">
        <v>4249</v>
      </c>
      <c r="K973">
        <v>59</v>
      </c>
      <c r="L973">
        <v>779353</v>
      </c>
      <c r="M973">
        <v>55</v>
      </c>
      <c r="N973">
        <v>671132</v>
      </c>
      <c r="O973">
        <v>51</v>
      </c>
      <c r="P973">
        <v>682678</v>
      </c>
      <c r="Q973">
        <v>61</v>
      </c>
      <c r="R973">
        <v>689771</v>
      </c>
      <c r="S973">
        <v>60</v>
      </c>
      <c r="T973">
        <v>790766</v>
      </c>
      <c r="U973">
        <f>IF('2011-2014,2016'!W973="quiet",1,IF('2011-2014,2016'!W973="active",2,IF('2011-2014,2016'!W973="minor storm",3,IF('2011-2014,2016'!W973="moderate storm",4,IF('2011-2014,2016'!W973="major storm",5,6)))))</f>
        <v>1</v>
      </c>
    </row>
    <row r="974" spans="1:21" x14ac:dyDescent="0.25">
      <c r="A974">
        <v>370.9</v>
      </c>
      <c r="B974">
        <v>417.7</v>
      </c>
      <c r="C974">
        <v>0.8</v>
      </c>
      <c r="D974">
        <v>40.4</v>
      </c>
      <c r="E974">
        <v>-10.1</v>
      </c>
      <c r="F974">
        <v>8</v>
      </c>
      <c r="G974">
        <f>IF('2011-2014,2016'!H974="yes",1,0)</f>
        <v>1</v>
      </c>
      <c r="H974">
        <v>6</v>
      </c>
      <c r="I974">
        <v>1510</v>
      </c>
      <c r="J974">
        <v>4899</v>
      </c>
      <c r="K974">
        <v>64</v>
      </c>
      <c r="L974">
        <v>833956</v>
      </c>
      <c r="M974">
        <v>59</v>
      </c>
      <c r="N974">
        <v>779353</v>
      </c>
      <c r="O974">
        <v>55</v>
      </c>
      <c r="P974">
        <v>671132</v>
      </c>
      <c r="Q974">
        <v>51</v>
      </c>
      <c r="R974">
        <v>682678</v>
      </c>
      <c r="S974">
        <v>61</v>
      </c>
      <c r="T974">
        <v>689771</v>
      </c>
      <c r="U974">
        <f>IF('2011-2014,2016'!W974="quiet",1,IF('2011-2014,2016'!W974="active",2,IF('2011-2014,2016'!W974="minor storm",3,IF('2011-2014,2016'!W974="moderate storm",4,IF('2011-2014,2016'!W974="major storm",5,6)))))</f>
        <v>2</v>
      </c>
    </row>
    <row r="975" spans="1:21" x14ac:dyDescent="0.25">
      <c r="A975">
        <v>413.7</v>
      </c>
      <c r="B975">
        <v>429.2</v>
      </c>
      <c r="C975">
        <v>0.1</v>
      </c>
      <c r="D975">
        <v>7.4</v>
      </c>
      <c r="E975">
        <v>-6.9</v>
      </c>
      <c r="F975">
        <v>5.2</v>
      </c>
      <c r="G975">
        <f>IF('2011-2014,2016'!H975="yes",1,0)</f>
        <v>1</v>
      </c>
      <c r="H975">
        <v>0</v>
      </c>
      <c r="I975">
        <v>0</v>
      </c>
      <c r="J975">
        <v>0</v>
      </c>
      <c r="K975">
        <v>60</v>
      </c>
      <c r="L975">
        <v>745771</v>
      </c>
      <c r="M975">
        <v>64</v>
      </c>
      <c r="N975">
        <v>833956</v>
      </c>
      <c r="O975">
        <v>59</v>
      </c>
      <c r="P975">
        <v>779353</v>
      </c>
      <c r="Q975">
        <v>55</v>
      </c>
      <c r="R975">
        <v>671132</v>
      </c>
      <c r="S975">
        <v>51</v>
      </c>
      <c r="T975">
        <v>682678</v>
      </c>
      <c r="U975">
        <f>IF('2011-2014,2016'!W975="quiet",1,IF('2011-2014,2016'!W975="active",2,IF('2011-2014,2016'!W975="minor storm",3,IF('2011-2014,2016'!W975="moderate storm",4,IF('2011-2014,2016'!W975="major storm",5,6)))))</f>
        <v>2</v>
      </c>
    </row>
    <row r="976" spans="1:21" x14ac:dyDescent="0.25">
      <c r="A976">
        <v>466.9</v>
      </c>
      <c r="B976">
        <v>422.2</v>
      </c>
      <c r="C976">
        <v>0.2</v>
      </c>
      <c r="D976">
        <v>5.6</v>
      </c>
      <c r="E976">
        <v>-5</v>
      </c>
      <c r="F976">
        <v>4.3</v>
      </c>
      <c r="G976">
        <f>IF('2011-2014,2016'!H976="yes",1,0)</f>
        <v>0</v>
      </c>
      <c r="H976">
        <v>0</v>
      </c>
      <c r="I976">
        <v>0</v>
      </c>
      <c r="J976">
        <v>0</v>
      </c>
      <c r="K976">
        <v>49</v>
      </c>
      <c r="L976">
        <v>739826</v>
      </c>
      <c r="M976">
        <v>60</v>
      </c>
      <c r="N976">
        <v>745771</v>
      </c>
      <c r="O976">
        <v>64</v>
      </c>
      <c r="P976">
        <v>833956</v>
      </c>
      <c r="Q976">
        <v>59</v>
      </c>
      <c r="R976">
        <v>779353</v>
      </c>
      <c r="S976">
        <v>55</v>
      </c>
      <c r="T976">
        <v>671132</v>
      </c>
      <c r="U976">
        <f>IF('2011-2014,2016'!W976="quiet",1,IF('2011-2014,2016'!W976="active",2,IF('2011-2014,2016'!W976="minor storm",3,IF('2011-2014,2016'!W976="moderate storm",4,IF('2011-2014,2016'!W976="major storm",5,6)))))</f>
        <v>2</v>
      </c>
    </row>
    <row r="977" spans="1:21" x14ac:dyDescent="0.25">
      <c r="A977">
        <v>442.7</v>
      </c>
      <c r="B977">
        <v>367.4</v>
      </c>
      <c r="C977">
        <v>0.5</v>
      </c>
      <c r="D977">
        <v>10.5</v>
      </c>
      <c r="E977">
        <v>-5.5</v>
      </c>
      <c r="F977">
        <v>4.8</v>
      </c>
      <c r="G977">
        <f>IF('2011-2014,2016'!H977="yes",1,0)</f>
        <v>1</v>
      </c>
      <c r="H977">
        <v>2</v>
      </c>
      <c r="I977">
        <v>457</v>
      </c>
      <c r="J977">
        <v>793</v>
      </c>
      <c r="K977">
        <v>41</v>
      </c>
      <c r="L977">
        <v>710381</v>
      </c>
      <c r="M977">
        <v>49</v>
      </c>
      <c r="N977">
        <v>739826</v>
      </c>
      <c r="O977">
        <v>60</v>
      </c>
      <c r="P977">
        <v>745771</v>
      </c>
      <c r="Q977">
        <v>64</v>
      </c>
      <c r="R977">
        <v>833956</v>
      </c>
      <c r="S977">
        <v>59</v>
      </c>
      <c r="T977">
        <v>779353</v>
      </c>
      <c r="U977">
        <f>IF('2011-2014,2016'!W977="quiet",1,IF('2011-2014,2016'!W977="active",2,IF('2011-2014,2016'!W977="minor storm",3,IF('2011-2014,2016'!W977="moderate storm",4,IF('2011-2014,2016'!W977="major storm",5,6)))))</f>
        <v>1</v>
      </c>
    </row>
    <row r="978" spans="1:21" x14ac:dyDescent="0.25">
      <c r="A978">
        <v>364.1</v>
      </c>
      <c r="B978">
        <v>439.7</v>
      </c>
      <c r="C978">
        <v>0.7</v>
      </c>
      <c r="D978">
        <v>54.6</v>
      </c>
      <c r="E978">
        <v>-6.2</v>
      </c>
      <c r="F978">
        <v>8.6</v>
      </c>
      <c r="G978">
        <f>IF('2011-2014,2016'!H978="yes",1,0)</f>
        <v>0</v>
      </c>
      <c r="H978">
        <v>0</v>
      </c>
      <c r="I978">
        <v>0</v>
      </c>
      <c r="J978">
        <v>0</v>
      </c>
      <c r="K978">
        <v>43</v>
      </c>
      <c r="L978">
        <v>718060</v>
      </c>
      <c r="M978">
        <v>41</v>
      </c>
      <c r="N978">
        <v>710381</v>
      </c>
      <c r="O978">
        <v>49</v>
      </c>
      <c r="P978">
        <v>739826</v>
      </c>
      <c r="Q978">
        <v>60</v>
      </c>
      <c r="R978">
        <v>745771</v>
      </c>
      <c r="S978">
        <v>64</v>
      </c>
      <c r="T978">
        <v>833956</v>
      </c>
      <c r="U978">
        <f>IF('2011-2014,2016'!W978="quiet",1,IF('2011-2014,2016'!W978="active",2,IF('2011-2014,2016'!W978="minor storm",3,IF('2011-2014,2016'!W978="moderate storm",4,IF('2011-2014,2016'!W978="major storm",5,6)))))</f>
        <v>1</v>
      </c>
    </row>
    <row r="979" spans="1:21" x14ac:dyDescent="0.25">
      <c r="A979">
        <v>441.8</v>
      </c>
      <c r="B979">
        <v>444.2</v>
      </c>
      <c r="C979">
        <v>0.3</v>
      </c>
      <c r="D979">
        <v>5.0999999999999996</v>
      </c>
      <c r="E979">
        <v>-4.0999999999999996</v>
      </c>
      <c r="F979">
        <v>4.5999999999999996</v>
      </c>
      <c r="G979">
        <f>IF('2011-2014,2016'!H979="yes",1,0)</f>
        <v>1</v>
      </c>
      <c r="H979">
        <v>1</v>
      </c>
      <c r="I979">
        <v>179</v>
      </c>
      <c r="J979">
        <v>868</v>
      </c>
      <c r="K979">
        <v>44</v>
      </c>
      <c r="L979">
        <v>850155</v>
      </c>
      <c r="M979">
        <v>43</v>
      </c>
      <c r="N979">
        <v>718060</v>
      </c>
      <c r="O979">
        <v>41</v>
      </c>
      <c r="P979">
        <v>710381</v>
      </c>
      <c r="Q979">
        <v>49</v>
      </c>
      <c r="R979">
        <v>739826</v>
      </c>
      <c r="S979">
        <v>60</v>
      </c>
      <c r="T979">
        <v>745771</v>
      </c>
      <c r="U979">
        <f>IF('2011-2014,2016'!W979="quiet",1,IF('2011-2014,2016'!W979="active",2,IF('2011-2014,2016'!W979="minor storm",3,IF('2011-2014,2016'!W979="moderate storm",4,IF('2011-2014,2016'!W979="major storm",5,6)))))</f>
        <v>1</v>
      </c>
    </row>
    <row r="980" spans="1:21" x14ac:dyDescent="0.25">
      <c r="A980">
        <v>445.7</v>
      </c>
      <c r="B980">
        <v>452.6</v>
      </c>
      <c r="C980">
        <v>0.1</v>
      </c>
      <c r="D980">
        <v>94.5</v>
      </c>
      <c r="E980">
        <v>-2.2000000000000002</v>
      </c>
      <c r="F980">
        <v>4.7</v>
      </c>
      <c r="G980">
        <f>IF('2011-2014,2016'!H980="yes",1,0)</f>
        <v>1</v>
      </c>
      <c r="H980">
        <v>7</v>
      </c>
      <c r="I980">
        <v>1633</v>
      </c>
      <c r="J980">
        <v>3747</v>
      </c>
      <c r="K980">
        <v>51</v>
      </c>
      <c r="L980">
        <v>1300521</v>
      </c>
      <c r="M980">
        <v>44</v>
      </c>
      <c r="N980">
        <v>850155</v>
      </c>
      <c r="O980">
        <v>43</v>
      </c>
      <c r="P980">
        <v>718060</v>
      </c>
      <c r="Q980">
        <v>41</v>
      </c>
      <c r="R980">
        <v>710381</v>
      </c>
      <c r="S980">
        <v>49</v>
      </c>
      <c r="T980">
        <v>739826</v>
      </c>
      <c r="U980">
        <f>IF('2011-2014,2016'!W980="quiet",1,IF('2011-2014,2016'!W980="active",2,IF('2011-2014,2016'!W980="minor storm",3,IF('2011-2014,2016'!W980="moderate storm",4,IF('2011-2014,2016'!W980="major storm",5,6)))))</f>
        <v>1</v>
      </c>
    </row>
    <row r="981" spans="1:21" x14ac:dyDescent="0.25">
      <c r="A981">
        <v>451</v>
      </c>
      <c r="B981">
        <v>366.5</v>
      </c>
      <c r="C981">
        <v>0.4</v>
      </c>
      <c r="D981">
        <v>5.0999999999999996</v>
      </c>
      <c r="E981">
        <v>-4.0999999999999996</v>
      </c>
      <c r="F981">
        <v>4.3</v>
      </c>
      <c r="G981">
        <f>IF('2011-2014,2016'!H981="yes",1,0)</f>
        <v>1</v>
      </c>
      <c r="H981">
        <v>1</v>
      </c>
      <c r="I981">
        <v>103</v>
      </c>
      <c r="J981">
        <v>413</v>
      </c>
      <c r="K981">
        <v>64</v>
      </c>
      <c r="L981">
        <v>1202901</v>
      </c>
      <c r="M981">
        <v>51</v>
      </c>
      <c r="N981">
        <v>1300521</v>
      </c>
      <c r="O981">
        <v>44</v>
      </c>
      <c r="P981">
        <v>850155</v>
      </c>
      <c r="Q981">
        <v>43</v>
      </c>
      <c r="R981">
        <v>718060</v>
      </c>
      <c r="S981">
        <v>41</v>
      </c>
      <c r="T981">
        <v>710381</v>
      </c>
      <c r="U981">
        <f>IF('2011-2014,2016'!W981="quiet",1,IF('2011-2014,2016'!W981="active",2,IF('2011-2014,2016'!W981="minor storm",3,IF('2011-2014,2016'!W981="moderate storm",4,IF('2011-2014,2016'!W981="major storm",5,6)))))</f>
        <v>1</v>
      </c>
    </row>
    <row r="982" spans="1:21" x14ac:dyDescent="0.25">
      <c r="A982">
        <v>356.4</v>
      </c>
      <c r="B982">
        <v>375.1</v>
      </c>
      <c r="C982">
        <v>0.8</v>
      </c>
      <c r="D982">
        <v>161.6</v>
      </c>
      <c r="E982">
        <v>-4.4000000000000004</v>
      </c>
      <c r="F982">
        <v>4.4000000000000004</v>
      </c>
      <c r="G982">
        <f>IF('2011-2014,2016'!H982="yes",1,0)</f>
        <v>1</v>
      </c>
      <c r="H982">
        <v>0</v>
      </c>
      <c r="I982">
        <v>0</v>
      </c>
      <c r="J982">
        <v>0</v>
      </c>
      <c r="K982">
        <v>56</v>
      </c>
      <c r="L982">
        <v>1153179</v>
      </c>
      <c r="M982">
        <v>64</v>
      </c>
      <c r="N982">
        <v>1202901</v>
      </c>
      <c r="O982">
        <v>51</v>
      </c>
      <c r="P982">
        <v>1300521</v>
      </c>
      <c r="Q982">
        <v>44</v>
      </c>
      <c r="R982">
        <v>850155</v>
      </c>
      <c r="S982">
        <v>43</v>
      </c>
      <c r="T982">
        <v>718060</v>
      </c>
      <c r="U982">
        <f>IF('2011-2014,2016'!W982="quiet",1,IF('2011-2014,2016'!W982="active",2,IF('2011-2014,2016'!W982="minor storm",3,IF('2011-2014,2016'!W982="moderate storm",4,IF('2011-2014,2016'!W982="major storm",5,6)))))</f>
        <v>1</v>
      </c>
    </row>
    <row r="983" spans="1:21" x14ac:dyDescent="0.25">
      <c r="A983">
        <v>375</v>
      </c>
      <c r="B983">
        <v>371.2</v>
      </c>
      <c r="C983">
        <v>0.8</v>
      </c>
      <c r="D983">
        <v>11.6</v>
      </c>
      <c r="E983">
        <v>-5.3</v>
      </c>
      <c r="F983">
        <v>3.6</v>
      </c>
      <c r="G983">
        <f>IF('2011-2014,2016'!H983="yes",1,0)</f>
        <v>1</v>
      </c>
      <c r="H983">
        <v>1</v>
      </c>
      <c r="I983">
        <v>416</v>
      </c>
      <c r="J983">
        <v>679</v>
      </c>
      <c r="K983">
        <v>58</v>
      </c>
      <c r="L983">
        <v>1039321</v>
      </c>
      <c r="M983">
        <v>56</v>
      </c>
      <c r="N983">
        <v>1153179</v>
      </c>
      <c r="O983">
        <v>64</v>
      </c>
      <c r="P983">
        <v>1202901</v>
      </c>
      <c r="Q983">
        <v>51</v>
      </c>
      <c r="R983">
        <v>1300521</v>
      </c>
      <c r="S983">
        <v>44</v>
      </c>
      <c r="T983">
        <v>850155</v>
      </c>
      <c r="U983">
        <f>IF('2011-2014,2016'!W983="quiet",1,IF('2011-2014,2016'!W983="active",2,IF('2011-2014,2016'!W983="minor storm",3,IF('2011-2014,2016'!W983="moderate storm",4,IF('2011-2014,2016'!W983="major storm",5,6)))))</f>
        <v>1</v>
      </c>
    </row>
    <row r="984" spans="1:21" x14ac:dyDescent="0.25">
      <c r="A984">
        <v>369.3</v>
      </c>
      <c r="B984">
        <v>349.7</v>
      </c>
      <c r="C984">
        <v>0.7</v>
      </c>
      <c r="D984">
        <v>9</v>
      </c>
      <c r="E984">
        <v>-3.8</v>
      </c>
      <c r="F984">
        <v>2.2999999999999998</v>
      </c>
      <c r="G984">
        <f>IF('2011-2014,2016'!H984="yes",1,0)</f>
        <v>1</v>
      </c>
      <c r="H984">
        <v>5</v>
      </c>
      <c r="I984">
        <v>1310</v>
      </c>
      <c r="J984">
        <v>4711</v>
      </c>
      <c r="K984">
        <v>52</v>
      </c>
      <c r="L984">
        <v>777074</v>
      </c>
      <c r="M984">
        <v>58</v>
      </c>
      <c r="N984">
        <v>1039321</v>
      </c>
      <c r="O984">
        <v>56</v>
      </c>
      <c r="P984">
        <v>1153179</v>
      </c>
      <c r="Q984">
        <v>64</v>
      </c>
      <c r="R984">
        <v>1202901</v>
      </c>
      <c r="S984">
        <v>51</v>
      </c>
      <c r="T984">
        <v>1300521</v>
      </c>
      <c r="U984">
        <f>IF('2011-2014,2016'!W984="quiet",1,IF('2011-2014,2016'!W984="active",2,IF('2011-2014,2016'!W984="minor storm",3,IF('2011-2014,2016'!W984="moderate storm",4,IF('2011-2014,2016'!W984="major storm",5,6)))))</f>
        <v>1</v>
      </c>
    </row>
    <row r="985" spans="1:21" x14ac:dyDescent="0.25">
      <c r="A985">
        <v>351.8</v>
      </c>
      <c r="B985">
        <v>397.7</v>
      </c>
      <c r="C985">
        <v>0.7</v>
      </c>
      <c r="D985">
        <v>22.3</v>
      </c>
      <c r="E985">
        <v>-7.8</v>
      </c>
      <c r="F985">
        <v>5.4</v>
      </c>
      <c r="G985">
        <f>IF('2011-2014,2016'!H985="yes",1,0)</f>
        <v>1</v>
      </c>
      <c r="H985">
        <v>1</v>
      </c>
      <c r="I985">
        <v>151</v>
      </c>
      <c r="J985">
        <v>329</v>
      </c>
      <c r="K985">
        <v>23</v>
      </c>
      <c r="L985">
        <v>636700</v>
      </c>
      <c r="M985">
        <v>52</v>
      </c>
      <c r="N985">
        <v>777074</v>
      </c>
      <c r="O985">
        <v>58</v>
      </c>
      <c r="P985">
        <v>1039321</v>
      </c>
      <c r="Q985">
        <v>56</v>
      </c>
      <c r="R985">
        <v>1153179</v>
      </c>
      <c r="S985">
        <v>64</v>
      </c>
      <c r="T985">
        <v>1202901</v>
      </c>
      <c r="U985">
        <f>IF('2011-2014,2016'!W985="quiet",1,IF('2011-2014,2016'!W985="active",2,IF('2011-2014,2016'!W985="minor storm",3,IF('2011-2014,2016'!W985="moderate storm",4,IF('2011-2014,2016'!W985="major storm",5,6)))))</f>
        <v>1</v>
      </c>
    </row>
    <row r="986" spans="1:21" x14ac:dyDescent="0.25">
      <c r="A986">
        <v>404.8</v>
      </c>
      <c r="B986">
        <v>409.8</v>
      </c>
      <c r="C986">
        <v>1.9</v>
      </c>
      <c r="D986">
        <v>11.2</v>
      </c>
      <c r="E986">
        <v>-5.8</v>
      </c>
      <c r="F986">
        <v>5.8</v>
      </c>
      <c r="G986">
        <f>IF('2011-2014,2016'!H986="yes",1,0)</f>
        <v>1</v>
      </c>
      <c r="H986">
        <v>1</v>
      </c>
      <c r="I986">
        <v>260</v>
      </c>
      <c r="J986">
        <v>385</v>
      </c>
      <c r="K986">
        <v>15</v>
      </c>
      <c r="L986">
        <v>603288</v>
      </c>
      <c r="M986">
        <v>23</v>
      </c>
      <c r="N986">
        <v>636700</v>
      </c>
      <c r="O986">
        <v>52</v>
      </c>
      <c r="P986">
        <v>777074</v>
      </c>
      <c r="Q986">
        <v>58</v>
      </c>
      <c r="R986">
        <v>1039321</v>
      </c>
      <c r="S986">
        <v>56</v>
      </c>
      <c r="T986">
        <v>1153179</v>
      </c>
      <c r="U986">
        <f>IF('2011-2014,2016'!W986="quiet",1,IF('2011-2014,2016'!W986="active",2,IF('2011-2014,2016'!W986="minor storm",3,IF('2011-2014,2016'!W986="moderate storm",4,IF('2011-2014,2016'!W986="major storm",5,6)))))</f>
        <v>1</v>
      </c>
    </row>
    <row r="987" spans="1:21" x14ac:dyDescent="0.25">
      <c r="A987">
        <v>401.5</v>
      </c>
      <c r="B987">
        <v>442.3</v>
      </c>
      <c r="C987">
        <v>0.7</v>
      </c>
      <c r="D987">
        <v>57.6</v>
      </c>
      <c r="E987">
        <v>-6.4</v>
      </c>
      <c r="F987">
        <v>9.9</v>
      </c>
      <c r="G987">
        <f>IF('2011-2014,2016'!H987="yes",1,0)</f>
        <v>1</v>
      </c>
      <c r="H987">
        <v>1</v>
      </c>
      <c r="I987">
        <v>210</v>
      </c>
      <c r="J987">
        <v>363</v>
      </c>
      <c r="K987">
        <v>25</v>
      </c>
      <c r="L987">
        <v>697679</v>
      </c>
      <c r="M987">
        <v>15</v>
      </c>
      <c r="N987">
        <v>603288</v>
      </c>
      <c r="O987">
        <v>23</v>
      </c>
      <c r="P987">
        <v>636700</v>
      </c>
      <c r="Q987">
        <v>52</v>
      </c>
      <c r="R987">
        <v>777074</v>
      </c>
      <c r="S987">
        <v>58</v>
      </c>
      <c r="T987">
        <v>1039321</v>
      </c>
      <c r="U987">
        <f>IF('2011-2014,2016'!W987="quiet",1,IF('2011-2014,2016'!W987="active",2,IF('2011-2014,2016'!W987="minor storm",3,IF('2011-2014,2016'!W987="moderate storm",4,IF('2011-2014,2016'!W987="major storm",5,6)))))</f>
        <v>1</v>
      </c>
    </row>
    <row r="988" spans="1:21" x14ac:dyDescent="0.25">
      <c r="A988">
        <v>441</v>
      </c>
      <c r="B988">
        <v>489.7</v>
      </c>
      <c r="C988">
        <v>0.2</v>
      </c>
      <c r="D988">
        <v>10.5</v>
      </c>
      <c r="E988">
        <v>-7</v>
      </c>
      <c r="F988">
        <v>8.6</v>
      </c>
      <c r="G988">
        <f>IF('2011-2014,2016'!H988="yes",1,0)</f>
        <v>1</v>
      </c>
      <c r="H988">
        <v>0</v>
      </c>
      <c r="I988">
        <v>0</v>
      </c>
      <c r="J988">
        <v>0</v>
      </c>
      <c r="K988">
        <v>24</v>
      </c>
      <c r="L988">
        <v>574476</v>
      </c>
      <c r="M988">
        <v>25</v>
      </c>
      <c r="N988">
        <v>697679</v>
      </c>
      <c r="O988">
        <v>15</v>
      </c>
      <c r="P988">
        <v>603288</v>
      </c>
      <c r="Q988">
        <v>23</v>
      </c>
      <c r="R988">
        <v>636700</v>
      </c>
      <c r="S988">
        <v>52</v>
      </c>
      <c r="T988">
        <v>777074</v>
      </c>
      <c r="U988">
        <f>IF('2011-2014,2016'!W988="quiet",1,IF('2011-2014,2016'!W988="active",2,IF('2011-2014,2016'!W988="minor storm",3,IF('2011-2014,2016'!W988="moderate storm",4,IF('2011-2014,2016'!W988="major storm",5,6)))))</f>
        <v>1</v>
      </c>
    </row>
    <row r="989" spans="1:21" x14ac:dyDescent="0.25">
      <c r="A989">
        <v>541</v>
      </c>
      <c r="B989">
        <v>444.9</v>
      </c>
      <c r="C989">
        <v>0.1</v>
      </c>
      <c r="D989">
        <v>4.2</v>
      </c>
      <c r="E989">
        <v>-3.6</v>
      </c>
      <c r="F989">
        <v>4.5999999999999996</v>
      </c>
      <c r="G989">
        <f>IF('2011-2014,2016'!H989="yes",1,0)</f>
        <v>1</v>
      </c>
      <c r="H989">
        <v>3</v>
      </c>
      <c r="I989">
        <v>756</v>
      </c>
      <c r="J989">
        <v>1403</v>
      </c>
      <c r="K989">
        <v>29</v>
      </c>
      <c r="L989">
        <v>647631</v>
      </c>
      <c r="M989">
        <v>24</v>
      </c>
      <c r="N989">
        <v>574476</v>
      </c>
      <c r="O989">
        <v>25</v>
      </c>
      <c r="P989">
        <v>697679</v>
      </c>
      <c r="Q989">
        <v>15</v>
      </c>
      <c r="R989">
        <v>603288</v>
      </c>
      <c r="S989">
        <v>23</v>
      </c>
      <c r="T989">
        <v>636700</v>
      </c>
      <c r="U989">
        <f>IF('2011-2014,2016'!W989="quiet",1,IF('2011-2014,2016'!W989="active",2,IF('2011-2014,2016'!W989="minor storm",3,IF('2011-2014,2016'!W989="moderate storm",4,IF('2011-2014,2016'!W989="major storm",5,6)))))</f>
        <v>1</v>
      </c>
    </row>
    <row r="990" spans="1:21" x14ac:dyDescent="0.25">
      <c r="A990">
        <v>438.8</v>
      </c>
      <c r="B990">
        <v>362.1</v>
      </c>
      <c r="C990">
        <v>0.3</v>
      </c>
      <c r="D990">
        <v>6.7</v>
      </c>
      <c r="E990">
        <v>-4.2</v>
      </c>
      <c r="F990">
        <v>5</v>
      </c>
      <c r="G990">
        <f>IF('2011-2014,2016'!H990="yes",1,0)</f>
        <v>1</v>
      </c>
      <c r="H990">
        <v>0</v>
      </c>
      <c r="I990">
        <v>0</v>
      </c>
      <c r="J990">
        <v>0</v>
      </c>
      <c r="K990">
        <v>31</v>
      </c>
      <c r="L990">
        <v>689893</v>
      </c>
      <c r="M990">
        <v>29</v>
      </c>
      <c r="N990">
        <v>647631</v>
      </c>
      <c r="O990">
        <v>24</v>
      </c>
      <c r="P990">
        <v>574476</v>
      </c>
      <c r="Q990">
        <v>25</v>
      </c>
      <c r="R990">
        <v>697679</v>
      </c>
      <c r="S990">
        <v>15</v>
      </c>
      <c r="T990">
        <v>603288</v>
      </c>
      <c r="U990">
        <f>IF('2011-2014,2016'!W990="quiet",1,IF('2011-2014,2016'!W990="active",2,IF('2011-2014,2016'!W990="minor storm",3,IF('2011-2014,2016'!W990="moderate storm",4,IF('2011-2014,2016'!W990="major storm",5,6)))))</f>
        <v>1</v>
      </c>
    </row>
    <row r="991" spans="1:21" x14ac:dyDescent="0.25">
      <c r="A991">
        <v>362.7</v>
      </c>
      <c r="B991">
        <v>359.4</v>
      </c>
      <c r="C991">
        <v>0.4</v>
      </c>
      <c r="D991">
        <v>6.4</v>
      </c>
      <c r="E991">
        <v>-4.0999999999999996</v>
      </c>
      <c r="F991">
        <v>5.5</v>
      </c>
      <c r="G991">
        <f>IF('2011-2014,2016'!H991="yes",1,0)</f>
        <v>1</v>
      </c>
      <c r="H991">
        <v>3</v>
      </c>
      <c r="I991">
        <v>749</v>
      </c>
      <c r="J991">
        <v>1588</v>
      </c>
      <c r="K991">
        <v>37</v>
      </c>
      <c r="L991">
        <v>817293</v>
      </c>
      <c r="M991">
        <v>31</v>
      </c>
      <c r="N991">
        <v>689893</v>
      </c>
      <c r="O991">
        <v>29</v>
      </c>
      <c r="P991">
        <v>647631</v>
      </c>
      <c r="Q991">
        <v>24</v>
      </c>
      <c r="R991">
        <v>574476</v>
      </c>
      <c r="S991">
        <v>25</v>
      </c>
      <c r="T991">
        <v>697679</v>
      </c>
      <c r="U991">
        <f>IF('2011-2014,2016'!W991="quiet",1,IF('2011-2014,2016'!W991="active",2,IF('2011-2014,2016'!W991="minor storm",3,IF('2011-2014,2016'!W991="moderate storm",4,IF('2011-2014,2016'!W991="major storm",5,6)))))</f>
        <v>1</v>
      </c>
    </row>
    <row r="992" spans="1:21" x14ac:dyDescent="0.25">
      <c r="A992">
        <v>357.9</v>
      </c>
      <c r="B992">
        <v>362.3</v>
      </c>
      <c r="C992">
        <v>0.5</v>
      </c>
      <c r="D992">
        <v>18.2</v>
      </c>
      <c r="E992">
        <v>-6.9</v>
      </c>
      <c r="F992">
        <v>5.0999999999999996</v>
      </c>
      <c r="G992">
        <f>IF('2011-2014,2016'!H992="yes",1,0)</f>
        <v>1</v>
      </c>
      <c r="H992">
        <v>5</v>
      </c>
      <c r="I992">
        <v>1292</v>
      </c>
      <c r="J992">
        <v>3708</v>
      </c>
      <c r="K992">
        <v>36</v>
      </c>
      <c r="L992">
        <v>778721</v>
      </c>
      <c r="M992">
        <v>37</v>
      </c>
      <c r="N992">
        <v>817293</v>
      </c>
      <c r="O992">
        <v>31</v>
      </c>
      <c r="P992">
        <v>689893</v>
      </c>
      <c r="Q992">
        <v>29</v>
      </c>
      <c r="R992">
        <v>647631</v>
      </c>
      <c r="S992">
        <v>24</v>
      </c>
      <c r="T992">
        <v>574476</v>
      </c>
      <c r="U992">
        <f>IF('2011-2014,2016'!W992="quiet",1,IF('2011-2014,2016'!W992="active",2,IF('2011-2014,2016'!W992="minor storm",3,IF('2011-2014,2016'!W992="moderate storm",4,IF('2011-2014,2016'!W992="major storm",5,6)))))</f>
        <v>1</v>
      </c>
    </row>
    <row r="993" spans="1:21" x14ac:dyDescent="0.25">
      <c r="A993">
        <v>363.9</v>
      </c>
      <c r="B993">
        <v>548.6</v>
      </c>
      <c r="C993">
        <v>0.1</v>
      </c>
      <c r="D993">
        <v>14.3</v>
      </c>
      <c r="E993">
        <v>-5.8</v>
      </c>
      <c r="F993">
        <v>8.1999999999999993</v>
      </c>
      <c r="G993">
        <f>IF('2011-2014,2016'!H993="yes",1,0)</f>
        <v>1</v>
      </c>
      <c r="H993">
        <v>0</v>
      </c>
      <c r="I993">
        <v>0</v>
      </c>
      <c r="J993">
        <v>0</v>
      </c>
      <c r="K993">
        <v>47</v>
      </c>
      <c r="L993">
        <v>759968</v>
      </c>
      <c r="M993">
        <v>36</v>
      </c>
      <c r="N993">
        <v>778721</v>
      </c>
      <c r="O993">
        <v>37</v>
      </c>
      <c r="P993">
        <v>817293</v>
      </c>
      <c r="Q993">
        <v>31</v>
      </c>
      <c r="R993">
        <v>689893</v>
      </c>
      <c r="S993">
        <v>29</v>
      </c>
      <c r="T993">
        <v>647631</v>
      </c>
      <c r="U993">
        <f>IF('2011-2014,2016'!W993="quiet",1,IF('2011-2014,2016'!W993="active",2,IF('2011-2014,2016'!W993="minor storm",3,IF('2011-2014,2016'!W993="moderate storm",4,IF('2011-2014,2016'!W993="major storm",5,6)))))</f>
        <v>1</v>
      </c>
    </row>
    <row r="994" spans="1:21" x14ac:dyDescent="0.25">
      <c r="A994">
        <v>547.4</v>
      </c>
      <c r="B994">
        <v>514.1</v>
      </c>
      <c r="C994">
        <v>0.3</v>
      </c>
      <c r="D994">
        <v>6.2</v>
      </c>
      <c r="E994">
        <v>-5.9</v>
      </c>
      <c r="F994">
        <v>4.0999999999999996</v>
      </c>
      <c r="G994">
        <f>IF('2011-2014,2016'!H994="yes",1,0)</f>
        <v>1</v>
      </c>
      <c r="H994">
        <v>2</v>
      </c>
      <c r="I994">
        <v>767</v>
      </c>
      <c r="J994">
        <v>1318</v>
      </c>
      <c r="K994">
        <v>51</v>
      </c>
      <c r="L994">
        <v>775585</v>
      </c>
      <c r="M994">
        <v>47</v>
      </c>
      <c r="N994">
        <v>759968</v>
      </c>
      <c r="O994">
        <v>36</v>
      </c>
      <c r="P994">
        <v>778721</v>
      </c>
      <c r="Q994">
        <v>37</v>
      </c>
      <c r="R994">
        <v>817293</v>
      </c>
      <c r="S994">
        <v>31</v>
      </c>
      <c r="T994">
        <v>689893</v>
      </c>
      <c r="U994">
        <f>IF('2011-2014,2016'!W994="quiet",1,IF('2011-2014,2016'!W994="active",2,IF('2011-2014,2016'!W994="minor storm",3,IF('2011-2014,2016'!W994="moderate storm",4,IF('2011-2014,2016'!W994="major storm",5,6)))))</f>
        <v>1</v>
      </c>
    </row>
    <row r="995" spans="1:21" x14ac:dyDescent="0.25">
      <c r="A995">
        <v>514.20000000000005</v>
      </c>
      <c r="B995">
        <v>414.3</v>
      </c>
      <c r="C995">
        <v>0.4</v>
      </c>
      <c r="D995">
        <v>5.5</v>
      </c>
      <c r="E995">
        <v>-3.3</v>
      </c>
      <c r="F995">
        <v>3.4</v>
      </c>
      <c r="G995">
        <f>IF('2011-2014,2016'!H995="yes",1,0)</f>
        <v>1</v>
      </c>
      <c r="H995">
        <v>2</v>
      </c>
      <c r="I995">
        <v>488</v>
      </c>
      <c r="J995">
        <v>817</v>
      </c>
      <c r="K995">
        <v>44</v>
      </c>
      <c r="L995">
        <v>697084</v>
      </c>
      <c r="M995">
        <v>51</v>
      </c>
      <c r="N995">
        <v>775585</v>
      </c>
      <c r="O995">
        <v>47</v>
      </c>
      <c r="P995">
        <v>759968</v>
      </c>
      <c r="Q995">
        <v>36</v>
      </c>
      <c r="R995">
        <v>778721</v>
      </c>
      <c r="S995">
        <v>37</v>
      </c>
      <c r="T995">
        <v>817293</v>
      </c>
      <c r="U995">
        <f>IF('2011-2014,2016'!W995="quiet",1,IF('2011-2014,2016'!W995="active",2,IF('2011-2014,2016'!W995="minor storm",3,IF('2011-2014,2016'!W995="moderate storm",4,IF('2011-2014,2016'!W995="major storm",5,6)))))</f>
        <v>1</v>
      </c>
    </row>
    <row r="996" spans="1:21" x14ac:dyDescent="0.25">
      <c r="A996">
        <v>420.8</v>
      </c>
      <c r="B996">
        <v>422.4</v>
      </c>
      <c r="C996">
        <v>0.7</v>
      </c>
      <c r="D996">
        <v>6.5</v>
      </c>
      <c r="E996">
        <v>-4.4000000000000004</v>
      </c>
      <c r="F996">
        <v>4.3</v>
      </c>
      <c r="G996">
        <f>IF('2011-2014,2016'!H996="yes",1,0)</f>
        <v>1</v>
      </c>
      <c r="H996">
        <v>1</v>
      </c>
      <c r="I996">
        <v>161</v>
      </c>
      <c r="J996">
        <v>473</v>
      </c>
      <c r="K996">
        <v>43</v>
      </c>
      <c r="L996">
        <v>593993</v>
      </c>
      <c r="M996">
        <v>44</v>
      </c>
      <c r="N996">
        <v>697084</v>
      </c>
      <c r="O996">
        <v>51</v>
      </c>
      <c r="P996">
        <v>775585</v>
      </c>
      <c r="Q996">
        <v>47</v>
      </c>
      <c r="R996">
        <v>759968</v>
      </c>
      <c r="S996">
        <v>36</v>
      </c>
      <c r="T996">
        <v>778721</v>
      </c>
      <c r="U996">
        <f>IF('2011-2014,2016'!W996="quiet",1,IF('2011-2014,2016'!W996="active",2,IF('2011-2014,2016'!W996="minor storm",3,IF('2011-2014,2016'!W996="moderate storm",4,IF('2011-2014,2016'!W996="major storm",5,6)))))</f>
        <v>1</v>
      </c>
    </row>
    <row r="997" spans="1:21" x14ac:dyDescent="0.25">
      <c r="A997">
        <v>411.2</v>
      </c>
      <c r="B997">
        <v>394.7</v>
      </c>
      <c r="C997">
        <v>1.3</v>
      </c>
      <c r="D997">
        <v>9.1</v>
      </c>
      <c r="E997">
        <v>-4.2</v>
      </c>
      <c r="F997">
        <v>3.5</v>
      </c>
      <c r="G997">
        <f>IF('2011-2014,2016'!H997="yes",1,0)</f>
        <v>1</v>
      </c>
      <c r="H997">
        <v>2</v>
      </c>
      <c r="I997">
        <v>572</v>
      </c>
      <c r="J997">
        <v>1018</v>
      </c>
      <c r="K997">
        <v>43</v>
      </c>
      <c r="L997">
        <v>637180</v>
      </c>
      <c r="M997">
        <v>43</v>
      </c>
      <c r="N997">
        <v>593993</v>
      </c>
      <c r="O997">
        <v>44</v>
      </c>
      <c r="P997">
        <v>697084</v>
      </c>
      <c r="Q997">
        <v>51</v>
      </c>
      <c r="R997">
        <v>775585</v>
      </c>
      <c r="S997">
        <v>47</v>
      </c>
      <c r="T997">
        <v>759968</v>
      </c>
      <c r="U997">
        <f>IF('2011-2014,2016'!W997="quiet",1,IF('2011-2014,2016'!W997="active",2,IF('2011-2014,2016'!W997="minor storm",3,IF('2011-2014,2016'!W997="moderate storm",4,IF('2011-2014,2016'!W997="major storm",5,6)))))</f>
        <v>1</v>
      </c>
    </row>
    <row r="998" spans="1:21" x14ac:dyDescent="0.25">
      <c r="A998">
        <v>384.8</v>
      </c>
      <c r="B998">
        <v>344.9</v>
      </c>
      <c r="C998">
        <v>1.1000000000000001</v>
      </c>
      <c r="D998">
        <v>6.3</v>
      </c>
      <c r="E998">
        <v>-4.0999999999999996</v>
      </c>
      <c r="F998">
        <v>4.4000000000000004</v>
      </c>
      <c r="G998">
        <f>IF('2011-2014,2016'!H998="yes",1,0)</f>
        <v>1</v>
      </c>
      <c r="H998">
        <v>4</v>
      </c>
      <c r="I998">
        <v>704</v>
      </c>
      <c r="J998">
        <v>1580</v>
      </c>
      <c r="K998">
        <v>38</v>
      </c>
      <c r="L998">
        <v>562790</v>
      </c>
      <c r="M998">
        <v>43</v>
      </c>
      <c r="N998">
        <v>637180</v>
      </c>
      <c r="O998">
        <v>43</v>
      </c>
      <c r="P998">
        <v>593993</v>
      </c>
      <c r="Q998">
        <v>44</v>
      </c>
      <c r="R998">
        <v>697084</v>
      </c>
      <c r="S998">
        <v>51</v>
      </c>
      <c r="T998">
        <v>775585</v>
      </c>
      <c r="U998">
        <f>IF('2011-2014,2016'!W998="quiet",1,IF('2011-2014,2016'!W998="active",2,IF('2011-2014,2016'!W998="minor storm",3,IF('2011-2014,2016'!W998="moderate storm",4,IF('2011-2014,2016'!W998="major storm",5,6)))))</f>
        <v>1</v>
      </c>
    </row>
    <row r="999" spans="1:21" x14ac:dyDescent="0.25">
      <c r="A999">
        <v>351.3</v>
      </c>
      <c r="B999">
        <v>433.9</v>
      </c>
      <c r="C999">
        <v>0.8</v>
      </c>
      <c r="D999">
        <v>59.3</v>
      </c>
      <c r="E999">
        <v>-10</v>
      </c>
      <c r="F999">
        <v>11</v>
      </c>
      <c r="G999">
        <f>IF('2011-2014,2016'!H999="yes",1,0)</f>
        <v>1</v>
      </c>
      <c r="H999">
        <v>1</v>
      </c>
      <c r="I999">
        <v>109</v>
      </c>
      <c r="J999">
        <v>1358</v>
      </c>
      <c r="K999">
        <v>21</v>
      </c>
      <c r="L999">
        <v>449358</v>
      </c>
      <c r="M999">
        <v>38</v>
      </c>
      <c r="N999">
        <v>562790</v>
      </c>
      <c r="O999">
        <v>43</v>
      </c>
      <c r="P999">
        <v>637180</v>
      </c>
      <c r="Q999">
        <v>43</v>
      </c>
      <c r="R999">
        <v>593993</v>
      </c>
      <c r="S999">
        <v>44</v>
      </c>
      <c r="T999">
        <v>697084</v>
      </c>
      <c r="U999">
        <f>IF('2011-2014,2016'!W999="quiet",1,IF('2011-2014,2016'!W999="active",2,IF('2011-2014,2016'!W999="minor storm",3,IF('2011-2014,2016'!W999="moderate storm",4,IF('2011-2014,2016'!W999="major storm",5,6)))))</f>
        <v>1</v>
      </c>
    </row>
    <row r="1000" spans="1:21" x14ac:dyDescent="0.25">
      <c r="A1000">
        <v>418.6</v>
      </c>
      <c r="B1000">
        <v>377.8</v>
      </c>
      <c r="C1000">
        <v>0.4</v>
      </c>
      <c r="D1000">
        <v>5.0999999999999996</v>
      </c>
      <c r="E1000">
        <v>-3.4</v>
      </c>
      <c r="F1000">
        <v>3.7</v>
      </c>
      <c r="G1000">
        <f>IF('2011-2014,2016'!H1000="yes",1,0)</f>
        <v>1</v>
      </c>
      <c r="H1000">
        <v>2</v>
      </c>
      <c r="I1000">
        <v>753</v>
      </c>
      <c r="J1000">
        <v>1886</v>
      </c>
      <c r="K1000">
        <v>19</v>
      </c>
      <c r="L1000">
        <v>371054</v>
      </c>
      <c r="M1000">
        <v>21</v>
      </c>
      <c r="N1000">
        <v>449358</v>
      </c>
      <c r="O1000">
        <v>38</v>
      </c>
      <c r="P1000">
        <v>562790</v>
      </c>
      <c r="Q1000">
        <v>43</v>
      </c>
      <c r="R1000">
        <v>637180</v>
      </c>
      <c r="S1000">
        <v>43</v>
      </c>
      <c r="T1000">
        <v>593993</v>
      </c>
      <c r="U1000">
        <f>IF('2011-2014,2016'!W1000="quiet",1,IF('2011-2014,2016'!W1000="active",2,IF('2011-2014,2016'!W1000="minor storm",3,IF('2011-2014,2016'!W1000="moderate storm",4,IF('2011-2014,2016'!W1000="major storm",5,6)))))</f>
        <v>1</v>
      </c>
    </row>
    <row r="1001" spans="1:21" x14ac:dyDescent="0.25">
      <c r="A1001">
        <v>375.9</v>
      </c>
      <c r="B1001">
        <v>327.10000000000002</v>
      </c>
      <c r="C1001">
        <v>0.5</v>
      </c>
      <c r="D1001">
        <v>5.8</v>
      </c>
      <c r="E1001">
        <v>-2.1</v>
      </c>
      <c r="F1001">
        <v>2.8</v>
      </c>
      <c r="G1001">
        <f>IF('2011-2014,2016'!H1001="yes",1,0)</f>
        <v>1</v>
      </c>
      <c r="H1001">
        <v>1</v>
      </c>
      <c r="I1001">
        <v>101</v>
      </c>
      <c r="J1001">
        <v>227</v>
      </c>
      <c r="K1001">
        <v>25</v>
      </c>
      <c r="L1001">
        <v>467470</v>
      </c>
      <c r="M1001">
        <v>19</v>
      </c>
      <c r="N1001">
        <v>371054</v>
      </c>
      <c r="O1001">
        <v>21</v>
      </c>
      <c r="P1001">
        <v>449358</v>
      </c>
      <c r="Q1001">
        <v>38</v>
      </c>
      <c r="R1001">
        <v>562790</v>
      </c>
      <c r="S1001">
        <v>43</v>
      </c>
      <c r="T1001">
        <v>637180</v>
      </c>
      <c r="U1001">
        <f>IF('2011-2014,2016'!W1001="quiet",1,IF('2011-2014,2016'!W1001="active",2,IF('2011-2014,2016'!W1001="minor storm",3,IF('2011-2014,2016'!W1001="moderate storm",4,IF('2011-2014,2016'!W1001="major storm",5,6)))))</f>
        <v>1</v>
      </c>
    </row>
    <row r="1002" spans="1:21" x14ac:dyDescent="0.25">
      <c r="A1002">
        <v>322.8</v>
      </c>
      <c r="B1002">
        <v>304.10000000000002</v>
      </c>
      <c r="C1002">
        <v>0.3</v>
      </c>
      <c r="D1002">
        <v>6.9</v>
      </c>
      <c r="E1002">
        <v>-2.2999999999999998</v>
      </c>
      <c r="F1002">
        <v>3</v>
      </c>
      <c r="G1002">
        <f>IF('2011-2014,2016'!H1002="yes",1,0)</f>
        <v>1</v>
      </c>
      <c r="H1002">
        <v>1</v>
      </c>
      <c r="I1002">
        <v>205</v>
      </c>
      <c r="J1002">
        <v>212</v>
      </c>
      <c r="K1002">
        <v>24</v>
      </c>
      <c r="L1002">
        <v>576679</v>
      </c>
      <c r="M1002">
        <v>25</v>
      </c>
      <c r="N1002">
        <v>467470</v>
      </c>
      <c r="O1002">
        <v>19</v>
      </c>
      <c r="P1002">
        <v>371054</v>
      </c>
      <c r="Q1002">
        <v>21</v>
      </c>
      <c r="R1002">
        <v>449358</v>
      </c>
      <c r="S1002">
        <v>38</v>
      </c>
      <c r="T1002">
        <v>562790</v>
      </c>
      <c r="U1002">
        <f>IF('2011-2014,2016'!W1002="quiet",1,IF('2011-2014,2016'!W1002="active",2,IF('2011-2014,2016'!W1002="minor storm",3,IF('2011-2014,2016'!W1002="moderate storm",4,IF('2011-2014,2016'!W1002="major storm",5,6)))))</f>
        <v>1</v>
      </c>
    </row>
    <row r="1003" spans="1:21" x14ac:dyDescent="0.25">
      <c r="A1003">
        <v>294.60000000000002</v>
      </c>
      <c r="B1003">
        <v>267.3</v>
      </c>
      <c r="C1003">
        <v>0.4</v>
      </c>
      <c r="D1003">
        <v>2.8</v>
      </c>
      <c r="E1003">
        <v>-2</v>
      </c>
      <c r="F1003">
        <v>2.4</v>
      </c>
      <c r="G1003">
        <f>IF('2011-2014,2016'!H1003="yes",1,0)</f>
        <v>1</v>
      </c>
      <c r="H1003">
        <v>1</v>
      </c>
      <c r="I1003">
        <v>118</v>
      </c>
      <c r="J1003">
        <v>312</v>
      </c>
      <c r="K1003">
        <v>21</v>
      </c>
      <c r="L1003">
        <v>500893</v>
      </c>
      <c r="M1003">
        <v>24</v>
      </c>
      <c r="N1003">
        <v>576679</v>
      </c>
      <c r="O1003">
        <v>25</v>
      </c>
      <c r="P1003">
        <v>467470</v>
      </c>
      <c r="Q1003">
        <v>19</v>
      </c>
      <c r="R1003">
        <v>371054</v>
      </c>
      <c r="S1003">
        <v>21</v>
      </c>
      <c r="T1003">
        <v>449358</v>
      </c>
      <c r="U1003">
        <f>IF('2011-2014,2016'!W1003="quiet",1,IF('2011-2014,2016'!W1003="active",2,IF('2011-2014,2016'!W1003="minor storm",3,IF('2011-2014,2016'!W1003="moderate storm",4,IF('2011-2014,2016'!W1003="major storm",5,6)))))</f>
        <v>1</v>
      </c>
    </row>
    <row r="1004" spans="1:21" x14ac:dyDescent="0.25">
      <c r="A1004">
        <v>273.89999999999998</v>
      </c>
      <c r="B1004">
        <v>269</v>
      </c>
      <c r="C1004">
        <v>0.8</v>
      </c>
      <c r="D1004">
        <v>6</v>
      </c>
      <c r="E1004">
        <v>-3.1</v>
      </c>
      <c r="F1004">
        <v>1.7</v>
      </c>
      <c r="G1004">
        <f>IF('2011-2014,2016'!H1004="yes",1,0)</f>
        <v>1</v>
      </c>
      <c r="H1004">
        <v>1</v>
      </c>
      <c r="I1004">
        <v>260</v>
      </c>
      <c r="J1004">
        <v>950</v>
      </c>
      <c r="K1004">
        <v>28</v>
      </c>
      <c r="L1004">
        <v>372669</v>
      </c>
      <c r="M1004">
        <v>21</v>
      </c>
      <c r="N1004">
        <v>500893</v>
      </c>
      <c r="O1004">
        <v>24</v>
      </c>
      <c r="P1004">
        <v>576679</v>
      </c>
      <c r="Q1004">
        <v>25</v>
      </c>
      <c r="R1004">
        <v>467470</v>
      </c>
      <c r="S1004">
        <v>19</v>
      </c>
      <c r="T1004">
        <v>371054</v>
      </c>
      <c r="U1004">
        <f>IF('2011-2014,2016'!W1004="quiet",1,IF('2011-2014,2016'!W1004="active",2,IF('2011-2014,2016'!W1004="minor storm",3,IF('2011-2014,2016'!W1004="moderate storm",4,IF('2011-2014,2016'!W1004="major storm",5,6)))))</f>
        <v>1</v>
      </c>
    </row>
    <row r="1005" spans="1:21" x14ac:dyDescent="0.25">
      <c r="A1005">
        <v>264.7</v>
      </c>
      <c r="B1005">
        <v>252.9</v>
      </c>
      <c r="C1005">
        <v>0.8</v>
      </c>
      <c r="D1005">
        <v>52.5</v>
      </c>
      <c r="E1005">
        <v>-3.7</v>
      </c>
      <c r="F1005">
        <v>4.0999999999999996</v>
      </c>
      <c r="G1005">
        <f>IF('2011-2014,2016'!H1005="yes",1,0)</f>
        <v>1</v>
      </c>
      <c r="H1005">
        <v>1</v>
      </c>
      <c r="I1005">
        <v>164</v>
      </c>
      <c r="J1005">
        <v>180</v>
      </c>
      <c r="K1005">
        <v>28</v>
      </c>
      <c r="L1005">
        <v>270053</v>
      </c>
      <c r="M1005">
        <v>28</v>
      </c>
      <c r="N1005">
        <v>372669</v>
      </c>
      <c r="O1005">
        <v>21</v>
      </c>
      <c r="P1005">
        <v>500893</v>
      </c>
      <c r="Q1005">
        <v>24</v>
      </c>
      <c r="R1005">
        <v>576679</v>
      </c>
      <c r="S1005">
        <v>25</v>
      </c>
      <c r="T1005">
        <v>467470</v>
      </c>
      <c r="U1005">
        <f>IF('2011-2014,2016'!W1005="quiet",1,IF('2011-2014,2016'!W1005="active",2,IF('2011-2014,2016'!W1005="minor storm",3,IF('2011-2014,2016'!W1005="moderate storm",4,IF('2011-2014,2016'!W1005="major storm",5,6)))))</f>
        <v>1</v>
      </c>
    </row>
    <row r="1006" spans="1:21" x14ac:dyDescent="0.25">
      <c r="A1006">
        <v>250.8</v>
      </c>
      <c r="B1006">
        <v>375.5</v>
      </c>
      <c r="C1006">
        <v>1</v>
      </c>
      <c r="D1006">
        <v>12.8</v>
      </c>
      <c r="E1006">
        <v>-7</v>
      </c>
      <c r="F1006">
        <v>8.9</v>
      </c>
      <c r="G1006">
        <f>IF('2011-2014,2016'!H1006="yes",1,0)</f>
        <v>1</v>
      </c>
      <c r="H1006">
        <v>2</v>
      </c>
      <c r="I1006">
        <v>348</v>
      </c>
      <c r="J1006">
        <v>572</v>
      </c>
      <c r="K1006">
        <v>36</v>
      </c>
      <c r="L1006">
        <v>637695</v>
      </c>
      <c r="M1006">
        <v>28</v>
      </c>
      <c r="N1006">
        <v>270053</v>
      </c>
      <c r="O1006">
        <v>28</v>
      </c>
      <c r="P1006">
        <v>372669</v>
      </c>
      <c r="Q1006">
        <v>21</v>
      </c>
      <c r="R1006">
        <v>500893</v>
      </c>
      <c r="S1006">
        <v>24</v>
      </c>
      <c r="T1006">
        <v>576679</v>
      </c>
      <c r="U1006">
        <f>IF('2011-2014,2016'!W1006="quiet",1,IF('2011-2014,2016'!W1006="active",2,IF('2011-2014,2016'!W1006="minor storm",3,IF('2011-2014,2016'!W1006="moderate storm",4,IF('2011-2014,2016'!W1006="major storm",5,6)))))</f>
        <v>1</v>
      </c>
    </row>
    <row r="1007" spans="1:21" x14ac:dyDescent="0.25">
      <c r="A1007">
        <v>383.3</v>
      </c>
      <c r="B1007">
        <v>546.5</v>
      </c>
      <c r="C1007">
        <v>0.1</v>
      </c>
      <c r="D1007">
        <v>64.400000000000006</v>
      </c>
      <c r="E1007">
        <v>-29.4</v>
      </c>
      <c r="F1007">
        <v>24.6</v>
      </c>
      <c r="G1007">
        <f>IF('2011-2014,2016'!H1007="yes",1,0)</f>
        <v>1</v>
      </c>
      <c r="H1007">
        <v>2</v>
      </c>
      <c r="I1007">
        <v>618</v>
      </c>
      <c r="J1007">
        <v>1289</v>
      </c>
      <c r="K1007">
        <v>29</v>
      </c>
      <c r="L1007">
        <v>732777</v>
      </c>
      <c r="M1007">
        <v>36</v>
      </c>
      <c r="N1007">
        <v>637695</v>
      </c>
      <c r="O1007">
        <v>28</v>
      </c>
      <c r="P1007">
        <v>270053</v>
      </c>
      <c r="Q1007">
        <v>28</v>
      </c>
      <c r="R1007">
        <v>372669</v>
      </c>
      <c r="S1007">
        <v>21</v>
      </c>
      <c r="T1007">
        <v>500893</v>
      </c>
      <c r="U1007">
        <f>IF('2011-2014,2016'!W1007="quiet",1,IF('2011-2014,2016'!W1007="active",2,IF('2011-2014,2016'!W1007="minor storm",3,IF('2011-2014,2016'!W1007="moderate storm",4,IF('2011-2014,2016'!W1007="major storm",5,6)))))</f>
        <v>3</v>
      </c>
    </row>
    <row r="1008" spans="1:21" x14ac:dyDescent="0.25">
      <c r="A1008">
        <v>494.3</v>
      </c>
      <c r="B1008">
        <v>403.1</v>
      </c>
      <c r="C1008">
        <v>0</v>
      </c>
      <c r="D1008">
        <v>19.100000000000001</v>
      </c>
      <c r="E1008">
        <v>-1.5</v>
      </c>
      <c r="F1008">
        <v>6.4</v>
      </c>
      <c r="G1008">
        <f>IF('2011-2014,2016'!H1008="yes",1,0)</f>
        <v>1</v>
      </c>
      <c r="H1008">
        <v>2</v>
      </c>
      <c r="I1008">
        <v>436</v>
      </c>
      <c r="J1008">
        <v>972</v>
      </c>
      <c r="K1008">
        <v>62</v>
      </c>
      <c r="L1008">
        <v>1098296</v>
      </c>
      <c r="M1008">
        <v>29</v>
      </c>
      <c r="N1008">
        <v>732777</v>
      </c>
      <c r="O1008">
        <v>36</v>
      </c>
      <c r="P1008">
        <v>637695</v>
      </c>
      <c r="Q1008">
        <v>28</v>
      </c>
      <c r="R1008">
        <v>270053</v>
      </c>
      <c r="S1008">
        <v>28</v>
      </c>
      <c r="T1008">
        <v>372669</v>
      </c>
      <c r="U1008">
        <f>IF('2011-2014,2016'!W1008="quiet",1,IF('2011-2014,2016'!W1008="active",2,IF('2011-2014,2016'!W1008="minor storm",3,IF('2011-2014,2016'!W1008="moderate storm",4,IF('2011-2014,2016'!W1008="major storm",5,6)))))</f>
        <v>3</v>
      </c>
    </row>
    <row r="1009" spans="1:21" x14ac:dyDescent="0.25">
      <c r="A1009">
        <v>398.8</v>
      </c>
      <c r="B1009">
        <v>352.1</v>
      </c>
      <c r="C1009">
        <v>0.1</v>
      </c>
      <c r="D1009">
        <v>3.7</v>
      </c>
      <c r="E1009">
        <v>-0.9</v>
      </c>
      <c r="F1009">
        <v>4.5</v>
      </c>
      <c r="G1009">
        <f>IF('2011-2014,2016'!H1009="yes",1,0)</f>
        <v>1</v>
      </c>
      <c r="H1009">
        <v>1</v>
      </c>
      <c r="I1009">
        <v>185</v>
      </c>
      <c r="J1009">
        <v>299</v>
      </c>
      <c r="K1009">
        <v>65</v>
      </c>
      <c r="L1009">
        <v>1044054</v>
      </c>
      <c r="M1009">
        <v>62</v>
      </c>
      <c r="N1009">
        <v>1098296</v>
      </c>
      <c r="O1009">
        <v>29</v>
      </c>
      <c r="P1009">
        <v>732777</v>
      </c>
      <c r="Q1009">
        <v>36</v>
      </c>
      <c r="R1009">
        <v>637695</v>
      </c>
      <c r="S1009">
        <v>28</v>
      </c>
      <c r="T1009">
        <v>270053</v>
      </c>
      <c r="U1009">
        <f>IF('2011-2014,2016'!W1009="quiet",1,IF('2011-2014,2016'!W1009="active",2,IF('2011-2014,2016'!W1009="minor storm",3,IF('2011-2014,2016'!W1009="moderate storm",4,IF('2011-2014,2016'!W1009="major storm",5,6)))))</f>
        <v>2</v>
      </c>
    </row>
    <row r="1010" spans="1:21" x14ac:dyDescent="0.25">
      <c r="A1010">
        <v>359.3</v>
      </c>
      <c r="B1010">
        <v>325.5</v>
      </c>
      <c r="C1010">
        <v>0.4</v>
      </c>
      <c r="D1010">
        <v>4.4000000000000004</v>
      </c>
      <c r="E1010">
        <v>-4.4000000000000004</v>
      </c>
      <c r="F1010">
        <v>2.5</v>
      </c>
      <c r="G1010">
        <f>IF('2011-2014,2016'!H1010="yes",1,0)</f>
        <v>1</v>
      </c>
      <c r="H1010">
        <v>3</v>
      </c>
      <c r="I1010">
        <v>393</v>
      </c>
      <c r="J1010">
        <v>729</v>
      </c>
      <c r="K1010">
        <v>55</v>
      </c>
      <c r="L1010">
        <v>936992</v>
      </c>
      <c r="M1010">
        <v>65</v>
      </c>
      <c r="N1010">
        <v>1044054</v>
      </c>
      <c r="O1010">
        <v>62</v>
      </c>
      <c r="P1010">
        <v>1098296</v>
      </c>
      <c r="Q1010">
        <v>29</v>
      </c>
      <c r="R1010">
        <v>732777</v>
      </c>
      <c r="S1010">
        <v>36</v>
      </c>
      <c r="T1010">
        <v>637695</v>
      </c>
      <c r="U1010">
        <f>IF('2011-2014,2016'!W1010="quiet",1,IF('2011-2014,2016'!W1010="active",2,IF('2011-2014,2016'!W1010="minor storm",3,IF('2011-2014,2016'!W1010="moderate storm",4,IF('2011-2014,2016'!W1010="major storm",5,6)))))</f>
        <v>1</v>
      </c>
    </row>
    <row r="1011" spans="1:21" x14ac:dyDescent="0.25">
      <c r="A1011">
        <v>315.10000000000002</v>
      </c>
      <c r="B1011">
        <v>308.60000000000002</v>
      </c>
      <c r="C1011">
        <v>0.3</v>
      </c>
      <c r="D1011">
        <v>31.3</v>
      </c>
      <c r="E1011">
        <v>-3.5</v>
      </c>
      <c r="F1011">
        <v>2.6</v>
      </c>
      <c r="G1011">
        <f>IF('2011-2014,2016'!H1011="yes",1,0)</f>
        <v>1</v>
      </c>
      <c r="H1011">
        <v>1</v>
      </c>
      <c r="I1011">
        <v>262</v>
      </c>
      <c r="J1011">
        <v>311</v>
      </c>
      <c r="K1011">
        <v>53</v>
      </c>
      <c r="L1011">
        <v>1003398</v>
      </c>
      <c r="M1011">
        <v>55</v>
      </c>
      <c r="N1011">
        <v>936992</v>
      </c>
      <c r="O1011">
        <v>65</v>
      </c>
      <c r="P1011">
        <v>1044054</v>
      </c>
      <c r="Q1011">
        <v>62</v>
      </c>
      <c r="R1011">
        <v>1098296</v>
      </c>
      <c r="S1011">
        <v>29</v>
      </c>
      <c r="T1011">
        <v>732777</v>
      </c>
      <c r="U1011">
        <f>IF('2011-2014,2016'!W1011="quiet",1,IF('2011-2014,2016'!W1011="active",2,IF('2011-2014,2016'!W1011="minor storm",3,IF('2011-2014,2016'!W1011="moderate storm",4,IF('2011-2014,2016'!W1011="major storm",5,6)))))</f>
        <v>1</v>
      </c>
    </row>
    <row r="1012" spans="1:21" x14ac:dyDescent="0.25">
      <c r="A1012">
        <v>307.89999999999998</v>
      </c>
      <c r="B1012">
        <v>298.60000000000002</v>
      </c>
      <c r="C1012">
        <v>0.1</v>
      </c>
      <c r="D1012">
        <v>7.2</v>
      </c>
      <c r="E1012">
        <v>-5.7</v>
      </c>
      <c r="F1012">
        <v>3.7</v>
      </c>
      <c r="G1012">
        <f>IF('2011-2014,2016'!H1012="yes",1,0)</f>
        <v>1</v>
      </c>
      <c r="H1012">
        <v>0</v>
      </c>
      <c r="I1012">
        <v>0</v>
      </c>
      <c r="J1012">
        <v>0</v>
      </c>
      <c r="K1012">
        <v>61</v>
      </c>
      <c r="L1012">
        <v>874373</v>
      </c>
      <c r="M1012">
        <v>53</v>
      </c>
      <c r="N1012">
        <v>1003398</v>
      </c>
      <c r="O1012">
        <v>55</v>
      </c>
      <c r="P1012">
        <v>936992</v>
      </c>
      <c r="Q1012">
        <v>65</v>
      </c>
      <c r="R1012">
        <v>1044054</v>
      </c>
      <c r="S1012">
        <v>62</v>
      </c>
      <c r="T1012">
        <v>1098296</v>
      </c>
      <c r="U1012">
        <f>IF('2011-2014,2016'!W1012="quiet",1,IF('2011-2014,2016'!W1012="active",2,IF('2011-2014,2016'!W1012="minor storm",3,IF('2011-2014,2016'!W1012="moderate storm",4,IF('2011-2014,2016'!W1012="major storm",5,6)))))</f>
        <v>1</v>
      </c>
    </row>
    <row r="1013" spans="1:21" x14ac:dyDescent="0.25">
      <c r="A1013">
        <v>298.89999999999998</v>
      </c>
      <c r="B1013">
        <v>514.70000000000005</v>
      </c>
      <c r="C1013">
        <v>0.3</v>
      </c>
      <c r="D1013">
        <v>58.6</v>
      </c>
      <c r="E1013">
        <v>-16.399999999999999</v>
      </c>
      <c r="F1013">
        <v>23.2</v>
      </c>
      <c r="G1013">
        <f>IF('2011-2014,2016'!H1013="yes",1,0)</f>
        <v>1</v>
      </c>
      <c r="H1013">
        <v>0</v>
      </c>
      <c r="I1013">
        <v>0</v>
      </c>
      <c r="J1013">
        <v>0</v>
      </c>
      <c r="K1013">
        <v>61</v>
      </c>
      <c r="L1013">
        <v>907120</v>
      </c>
      <c r="M1013">
        <v>61</v>
      </c>
      <c r="N1013">
        <v>874373</v>
      </c>
      <c r="O1013">
        <v>53</v>
      </c>
      <c r="P1013">
        <v>1003398</v>
      </c>
      <c r="Q1013">
        <v>55</v>
      </c>
      <c r="R1013">
        <v>936992</v>
      </c>
      <c r="S1013">
        <v>65</v>
      </c>
      <c r="T1013">
        <v>1044054</v>
      </c>
      <c r="U1013">
        <f>IF('2011-2014,2016'!W1013="quiet",1,IF('2011-2014,2016'!W1013="active",2,IF('2011-2014,2016'!W1013="minor storm",3,IF('2011-2014,2016'!W1013="moderate storm",4,IF('2011-2014,2016'!W1013="major storm",5,6)))))</f>
        <v>2</v>
      </c>
    </row>
    <row r="1014" spans="1:21" x14ac:dyDescent="0.25">
      <c r="A1014">
        <v>515.6</v>
      </c>
      <c r="B1014">
        <v>460.9</v>
      </c>
      <c r="C1014">
        <v>0.2</v>
      </c>
      <c r="D1014">
        <v>19.399999999999999</v>
      </c>
      <c r="E1014">
        <v>-6.5</v>
      </c>
      <c r="F1014">
        <v>8.6999999999999993</v>
      </c>
      <c r="G1014">
        <f>IF('2011-2014,2016'!H1014="yes",1,0)</f>
        <v>1</v>
      </c>
      <c r="H1014">
        <v>1</v>
      </c>
      <c r="I1014">
        <v>343</v>
      </c>
      <c r="J1014">
        <v>548</v>
      </c>
      <c r="K1014">
        <v>46</v>
      </c>
      <c r="L1014">
        <v>1023544</v>
      </c>
      <c r="M1014">
        <v>61</v>
      </c>
      <c r="N1014">
        <v>907120</v>
      </c>
      <c r="O1014">
        <v>61</v>
      </c>
      <c r="P1014">
        <v>874373</v>
      </c>
      <c r="Q1014">
        <v>53</v>
      </c>
      <c r="R1014">
        <v>1003398</v>
      </c>
      <c r="S1014">
        <v>55</v>
      </c>
      <c r="T1014">
        <v>936992</v>
      </c>
      <c r="U1014">
        <f>IF('2011-2014,2016'!W1014="quiet",1,IF('2011-2014,2016'!W1014="active",2,IF('2011-2014,2016'!W1014="minor storm",3,IF('2011-2014,2016'!W1014="moderate storm",4,IF('2011-2014,2016'!W1014="major storm",5,6)))))</f>
        <v>3</v>
      </c>
    </row>
    <row r="1015" spans="1:21" x14ac:dyDescent="0.25">
      <c r="A1015">
        <v>460</v>
      </c>
      <c r="B1015">
        <v>428.7</v>
      </c>
      <c r="C1015">
        <v>0.2</v>
      </c>
      <c r="D1015">
        <v>8.1</v>
      </c>
      <c r="E1015">
        <v>-8</v>
      </c>
      <c r="F1015">
        <v>7.1</v>
      </c>
      <c r="G1015">
        <f>IF('2011-2014,2016'!H1015="yes",1,0)</f>
        <v>1</v>
      </c>
      <c r="H1015">
        <v>2</v>
      </c>
      <c r="I1015">
        <v>434</v>
      </c>
      <c r="J1015">
        <v>999</v>
      </c>
      <c r="K1015">
        <v>48</v>
      </c>
      <c r="L1015">
        <v>1141145</v>
      </c>
      <c r="M1015">
        <v>46</v>
      </c>
      <c r="N1015">
        <v>1023544</v>
      </c>
      <c r="O1015">
        <v>61</v>
      </c>
      <c r="P1015">
        <v>907120</v>
      </c>
      <c r="Q1015">
        <v>61</v>
      </c>
      <c r="R1015">
        <v>874373</v>
      </c>
      <c r="S1015">
        <v>53</v>
      </c>
      <c r="T1015">
        <v>1003398</v>
      </c>
      <c r="U1015">
        <f>IF('2011-2014,2016'!W1015="quiet",1,IF('2011-2014,2016'!W1015="active",2,IF('2011-2014,2016'!W1015="minor storm",3,IF('2011-2014,2016'!W1015="moderate storm",4,IF('2011-2014,2016'!W1015="major storm",5,6)))))</f>
        <v>2</v>
      </c>
    </row>
    <row r="1016" spans="1:21" x14ac:dyDescent="0.25">
      <c r="A1016">
        <v>421.6</v>
      </c>
      <c r="B1016">
        <v>372.9</v>
      </c>
      <c r="C1016">
        <v>0.3</v>
      </c>
      <c r="D1016">
        <v>3.6</v>
      </c>
      <c r="E1016">
        <v>-3.5</v>
      </c>
      <c r="F1016">
        <v>2.7</v>
      </c>
      <c r="G1016">
        <f>IF('2011-2014,2016'!H1016="yes",1,0)</f>
        <v>1</v>
      </c>
      <c r="H1016">
        <v>3</v>
      </c>
      <c r="I1016">
        <v>688</v>
      </c>
      <c r="J1016">
        <v>2388</v>
      </c>
      <c r="K1016">
        <v>55</v>
      </c>
      <c r="L1016">
        <v>912712</v>
      </c>
      <c r="M1016">
        <v>48</v>
      </c>
      <c r="N1016">
        <v>1141145</v>
      </c>
      <c r="O1016">
        <v>46</v>
      </c>
      <c r="P1016">
        <v>1023544</v>
      </c>
      <c r="Q1016">
        <v>61</v>
      </c>
      <c r="R1016">
        <v>907120</v>
      </c>
      <c r="S1016">
        <v>61</v>
      </c>
      <c r="T1016">
        <v>874373</v>
      </c>
      <c r="U1016">
        <f>IF('2011-2014,2016'!W1016="quiet",1,IF('2011-2014,2016'!W1016="active",2,IF('2011-2014,2016'!W1016="minor storm",3,IF('2011-2014,2016'!W1016="moderate storm",4,IF('2011-2014,2016'!W1016="major storm",5,6)))))</f>
        <v>2</v>
      </c>
    </row>
    <row r="1017" spans="1:21" x14ac:dyDescent="0.25">
      <c r="A1017">
        <v>375.4</v>
      </c>
      <c r="B1017">
        <v>369.7</v>
      </c>
      <c r="C1017">
        <v>0.7</v>
      </c>
      <c r="D1017">
        <v>11.4</v>
      </c>
      <c r="E1017">
        <v>-5</v>
      </c>
      <c r="F1017">
        <v>4.5</v>
      </c>
      <c r="G1017">
        <f>IF('2011-2014,2016'!H1017="yes",1,0)</f>
        <v>1</v>
      </c>
      <c r="H1017">
        <v>1</v>
      </c>
      <c r="I1017">
        <v>252</v>
      </c>
      <c r="J1017">
        <v>411</v>
      </c>
      <c r="K1017">
        <v>50</v>
      </c>
      <c r="L1017">
        <v>802740</v>
      </c>
      <c r="M1017">
        <v>55</v>
      </c>
      <c r="N1017">
        <v>912712</v>
      </c>
      <c r="O1017">
        <v>48</v>
      </c>
      <c r="P1017">
        <v>1141145</v>
      </c>
      <c r="Q1017">
        <v>46</v>
      </c>
      <c r="R1017">
        <v>1023544</v>
      </c>
      <c r="S1017">
        <v>61</v>
      </c>
      <c r="T1017">
        <v>907120</v>
      </c>
      <c r="U1017">
        <f>IF('2011-2014,2016'!W1017="quiet",1,IF('2011-2014,2016'!W1017="active",2,IF('2011-2014,2016'!W1017="minor storm",3,IF('2011-2014,2016'!W1017="moderate storm",4,IF('2011-2014,2016'!W1017="major storm",5,6)))))</f>
        <v>1</v>
      </c>
    </row>
    <row r="1018" spans="1:21" x14ac:dyDescent="0.25">
      <c r="A1018">
        <v>369.9</v>
      </c>
      <c r="B1018">
        <v>316.5</v>
      </c>
      <c r="C1018">
        <v>0.7</v>
      </c>
      <c r="D1018">
        <v>33.700000000000003</v>
      </c>
      <c r="E1018">
        <v>-3</v>
      </c>
      <c r="F1018">
        <v>3.8</v>
      </c>
      <c r="G1018">
        <f>IF('2011-2014,2016'!H1018="yes",1,0)</f>
        <v>1</v>
      </c>
      <c r="H1018">
        <v>4</v>
      </c>
      <c r="I1018">
        <v>763</v>
      </c>
      <c r="J1018">
        <v>1503</v>
      </c>
      <c r="K1018">
        <v>54</v>
      </c>
      <c r="L1018">
        <v>874673</v>
      </c>
      <c r="M1018">
        <v>50</v>
      </c>
      <c r="N1018">
        <v>802740</v>
      </c>
      <c r="O1018">
        <v>55</v>
      </c>
      <c r="P1018">
        <v>912712</v>
      </c>
      <c r="Q1018">
        <v>48</v>
      </c>
      <c r="R1018">
        <v>1141145</v>
      </c>
      <c r="S1018">
        <v>46</v>
      </c>
      <c r="T1018">
        <v>1023544</v>
      </c>
      <c r="U1018">
        <f>IF('2011-2014,2016'!W1018="quiet",1,IF('2011-2014,2016'!W1018="active",2,IF('2011-2014,2016'!W1018="minor storm",3,IF('2011-2014,2016'!W1018="moderate storm",4,IF('2011-2014,2016'!W1018="major storm",5,6)))))</f>
        <v>1</v>
      </c>
    </row>
    <row r="1019" spans="1:21" x14ac:dyDescent="0.25">
      <c r="A1019">
        <v>316.8</v>
      </c>
      <c r="B1019">
        <v>470.9</v>
      </c>
      <c r="C1019">
        <v>0</v>
      </c>
      <c r="D1019">
        <v>22.9</v>
      </c>
      <c r="E1019">
        <v>-10.9</v>
      </c>
      <c r="F1019">
        <v>9</v>
      </c>
      <c r="G1019">
        <f>IF('2011-2014,2016'!H1019="yes",1,0)</f>
        <v>1</v>
      </c>
      <c r="H1019">
        <v>2</v>
      </c>
      <c r="I1019">
        <v>551</v>
      </c>
      <c r="J1019">
        <v>1999</v>
      </c>
      <c r="K1019">
        <v>56</v>
      </c>
      <c r="L1019">
        <v>824095</v>
      </c>
      <c r="M1019">
        <v>54</v>
      </c>
      <c r="N1019">
        <v>874673</v>
      </c>
      <c r="O1019">
        <v>50</v>
      </c>
      <c r="P1019">
        <v>802740</v>
      </c>
      <c r="Q1019">
        <v>55</v>
      </c>
      <c r="R1019">
        <v>912712</v>
      </c>
      <c r="S1019">
        <v>48</v>
      </c>
      <c r="T1019">
        <v>1141145</v>
      </c>
      <c r="U1019">
        <f>IF('2011-2014,2016'!W1019="quiet",1,IF('2011-2014,2016'!W1019="active",2,IF('2011-2014,2016'!W1019="minor storm",3,IF('2011-2014,2016'!W1019="moderate storm",4,IF('2011-2014,2016'!W1019="major storm",5,6)))))</f>
        <v>2</v>
      </c>
    </row>
    <row r="1020" spans="1:21" x14ac:dyDescent="0.25">
      <c r="A1020">
        <v>475.8</v>
      </c>
      <c r="B1020">
        <v>525.9</v>
      </c>
      <c r="C1020">
        <v>0.1</v>
      </c>
      <c r="D1020">
        <v>6.1</v>
      </c>
      <c r="E1020">
        <v>-9.6</v>
      </c>
      <c r="F1020">
        <v>7.7</v>
      </c>
      <c r="G1020">
        <f>IF('2011-2014,2016'!H1020="yes",1,0)</f>
        <v>1</v>
      </c>
      <c r="H1020">
        <v>4</v>
      </c>
      <c r="I1020">
        <v>735</v>
      </c>
      <c r="J1020">
        <v>1550</v>
      </c>
      <c r="K1020">
        <v>49</v>
      </c>
      <c r="L1020">
        <v>604553</v>
      </c>
      <c r="M1020">
        <v>56</v>
      </c>
      <c r="N1020">
        <v>824095</v>
      </c>
      <c r="O1020">
        <v>54</v>
      </c>
      <c r="P1020">
        <v>874673</v>
      </c>
      <c r="Q1020">
        <v>50</v>
      </c>
      <c r="R1020">
        <v>802740</v>
      </c>
      <c r="S1020">
        <v>55</v>
      </c>
      <c r="T1020">
        <v>912712</v>
      </c>
      <c r="U1020">
        <f>IF('2011-2014,2016'!W1020="quiet",1,IF('2011-2014,2016'!W1020="active",2,IF('2011-2014,2016'!W1020="minor storm",3,IF('2011-2014,2016'!W1020="moderate storm",4,IF('2011-2014,2016'!W1020="major storm",5,6)))))</f>
        <v>3</v>
      </c>
    </row>
    <row r="1021" spans="1:21" x14ac:dyDescent="0.25">
      <c r="A1021">
        <v>523.70000000000005</v>
      </c>
      <c r="B1021">
        <v>464.6</v>
      </c>
      <c r="C1021">
        <v>0.3</v>
      </c>
      <c r="D1021">
        <v>6.3</v>
      </c>
      <c r="E1021">
        <v>-4.2</v>
      </c>
      <c r="F1021">
        <v>3.4</v>
      </c>
      <c r="G1021">
        <f>IF('2011-2014,2016'!H1021="yes",1,0)</f>
        <v>1</v>
      </c>
      <c r="H1021">
        <v>2</v>
      </c>
      <c r="I1021">
        <v>474</v>
      </c>
      <c r="J1021">
        <v>797</v>
      </c>
      <c r="K1021">
        <v>47</v>
      </c>
      <c r="L1021">
        <v>585168</v>
      </c>
      <c r="M1021">
        <v>49</v>
      </c>
      <c r="N1021">
        <v>604553</v>
      </c>
      <c r="O1021">
        <v>56</v>
      </c>
      <c r="P1021">
        <v>824095</v>
      </c>
      <c r="Q1021">
        <v>54</v>
      </c>
      <c r="R1021">
        <v>874673</v>
      </c>
      <c r="S1021">
        <v>50</v>
      </c>
      <c r="T1021">
        <v>802740</v>
      </c>
      <c r="U1021">
        <f>IF('2011-2014,2016'!W1021="quiet",1,IF('2011-2014,2016'!W1021="active",2,IF('2011-2014,2016'!W1021="minor storm",3,IF('2011-2014,2016'!W1021="moderate storm",4,IF('2011-2014,2016'!W1021="major storm",5,6)))))</f>
        <v>2</v>
      </c>
    </row>
    <row r="1022" spans="1:21" x14ac:dyDescent="0.25">
      <c r="A1022">
        <v>469</v>
      </c>
      <c r="B1022">
        <v>396.7</v>
      </c>
      <c r="C1022">
        <v>0.4</v>
      </c>
      <c r="D1022">
        <v>4</v>
      </c>
      <c r="E1022">
        <v>-4.4000000000000004</v>
      </c>
      <c r="F1022">
        <v>2.6</v>
      </c>
      <c r="G1022">
        <f>IF('2011-2014,2016'!H1022="yes",1,0)</f>
        <v>1</v>
      </c>
      <c r="H1022">
        <v>2</v>
      </c>
      <c r="I1022">
        <v>202</v>
      </c>
      <c r="J1022">
        <v>285</v>
      </c>
      <c r="K1022">
        <v>43</v>
      </c>
      <c r="L1022">
        <v>672597</v>
      </c>
      <c r="M1022">
        <v>47</v>
      </c>
      <c r="N1022">
        <v>585168</v>
      </c>
      <c r="O1022">
        <v>49</v>
      </c>
      <c r="P1022">
        <v>604553</v>
      </c>
      <c r="Q1022">
        <v>56</v>
      </c>
      <c r="R1022">
        <v>824095</v>
      </c>
      <c r="S1022">
        <v>54</v>
      </c>
      <c r="T1022">
        <v>874673</v>
      </c>
      <c r="U1022">
        <f>IF('2011-2014,2016'!W1022="quiet",1,IF('2011-2014,2016'!W1022="active",2,IF('2011-2014,2016'!W1022="minor storm",3,IF('2011-2014,2016'!W1022="moderate storm",4,IF('2011-2014,2016'!W1022="major storm",5,6)))))</f>
        <v>1</v>
      </c>
    </row>
    <row r="1023" spans="1:21" x14ac:dyDescent="0.25">
      <c r="A1023">
        <v>401.1</v>
      </c>
      <c r="B1023">
        <v>370.4</v>
      </c>
      <c r="C1023">
        <v>0.3</v>
      </c>
      <c r="D1023">
        <v>4.8</v>
      </c>
      <c r="E1023">
        <v>-2.4</v>
      </c>
      <c r="F1023">
        <v>3.3</v>
      </c>
      <c r="G1023">
        <f>IF('2011-2014,2016'!H1023="yes",1,0)</f>
        <v>1</v>
      </c>
      <c r="H1023">
        <v>5</v>
      </c>
      <c r="I1023">
        <v>1765</v>
      </c>
      <c r="J1023">
        <v>7017</v>
      </c>
      <c r="K1023">
        <v>54</v>
      </c>
      <c r="L1023">
        <v>1132948</v>
      </c>
      <c r="M1023">
        <v>43</v>
      </c>
      <c r="N1023">
        <v>672597</v>
      </c>
      <c r="O1023">
        <v>47</v>
      </c>
      <c r="P1023">
        <v>585168</v>
      </c>
      <c r="Q1023">
        <v>49</v>
      </c>
      <c r="R1023">
        <v>604553</v>
      </c>
      <c r="S1023">
        <v>56</v>
      </c>
      <c r="T1023">
        <v>824095</v>
      </c>
      <c r="U1023">
        <f>IF('2011-2014,2016'!W1023="quiet",1,IF('2011-2014,2016'!W1023="active",2,IF('2011-2014,2016'!W1023="minor storm",3,IF('2011-2014,2016'!W1023="moderate storm",4,IF('2011-2014,2016'!W1023="major storm",5,6)))))</f>
        <v>1</v>
      </c>
    </row>
    <row r="1024" spans="1:21" x14ac:dyDescent="0.25">
      <c r="A1024">
        <v>368.2</v>
      </c>
      <c r="B1024">
        <v>321.89999999999998</v>
      </c>
      <c r="C1024">
        <v>0.3</v>
      </c>
      <c r="D1024">
        <v>3.2</v>
      </c>
      <c r="E1024">
        <v>-2.9</v>
      </c>
      <c r="F1024">
        <v>3.5</v>
      </c>
      <c r="G1024">
        <f>IF('2011-2014,2016'!H1024="yes",1,0)</f>
        <v>1</v>
      </c>
      <c r="H1024">
        <v>0</v>
      </c>
      <c r="I1024">
        <v>0</v>
      </c>
      <c r="J1024">
        <v>0</v>
      </c>
      <c r="K1024">
        <v>65</v>
      </c>
      <c r="L1024">
        <v>1003368</v>
      </c>
      <c r="M1024">
        <v>54</v>
      </c>
      <c r="N1024">
        <v>1132948</v>
      </c>
      <c r="O1024">
        <v>43</v>
      </c>
      <c r="P1024">
        <v>672597</v>
      </c>
      <c r="Q1024">
        <v>47</v>
      </c>
      <c r="R1024">
        <v>585168</v>
      </c>
      <c r="S1024">
        <v>49</v>
      </c>
      <c r="T1024">
        <v>604553</v>
      </c>
      <c r="U1024">
        <f>IF('2011-2014,2016'!W1024="quiet",1,IF('2011-2014,2016'!W1024="active",2,IF('2011-2014,2016'!W1024="minor storm",3,IF('2011-2014,2016'!W1024="moderate storm",4,IF('2011-2014,2016'!W1024="major storm",5,6)))))</f>
        <v>1</v>
      </c>
    </row>
    <row r="1025" spans="1:21" x14ac:dyDescent="0.25">
      <c r="A1025">
        <v>323.60000000000002</v>
      </c>
      <c r="B1025">
        <v>293.10000000000002</v>
      </c>
      <c r="C1025">
        <v>0.1</v>
      </c>
      <c r="D1025">
        <v>11</v>
      </c>
      <c r="E1025">
        <v>-2.9</v>
      </c>
      <c r="F1025">
        <v>2.7</v>
      </c>
      <c r="G1025">
        <f>IF('2011-2014,2016'!H1025="yes",1,0)</f>
        <v>1</v>
      </c>
      <c r="H1025">
        <v>3</v>
      </c>
      <c r="I1025">
        <v>751</v>
      </c>
      <c r="J1025">
        <v>1592</v>
      </c>
      <c r="K1025">
        <v>63</v>
      </c>
      <c r="L1025">
        <v>622001</v>
      </c>
      <c r="M1025">
        <v>65</v>
      </c>
      <c r="N1025">
        <v>1003368</v>
      </c>
      <c r="O1025">
        <v>54</v>
      </c>
      <c r="P1025">
        <v>1132948</v>
      </c>
      <c r="Q1025">
        <v>43</v>
      </c>
      <c r="R1025">
        <v>672597</v>
      </c>
      <c r="S1025">
        <v>47</v>
      </c>
      <c r="T1025">
        <v>585168</v>
      </c>
      <c r="U1025">
        <f>IF('2011-2014,2016'!W1025="quiet",1,IF('2011-2014,2016'!W1025="active",2,IF('2011-2014,2016'!W1025="minor storm",3,IF('2011-2014,2016'!W1025="moderate storm",4,IF('2011-2014,2016'!W1025="major storm",5,6)))))</f>
        <v>1</v>
      </c>
    </row>
    <row r="1026" spans="1:21" x14ac:dyDescent="0.25">
      <c r="A1026">
        <v>292.2</v>
      </c>
      <c r="B1026">
        <v>322.60000000000002</v>
      </c>
      <c r="C1026">
        <v>0</v>
      </c>
      <c r="D1026">
        <v>3.3</v>
      </c>
      <c r="E1026">
        <v>-3.1</v>
      </c>
      <c r="F1026">
        <v>4.0999999999999996</v>
      </c>
      <c r="G1026">
        <f>IF('2011-2014,2016'!H1026="yes",1,0)</f>
        <v>1</v>
      </c>
      <c r="H1026">
        <v>1</v>
      </c>
      <c r="I1026">
        <v>151</v>
      </c>
      <c r="J1026">
        <v>297</v>
      </c>
      <c r="K1026">
        <v>44</v>
      </c>
      <c r="L1026">
        <v>605513</v>
      </c>
      <c r="M1026">
        <v>63</v>
      </c>
      <c r="N1026">
        <v>622001</v>
      </c>
      <c r="O1026">
        <v>65</v>
      </c>
      <c r="P1026">
        <v>1003368</v>
      </c>
      <c r="Q1026">
        <v>54</v>
      </c>
      <c r="R1026">
        <v>1132948</v>
      </c>
      <c r="S1026">
        <v>43</v>
      </c>
      <c r="T1026">
        <v>672597</v>
      </c>
      <c r="U1026">
        <f>IF('2011-2014,2016'!W1026="quiet",1,IF('2011-2014,2016'!W1026="active",2,IF('2011-2014,2016'!W1026="minor storm",3,IF('2011-2014,2016'!W1026="moderate storm",4,IF('2011-2014,2016'!W1026="major storm",5,6)))))</f>
        <v>1</v>
      </c>
    </row>
    <row r="1027" spans="1:21" x14ac:dyDescent="0.25">
      <c r="A1027">
        <v>315.3</v>
      </c>
      <c r="B1027">
        <v>355.4</v>
      </c>
      <c r="C1027">
        <v>1.5</v>
      </c>
      <c r="D1027">
        <v>190.8</v>
      </c>
      <c r="E1027">
        <v>-5.3</v>
      </c>
      <c r="F1027">
        <v>6.6</v>
      </c>
      <c r="G1027">
        <f>IF('2011-2014,2016'!H1027="yes",1,0)</f>
        <v>1</v>
      </c>
      <c r="H1027">
        <v>4</v>
      </c>
      <c r="I1027">
        <v>1273</v>
      </c>
      <c r="J1027">
        <v>3229</v>
      </c>
      <c r="K1027">
        <v>48</v>
      </c>
      <c r="L1027">
        <v>808150</v>
      </c>
      <c r="M1027">
        <v>44</v>
      </c>
      <c r="N1027">
        <v>605513</v>
      </c>
      <c r="O1027">
        <v>63</v>
      </c>
      <c r="P1027">
        <v>622001</v>
      </c>
      <c r="Q1027">
        <v>65</v>
      </c>
      <c r="R1027">
        <v>1003368</v>
      </c>
      <c r="S1027">
        <v>54</v>
      </c>
      <c r="T1027">
        <v>1132948</v>
      </c>
      <c r="U1027">
        <f>IF('2011-2014,2016'!W1027="quiet",1,IF('2011-2014,2016'!W1027="active",2,IF('2011-2014,2016'!W1027="minor storm",3,IF('2011-2014,2016'!W1027="moderate storm",4,IF('2011-2014,2016'!W1027="major storm",5,6)))))</f>
        <v>1</v>
      </c>
    </row>
    <row r="1028" spans="1:21" x14ac:dyDescent="0.25">
      <c r="A1028">
        <v>357.4</v>
      </c>
      <c r="B1028">
        <v>324</v>
      </c>
      <c r="C1028">
        <v>0.7</v>
      </c>
      <c r="D1028">
        <v>9.8000000000000007</v>
      </c>
      <c r="E1028">
        <v>-5.2</v>
      </c>
      <c r="F1028">
        <v>5.8</v>
      </c>
      <c r="G1028">
        <f>IF('2011-2014,2016'!H1028="yes",1,0)</f>
        <v>1</v>
      </c>
      <c r="H1028">
        <v>2</v>
      </c>
      <c r="I1028">
        <v>265</v>
      </c>
      <c r="J1028">
        <v>2200</v>
      </c>
      <c r="K1028">
        <v>50</v>
      </c>
      <c r="L1028">
        <v>521109</v>
      </c>
      <c r="M1028">
        <v>48</v>
      </c>
      <c r="N1028">
        <v>808150</v>
      </c>
      <c r="O1028">
        <v>44</v>
      </c>
      <c r="P1028">
        <v>605513</v>
      </c>
      <c r="Q1028">
        <v>63</v>
      </c>
      <c r="R1028">
        <v>622001</v>
      </c>
      <c r="S1028">
        <v>65</v>
      </c>
      <c r="T1028">
        <v>1003368</v>
      </c>
      <c r="U1028">
        <f>IF('2011-2014,2016'!W1028="quiet",1,IF('2011-2014,2016'!W1028="active",2,IF('2011-2014,2016'!W1028="minor storm",3,IF('2011-2014,2016'!W1028="moderate storm",4,IF('2011-2014,2016'!W1028="major storm",5,6)))))</f>
        <v>1</v>
      </c>
    </row>
    <row r="1029" spans="1:21" x14ac:dyDescent="0.25">
      <c r="A1029">
        <v>321.3</v>
      </c>
      <c r="B1029">
        <v>341.2</v>
      </c>
      <c r="C1029">
        <v>0.2</v>
      </c>
      <c r="D1029">
        <v>143.6</v>
      </c>
      <c r="E1029">
        <v>-3.2</v>
      </c>
      <c r="F1029">
        <v>6.7</v>
      </c>
      <c r="G1029">
        <f>IF('2011-2014,2016'!H1029="yes",1,0)</f>
        <v>1</v>
      </c>
      <c r="H1029">
        <v>3</v>
      </c>
      <c r="I1029">
        <v>595</v>
      </c>
      <c r="J1029">
        <v>1119</v>
      </c>
      <c r="K1029">
        <v>26</v>
      </c>
      <c r="L1029">
        <v>322747</v>
      </c>
      <c r="M1029">
        <v>50</v>
      </c>
      <c r="N1029">
        <v>521109</v>
      </c>
      <c r="O1029">
        <v>48</v>
      </c>
      <c r="P1029">
        <v>808150</v>
      </c>
      <c r="Q1029">
        <v>44</v>
      </c>
      <c r="R1029">
        <v>605513</v>
      </c>
      <c r="S1029">
        <v>63</v>
      </c>
      <c r="T1029">
        <v>622001</v>
      </c>
      <c r="U1029">
        <f>IF('2011-2014,2016'!W1029="quiet",1,IF('2011-2014,2016'!W1029="active",2,IF('2011-2014,2016'!W1029="minor storm",3,IF('2011-2014,2016'!W1029="moderate storm",4,IF('2011-2014,2016'!W1029="major storm",5,6)))))</f>
        <v>1</v>
      </c>
    </row>
    <row r="1030" spans="1:21" x14ac:dyDescent="0.25">
      <c r="A1030">
        <v>340</v>
      </c>
      <c r="B1030">
        <v>297.3</v>
      </c>
      <c r="C1030">
        <v>0.4</v>
      </c>
      <c r="D1030">
        <v>4.5</v>
      </c>
      <c r="E1030">
        <v>-3.5</v>
      </c>
      <c r="F1030">
        <v>3.8</v>
      </c>
      <c r="G1030">
        <f>IF('2011-2014,2016'!H1030="yes",1,0)</f>
        <v>1</v>
      </c>
      <c r="H1030">
        <v>5</v>
      </c>
      <c r="I1030">
        <v>3265</v>
      </c>
      <c r="J1030">
        <v>6748</v>
      </c>
      <c r="K1030">
        <v>36</v>
      </c>
      <c r="L1030">
        <v>407659</v>
      </c>
      <c r="M1030">
        <v>26</v>
      </c>
      <c r="N1030">
        <v>322747</v>
      </c>
      <c r="O1030">
        <v>50</v>
      </c>
      <c r="P1030">
        <v>521109</v>
      </c>
      <c r="Q1030">
        <v>48</v>
      </c>
      <c r="R1030">
        <v>808150</v>
      </c>
      <c r="S1030">
        <v>44</v>
      </c>
      <c r="T1030">
        <v>605513</v>
      </c>
      <c r="U1030">
        <f>IF('2011-2014,2016'!W1030="quiet",1,IF('2011-2014,2016'!W1030="active",2,IF('2011-2014,2016'!W1030="minor storm",3,IF('2011-2014,2016'!W1030="moderate storm",4,IF('2011-2014,2016'!W1030="major storm",5,6)))))</f>
        <v>1</v>
      </c>
    </row>
    <row r="1031" spans="1:21" x14ac:dyDescent="0.25">
      <c r="A1031">
        <v>297.39999999999998</v>
      </c>
      <c r="B1031">
        <v>293.60000000000002</v>
      </c>
      <c r="C1031">
        <v>0</v>
      </c>
      <c r="D1031">
        <v>3.8</v>
      </c>
      <c r="E1031">
        <v>-3</v>
      </c>
      <c r="F1031">
        <v>5.0999999999999996</v>
      </c>
      <c r="G1031">
        <f>IF('2011-2014,2016'!H1031="yes",1,0)</f>
        <v>1</v>
      </c>
      <c r="H1031">
        <v>9</v>
      </c>
      <c r="I1031">
        <v>2504</v>
      </c>
      <c r="J1031">
        <v>7409</v>
      </c>
      <c r="K1031">
        <v>39</v>
      </c>
      <c r="L1031">
        <v>515546</v>
      </c>
      <c r="M1031">
        <v>36</v>
      </c>
      <c r="N1031">
        <v>407659</v>
      </c>
      <c r="O1031">
        <v>26</v>
      </c>
      <c r="P1031">
        <v>322747</v>
      </c>
      <c r="Q1031">
        <v>50</v>
      </c>
      <c r="R1031">
        <v>521109</v>
      </c>
      <c r="S1031">
        <v>48</v>
      </c>
      <c r="T1031">
        <v>808150</v>
      </c>
      <c r="U1031">
        <f>IF('2011-2014,2016'!W1031="quiet",1,IF('2011-2014,2016'!W1031="active",2,IF('2011-2014,2016'!W1031="minor storm",3,IF('2011-2014,2016'!W1031="moderate storm",4,IF('2011-2014,2016'!W1031="major storm",5,6)))))</f>
        <v>1</v>
      </c>
    </row>
    <row r="1032" spans="1:21" x14ac:dyDescent="0.25">
      <c r="A1032">
        <v>292.3</v>
      </c>
      <c r="B1032">
        <v>277.2</v>
      </c>
      <c r="C1032">
        <v>0.4</v>
      </c>
      <c r="D1032">
        <v>5.6</v>
      </c>
      <c r="E1032">
        <v>-2.5</v>
      </c>
      <c r="F1032">
        <v>6.1</v>
      </c>
      <c r="G1032">
        <f>IF('2011-2014,2016'!H1032="yes",1,0)</f>
        <v>1</v>
      </c>
      <c r="H1032">
        <v>4</v>
      </c>
      <c r="I1032">
        <v>1112</v>
      </c>
      <c r="J1032">
        <v>4355</v>
      </c>
      <c r="K1032">
        <v>46</v>
      </c>
      <c r="L1032">
        <v>579499</v>
      </c>
      <c r="M1032">
        <v>39</v>
      </c>
      <c r="N1032">
        <v>515546</v>
      </c>
      <c r="O1032">
        <v>36</v>
      </c>
      <c r="P1032">
        <v>407659</v>
      </c>
      <c r="Q1032">
        <v>26</v>
      </c>
      <c r="R1032">
        <v>322747</v>
      </c>
      <c r="S1032">
        <v>50</v>
      </c>
      <c r="T1032">
        <v>521109</v>
      </c>
      <c r="U1032">
        <f>IF('2011-2014,2016'!W1032="quiet",1,IF('2011-2014,2016'!W1032="active",2,IF('2011-2014,2016'!W1032="minor storm",3,IF('2011-2014,2016'!W1032="moderate storm",4,IF('2011-2014,2016'!W1032="major storm",5,6)))))</f>
        <v>1</v>
      </c>
    </row>
    <row r="1033" spans="1:21" x14ac:dyDescent="0.25">
      <c r="A1033">
        <v>276.89999999999998</v>
      </c>
      <c r="B1033">
        <v>301.39999999999998</v>
      </c>
      <c r="C1033">
        <v>0.4</v>
      </c>
      <c r="D1033">
        <v>4.5999999999999996</v>
      </c>
      <c r="E1033">
        <v>-5.4</v>
      </c>
      <c r="F1033">
        <v>5.5</v>
      </c>
      <c r="G1033">
        <f>IF('2011-2014,2016'!H1033="yes",1,0)</f>
        <v>1</v>
      </c>
      <c r="H1033">
        <v>15</v>
      </c>
      <c r="I1033">
        <v>4727</v>
      </c>
      <c r="J1033">
        <v>15325</v>
      </c>
      <c r="K1033">
        <v>58</v>
      </c>
      <c r="L1033">
        <v>939917</v>
      </c>
      <c r="M1033">
        <v>46</v>
      </c>
      <c r="N1033">
        <v>579499</v>
      </c>
      <c r="O1033">
        <v>39</v>
      </c>
      <c r="P1033">
        <v>515546</v>
      </c>
      <c r="Q1033">
        <v>36</v>
      </c>
      <c r="R1033">
        <v>407659</v>
      </c>
      <c r="S1033">
        <v>26</v>
      </c>
      <c r="T1033">
        <v>322747</v>
      </c>
      <c r="U1033">
        <f>IF('2011-2014,2016'!W1033="quiet",1,IF('2011-2014,2016'!W1033="active",2,IF('2011-2014,2016'!W1033="minor storm",3,IF('2011-2014,2016'!W1033="moderate storm",4,IF('2011-2014,2016'!W1033="major storm",5,6)))))</f>
        <v>1</v>
      </c>
    </row>
    <row r="1034" spans="1:21" x14ac:dyDescent="0.25">
      <c r="A1034">
        <v>301.8</v>
      </c>
      <c r="B1034">
        <v>315</v>
      </c>
      <c r="C1034">
        <v>0.1</v>
      </c>
      <c r="D1034">
        <v>35.799999999999997</v>
      </c>
      <c r="E1034">
        <v>-9.6999999999999993</v>
      </c>
      <c r="F1034">
        <v>11.7</v>
      </c>
      <c r="G1034">
        <f>IF('2011-2014,2016'!H1034="yes",1,0)</f>
        <v>1</v>
      </c>
      <c r="H1034">
        <v>13</v>
      </c>
      <c r="I1034">
        <v>3464</v>
      </c>
      <c r="J1034">
        <v>12615</v>
      </c>
      <c r="K1034">
        <v>60</v>
      </c>
      <c r="L1034">
        <v>972512</v>
      </c>
      <c r="M1034">
        <v>58</v>
      </c>
      <c r="N1034">
        <v>939917</v>
      </c>
      <c r="O1034">
        <v>46</v>
      </c>
      <c r="P1034">
        <v>579499</v>
      </c>
      <c r="Q1034">
        <v>39</v>
      </c>
      <c r="R1034">
        <v>515546</v>
      </c>
      <c r="S1034">
        <v>36</v>
      </c>
      <c r="T1034">
        <v>407659</v>
      </c>
      <c r="U1034">
        <f>IF('2011-2014,2016'!W1034="quiet",1,IF('2011-2014,2016'!W1034="active",2,IF('2011-2014,2016'!W1034="minor storm",3,IF('2011-2014,2016'!W1034="moderate storm",4,IF('2011-2014,2016'!W1034="major storm",5,6)))))</f>
        <v>1</v>
      </c>
    </row>
    <row r="1035" spans="1:21" x14ac:dyDescent="0.25">
      <c r="A1035">
        <v>316</v>
      </c>
      <c r="B1035">
        <v>353.2</v>
      </c>
      <c r="C1035">
        <v>0.1</v>
      </c>
      <c r="D1035">
        <v>34.9</v>
      </c>
      <c r="E1035">
        <v>-9.5</v>
      </c>
      <c r="F1035">
        <v>7.4</v>
      </c>
      <c r="G1035">
        <f>IF('2011-2014,2016'!H1035="yes",1,0)</f>
        <v>1</v>
      </c>
      <c r="H1035">
        <v>6</v>
      </c>
      <c r="I1035">
        <v>2948</v>
      </c>
      <c r="J1035">
        <v>5047</v>
      </c>
      <c r="K1035">
        <v>59</v>
      </c>
      <c r="L1035">
        <v>707970</v>
      </c>
      <c r="M1035">
        <v>60</v>
      </c>
      <c r="N1035">
        <v>972512</v>
      </c>
      <c r="O1035">
        <v>58</v>
      </c>
      <c r="P1035">
        <v>939917</v>
      </c>
      <c r="Q1035">
        <v>46</v>
      </c>
      <c r="R1035">
        <v>579499</v>
      </c>
      <c r="S1035">
        <v>39</v>
      </c>
      <c r="T1035">
        <v>515546</v>
      </c>
      <c r="U1035">
        <f>IF('2011-2014,2016'!W1035="quiet",1,IF('2011-2014,2016'!W1035="active",2,IF('2011-2014,2016'!W1035="minor storm",3,IF('2011-2014,2016'!W1035="moderate storm",4,IF('2011-2014,2016'!W1035="major storm",5,6)))))</f>
        <v>3</v>
      </c>
    </row>
    <row r="1036" spans="1:21" x14ac:dyDescent="0.25">
      <c r="A1036">
        <v>354.8</v>
      </c>
      <c r="B1036">
        <v>383.6</v>
      </c>
      <c r="C1036">
        <v>0.2</v>
      </c>
      <c r="D1036">
        <v>35.9</v>
      </c>
      <c r="E1036">
        <v>-8.5</v>
      </c>
      <c r="F1036">
        <v>12.2</v>
      </c>
      <c r="G1036">
        <f>IF('2011-2014,2016'!H1036="yes",1,0)</f>
        <v>1</v>
      </c>
      <c r="H1036">
        <v>3</v>
      </c>
      <c r="I1036">
        <v>716</v>
      </c>
      <c r="J1036">
        <v>2021</v>
      </c>
      <c r="K1036">
        <v>49</v>
      </c>
      <c r="L1036">
        <v>711108</v>
      </c>
      <c r="M1036">
        <v>59</v>
      </c>
      <c r="N1036">
        <v>707970</v>
      </c>
      <c r="O1036">
        <v>60</v>
      </c>
      <c r="P1036">
        <v>972512</v>
      </c>
      <c r="Q1036">
        <v>58</v>
      </c>
      <c r="R1036">
        <v>939917</v>
      </c>
      <c r="S1036">
        <v>46</v>
      </c>
      <c r="T1036">
        <v>579499</v>
      </c>
      <c r="U1036">
        <f>IF('2011-2014,2016'!W1036="quiet",1,IF('2011-2014,2016'!W1036="active",2,IF('2011-2014,2016'!W1036="minor storm",3,IF('2011-2014,2016'!W1036="moderate storm",4,IF('2011-2014,2016'!W1036="major storm",5,6)))))</f>
        <v>3</v>
      </c>
    </row>
    <row r="1037" spans="1:21" x14ac:dyDescent="0.25">
      <c r="A1037">
        <v>385.1</v>
      </c>
      <c r="B1037">
        <v>356</v>
      </c>
      <c r="C1037">
        <v>1.3</v>
      </c>
      <c r="D1037">
        <v>8.6</v>
      </c>
      <c r="E1037">
        <v>-6</v>
      </c>
      <c r="F1037">
        <v>3.1</v>
      </c>
      <c r="G1037">
        <f>IF('2011-2014,2016'!H1037="yes",1,0)</f>
        <v>1</v>
      </c>
      <c r="H1037">
        <v>4</v>
      </c>
      <c r="I1037">
        <v>1111</v>
      </c>
      <c r="J1037">
        <v>1603</v>
      </c>
      <c r="K1037">
        <v>34</v>
      </c>
      <c r="L1037">
        <v>669380</v>
      </c>
      <c r="M1037">
        <v>49</v>
      </c>
      <c r="N1037">
        <v>711108</v>
      </c>
      <c r="O1037">
        <v>59</v>
      </c>
      <c r="P1037">
        <v>707970</v>
      </c>
      <c r="Q1037">
        <v>60</v>
      </c>
      <c r="R1037">
        <v>972512</v>
      </c>
      <c r="S1037">
        <v>58</v>
      </c>
      <c r="T1037">
        <v>939917</v>
      </c>
      <c r="U1037">
        <f>IF('2011-2014,2016'!W1037="quiet",1,IF('2011-2014,2016'!W1037="active",2,IF('2011-2014,2016'!W1037="minor storm",3,IF('2011-2014,2016'!W1037="moderate storm",4,IF('2011-2014,2016'!W1037="major storm",5,6)))))</f>
        <v>2</v>
      </c>
    </row>
    <row r="1038" spans="1:21" x14ac:dyDescent="0.25">
      <c r="A1038">
        <v>355.8</v>
      </c>
      <c r="B1038">
        <v>368.5</v>
      </c>
      <c r="C1038">
        <v>1.9</v>
      </c>
      <c r="D1038">
        <v>9.6</v>
      </c>
      <c r="E1038">
        <v>-4.5999999999999996</v>
      </c>
      <c r="F1038">
        <v>2.6</v>
      </c>
      <c r="G1038">
        <f>IF('2011-2014,2016'!H1038="yes",1,0)</f>
        <v>1</v>
      </c>
      <c r="H1038">
        <v>6</v>
      </c>
      <c r="I1038">
        <v>2024</v>
      </c>
      <c r="J1038">
        <v>7859</v>
      </c>
      <c r="K1038">
        <v>42</v>
      </c>
      <c r="L1038">
        <v>760062</v>
      </c>
      <c r="M1038">
        <v>34</v>
      </c>
      <c r="N1038">
        <v>669380</v>
      </c>
      <c r="O1038">
        <v>49</v>
      </c>
      <c r="P1038">
        <v>711108</v>
      </c>
      <c r="Q1038">
        <v>59</v>
      </c>
      <c r="R1038">
        <v>707970</v>
      </c>
      <c r="S1038">
        <v>60</v>
      </c>
      <c r="T1038">
        <v>972512</v>
      </c>
      <c r="U1038">
        <f>IF('2011-2014,2016'!W1038="quiet",1,IF('2011-2014,2016'!W1038="active",2,IF('2011-2014,2016'!W1038="minor storm",3,IF('2011-2014,2016'!W1038="moderate storm",4,IF('2011-2014,2016'!W1038="major storm",5,6)))))</f>
        <v>1</v>
      </c>
    </row>
    <row r="1039" spans="1:21" x14ac:dyDescent="0.25">
      <c r="A1039">
        <v>367.7</v>
      </c>
      <c r="B1039">
        <v>388.3</v>
      </c>
      <c r="C1039">
        <v>1.1000000000000001</v>
      </c>
      <c r="D1039">
        <v>91.1</v>
      </c>
      <c r="E1039">
        <v>-5.7</v>
      </c>
      <c r="F1039">
        <v>5.2</v>
      </c>
      <c r="G1039">
        <f>IF('2011-2014,2016'!H1039="yes",1,0)</f>
        <v>1</v>
      </c>
      <c r="H1039">
        <v>5</v>
      </c>
      <c r="I1039">
        <v>990</v>
      </c>
      <c r="J1039">
        <v>2173</v>
      </c>
      <c r="K1039">
        <v>49</v>
      </c>
      <c r="L1039">
        <v>859284</v>
      </c>
      <c r="M1039">
        <v>42</v>
      </c>
      <c r="N1039">
        <v>760062</v>
      </c>
      <c r="O1039">
        <v>34</v>
      </c>
      <c r="P1039">
        <v>669380</v>
      </c>
      <c r="Q1039">
        <v>49</v>
      </c>
      <c r="R1039">
        <v>711108</v>
      </c>
      <c r="S1039">
        <v>59</v>
      </c>
      <c r="T1039">
        <v>707970</v>
      </c>
      <c r="U1039">
        <f>IF('2011-2014,2016'!W1039="quiet",1,IF('2011-2014,2016'!W1039="active",2,IF('2011-2014,2016'!W1039="minor storm",3,IF('2011-2014,2016'!W1039="moderate storm",4,IF('2011-2014,2016'!W1039="major storm",5,6)))))</f>
        <v>1</v>
      </c>
    </row>
    <row r="1040" spans="1:21" x14ac:dyDescent="0.25">
      <c r="A1040">
        <v>387.7</v>
      </c>
      <c r="B1040">
        <v>397.7</v>
      </c>
      <c r="C1040">
        <v>0.1</v>
      </c>
      <c r="D1040">
        <v>60.5</v>
      </c>
      <c r="E1040">
        <v>-5.3</v>
      </c>
      <c r="F1040">
        <v>4.7</v>
      </c>
      <c r="G1040">
        <f>IF('2011-2014,2016'!H1040="yes",1,0)</f>
        <v>1</v>
      </c>
      <c r="H1040">
        <v>5</v>
      </c>
      <c r="I1040">
        <v>1775</v>
      </c>
      <c r="J1040">
        <v>3287</v>
      </c>
      <c r="K1040">
        <v>54</v>
      </c>
      <c r="L1040">
        <v>712611</v>
      </c>
      <c r="M1040">
        <v>49</v>
      </c>
      <c r="N1040">
        <v>859284</v>
      </c>
      <c r="O1040">
        <v>42</v>
      </c>
      <c r="P1040">
        <v>760062</v>
      </c>
      <c r="Q1040">
        <v>34</v>
      </c>
      <c r="R1040">
        <v>669380</v>
      </c>
      <c r="S1040">
        <v>49</v>
      </c>
      <c r="T1040">
        <v>711108</v>
      </c>
      <c r="U1040">
        <f>IF('2011-2014,2016'!W1040="quiet",1,IF('2011-2014,2016'!W1040="active",2,IF('2011-2014,2016'!W1040="minor storm",3,IF('2011-2014,2016'!W1040="moderate storm",4,IF('2011-2014,2016'!W1040="major storm",5,6)))))</f>
        <v>1</v>
      </c>
    </row>
    <row r="1041" spans="1:21" x14ac:dyDescent="0.25">
      <c r="A1041">
        <v>398.8</v>
      </c>
      <c r="B1041">
        <v>343.5</v>
      </c>
      <c r="C1041">
        <v>0</v>
      </c>
      <c r="D1041">
        <v>97.2</v>
      </c>
      <c r="E1041">
        <v>-4.0999999999999996</v>
      </c>
      <c r="F1041">
        <v>3.5</v>
      </c>
      <c r="G1041">
        <f>IF('2011-2014,2016'!H1041="yes",1,0)</f>
        <v>1</v>
      </c>
      <c r="H1041">
        <v>3</v>
      </c>
      <c r="I1041">
        <v>710</v>
      </c>
      <c r="J1041">
        <v>3216</v>
      </c>
      <c r="K1041">
        <v>56</v>
      </c>
      <c r="L1041">
        <v>586672</v>
      </c>
      <c r="M1041">
        <v>54</v>
      </c>
      <c r="N1041">
        <v>712611</v>
      </c>
      <c r="O1041">
        <v>49</v>
      </c>
      <c r="P1041">
        <v>859284</v>
      </c>
      <c r="Q1041">
        <v>42</v>
      </c>
      <c r="R1041">
        <v>760062</v>
      </c>
      <c r="S1041">
        <v>34</v>
      </c>
      <c r="T1041">
        <v>669380</v>
      </c>
      <c r="U1041">
        <f>IF('2011-2014,2016'!W1041="quiet",1,IF('2011-2014,2016'!W1041="active",2,IF('2011-2014,2016'!W1041="minor storm",3,IF('2011-2014,2016'!W1041="moderate storm",4,IF('2011-2014,2016'!W1041="major storm",5,6)))))</f>
        <v>2</v>
      </c>
    </row>
    <row r="1042" spans="1:21" x14ac:dyDescent="0.25">
      <c r="A1042">
        <v>338.2</v>
      </c>
      <c r="B1042">
        <v>350.4</v>
      </c>
      <c r="C1042">
        <v>1.1000000000000001</v>
      </c>
      <c r="D1042">
        <v>38.700000000000003</v>
      </c>
      <c r="E1042">
        <v>-5</v>
      </c>
      <c r="F1042">
        <v>5.2</v>
      </c>
      <c r="G1042">
        <f>IF('2011-2014,2016'!H1042="yes",1,0)</f>
        <v>1</v>
      </c>
      <c r="H1042">
        <v>0</v>
      </c>
      <c r="I1042">
        <v>0</v>
      </c>
      <c r="J1042">
        <v>0</v>
      </c>
      <c r="K1042">
        <v>53</v>
      </c>
      <c r="L1042">
        <v>645296</v>
      </c>
      <c r="M1042">
        <v>56</v>
      </c>
      <c r="N1042">
        <v>586672</v>
      </c>
      <c r="O1042">
        <v>54</v>
      </c>
      <c r="P1042">
        <v>712611</v>
      </c>
      <c r="Q1042">
        <v>49</v>
      </c>
      <c r="R1042">
        <v>859284</v>
      </c>
      <c r="S1042">
        <v>42</v>
      </c>
      <c r="T1042">
        <v>760062</v>
      </c>
      <c r="U1042">
        <f>IF('2011-2014,2016'!W1042="quiet",1,IF('2011-2014,2016'!W1042="active",2,IF('2011-2014,2016'!W1042="minor storm",3,IF('2011-2014,2016'!W1042="moderate storm",4,IF('2011-2014,2016'!W1042="major storm",5,6)))))</f>
        <v>1</v>
      </c>
    </row>
    <row r="1043" spans="1:21" x14ac:dyDescent="0.25">
      <c r="A1043">
        <v>350.7</v>
      </c>
      <c r="B1043">
        <v>381.4</v>
      </c>
      <c r="C1043">
        <v>2.6</v>
      </c>
      <c r="D1043">
        <v>34.700000000000003</v>
      </c>
      <c r="E1043">
        <v>-9.9</v>
      </c>
      <c r="F1043">
        <v>9.6999999999999993</v>
      </c>
      <c r="G1043">
        <f>IF('2011-2014,2016'!H1043="yes",1,0)</f>
        <v>1</v>
      </c>
      <c r="H1043">
        <v>7</v>
      </c>
      <c r="I1043">
        <v>1320</v>
      </c>
      <c r="J1043">
        <v>10355</v>
      </c>
      <c r="K1043">
        <v>54</v>
      </c>
      <c r="L1043">
        <v>631328</v>
      </c>
      <c r="M1043">
        <v>53</v>
      </c>
      <c r="N1043">
        <v>645296</v>
      </c>
      <c r="O1043">
        <v>56</v>
      </c>
      <c r="P1043">
        <v>586672</v>
      </c>
      <c r="Q1043">
        <v>54</v>
      </c>
      <c r="R1043">
        <v>712611</v>
      </c>
      <c r="S1043">
        <v>49</v>
      </c>
      <c r="T1043">
        <v>859284</v>
      </c>
      <c r="U1043">
        <f>IF('2011-2014,2016'!W1043="quiet",1,IF('2011-2014,2016'!W1043="active",2,IF('2011-2014,2016'!W1043="minor storm",3,IF('2011-2014,2016'!W1043="moderate storm",4,IF('2011-2014,2016'!W1043="major storm",5,6)))))</f>
        <v>3</v>
      </c>
    </row>
    <row r="1044" spans="1:21" x14ac:dyDescent="0.25">
      <c r="A1044">
        <v>382.2</v>
      </c>
      <c r="B1044">
        <v>410.1</v>
      </c>
      <c r="C1044">
        <v>1.2</v>
      </c>
      <c r="D1044">
        <v>9.4</v>
      </c>
      <c r="E1044">
        <v>-5</v>
      </c>
      <c r="F1044">
        <v>6</v>
      </c>
      <c r="G1044">
        <f>IF('2011-2014,2016'!H1044="yes",1,0)</f>
        <v>1</v>
      </c>
      <c r="H1044">
        <v>2</v>
      </c>
      <c r="I1044">
        <v>368</v>
      </c>
      <c r="J1044">
        <v>2284</v>
      </c>
      <c r="K1044">
        <v>63</v>
      </c>
      <c r="L1044">
        <v>734297</v>
      </c>
      <c r="M1044">
        <v>54</v>
      </c>
      <c r="N1044">
        <v>631328</v>
      </c>
      <c r="O1044">
        <v>53</v>
      </c>
      <c r="P1044">
        <v>645296</v>
      </c>
      <c r="Q1044">
        <v>56</v>
      </c>
      <c r="R1044">
        <v>586672</v>
      </c>
      <c r="S1044">
        <v>54</v>
      </c>
      <c r="T1044">
        <v>712611</v>
      </c>
      <c r="U1044">
        <f>IF('2011-2014,2016'!W1044="quiet",1,IF('2011-2014,2016'!W1044="active",2,IF('2011-2014,2016'!W1044="minor storm",3,IF('2011-2014,2016'!W1044="moderate storm",4,IF('2011-2014,2016'!W1044="major storm",5,6)))))</f>
        <v>1</v>
      </c>
    </row>
    <row r="1045" spans="1:21" x14ac:dyDescent="0.25">
      <c r="A1045">
        <v>412.1</v>
      </c>
      <c r="B1045">
        <v>584</v>
      </c>
      <c r="C1045">
        <v>0.2</v>
      </c>
      <c r="D1045">
        <v>56</v>
      </c>
      <c r="E1045">
        <v>-14.5</v>
      </c>
      <c r="F1045">
        <v>9</v>
      </c>
      <c r="G1045">
        <f>IF('2011-2014,2016'!H1045="yes",1,0)</f>
        <v>1</v>
      </c>
      <c r="H1045">
        <v>3</v>
      </c>
      <c r="I1045">
        <v>612</v>
      </c>
      <c r="J1045">
        <v>1441</v>
      </c>
      <c r="K1045">
        <v>62</v>
      </c>
      <c r="L1045">
        <v>936796</v>
      </c>
      <c r="M1045">
        <v>63</v>
      </c>
      <c r="N1045">
        <v>734297</v>
      </c>
      <c r="O1045">
        <v>54</v>
      </c>
      <c r="P1045">
        <v>631328</v>
      </c>
      <c r="Q1045">
        <v>53</v>
      </c>
      <c r="R1045">
        <v>645296</v>
      </c>
      <c r="S1045">
        <v>56</v>
      </c>
      <c r="T1045">
        <v>586672</v>
      </c>
      <c r="U1045">
        <f>IF('2011-2014,2016'!W1045="quiet",1,IF('2011-2014,2016'!W1045="active",2,IF('2011-2014,2016'!W1045="minor storm",3,IF('2011-2014,2016'!W1045="moderate storm",4,IF('2011-2014,2016'!W1045="major storm",5,6)))))</f>
        <v>4</v>
      </c>
    </row>
    <row r="1046" spans="1:21" x14ac:dyDescent="0.25">
      <c r="A1046">
        <v>591.5</v>
      </c>
      <c r="B1046">
        <v>480.1</v>
      </c>
      <c r="C1046">
        <v>0</v>
      </c>
      <c r="D1046">
        <v>6.2</v>
      </c>
      <c r="E1046">
        <v>-7</v>
      </c>
      <c r="F1046">
        <v>3.7</v>
      </c>
      <c r="G1046">
        <f>IF('2011-2014,2016'!H1046="yes",1,0)</f>
        <v>1</v>
      </c>
      <c r="H1046">
        <v>3</v>
      </c>
      <c r="I1046">
        <v>798</v>
      </c>
      <c r="J1046">
        <v>1595</v>
      </c>
      <c r="K1046">
        <v>62</v>
      </c>
      <c r="L1046">
        <v>1559787</v>
      </c>
      <c r="M1046">
        <v>62</v>
      </c>
      <c r="N1046">
        <v>936796</v>
      </c>
      <c r="O1046">
        <v>63</v>
      </c>
      <c r="P1046">
        <v>734297</v>
      </c>
      <c r="Q1046">
        <v>54</v>
      </c>
      <c r="R1046">
        <v>631328</v>
      </c>
      <c r="S1046">
        <v>53</v>
      </c>
      <c r="T1046">
        <v>645296</v>
      </c>
      <c r="U1046">
        <f>IF('2011-2014,2016'!W1046="quiet",1,IF('2011-2014,2016'!W1046="active",2,IF('2011-2014,2016'!W1046="minor storm",3,IF('2011-2014,2016'!W1046="moderate storm",4,IF('2011-2014,2016'!W1046="major storm",5,6)))))</f>
        <v>2</v>
      </c>
    </row>
    <row r="1047" spans="1:21" x14ac:dyDescent="0.25">
      <c r="A1047">
        <v>482.9</v>
      </c>
      <c r="B1047">
        <v>423.1</v>
      </c>
      <c r="C1047">
        <v>0</v>
      </c>
      <c r="D1047">
        <v>6.6</v>
      </c>
      <c r="E1047">
        <v>-9.5</v>
      </c>
      <c r="F1047">
        <v>5.6</v>
      </c>
      <c r="G1047">
        <f>IF('2011-2014,2016'!H1047="yes",1,0)</f>
        <v>1</v>
      </c>
      <c r="H1047">
        <v>3</v>
      </c>
      <c r="I1047">
        <v>629</v>
      </c>
      <c r="J1047">
        <v>1481</v>
      </c>
      <c r="K1047">
        <v>85</v>
      </c>
      <c r="L1047">
        <v>1689873</v>
      </c>
      <c r="M1047">
        <v>62</v>
      </c>
      <c r="N1047">
        <v>1559787</v>
      </c>
      <c r="O1047">
        <v>62</v>
      </c>
      <c r="P1047">
        <v>936796</v>
      </c>
      <c r="Q1047">
        <v>63</v>
      </c>
      <c r="R1047">
        <v>734297</v>
      </c>
      <c r="S1047">
        <v>54</v>
      </c>
      <c r="T1047">
        <v>631328</v>
      </c>
      <c r="U1047">
        <f>IF('2011-2014,2016'!W1047="quiet",1,IF('2011-2014,2016'!W1047="active",2,IF('2011-2014,2016'!W1047="minor storm",3,IF('2011-2014,2016'!W1047="moderate storm",4,IF('2011-2014,2016'!W1047="major storm",5,6)))))</f>
        <v>3</v>
      </c>
    </row>
    <row r="1048" spans="1:21" x14ac:dyDescent="0.25">
      <c r="A1048">
        <v>424.3</v>
      </c>
      <c r="B1048">
        <v>388.3</v>
      </c>
      <c r="C1048">
        <v>0</v>
      </c>
      <c r="D1048">
        <v>4.5999999999999996</v>
      </c>
      <c r="E1048">
        <v>-3.5</v>
      </c>
      <c r="F1048">
        <v>5.0999999999999996</v>
      </c>
      <c r="G1048">
        <f>IF('2011-2014,2016'!H1048="yes",1,0)</f>
        <v>1</v>
      </c>
      <c r="H1048">
        <v>6</v>
      </c>
      <c r="I1048">
        <v>1633</v>
      </c>
      <c r="J1048">
        <v>3073</v>
      </c>
      <c r="K1048">
        <v>73</v>
      </c>
      <c r="L1048">
        <v>1379998</v>
      </c>
      <c r="M1048">
        <v>85</v>
      </c>
      <c r="N1048">
        <v>1689873</v>
      </c>
      <c r="O1048">
        <v>62</v>
      </c>
      <c r="P1048">
        <v>1559787</v>
      </c>
      <c r="Q1048">
        <v>62</v>
      </c>
      <c r="R1048">
        <v>936796</v>
      </c>
      <c r="S1048">
        <v>63</v>
      </c>
      <c r="T1048">
        <v>734297</v>
      </c>
      <c r="U1048">
        <f>IF('2011-2014,2016'!W1048="quiet",1,IF('2011-2014,2016'!W1048="active",2,IF('2011-2014,2016'!W1048="minor storm",3,IF('2011-2014,2016'!W1048="moderate storm",4,IF('2011-2014,2016'!W1048="major storm",5,6)))))</f>
        <v>1</v>
      </c>
    </row>
    <row r="1049" spans="1:21" x14ac:dyDescent="0.25">
      <c r="A1049">
        <v>389.7</v>
      </c>
      <c r="B1049">
        <v>377.6</v>
      </c>
      <c r="C1049">
        <v>0.7</v>
      </c>
      <c r="D1049">
        <v>3.9</v>
      </c>
      <c r="E1049">
        <v>-3.2</v>
      </c>
      <c r="F1049">
        <v>2.6</v>
      </c>
      <c r="G1049">
        <f>IF('2011-2014,2016'!H1049="yes",1,0)</f>
        <v>1</v>
      </c>
      <c r="H1049">
        <v>3</v>
      </c>
      <c r="I1049">
        <v>1009</v>
      </c>
      <c r="J1049">
        <v>4250</v>
      </c>
      <c r="K1049">
        <v>64</v>
      </c>
      <c r="L1049">
        <v>1215048</v>
      </c>
      <c r="M1049">
        <v>73</v>
      </c>
      <c r="N1049">
        <v>1379998</v>
      </c>
      <c r="O1049">
        <v>85</v>
      </c>
      <c r="P1049">
        <v>1689873</v>
      </c>
      <c r="Q1049">
        <v>62</v>
      </c>
      <c r="R1049">
        <v>1559787</v>
      </c>
      <c r="S1049">
        <v>62</v>
      </c>
      <c r="T1049">
        <v>936796</v>
      </c>
      <c r="U1049">
        <f>IF('2011-2014,2016'!W1049="quiet",1,IF('2011-2014,2016'!W1049="active",2,IF('2011-2014,2016'!W1049="minor storm",3,IF('2011-2014,2016'!W1049="moderate storm",4,IF('2011-2014,2016'!W1049="major storm",5,6)))))</f>
        <v>1</v>
      </c>
    </row>
    <row r="1050" spans="1:21" x14ac:dyDescent="0.25">
      <c r="A1050">
        <v>376.5</v>
      </c>
      <c r="B1050">
        <v>357.8</v>
      </c>
      <c r="C1050">
        <v>1.1000000000000001</v>
      </c>
      <c r="D1050">
        <v>165.5</v>
      </c>
      <c r="E1050">
        <v>-3.6</v>
      </c>
      <c r="F1050">
        <v>2.6</v>
      </c>
      <c r="G1050">
        <f>IF('2011-2014,2016'!H1050="yes",1,0)</f>
        <v>1</v>
      </c>
      <c r="H1050">
        <v>0</v>
      </c>
      <c r="I1050">
        <v>0</v>
      </c>
      <c r="J1050">
        <v>0</v>
      </c>
      <c r="K1050">
        <v>49</v>
      </c>
      <c r="L1050">
        <v>1417293</v>
      </c>
      <c r="M1050">
        <v>64</v>
      </c>
      <c r="N1050">
        <v>1215048</v>
      </c>
      <c r="O1050">
        <v>73</v>
      </c>
      <c r="P1050">
        <v>1379998</v>
      </c>
      <c r="Q1050">
        <v>85</v>
      </c>
      <c r="R1050">
        <v>1689873</v>
      </c>
      <c r="S1050">
        <v>62</v>
      </c>
      <c r="T1050">
        <v>1559787</v>
      </c>
      <c r="U1050">
        <f>IF('2011-2014,2016'!W1050="quiet",1,IF('2011-2014,2016'!W1050="active",2,IF('2011-2014,2016'!W1050="minor storm",3,IF('2011-2014,2016'!W1050="moderate storm",4,IF('2011-2014,2016'!W1050="major storm",5,6)))))</f>
        <v>1</v>
      </c>
    </row>
    <row r="1051" spans="1:21" x14ac:dyDescent="0.25">
      <c r="A1051">
        <v>356.7</v>
      </c>
      <c r="B1051">
        <v>338.5</v>
      </c>
      <c r="C1051">
        <v>1</v>
      </c>
      <c r="D1051">
        <v>40.9</v>
      </c>
      <c r="E1051">
        <v>-8.3000000000000007</v>
      </c>
      <c r="F1051">
        <v>0.8</v>
      </c>
      <c r="G1051">
        <f>IF('2011-2014,2016'!H1051="yes",1,0)</f>
        <v>1</v>
      </c>
      <c r="H1051">
        <v>3</v>
      </c>
      <c r="I1051">
        <v>541</v>
      </c>
      <c r="J1051">
        <v>1299</v>
      </c>
      <c r="K1051">
        <v>41</v>
      </c>
      <c r="L1051">
        <v>1216877</v>
      </c>
      <c r="M1051">
        <v>49</v>
      </c>
      <c r="N1051">
        <v>1417293</v>
      </c>
      <c r="O1051">
        <v>64</v>
      </c>
      <c r="P1051">
        <v>1215048</v>
      </c>
      <c r="Q1051">
        <v>73</v>
      </c>
      <c r="R1051">
        <v>1379998</v>
      </c>
      <c r="S1051">
        <v>85</v>
      </c>
      <c r="T1051">
        <v>1689873</v>
      </c>
      <c r="U1051">
        <f>IF('2011-2014,2016'!W1051="quiet",1,IF('2011-2014,2016'!W1051="active",2,IF('2011-2014,2016'!W1051="minor storm",3,IF('2011-2014,2016'!W1051="moderate storm",4,IF('2011-2014,2016'!W1051="major storm",5,6)))))</f>
        <v>2</v>
      </c>
    </row>
    <row r="1052" spans="1:21" x14ac:dyDescent="0.25">
      <c r="A1052">
        <v>338.9</v>
      </c>
      <c r="B1052">
        <v>552.29999999999995</v>
      </c>
      <c r="C1052">
        <v>0.9</v>
      </c>
      <c r="D1052">
        <v>12.6</v>
      </c>
      <c r="E1052">
        <v>-9.8000000000000007</v>
      </c>
      <c r="F1052">
        <v>11.9</v>
      </c>
      <c r="G1052">
        <f>IF('2011-2014,2016'!H1052="yes",1,0)</f>
        <v>1</v>
      </c>
      <c r="H1052">
        <v>0</v>
      </c>
      <c r="I1052">
        <v>0</v>
      </c>
      <c r="J1052">
        <v>0</v>
      </c>
      <c r="K1052">
        <v>19</v>
      </c>
      <c r="L1052">
        <v>996727</v>
      </c>
      <c r="M1052">
        <v>41</v>
      </c>
      <c r="N1052">
        <v>1216877</v>
      </c>
      <c r="O1052">
        <v>49</v>
      </c>
      <c r="P1052">
        <v>1417293</v>
      </c>
      <c r="Q1052">
        <v>64</v>
      </c>
      <c r="R1052">
        <v>1215048</v>
      </c>
      <c r="S1052">
        <v>73</v>
      </c>
      <c r="T1052">
        <v>1379998</v>
      </c>
      <c r="U1052">
        <f>IF('2011-2014,2016'!W1052="quiet",1,IF('2011-2014,2016'!W1052="active",2,IF('2011-2014,2016'!W1052="minor storm",3,IF('2011-2014,2016'!W1052="moderate storm",4,IF('2011-2014,2016'!W1052="major storm",5,6)))))</f>
        <v>2</v>
      </c>
    </row>
    <row r="1053" spans="1:21" x14ac:dyDescent="0.25">
      <c r="A1053">
        <v>554</v>
      </c>
      <c r="B1053">
        <v>421.5</v>
      </c>
      <c r="C1053">
        <v>0.4</v>
      </c>
      <c r="D1053">
        <v>8.1999999999999993</v>
      </c>
      <c r="E1053">
        <v>-4.5999999999999996</v>
      </c>
      <c r="F1053">
        <v>3.7</v>
      </c>
      <c r="G1053">
        <f>IF('2011-2014,2016'!H1053="yes",1,0)</f>
        <v>1</v>
      </c>
      <c r="H1053">
        <v>6</v>
      </c>
      <c r="I1053">
        <v>1722</v>
      </c>
      <c r="J1053">
        <v>3408</v>
      </c>
      <c r="K1053">
        <v>11</v>
      </c>
      <c r="L1053">
        <v>884085</v>
      </c>
      <c r="M1053">
        <v>19</v>
      </c>
      <c r="N1053">
        <v>996727</v>
      </c>
      <c r="O1053">
        <v>41</v>
      </c>
      <c r="P1053">
        <v>1216877</v>
      </c>
      <c r="Q1053">
        <v>49</v>
      </c>
      <c r="R1053">
        <v>1417293</v>
      </c>
      <c r="S1053">
        <v>64</v>
      </c>
      <c r="T1053">
        <v>1215048</v>
      </c>
      <c r="U1053">
        <f>IF('2011-2014,2016'!W1053="quiet",1,IF('2011-2014,2016'!W1053="active",2,IF('2011-2014,2016'!W1053="minor storm",3,IF('2011-2014,2016'!W1053="moderate storm",4,IF('2011-2014,2016'!W1053="major storm",5,6)))))</f>
        <v>1</v>
      </c>
    </row>
    <row r="1054" spans="1:21" x14ac:dyDescent="0.25">
      <c r="A1054">
        <v>419.8</v>
      </c>
      <c r="B1054">
        <v>360.6</v>
      </c>
      <c r="C1054">
        <v>0.4</v>
      </c>
      <c r="D1054">
        <v>2.9</v>
      </c>
      <c r="E1054">
        <v>-2.6</v>
      </c>
      <c r="F1054">
        <v>2.9</v>
      </c>
      <c r="G1054">
        <f>IF('2011-2014,2016'!H1054="yes",1,0)</f>
        <v>1</v>
      </c>
      <c r="H1054">
        <v>1</v>
      </c>
      <c r="I1054">
        <v>155</v>
      </c>
      <c r="J1054">
        <v>419</v>
      </c>
      <c r="K1054">
        <v>16</v>
      </c>
      <c r="L1054">
        <v>702723</v>
      </c>
      <c r="M1054">
        <v>11</v>
      </c>
      <c r="N1054">
        <v>884085</v>
      </c>
      <c r="O1054">
        <v>19</v>
      </c>
      <c r="P1054">
        <v>996727</v>
      </c>
      <c r="Q1054">
        <v>41</v>
      </c>
      <c r="R1054">
        <v>1216877</v>
      </c>
      <c r="S1054">
        <v>49</v>
      </c>
      <c r="T1054">
        <v>1417293</v>
      </c>
      <c r="U1054">
        <f>IF('2011-2014,2016'!W1054="quiet",1,IF('2011-2014,2016'!W1054="active",2,IF('2011-2014,2016'!W1054="minor storm",3,IF('2011-2014,2016'!W1054="moderate storm",4,IF('2011-2014,2016'!W1054="major storm",5,6)))))</f>
        <v>1</v>
      </c>
    </row>
    <row r="1055" spans="1:21" x14ac:dyDescent="0.25">
      <c r="A1055">
        <v>360.2</v>
      </c>
      <c r="B1055">
        <v>390.4</v>
      </c>
      <c r="C1055">
        <v>1.4</v>
      </c>
      <c r="D1055">
        <v>26</v>
      </c>
      <c r="E1055">
        <v>-4.0999999999999996</v>
      </c>
      <c r="F1055">
        <v>4.0999999999999996</v>
      </c>
      <c r="G1055">
        <f>IF('2011-2014,2016'!H1055="yes",1,0)</f>
        <v>1</v>
      </c>
      <c r="H1055">
        <v>7</v>
      </c>
      <c r="I1055">
        <v>2021</v>
      </c>
      <c r="J1055">
        <v>4895</v>
      </c>
      <c r="K1055">
        <v>29</v>
      </c>
      <c r="L1055">
        <v>549489</v>
      </c>
      <c r="M1055">
        <v>16</v>
      </c>
      <c r="N1055">
        <v>702723</v>
      </c>
      <c r="O1055">
        <v>11</v>
      </c>
      <c r="P1055">
        <v>884085</v>
      </c>
      <c r="Q1055">
        <v>19</v>
      </c>
      <c r="R1055">
        <v>996727</v>
      </c>
      <c r="S1055">
        <v>41</v>
      </c>
      <c r="T1055">
        <v>1216877</v>
      </c>
      <c r="U1055">
        <f>IF('2011-2014,2016'!W1055="quiet",1,IF('2011-2014,2016'!W1055="active",2,IF('2011-2014,2016'!W1055="minor storm",3,IF('2011-2014,2016'!W1055="moderate storm",4,IF('2011-2014,2016'!W1055="major storm",5,6)))))</f>
        <v>1</v>
      </c>
    </row>
    <row r="1056" spans="1:21" x14ac:dyDescent="0.25">
      <c r="A1056">
        <v>390.7</v>
      </c>
      <c r="B1056">
        <v>373.2</v>
      </c>
      <c r="C1056">
        <v>0.7</v>
      </c>
      <c r="D1056">
        <v>9.6999999999999993</v>
      </c>
      <c r="E1056">
        <v>-4.5</v>
      </c>
      <c r="F1056">
        <v>4.5</v>
      </c>
      <c r="G1056">
        <f>IF('2011-2014,2016'!H1056="yes",1,0)</f>
        <v>1</v>
      </c>
      <c r="H1056">
        <v>7</v>
      </c>
      <c r="I1056">
        <v>1381</v>
      </c>
      <c r="J1056">
        <v>4922</v>
      </c>
      <c r="K1056">
        <v>38</v>
      </c>
      <c r="L1056">
        <v>464511</v>
      </c>
      <c r="M1056">
        <v>29</v>
      </c>
      <c r="N1056">
        <v>549489</v>
      </c>
      <c r="O1056">
        <v>16</v>
      </c>
      <c r="P1056">
        <v>702723</v>
      </c>
      <c r="Q1056">
        <v>11</v>
      </c>
      <c r="R1056">
        <v>884085</v>
      </c>
      <c r="S1056">
        <v>19</v>
      </c>
      <c r="T1056">
        <v>996727</v>
      </c>
      <c r="U1056">
        <f>IF('2011-2014,2016'!W1056="quiet",1,IF('2011-2014,2016'!W1056="active",2,IF('2011-2014,2016'!W1056="minor storm",3,IF('2011-2014,2016'!W1056="moderate storm",4,IF('2011-2014,2016'!W1056="major storm",5,6)))))</f>
        <v>1</v>
      </c>
    </row>
    <row r="1057" spans="1:21" x14ac:dyDescent="0.25">
      <c r="A1057">
        <v>375.2</v>
      </c>
      <c r="B1057">
        <v>328.6</v>
      </c>
      <c r="C1057">
        <v>0.9</v>
      </c>
      <c r="D1057">
        <v>3.2</v>
      </c>
      <c r="E1057">
        <v>-3.4</v>
      </c>
      <c r="F1057">
        <v>2</v>
      </c>
      <c r="G1057">
        <f>IF('2011-2014,2016'!H1057="yes",1,0)</f>
        <v>1</v>
      </c>
      <c r="H1057">
        <v>4</v>
      </c>
      <c r="I1057">
        <v>1980</v>
      </c>
      <c r="J1057">
        <v>3450</v>
      </c>
      <c r="K1057">
        <v>38</v>
      </c>
      <c r="L1057">
        <v>456289</v>
      </c>
      <c r="M1057">
        <v>38</v>
      </c>
      <c r="N1057">
        <v>464511</v>
      </c>
      <c r="O1057">
        <v>29</v>
      </c>
      <c r="P1057">
        <v>549489</v>
      </c>
      <c r="Q1057">
        <v>16</v>
      </c>
      <c r="R1057">
        <v>702723</v>
      </c>
      <c r="S1057">
        <v>11</v>
      </c>
      <c r="T1057">
        <v>884085</v>
      </c>
      <c r="U1057">
        <f>IF('2011-2014,2016'!W1057="quiet",1,IF('2011-2014,2016'!W1057="active",2,IF('2011-2014,2016'!W1057="minor storm",3,IF('2011-2014,2016'!W1057="moderate storm",4,IF('2011-2014,2016'!W1057="major storm",5,6)))))</f>
        <v>1</v>
      </c>
    </row>
    <row r="1058" spans="1:21" x14ac:dyDescent="0.25">
      <c r="A1058">
        <v>328.6</v>
      </c>
      <c r="B1058">
        <v>341</v>
      </c>
      <c r="C1058">
        <v>0.2</v>
      </c>
      <c r="D1058">
        <v>5.0999999999999996</v>
      </c>
      <c r="E1058">
        <v>-2.2000000000000002</v>
      </c>
      <c r="F1058">
        <v>4.4000000000000004</v>
      </c>
      <c r="G1058">
        <f>IF('2011-2014,2016'!H1058="yes",1,0)</f>
        <v>1</v>
      </c>
      <c r="H1058">
        <v>2</v>
      </c>
      <c r="I1058">
        <v>420</v>
      </c>
      <c r="J1058">
        <v>2358</v>
      </c>
      <c r="K1058">
        <v>56</v>
      </c>
      <c r="L1058">
        <v>651065</v>
      </c>
      <c r="M1058">
        <v>38</v>
      </c>
      <c r="N1058">
        <v>456289</v>
      </c>
      <c r="O1058">
        <v>38</v>
      </c>
      <c r="P1058">
        <v>464511</v>
      </c>
      <c r="Q1058">
        <v>29</v>
      </c>
      <c r="R1058">
        <v>549489</v>
      </c>
      <c r="S1058">
        <v>16</v>
      </c>
      <c r="T1058">
        <v>702723</v>
      </c>
      <c r="U1058">
        <f>IF('2011-2014,2016'!W1058="quiet",1,IF('2011-2014,2016'!W1058="active",2,IF('2011-2014,2016'!W1058="minor storm",3,IF('2011-2014,2016'!W1058="moderate storm",4,IF('2011-2014,2016'!W1058="major storm",5,6)))))</f>
        <v>1</v>
      </c>
    </row>
    <row r="1059" spans="1:21" x14ac:dyDescent="0.25">
      <c r="A1059">
        <v>348</v>
      </c>
      <c r="B1059">
        <v>364.8</v>
      </c>
      <c r="C1059">
        <v>0.2</v>
      </c>
      <c r="D1059">
        <v>24.7</v>
      </c>
      <c r="E1059">
        <v>-9</v>
      </c>
      <c r="F1059">
        <v>8.1999999999999993</v>
      </c>
      <c r="G1059">
        <f>IF('2011-2014,2016'!H1059="yes",1,0)</f>
        <v>1</v>
      </c>
      <c r="H1059">
        <v>1</v>
      </c>
      <c r="I1059">
        <v>199</v>
      </c>
      <c r="J1059">
        <v>520</v>
      </c>
      <c r="K1059">
        <v>65</v>
      </c>
      <c r="L1059">
        <v>590147</v>
      </c>
      <c r="M1059">
        <v>56</v>
      </c>
      <c r="N1059">
        <v>651065</v>
      </c>
      <c r="O1059">
        <v>38</v>
      </c>
      <c r="P1059">
        <v>456289</v>
      </c>
      <c r="Q1059">
        <v>38</v>
      </c>
      <c r="R1059">
        <v>464511</v>
      </c>
      <c r="S1059">
        <v>29</v>
      </c>
      <c r="T1059">
        <v>549489</v>
      </c>
      <c r="U1059">
        <f>IF('2011-2014,2016'!W1059="quiet",1,IF('2011-2014,2016'!W1059="active",2,IF('2011-2014,2016'!W1059="minor storm",3,IF('2011-2014,2016'!W1059="moderate storm",4,IF('2011-2014,2016'!W1059="major storm",5,6)))))</f>
        <v>2</v>
      </c>
    </row>
    <row r="1060" spans="1:21" x14ac:dyDescent="0.25">
      <c r="A1060">
        <v>367.5</v>
      </c>
      <c r="B1060">
        <v>330.6</v>
      </c>
      <c r="C1060">
        <v>0.3</v>
      </c>
      <c r="D1060">
        <v>16</v>
      </c>
      <c r="E1060">
        <v>-4.0999999999999996</v>
      </c>
      <c r="F1060">
        <v>4.0999999999999996</v>
      </c>
      <c r="G1060">
        <f>IF('2011-2014,2016'!H1060="yes",1,0)</f>
        <v>1</v>
      </c>
      <c r="H1060">
        <v>1</v>
      </c>
      <c r="I1060">
        <v>146</v>
      </c>
      <c r="J1060">
        <v>405</v>
      </c>
      <c r="K1060">
        <v>74</v>
      </c>
      <c r="L1060">
        <v>1234276</v>
      </c>
      <c r="M1060">
        <v>65</v>
      </c>
      <c r="N1060">
        <v>590147</v>
      </c>
      <c r="O1060">
        <v>56</v>
      </c>
      <c r="P1060">
        <v>651065</v>
      </c>
      <c r="Q1060">
        <v>38</v>
      </c>
      <c r="R1060">
        <v>456289</v>
      </c>
      <c r="S1060">
        <v>38</v>
      </c>
      <c r="T1060">
        <v>464511</v>
      </c>
      <c r="U1060">
        <f>IF('2011-2014,2016'!W1060="quiet",1,IF('2011-2014,2016'!W1060="active",2,IF('2011-2014,2016'!W1060="minor storm",3,IF('2011-2014,2016'!W1060="moderate storm",4,IF('2011-2014,2016'!W1060="major storm",5,6)))))</f>
        <v>1</v>
      </c>
    </row>
    <row r="1061" spans="1:21" x14ac:dyDescent="0.25">
      <c r="A1061">
        <v>329.1</v>
      </c>
      <c r="B1061">
        <v>311.8</v>
      </c>
      <c r="C1061">
        <v>0.2</v>
      </c>
      <c r="D1061">
        <v>3.3</v>
      </c>
      <c r="E1061">
        <v>-2.4</v>
      </c>
      <c r="F1061">
        <v>3.4</v>
      </c>
      <c r="G1061">
        <f>IF('2011-2014,2016'!H1061="yes",1,0)</f>
        <v>1</v>
      </c>
      <c r="H1061">
        <v>2</v>
      </c>
      <c r="I1061">
        <v>484</v>
      </c>
      <c r="J1061">
        <v>918</v>
      </c>
      <c r="K1061">
        <v>87</v>
      </c>
      <c r="L1061">
        <v>1358220</v>
      </c>
      <c r="M1061">
        <v>74</v>
      </c>
      <c r="N1061">
        <v>1234276</v>
      </c>
      <c r="O1061">
        <v>65</v>
      </c>
      <c r="P1061">
        <v>590147</v>
      </c>
      <c r="Q1061">
        <v>56</v>
      </c>
      <c r="R1061">
        <v>651065</v>
      </c>
      <c r="S1061">
        <v>38</v>
      </c>
      <c r="T1061">
        <v>456289</v>
      </c>
      <c r="U1061">
        <f>IF('2011-2014,2016'!W1061="quiet",1,IF('2011-2014,2016'!W1061="active",2,IF('2011-2014,2016'!W1061="minor storm",3,IF('2011-2014,2016'!W1061="moderate storm",4,IF('2011-2014,2016'!W1061="major storm",5,6)))))</f>
        <v>1</v>
      </c>
    </row>
    <row r="1062" spans="1:21" x14ac:dyDescent="0.25">
      <c r="A1062">
        <v>315.39999999999998</v>
      </c>
      <c r="B1062">
        <v>313.60000000000002</v>
      </c>
      <c r="C1062">
        <v>0</v>
      </c>
      <c r="D1062">
        <v>10.199999999999999</v>
      </c>
      <c r="E1062">
        <v>-3.2</v>
      </c>
      <c r="F1062">
        <v>3.8</v>
      </c>
      <c r="G1062">
        <f>IF('2011-2014,2016'!H1062="yes",1,0)</f>
        <v>1</v>
      </c>
      <c r="H1062">
        <v>0</v>
      </c>
      <c r="I1062">
        <v>0</v>
      </c>
      <c r="J1062">
        <v>0</v>
      </c>
      <c r="K1062">
        <v>87</v>
      </c>
      <c r="L1062">
        <v>1079898</v>
      </c>
      <c r="M1062">
        <v>87</v>
      </c>
      <c r="N1062">
        <v>1358220</v>
      </c>
      <c r="O1062">
        <v>74</v>
      </c>
      <c r="P1062">
        <v>1234276</v>
      </c>
      <c r="Q1062">
        <v>65</v>
      </c>
      <c r="R1062">
        <v>590147</v>
      </c>
      <c r="S1062">
        <v>56</v>
      </c>
      <c r="T1062">
        <v>651065</v>
      </c>
      <c r="U1062">
        <f>IF('2011-2014,2016'!W1062="quiet",1,IF('2011-2014,2016'!W1062="active",2,IF('2011-2014,2016'!W1062="minor storm",3,IF('2011-2014,2016'!W1062="moderate storm",4,IF('2011-2014,2016'!W1062="major storm",5,6)))))</f>
        <v>1</v>
      </c>
    </row>
    <row r="1063" spans="1:21" x14ac:dyDescent="0.25">
      <c r="A1063">
        <v>314.7</v>
      </c>
      <c r="B1063">
        <v>279</v>
      </c>
      <c r="C1063">
        <v>0.2</v>
      </c>
      <c r="D1063">
        <v>37.700000000000003</v>
      </c>
      <c r="E1063">
        <v>-1.8</v>
      </c>
      <c r="F1063">
        <v>6.1</v>
      </c>
      <c r="G1063">
        <f>IF('2011-2014,2016'!H1063="yes",1,0)</f>
        <v>1</v>
      </c>
      <c r="H1063">
        <v>4</v>
      </c>
      <c r="I1063">
        <v>938</v>
      </c>
      <c r="J1063">
        <v>4630</v>
      </c>
      <c r="K1063">
        <v>80</v>
      </c>
      <c r="L1063">
        <v>932336</v>
      </c>
      <c r="M1063">
        <v>87</v>
      </c>
      <c r="N1063">
        <v>1079898</v>
      </c>
      <c r="O1063">
        <v>87</v>
      </c>
      <c r="P1063">
        <v>1358220</v>
      </c>
      <c r="Q1063">
        <v>74</v>
      </c>
      <c r="R1063">
        <v>1234276</v>
      </c>
      <c r="S1063">
        <v>65</v>
      </c>
      <c r="T1063">
        <v>590147</v>
      </c>
      <c r="U1063">
        <f>IF('2011-2014,2016'!W1063="quiet",1,IF('2011-2014,2016'!W1063="active",2,IF('2011-2014,2016'!W1063="minor storm",3,IF('2011-2014,2016'!W1063="moderate storm",4,IF('2011-2014,2016'!W1063="major storm",5,6)))))</f>
        <v>1</v>
      </c>
    </row>
    <row r="1064" spans="1:21" x14ac:dyDescent="0.25">
      <c r="A1064">
        <v>281.3</v>
      </c>
      <c r="B1064">
        <v>268.5</v>
      </c>
      <c r="C1064">
        <v>0.1</v>
      </c>
      <c r="D1064">
        <v>4.8</v>
      </c>
      <c r="E1064">
        <v>-5.7</v>
      </c>
      <c r="F1064">
        <v>4</v>
      </c>
      <c r="G1064">
        <f>IF('2011-2014,2016'!H1064="yes",1,0)</f>
        <v>1</v>
      </c>
      <c r="H1064">
        <v>4</v>
      </c>
      <c r="I1064">
        <v>1155</v>
      </c>
      <c r="J1064">
        <v>1754</v>
      </c>
      <c r="K1064">
        <v>75</v>
      </c>
      <c r="L1064">
        <v>544166</v>
      </c>
      <c r="M1064">
        <v>80</v>
      </c>
      <c r="N1064">
        <v>932336</v>
      </c>
      <c r="O1064">
        <v>87</v>
      </c>
      <c r="P1064">
        <v>1079898</v>
      </c>
      <c r="Q1064">
        <v>87</v>
      </c>
      <c r="R1064">
        <v>1358220</v>
      </c>
      <c r="S1064">
        <v>74</v>
      </c>
      <c r="T1064">
        <v>1234276</v>
      </c>
      <c r="U1064">
        <f>IF('2011-2014,2016'!W1064="quiet",1,IF('2011-2014,2016'!W1064="active",2,IF('2011-2014,2016'!W1064="minor storm",3,IF('2011-2014,2016'!W1064="moderate storm",4,IF('2011-2014,2016'!W1064="major storm",5,6)))))</f>
        <v>1</v>
      </c>
    </row>
    <row r="1065" spans="1:21" x14ac:dyDescent="0.25">
      <c r="A1065">
        <v>271</v>
      </c>
      <c r="B1065">
        <v>359.9</v>
      </c>
      <c r="C1065">
        <v>1.2</v>
      </c>
      <c r="D1065">
        <v>34.5</v>
      </c>
      <c r="E1065">
        <v>-10.9</v>
      </c>
      <c r="F1065">
        <v>7.8</v>
      </c>
      <c r="G1065">
        <f>IF('2011-2014,2016'!H1065="yes",1,0)</f>
        <v>1</v>
      </c>
      <c r="H1065">
        <v>3</v>
      </c>
      <c r="I1065">
        <v>425</v>
      </c>
      <c r="J1065">
        <v>1364</v>
      </c>
      <c r="K1065">
        <v>58</v>
      </c>
      <c r="L1065">
        <v>585385</v>
      </c>
      <c r="M1065">
        <v>75</v>
      </c>
      <c r="N1065">
        <v>544166</v>
      </c>
      <c r="O1065">
        <v>80</v>
      </c>
      <c r="P1065">
        <v>932336</v>
      </c>
      <c r="Q1065">
        <v>87</v>
      </c>
      <c r="R1065">
        <v>1079898</v>
      </c>
      <c r="S1065">
        <v>87</v>
      </c>
      <c r="T1065">
        <v>1358220</v>
      </c>
      <c r="U1065">
        <f>IF('2011-2014,2016'!W1065="quiet",1,IF('2011-2014,2016'!W1065="active",2,IF('2011-2014,2016'!W1065="minor storm",3,IF('2011-2014,2016'!W1065="moderate storm",4,IF('2011-2014,2016'!W1065="major storm",5,6)))))</f>
        <v>1</v>
      </c>
    </row>
    <row r="1066" spans="1:21" x14ac:dyDescent="0.25">
      <c r="A1066">
        <v>358.7</v>
      </c>
      <c r="B1066">
        <v>530.9</v>
      </c>
      <c r="C1066">
        <v>0.8</v>
      </c>
      <c r="D1066">
        <v>21.6</v>
      </c>
      <c r="E1066">
        <v>-11.5</v>
      </c>
      <c r="F1066">
        <v>10.7</v>
      </c>
      <c r="G1066">
        <f>IF('2011-2014,2016'!H1066="yes",1,0)</f>
        <v>1</v>
      </c>
      <c r="H1066">
        <v>5</v>
      </c>
      <c r="I1066">
        <v>1400</v>
      </c>
      <c r="J1066">
        <v>2448</v>
      </c>
      <c r="K1066">
        <v>49</v>
      </c>
      <c r="L1066">
        <v>467361</v>
      </c>
      <c r="M1066">
        <v>58</v>
      </c>
      <c r="N1066">
        <v>585385</v>
      </c>
      <c r="O1066">
        <v>75</v>
      </c>
      <c r="P1066">
        <v>544166</v>
      </c>
      <c r="Q1066">
        <v>80</v>
      </c>
      <c r="R1066">
        <v>932336</v>
      </c>
      <c r="S1066">
        <v>87</v>
      </c>
      <c r="T1066">
        <v>1079898</v>
      </c>
      <c r="U1066">
        <f>IF('2011-2014,2016'!W1066="quiet",1,IF('2011-2014,2016'!W1066="active",2,IF('2011-2014,2016'!W1066="minor storm",3,IF('2011-2014,2016'!W1066="moderate storm",4,IF('2011-2014,2016'!W1066="major storm",5,6)))))</f>
        <v>1</v>
      </c>
    </row>
    <row r="1067" spans="1:21" x14ac:dyDescent="0.25">
      <c r="A1067">
        <v>529.20000000000005</v>
      </c>
      <c r="B1067">
        <v>456.4</v>
      </c>
      <c r="C1067">
        <v>0.1</v>
      </c>
      <c r="D1067">
        <v>8.9</v>
      </c>
      <c r="E1067">
        <v>-8.9</v>
      </c>
      <c r="F1067">
        <v>9.1</v>
      </c>
      <c r="G1067">
        <f>IF('2011-2014,2016'!H1067="yes",1,0)</f>
        <v>1</v>
      </c>
      <c r="H1067">
        <v>1</v>
      </c>
      <c r="I1067">
        <v>327</v>
      </c>
      <c r="J1067">
        <v>766</v>
      </c>
      <c r="K1067">
        <v>37</v>
      </c>
      <c r="L1067">
        <v>339098</v>
      </c>
      <c r="M1067">
        <v>49</v>
      </c>
      <c r="N1067">
        <v>467361</v>
      </c>
      <c r="O1067">
        <v>58</v>
      </c>
      <c r="P1067">
        <v>585385</v>
      </c>
      <c r="Q1067">
        <v>75</v>
      </c>
      <c r="R1067">
        <v>544166</v>
      </c>
      <c r="S1067">
        <v>80</v>
      </c>
      <c r="T1067">
        <v>932336</v>
      </c>
      <c r="U1067">
        <f>IF('2011-2014,2016'!W1067="quiet",1,IF('2011-2014,2016'!W1067="active",2,IF('2011-2014,2016'!W1067="minor storm",3,IF('2011-2014,2016'!W1067="moderate storm",4,IF('2011-2014,2016'!W1067="major storm",5,6)))))</f>
        <v>1</v>
      </c>
    </row>
    <row r="1068" spans="1:21" x14ac:dyDescent="0.25">
      <c r="A1068">
        <v>456.1</v>
      </c>
      <c r="B1068">
        <v>398.4</v>
      </c>
      <c r="C1068">
        <v>0.2</v>
      </c>
      <c r="D1068">
        <v>9.9</v>
      </c>
      <c r="E1068">
        <v>-4.0999999999999996</v>
      </c>
      <c r="F1068">
        <v>7.7</v>
      </c>
      <c r="G1068">
        <f>IF('2011-2014,2016'!H1068="yes",1,0)</f>
        <v>1</v>
      </c>
      <c r="H1068">
        <v>8</v>
      </c>
      <c r="I1068">
        <v>1317</v>
      </c>
      <c r="J1068">
        <v>3313</v>
      </c>
      <c r="K1068">
        <v>31</v>
      </c>
      <c r="L1068">
        <v>348838</v>
      </c>
      <c r="M1068">
        <v>37</v>
      </c>
      <c r="N1068">
        <v>339098</v>
      </c>
      <c r="O1068">
        <v>49</v>
      </c>
      <c r="P1068">
        <v>467361</v>
      </c>
      <c r="Q1068">
        <v>58</v>
      </c>
      <c r="R1068">
        <v>585385</v>
      </c>
      <c r="S1068">
        <v>75</v>
      </c>
      <c r="T1068">
        <v>544166</v>
      </c>
      <c r="U1068">
        <f>IF('2011-2014,2016'!W1068="quiet",1,IF('2011-2014,2016'!W1068="active",2,IF('2011-2014,2016'!W1068="minor storm",3,IF('2011-2014,2016'!W1068="moderate storm",4,IF('2011-2014,2016'!W1068="major storm",5,6)))))</f>
        <v>1</v>
      </c>
    </row>
    <row r="1069" spans="1:21" x14ac:dyDescent="0.25">
      <c r="A1069">
        <v>401.2</v>
      </c>
      <c r="B1069">
        <v>414.2</v>
      </c>
      <c r="C1069">
        <v>0.3</v>
      </c>
      <c r="D1069">
        <v>8.9</v>
      </c>
      <c r="E1069">
        <v>-6.2</v>
      </c>
      <c r="F1069">
        <v>6.8</v>
      </c>
      <c r="G1069">
        <f>IF('2011-2014,2016'!H1069="yes",1,0)</f>
        <v>0</v>
      </c>
      <c r="H1069">
        <v>0</v>
      </c>
      <c r="I1069">
        <v>0</v>
      </c>
      <c r="J1069">
        <v>0</v>
      </c>
      <c r="K1069">
        <v>34</v>
      </c>
      <c r="L1069">
        <v>538876</v>
      </c>
      <c r="M1069">
        <v>31</v>
      </c>
      <c r="N1069">
        <v>348838</v>
      </c>
      <c r="O1069">
        <v>37</v>
      </c>
      <c r="P1069">
        <v>339098</v>
      </c>
      <c r="Q1069">
        <v>49</v>
      </c>
      <c r="R1069">
        <v>467361</v>
      </c>
      <c r="S1069">
        <v>58</v>
      </c>
      <c r="T1069">
        <v>585385</v>
      </c>
      <c r="U1069">
        <f>IF('2011-2014,2016'!W1069="quiet",1,IF('2011-2014,2016'!W1069="active",2,IF('2011-2014,2016'!W1069="minor storm",3,IF('2011-2014,2016'!W1069="moderate storm",4,IF('2011-2014,2016'!W1069="major storm",5,6)))))</f>
        <v>1</v>
      </c>
    </row>
    <row r="1070" spans="1:21" x14ac:dyDescent="0.25">
      <c r="A1070">
        <v>416.7</v>
      </c>
      <c r="B1070">
        <v>345</v>
      </c>
      <c r="C1070">
        <v>0.9</v>
      </c>
      <c r="D1070">
        <v>8.8000000000000007</v>
      </c>
      <c r="E1070">
        <v>-6.3</v>
      </c>
      <c r="F1070">
        <v>4.8</v>
      </c>
      <c r="G1070">
        <f>IF('2011-2014,2016'!H1070="yes",1,0)</f>
        <v>1</v>
      </c>
      <c r="H1070">
        <v>2</v>
      </c>
      <c r="I1070">
        <v>321</v>
      </c>
      <c r="J1070">
        <v>1125</v>
      </c>
      <c r="K1070">
        <v>49</v>
      </c>
      <c r="L1070">
        <v>897018</v>
      </c>
      <c r="M1070">
        <v>34</v>
      </c>
      <c r="N1070">
        <v>538876</v>
      </c>
      <c r="O1070">
        <v>31</v>
      </c>
      <c r="P1070">
        <v>348838</v>
      </c>
      <c r="Q1070">
        <v>37</v>
      </c>
      <c r="R1070">
        <v>339098</v>
      </c>
      <c r="S1070">
        <v>49</v>
      </c>
      <c r="T1070">
        <v>467361</v>
      </c>
      <c r="U1070">
        <f>IF('2011-2014,2016'!W1070="quiet",1,IF('2011-2014,2016'!W1070="active",2,IF('2011-2014,2016'!W1070="minor storm",3,IF('2011-2014,2016'!W1070="moderate storm",4,IF('2011-2014,2016'!W1070="major storm",5,6)))))</f>
        <v>1</v>
      </c>
    </row>
    <row r="1071" spans="1:21" x14ac:dyDescent="0.25">
      <c r="A1071">
        <v>344.9</v>
      </c>
      <c r="B1071">
        <v>355.1</v>
      </c>
      <c r="C1071">
        <v>0.5</v>
      </c>
      <c r="D1071">
        <v>8.4</v>
      </c>
      <c r="E1071">
        <v>-4.4000000000000004</v>
      </c>
      <c r="F1071">
        <v>3.8</v>
      </c>
      <c r="G1071">
        <f>IF('2011-2014,2016'!H1071="yes",1,0)</f>
        <v>1</v>
      </c>
      <c r="H1071">
        <v>1</v>
      </c>
      <c r="I1071">
        <v>600</v>
      </c>
      <c r="J1071">
        <v>1078</v>
      </c>
      <c r="K1071">
        <v>57</v>
      </c>
      <c r="L1071">
        <v>1047017</v>
      </c>
      <c r="M1071">
        <v>49</v>
      </c>
      <c r="N1071">
        <v>897018</v>
      </c>
      <c r="O1071">
        <v>34</v>
      </c>
      <c r="P1071">
        <v>538876</v>
      </c>
      <c r="Q1071">
        <v>31</v>
      </c>
      <c r="R1071">
        <v>348838</v>
      </c>
      <c r="S1071">
        <v>37</v>
      </c>
      <c r="T1071">
        <v>339098</v>
      </c>
      <c r="U1071">
        <f>IF('2011-2014,2016'!W1071="quiet",1,IF('2011-2014,2016'!W1071="active",2,IF('2011-2014,2016'!W1071="minor storm",3,IF('2011-2014,2016'!W1071="moderate storm",4,IF('2011-2014,2016'!W1071="major storm",5,6)))))</f>
        <v>1</v>
      </c>
    </row>
    <row r="1072" spans="1:21" x14ac:dyDescent="0.25">
      <c r="A1072">
        <v>354.6</v>
      </c>
      <c r="B1072">
        <v>333.2</v>
      </c>
      <c r="C1072">
        <v>1.9</v>
      </c>
      <c r="D1072">
        <v>143.30000000000001</v>
      </c>
      <c r="E1072">
        <v>-3.8</v>
      </c>
      <c r="F1072">
        <v>3.2</v>
      </c>
      <c r="G1072">
        <f>IF('2011-2014,2016'!H1072="yes",1,0)</f>
        <v>1</v>
      </c>
      <c r="H1072">
        <v>3</v>
      </c>
      <c r="I1072">
        <v>736</v>
      </c>
      <c r="J1072">
        <v>862</v>
      </c>
      <c r="K1072">
        <v>58</v>
      </c>
      <c r="L1072">
        <v>921261</v>
      </c>
      <c r="M1072">
        <v>57</v>
      </c>
      <c r="N1072">
        <v>1047017</v>
      </c>
      <c r="O1072">
        <v>49</v>
      </c>
      <c r="P1072">
        <v>897018</v>
      </c>
      <c r="Q1072">
        <v>34</v>
      </c>
      <c r="R1072">
        <v>538876</v>
      </c>
      <c r="S1072">
        <v>31</v>
      </c>
      <c r="T1072">
        <v>348838</v>
      </c>
      <c r="U1072">
        <f>IF('2011-2014,2016'!W1072="quiet",1,IF('2011-2014,2016'!W1072="active",2,IF('2011-2014,2016'!W1072="minor storm",3,IF('2011-2014,2016'!W1072="moderate storm",4,IF('2011-2014,2016'!W1072="major storm",5,6)))))</f>
        <v>1</v>
      </c>
    </row>
    <row r="1073" spans="1:21" x14ac:dyDescent="0.25">
      <c r="A1073">
        <v>332.3</v>
      </c>
      <c r="B1073">
        <v>425.3</v>
      </c>
      <c r="C1073">
        <v>1</v>
      </c>
      <c r="D1073">
        <v>87.3</v>
      </c>
      <c r="E1073">
        <v>-12.5</v>
      </c>
      <c r="F1073">
        <v>11.4</v>
      </c>
      <c r="G1073">
        <f>IF('2011-2014,2016'!H1073="yes",1,0)</f>
        <v>1</v>
      </c>
      <c r="H1073">
        <v>6</v>
      </c>
      <c r="I1073">
        <v>2060</v>
      </c>
      <c r="J1073">
        <v>6410</v>
      </c>
      <c r="K1073">
        <v>37</v>
      </c>
      <c r="L1073">
        <v>1515349</v>
      </c>
      <c r="M1073">
        <v>58</v>
      </c>
      <c r="N1073">
        <v>921261</v>
      </c>
      <c r="O1073">
        <v>57</v>
      </c>
      <c r="P1073">
        <v>1047017</v>
      </c>
      <c r="Q1073">
        <v>49</v>
      </c>
      <c r="R1073">
        <v>897018</v>
      </c>
      <c r="S1073">
        <v>34</v>
      </c>
      <c r="T1073">
        <v>538876</v>
      </c>
      <c r="U1073">
        <f>IF('2011-2014,2016'!W1073="quiet",1,IF('2011-2014,2016'!W1073="active",2,IF('2011-2014,2016'!W1073="minor storm",3,IF('2011-2014,2016'!W1073="moderate storm",4,IF('2011-2014,2016'!W1073="major storm",5,6)))))</f>
        <v>1</v>
      </c>
    </row>
    <row r="1074" spans="1:21" x14ac:dyDescent="0.25">
      <c r="A1074">
        <v>420.2</v>
      </c>
      <c r="B1074">
        <v>526.6</v>
      </c>
      <c r="C1074">
        <v>0</v>
      </c>
      <c r="D1074">
        <v>30.1</v>
      </c>
      <c r="E1074">
        <v>-24.1</v>
      </c>
      <c r="F1074">
        <v>20.5</v>
      </c>
      <c r="G1074">
        <f>IF('2011-2014,2016'!H1074="yes",1,0)</f>
        <v>1</v>
      </c>
      <c r="H1074">
        <v>0</v>
      </c>
      <c r="I1074">
        <v>0</v>
      </c>
      <c r="J1074">
        <v>0</v>
      </c>
      <c r="K1074">
        <v>43</v>
      </c>
      <c r="L1074">
        <v>1772475</v>
      </c>
      <c r="M1074">
        <v>37</v>
      </c>
      <c r="N1074">
        <v>1515349</v>
      </c>
      <c r="O1074">
        <v>58</v>
      </c>
      <c r="P1074">
        <v>921261</v>
      </c>
      <c r="Q1074">
        <v>57</v>
      </c>
      <c r="R1074">
        <v>1047017</v>
      </c>
      <c r="S1074">
        <v>49</v>
      </c>
      <c r="T1074">
        <v>897018</v>
      </c>
      <c r="U1074">
        <f>IF('2011-2014,2016'!W1074="quiet",1,IF('2011-2014,2016'!W1074="active",2,IF('2011-2014,2016'!W1074="minor storm",3,IF('2011-2014,2016'!W1074="moderate storm",4,IF('2011-2014,2016'!W1074="major storm",5,6)))))</f>
        <v>3</v>
      </c>
    </row>
    <row r="1075" spans="1:21" x14ac:dyDescent="0.25">
      <c r="A1075">
        <v>529.29999999999995</v>
      </c>
      <c r="B1075">
        <v>418.2</v>
      </c>
      <c r="C1075">
        <v>0.5</v>
      </c>
      <c r="D1075">
        <v>7.3</v>
      </c>
      <c r="E1075">
        <v>-3.5</v>
      </c>
      <c r="F1075">
        <v>3.4</v>
      </c>
      <c r="G1075">
        <f>IF('2011-2014,2016'!H1075="yes",1,0)</f>
        <v>1</v>
      </c>
      <c r="H1075">
        <v>2</v>
      </c>
      <c r="I1075">
        <v>2920</v>
      </c>
      <c r="J1075">
        <v>3466</v>
      </c>
      <c r="K1075">
        <v>50</v>
      </c>
      <c r="L1075">
        <v>1770388</v>
      </c>
      <c r="M1075">
        <v>43</v>
      </c>
      <c r="N1075">
        <v>1772475</v>
      </c>
      <c r="O1075">
        <v>37</v>
      </c>
      <c r="P1075">
        <v>1515349</v>
      </c>
      <c r="Q1075">
        <v>58</v>
      </c>
      <c r="R1075">
        <v>921261</v>
      </c>
      <c r="S1075">
        <v>57</v>
      </c>
      <c r="T1075">
        <v>1047017</v>
      </c>
      <c r="U1075">
        <f>IF('2011-2014,2016'!W1075="quiet",1,IF('2011-2014,2016'!W1075="active",2,IF('2011-2014,2016'!W1075="minor storm",3,IF('2011-2014,2016'!W1075="moderate storm",4,IF('2011-2014,2016'!W1075="major storm",5,6)))))</f>
        <v>2</v>
      </c>
    </row>
    <row r="1076" spans="1:21" x14ac:dyDescent="0.25">
      <c r="A1076">
        <v>421</v>
      </c>
      <c r="B1076">
        <v>374.5</v>
      </c>
      <c r="C1076">
        <v>1</v>
      </c>
      <c r="D1076">
        <v>8.1999999999999993</v>
      </c>
      <c r="E1076">
        <v>-5.0999999999999996</v>
      </c>
      <c r="F1076">
        <v>2.5</v>
      </c>
      <c r="G1076">
        <f>IF('2011-2014,2016'!H1076="yes",1,0)</f>
        <v>1</v>
      </c>
      <c r="H1076">
        <v>3</v>
      </c>
      <c r="I1076">
        <v>636</v>
      </c>
      <c r="J1076">
        <v>926</v>
      </c>
      <c r="K1076">
        <v>44</v>
      </c>
      <c r="L1076">
        <v>1548401</v>
      </c>
      <c r="M1076">
        <v>50</v>
      </c>
      <c r="N1076">
        <v>1770388</v>
      </c>
      <c r="O1076">
        <v>43</v>
      </c>
      <c r="P1076">
        <v>1772475</v>
      </c>
      <c r="Q1076">
        <v>37</v>
      </c>
      <c r="R1076">
        <v>1515349</v>
      </c>
      <c r="S1076">
        <v>58</v>
      </c>
      <c r="T1076">
        <v>921261</v>
      </c>
      <c r="U1076">
        <f>IF('2011-2014,2016'!W1076="quiet",1,IF('2011-2014,2016'!W1076="active",2,IF('2011-2014,2016'!W1076="minor storm",3,IF('2011-2014,2016'!W1076="moderate storm",4,IF('2011-2014,2016'!W1076="major storm",5,6)))))</f>
        <v>1</v>
      </c>
    </row>
    <row r="1077" spans="1:21" x14ac:dyDescent="0.25">
      <c r="A1077">
        <v>375.2</v>
      </c>
      <c r="B1077">
        <v>327.10000000000002</v>
      </c>
      <c r="C1077">
        <v>1.1000000000000001</v>
      </c>
      <c r="D1077">
        <v>7.6</v>
      </c>
      <c r="E1077">
        <v>-2.5</v>
      </c>
      <c r="F1077">
        <v>1.7</v>
      </c>
      <c r="G1077">
        <f>IF('2011-2014,2016'!H1077="yes",1,0)</f>
        <v>1</v>
      </c>
      <c r="H1077">
        <v>3</v>
      </c>
      <c r="I1077">
        <v>588</v>
      </c>
      <c r="J1077">
        <v>989</v>
      </c>
      <c r="K1077">
        <v>35</v>
      </c>
      <c r="L1077">
        <v>1654301</v>
      </c>
      <c r="M1077">
        <v>44</v>
      </c>
      <c r="N1077">
        <v>1548401</v>
      </c>
      <c r="O1077">
        <v>50</v>
      </c>
      <c r="P1077">
        <v>1770388</v>
      </c>
      <c r="Q1077">
        <v>43</v>
      </c>
      <c r="R1077">
        <v>1772475</v>
      </c>
      <c r="S1077">
        <v>37</v>
      </c>
      <c r="T1077">
        <v>1515349</v>
      </c>
      <c r="U1077">
        <f>IF('2011-2014,2016'!W1077="quiet",1,IF('2011-2014,2016'!W1077="active",2,IF('2011-2014,2016'!W1077="minor storm",3,IF('2011-2014,2016'!W1077="moderate storm",4,IF('2011-2014,2016'!W1077="major storm",5,6)))))</f>
        <v>1</v>
      </c>
    </row>
    <row r="1078" spans="1:21" x14ac:dyDescent="0.25">
      <c r="A1078">
        <v>326.8</v>
      </c>
      <c r="B1078">
        <v>277.5</v>
      </c>
      <c r="C1078">
        <v>0.4</v>
      </c>
      <c r="D1078">
        <v>4.0999999999999996</v>
      </c>
      <c r="E1078">
        <v>-2.9</v>
      </c>
      <c r="F1078">
        <v>1.4</v>
      </c>
      <c r="G1078">
        <f>IF('2011-2014,2016'!H1078="yes",1,0)</f>
        <v>1</v>
      </c>
      <c r="H1078">
        <v>4</v>
      </c>
      <c r="I1078">
        <v>1187</v>
      </c>
      <c r="J1078">
        <v>3164</v>
      </c>
      <c r="K1078">
        <v>32</v>
      </c>
      <c r="L1078">
        <v>1481263</v>
      </c>
      <c r="M1078">
        <v>35</v>
      </c>
      <c r="N1078">
        <v>1654301</v>
      </c>
      <c r="O1078">
        <v>44</v>
      </c>
      <c r="P1078">
        <v>1548401</v>
      </c>
      <c r="Q1078">
        <v>50</v>
      </c>
      <c r="R1078">
        <v>1770388</v>
      </c>
      <c r="S1078">
        <v>43</v>
      </c>
      <c r="T1078">
        <v>1772475</v>
      </c>
      <c r="U1078">
        <f>IF('2011-2014,2016'!W1078="quiet",1,IF('2011-2014,2016'!W1078="active",2,IF('2011-2014,2016'!W1078="minor storm",3,IF('2011-2014,2016'!W1078="moderate storm",4,IF('2011-2014,2016'!W1078="major storm",5,6)))))</f>
        <v>1</v>
      </c>
    </row>
    <row r="1079" spans="1:21" x14ac:dyDescent="0.25">
      <c r="A1079">
        <v>276.5</v>
      </c>
      <c r="B1079">
        <v>315.7</v>
      </c>
      <c r="C1079">
        <v>0.7</v>
      </c>
      <c r="D1079">
        <v>108.1</v>
      </c>
      <c r="E1079">
        <v>-8.5</v>
      </c>
      <c r="F1079">
        <v>9.8000000000000007</v>
      </c>
      <c r="G1079">
        <f>IF('2011-2014,2016'!H1079="yes",1,0)</f>
        <v>1</v>
      </c>
      <c r="H1079">
        <v>2</v>
      </c>
      <c r="I1079">
        <v>398</v>
      </c>
      <c r="J1079">
        <v>821</v>
      </c>
      <c r="K1079">
        <v>20</v>
      </c>
      <c r="L1079">
        <v>1291537</v>
      </c>
      <c r="M1079">
        <v>32</v>
      </c>
      <c r="N1079">
        <v>1481263</v>
      </c>
      <c r="O1079">
        <v>35</v>
      </c>
      <c r="P1079">
        <v>1654301</v>
      </c>
      <c r="Q1079">
        <v>44</v>
      </c>
      <c r="R1079">
        <v>1548401</v>
      </c>
      <c r="S1079">
        <v>50</v>
      </c>
      <c r="T1079">
        <v>1770388</v>
      </c>
      <c r="U1079">
        <f>IF('2011-2014,2016'!W1079="quiet",1,IF('2011-2014,2016'!W1079="active",2,IF('2011-2014,2016'!W1079="minor storm",3,IF('2011-2014,2016'!W1079="moderate storm",4,IF('2011-2014,2016'!W1079="major storm",5,6)))))</f>
        <v>1</v>
      </c>
    </row>
    <row r="1080" spans="1:21" x14ac:dyDescent="0.25">
      <c r="A1080">
        <v>310.8</v>
      </c>
      <c r="B1080">
        <v>577</v>
      </c>
      <c r="C1080">
        <v>0</v>
      </c>
      <c r="D1080">
        <v>20.6</v>
      </c>
      <c r="E1080">
        <v>-11.9</v>
      </c>
      <c r="F1080">
        <v>14.4</v>
      </c>
      <c r="G1080">
        <f>IF('2011-2014,2016'!H1080="yes",1,0)</f>
        <v>1</v>
      </c>
      <c r="H1080">
        <v>1</v>
      </c>
      <c r="I1080">
        <v>248</v>
      </c>
      <c r="J1080">
        <v>504</v>
      </c>
      <c r="K1080">
        <v>30</v>
      </c>
      <c r="L1080">
        <v>1192393</v>
      </c>
      <c r="M1080">
        <v>20</v>
      </c>
      <c r="N1080">
        <v>1291537</v>
      </c>
      <c r="O1080">
        <v>32</v>
      </c>
      <c r="P1080">
        <v>1481263</v>
      </c>
      <c r="Q1080">
        <v>35</v>
      </c>
      <c r="R1080">
        <v>1654301</v>
      </c>
      <c r="S1080">
        <v>44</v>
      </c>
      <c r="T1080">
        <v>1548401</v>
      </c>
      <c r="U1080">
        <f>IF('2011-2014,2016'!W1080="quiet",1,IF('2011-2014,2016'!W1080="active",2,IF('2011-2014,2016'!W1080="minor storm",3,IF('2011-2014,2016'!W1080="moderate storm",4,IF('2011-2014,2016'!W1080="major storm",5,6)))))</f>
        <v>2</v>
      </c>
    </row>
    <row r="1081" spans="1:21" x14ac:dyDescent="0.25">
      <c r="A1081">
        <v>578.9</v>
      </c>
      <c r="B1081">
        <v>436.2</v>
      </c>
      <c r="C1081">
        <v>0</v>
      </c>
      <c r="D1081">
        <v>9.5</v>
      </c>
      <c r="E1081">
        <v>-2.9</v>
      </c>
      <c r="F1081">
        <v>7</v>
      </c>
      <c r="G1081">
        <f>IF('2011-2014,2016'!H1081="yes",1,0)</f>
        <v>1</v>
      </c>
      <c r="H1081">
        <v>1</v>
      </c>
      <c r="I1081">
        <v>117</v>
      </c>
      <c r="J1081">
        <v>781</v>
      </c>
      <c r="K1081">
        <v>29</v>
      </c>
      <c r="L1081">
        <v>951917</v>
      </c>
      <c r="M1081">
        <v>30</v>
      </c>
      <c r="N1081">
        <v>1192393</v>
      </c>
      <c r="O1081">
        <v>20</v>
      </c>
      <c r="P1081">
        <v>1291537</v>
      </c>
      <c r="Q1081">
        <v>32</v>
      </c>
      <c r="R1081">
        <v>1481263</v>
      </c>
      <c r="S1081">
        <v>35</v>
      </c>
      <c r="T1081">
        <v>1654301</v>
      </c>
      <c r="U1081">
        <f>IF('2011-2014,2016'!W1081="quiet",1,IF('2011-2014,2016'!W1081="active",2,IF('2011-2014,2016'!W1081="minor storm",3,IF('2011-2014,2016'!W1081="moderate storm",4,IF('2011-2014,2016'!W1081="major storm",5,6)))))</f>
        <v>1</v>
      </c>
    </row>
    <row r="1082" spans="1:21" x14ac:dyDescent="0.25">
      <c r="A1082">
        <v>438.9</v>
      </c>
      <c r="B1082">
        <v>418</v>
      </c>
      <c r="C1082">
        <v>0.1</v>
      </c>
      <c r="D1082">
        <v>16.600000000000001</v>
      </c>
      <c r="E1082">
        <v>-4.4000000000000004</v>
      </c>
      <c r="F1082">
        <v>2.4</v>
      </c>
      <c r="G1082">
        <f>IF('2011-2014,2016'!H1082="yes",1,0)</f>
        <v>1</v>
      </c>
      <c r="H1082">
        <v>4</v>
      </c>
      <c r="I1082">
        <v>863</v>
      </c>
      <c r="J1082">
        <v>1937</v>
      </c>
      <c r="K1082">
        <v>32</v>
      </c>
      <c r="L1082">
        <v>682917</v>
      </c>
      <c r="M1082">
        <v>29</v>
      </c>
      <c r="N1082">
        <v>951917</v>
      </c>
      <c r="O1082">
        <v>30</v>
      </c>
      <c r="P1082">
        <v>1192393</v>
      </c>
      <c r="Q1082">
        <v>20</v>
      </c>
      <c r="R1082">
        <v>1291537</v>
      </c>
      <c r="S1082">
        <v>32</v>
      </c>
      <c r="T1082">
        <v>1481263</v>
      </c>
      <c r="U1082">
        <f>IF('2011-2014,2016'!W1082="quiet",1,IF('2011-2014,2016'!W1082="active",2,IF('2011-2014,2016'!W1082="minor storm",3,IF('2011-2014,2016'!W1082="moderate storm",4,IF('2011-2014,2016'!W1082="major storm",5,6)))))</f>
        <v>1</v>
      </c>
    </row>
    <row r="1083" spans="1:21" x14ac:dyDescent="0.25">
      <c r="A1083">
        <v>416.4</v>
      </c>
      <c r="B1083">
        <v>399.6</v>
      </c>
      <c r="C1083">
        <v>0.6</v>
      </c>
      <c r="D1083">
        <v>5.4</v>
      </c>
      <c r="E1083">
        <v>-3</v>
      </c>
      <c r="F1083">
        <v>3.2</v>
      </c>
      <c r="G1083">
        <f>IF('2011-2014,2016'!H1083="yes",1,0)</f>
        <v>1</v>
      </c>
      <c r="H1083">
        <v>2</v>
      </c>
      <c r="I1083">
        <v>411</v>
      </c>
      <c r="J1083">
        <v>600</v>
      </c>
      <c r="K1083">
        <v>26</v>
      </c>
      <c r="L1083">
        <v>563748</v>
      </c>
      <c r="M1083">
        <v>32</v>
      </c>
      <c r="N1083">
        <v>682917</v>
      </c>
      <c r="O1083">
        <v>29</v>
      </c>
      <c r="P1083">
        <v>951917</v>
      </c>
      <c r="Q1083">
        <v>30</v>
      </c>
      <c r="R1083">
        <v>1192393</v>
      </c>
      <c r="S1083">
        <v>20</v>
      </c>
      <c r="T1083">
        <v>1291537</v>
      </c>
      <c r="U1083">
        <f>IF('2011-2014,2016'!W1083="quiet",1,IF('2011-2014,2016'!W1083="active",2,IF('2011-2014,2016'!W1083="minor storm",3,IF('2011-2014,2016'!W1083="moderate storm",4,IF('2011-2014,2016'!W1083="major storm",5,6)))))</f>
        <v>1</v>
      </c>
    </row>
    <row r="1084" spans="1:21" x14ac:dyDescent="0.25">
      <c r="A1084">
        <v>369.2</v>
      </c>
      <c r="B1084">
        <v>352.9</v>
      </c>
      <c r="C1084">
        <v>0.7</v>
      </c>
      <c r="D1084">
        <v>10.5</v>
      </c>
      <c r="E1084">
        <v>-5.5</v>
      </c>
      <c r="F1084">
        <v>3.9</v>
      </c>
      <c r="G1084">
        <f>IF('2011-2014,2016'!H1084="yes",1,0)</f>
        <v>1</v>
      </c>
      <c r="H1084">
        <v>3</v>
      </c>
      <c r="I1084">
        <v>620</v>
      </c>
      <c r="J1084">
        <v>1473</v>
      </c>
      <c r="K1084">
        <v>17</v>
      </c>
      <c r="L1084">
        <v>651728</v>
      </c>
      <c r="M1084">
        <v>26</v>
      </c>
      <c r="N1084">
        <v>563748</v>
      </c>
      <c r="O1084">
        <v>32</v>
      </c>
      <c r="P1084">
        <v>682917</v>
      </c>
      <c r="Q1084">
        <v>29</v>
      </c>
      <c r="R1084">
        <v>951917</v>
      </c>
      <c r="S1084">
        <v>30</v>
      </c>
      <c r="T1084">
        <v>1192393</v>
      </c>
      <c r="U1084">
        <f>IF('2011-2014,2016'!W1084="quiet",1,IF('2011-2014,2016'!W1084="active",2,IF('2011-2014,2016'!W1084="minor storm",3,IF('2011-2014,2016'!W1084="moderate storm",4,IF('2011-2014,2016'!W1084="major storm",5,6)))))</f>
        <v>1</v>
      </c>
    </row>
    <row r="1085" spans="1:21" x14ac:dyDescent="0.25">
      <c r="A1085">
        <v>351</v>
      </c>
      <c r="B1085">
        <v>362.1</v>
      </c>
      <c r="C1085">
        <v>1.3</v>
      </c>
      <c r="D1085">
        <v>11.1</v>
      </c>
      <c r="E1085">
        <v>-5.7</v>
      </c>
      <c r="F1085">
        <v>5.3</v>
      </c>
      <c r="G1085">
        <f>IF('2011-2014,2016'!H1085="yes",1,0)</f>
        <v>1</v>
      </c>
      <c r="H1085">
        <v>3</v>
      </c>
      <c r="I1085">
        <v>518</v>
      </c>
      <c r="J1085">
        <v>1021</v>
      </c>
      <c r="K1085">
        <v>27</v>
      </c>
      <c r="L1085">
        <v>1050159</v>
      </c>
      <c r="M1085">
        <v>17</v>
      </c>
      <c r="N1085">
        <v>651728</v>
      </c>
      <c r="O1085">
        <v>26</v>
      </c>
      <c r="P1085">
        <v>563748</v>
      </c>
      <c r="Q1085">
        <v>32</v>
      </c>
      <c r="R1085">
        <v>682917</v>
      </c>
      <c r="S1085">
        <v>29</v>
      </c>
      <c r="T1085">
        <v>951917</v>
      </c>
      <c r="U1085">
        <f>IF('2011-2014,2016'!W1085="quiet",1,IF('2011-2014,2016'!W1085="active",2,IF('2011-2014,2016'!W1085="minor storm",3,IF('2011-2014,2016'!W1085="moderate storm",4,IF('2011-2014,2016'!W1085="major storm",5,6)))))</f>
        <v>1</v>
      </c>
    </row>
    <row r="1086" spans="1:21" x14ac:dyDescent="0.25">
      <c r="A1086">
        <v>361.3</v>
      </c>
      <c r="B1086">
        <v>378.8</v>
      </c>
      <c r="C1086">
        <v>1.4</v>
      </c>
      <c r="D1086">
        <v>5.5</v>
      </c>
      <c r="E1086">
        <v>-4.5999999999999996</v>
      </c>
      <c r="F1086">
        <v>4.2</v>
      </c>
      <c r="G1086">
        <f>IF('2011-2014,2016'!H1086="yes",1,0)</f>
        <v>1</v>
      </c>
      <c r="H1086">
        <v>3</v>
      </c>
      <c r="I1086">
        <v>697</v>
      </c>
      <c r="J1086">
        <v>1742</v>
      </c>
      <c r="K1086">
        <v>53</v>
      </c>
      <c r="L1086">
        <v>1297145</v>
      </c>
      <c r="M1086">
        <v>27</v>
      </c>
      <c r="N1086">
        <v>1050159</v>
      </c>
      <c r="O1086">
        <v>17</v>
      </c>
      <c r="P1086">
        <v>651728</v>
      </c>
      <c r="Q1086">
        <v>26</v>
      </c>
      <c r="R1086">
        <v>563748</v>
      </c>
      <c r="S1086">
        <v>32</v>
      </c>
      <c r="T1086">
        <v>682917</v>
      </c>
      <c r="U1086">
        <f>IF('2011-2014,2016'!W1086="quiet",1,IF('2011-2014,2016'!W1086="active",2,IF('2011-2014,2016'!W1086="minor storm",3,IF('2011-2014,2016'!W1086="moderate storm",4,IF('2011-2014,2016'!W1086="major storm",5,6)))))</f>
        <v>1</v>
      </c>
    </row>
    <row r="1087" spans="1:21" x14ac:dyDescent="0.25">
      <c r="A1087">
        <v>381.6</v>
      </c>
      <c r="B1087">
        <v>339.9</v>
      </c>
      <c r="C1087">
        <v>0.9</v>
      </c>
      <c r="D1087">
        <v>44.6</v>
      </c>
      <c r="E1087">
        <v>-3.7</v>
      </c>
      <c r="F1087">
        <v>5.0999999999999996</v>
      </c>
      <c r="G1087">
        <f>IF('2011-2014,2016'!H1087="yes",1,0)</f>
        <v>1</v>
      </c>
      <c r="H1087">
        <v>3</v>
      </c>
      <c r="I1087">
        <v>727</v>
      </c>
      <c r="J1087">
        <v>1524</v>
      </c>
      <c r="K1087">
        <v>53</v>
      </c>
      <c r="L1087">
        <v>1278043</v>
      </c>
      <c r="M1087">
        <v>53</v>
      </c>
      <c r="N1087">
        <v>1297145</v>
      </c>
      <c r="O1087">
        <v>27</v>
      </c>
      <c r="P1087">
        <v>1050159</v>
      </c>
      <c r="Q1087">
        <v>17</v>
      </c>
      <c r="R1087">
        <v>651728</v>
      </c>
      <c r="S1087">
        <v>26</v>
      </c>
      <c r="T1087">
        <v>563748</v>
      </c>
      <c r="U1087">
        <f>IF('2011-2014,2016'!W1087="quiet",1,IF('2011-2014,2016'!W1087="active",2,IF('2011-2014,2016'!W1087="minor storm",3,IF('2011-2014,2016'!W1087="moderate storm",4,IF('2011-2014,2016'!W1087="major storm",5,6)))))</f>
        <v>1</v>
      </c>
    </row>
    <row r="1088" spans="1:21" x14ac:dyDescent="0.25">
      <c r="A1088">
        <v>337.4</v>
      </c>
      <c r="B1088">
        <v>317.89999999999998</v>
      </c>
      <c r="C1088">
        <v>0.8</v>
      </c>
      <c r="D1088">
        <v>11.5</v>
      </c>
      <c r="E1088">
        <v>-2.5</v>
      </c>
      <c r="F1088">
        <v>3.2</v>
      </c>
      <c r="G1088">
        <f>IF('2011-2014,2016'!H1088="yes",1,0)</f>
        <v>1</v>
      </c>
      <c r="H1088">
        <v>2</v>
      </c>
      <c r="I1088">
        <v>463</v>
      </c>
      <c r="J1088">
        <v>650</v>
      </c>
      <c r="K1088">
        <v>44</v>
      </c>
      <c r="L1088">
        <v>1288845</v>
      </c>
      <c r="M1088">
        <v>53</v>
      </c>
      <c r="N1088">
        <v>1278043</v>
      </c>
      <c r="O1088">
        <v>53</v>
      </c>
      <c r="P1088">
        <v>1297145</v>
      </c>
      <c r="Q1088">
        <v>27</v>
      </c>
      <c r="R1088">
        <v>1050159</v>
      </c>
      <c r="S1088">
        <v>17</v>
      </c>
      <c r="T1088">
        <v>651728</v>
      </c>
      <c r="U1088">
        <f>IF('2011-2014,2016'!W1088="quiet",1,IF('2011-2014,2016'!W1088="active",2,IF('2011-2014,2016'!W1088="minor storm",3,IF('2011-2014,2016'!W1088="moderate storm",4,IF('2011-2014,2016'!W1088="major storm",5,6)))))</f>
        <v>1</v>
      </c>
    </row>
    <row r="1089" spans="1:21" x14ac:dyDescent="0.25">
      <c r="A1089">
        <v>318.7</v>
      </c>
      <c r="B1089">
        <v>316.10000000000002</v>
      </c>
      <c r="C1089">
        <v>0.4</v>
      </c>
      <c r="D1089">
        <v>92.9</v>
      </c>
      <c r="E1089">
        <v>-3.1</v>
      </c>
      <c r="F1089">
        <v>3.1</v>
      </c>
      <c r="G1089">
        <f>IF('2011-2014,2016'!H1089="yes",1,0)</f>
        <v>1</v>
      </c>
      <c r="H1089">
        <v>1</v>
      </c>
      <c r="I1089">
        <v>256</v>
      </c>
      <c r="J1089">
        <v>1644</v>
      </c>
      <c r="K1089">
        <v>35</v>
      </c>
      <c r="L1089">
        <v>1327090</v>
      </c>
      <c r="M1089">
        <v>44</v>
      </c>
      <c r="N1089">
        <v>1288845</v>
      </c>
      <c r="O1089">
        <v>53</v>
      </c>
      <c r="P1089">
        <v>1278043</v>
      </c>
      <c r="Q1089">
        <v>53</v>
      </c>
      <c r="R1089">
        <v>1297145</v>
      </c>
      <c r="S1089">
        <v>27</v>
      </c>
      <c r="T1089">
        <v>1050159</v>
      </c>
      <c r="U1089">
        <f>IF('2011-2014,2016'!W1089="quiet",1,IF('2011-2014,2016'!W1089="active",2,IF('2011-2014,2016'!W1089="minor storm",3,IF('2011-2014,2016'!W1089="moderate storm",4,IF('2011-2014,2016'!W1089="major storm",5,6)))))</f>
        <v>1</v>
      </c>
    </row>
    <row r="1090" spans="1:21" x14ac:dyDescent="0.25">
      <c r="A1090">
        <v>316.2</v>
      </c>
      <c r="B1090">
        <v>319.8</v>
      </c>
      <c r="C1090">
        <v>0.2</v>
      </c>
      <c r="D1090">
        <v>9.1</v>
      </c>
      <c r="E1090">
        <v>-5.3</v>
      </c>
      <c r="F1090">
        <v>4.8</v>
      </c>
      <c r="G1090">
        <f>IF('2011-2014,2016'!H1090="yes",1,0)</f>
        <v>1</v>
      </c>
      <c r="H1090">
        <v>6</v>
      </c>
      <c r="I1090">
        <v>1815</v>
      </c>
      <c r="J1090">
        <v>4119</v>
      </c>
      <c r="K1090">
        <v>49</v>
      </c>
      <c r="L1090">
        <v>1430715</v>
      </c>
      <c r="M1090">
        <v>35</v>
      </c>
      <c r="N1090">
        <v>1327090</v>
      </c>
      <c r="O1090">
        <v>44</v>
      </c>
      <c r="P1090">
        <v>1288845</v>
      </c>
      <c r="Q1090">
        <v>53</v>
      </c>
      <c r="R1090">
        <v>1278043</v>
      </c>
      <c r="S1090">
        <v>53</v>
      </c>
      <c r="T1090">
        <v>1297145</v>
      </c>
      <c r="U1090">
        <f>IF('2011-2014,2016'!W1090="quiet",1,IF('2011-2014,2016'!W1090="active",2,IF('2011-2014,2016'!W1090="minor storm",3,IF('2011-2014,2016'!W1090="moderate storm",4,IF('2011-2014,2016'!W1090="major storm",5,6)))))</f>
        <v>1</v>
      </c>
    </row>
    <row r="1091" spans="1:21" x14ac:dyDescent="0.25">
      <c r="A1091">
        <v>319.10000000000002</v>
      </c>
      <c r="B1091">
        <v>266.7</v>
      </c>
      <c r="C1091">
        <v>0.8</v>
      </c>
      <c r="D1091">
        <v>37.299999999999997</v>
      </c>
      <c r="E1091">
        <v>-10</v>
      </c>
      <c r="F1091">
        <v>6.6</v>
      </c>
      <c r="G1091">
        <f>IF('2011-2014,2016'!H1091="yes",1,0)</f>
        <v>1</v>
      </c>
      <c r="H1091">
        <v>0</v>
      </c>
      <c r="I1091">
        <v>0</v>
      </c>
      <c r="J1091">
        <v>0</v>
      </c>
      <c r="K1091">
        <v>40</v>
      </c>
      <c r="L1091">
        <v>1286169</v>
      </c>
      <c r="M1091">
        <v>49</v>
      </c>
      <c r="N1091">
        <v>1430715</v>
      </c>
      <c r="O1091">
        <v>35</v>
      </c>
      <c r="P1091">
        <v>1327090</v>
      </c>
      <c r="Q1091">
        <v>44</v>
      </c>
      <c r="R1091">
        <v>1288845</v>
      </c>
      <c r="S1091">
        <v>53</v>
      </c>
      <c r="T1091">
        <v>1278043</v>
      </c>
      <c r="U1091">
        <f>IF('2011-2014,2016'!W1091="quiet",1,IF('2011-2014,2016'!W1091="active",2,IF('2011-2014,2016'!W1091="minor storm",3,IF('2011-2014,2016'!W1091="moderate storm",4,IF('2011-2014,2016'!W1091="major storm",5,6)))))</f>
        <v>2</v>
      </c>
    </row>
    <row r="1092" spans="1:21" x14ac:dyDescent="0.25">
      <c r="A1092">
        <v>266.60000000000002</v>
      </c>
      <c r="B1092">
        <v>264.60000000000002</v>
      </c>
      <c r="C1092">
        <v>0.7</v>
      </c>
      <c r="D1092">
        <v>172.8</v>
      </c>
      <c r="E1092">
        <v>-4.8</v>
      </c>
      <c r="F1092">
        <v>5.3</v>
      </c>
      <c r="G1092">
        <f>IF('2011-2014,2016'!H1092="yes",1,0)</f>
        <v>1</v>
      </c>
      <c r="H1092">
        <v>5</v>
      </c>
      <c r="I1092">
        <v>1565</v>
      </c>
      <c r="J1092">
        <v>5434</v>
      </c>
      <c r="K1092">
        <v>36</v>
      </c>
      <c r="L1092">
        <v>994612</v>
      </c>
      <c r="M1092">
        <v>40</v>
      </c>
      <c r="N1092">
        <v>1286169</v>
      </c>
      <c r="O1092">
        <v>49</v>
      </c>
      <c r="P1092">
        <v>1430715</v>
      </c>
      <c r="Q1092">
        <v>35</v>
      </c>
      <c r="R1092">
        <v>1327090</v>
      </c>
      <c r="S1092">
        <v>44</v>
      </c>
      <c r="T1092">
        <v>1288845</v>
      </c>
      <c r="U1092">
        <f>IF('2011-2014,2016'!W1092="quiet",1,IF('2011-2014,2016'!W1092="active",2,IF('2011-2014,2016'!W1092="minor storm",3,IF('2011-2014,2016'!W1092="moderate storm",4,IF('2011-2014,2016'!W1092="major storm",5,6)))))</f>
        <v>1</v>
      </c>
    </row>
    <row r="1093" spans="1:21" x14ac:dyDescent="0.25">
      <c r="A1093">
        <v>264.8</v>
      </c>
      <c r="B1093">
        <v>295.5</v>
      </c>
      <c r="C1093">
        <v>0.3</v>
      </c>
      <c r="D1093">
        <v>17.8</v>
      </c>
      <c r="E1093">
        <v>-4.3</v>
      </c>
      <c r="F1093">
        <v>8</v>
      </c>
      <c r="G1093">
        <f>IF('2011-2014,2016'!H1093="yes",1,0)</f>
        <v>1</v>
      </c>
      <c r="H1093">
        <v>3</v>
      </c>
      <c r="I1093">
        <v>800</v>
      </c>
      <c r="J1093">
        <v>1045</v>
      </c>
      <c r="K1093">
        <v>43</v>
      </c>
      <c r="L1093">
        <v>805178</v>
      </c>
      <c r="M1093">
        <v>36</v>
      </c>
      <c r="N1093">
        <v>994612</v>
      </c>
      <c r="O1093">
        <v>40</v>
      </c>
      <c r="P1093">
        <v>1286169</v>
      </c>
      <c r="Q1093">
        <v>49</v>
      </c>
      <c r="R1093">
        <v>1430715</v>
      </c>
      <c r="S1093">
        <v>35</v>
      </c>
      <c r="T1093">
        <v>1327090</v>
      </c>
      <c r="U1093">
        <f>IF('2011-2014,2016'!W1093="quiet",1,IF('2011-2014,2016'!W1093="active",2,IF('2011-2014,2016'!W1093="minor storm",3,IF('2011-2014,2016'!W1093="moderate storm",4,IF('2011-2014,2016'!W1093="major storm",5,6)))))</f>
        <v>1</v>
      </c>
    </row>
    <row r="1094" spans="1:21" x14ac:dyDescent="0.25">
      <c r="A1094">
        <v>295.89999999999998</v>
      </c>
      <c r="B1094">
        <v>319.39999999999998</v>
      </c>
      <c r="C1094">
        <v>0</v>
      </c>
      <c r="D1094">
        <v>18.7</v>
      </c>
      <c r="E1094">
        <v>-5.3</v>
      </c>
      <c r="F1094">
        <v>7</v>
      </c>
      <c r="G1094">
        <f>IF('2011-2014,2016'!H1094="yes",1,0)</f>
        <v>1</v>
      </c>
      <c r="H1094">
        <v>5</v>
      </c>
      <c r="I1094">
        <v>942</v>
      </c>
      <c r="J1094">
        <v>2881</v>
      </c>
      <c r="K1094">
        <v>32</v>
      </c>
      <c r="L1094">
        <v>610842</v>
      </c>
      <c r="M1094">
        <v>43</v>
      </c>
      <c r="N1094">
        <v>805178</v>
      </c>
      <c r="O1094">
        <v>36</v>
      </c>
      <c r="P1094">
        <v>994612</v>
      </c>
      <c r="Q1094">
        <v>40</v>
      </c>
      <c r="R1094">
        <v>1286169</v>
      </c>
      <c r="S1094">
        <v>49</v>
      </c>
      <c r="T1094">
        <v>1430715</v>
      </c>
      <c r="U1094">
        <f>IF('2011-2014,2016'!W1094="quiet",1,IF('2011-2014,2016'!W1094="active",2,IF('2011-2014,2016'!W1094="minor storm",3,IF('2011-2014,2016'!W1094="moderate storm",4,IF('2011-2014,2016'!W1094="major storm",5,6)))))</f>
        <v>1</v>
      </c>
    </row>
    <row r="1095" spans="1:21" x14ac:dyDescent="0.25">
      <c r="A1095">
        <v>319.5</v>
      </c>
      <c r="B1095">
        <v>351.7</v>
      </c>
      <c r="C1095">
        <v>0.4</v>
      </c>
      <c r="D1095">
        <v>46</v>
      </c>
      <c r="E1095">
        <v>-5.2</v>
      </c>
      <c r="F1095">
        <v>5.8</v>
      </c>
      <c r="G1095">
        <f>IF('2011-2014,2016'!H1095="yes",1,0)</f>
        <v>1</v>
      </c>
      <c r="H1095">
        <v>2</v>
      </c>
      <c r="I1095">
        <v>250</v>
      </c>
      <c r="J1095">
        <v>840</v>
      </c>
      <c r="K1095">
        <v>35</v>
      </c>
      <c r="L1095">
        <v>584945</v>
      </c>
      <c r="M1095">
        <v>32</v>
      </c>
      <c r="N1095">
        <v>610842</v>
      </c>
      <c r="O1095">
        <v>43</v>
      </c>
      <c r="P1095">
        <v>805178</v>
      </c>
      <c r="Q1095">
        <v>36</v>
      </c>
      <c r="R1095">
        <v>994612</v>
      </c>
      <c r="S1095">
        <v>40</v>
      </c>
      <c r="T1095">
        <v>1286169</v>
      </c>
      <c r="U1095">
        <f>IF('2011-2014,2016'!W1095="quiet",1,IF('2011-2014,2016'!W1095="active",2,IF('2011-2014,2016'!W1095="minor storm",3,IF('2011-2014,2016'!W1095="moderate storm",4,IF('2011-2014,2016'!W1095="major storm",5,6)))))</f>
        <v>1</v>
      </c>
    </row>
    <row r="1096" spans="1:21" x14ac:dyDescent="0.25">
      <c r="A1096">
        <v>354.1</v>
      </c>
      <c r="B1096">
        <v>360.9</v>
      </c>
      <c r="C1096">
        <v>0</v>
      </c>
      <c r="D1096">
        <v>75.599999999999994</v>
      </c>
      <c r="E1096">
        <v>-5.5</v>
      </c>
      <c r="F1096">
        <v>4</v>
      </c>
      <c r="G1096">
        <f>IF('2011-2014,2016'!H1096="yes",1,0)</f>
        <v>1</v>
      </c>
      <c r="H1096">
        <v>4</v>
      </c>
      <c r="I1096">
        <v>1067</v>
      </c>
      <c r="J1096">
        <v>1739</v>
      </c>
      <c r="K1096">
        <v>21</v>
      </c>
      <c r="L1096">
        <v>476291</v>
      </c>
      <c r="M1096">
        <v>35</v>
      </c>
      <c r="N1096">
        <v>584945</v>
      </c>
      <c r="O1096">
        <v>32</v>
      </c>
      <c r="P1096">
        <v>610842</v>
      </c>
      <c r="Q1096">
        <v>43</v>
      </c>
      <c r="R1096">
        <v>805178</v>
      </c>
      <c r="S1096">
        <v>36</v>
      </c>
      <c r="T1096">
        <v>994612</v>
      </c>
      <c r="U1096">
        <f>IF('2011-2014,2016'!W1096="quiet",1,IF('2011-2014,2016'!W1096="active",2,IF('2011-2014,2016'!W1096="minor storm",3,IF('2011-2014,2016'!W1096="moderate storm",4,IF('2011-2014,2016'!W1096="major storm",5,6)))))</f>
        <v>1</v>
      </c>
    </row>
    <row r="1097" spans="1:21" x14ac:dyDescent="0.25">
      <c r="A1097">
        <v>362</v>
      </c>
      <c r="B1097">
        <v>380.4</v>
      </c>
      <c r="C1097">
        <v>0.2</v>
      </c>
      <c r="D1097">
        <v>30.4</v>
      </c>
      <c r="E1097">
        <v>-4.5999999999999996</v>
      </c>
      <c r="F1097">
        <v>5.0999999999999996</v>
      </c>
      <c r="G1097">
        <f>IF('2011-2014,2016'!H1097="yes",1,0)</f>
        <v>1</v>
      </c>
      <c r="H1097">
        <v>2</v>
      </c>
      <c r="I1097">
        <v>354</v>
      </c>
      <c r="J1097">
        <v>667</v>
      </c>
      <c r="K1097">
        <v>26</v>
      </c>
      <c r="L1097">
        <v>584504</v>
      </c>
      <c r="M1097">
        <v>21</v>
      </c>
      <c r="N1097">
        <v>476291</v>
      </c>
      <c r="O1097">
        <v>35</v>
      </c>
      <c r="P1097">
        <v>584945</v>
      </c>
      <c r="Q1097">
        <v>32</v>
      </c>
      <c r="R1097">
        <v>610842</v>
      </c>
      <c r="S1097">
        <v>43</v>
      </c>
      <c r="T1097">
        <v>805178</v>
      </c>
      <c r="U1097">
        <f>IF('2011-2014,2016'!W1097="quiet",1,IF('2011-2014,2016'!W1097="active",2,IF('2011-2014,2016'!W1097="minor storm",3,IF('2011-2014,2016'!W1097="moderate storm",4,IF('2011-2014,2016'!W1097="major storm",5,6)))))</f>
        <v>1</v>
      </c>
    </row>
    <row r="1098" spans="1:21" x14ac:dyDescent="0.25">
      <c r="A1098">
        <v>385.1</v>
      </c>
      <c r="B1098">
        <v>557.70000000000005</v>
      </c>
      <c r="C1098">
        <v>0.4</v>
      </c>
      <c r="D1098">
        <v>13.7</v>
      </c>
      <c r="E1098">
        <v>-13.9</v>
      </c>
      <c r="F1098">
        <v>9.5</v>
      </c>
      <c r="G1098">
        <f>IF('2011-2014,2016'!H1098="yes",1,0)</f>
        <v>1</v>
      </c>
      <c r="H1098">
        <v>4</v>
      </c>
      <c r="I1098">
        <v>847</v>
      </c>
      <c r="J1098">
        <v>1910</v>
      </c>
      <c r="K1098">
        <v>23</v>
      </c>
      <c r="L1098">
        <v>514002</v>
      </c>
      <c r="M1098">
        <v>26</v>
      </c>
      <c r="N1098">
        <v>584504</v>
      </c>
      <c r="O1098">
        <v>21</v>
      </c>
      <c r="P1098">
        <v>476291</v>
      </c>
      <c r="Q1098">
        <v>35</v>
      </c>
      <c r="R1098">
        <v>584945</v>
      </c>
      <c r="S1098">
        <v>32</v>
      </c>
      <c r="T1098">
        <v>610842</v>
      </c>
      <c r="U1098">
        <f>IF('2011-2014,2016'!W1098="quiet",1,IF('2011-2014,2016'!W1098="active",2,IF('2011-2014,2016'!W1098="minor storm",3,IF('2011-2014,2016'!W1098="moderate storm",4,IF('2011-2014,2016'!W1098="major storm",5,6)))))</f>
        <v>2</v>
      </c>
    </row>
    <row r="1099" spans="1:21" x14ac:dyDescent="0.25">
      <c r="A1099">
        <v>561.79999999999995</v>
      </c>
      <c r="B1099">
        <v>603.70000000000005</v>
      </c>
      <c r="C1099">
        <v>0.2</v>
      </c>
      <c r="D1099">
        <v>12.3</v>
      </c>
      <c r="E1099">
        <v>-6.6</v>
      </c>
      <c r="F1099">
        <v>6.2</v>
      </c>
      <c r="G1099">
        <f>IF('2011-2014,2016'!H1099="yes",1,0)</f>
        <v>1</v>
      </c>
      <c r="H1099">
        <v>4</v>
      </c>
      <c r="I1099">
        <v>1189</v>
      </c>
      <c r="J1099">
        <v>1621</v>
      </c>
      <c r="K1099">
        <v>34</v>
      </c>
      <c r="L1099">
        <v>575893</v>
      </c>
      <c r="M1099">
        <v>23</v>
      </c>
      <c r="N1099">
        <v>514002</v>
      </c>
      <c r="O1099">
        <v>26</v>
      </c>
      <c r="P1099">
        <v>584504</v>
      </c>
      <c r="Q1099">
        <v>21</v>
      </c>
      <c r="R1099">
        <v>476291</v>
      </c>
      <c r="S1099">
        <v>35</v>
      </c>
      <c r="T1099">
        <v>584945</v>
      </c>
      <c r="U1099">
        <f>IF('2011-2014,2016'!W1099="quiet",1,IF('2011-2014,2016'!W1099="active",2,IF('2011-2014,2016'!W1099="minor storm",3,IF('2011-2014,2016'!W1099="moderate storm",4,IF('2011-2014,2016'!W1099="major storm",5,6)))))</f>
        <v>2</v>
      </c>
    </row>
    <row r="1100" spans="1:21" x14ac:dyDescent="0.25">
      <c r="A1100">
        <v>604.79999999999995</v>
      </c>
      <c r="B1100">
        <v>500.9</v>
      </c>
      <c r="C1100">
        <v>0.7</v>
      </c>
      <c r="D1100">
        <v>8.5</v>
      </c>
      <c r="E1100">
        <v>-4.9000000000000004</v>
      </c>
      <c r="F1100">
        <v>4.5999999999999996</v>
      </c>
      <c r="G1100">
        <f>IF('2011-2014,2016'!H1100="yes",1,0)</f>
        <v>1</v>
      </c>
      <c r="H1100">
        <v>1</v>
      </c>
      <c r="I1100">
        <v>231</v>
      </c>
      <c r="J1100">
        <v>568</v>
      </c>
      <c r="K1100">
        <v>41</v>
      </c>
      <c r="L1100">
        <v>720427</v>
      </c>
      <c r="M1100">
        <v>34</v>
      </c>
      <c r="N1100">
        <v>575893</v>
      </c>
      <c r="O1100">
        <v>23</v>
      </c>
      <c r="P1100">
        <v>514002</v>
      </c>
      <c r="Q1100">
        <v>26</v>
      </c>
      <c r="R1100">
        <v>584504</v>
      </c>
      <c r="S1100">
        <v>21</v>
      </c>
      <c r="T1100">
        <v>476291</v>
      </c>
      <c r="U1100">
        <f>IF('2011-2014,2016'!W1100="quiet",1,IF('2011-2014,2016'!W1100="active",2,IF('2011-2014,2016'!W1100="minor storm",3,IF('2011-2014,2016'!W1100="moderate storm",4,IF('2011-2014,2016'!W1100="major storm",5,6)))))</f>
        <v>2</v>
      </c>
    </row>
    <row r="1101" spans="1:21" x14ac:dyDescent="0.25">
      <c r="A1101">
        <v>498.6</v>
      </c>
      <c r="B1101">
        <v>472.1</v>
      </c>
      <c r="C1101">
        <v>0.6</v>
      </c>
      <c r="D1101">
        <v>7.4</v>
      </c>
      <c r="E1101">
        <v>-4.5</v>
      </c>
      <c r="F1101">
        <v>3.9</v>
      </c>
      <c r="G1101">
        <f>IF('2011-2014,2016'!H1101="yes",1,0)</f>
        <v>1</v>
      </c>
      <c r="H1101">
        <v>2</v>
      </c>
      <c r="I1101">
        <v>1601</v>
      </c>
      <c r="J1101">
        <v>2412</v>
      </c>
      <c r="K1101">
        <v>44</v>
      </c>
      <c r="L1101">
        <v>788030</v>
      </c>
      <c r="M1101">
        <v>41</v>
      </c>
      <c r="N1101">
        <v>720427</v>
      </c>
      <c r="O1101">
        <v>34</v>
      </c>
      <c r="P1101">
        <v>575893</v>
      </c>
      <c r="Q1101">
        <v>23</v>
      </c>
      <c r="R1101">
        <v>514002</v>
      </c>
      <c r="S1101">
        <v>26</v>
      </c>
      <c r="T1101">
        <v>584504</v>
      </c>
      <c r="U1101">
        <f>IF('2011-2014,2016'!W1101="quiet",1,IF('2011-2014,2016'!W1101="active",2,IF('2011-2014,2016'!W1101="minor storm",3,IF('2011-2014,2016'!W1101="moderate storm",4,IF('2011-2014,2016'!W1101="major storm",5,6)))))</f>
        <v>1</v>
      </c>
    </row>
    <row r="1102" spans="1:21" x14ac:dyDescent="0.25">
      <c r="A1102">
        <v>475</v>
      </c>
      <c r="B1102">
        <v>408.1</v>
      </c>
      <c r="C1102">
        <v>0.6</v>
      </c>
      <c r="D1102">
        <v>26.5</v>
      </c>
      <c r="E1102">
        <v>-3.9</v>
      </c>
      <c r="F1102">
        <v>3.9</v>
      </c>
      <c r="G1102">
        <f>IF('2011-2014,2016'!H1102="yes",1,0)</f>
        <v>1</v>
      </c>
      <c r="H1102">
        <v>5</v>
      </c>
      <c r="I1102">
        <v>1026</v>
      </c>
      <c r="J1102">
        <v>2868</v>
      </c>
      <c r="K1102">
        <v>56</v>
      </c>
      <c r="L1102">
        <v>1185203</v>
      </c>
      <c r="M1102">
        <v>44</v>
      </c>
      <c r="N1102">
        <v>788030</v>
      </c>
      <c r="O1102">
        <v>41</v>
      </c>
      <c r="P1102">
        <v>720427</v>
      </c>
      <c r="Q1102">
        <v>34</v>
      </c>
      <c r="R1102">
        <v>575893</v>
      </c>
      <c r="S1102">
        <v>23</v>
      </c>
      <c r="T1102">
        <v>514002</v>
      </c>
      <c r="U1102">
        <f>IF('2011-2014,2016'!W1102="quiet",1,IF('2011-2014,2016'!W1102="active",2,IF('2011-2014,2016'!W1102="minor storm",3,IF('2011-2014,2016'!W1102="moderate storm",4,IF('2011-2014,2016'!W1102="major storm",5,6)))))</f>
        <v>1</v>
      </c>
    </row>
    <row r="1103" spans="1:21" x14ac:dyDescent="0.25">
      <c r="A1103">
        <v>408.7</v>
      </c>
      <c r="B1103">
        <v>360.9</v>
      </c>
      <c r="C1103">
        <v>0.8</v>
      </c>
      <c r="D1103">
        <v>102.9</v>
      </c>
      <c r="E1103">
        <v>-2.7</v>
      </c>
      <c r="F1103">
        <v>1.4</v>
      </c>
      <c r="G1103">
        <f>IF('2011-2014,2016'!H1103="yes",1,0)</f>
        <v>1</v>
      </c>
      <c r="H1103">
        <v>5</v>
      </c>
      <c r="I1103">
        <v>979</v>
      </c>
      <c r="J1103">
        <v>5129</v>
      </c>
      <c r="K1103">
        <v>52</v>
      </c>
      <c r="L1103">
        <v>1378763</v>
      </c>
      <c r="M1103">
        <v>56</v>
      </c>
      <c r="N1103">
        <v>1185203</v>
      </c>
      <c r="O1103">
        <v>44</v>
      </c>
      <c r="P1103">
        <v>788030</v>
      </c>
      <c r="Q1103">
        <v>41</v>
      </c>
      <c r="R1103">
        <v>720427</v>
      </c>
      <c r="S1103">
        <v>34</v>
      </c>
      <c r="T1103">
        <v>575893</v>
      </c>
      <c r="U1103">
        <f>IF('2011-2014,2016'!W1103="quiet",1,IF('2011-2014,2016'!W1103="active",2,IF('2011-2014,2016'!W1103="minor storm",3,IF('2011-2014,2016'!W1103="moderate storm",4,IF('2011-2014,2016'!W1103="major storm",5,6)))))</f>
        <v>1</v>
      </c>
    </row>
    <row r="1104" spans="1:21" x14ac:dyDescent="0.25">
      <c r="A1104">
        <v>357.8</v>
      </c>
      <c r="B1104">
        <v>368.4</v>
      </c>
      <c r="C1104">
        <v>1.2</v>
      </c>
      <c r="D1104">
        <v>61.8</v>
      </c>
      <c r="E1104">
        <v>-7.7</v>
      </c>
      <c r="F1104">
        <v>3.1</v>
      </c>
      <c r="G1104">
        <f>IF('2011-2014,2016'!H1104="yes",1,0)</f>
        <v>1</v>
      </c>
      <c r="H1104">
        <v>5</v>
      </c>
      <c r="I1104">
        <v>1560</v>
      </c>
      <c r="J1104">
        <v>5217</v>
      </c>
      <c r="K1104">
        <v>53</v>
      </c>
      <c r="L1104">
        <v>1253291</v>
      </c>
      <c r="M1104">
        <v>52</v>
      </c>
      <c r="N1104">
        <v>1378763</v>
      </c>
      <c r="O1104">
        <v>56</v>
      </c>
      <c r="P1104">
        <v>1185203</v>
      </c>
      <c r="Q1104">
        <v>44</v>
      </c>
      <c r="R1104">
        <v>788030</v>
      </c>
      <c r="S1104">
        <v>41</v>
      </c>
      <c r="T1104">
        <v>720427</v>
      </c>
      <c r="U1104">
        <f>IF('2011-2014,2016'!W1104="quiet",1,IF('2011-2014,2016'!W1104="active",2,IF('2011-2014,2016'!W1104="minor storm",3,IF('2011-2014,2016'!W1104="moderate storm",4,IF('2011-2014,2016'!W1104="major storm",5,6)))))</f>
        <v>1</v>
      </c>
    </row>
    <row r="1105" spans="1:21" x14ac:dyDescent="0.25">
      <c r="A1105">
        <v>369.3</v>
      </c>
      <c r="B1105">
        <v>332</v>
      </c>
      <c r="C1105">
        <v>0.1</v>
      </c>
      <c r="D1105">
        <v>99.5</v>
      </c>
      <c r="E1105">
        <v>-6.7</v>
      </c>
      <c r="F1105">
        <v>4.4000000000000004</v>
      </c>
      <c r="G1105">
        <f>IF('2011-2014,2016'!H1105="yes",1,0)</f>
        <v>1</v>
      </c>
      <c r="H1105">
        <v>1</v>
      </c>
      <c r="I1105">
        <v>235</v>
      </c>
      <c r="J1105">
        <v>574</v>
      </c>
      <c r="K1105">
        <v>24</v>
      </c>
      <c r="L1105">
        <v>1126685</v>
      </c>
      <c r="M1105">
        <v>53</v>
      </c>
      <c r="N1105">
        <v>1253291</v>
      </c>
      <c r="O1105">
        <v>52</v>
      </c>
      <c r="P1105">
        <v>1378763</v>
      </c>
      <c r="Q1105">
        <v>56</v>
      </c>
      <c r="R1105">
        <v>1185203</v>
      </c>
      <c r="S1105">
        <v>44</v>
      </c>
      <c r="T1105">
        <v>788030</v>
      </c>
      <c r="U1105">
        <f>IF('2011-2014,2016'!W1105="quiet",1,IF('2011-2014,2016'!W1105="active",2,IF('2011-2014,2016'!W1105="minor storm",3,IF('2011-2014,2016'!W1105="moderate storm",4,IF('2011-2014,2016'!W1105="major storm",5,6)))))</f>
        <v>1</v>
      </c>
    </row>
    <row r="1106" spans="1:21" x14ac:dyDescent="0.25">
      <c r="A1106">
        <v>285.5</v>
      </c>
      <c r="B1106">
        <v>416.7</v>
      </c>
      <c r="C1106">
        <v>0</v>
      </c>
      <c r="D1106">
        <v>13</v>
      </c>
      <c r="E1106">
        <v>-7.4</v>
      </c>
      <c r="F1106">
        <v>10.8</v>
      </c>
      <c r="G1106">
        <f>IF('2011-2014,2016'!H1106="yes",1,0)</f>
        <v>1</v>
      </c>
      <c r="H1106">
        <v>4</v>
      </c>
      <c r="I1106">
        <v>1364</v>
      </c>
      <c r="J1106">
        <v>4599</v>
      </c>
      <c r="K1106">
        <v>24</v>
      </c>
      <c r="L1106">
        <v>1239584</v>
      </c>
      <c r="M1106">
        <v>24</v>
      </c>
      <c r="N1106">
        <v>1126685</v>
      </c>
      <c r="O1106">
        <v>53</v>
      </c>
      <c r="P1106">
        <v>1253291</v>
      </c>
      <c r="Q1106">
        <v>52</v>
      </c>
      <c r="R1106">
        <v>1378763</v>
      </c>
      <c r="S1106">
        <v>56</v>
      </c>
      <c r="T1106">
        <v>1185203</v>
      </c>
      <c r="U1106">
        <f>IF('2011-2014,2016'!W1106="quiet",1,IF('2011-2014,2016'!W1106="active",2,IF('2011-2014,2016'!W1106="minor storm",3,IF('2011-2014,2016'!W1106="moderate storm",4,IF('2011-2014,2016'!W1106="major storm",5,6)))))</f>
        <v>1</v>
      </c>
    </row>
    <row r="1107" spans="1:21" x14ac:dyDescent="0.25">
      <c r="A1107">
        <v>415.3</v>
      </c>
      <c r="B1107">
        <v>414.3</v>
      </c>
      <c r="C1107">
        <v>1.7</v>
      </c>
      <c r="D1107">
        <v>44.1</v>
      </c>
      <c r="E1107">
        <v>-4.0999999999999996</v>
      </c>
      <c r="F1107">
        <v>8.1999999999999993</v>
      </c>
      <c r="G1107">
        <f>IF('2011-2014,2016'!H1107="yes",1,0)</f>
        <v>1</v>
      </c>
      <c r="H1107">
        <v>0</v>
      </c>
      <c r="I1107">
        <v>0</v>
      </c>
      <c r="J1107">
        <v>0</v>
      </c>
      <c r="K1107">
        <v>15</v>
      </c>
      <c r="L1107">
        <v>1428601</v>
      </c>
      <c r="M1107">
        <v>24</v>
      </c>
      <c r="N1107">
        <v>1239584</v>
      </c>
      <c r="O1107">
        <v>24</v>
      </c>
      <c r="P1107">
        <v>1126685</v>
      </c>
      <c r="Q1107">
        <v>53</v>
      </c>
      <c r="R1107">
        <v>1253291</v>
      </c>
      <c r="S1107">
        <v>52</v>
      </c>
      <c r="T1107">
        <v>1378763</v>
      </c>
      <c r="U1107">
        <f>IF('2011-2014,2016'!W1107="quiet",1,IF('2011-2014,2016'!W1107="active",2,IF('2011-2014,2016'!W1107="minor storm",3,IF('2011-2014,2016'!W1107="moderate storm",4,IF('2011-2014,2016'!W1107="major storm",5,6)))))</f>
        <v>1</v>
      </c>
    </row>
    <row r="1108" spans="1:21" x14ac:dyDescent="0.25">
      <c r="A1108">
        <v>415</v>
      </c>
      <c r="B1108">
        <v>429.1</v>
      </c>
      <c r="C1108">
        <v>0.1</v>
      </c>
      <c r="D1108">
        <v>3.9</v>
      </c>
      <c r="E1108">
        <v>-8.1999999999999993</v>
      </c>
      <c r="F1108">
        <v>7.5</v>
      </c>
      <c r="G1108">
        <f>IF('2011-2014,2016'!H1108="yes",1,0)</f>
        <v>1</v>
      </c>
      <c r="H1108">
        <v>2</v>
      </c>
      <c r="I1108">
        <v>412</v>
      </c>
      <c r="J1108">
        <v>744</v>
      </c>
      <c r="K1108">
        <v>18</v>
      </c>
      <c r="L1108">
        <v>1513717</v>
      </c>
      <c r="M1108">
        <v>15</v>
      </c>
      <c r="N1108">
        <v>1428601</v>
      </c>
      <c r="O1108">
        <v>24</v>
      </c>
      <c r="P1108">
        <v>1239584</v>
      </c>
      <c r="Q1108">
        <v>24</v>
      </c>
      <c r="R1108">
        <v>1126685</v>
      </c>
      <c r="S1108">
        <v>53</v>
      </c>
      <c r="T1108">
        <v>1253291</v>
      </c>
      <c r="U1108">
        <f>IF('2011-2014,2016'!W1108="quiet",1,IF('2011-2014,2016'!W1108="active",2,IF('2011-2014,2016'!W1108="minor storm",3,IF('2011-2014,2016'!W1108="moderate storm",4,IF('2011-2014,2016'!W1108="major storm",5,6)))))</f>
        <v>1</v>
      </c>
    </row>
    <row r="1109" spans="1:21" x14ac:dyDescent="0.25">
      <c r="A1109">
        <v>428.7</v>
      </c>
      <c r="B1109">
        <v>684</v>
      </c>
      <c r="C1109">
        <v>0</v>
      </c>
      <c r="D1109">
        <v>3.4</v>
      </c>
      <c r="E1109">
        <v>-7.1</v>
      </c>
      <c r="F1109">
        <v>6.4</v>
      </c>
      <c r="G1109">
        <f>IF('2011-2014,2016'!H1109="yes",1,0)</f>
        <v>1</v>
      </c>
      <c r="H1109">
        <v>0</v>
      </c>
      <c r="I1109">
        <v>0</v>
      </c>
      <c r="J1109">
        <v>0</v>
      </c>
      <c r="K1109">
        <v>28</v>
      </c>
      <c r="L1109">
        <v>1503738</v>
      </c>
      <c r="M1109">
        <v>18</v>
      </c>
      <c r="N1109">
        <v>1513717</v>
      </c>
      <c r="O1109">
        <v>15</v>
      </c>
      <c r="P1109">
        <v>1428601</v>
      </c>
      <c r="Q1109">
        <v>24</v>
      </c>
      <c r="R1109">
        <v>1239584</v>
      </c>
      <c r="S1109">
        <v>24</v>
      </c>
      <c r="T1109">
        <v>1126685</v>
      </c>
      <c r="U1109">
        <f>IF('2011-2014,2016'!W1109="quiet",1,IF('2011-2014,2016'!W1109="active",2,IF('2011-2014,2016'!W1109="minor storm",3,IF('2011-2014,2016'!W1109="moderate storm",4,IF('2011-2014,2016'!W1109="major storm",5,6)))))</f>
        <v>1</v>
      </c>
    </row>
    <row r="1110" spans="1:21" x14ac:dyDescent="0.25">
      <c r="A1110">
        <v>683.8</v>
      </c>
      <c r="B1110">
        <v>679.9</v>
      </c>
      <c r="C1110">
        <v>0.2</v>
      </c>
      <c r="D1110">
        <v>5</v>
      </c>
      <c r="E1110">
        <v>-6.3</v>
      </c>
      <c r="F1110">
        <v>6.5</v>
      </c>
      <c r="G1110">
        <f>IF('2011-2014,2016'!H1110="yes",1,0)</f>
        <v>1</v>
      </c>
      <c r="H1110">
        <v>6</v>
      </c>
      <c r="I1110">
        <v>2197</v>
      </c>
      <c r="J1110">
        <v>4632</v>
      </c>
      <c r="K1110">
        <v>29</v>
      </c>
      <c r="L1110">
        <v>1435091</v>
      </c>
      <c r="M1110">
        <v>28</v>
      </c>
      <c r="N1110">
        <v>1503738</v>
      </c>
      <c r="O1110">
        <v>18</v>
      </c>
      <c r="P1110">
        <v>1513717</v>
      </c>
      <c r="Q1110">
        <v>15</v>
      </c>
      <c r="R1110">
        <v>1428601</v>
      </c>
      <c r="S1110">
        <v>24</v>
      </c>
      <c r="T1110">
        <v>1239584</v>
      </c>
      <c r="U1110">
        <f>IF('2011-2014,2016'!W1110="quiet",1,IF('2011-2014,2016'!W1110="active",2,IF('2011-2014,2016'!W1110="minor storm",3,IF('2011-2014,2016'!W1110="moderate storm",4,IF('2011-2014,2016'!W1110="major storm",5,6)))))</f>
        <v>1</v>
      </c>
    </row>
    <row r="1111" spans="1:21" x14ac:dyDescent="0.25">
      <c r="A1111">
        <v>679</v>
      </c>
      <c r="B1111">
        <v>584.9</v>
      </c>
      <c r="C1111">
        <v>0.4</v>
      </c>
      <c r="D1111">
        <v>4.5999999999999996</v>
      </c>
      <c r="E1111">
        <v>-5.2</v>
      </c>
      <c r="F1111">
        <v>5.6</v>
      </c>
      <c r="G1111">
        <f>IF('2011-2014,2016'!H1111="yes",1,0)</f>
        <v>1</v>
      </c>
      <c r="H1111">
        <v>2</v>
      </c>
      <c r="I1111">
        <v>307</v>
      </c>
      <c r="J1111">
        <v>829</v>
      </c>
      <c r="K1111">
        <v>28</v>
      </c>
      <c r="L1111">
        <v>1215724</v>
      </c>
      <c r="M1111">
        <v>29</v>
      </c>
      <c r="N1111">
        <v>1435091</v>
      </c>
      <c r="O1111">
        <v>28</v>
      </c>
      <c r="P1111">
        <v>1503738</v>
      </c>
      <c r="Q1111">
        <v>18</v>
      </c>
      <c r="R1111">
        <v>1513717</v>
      </c>
      <c r="S1111">
        <v>15</v>
      </c>
      <c r="T1111">
        <v>1428601</v>
      </c>
      <c r="U1111">
        <f>IF('2011-2014,2016'!W1111="quiet",1,IF('2011-2014,2016'!W1111="active",2,IF('2011-2014,2016'!W1111="minor storm",3,IF('2011-2014,2016'!W1111="moderate storm",4,IF('2011-2014,2016'!W1111="major storm",5,6)))))</f>
        <v>1</v>
      </c>
    </row>
    <row r="1112" spans="1:21" x14ac:dyDescent="0.25">
      <c r="A1112">
        <v>582.20000000000005</v>
      </c>
      <c r="B1112">
        <v>436.1</v>
      </c>
      <c r="C1112">
        <v>0.2</v>
      </c>
      <c r="D1112">
        <v>2.4</v>
      </c>
      <c r="E1112">
        <v>-2.2000000000000002</v>
      </c>
      <c r="F1112">
        <v>1.1000000000000001</v>
      </c>
      <c r="G1112">
        <f>IF('2011-2014,2016'!H1112="yes",1,0)</f>
        <v>1</v>
      </c>
      <c r="H1112">
        <v>1</v>
      </c>
      <c r="I1112">
        <v>187</v>
      </c>
      <c r="J1112">
        <v>221</v>
      </c>
      <c r="K1112">
        <v>22</v>
      </c>
      <c r="L1112">
        <v>1102563</v>
      </c>
      <c r="M1112">
        <v>28</v>
      </c>
      <c r="N1112">
        <v>1215724</v>
      </c>
      <c r="O1112">
        <v>29</v>
      </c>
      <c r="P1112">
        <v>1435091</v>
      </c>
      <c r="Q1112">
        <v>28</v>
      </c>
      <c r="R1112">
        <v>1503738</v>
      </c>
      <c r="S1112">
        <v>18</v>
      </c>
      <c r="T1112">
        <v>1513717</v>
      </c>
      <c r="U1112">
        <f>IF('2011-2014,2016'!W1112="quiet",1,IF('2011-2014,2016'!W1112="active",2,IF('2011-2014,2016'!W1112="minor storm",3,IF('2011-2014,2016'!W1112="moderate storm",4,IF('2011-2014,2016'!W1112="major storm",5,6)))))</f>
        <v>1</v>
      </c>
    </row>
    <row r="1113" spans="1:21" x14ac:dyDescent="0.25">
      <c r="A1113">
        <v>436.7</v>
      </c>
      <c r="B1113">
        <v>372.7</v>
      </c>
      <c r="C1113">
        <v>0.7</v>
      </c>
      <c r="D1113">
        <v>63.7</v>
      </c>
      <c r="E1113">
        <v>-2.1</v>
      </c>
      <c r="F1113">
        <v>2.5</v>
      </c>
      <c r="G1113">
        <f>IF('2011-2014,2016'!H1113="yes",1,0)</f>
        <v>1</v>
      </c>
      <c r="H1113">
        <v>1</v>
      </c>
      <c r="I1113">
        <v>146</v>
      </c>
      <c r="J1113">
        <v>637</v>
      </c>
      <c r="K1113">
        <v>29</v>
      </c>
      <c r="L1113">
        <v>940090</v>
      </c>
      <c r="M1113">
        <v>22</v>
      </c>
      <c r="N1113">
        <v>1102563</v>
      </c>
      <c r="O1113">
        <v>28</v>
      </c>
      <c r="P1113">
        <v>1215724</v>
      </c>
      <c r="Q1113">
        <v>29</v>
      </c>
      <c r="R1113">
        <v>1435091</v>
      </c>
      <c r="S1113">
        <v>28</v>
      </c>
      <c r="T1113">
        <v>1503738</v>
      </c>
      <c r="U1113">
        <f>IF('2011-2014,2016'!W1113="quiet",1,IF('2011-2014,2016'!W1113="active",2,IF('2011-2014,2016'!W1113="minor storm",3,IF('2011-2014,2016'!W1113="moderate storm",4,IF('2011-2014,2016'!W1113="major storm",5,6)))))</f>
        <v>1</v>
      </c>
    </row>
    <row r="1114" spans="1:21" x14ac:dyDescent="0.25">
      <c r="A1114">
        <v>375.6</v>
      </c>
      <c r="B1114">
        <v>335.4</v>
      </c>
      <c r="C1114">
        <v>0.6</v>
      </c>
      <c r="D1114">
        <v>29.7</v>
      </c>
      <c r="E1114">
        <v>-4.0999999999999996</v>
      </c>
      <c r="F1114">
        <v>4</v>
      </c>
      <c r="G1114">
        <f>IF('2011-2014,2016'!H1114="yes",1,0)</f>
        <v>1</v>
      </c>
      <c r="H1114">
        <v>3</v>
      </c>
      <c r="I1114">
        <v>868</v>
      </c>
      <c r="J1114">
        <v>2832</v>
      </c>
      <c r="K1114">
        <v>35</v>
      </c>
      <c r="L1114">
        <v>861419</v>
      </c>
      <c r="M1114">
        <v>29</v>
      </c>
      <c r="N1114">
        <v>940090</v>
      </c>
      <c r="O1114">
        <v>22</v>
      </c>
      <c r="P1114">
        <v>1102563</v>
      </c>
      <c r="Q1114">
        <v>28</v>
      </c>
      <c r="R1114">
        <v>1215724</v>
      </c>
      <c r="S1114">
        <v>29</v>
      </c>
      <c r="T1114">
        <v>1435091</v>
      </c>
      <c r="U1114">
        <f>IF('2011-2014,2016'!W1114="quiet",1,IF('2011-2014,2016'!W1114="active",2,IF('2011-2014,2016'!W1114="minor storm",3,IF('2011-2014,2016'!W1114="moderate storm",4,IF('2011-2014,2016'!W1114="major storm",5,6)))))</f>
        <v>1</v>
      </c>
    </row>
    <row r="1115" spans="1:21" x14ac:dyDescent="0.25">
      <c r="A1115">
        <v>333.9</v>
      </c>
      <c r="B1115">
        <v>319.8</v>
      </c>
      <c r="C1115">
        <v>0.3</v>
      </c>
      <c r="D1115">
        <v>65.5</v>
      </c>
      <c r="E1115">
        <v>-2.5</v>
      </c>
      <c r="F1115">
        <v>3</v>
      </c>
      <c r="G1115">
        <f>IF('2011-2014,2016'!H1115="yes",1,0)</f>
        <v>1</v>
      </c>
      <c r="H1115">
        <v>1</v>
      </c>
      <c r="I1115">
        <v>343</v>
      </c>
      <c r="J1115">
        <v>416</v>
      </c>
      <c r="K1115">
        <v>45</v>
      </c>
      <c r="L1115">
        <v>963064</v>
      </c>
      <c r="M1115">
        <v>35</v>
      </c>
      <c r="N1115">
        <v>861419</v>
      </c>
      <c r="O1115">
        <v>29</v>
      </c>
      <c r="P1115">
        <v>940090</v>
      </c>
      <c r="Q1115">
        <v>22</v>
      </c>
      <c r="R1115">
        <v>1102563</v>
      </c>
      <c r="S1115">
        <v>28</v>
      </c>
      <c r="T1115">
        <v>1215724</v>
      </c>
      <c r="U1115">
        <f>IF('2011-2014,2016'!W1115="quiet",1,IF('2011-2014,2016'!W1115="active",2,IF('2011-2014,2016'!W1115="minor storm",3,IF('2011-2014,2016'!W1115="moderate storm",4,IF('2011-2014,2016'!W1115="major storm",5,6)))))</f>
        <v>1</v>
      </c>
    </row>
    <row r="1116" spans="1:21" x14ac:dyDescent="0.25">
      <c r="A1116">
        <v>320.39999999999998</v>
      </c>
      <c r="B1116">
        <v>282.8</v>
      </c>
      <c r="C1116">
        <v>0.7</v>
      </c>
      <c r="D1116">
        <v>5</v>
      </c>
      <c r="E1116">
        <v>-1.9</v>
      </c>
      <c r="F1116">
        <v>3.8</v>
      </c>
      <c r="G1116">
        <f>IF('2011-2014,2016'!H1116="yes",1,0)</f>
        <v>1</v>
      </c>
      <c r="H1116">
        <v>1</v>
      </c>
      <c r="I1116">
        <v>272</v>
      </c>
      <c r="J1116">
        <v>1077</v>
      </c>
      <c r="K1116">
        <v>55</v>
      </c>
      <c r="L1116">
        <v>732615</v>
      </c>
      <c r="M1116">
        <v>45</v>
      </c>
      <c r="N1116">
        <v>963064</v>
      </c>
      <c r="O1116">
        <v>35</v>
      </c>
      <c r="P1116">
        <v>861419</v>
      </c>
      <c r="Q1116">
        <v>29</v>
      </c>
      <c r="R1116">
        <v>940090</v>
      </c>
      <c r="S1116">
        <v>22</v>
      </c>
      <c r="T1116">
        <v>1102563</v>
      </c>
      <c r="U1116">
        <f>IF('2011-2014,2016'!W1116="quiet",1,IF('2011-2014,2016'!W1116="active",2,IF('2011-2014,2016'!W1116="minor storm",3,IF('2011-2014,2016'!W1116="moderate storm",4,IF('2011-2014,2016'!W1116="major storm",5,6)))))</f>
        <v>1</v>
      </c>
    </row>
    <row r="1117" spans="1:21" x14ac:dyDescent="0.25">
      <c r="A1117">
        <v>280.10000000000002</v>
      </c>
      <c r="B1117">
        <v>347.4</v>
      </c>
      <c r="C1117">
        <v>0.3</v>
      </c>
      <c r="D1117">
        <v>19.8</v>
      </c>
      <c r="E1117">
        <v>-4.2</v>
      </c>
      <c r="F1117">
        <v>5.0999999999999996</v>
      </c>
      <c r="G1117">
        <f>IF('2011-2014,2016'!H1117="yes",1,0)</f>
        <v>1</v>
      </c>
      <c r="H1117">
        <v>5</v>
      </c>
      <c r="I1117">
        <v>2378</v>
      </c>
      <c r="J1117">
        <v>3398</v>
      </c>
      <c r="K1117">
        <v>56</v>
      </c>
      <c r="L1117">
        <v>774723</v>
      </c>
      <c r="M1117">
        <v>55</v>
      </c>
      <c r="N1117">
        <v>732615</v>
      </c>
      <c r="O1117">
        <v>45</v>
      </c>
      <c r="P1117">
        <v>963064</v>
      </c>
      <c r="Q1117">
        <v>35</v>
      </c>
      <c r="R1117">
        <v>861419</v>
      </c>
      <c r="S1117">
        <v>29</v>
      </c>
      <c r="T1117">
        <v>940090</v>
      </c>
      <c r="U1117">
        <f>IF('2011-2014,2016'!W1117="quiet",1,IF('2011-2014,2016'!W1117="active",2,IF('2011-2014,2016'!W1117="minor storm",3,IF('2011-2014,2016'!W1117="moderate storm",4,IF('2011-2014,2016'!W1117="major storm",5,6)))))</f>
        <v>1</v>
      </c>
    </row>
    <row r="1118" spans="1:21" x14ac:dyDescent="0.25">
      <c r="A1118">
        <v>348.1</v>
      </c>
      <c r="B1118">
        <v>483.5</v>
      </c>
      <c r="C1118">
        <v>1</v>
      </c>
      <c r="D1118">
        <v>101.3</v>
      </c>
      <c r="E1118">
        <v>-8.6</v>
      </c>
      <c r="F1118">
        <v>11</v>
      </c>
      <c r="G1118">
        <f>IF('2011-2014,2016'!H1118="yes",1,0)</f>
        <v>1</v>
      </c>
      <c r="H1118">
        <v>6</v>
      </c>
      <c r="I1118">
        <v>2002</v>
      </c>
      <c r="J1118">
        <v>5494</v>
      </c>
      <c r="K1118">
        <v>44</v>
      </c>
      <c r="L1118">
        <v>995673</v>
      </c>
      <c r="M1118">
        <v>56</v>
      </c>
      <c r="N1118">
        <v>774723</v>
      </c>
      <c r="O1118">
        <v>55</v>
      </c>
      <c r="P1118">
        <v>732615</v>
      </c>
      <c r="Q1118">
        <v>45</v>
      </c>
      <c r="R1118">
        <v>963064</v>
      </c>
      <c r="S1118">
        <v>35</v>
      </c>
      <c r="T1118">
        <v>861419</v>
      </c>
      <c r="U1118">
        <f>IF('2011-2014,2016'!W1118="quiet",1,IF('2011-2014,2016'!W1118="active",2,IF('2011-2014,2016'!W1118="minor storm",3,IF('2011-2014,2016'!W1118="moderate storm",4,IF('2011-2014,2016'!W1118="major storm",5,6)))))</f>
        <v>1</v>
      </c>
    </row>
    <row r="1119" spans="1:21" x14ac:dyDescent="0.25">
      <c r="A1119">
        <v>492.9</v>
      </c>
      <c r="B1119">
        <v>424.9</v>
      </c>
      <c r="C1119">
        <v>0</v>
      </c>
      <c r="D1119">
        <v>3.4</v>
      </c>
      <c r="E1119">
        <v>-6.2</v>
      </c>
      <c r="F1119">
        <v>8.9</v>
      </c>
      <c r="G1119">
        <f>IF('2011-2014,2016'!H1119="yes",1,0)</f>
        <v>1</v>
      </c>
      <c r="H1119">
        <v>3</v>
      </c>
      <c r="I1119">
        <v>1227</v>
      </c>
      <c r="J1119">
        <v>1633</v>
      </c>
      <c r="K1119">
        <v>47</v>
      </c>
      <c r="L1119">
        <v>1090215</v>
      </c>
      <c r="M1119">
        <v>44</v>
      </c>
      <c r="N1119">
        <v>995673</v>
      </c>
      <c r="O1119">
        <v>56</v>
      </c>
      <c r="P1119">
        <v>774723</v>
      </c>
      <c r="Q1119">
        <v>55</v>
      </c>
      <c r="R1119">
        <v>732615</v>
      </c>
      <c r="S1119">
        <v>45</v>
      </c>
      <c r="T1119">
        <v>963064</v>
      </c>
      <c r="U1119">
        <f>IF('2011-2014,2016'!W1119="quiet",1,IF('2011-2014,2016'!W1119="active",2,IF('2011-2014,2016'!W1119="minor storm",3,IF('2011-2014,2016'!W1119="moderate storm",4,IF('2011-2014,2016'!W1119="major storm",5,6)))))</f>
        <v>1</v>
      </c>
    </row>
    <row r="1120" spans="1:21" x14ac:dyDescent="0.25">
      <c r="A1120">
        <v>427.5</v>
      </c>
      <c r="B1120">
        <v>367.5</v>
      </c>
      <c r="C1120">
        <v>0.1</v>
      </c>
      <c r="D1120">
        <v>8.4</v>
      </c>
      <c r="E1120">
        <v>-5.4</v>
      </c>
      <c r="F1120">
        <v>6.9</v>
      </c>
      <c r="G1120">
        <f>IF('2011-2014,2016'!H1120="yes",1,0)</f>
        <v>1</v>
      </c>
      <c r="H1120">
        <v>0</v>
      </c>
      <c r="I1120">
        <v>0</v>
      </c>
      <c r="J1120">
        <v>0</v>
      </c>
      <c r="K1120">
        <v>30</v>
      </c>
      <c r="L1120">
        <v>1101892</v>
      </c>
      <c r="M1120">
        <v>47</v>
      </c>
      <c r="N1120">
        <v>1090215</v>
      </c>
      <c r="O1120">
        <v>44</v>
      </c>
      <c r="P1120">
        <v>995673</v>
      </c>
      <c r="Q1120">
        <v>56</v>
      </c>
      <c r="R1120">
        <v>774723</v>
      </c>
      <c r="S1120">
        <v>55</v>
      </c>
      <c r="T1120">
        <v>732615</v>
      </c>
      <c r="U1120">
        <f>IF('2011-2014,2016'!W1120="quiet",1,IF('2011-2014,2016'!W1120="active",2,IF('2011-2014,2016'!W1120="minor storm",3,IF('2011-2014,2016'!W1120="moderate storm",4,IF('2011-2014,2016'!W1120="major storm",5,6)))))</f>
        <v>1</v>
      </c>
    </row>
    <row r="1121" spans="1:21" x14ac:dyDescent="0.25">
      <c r="A1121">
        <v>375.7</v>
      </c>
      <c r="B1121">
        <v>384.9</v>
      </c>
      <c r="C1121">
        <v>0.4</v>
      </c>
      <c r="D1121">
        <v>11.4</v>
      </c>
      <c r="E1121">
        <v>-4.8</v>
      </c>
      <c r="F1121">
        <v>5.8</v>
      </c>
      <c r="G1121">
        <f>IF('2011-2014,2016'!H1121="yes",1,0)</f>
        <v>1</v>
      </c>
      <c r="H1121">
        <v>0</v>
      </c>
      <c r="I1121">
        <v>0</v>
      </c>
      <c r="J1121">
        <v>0</v>
      </c>
      <c r="K1121">
        <v>38</v>
      </c>
      <c r="L1121">
        <v>1015549</v>
      </c>
      <c r="M1121">
        <v>30</v>
      </c>
      <c r="N1121">
        <v>1101892</v>
      </c>
      <c r="O1121">
        <v>47</v>
      </c>
      <c r="P1121">
        <v>1090215</v>
      </c>
      <c r="Q1121">
        <v>44</v>
      </c>
      <c r="R1121">
        <v>995673</v>
      </c>
      <c r="S1121">
        <v>56</v>
      </c>
      <c r="T1121">
        <v>774723</v>
      </c>
      <c r="U1121">
        <f>IF('2011-2014,2016'!W1121="quiet",1,IF('2011-2014,2016'!W1121="active",2,IF('2011-2014,2016'!W1121="minor storm",3,IF('2011-2014,2016'!W1121="moderate storm",4,IF('2011-2014,2016'!W1121="major storm",5,6)))))</f>
        <v>1</v>
      </c>
    </row>
    <row r="1122" spans="1:21" x14ac:dyDescent="0.25">
      <c r="A1122">
        <v>385.1</v>
      </c>
      <c r="B1122">
        <v>354.8</v>
      </c>
      <c r="C1122">
        <v>0.2</v>
      </c>
      <c r="D1122">
        <v>4.2</v>
      </c>
      <c r="E1122">
        <v>-5.0999999999999996</v>
      </c>
      <c r="F1122">
        <v>4.5999999999999996</v>
      </c>
      <c r="G1122">
        <f>IF('2011-2014,2016'!H1122="yes",1,0)</f>
        <v>1</v>
      </c>
      <c r="H1122">
        <v>0</v>
      </c>
      <c r="I1122">
        <v>0</v>
      </c>
      <c r="J1122">
        <v>0</v>
      </c>
      <c r="K1122">
        <v>44</v>
      </c>
      <c r="L1122">
        <v>719349</v>
      </c>
      <c r="M1122">
        <v>38</v>
      </c>
      <c r="N1122">
        <v>1015549</v>
      </c>
      <c r="O1122">
        <v>30</v>
      </c>
      <c r="P1122">
        <v>1101892</v>
      </c>
      <c r="Q1122">
        <v>47</v>
      </c>
      <c r="R1122">
        <v>1090215</v>
      </c>
      <c r="S1122">
        <v>44</v>
      </c>
      <c r="T1122">
        <v>995673</v>
      </c>
      <c r="U1122">
        <f>IF('2011-2014,2016'!W1122="quiet",1,IF('2011-2014,2016'!W1122="active",2,IF('2011-2014,2016'!W1122="minor storm",3,IF('2011-2014,2016'!W1122="moderate storm",4,IF('2011-2014,2016'!W1122="major storm",5,6)))))</f>
        <v>1</v>
      </c>
    </row>
    <row r="1123" spans="1:21" x14ac:dyDescent="0.25">
      <c r="A1123">
        <v>363.5</v>
      </c>
      <c r="B1123">
        <v>359.3</v>
      </c>
      <c r="C1123">
        <v>0.4</v>
      </c>
      <c r="D1123">
        <v>5.4</v>
      </c>
      <c r="E1123">
        <v>-4.3</v>
      </c>
      <c r="F1123">
        <v>4.4000000000000004</v>
      </c>
      <c r="G1123">
        <f>IF('2011-2014,2016'!H1123="yes",1,0)</f>
        <v>1</v>
      </c>
      <c r="H1123">
        <v>1</v>
      </c>
      <c r="I1123">
        <v>343</v>
      </c>
      <c r="J1123">
        <v>710</v>
      </c>
      <c r="K1123">
        <v>47</v>
      </c>
      <c r="L1123">
        <v>647637</v>
      </c>
      <c r="M1123">
        <v>44</v>
      </c>
      <c r="N1123">
        <v>719349</v>
      </c>
      <c r="O1123">
        <v>38</v>
      </c>
      <c r="P1123">
        <v>1015549</v>
      </c>
      <c r="Q1123">
        <v>30</v>
      </c>
      <c r="R1123">
        <v>1101892</v>
      </c>
      <c r="S1123">
        <v>47</v>
      </c>
      <c r="T1123">
        <v>1090215</v>
      </c>
      <c r="U1123">
        <f>IF('2011-2014,2016'!W1123="quiet",1,IF('2011-2014,2016'!W1123="active",2,IF('2011-2014,2016'!W1123="minor storm",3,IF('2011-2014,2016'!W1123="moderate storm",4,IF('2011-2014,2016'!W1123="major storm",5,6)))))</f>
        <v>2</v>
      </c>
    </row>
    <row r="1124" spans="1:21" x14ac:dyDescent="0.25">
      <c r="A1124">
        <v>357.7</v>
      </c>
      <c r="B1124">
        <v>305.7</v>
      </c>
      <c r="C1124">
        <v>0.2</v>
      </c>
      <c r="D1124">
        <v>10.3</v>
      </c>
      <c r="E1124">
        <v>-4.7</v>
      </c>
      <c r="F1124">
        <v>5.2</v>
      </c>
      <c r="G1124">
        <f>IF('2011-2014,2016'!H1124="yes",1,0)</f>
        <v>1</v>
      </c>
      <c r="H1124">
        <v>5</v>
      </c>
      <c r="I1124">
        <v>1335</v>
      </c>
      <c r="J1124">
        <v>4048</v>
      </c>
      <c r="K1124">
        <v>40</v>
      </c>
      <c r="L1124">
        <v>880489</v>
      </c>
      <c r="M1124">
        <v>47</v>
      </c>
      <c r="N1124">
        <v>647637</v>
      </c>
      <c r="O1124">
        <v>44</v>
      </c>
      <c r="P1124">
        <v>719349</v>
      </c>
      <c r="Q1124">
        <v>38</v>
      </c>
      <c r="R1124">
        <v>1015549</v>
      </c>
      <c r="S1124">
        <v>30</v>
      </c>
      <c r="T1124">
        <v>1101892</v>
      </c>
      <c r="U1124">
        <f>IF('2011-2014,2016'!W1124="quiet",1,IF('2011-2014,2016'!W1124="active",2,IF('2011-2014,2016'!W1124="minor storm",3,IF('2011-2014,2016'!W1124="moderate storm",4,IF('2011-2014,2016'!W1124="major storm",5,6)))))</f>
        <v>1</v>
      </c>
    </row>
    <row r="1125" spans="1:21" x14ac:dyDescent="0.25">
      <c r="A1125">
        <v>308.2</v>
      </c>
      <c r="B1125">
        <v>429.9</v>
      </c>
      <c r="C1125">
        <v>0</v>
      </c>
      <c r="D1125">
        <v>6.1</v>
      </c>
      <c r="E1125">
        <v>-7.1</v>
      </c>
      <c r="F1125">
        <v>7.1</v>
      </c>
      <c r="G1125">
        <f>IF('2011-2014,2016'!H1125="yes",1,0)</f>
        <v>1</v>
      </c>
      <c r="H1125">
        <v>1</v>
      </c>
      <c r="I1125">
        <v>104</v>
      </c>
      <c r="J1125">
        <v>269</v>
      </c>
      <c r="K1125">
        <v>47</v>
      </c>
      <c r="L1125">
        <v>1039816</v>
      </c>
      <c r="M1125">
        <v>40</v>
      </c>
      <c r="N1125">
        <v>880489</v>
      </c>
      <c r="O1125">
        <v>47</v>
      </c>
      <c r="P1125">
        <v>647637</v>
      </c>
      <c r="Q1125">
        <v>44</v>
      </c>
      <c r="R1125">
        <v>719349</v>
      </c>
      <c r="S1125">
        <v>38</v>
      </c>
      <c r="T1125">
        <v>1015549</v>
      </c>
      <c r="U1125">
        <f>IF('2011-2014,2016'!W1125="quiet",1,IF('2011-2014,2016'!W1125="active",2,IF('2011-2014,2016'!W1125="minor storm",3,IF('2011-2014,2016'!W1125="moderate storm",4,IF('2011-2014,2016'!W1125="major storm",5,6)))))</f>
        <v>1</v>
      </c>
    </row>
    <row r="1126" spans="1:21" x14ac:dyDescent="0.25">
      <c r="A1126">
        <v>436.7</v>
      </c>
      <c r="B1126">
        <v>392.3</v>
      </c>
      <c r="C1126">
        <v>0</v>
      </c>
      <c r="D1126">
        <v>3</v>
      </c>
      <c r="E1126">
        <v>-6.4</v>
      </c>
      <c r="F1126">
        <v>7.4</v>
      </c>
      <c r="G1126">
        <f>IF('2011-2014,2016'!H1126="yes",1,0)</f>
        <v>1</v>
      </c>
      <c r="H1126">
        <v>8</v>
      </c>
      <c r="I1126">
        <v>1784</v>
      </c>
      <c r="J1126">
        <v>3894</v>
      </c>
      <c r="K1126">
        <v>67</v>
      </c>
      <c r="L1126">
        <v>889816</v>
      </c>
      <c r="M1126">
        <v>47</v>
      </c>
      <c r="N1126">
        <v>1039816</v>
      </c>
      <c r="O1126">
        <v>40</v>
      </c>
      <c r="P1126">
        <v>880489</v>
      </c>
      <c r="Q1126">
        <v>47</v>
      </c>
      <c r="R1126">
        <v>647637</v>
      </c>
      <c r="S1126">
        <v>44</v>
      </c>
      <c r="T1126">
        <v>719349</v>
      </c>
      <c r="U1126">
        <f>IF('2011-2014,2016'!W1126="quiet",1,IF('2011-2014,2016'!W1126="active",2,IF('2011-2014,2016'!W1126="minor storm",3,IF('2011-2014,2016'!W1126="moderate storm",4,IF('2011-2014,2016'!W1126="major storm",5,6)))))</f>
        <v>1</v>
      </c>
    </row>
    <row r="1127" spans="1:21" x14ac:dyDescent="0.25">
      <c r="A1127">
        <v>386.4</v>
      </c>
      <c r="B1127">
        <v>358.9</v>
      </c>
      <c r="C1127">
        <v>0</v>
      </c>
      <c r="D1127">
        <v>112.9</v>
      </c>
      <c r="E1127">
        <v>-5</v>
      </c>
      <c r="F1127">
        <v>3.9</v>
      </c>
      <c r="G1127">
        <f>IF('2011-2014,2016'!H1127="yes",1,0)</f>
        <v>1</v>
      </c>
      <c r="H1127">
        <v>2</v>
      </c>
      <c r="I1127">
        <v>575</v>
      </c>
      <c r="J1127">
        <v>1599</v>
      </c>
      <c r="K1127">
        <v>65</v>
      </c>
      <c r="L1127">
        <v>741871</v>
      </c>
      <c r="M1127">
        <v>67</v>
      </c>
      <c r="N1127">
        <v>889816</v>
      </c>
      <c r="O1127">
        <v>47</v>
      </c>
      <c r="P1127">
        <v>1039816</v>
      </c>
      <c r="Q1127">
        <v>40</v>
      </c>
      <c r="R1127">
        <v>880489</v>
      </c>
      <c r="S1127">
        <v>47</v>
      </c>
      <c r="T1127">
        <v>647637</v>
      </c>
      <c r="U1127">
        <f>IF('2011-2014,2016'!W1127="quiet",1,IF('2011-2014,2016'!W1127="active",2,IF('2011-2014,2016'!W1127="minor storm",3,IF('2011-2014,2016'!W1127="moderate storm",4,IF('2011-2014,2016'!W1127="major storm",5,6)))))</f>
        <v>1</v>
      </c>
    </row>
    <row r="1128" spans="1:21" x14ac:dyDescent="0.25">
      <c r="A1128">
        <v>359.1</v>
      </c>
      <c r="B1128">
        <v>312.5</v>
      </c>
      <c r="C1128">
        <v>0.2</v>
      </c>
      <c r="D1128">
        <v>3</v>
      </c>
      <c r="E1128">
        <v>-3.1</v>
      </c>
      <c r="F1128">
        <v>3.9</v>
      </c>
      <c r="G1128">
        <f>IF('2011-2014,2016'!H1128="yes",1,0)</f>
        <v>1</v>
      </c>
      <c r="H1128">
        <v>4</v>
      </c>
      <c r="I1128">
        <v>780</v>
      </c>
      <c r="J1128">
        <v>2438</v>
      </c>
      <c r="K1128">
        <v>66</v>
      </c>
      <c r="L1128">
        <v>628052</v>
      </c>
      <c r="M1128">
        <v>65</v>
      </c>
      <c r="N1128">
        <v>741871</v>
      </c>
      <c r="O1128">
        <v>67</v>
      </c>
      <c r="P1128">
        <v>889816</v>
      </c>
      <c r="Q1128">
        <v>47</v>
      </c>
      <c r="R1128">
        <v>1039816</v>
      </c>
      <c r="S1128">
        <v>40</v>
      </c>
      <c r="T1128">
        <v>880489</v>
      </c>
      <c r="U1128">
        <f>IF('2011-2014,2016'!W1128="quiet",1,IF('2011-2014,2016'!W1128="active",2,IF('2011-2014,2016'!W1128="minor storm",3,IF('2011-2014,2016'!W1128="moderate storm",4,IF('2011-2014,2016'!W1128="major storm",5,6)))))</f>
        <v>1</v>
      </c>
    </row>
    <row r="1129" spans="1:21" x14ac:dyDescent="0.25">
      <c r="A1129">
        <v>312.2</v>
      </c>
      <c r="B1129">
        <v>355.1</v>
      </c>
      <c r="C1129">
        <v>0.4</v>
      </c>
      <c r="D1129">
        <v>40.799999999999997</v>
      </c>
      <c r="E1129">
        <v>-5.6</v>
      </c>
      <c r="F1129">
        <v>3.5</v>
      </c>
      <c r="G1129">
        <f>IF('2011-2014,2016'!H1129="yes",1,0)</f>
        <v>1</v>
      </c>
      <c r="H1129">
        <v>2</v>
      </c>
      <c r="I1129">
        <v>374</v>
      </c>
      <c r="J1129">
        <v>743</v>
      </c>
      <c r="K1129">
        <v>46</v>
      </c>
      <c r="L1129">
        <v>487126</v>
      </c>
      <c r="M1129">
        <v>66</v>
      </c>
      <c r="N1129">
        <v>628052</v>
      </c>
      <c r="O1129">
        <v>65</v>
      </c>
      <c r="P1129">
        <v>741871</v>
      </c>
      <c r="Q1129">
        <v>67</v>
      </c>
      <c r="R1129">
        <v>889816</v>
      </c>
      <c r="S1129">
        <v>47</v>
      </c>
      <c r="T1129">
        <v>1039816</v>
      </c>
      <c r="U1129">
        <f>IF('2011-2014,2016'!W1129="quiet",1,IF('2011-2014,2016'!W1129="active",2,IF('2011-2014,2016'!W1129="minor storm",3,IF('2011-2014,2016'!W1129="moderate storm",4,IF('2011-2014,2016'!W1129="major storm",5,6)))))</f>
        <v>1</v>
      </c>
    </row>
    <row r="1130" spans="1:21" x14ac:dyDescent="0.25">
      <c r="A1130">
        <v>354.2</v>
      </c>
      <c r="B1130">
        <v>428.2</v>
      </c>
      <c r="C1130">
        <v>0.1</v>
      </c>
      <c r="D1130">
        <v>5.2</v>
      </c>
      <c r="E1130">
        <v>-5.8</v>
      </c>
      <c r="F1130">
        <v>6</v>
      </c>
      <c r="G1130">
        <f>IF('2011-2014,2016'!H1130="yes",1,0)</f>
        <v>1</v>
      </c>
      <c r="H1130">
        <v>5</v>
      </c>
      <c r="I1130">
        <v>1050</v>
      </c>
      <c r="J1130">
        <v>3070</v>
      </c>
      <c r="K1130">
        <v>34</v>
      </c>
      <c r="L1130">
        <v>430423</v>
      </c>
      <c r="M1130">
        <v>46</v>
      </c>
      <c r="N1130">
        <v>487126</v>
      </c>
      <c r="O1130">
        <v>66</v>
      </c>
      <c r="P1130">
        <v>628052</v>
      </c>
      <c r="Q1130">
        <v>65</v>
      </c>
      <c r="R1130">
        <v>741871</v>
      </c>
      <c r="S1130">
        <v>67</v>
      </c>
      <c r="T1130">
        <v>889816</v>
      </c>
      <c r="U1130">
        <f>IF('2011-2014,2016'!W1130="quiet",1,IF('2011-2014,2016'!W1130="active",2,IF('2011-2014,2016'!W1130="minor storm",3,IF('2011-2014,2016'!W1130="moderate storm",4,IF('2011-2014,2016'!W1130="major storm",5,6)))))</f>
        <v>1</v>
      </c>
    </row>
    <row r="1131" spans="1:21" x14ac:dyDescent="0.25">
      <c r="A1131">
        <v>427.6</v>
      </c>
      <c r="B1131">
        <v>337.7</v>
      </c>
      <c r="C1131">
        <v>0.2</v>
      </c>
      <c r="D1131">
        <v>7.9</v>
      </c>
      <c r="E1131">
        <v>-6.2</v>
      </c>
      <c r="F1131">
        <v>6.9</v>
      </c>
      <c r="G1131">
        <f>IF('2011-2014,2016'!H1131="yes",1,0)</f>
        <v>1</v>
      </c>
      <c r="H1131">
        <v>3</v>
      </c>
      <c r="I1131">
        <v>971</v>
      </c>
      <c r="J1131">
        <v>1460</v>
      </c>
      <c r="K1131">
        <v>19</v>
      </c>
      <c r="L1131">
        <v>638827</v>
      </c>
      <c r="M1131">
        <v>34</v>
      </c>
      <c r="N1131">
        <v>430423</v>
      </c>
      <c r="O1131">
        <v>46</v>
      </c>
      <c r="P1131">
        <v>487126</v>
      </c>
      <c r="Q1131">
        <v>66</v>
      </c>
      <c r="R1131">
        <v>628052</v>
      </c>
      <c r="S1131">
        <v>65</v>
      </c>
      <c r="T1131">
        <v>741871</v>
      </c>
      <c r="U1131">
        <f>IF('2011-2014,2016'!W1131="quiet",1,IF('2011-2014,2016'!W1131="active",2,IF('2011-2014,2016'!W1131="minor storm",3,IF('2011-2014,2016'!W1131="moderate storm",4,IF('2011-2014,2016'!W1131="major storm",5,6)))))</f>
        <v>1</v>
      </c>
    </row>
    <row r="1132" spans="1:21" x14ac:dyDescent="0.25">
      <c r="A1132">
        <v>342.9</v>
      </c>
      <c r="B1132">
        <v>360.4</v>
      </c>
      <c r="C1132">
        <v>0.5</v>
      </c>
      <c r="D1132">
        <v>88.5</v>
      </c>
      <c r="E1132">
        <v>-5.3</v>
      </c>
      <c r="F1132">
        <v>8.8000000000000007</v>
      </c>
      <c r="G1132">
        <f>IF('2011-2014,2016'!H1132="yes",1,0)</f>
        <v>1</v>
      </c>
      <c r="H1132">
        <v>7</v>
      </c>
      <c r="I1132">
        <v>1715</v>
      </c>
      <c r="J1132">
        <v>3216</v>
      </c>
      <c r="K1132">
        <v>22</v>
      </c>
      <c r="L1132">
        <v>1062089</v>
      </c>
      <c r="M1132">
        <v>19</v>
      </c>
      <c r="N1132">
        <v>638827</v>
      </c>
      <c r="O1132">
        <v>34</v>
      </c>
      <c r="P1132">
        <v>430423</v>
      </c>
      <c r="Q1132">
        <v>46</v>
      </c>
      <c r="R1132">
        <v>487126</v>
      </c>
      <c r="S1132">
        <v>66</v>
      </c>
      <c r="T1132">
        <v>628052</v>
      </c>
      <c r="U1132">
        <f>IF('2011-2014,2016'!W1132="quiet",1,IF('2011-2014,2016'!W1132="active",2,IF('2011-2014,2016'!W1132="minor storm",3,IF('2011-2014,2016'!W1132="moderate storm",4,IF('2011-2014,2016'!W1132="major storm",5,6)))))</f>
        <v>1</v>
      </c>
    </row>
    <row r="1133" spans="1:21" x14ac:dyDescent="0.25">
      <c r="A1133">
        <v>358.9</v>
      </c>
      <c r="B1133">
        <v>428.2</v>
      </c>
      <c r="C1133">
        <v>0.1</v>
      </c>
      <c r="D1133">
        <v>66.7</v>
      </c>
      <c r="E1133">
        <v>-7</v>
      </c>
      <c r="F1133">
        <v>10.7</v>
      </c>
      <c r="G1133">
        <f>IF('2011-2014,2016'!H1133="yes",1,0)</f>
        <v>1</v>
      </c>
      <c r="H1133">
        <v>2</v>
      </c>
      <c r="I1133">
        <v>598</v>
      </c>
      <c r="J1133">
        <v>878</v>
      </c>
      <c r="K1133">
        <v>27</v>
      </c>
      <c r="L1133">
        <v>1412597</v>
      </c>
      <c r="M1133">
        <v>22</v>
      </c>
      <c r="N1133">
        <v>1062089</v>
      </c>
      <c r="O1133">
        <v>19</v>
      </c>
      <c r="P1133">
        <v>638827</v>
      </c>
      <c r="Q1133">
        <v>34</v>
      </c>
      <c r="R1133">
        <v>430423</v>
      </c>
      <c r="S1133">
        <v>46</v>
      </c>
      <c r="T1133">
        <v>487126</v>
      </c>
      <c r="U1133">
        <f>IF('2011-2014,2016'!W1133="quiet",1,IF('2011-2014,2016'!W1133="active",2,IF('2011-2014,2016'!W1133="minor storm",3,IF('2011-2014,2016'!W1133="moderate storm",4,IF('2011-2014,2016'!W1133="major storm",5,6)))))</f>
        <v>1</v>
      </c>
    </row>
    <row r="1134" spans="1:21" x14ac:dyDescent="0.25">
      <c r="A1134">
        <v>434.9</v>
      </c>
      <c r="B1134">
        <v>356.7</v>
      </c>
      <c r="C1134">
        <v>0</v>
      </c>
      <c r="D1134">
        <v>2.8</v>
      </c>
      <c r="E1134">
        <v>-6.4</v>
      </c>
      <c r="F1134">
        <v>7.9</v>
      </c>
      <c r="G1134">
        <f>IF('2011-2014,2016'!H1134="yes",1,0)</f>
        <v>1</v>
      </c>
      <c r="H1134">
        <v>6</v>
      </c>
      <c r="I1134">
        <v>1060</v>
      </c>
      <c r="J1134">
        <v>2178</v>
      </c>
      <c r="K1134">
        <v>30</v>
      </c>
      <c r="L1134">
        <v>1603516</v>
      </c>
      <c r="M1134">
        <v>27</v>
      </c>
      <c r="N1134">
        <v>1412597</v>
      </c>
      <c r="O1134">
        <v>22</v>
      </c>
      <c r="P1134">
        <v>1062089</v>
      </c>
      <c r="Q1134">
        <v>19</v>
      </c>
      <c r="R1134">
        <v>638827</v>
      </c>
      <c r="S1134">
        <v>34</v>
      </c>
      <c r="T1134">
        <v>430423</v>
      </c>
      <c r="U1134">
        <f>IF('2011-2014,2016'!W1134="quiet",1,IF('2011-2014,2016'!W1134="active",2,IF('2011-2014,2016'!W1134="minor storm",3,IF('2011-2014,2016'!W1134="moderate storm",4,IF('2011-2014,2016'!W1134="major storm",5,6)))))</f>
        <v>2</v>
      </c>
    </row>
    <row r="1135" spans="1:21" x14ac:dyDescent="0.25">
      <c r="A1135">
        <v>358.7</v>
      </c>
      <c r="B1135">
        <v>447.1</v>
      </c>
      <c r="C1135">
        <v>0</v>
      </c>
      <c r="D1135">
        <v>35.1</v>
      </c>
      <c r="E1135">
        <v>-9.4</v>
      </c>
      <c r="F1135">
        <v>13.1</v>
      </c>
      <c r="G1135">
        <f>IF('2011-2014,2016'!H1135="yes",1,0)</f>
        <v>1</v>
      </c>
      <c r="H1135">
        <v>1</v>
      </c>
      <c r="I1135">
        <v>194</v>
      </c>
      <c r="J1135">
        <v>694</v>
      </c>
      <c r="K1135">
        <v>32</v>
      </c>
      <c r="L1135">
        <v>1820939</v>
      </c>
      <c r="M1135">
        <v>30</v>
      </c>
      <c r="N1135">
        <v>1603516</v>
      </c>
      <c r="O1135">
        <v>27</v>
      </c>
      <c r="P1135">
        <v>1412597</v>
      </c>
      <c r="Q1135">
        <v>22</v>
      </c>
      <c r="R1135">
        <v>1062089</v>
      </c>
      <c r="S1135">
        <v>19</v>
      </c>
      <c r="T1135">
        <v>638827</v>
      </c>
      <c r="U1135">
        <f>IF('2011-2014,2016'!W1135="quiet",1,IF('2011-2014,2016'!W1135="active",2,IF('2011-2014,2016'!W1135="minor storm",3,IF('2011-2014,2016'!W1135="moderate storm",4,IF('2011-2014,2016'!W1135="major storm",5,6)))))</f>
        <v>1</v>
      </c>
    </row>
    <row r="1136" spans="1:21" x14ac:dyDescent="0.25">
      <c r="A1136">
        <v>447.4</v>
      </c>
      <c r="B1136">
        <v>411.1</v>
      </c>
      <c r="C1136">
        <v>0.2</v>
      </c>
      <c r="D1136">
        <v>20.399999999999999</v>
      </c>
      <c r="E1136">
        <v>-7.7</v>
      </c>
      <c r="F1136">
        <v>12.3</v>
      </c>
      <c r="G1136">
        <f>IF('2011-2014,2016'!H1136="yes",1,0)</f>
        <v>1</v>
      </c>
      <c r="H1136">
        <v>1</v>
      </c>
      <c r="I1136">
        <v>309</v>
      </c>
      <c r="J1136">
        <v>780</v>
      </c>
      <c r="K1136">
        <v>53</v>
      </c>
      <c r="L1136">
        <v>1791148</v>
      </c>
      <c r="M1136">
        <v>32</v>
      </c>
      <c r="N1136">
        <v>1820939</v>
      </c>
      <c r="O1136">
        <v>30</v>
      </c>
      <c r="P1136">
        <v>1603516</v>
      </c>
      <c r="Q1136">
        <v>27</v>
      </c>
      <c r="R1136">
        <v>1412597</v>
      </c>
      <c r="S1136">
        <v>22</v>
      </c>
      <c r="T1136">
        <v>1062089</v>
      </c>
      <c r="U1136">
        <f>IF('2011-2014,2016'!W1136="quiet",1,IF('2011-2014,2016'!W1136="active",2,IF('2011-2014,2016'!W1136="minor storm",3,IF('2011-2014,2016'!W1136="moderate storm",4,IF('2011-2014,2016'!W1136="major storm",5,6)))))</f>
        <v>2</v>
      </c>
    </row>
    <row r="1137" spans="1:21" x14ac:dyDescent="0.25">
      <c r="A1137">
        <v>411.3</v>
      </c>
      <c r="B1137">
        <v>466.6</v>
      </c>
      <c r="C1137">
        <v>0.1</v>
      </c>
      <c r="D1137">
        <v>9.1999999999999993</v>
      </c>
      <c r="E1137">
        <v>-7.8</v>
      </c>
      <c r="F1137">
        <v>7.3</v>
      </c>
      <c r="G1137">
        <f>IF('2011-2014,2016'!H1137="yes",1,0)</f>
        <v>1</v>
      </c>
      <c r="H1137">
        <v>5</v>
      </c>
      <c r="I1137">
        <v>2139</v>
      </c>
      <c r="J1137">
        <v>4101</v>
      </c>
      <c r="K1137">
        <v>52</v>
      </c>
      <c r="L1137">
        <v>1975150</v>
      </c>
      <c r="M1137">
        <v>53</v>
      </c>
      <c r="N1137">
        <v>1791148</v>
      </c>
      <c r="O1137">
        <v>32</v>
      </c>
      <c r="P1137">
        <v>1820939</v>
      </c>
      <c r="Q1137">
        <v>30</v>
      </c>
      <c r="R1137">
        <v>1603516</v>
      </c>
      <c r="S1137">
        <v>27</v>
      </c>
      <c r="T1137">
        <v>1412597</v>
      </c>
      <c r="U1137">
        <f>IF('2011-2014,2016'!W1137="quiet",1,IF('2011-2014,2016'!W1137="active",2,IF('2011-2014,2016'!W1137="minor storm",3,IF('2011-2014,2016'!W1137="moderate storm",4,IF('2011-2014,2016'!W1137="major storm",5,6)))))</f>
        <v>2</v>
      </c>
    </row>
    <row r="1138" spans="1:21" x14ac:dyDescent="0.25">
      <c r="A1138">
        <v>463</v>
      </c>
      <c r="B1138">
        <v>565.79999999999995</v>
      </c>
      <c r="C1138">
        <v>0.1</v>
      </c>
      <c r="D1138">
        <v>29.3</v>
      </c>
      <c r="E1138">
        <v>-7</v>
      </c>
      <c r="F1138">
        <v>5.9</v>
      </c>
      <c r="G1138">
        <f>IF('2011-2014,2016'!H1138="yes",1,0)</f>
        <v>1</v>
      </c>
      <c r="H1138">
        <v>3</v>
      </c>
      <c r="I1138">
        <v>433</v>
      </c>
      <c r="J1138">
        <v>684</v>
      </c>
      <c r="K1138">
        <v>56</v>
      </c>
      <c r="L1138">
        <v>2251945</v>
      </c>
      <c r="M1138">
        <v>52</v>
      </c>
      <c r="N1138">
        <v>1975150</v>
      </c>
      <c r="O1138">
        <v>53</v>
      </c>
      <c r="P1138">
        <v>1791148</v>
      </c>
      <c r="Q1138">
        <v>32</v>
      </c>
      <c r="R1138">
        <v>1820939</v>
      </c>
      <c r="S1138">
        <v>30</v>
      </c>
      <c r="T1138">
        <v>1603516</v>
      </c>
      <c r="U1138">
        <f>IF('2011-2014,2016'!W1138="quiet",1,IF('2011-2014,2016'!W1138="active",2,IF('2011-2014,2016'!W1138="minor storm",3,IF('2011-2014,2016'!W1138="moderate storm",4,IF('2011-2014,2016'!W1138="major storm",5,6)))))</f>
        <v>2</v>
      </c>
    </row>
    <row r="1139" spans="1:21" x14ac:dyDescent="0.25">
      <c r="A1139">
        <v>566</v>
      </c>
      <c r="B1139">
        <v>451.8</v>
      </c>
      <c r="C1139">
        <v>0</v>
      </c>
      <c r="D1139">
        <v>9.9</v>
      </c>
      <c r="E1139">
        <v>-4.7</v>
      </c>
      <c r="F1139">
        <v>5.9</v>
      </c>
      <c r="G1139">
        <f>IF('2011-2014,2016'!H1139="yes",1,0)</f>
        <v>1</v>
      </c>
      <c r="H1139">
        <v>5</v>
      </c>
      <c r="I1139">
        <v>774</v>
      </c>
      <c r="J1139">
        <v>3816</v>
      </c>
      <c r="K1139">
        <v>64</v>
      </c>
      <c r="L1139">
        <v>2028088</v>
      </c>
      <c r="M1139">
        <v>56</v>
      </c>
      <c r="N1139">
        <v>2251945</v>
      </c>
      <c r="O1139">
        <v>52</v>
      </c>
      <c r="P1139">
        <v>1975150</v>
      </c>
      <c r="Q1139">
        <v>53</v>
      </c>
      <c r="R1139">
        <v>1791148</v>
      </c>
      <c r="S1139">
        <v>32</v>
      </c>
      <c r="T1139">
        <v>1820939</v>
      </c>
      <c r="U1139">
        <f>IF('2011-2014,2016'!W1139="quiet",1,IF('2011-2014,2016'!W1139="active",2,IF('2011-2014,2016'!W1139="minor storm",3,IF('2011-2014,2016'!W1139="moderate storm",4,IF('2011-2014,2016'!W1139="major storm",5,6)))))</f>
        <v>1</v>
      </c>
    </row>
    <row r="1140" spans="1:21" x14ac:dyDescent="0.25">
      <c r="A1140">
        <v>450.9</v>
      </c>
      <c r="B1140">
        <v>401.6</v>
      </c>
      <c r="C1140">
        <v>0</v>
      </c>
      <c r="D1140">
        <v>17.100000000000001</v>
      </c>
      <c r="E1140">
        <v>-3</v>
      </c>
      <c r="F1140">
        <v>3.7</v>
      </c>
      <c r="G1140">
        <f>IF('2011-2014,2016'!H1140="yes",1,0)</f>
        <v>1</v>
      </c>
      <c r="H1140">
        <v>13</v>
      </c>
      <c r="I1140">
        <v>4067</v>
      </c>
      <c r="J1140">
        <v>10335</v>
      </c>
      <c r="K1140">
        <v>42</v>
      </c>
      <c r="L1140">
        <v>1714586</v>
      </c>
      <c r="M1140">
        <v>64</v>
      </c>
      <c r="N1140">
        <v>2028088</v>
      </c>
      <c r="O1140">
        <v>56</v>
      </c>
      <c r="P1140">
        <v>2251945</v>
      </c>
      <c r="Q1140">
        <v>52</v>
      </c>
      <c r="R1140">
        <v>1975150</v>
      </c>
      <c r="S1140">
        <v>53</v>
      </c>
      <c r="T1140">
        <v>1791148</v>
      </c>
      <c r="U1140">
        <f>IF('2011-2014,2016'!W1140="quiet",1,IF('2011-2014,2016'!W1140="active",2,IF('2011-2014,2016'!W1140="minor storm",3,IF('2011-2014,2016'!W1140="moderate storm",4,IF('2011-2014,2016'!W1140="major storm",5,6)))))</f>
        <v>1</v>
      </c>
    </row>
    <row r="1141" spans="1:21" x14ac:dyDescent="0.25">
      <c r="A1141">
        <v>399</v>
      </c>
      <c r="B1141">
        <v>340.2</v>
      </c>
      <c r="C1141">
        <v>0.1</v>
      </c>
      <c r="D1141">
        <v>8.9</v>
      </c>
      <c r="E1141">
        <v>-0.4</v>
      </c>
      <c r="F1141">
        <v>8.8000000000000007</v>
      </c>
      <c r="G1141">
        <f>IF('2011-2014,2016'!H1141="yes",1,0)</f>
        <v>1</v>
      </c>
      <c r="H1141">
        <v>2</v>
      </c>
      <c r="I1141">
        <v>466</v>
      </c>
      <c r="J1141">
        <v>1034</v>
      </c>
      <c r="K1141">
        <v>23</v>
      </c>
      <c r="L1141">
        <v>1470292</v>
      </c>
      <c r="M1141">
        <v>42</v>
      </c>
      <c r="N1141">
        <v>1714586</v>
      </c>
      <c r="O1141">
        <v>64</v>
      </c>
      <c r="P1141">
        <v>2028088</v>
      </c>
      <c r="Q1141">
        <v>56</v>
      </c>
      <c r="R1141">
        <v>2251945</v>
      </c>
      <c r="S1141">
        <v>52</v>
      </c>
      <c r="T1141">
        <v>1975150</v>
      </c>
      <c r="U1141">
        <f>IF('2011-2014,2016'!W1141="quiet",1,IF('2011-2014,2016'!W1141="active",2,IF('2011-2014,2016'!W1141="minor storm",3,IF('2011-2014,2016'!W1141="moderate storm",4,IF('2011-2014,2016'!W1141="major storm",5,6)))))</f>
        <v>1</v>
      </c>
    </row>
    <row r="1142" spans="1:21" x14ac:dyDescent="0.25">
      <c r="A1142">
        <v>339.2</v>
      </c>
      <c r="B1142">
        <v>343.6</v>
      </c>
      <c r="C1142">
        <v>0.4</v>
      </c>
      <c r="D1142">
        <v>55.1</v>
      </c>
      <c r="E1142">
        <v>-1.6</v>
      </c>
      <c r="F1142">
        <v>6.1</v>
      </c>
      <c r="G1142">
        <f>IF('2011-2014,2016'!H1142="yes",1,0)</f>
        <v>1</v>
      </c>
      <c r="H1142">
        <v>3</v>
      </c>
      <c r="I1142">
        <v>553</v>
      </c>
      <c r="J1142">
        <v>2510</v>
      </c>
      <c r="K1142">
        <v>28</v>
      </c>
      <c r="L1142">
        <v>1302906</v>
      </c>
      <c r="M1142">
        <v>23</v>
      </c>
      <c r="N1142">
        <v>1470292</v>
      </c>
      <c r="O1142">
        <v>42</v>
      </c>
      <c r="P1142">
        <v>1714586</v>
      </c>
      <c r="Q1142">
        <v>64</v>
      </c>
      <c r="R1142">
        <v>2028088</v>
      </c>
      <c r="S1142">
        <v>56</v>
      </c>
      <c r="T1142">
        <v>2251945</v>
      </c>
      <c r="U1142">
        <f>IF('2011-2014,2016'!W1142="quiet",1,IF('2011-2014,2016'!W1142="active",2,IF('2011-2014,2016'!W1142="minor storm",3,IF('2011-2014,2016'!W1142="moderate storm",4,IF('2011-2014,2016'!W1142="major storm",5,6)))))</f>
        <v>1</v>
      </c>
    </row>
    <row r="1143" spans="1:21" x14ac:dyDescent="0.25">
      <c r="A1143">
        <v>343.1</v>
      </c>
      <c r="B1143">
        <v>429.8</v>
      </c>
      <c r="C1143">
        <v>0.4</v>
      </c>
      <c r="D1143">
        <v>81.5</v>
      </c>
      <c r="E1143">
        <v>-13.6</v>
      </c>
      <c r="F1143">
        <v>13.6</v>
      </c>
      <c r="G1143">
        <f>IF('2011-2014,2016'!H1143="yes",1,0)</f>
        <v>1</v>
      </c>
      <c r="H1143">
        <v>6</v>
      </c>
      <c r="I1143">
        <v>1330</v>
      </c>
      <c r="J1143">
        <v>2705</v>
      </c>
      <c r="K1143">
        <v>36</v>
      </c>
      <c r="L1143">
        <v>1128042</v>
      </c>
      <c r="M1143">
        <v>28</v>
      </c>
      <c r="N1143">
        <v>1302906</v>
      </c>
      <c r="O1143">
        <v>23</v>
      </c>
      <c r="P1143">
        <v>1470292</v>
      </c>
      <c r="Q1143">
        <v>42</v>
      </c>
      <c r="R1143">
        <v>1714586</v>
      </c>
      <c r="S1143">
        <v>64</v>
      </c>
      <c r="T1143">
        <v>2028088</v>
      </c>
      <c r="U1143">
        <f>IF('2011-2014,2016'!W1143="quiet",1,IF('2011-2014,2016'!W1143="active",2,IF('2011-2014,2016'!W1143="minor storm",3,IF('2011-2014,2016'!W1143="moderate storm",4,IF('2011-2014,2016'!W1143="major storm",5,6)))))</f>
        <v>1</v>
      </c>
    </row>
    <row r="1144" spans="1:21" x14ac:dyDescent="0.25">
      <c r="A1144">
        <v>432.8</v>
      </c>
      <c r="B1144">
        <v>366.4</v>
      </c>
      <c r="C1144">
        <v>0.4</v>
      </c>
      <c r="D1144">
        <v>56</v>
      </c>
      <c r="E1144">
        <v>-10.6</v>
      </c>
      <c r="F1144">
        <v>17.2</v>
      </c>
      <c r="G1144">
        <f>IF('2011-2014,2016'!H1144="yes",1,0)</f>
        <v>1</v>
      </c>
      <c r="H1144">
        <v>3</v>
      </c>
      <c r="I1144">
        <v>996</v>
      </c>
      <c r="J1144">
        <v>1320</v>
      </c>
      <c r="K1144">
        <v>41</v>
      </c>
      <c r="L1144">
        <v>918041</v>
      </c>
      <c r="M1144">
        <v>36</v>
      </c>
      <c r="N1144">
        <v>1128042</v>
      </c>
      <c r="O1144">
        <v>28</v>
      </c>
      <c r="P1144">
        <v>1302906</v>
      </c>
      <c r="Q1144">
        <v>23</v>
      </c>
      <c r="R1144">
        <v>1470292</v>
      </c>
      <c r="S1144">
        <v>42</v>
      </c>
      <c r="T1144">
        <v>1714586</v>
      </c>
      <c r="U1144">
        <f>IF('2011-2014,2016'!W1144="quiet",1,IF('2011-2014,2016'!W1144="active",2,IF('2011-2014,2016'!W1144="minor storm",3,IF('2011-2014,2016'!W1144="moderate storm",4,IF('2011-2014,2016'!W1144="major storm",5,6)))))</f>
        <v>2</v>
      </c>
    </row>
    <row r="1145" spans="1:21" x14ac:dyDescent="0.25">
      <c r="A1145">
        <v>367.8</v>
      </c>
      <c r="B1145">
        <v>358.9</v>
      </c>
      <c r="C1145">
        <v>0.1</v>
      </c>
      <c r="D1145">
        <v>159</v>
      </c>
      <c r="E1145">
        <v>-3.4</v>
      </c>
      <c r="F1145">
        <v>5.8</v>
      </c>
      <c r="G1145">
        <f>IF('2011-2014,2016'!H1145="yes",1,0)</f>
        <v>1</v>
      </c>
      <c r="H1145">
        <v>1</v>
      </c>
      <c r="I1145">
        <v>212</v>
      </c>
      <c r="J1145">
        <v>534</v>
      </c>
      <c r="K1145">
        <v>50</v>
      </c>
      <c r="L1145">
        <v>775083</v>
      </c>
      <c r="M1145">
        <v>41</v>
      </c>
      <c r="N1145">
        <v>918041</v>
      </c>
      <c r="O1145">
        <v>36</v>
      </c>
      <c r="P1145">
        <v>1128042</v>
      </c>
      <c r="Q1145">
        <v>28</v>
      </c>
      <c r="R1145">
        <v>1302906</v>
      </c>
      <c r="S1145">
        <v>23</v>
      </c>
      <c r="T1145">
        <v>1470292</v>
      </c>
      <c r="U1145">
        <f>IF('2011-2014,2016'!W1145="quiet",1,IF('2011-2014,2016'!W1145="active",2,IF('2011-2014,2016'!W1145="minor storm",3,IF('2011-2014,2016'!W1145="moderate storm",4,IF('2011-2014,2016'!W1145="major storm",5,6)))))</f>
        <v>1</v>
      </c>
    </row>
    <row r="1146" spans="1:21" x14ac:dyDescent="0.25">
      <c r="A1146">
        <v>359.1</v>
      </c>
      <c r="B1146">
        <v>397</v>
      </c>
      <c r="C1146">
        <v>0.4</v>
      </c>
      <c r="D1146">
        <v>12.8</v>
      </c>
      <c r="E1146">
        <v>-8.3000000000000007</v>
      </c>
      <c r="F1146">
        <v>6.9</v>
      </c>
      <c r="G1146">
        <f>IF('2011-2014,2016'!H1146="yes",1,0)</f>
        <v>1</v>
      </c>
      <c r="H1146">
        <v>3</v>
      </c>
      <c r="I1146">
        <v>787</v>
      </c>
      <c r="J1146">
        <v>2132</v>
      </c>
      <c r="K1146">
        <v>39</v>
      </c>
      <c r="L1146">
        <v>582515</v>
      </c>
      <c r="M1146">
        <v>50</v>
      </c>
      <c r="N1146">
        <v>775083</v>
      </c>
      <c r="O1146">
        <v>41</v>
      </c>
      <c r="P1146">
        <v>918041</v>
      </c>
      <c r="Q1146">
        <v>36</v>
      </c>
      <c r="R1146">
        <v>1128042</v>
      </c>
      <c r="S1146">
        <v>28</v>
      </c>
      <c r="T1146">
        <v>1302906</v>
      </c>
      <c r="U1146">
        <f>IF('2011-2014,2016'!W1146="quiet",1,IF('2011-2014,2016'!W1146="active",2,IF('2011-2014,2016'!W1146="minor storm",3,IF('2011-2014,2016'!W1146="moderate storm",4,IF('2011-2014,2016'!W1146="major storm",5,6)))))</f>
        <v>3</v>
      </c>
    </row>
    <row r="1147" spans="1:21" x14ac:dyDescent="0.25">
      <c r="A1147">
        <v>399.7</v>
      </c>
      <c r="B1147">
        <v>516.4</v>
      </c>
      <c r="C1147">
        <v>0</v>
      </c>
      <c r="D1147">
        <v>19.899999999999999</v>
      </c>
      <c r="E1147">
        <v>-15.3</v>
      </c>
      <c r="F1147">
        <v>13.8</v>
      </c>
      <c r="G1147">
        <f>IF('2011-2014,2016'!H1147="yes",1,0)</f>
        <v>1</v>
      </c>
      <c r="H1147">
        <v>3</v>
      </c>
      <c r="I1147">
        <v>833</v>
      </c>
      <c r="J1147">
        <v>1851</v>
      </c>
      <c r="K1147">
        <v>38</v>
      </c>
      <c r="L1147">
        <v>474725</v>
      </c>
      <c r="M1147">
        <v>39</v>
      </c>
      <c r="N1147">
        <v>582515</v>
      </c>
      <c r="O1147">
        <v>50</v>
      </c>
      <c r="P1147">
        <v>775083</v>
      </c>
      <c r="Q1147">
        <v>41</v>
      </c>
      <c r="R1147">
        <v>918041</v>
      </c>
      <c r="S1147">
        <v>36</v>
      </c>
      <c r="T1147">
        <v>1128042</v>
      </c>
      <c r="U1147">
        <f>IF('2011-2014,2016'!W1147="quiet",1,IF('2011-2014,2016'!W1147="active",2,IF('2011-2014,2016'!W1147="minor storm",3,IF('2011-2014,2016'!W1147="moderate storm",4,IF('2011-2014,2016'!W1147="major storm",5,6)))))</f>
        <v>4</v>
      </c>
    </row>
    <row r="1148" spans="1:21" x14ac:dyDescent="0.25">
      <c r="A1148">
        <v>517.79999999999995</v>
      </c>
      <c r="B1148">
        <v>517.9</v>
      </c>
      <c r="C1148">
        <v>0.1</v>
      </c>
      <c r="D1148">
        <v>6.1</v>
      </c>
      <c r="E1148">
        <v>-14.6</v>
      </c>
      <c r="F1148">
        <v>4.5999999999999996</v>
      </c>
      <c r="G1148">
        <f>IF('2011-2014,2016'!H1148="yes",1,0)</f>
        <v>1</v>
      </c>
      <c r="H1148">
        <v>6</v>
      </c>
      <c r="I1148">
        <v>930</v>
      </c>
      <c r="J1148">
        <v>4494</v>
      </c>
      <c r="K1148">
        <v>29</v>
      </c>
      <c r="L1148">
        <v>442519</v>
      </c>
      <c r="M1148">
        <v>38</v>
      </c>
      <c r="N1148">
        <v>474725</v>
      </c>
      <c r="O1148">
        <v>39</v>
      </c>
      <c r="P1148">
        <v>582515</v>
      </c>
      <c r="Q1148">
        <v>50</v>
      </c>
      <c r="R1148">
        <v>775083</v>
      </c>
      <c r="S1148">
        <v>41</v>
      </c>
      <c r="T1148">
        <v>918041</v>
      </c>
      <c r="U1148">
        <f>IF('2011-2014,2016'!W1148="quiet",1,IF('2011-2014,2016'!W1148="active",2,IF('2011-2014,2016'!W1148="minor storm",3,IF('2011-2014,2016'!W1148="moderate storm",4,IF('2011-2014,2016'!W1148="major storm",5,6)))))</f>
        <v>4</v>
      </c>
    </row>
    <row r="1149" spans="1:21" x14ac:dyDescent="0.25">
      <c r="A1149">
        <v>519.1</v>
      </c>
      <c r="B1149">
        <v>450.9</v>
      </c>
      <c r="C1149">
        <v>0</v>
      </c>
      <c r="D1149">
        <v>3.8</v>
      </c>
      <c r="E1149">
        <v>-5.7</v>
      </c>
      <c r="F1149">
        <v>2.4</v>
      </c>
      <c r="G1149">
        <f>IF('2011-2014,2016'!H1149="yes",1,0)</f>
        <v>1</v>
      </c>
      <c r="H1149">
        <v>6</v>
      </c>
      <c r="I1149">
        <v>1313</v>
      </c>
      <c r="J1149">
        <v>3563</v>
      </c>
      <c r="K1149">
        <v>30</v>
      </c>
      <c r="L1149">
        <v>474842</v>
      </c>
      <c r="M1149">
        <v>29</v>
      </c>
      <c r="N1149">
        <v>442519</v>
      </c>
      <c r="O1149">
        <v>38</v>
      </c>
      <c r="P1149">
        <v>474725</v>
      </c>
      <c r="Q1149">
        <v>39</v>
      </c>
      <c r="R1149">
        <v>582515</v>
      </c>
      <c r="S1149">
        <v>50</v>
      </c>
      <c r="T1149">
        <v>775083</v>
      </c>
      <c r="U1149">
        <f>IF('2011-2014,2016'!W1149="quiet",1,IF('2011-2014,2016'!W1149="active",2,IF('2011-2014,2016'!W1149="minor storm",3,IF('2011-2014,2016'!W1149="moderate storm",4,IF('2011-2014,2016'!W1149="major storm",5,6)))))</f>
        <v>3</v>
      </c>
    </row>
    <row r="1150" spans="1:21" x14ac:dyDescent="0.25">
      <c r="A1150">
        <v>452</v>
      </c>
      <c r="B1150">
        <v>439.7</v>
      </c>
      <c r="C1150">
        <v>0</v>
      </c>
      <c r="D1150">
        <v>9.6999999999999993</v>
      </c>
      <c r="E1150">
        <v>-5.5</v>
      </c>
      <c r="F1150">
        <v>4.5999999999999996</v>
      </c>
      <c r="G1150">
        <f>IF('2011-2014,2016'!H1150="yes",1,0)</f>
        <v>1</v>
      </c>
      <c r="H1150">
        <v>4</v>
      </c>
      <c r="I1150">
        <v>983</v>
      </c>
      <c r="J1150">
        <v>2905</v>
      </c>
      <c r="K1150">
        <v>28</v>
      </c>
      <c r="L1150">
        <v>849663</v>
      </c>
      <c r="M1150">
        <v>30</v>
      </c>
      <c r="N1150">
        <v>474842</v>
      </c>
      <c r="O1150">
        <v>29</v>
      </c>
      <c r="P1150">
        <v>442519</v>
      </c>
      <c r="Q1150">
        <v>38</v>
      </c>
      <c r="R1150">
        <v>474725</v>
      </c>
      <c r="S1150">
        <v>39</v>
      </c>
      <c r="T1150">
        <v>582515</v>
      </c>
      <c r="U1150">
        <f>IF('2011-2014,2016'!W1150="quiet",1,IF('2011-2014,2016'!W1150="active",2,IF('2011-2014,2016'!W1150="minor storm",3,IF('2011-2014,2016'!W1150="moderate storm",4,IF('2011-2014,2016'!W1150="major storm",5,6)))))</f>
        <v>3</v>
      </c>
    </row>
    <row r="1151" spans="1:21" x14ac:dyDescent="0.25">
      <c r="A1151">
        <v>439.1</v>
      </c>
      <c r="B1151">
        <v>463.1</v>
      </c>
      <c r="C1151">
        <v>0.3</v>
      </c>
      <c r="D1151">
        <v>27.1</v>
      </c>
      <c r="E1151">
        <v>-11.3</v>
      </c>
      <c r="F1151">
        <v>9.3000000000000007</v>
      </c>
      <c r="G1151">
        <f>IF('2011-2014,2016'!H1151="yes",1,0)</f>
        <v>1</v>
      </c>
      <c r="H1151">
        <v>3</v>
      </c>
      <c r="I1151">
        <v>445</v>
      </c>
      <c r="J1151">
        <v>1359</v>
      </c>
      <c r="K1151">
        <v>33</v>
      </c>
      <c r="L1151">
        <v>1033922</v>
      </c>
      <c r="M1151">
        <v>28</v>
      </c>
      <c r="N1151">
        <v>849663</v>
      </c>
      <c r="O1151">
        <v>30</v>
      </c>
      <c r="P1151">
        <v>474842</v>
      </c>
      <c r="Q1151">
        <v>29</v>
      </c>
      <c r="R1151">
        <v>442519</v>
      </c>
      <c r="S1151">
        <v>38</v>
      </c>
      <c r="T1151">
        <v>474725</v>
      </c>
      <c r="U1151">
        <f>IF('2011-2014,2016'!W1151="quiet",1,IF('2011-2014,2016'!W1151="active",2,IF('2011-2014,2016'!W1151="minor storm",3,IF('2011-2014,2016'!W1151="moderate storm",4,IF('2011-2014,2016'!W1151="major storm",5,6)))))</f>
        <v>3</v>
      </c>
    </row>
    <row r="1152" spans="1:21" x14ac:dyDescent="0.25">
      <c r="A1152">
        <v>462.6</v>
      </c>
      <c r="B1152">
        <v>449</v>
      </c>
      <c r="C1152">
        <v>0.2</v>
      </c>
      <c r="D1152">
        <v>10</v>
      </c>
      <c r="E1152">
        <v>-3.3</v>
      </c>
      <c r="F1152">
        <v>7.1</v>
      </c>
      <c r="G1152">
        <f>IF('2011-2014,2016'!H1152="yes",1,0)</f>
        <v>1</v>
      </c>
      <c r="H1152">
        <v>2</v>
      </c>
      <c r="I1152">
        <v>716</v>
      </c>
      <c r="J1152">
        <v>2690</v>
      </c>
      <c r="K1152">
        <v>45</v>
      </c>
      <c r="L1152">
        <v>1181069</v>
      </c>
      <c r="M1152">
        <v>33</v>
      </c>
      <c r="N1152">
        <v>1033922</v>
      </c>
      <c r="O1152">
        <v>28</v>
      </c>
      <c r="P1152">
        <v>849663</v>
      </c>
      <c r="Q1152">
        <v>30</v>
      </c>
      <c r="R1152">
        <v>474842</v>
      </c>
      <c r="S1152">
        <v>29</v>
      </c>
      <c r="T1152">
        <v>442519</v>
      </c>
      <c r="U1152">
        <f>IF('2011-2014,2016'!W1152="quiet",1,IF('2011-2014,2016'!W1152="active",2,IF('2011-2014,2016'!W1152="minor storm",3,IF('2011-2014,2016'!W1152="moderate storm",4,IF('2011-2014,2016'!W1152="major storm",5,6)))))</f>
        <v>3</v>
      </c>
    </row>
    <row r="1153" spans="1:21" x14ac:dyDescent="0.25">
      <c r="A1153">
        <v>448.1</v>
      </c>
      <c r="B1153">
        <v>373.4</v>
      </c>
      <c r="C1153">
        <v>0.7</v>
      </c>
      <c r="D1153">
        <v>20.399999999999999</v>
      </c>
      <c r="E1153">
        <v>-3.3</v>
      </c>
      <c r="F1153">
        <v>3.4</v>
      </c>
      <c r="G1153">
        <f>IF('2011-2014,2016'!H1153="yes",1,0)</f>
        <v>1</v>
      </c>
      <c r="H1153">
        <v>1</v>
      </c>
      <c r="I1153">
        <v>281</v>
      </c>
      <c r="J1153">
        <v>363</v>
      </c>
      <c r="K1153">
        <v>44</v>
      </c>
      <c r="L1153">
        <v>1204015</v>
      </c>
      <c r="M1153">
        <v>45</v>
      </c>
      <c r="N1153">
        <v>1181069</v>
      </c>
      <c r="O1153">
        <v>33</v>
      </c>
      <c r="P1153">
        <v>1033922</v>
      </c>
      <c r="Q1153">
        <v>28</v>
      </c>
      <c r="R1153">
        <v>849663</v>
      </c>
      <c r="S1153">
        <v>30</v>
      </c>
      <c r="T1153">
        <v>474842</v>
      </c>
      <c r="U1153">
        <f>IF('2011-2014,2016'!W1153="quiet",1,IF('2011-2014,2016'!W1153="active",2,IF('2011-2014,2016'!W1153="minor storm",3,IF('2011-2014,2016'!W1153="moderate storm",4,IF('2011-2014,2016'!W1153="major storm",5,6)))))</f>
        <v>1</v>
      </c>
    </row>
    <row r="1154" spans="1:21" x14ac:dyDescent="0.25">
      <c r="A1154">
        <v>374.1</v>
      </c>
      <c r="B1154">
        <v>350.8</v>
      </c>
      <c r="C1154">
        <v>1.1000000000000001</v>
      </c>
      <c r="D1154">
        <v>40.700000000000003</v>
      </c>
      <c r="E1154">
        <v>-3.8</v>
      </c>
      <c r="F1154">
        <v>4.8</v>
      </c>
      <c r="G1154">
        <f>IF('2011-2014,2016'!H1154="yes",1,0)</f>
        <v>1</v>
      </c>
      <c r="H1154">
        <v>1</v>
      </c>
      <c r="I1154">
        <v>101</v>
      </c>
      <c r="J1154">
        <v>112</v>
      </c>
      <c r="K1154">
        <v>42</v>
      </c>
      <c r="L1154">
        <v>1043832</v>
      </c>
      <c r="M1154">
        <v>44</v>
      </c>
      <c r="N1154">
        <v>1204015</v>
      </c>
      <c r="O1154">
        <v>45</v>
      </c>
      <c r="P1154">
        <v>1181069</v>
      </c>
      <c r="Q1154">
        <v>33</v>
      </c>
      <c r="R1154">
        <v>1033922</v>
      </c>
      <c r="S1154">
        <v>28</v>
      </c>
      <c r="T1154">
        <v>849663</v>
      </c>
      <c r="U1154">
        <f>IF('2011-2014,2016'!W1154="quiet",1,IF('2011-2014,2016'!W1154="active",2,IF('2011-2014,2016'!W1154="minor storm",3,IF('2011-2014,2016'!W1154="moderate storm",4,IF('2011-2014,2016'!W1154="major storm",5,6)))))</f>
        <v>1</v>
      </c>
    </row>
    <row r="1155" spans="1:21" x14ac:dyDescent="0.25">
      <c r="A1155">
        <v>350.3</v>
      </c>
      <c r="B1155">
        <v>450.1</v>
      </c>
      <c r="C1155">
        <v>0.3</v>
      </c>
      <c r="D1155">
        <v>82.1</v>
      </c>
      <c r="E1155">
        <v>-18.3</v>
      </c>
      <c r="F1155">
        <v>14.4</v>
      </c>
      <c r="G1155">
        <f>IF('2011-2014,2016'!H1155="yes",1,0)</f>
        <v>1</v>
      </c>
      <c r="H1155">
        <v>1</v>
      </c>
      <c r="I1155">
        <v>117</v>
      </c>
      <c r="J1155">
        <v>142</v>
      </c>
      <c r="K1155">
        <v>38</v>
      </c>
      <c r="L1155">
        <v>1537768</v>
      </c>
      <c r="M1155">
        <v>42</v>
      </c>
      <c r="N1155">
        <v>1043832</v>
      </c>
      <c r="O1155">
        <v>44</v>
      </c>
      <c r="P1155">
        <v>1204015</v>
      </c>
      <c r="Q1155">
        <v>45</v>
      </c>
      <c r="R1155">
        <v>1181069</v>
      </c>
      <c r="S1155">
        <v>33</v>
      </c>
      <c r="T1155">
        <v>1033922</v>
      </c>
      <c r="U1155">
        <f>IF('2011-2014,2016'!W1155="quiet",1,IF('2011-2014,2016'!W1155="active",2,IF('2011-2014,2016'!W1155="minor storm",3,IF('2011-2014,2016'!W1155="moderate storm",4,IF('2011-2014,2016'!W1155="major storm",5,6)))))</f>
        <v>4</v>
      </c>
    </row>
    <row r="1156" spans="1:21" x14ac:dyDescent="0.25">
      <c r="A1156">
        <v>448.4</v>
      </c>
      <c r="B1156">
        <v>412.6</v>
      </c>
      <c r="C1156">
        <v>1.5</v>
      </c>
      <c r="D1156">
        <v>143.19999999999999</v>
      </c>
      <c r="E1156">
        <v>-9.5</v>
      </c>
      <c r="F1156">
        <v>10.199999999999999</v>
      </c>
      <c r="G1156">
        <f>IF('2011-2014,2016'!H1156="yes",1,0)</f>
        <v>1</v>
      </c>
      <c r="H1156">
        <v>3</v>
      </c>
      <c r="I1156">
        <v>718</v>
      </c>
      <c r="J1156">
        <v>2178</v>
      </c>
      <c r="K1156">
        <v>35</v>
      </c>
      <c r="L1156">
        <v>1224423</v>
      </c>
      <c r="M1156">
        <v>38</v>
      </c>
      <c r="N1156">
        <v>1537768</v>
      </c>
      <c r="O1156">
        <v>42</v>
      </c>
      <c r="P1156">
        <v>1043832</v>
      </c>
      <c r="Q1156">
        <v>44</v>
      </c>
      <c r="R1156">
        <v>1204015</v>
      </c>
      <c r="S1156">
        <v>45</v>
      </c>
      <c r="T1156">
        <v>1181069</v>
      </c>
      <c r="U1156">
        <f>IF('2011-2014,2016'!W1156="quiet",1,IF('2011-2014,2016'!W1156="active",2,IF('2011-2014,2016'!W1156="minor storm",3,IF('2011-2014,2016'!W1156="moderate storm",4,IF('2011-2014,2016'!W1156="major storm",5,6)))))</f>
        <v>4</v>
      </c>
    </row>
    <row r="1157" spans="1:21" x14ac:dyDescent="0.25">
      <c r="A1157">
        <v>411.7</v>
      </c>
      <c r="B1157">
        <v>396.6</v>
      </c>
      <c r="C1157">
        <v>0.2</v>
      </c>
      <c r="D1157">
        <v>67.7</v>
      </c>
      <c r="E1157">
        <v>-4.4000000000000004</v>
      </c>
      <c r="F1157">
        <v>4.9000000000000004</v>
      </c>
      <c r="G1157">
        <f>IF('2011-2014,2016'!H1157="yes",1,0)</f>
        <v>1</v>
      </c>
      <c r="H1157">
        <v>3</v>
      </c>
      <c r="I1157">
        <v>549</v>
      </c>
      <c r="J1157">
        <v>1004</v>
      </c>
      <c r="K1157">
        <v>54</v>
      </c>
      <c r="L1157">
        <v>1236246</v>
      </c>
      <c r="M1157">
        <v>35</v>
      </c>
      <c r="N1157">
        <v>1224423</v>
      </c>
      <c r="O1157">
        <v>38</v>
      </c>
      <c r="P1157">
        <v>1537768</v>
      </c>
      <c r="Q1157">
        <v>42</v>
      </c>
      <c r="R1157">
        <v>1043832</v>
      </c>
      <c r="S1157">
        <v>44</v>
      </c>
      <c r="T1157">
        <v>1204015</v>
      </c>
      <c r="U1157">
        <f>IF('2011-2014,2016'!W1157="quiet",1,IF('2011-2014,2016'!W1157="active",2,IF('2011-2014,2016'!W1157="minor storm",3,IF('2011-2014,2016'!W1157="moderate storm",4,IF('2011-2014,2016'!W1157="major storm",5,6)))))</f>
        <v>3</v>
      </c>
    </row>
    <row r="1158" spans="1:21" x14ac:dyDescent="0.25">
      <c r="A1158">
        <v>394.3</v>
      </c>
      <c r="B1158">
        <v>354.1</v>
      </c>
      <c r="C1158">
        <v>1.4</v>
      </c>
      <c r="D1158">
        <v>109.2</v>
      </c>
      <c r="E1158">
        <v>-3.7</v>
      </c>
      <c r="F1158">
        <v>3.6</v>
      </c>
      <c r="G1158">
        <f>IF('2011-2014,2016'!H1158="yes",1,0)</f>
        <v>1</v>
      </c>
      <c r="H1158">
        <v>4</v>
      </c>
      <c r="I1158">
        <v>1012</v>
      </c>
      <c r="J1158">
        <v>1626</v>
      </c>
      <c r="K1158">
        <v>52</v>
      </c>
      <c r="L1158">
        <v>1235257</v>
      </c>
      <c r="M1158">
        <v>54</v>
      </c>
      <c r="N1158">
        <v>1236246</v>
      </c>
      <c r="O1158">
        <v>35</v>
      </c>
      <c r="P1158">
        <v>1224423</v>
      </c>
      <c r="Q1158">
        <v>38</v>
      </c>
      <c r="R1158">
        <v>1537768</v>
      </c>
      <c r="S1158">
        <v>42</v>
      </c>
      <c r="T1158">
        <v>1043832</v>
      </c>
      <c r="U1158">
        <f>IF('2011-2014,2016'!W1158="quiet",1,IF('2011-2014,2016'!W1158="active",2,IF('2011-2014,2016'!W1158="minor storm",3,IF('2011-2014,2016'!W1158="moderate storm",4,IF('2011-2014,2016'!W1158="major storm",5,6)))))</f>
        <v>2</v>
      </c>
    </row>
    <row r="1159" spans="1:21" x14ac:dyDescent="0.25">
      <c r="A1159">
        <v>355.5</v>
      </c>
      <c r="B1159">
        <v>348.9</v>
      </c>
      <c r="C1159">
        <v>1.4</v>
      </c>
      <c r="D1159">
        <v>20.7</v>
      </c>
      <c r="E1159">
        <v>-4.8</v>
      </c>
      <c r="F1159">
        <v>1.8</v>
      </c>
      <c r="G1159">
        <f>IF('2011-2014,2016'!H1159="yes",1,0)</f>
        <v>0</v>
      </c>
      <c r="H1159">
        <v>0</v>
      </c>
      <c r="I1159">
        <v>0</v>
      </c>
      <c r="J1159">
        <v>0</v>
      </c>
      <c r="K1159">
        <v>40</v>
      </c>
      <c r="L1159">
        <v>1338952</v>
      </c>
      <c r="M1159">
        <v>52</v>
      </c>
      <c r="N1159">
        <v>1235257</v>
      </c>
      <c r="O1159">
        <v>54</v>
      </c>
      <c r="P1159">
        <v>1236246</v>
      </c>
      <c r="Q1159">
        <v>35</v>
      </c>
      <c r="R1159">
        <v>1224423</v>
      </c>
      <c r="S1159">
        <v>38</v>
      </c>
      <c r="T1159">
        <v>1537768</v>
      </c>
      <c r="U1159">
        <f>IF('2011-2014,2016'!W1159="quiet",1,IF('2011-2014,2016'!W1159="active",2,IF('2011-2014,2016'!W1159="minor storm",3,IF('2011-2014,2016'!W1159="moderate storm",4,IF('2011-2014,2016'!W1159="major storm",5,6)))))</f>
        <v>1</v>
      </c>
    </row>
    <row r="1160" spans="1:21" x14ac:dyDescent="0.25">
      <c r="A1160">
        <v>358.3</v>
      </c>
      <c r="B1160">
        <v>405.4</v>
      </c>
      <c r="C1160">
        <v>0.2</v>
      </c>
      <c r="D1160">
        <v>25.7</v>
      </c>
      <c r="E1160">
        <v>-5.3</v>
      </c>
      <c r="F1160">
        <v>6.1</v>
      </c>
      <c r="G1160">
        <f>IF('2011-2014,2016'!H1160="yes",1,0)</f>
        <v>1</v>
      </c>
      <c r="H1160">
        <v>7</v>
      </c>
      <c r="I1160">
        <v>1815</v>
      </c>
      <c r="J1160">
        <v>5180</v>
      </c>
      <c r="K1160">
        <v>37</v>
      </c>
      <c r="L1160">
        <v>1474766</v>
      </c>
      <c r="M1160">
        <v>40</v>
      </c>
      <c r="N1160">
        <v>1338952</v>
      </c>
      <c r="O1160">
        <v>52</v>
      </c>
      <c r="P1160">
        <v>1235257</v>
      </c>
      <c r="Q1160">
        <v>54</v>
      </c>
      <c r="R1160">
        <v>1236246</v>
      </c>
      <c r="S1160">
        <v>35</v>
      </c>
      <c r="T1160">
        <v>1224423</v>
      </c>
      <c r="U1160">
        <f>IF('2011-2014,2016'!W1160="quiet",1,IF('2011-2014,2016'!W1160="active",2,IF('2011-2014,2016'!W1160="minor storm",3,IF('2011-2014,2016'!W1160="moderate storm",4,IF('2011-2014,2016'!W1160="major storm",5,6)))))</f>
        <v>1</v>
      </c>
    </row>
    <row r="1161" spans="1:21" x14ac:dyDescent="0.25">
      <c r="A1161">
        <v>390.3</v>
      </c>
      <c r="B1161">
        <v>464.5</v>
      </c>
      <c r="C1161">
        <v>0</v>
      </c>
      <c r="D1161">
        <v>20.3</v>
      </c>
      <c r="E1161">
        <v>-4.8</v>
      </c>
      <c r="F1161">
        <v>5.9</v>
      </c>
      <c r="G1161">
        <f>IF('2011-2014,2016'!H1161="yes",1,0)</f>
        <v>1</v>
      </c>
      <c r="H1161">
        <v>9</v>
      </c>
      <c r="I1161">
        <v>2494</v>
      </c>
      <c r="J1161">
        <v>9892</v>
      </c>
      <c r="K1161">
        <v>59</v>
      </c>
      <c r="L1161">
        <v>1788372</v>
      </c>
      <c r="M1161">
        <v>37</v>
      </c>
      <c r="N1161">
        <v>1474766</v>
      </c>
      <c r="O1161">
        <v>40</v>
      </c>
      <c r="P1161">
        <v>1338952</v>
      </c>
      <c r="Q1161">
        <v>52</v>
      </c>
      <c r="R1161">
        <v>1235257</v>
      </c>
      <c r="S1161">
        <v>54</v>
      </c>
      <c r="T1161">
        <v>1236246</v>
      </c>
      <c r="U1161">
        <f>IF('2011-2014,2016'!W1161="quiet",1,IF('2011-2014,2016'!W1161="active",2,IF('2011-2014,2016'!W1161="minor storm",3,IF('2011-2014,2016'!W1161="moderate storm",4,IF('2011-2014,2016'!W1161="major storm",5,6)))))</f>
        <v>1</v>
      </c>
    </row>
    <row r="1162" spans="1:21" x14ac:dyDescent="0.25">
      <c r="A1162">
        <v>443.5</v>
      </c>
      <c r="B1162">
        <v>456.9</v>
      </c>
      <c r="C1162">
        <v>0.1</v>
      </c>
      <c r="D1162">
        <v>3.6</v>
      </c>
      <c r="E1162">
        <v>-3.9</v>
      </c>
      <c r="F1162">
        <v>4.0999999999999996</v>
      </c>
      <c r="G1162">
        <f>IF('2011-2014,2016'!H1162="yes",1,0)</f>
        <v>1</v>
      </c>
      <c r="H1162">
        <v>1</v>
      </c>
      <c r="I1162">
        <v>286</v>
      </c>
      <c r="J1162">
        <v>781</v>
      </c>
      <c r="K1162">
        <v>48</v>
      </c>
      <c r="L1162">
        <v>1820001</v>
      </c>
      <c r="M1162">
        <v>59</v>
      </c>
      <c r="N1162">
        <v>1788372</v>
      </c>
      <c r="O1162">
        <v>37</v>
      </c>
      <c r="P1162">
        <v>1474766</v>
      </c>
      <c r="Q1162">
        <v>40</v>
      </c>
      <c r="R1162">
        <v>1338952</v>
      </c>
      <c r="S1162">
        <v>52</v>
      </c>
      <c r="T1162">
        <v>1235257</v>
      </c>
      <c r="U1162">
        <f>IF('2011-2014,2016'!W1162="quiet",1,IF('2011-2014,2016'!W1162="active",2,IF('2011-2014,2016'!W1162="minor storm",3,IF('2011-2014,2016'!W1162="moderate storm",4,IF('2011-2014,2016'!W1162="major storm",5,6)))))</f>
        <v>1</v>
      </c>
    </row>
    <row r="1163" spans="1:21" x14ac:dyDescent="0.25">
      <c r="A1163">
        <v>445.4</v>
      </c>
      <c r="B1163">
        <v>399.2</v>
      </c>
      <c r="C1163">
        <v>0.3</v>
      </c>
      <c r="D1163">
        <v>4.3</v>
      </c>
      <c r="E1163">
        <v>-2</v>
      </c>
      <c r="F1163">
        <v>4.0999999999999996</v>
      </c>
      <c r="G1163">
        <f>IF('2011-2014,2016'!H1163="yes",1,0)</f>
        <v>1</v>
      </c>
      <c r="H1163">
        <v>4</v>
      </c>
      <c r="I1163">
        <v>802</v>
      </c>
      <c r="J1163">
        <v>1828</v>
      </c>
      <c r="K1163">
        <v>44</v>
      </c>
      <c r="L1163">
        <v>1746540</v>
      </c>
      <c r="M1163">
        <v>48</v>
      </c>
      <c r="N1163">
        <v>1820001</v>
      </c>
      <c r="O1163">
        <v>59</v>
      </c>
      <c r="P1163">
        <v>1788372</v>
      </c>
      <c r="Q1163">
        <v>37</v>
      </c>
      <c r="R1163">
        <v>1474766</v>
      </c>
      <c r="S1163">
        <v>40</v>
      </c>
      <c r="T1163">
        <v>1338952</v>
      </c>
      <c r="U1163">
        <f>IF('2011-2014,2016'!W1163="quiet",1,IF('2011-2014,2016'!W1163="active",2,IF('2011-2014,2016'!W1163="minor storm",3,IF('2011-2014,2016'!W1163="moderate storm",4,IF('2011-2014,2016'!W1163="major storm",5,6)))))</f>
        <v>1</v>
      </c>
    </row>
    <row r="1164" spans="1:21" x14ac:dyDescent="0.25">
      <c r="A1164">
        <v>393.9</v>
      </c>
      <c r="B1164">
        <v>385.2</v>
      </c>
      <c r="C1164">
        <v>0.3</v>
      </c>
      <c r="D1164">
        <v>8.6</v>
      </c>
      <c r="E1164">
        <v>-3.3</v>
      </c>
      <c r="F1164">
        <v>3.4</v>
      </c>
      <c r="G1164">
        <f>IF('2011-2014,2016'!H1164="yes",1,0)</f>
        <v>1</v>
      </c>
      <c r="H1164">
        <v>2</v>
      </c>
      <c r="I1164">
        <v>470</v>
      </c>
      <c r="J1164">
        <v>868</v>
      </c>
      <c r="K1164">
        <v>47</v>
      </c>
      <c r="L1164">
        <v>1904102</v>
      </c>
      <c r="M1164">
        <v>44</v>
      </c>
      <c r="N1164">
        <v>1746540</v>
      </c>
      <c r="O1164">
        <v>48</v>
      </c>
      <c r="P1164">
        <v>1820001</v>
      </c>
      <c r="Q1164">
        <v>59</v>
      </c>
      <c r="R1164">
        <v>1788372</v>
      </c>
      <c r="S1164">
        <v>37</v>
      </c>
      <c r="T1164">
        <v>1474766</v>
      </c>
      <c r="U1164">
        <f>IF('2011-2014,2016'!W1164="quiet",1,IF('2011-2014,2016'!W1164="active",2,IF('2011-2014,2016'!W1164="minor storm",3,IF('2011-2014,2016'!W1164="moderate storm",4,IF('2011-2014,2016'!W1164="major storm",5,6)))))</f>
        <v>1</v>
      </c>
    </row>
    <row r="1165" spans="1:21" x14ac:dyDescent="0.25">
      <c r="A1165">
        <v>381.1</v>
      </c>
      <c r="B1165">
        <v>274.5</v>
      </c>
      <c r="C1165">
        <v>0.4</v>
      </c>
      <c r="D1165">
        <v>10.1</v>
      </c>
      <c r="E1165">
        <v>-2.4</v>
      </c>
      <c r="F1165">
        <v>3.1</v>
      </c>
      <c r="G1165">
        <f>IF('2011-2014,2016'!H1165="yes",1,0)</f>
        <v>1</v>
      </c>
      <c r="H1165">
        <v>2</v>
      </c>
      <c r="I1165">
        <v>549</v>
      </c>
      <c r="J1165">
        <v>1472</v>
      </c>
      <c r="K1165">
        <v>35</v>
      </c>
      <c r="L1165">
        <v>2013767</v>
      </c>
      <c r="M1165">
        <v>47</v>
      </c>
      <c r="N1165">
        <v>1904102</v>
      </c>
      <c r="O1165">
        <v>44</v>
      </c>
      <c r="P1165">
        <v>1746540</v>
      </c>
      <c r="Q1165">
        <v>48</v>
      </c>
      <c r="R1165">
        <v>1820001</v>
      </c>
      <c r="S1165">
        <v>59</v>
      </c>
      <c r="T1165">
        <v>1788372</v>
      </c>
      <c r="U1165">
        <f>IF('2011-2014,2016'!W1165="quiet",1,IF('2011-2014,2016'!W1165="active",2,IF('2011-2014,2016'!W1165="minor storm",3,IF('2011-2014,2016'!W1165="moderate storm",4,IF('2011-2014,2016'!W1165="major storm",5,6)))))</f>
        <v>1</v>
      </c>
    </row>
    <row r="1166" spans="1:21" x14ac:dyDescent="0.25">
      <c r="A1166">
        <v>271.8</v>
      </c>
      <c r="B1166">
        <v>329.5</v>
      </c>
      <c r="C1166">
        <v>0.9</v>
      </c>
      <c r="D1166">
        <v>62.1</v>
      </c>
      <c r="E1166">
        <v>-4.5999999999999996</v>
      </c>
      <c r="F1166">
        <v>3.2</v>
      </c>
      <c r="G1166">
        <f>IF('2011-2014,2016'!H1166="yes",1,0)</f>
        <v>1</v>
      </c>
      <c r="H1166">
        <v>3</v>
      </c>
      <c r="I1166">
        <v>431</v>
      </c>
      <c r="J1166">
        <v>668</v>
      </c>
      <c r="K1166">
        <v>62</v>
      </c>
      <c r="L1166">
        <v>2095682</v>
      </c>
      <c r="M1166">
        <v>35</v>
      </c>
      <c r="N1166">
        <v>2013767</v>
      </c>
      <c r="O1166">
        <v>47</v>
      </c>
      <c r="P1166">
        <v>1904102</v>
      </c>
      <c r="Q1166">
        <v>44</v>
      </c>
      <c r="R1166">
        <v>1746540</v>
      </c>
      <c r="S1166">
        <v>48</v>
      </c>
      <c r="T1166">
        <v>1820001</v>
      </c>
      <c r="U1166">
        <f>IF('2011-2014,2016'!W1166="quiet",1,IF('2011-2014,2016'!W1166="active",2,IF('2011-2014,2016'!W1166="minor storm",3,IF('2011-2014,2016'!W1166="moderate storm",4,IF('2011-2014,2016'!W1166="major storm",5,6)))))</f>
        <v>1</v>
      </c>
    </row>
    <row r="1167" spans="1:21" x14ac:dyDescent="0.25">
      <c r="A1167">
        <v>330.6</v>
      </c>
      <c r="B1167">
        <v>321.2</v>
      </c>
      <c r="C1167">
        <v>0.3</v>
      </c>
      <c r="D1167">
        <v>78.599999999999994</v>
      </c>
      <c r="E1167">
        <v>-4.3</v>
      </c>
      <c r="F1167">
        <v>4</v>
      </c>
      <c r="G1167">
        <f>IF('2011-2014,2016'!H1167="yes",1,0)</f>
        <v>1</v>
      </c>
      <c r="H1167">
        <v>4</v>
      </c>
      <c r="I1167">
        <v>605</v>
      </c>
      <c r="J1167">
        <v>2922</v>
      </c>
      <c r="K1167">
        <v>66</v>
      </c>
      <c r="L1167">
        <v>1413758</v>
      </c>
      <c r="M1167">
        <v>62</v>
      </c>
      <c r="N1167">
        <v>2095682</v>
      </c>
      <c r="O1167">
        <v>35</v>
      </c>
      <c r="P1167">
        <v>2013767</v>
      </c>
      <c r="Q1167">
        <v>47</v>
      </c>
      <c r="R1167">
        <v>1904102</v>
      </c>
      <c r="S1167">
        <v>44</v>
      </c>
      <c r="T1167">
        <v>1746540</v>
      </c>
      <c r="U1167">
        <f>IF('2011-2014,2016'!W1167="quiet",1,IF('2011-2014,2016'!W1167="active",2,IF('2011-2014,2016'!W1167="minor storm",3,IF('2011-2014,2016'!W1167="moderate storm",4,IF('2011-2014,2016'!W1167="major storm",5,6)))))</f>
        <v>1</v>
      </c>
    </row>
    <row r="1168" spans="1:21" x14ac:dyDescent="0.25">
      <c r="A1168">
        <v>320.3</v>
      </c>
      <c r="B1168">
        <v>332.4</v>
      </c>
      <c r="C1168">
        <v>0.1</v>
      </c>
      <c r="D1168">
        <v>14.2</v>
      </c>
      <c r="E1168">
        <v>-9</v>
      </c>
      <c r="F1168">
        <v>4.4000000000000004</v>
      </c>
      <c r="G1168">
        <f>IF('2011-2014,2016'!H1168="yes",1,0)</f>
        <v>1</v>
      </c>
      <c r="H1168">
        <v>1</v>
      </c>
      <c r="I1168">
        <v>196</v>
      </c>
      <c r="J1168">
        <v>1953</v>
      </c>
      <c r="K1168">
        <v>36</v>
      </c>
      <c r="L1168">
        <v>1341107</v>
      </c>
      <c r="M1168">
        <v>66</v>
      </c>
      <c r="N1168">
        <v>1413758</v>
      </c>
      <c r="O1168">
        <v>62</v>
      </c>
      <c r="P1168">
        <v>2095682</v>
      </c>
      <c r="Q1168">
        <v>35</v>
      </c>
      <c r="R1168">
        <v>2013767</v>
      </c>
      <c r="S1168">
        <v>47</v>
      </c>
      <c r="T1168">
        <v>1904102</v>
      </c>
      <c r="U1168">
        <f>IF('2011-2014,2016'!W1168="quiet",1,IF('2011-2014,2016'!W1168="active",2,IF('2011-2014,2016'!W1168="minor storm",3,IF('2011-2014,2016'!W1168="moderate storm",4,IF('2011-2014,2016'!W1168="major storm",5,6)))))</f>
        <v>1</v>
      </c>
    </row>
    <row r="1169" spans="1:21" x14ac:dyDescent="0.25">
      <c r="A1169">
        <v>334.1</v>
      </c>
      <c r="B1169">
        <v>482.9</v>
      </c>
      <c r="C1169">
        <v>0.5</v>
      </c>
      <c r="D1169">
        <v>47.1</v>
      </c>
      <c r="E1169">
        <v>-8.4</v>
      </c>
      <c r="F1169">
        <v>9.6</v>
      </c>
      <c r="G1169">
        <f>IF('2011-2014,2016'!H1169="yes",1,0)</f>
        <v>1</v>
      </c>
      <c r="H1169">
        <v>2</v>
      </c>
      <c r="I1169">
        <v>435</v>
      </c>
      <c r="J1169">
        <v>863</v>
      </c>
      <c r="K1169">
        <v>32</v>
      </c>
      <c r="L1169">
        <v>1114548</v>
      </c>
      <c r="M1169">
        <v>36</v>
      </c>
      <c r="N1169">
        <v>1341107</v>
      </c>
      <c r="O1169">
        <v>66</v>
      </c>
      <c r="P1169">
        <v>1413758</v>
      </c>
      <c r="Q1169">
        <v>62</v>
      </c>
      <c r="R1169">
        <v>2095682</v>
      </c>
      <c r="S1169">
        <v>35</v>
      </c>
      <c r="T1169">
        <v>2013767</v>
      </c>
      <c r="U1169">
        <f>IF('2011-2014,2016'!W1169="quiet",1,IF('2011-2014,2016'!W1169="active",2,IF('2011-2014,2016'!W1169="minor storm",3,IF('2011-2014,2016'!W1169="moderate storm",4,IF('2011-2014,2016'!W1169="major storm",5,6)))))</f>
        <v>2</v>
      </c>
    </row>
    <row r="1170" spans="1:21" x14ac:dyDescent="0.25">
      <c r="A1170">
        <v>478.5</v>
      </c>
      <c r="B1170">
        <v>417.5</v>
      </c>
      <c r="C1170">
        <v>0.2</v>
      </c>
      <c r="D1170">
        <v>5.7</v>
      </c>
      <c r="E1170">
        <v>-3.7</v>
      </c>
      <c r="F1170">
        <v>6.3</v>
      </c>
      <c r="G1170">
        <f>IF('2011-2014,2016'!H1170="yes",1,0)</f>
        <v>1</v>
      </c>
      <c r="H1170">
        <v>0</v>
      </c>
      <c r="I1170">
        <v>0</v>
      </c>
      <c r="J1170">
        <v>0</v>
      </c>
      <c r="K1170">
        <v>21</v>
      </c>
      <c r="L1170">
        <v>988425</v>
      </c>
      <c r="M1170">
        <v>32</v>
      </c>
      <c r="N1170">
        <v>1114548</v>
      </c>
      <c r="O1170">
        <v>36</v>
      </c>
      <c r="P1170">
        <v>1341107</v>
      </c>
      <c r="Q1170">
        <v>66</v>
      </c>
      <c r="R1170">
        <v>1413758</v>
      </c>
      <c r="S1170">
        <v>62</v>
      </c>
      <c r="T1170">
        <v>2095682</v>
      </c>
      <c r="U1170">
        <f>IF('2011-2014,2016'!W1170="quiet",1,IF('2011-2014,2016'!W1170="active",2,IF('2011-2014,2016'!W1170="minor storm",3,IF('2011-2014,2016'!W1170="moderate storm",4,IF('2011-2014,2016'!W1170="major storm",5,6)))))</f>
        <v>1</v>
      </c>
    </row>
    <row r="1171" spans="1:21" x14ac:dyDescent="0.25">
      <c r="A1171">
        <v>408.7</v>
      </c>
      <c r="B1171">
        <v>398.5</v>
      </c>
      <c r="C1171">
        <v>0.8</v>
      </c>
      <c r="D1171">
        <v>4.7</v>
      </c>
      <c r="E1171">
        <v>-3.1</v>
      </c>
      <c r="F1171">
        <v>3.6</v>
      </c>
      <c r="G1171">
        <f>IF('2011-2014,2016'!H1171="yes",1,0)</f>
        <v>1</v>
      </c>
      <c r="H1171">
        <v>3</v>
      </c>
      <c r="I1171">
        <v>757</v>
      </c>
      <c r="J1171">
        <v>1998</v>
      </c>
      <c r="K1171">
        <v>14</v>
      </c>
      <c r="L1171">
        <v>839183</v>
      </c>
      <c r="M1171">
        <v>21</v>
      </c>
      <c r="N1171">
        <v>988425</v>
      </c>
      <c r="O1171">
        <v>32</v>
      </c>
      <c r="P1171">
        <v>1114548</v>
      </c>
      <c r="Q1171">
        <v>36</v>
      </c>
      <c r="R1171">
        <v>1341107</v>
      </c>
      <c r="S1171">
        <v>66</v>
      </c>
      <c r="T1171">
        <v>1413758</v>
      </c>
      <c r="U1171">
        <f>IF('2011-2014,2016'!W1171="quiet",1,IF('2011-2014,2016'!W1171="active",2,IF('2011-2014,2016'!W1171="minor storm",3,IF('2011-2014,2016'!W1171="moderate storm",4,IF('2011-2014,2016'!W1171="major storm",5,6)))))</f>
        <v>1</v>
      </c>
    </row>
    <row r="1172" spans="1:21" x14ac:dyDescent="0.25">
      <c r="A1172">
        <v>396.8</v>
      </c>
      <c r="B1172">
        <v>330.8</v>
      </c>
      <c r="C1172">
        <v>1.2</v>
      </c>
      <c r="D1172">
        <v>8.4</v>
      </c>
      <c r="E1172">
        <v>-1.6</v>
      </c>
      <c r="F1172">
        <v>3.1</v>
      </c>
      <c r="G1172">
        <f>IF('2011-2014,2016'!H1172="yes",1,0)</f>
        <v>1</v>
      </c>
      <c r="H1172">
        <v>1</v>
      </c>
      <c r="I1172">
        <v>466</v>
      </c>
      <c r="J1172">
        <v>548</v>
      </c>
      <c r="K1172">
        <v>26</v>
      </c>
      <c r="L1172">
        <v>805843</v>
      </c>
      <c r="M1172">
        <v>14</v>
      </c>
      <c r="N1172">
        <v>839183</v>
      </c>
      <c r="O1172">
        <v>21</v>
      </c>
      <c r="P1172">
        <v>988425</v>
      </c>
      <c r="Q1172">
        <v>32</v>
      </c>
      <c r="R1172">
        <v>1114548</v>
      </c>
      <c r="S1172">
        <v>36</v>
      </c>
      <c r="T1172">
        <v>1341107</v>
      </c>
      <c r="U1172">
        <f>IF('2011-2014,2016'!W1172="quiet",1,IF('2011-2014,2016'!W1172="active",2,IF('2011-2014,2016'!W1172="minor storm",3,IF('2011-2014,2016'!W1172="moderate storm",4,IF('2011-2014,2016'!W1172="major storm",5,6)))))</f>
        <v>1</v>
      </c>
    </row>
    <row r="1173" spans="1:21" x14ac:dyDescent="0.25">
      <c r="A1173">
        <v>329.8</v>
      </c>
      <c r="B1173">
        <v>293.3</v>
      </c>
      <c r="C1173">
        <v>0.7</v>
      </c>
      <c r="D1173">
        <v>56.3</v>
      </c>
      <c r="E1173">
        <v>-3.7</v>
      </c>
      <c r="F1173">
        <v>2.2999999999999998</v>
      </c>
      <c r="G1173">
        <f>IF('2011-2014,2016'!H1173="yes",1,0)</f>
        <v>1</v>
      </c>
      <c r="H1173">
        <v>1</v>
      </c>
      <c r="I1173">
        <v>208</v>
      </c>
      <c r="J1173">
        <v>416</v>
      </c>
      <c r="K1173">
        <v>35</v>
      </c>
      <c r="L1173">
        <v>533659</v>
      </c>
      <c r="M1173">
        <v>26</v>
      </c>
      <c r="N1173">
        <v>805843</v>
      </c>
      <c r="O1173">
        <v>14</v>
      </c>
      <c r="P1173">
        <v>839183</v>
      </c>
      <c r="Q1173">
        <v>21</v>
      </c>
      <c r="R1173">
        <v>988425</v>
      </c>
      <c r="S1173">
        <v>32</v>
      </c>
      <c r="T1173">
        <v>1114548</v>
      </c>
      <c r="U1173">
        <f>IF('2011-2014,2016'!W1173="quiet",1,IF('2011-2014,2016'!W1173="active",2,IF('2011-2014,2016'!W1173="minor storm",3,IF('2011-2014,2016'!W1173="moderate storm",4,IF('2011-2014,2016'!W1173="major storm",5,6)))))</f>
        <v>1</v>
      </c>
    </row>
    <row r="1174" spans="1:21" x14ac:dyDescent="0.25">
      <c r="A1174">
        <v>291.5</v>
      </c>
      <c r="B1174">
        <v>342</v>
      </c>
      <c r="C1174">
        <v>0.6</v>
      </c>
      <c r="D1174">
        <v>27.5</v>
      </c>
      <c r="E1174">
        <v>-5.4</v>
      </c>
      <c r="F1174">
        <v>6.8</v>
      </c>
      <c r="G1174">
        <f>IF('2011-2014,2016'!H1174="yes",1,0)</f>
        <v>1</v>
      </c>
      <c r="H1174">
        <v>0</v>
      </c>
      <c r="I1174">
        <v>0</v>
      </c>
      <c r="J1174">
        <v>0</v>
      </c>
      <c r="K1174">
        <v>37</v>
      </c>
      <c r="L1174">
        <v>515654</v>
      </c>
      <c r="M1174">
        <v>35</v>
      </c>
      <c r="N1174">
        <v>533659</v>
      </c>
      <c r="O1174">
        <v>26</v>
      </c>
      <c r="P1174">
        <v>805843</v>
      </c>
      <c r="Q1174">
        <v>14</v>
      </c>
      <c r="R1174">
        <v>839183</v>
      </c>
      <c r="S1174">
        <v>21</v>
      </c>
      <c r="T1174">
        <v>988425</v>
      </c>
      <c r="U1174">
        <f>IF('2011-2014,2016'!W1174="quiet",1,IF('2011-2014,2016'!W1174="active",2,IF('2011-2014,2016'!W1174="minor storm",3,IF('2011-2014,2016'!W1174="moderate storm",4,IF('2011-2014,2016'!W1174="major storm",5,6)))))</f>
        <v>1</v>
      </c>
    </row>
    <row r="1175" spans="1:21" x14ac:dyDescent="0.25">
      <c r="A1175">
        <v>344</v>
      </c>
      <c r="B1175">
        <v>304.5</v>
      </c>
      <c r="C1175">
        <v>0.4</v>
      </c>
      <c r="D1175">
        <v>21.5</v>
      </c>
      <c r="E1175">
        <v>-5.0999999999999996</v>
      </c>
      <c r="F1175">
        <v>4.7</v>
      </c>
      <c r="G1175">
        <f>IF('2011-2014,2016'!H1175="yes",1,0)</f>
        <v>1</v>
      </c>
      <c r="H1175">
        <v>2</v>
      </c>
      <c r="I1175">
        <v>222</v>
      </c>
      <c r="J1175">
        <v>352</v>
      </c>
      <c r="K1175">
        <v>38</v>
      </c>
      <c r="L1175">
        <v>492824</v>
      </c>
      <c r="M1175">
        <v>37</v>
      </c>
      <c r="N1175">
        <v>515654</v>
      </c>
      <c r="O1175">
        <v>35</v>
      </c>
      <c r="P1175">
        <v>533659</v>
      </c>
      <c r="Q1175">
        <v>26</v>
      </c>
      <c r="R1175">
        <v>805843</v>
      </c>
      <c r="S1175">
        <v>14</v>
      </c>
      <c r="T1175">
        <v>839183</v>
      </c>
      <c r="U1175">
        <f>IF('2011-2014,2016'!W1175="quiet",1,IF('2011-2014,2016'!W1175="active",2,IF('2011-2014,2016'!W1175="minor storm",3,IF('2011-2014,2016'!W1175="moderate storm",4,IF('2011-2014,2016'!W1175="major storm",5,6)))))</f>
        <v>1</v>
      </c>
    </row>
    <row r="1176" spans="1:21" x14ac:dyDescent="0.25">
      <c r="A1176">
        <v>301.89999999999998</v>
      </c>
      <c r="B1176">
        <v>327.8</v>
      </c>
      <c r="C1176">
        <v>0.2</v>
      </c>
      <c r="D1176">
        <v>49.9</v>
      </c>
      <c r="E1176">
        <v>-7.5</v>
      </c>
      <c r="F1176">
        <v>6.4</v>
      </c>
      <c r="G1176">
        <f>IF('2011-2014,2016'!H1176="yes",1,0)</f>
        <v>1</v>
      </c>
      <c r="H1176">
        <v>0</v>
      </c>
      <c r="I1176">
        <v>0</v>
      </c>
      <c r="J1176">
        <v>0</v>
      </c>
      <c r="K1176">
        <v>57</v>
      </c>
      <c r="L1176">
        <v>618423</v>
      </c>
      <c r="M1176">
        <v>38</v>
      </c>
      <c r="N1176">
        <v>492824</v>
      </c>
      <c r="O1176">
        <v>37</v>
      </c>
      <c r="P1176">
        <v>515654</v>
      </c>
      <c r="Q1176">
        <v>35</v>
      </c>
      <c r="R1176">
        <v>533659</v>
      </c>
      <c r="S1176">
        <v>26</v>
      </c>
      <c r="T1176">
        <v>805843</v>
      </c>
      <c r="U1176">
        <f>IF('2011-2014,2016'!W1176="quiet",1,IF('2011-2014,2016'!W1176="active",2,IF('2011-2014,2016'!W1176="minor storm",3,IF('2011-2014,2016'!W1176="moderate storm",4,IF('2011-2014,2016'!W1176="major storm",5,6)))))</f>
        <v>1</v>
      </c>
    </row>
    <row r="1177" spans="1:21" x14ac:dyDescent="0.25">
      <c r="A1177">
        <v>324.3</v>
      </c>
      <c r="B1177">
        <v>348.9</v>
      </c>
      <c r="C1177">
        <v>1</v>
      </c>
      <c r="D1177">
        <v>55.6</v>
      </c>
      <c r="E1177">
        <v>-6</v>
      </c>
      <c r="F1177">
        <v>7.8</v>
      </c>
      <c r="G1177">
        <f>IF('2011-2014,2016'!H1177="yes",1,0)</f>
        <v>1</v>
      </c>
      <c r="H1177">
        <v>2</v>
      </c>
      <c r="I1177">
        <v>226</v>
      </c>
      <c r="J1177">
        <v>572</v>
      </c>
      <c r="K1177">
        <v>49</v>
      </c>
      <c r="L1177">
        <v>720602</v>
      </c>
      <c r="M1177">
        <v>57</v>
      </c>
      <c r="N1177">
        <v>618423</v>
      </c>
      <c r="O1177">
        <v>38</v>
      </c>
      <c r="P1177">
        <v>492824</v>
      </c>
      <c r="Q1177">
        <v>37</v>
      </c>
      <c r="R1177">
        <v>515654</v>
      </c>
      <c r="S1177">
        <v>35</v>
      </c>
      <c r="T1177">
        <v>533659</v>
      </c>
      <c r="U1177">
        <f>IF('2011-2014,2016'!W1177="quiet",1,IF('2011-2014,2016'!W1177="active",2,IF('2011-2014,2016'!W1177="minor storm",3,IF('2011-2014,2016'!W1177="moderate storm",4,IF('2011-2014,2016'!W1177="major storm",5,6)))))</f>
        <v>1</v>
      </c>
    </row>
    <row r="1178" spans="1:21" x14ac:dyDescent="0.25">
      <c r="A1178">
        <v>347.8</v>
      </c>
      <c r="B1178">
        <v>467.9</v>
      </c>
      <c r="C1178">
        <v>0</v>
      </c>
      <c r="D1178">
        <v>16.399999999999999</v>
      </c>
      <c r="E1178">
        <v>-4.9000000000000004</v>
      </c>
      <c r="F1178">
        <v>8.9</v>
      </c>
      <c r="G1178">
        <f>IF('2011-2014,2016'!H1178="yes",1,0)</f>
        <v>1</v>
      </c>
      <c r="H1178">
        <v>4</v>
      </c>
      <c r="I1178">
        <v>789</v>
      </c>
      <c r="J1178">
        <v>1880</v>
      </c>
      <c r="K1178">
        <v>58</v>
      </c>
      <c r="L1178">
        <v>960826</v>
      </c>
      <c r="M1178">
        <v>49</v>
      </c>
      <c r="N1178">
        <v>720602</v>
      </c>
      <c r="O1178">
        <v>57</v>
      </c>
      <c r="P1178">
        <v>618423</v>
      </c>
      <c r="Q1178">
        <v>38</v>
      </c>
      <c r="R1178">
        <v>492824</v>
      </c>
      <c r="S1178">
        <v>37</v>
      </c>
      <c r="T1178">
        <v>515654</v>
      </c>
      <c r="U1178">
        <f>IF('2011-2014,2016'!W1178="quiet",1,IF('2011-2014,2016'!W1178="active",2,IF('2011-2014,2016'!W1178="minor storm",3,IF('2011-2014,2016'!W1178="moderate storm",4,IF('2011-2014,2016'!W1178="major storm",5,6)))))</f>
        <v>1</v>
      </c>
    </row>
    <row r="1179" spans="1:21" x14ac:dyDescent="0.25">
      <c r="A1179">
        <v>463.9</v>
      </c>
      <c r="B1179">
        <v>510.1</v>
      </c>
      <c r="C1179">
        <v>0.2</v>
      </c>
      <c r="D1179">
        <v>5</v>
      </c>
      <c r="E1179">
        <v>-3.9</v>
      </c>
      <c r="F1179">
        <v>6</v>
      </c>
      <c r="G1179">
        <f>IF('2011-2014,2016'!H1179="yes",1,0)</f>
        <v>1</v>
      </c>
      <c r="H1179">
        <v>0</v>
      </c>
      <c r="I1179">
        <v>0</v>
      </c>
      <c r="J1179">
        <v>0</v>
      </c>
      <c r="K1179">
        <v>65</v>
      </c>
      <c r="L1179">
        <v>1195095</v>
      </c>
      <c r="M1179">
        <v>58</v>
      </c>
      <c r="N1179">
        <v>960826</v>
      </c>
      <c r="O1179">
        <v>49</v>
      </c>
      <c r="P1179">
        <v>720602</v>
      </c>
      <c r="Q1179">
        <v>57</v>
      </c>
      <c r="R1179">
        <v>618423</v>
      </c>
      <c r="S1179">
        <v>38</v>
      </c>
      <c r="T1179">
        <v>492824</v>
      </c>
      <c r="U1179">
        <f>IF('2011-2014,2016'!W1179="quiet",1,IF('2011-2014,2016'!W1179="active",2,IF('2011-2014,2016'!W1179="minor storm",3,IF('2011-2014,2016'!W1179="moderate storm",4,IF('2011-2014,2016'!W1179="major storm",5,6)))))</f>
        <v>1</v>
      </c>
    </row>
    <row r="1180" spans="1:21" x14ac:dyDescent="0.25">
      <c r="A1180">
        <v>513.6</v>
      </c>
      <c r="B1180">
        <v>365.4</v>
      </c>
      <c r="C1180">
        <v>0.7</v>
      </c>
      <c r="D1180">
        <v>5.4</v>
      </c>
      <c r="E1180">
        <v>-2.4</v>
      </c>
      <c r="F1180">
        <v>4.5</v>
      </c>
      <c r="G1180">
        <f>IF('2011-2014,2016'!H1180="yes",1,0)</f>
        <v>1</v>
      </c>
      <c r="H1180">
        <v>3</v>
      </c>
      <c r="I1180">
        <v>552</v>
      </c>
      <c r="J1180">
        <v>1168</v>
      </c>
      <c r="K1180">
        <v>63</v>
      </c>
      <c r="L1180">
        <v>980321</v>
      </c>
      <c r="M1180">
        <v>65</v>
      </c>
      <c r="N1180">
        <v>1195095</v>
      </c>
      <c r="O1180">
        <v>58</v>
      </c>
      <c r="P1180">
        <v>960826</v>
      </c>
      <c r="Q1180">
        <v>49</v>
      </c>
      <c r="R1180">
        <v>720602</v>
      </c>
      <c r="S1180">
        <v>57</v>
      </c>
      <c r="T1180">
        <v>618423</v>
      </c>
      <c r="U1180">
        <f>IF('2011-2014,2016'!W1180="quiet",1,IF('2011-2014,2016'!W1180="active",2,IF('2011-2014,2016'!W1180="minor storm",3,IF('2011-2014,2016'!W1180="moderate storm",4,IF('2011-2014,2016'!W1180="major storm",5,6)))))</f>
        <v>1</v>
      </c>
    </row>
    <row r="1181" spans="1:21" x14ac:dyDescent="0.25">
      <c r="A1181">
        <v>369.4</v>
      </c>
      <c r="B1181">
        <v>523.29999999999995</v>
      </c>
      <c r="C1181">
        <v>0.2</v>
      </c>
      <c r="D1181">
        <v>29.2</v>
      </c>
      <c r="E1181">
        <v>-10.8</v>
      </c>
      <c r="F1181">
        <v>9.6</v>
      </c>
      <c r="G1181">
        <f>IF('2011-2014,2016'!H1181="yes",1,0)</f>
        <v>1</v>
      </c>
      <c r="H1181">
        <v>1</v>
      </c>
      <c r="I1181">
        <v>405</v>
      </c>
      <c r="J1181">
        <v>651</v>
      </c>
      <c r="K1181">
        <v>70</v>
      </c>
      <c r="L1181">
        <v>918552</v>
      </c>
      <c r="M1181">
        <v>63</v>
      </c>
      <c r="N1181">
        <v>980321</v>
      </c>
      <c r="O1181">
        <v>65</v>
      </c>
      <c r="P1181">
        <v>1195095</v>
      </c>
      <c r="Q1181">
        <v>58</v>
      </c>
      <c r="R1181">
        <v>960826</v>
      </c>
      <c r="S1181">
        <v>49</v>
      </c>
      <c r="T1181">
        <v>720602</v>
      </c>
      <c r="U1181">
        <f>IF('2011-2014,2016'!W1181="quiet",1,IF('2011-2014,2016'!W1181="active",2,IF('2011-2014,2016'!W1181="minor storm",3,IF('2011-2014,2016'!W1181="moderate storm",4,IF('2011-2014,2016'!W1181="major storm",5,6)))))</f>
        <v>1</v>
      </c>
    </row>
    <row r="1182" spans="1:21" x14ac:dyDescent="0.25">
      <c r="A1182">
        <v>494.5</v>
      </c>
      <c r="B1182">
        <v>427.4</v>
      </c>
      <c r="C1182">
        <v>0.3</v>
      </c>
      <c r="D1182">
        <v>9.9</v>
      </c>
      <c r="E1182">
        <v>-8</v>
      </c>
      <c r="F1182">
        <v>8.6</v>
      </c>
      <c r="G1182">
        <f>IF('2011-2014,2016'!H1182="yes",1,0)</f>
        <v>1</v>
      </c>
      <c r="H1182">
        <v>1</v>
      </c>
      <c r="I1182">
        <v>309</v>
      </c>
      <c r="J1182">
        <v>480</v>
      </c>
      <c r="K1182">
        <v>43</v>
      </c>
      <c r="L1182">
        <v>838354</v>
      </c>
      <c r="M1182">
        <v>70</v>
      </c>
      <c r="N1182">
        <v>918552</v>
      </c>
      <c r="O1182">
        <v>63</v>
      </c>
      <c r="P1182">
        <v>980321</v>
      </c>
      <c r="Q1182">
        <v>65</v>
      </c>
      <c r="R1182">
        <v>1195095</v>
      </c>
      <c r="S1182">
        <v>58</v>
      </c>
      <c r="T1182">
        <v>960826</v>
      </c>
      <c r="U1182">
        <f>IF('2011-2014,2016'!W1182="quiet",1,IF('2011-2014,2016'!W1182="active",2,IF('2011-2014,2016'!W1182="minor storm",3,IF('2011-2014,2016'!W1182="moderate storm",4,IF('2011-2014,2016'!W1182="major storm",5,6)))))</f>
        <v>1</v>
      </c>
    </row>
    <row r="1183" spans="1:21" x14ac:dyDescent="0.25">
      <c r="A1183">
        <v>421.9</v>
      </c>
      <c r="B1183">
        <v>453.5</v>
      </c>
      <c r="C1183">
        <v>0.2</v>
      </c>
      <c r="D1183">
        <v>8.9</v>
      </c>
      <c r="E1183">
        <v>-5.4</v>
      </c>
      <c r="F1183">
        <v>8.3000000000000007</v>
      </c>
      <c r="G1183">
        <f>IF('2011-2014,2016'!H1183="yes",1,0)</f>
        <v>0</v>
      </c>
      <c r="H1183">
        <v>0</v>
      </c>
      <c r="I1183">
        <v>0</v>
      </c>
      <c r="J1183">
        <v>0</v>
      </c>
      <c r="K1183">
        <v>30</v>
      </c>
      <c r="L1183">
        <v>974605</v>
      </c>
      <c r="M1183">
        <v>43</v>
      </c>
      <c r="N1183">
        <v>838354</v>
      </c>
      <c r="O1183">
        <v>70</v>
      </c>
      <c r="P1183">
        <v>918552</v>
      </c>
      <c r="Q1183">
        <v>63</v>
      </c>
      <c r="R1183">
        <v>980321</v>
      </c>
      <c r="S1183">
        <v>65</v>
      </c>
      <c r="T1183">
        <v>1195095</v>
      </c>
      <c r="U1183">
        <f>IF('2011-2014,2016'!W1183="quiet",1,IF('2011-2014,2016'!W1183="active",2,IF('2011-2014,2016'!W1183="minor storm",3,IF('2011-2014,2016'!W1183="moderate storm",4,IF('2011-2014,2016'!W1183="major storm",5,6)))))</f>
        <v>1</v>
      </c>
    </row>
    <row r="1184" spans="1:21" x14ac:dyDescent="0.25">
      <c r="A1184">
        <v>451.8</v>
      </c>
      <c r="B1184">
        <v>431.6</v>
      </c>
      <c r="C1184">
        <v>0.3</v>
      </c>
      <c r="D1184">
        <v>5.6</v>
      </c>
      <c r="E1184">
        <v>-5.0999999999999996</v>
      </c>
      <c r="F1184">
        <v>7.8</v>
      </c>
      <c r="G1184">
        <f>IF('2011-2014,2016'!H1184="yes",1,0)</f>
        <v>1</v>
      </c>
      <c r="H1184">
        <v>5</v>
      </c>
      <c r="I1184">
        <v>1007</v>
      </c>
      <c r="J1184">
        <v>3099</v>
      </c>
      <c r="K1184">
        <v>44</v>
      </c>
      <c r="L1184">
        <v>1086840</v>
      </c>
      <c r="M1184">
        <v>30</v>
      </c>
      <c r="N1184">
        <v>974605</v>
      </c>
      <c r="O1184">
        <v>43</v>
      </c>
      <c r="P1184">
        <v>838354</v>
      </c>
      <c r="Q1184">
        <v>70</v>
      </c>
      <c r="R1184">
        <v>918552</v>
      </c>
      <c r="S1184">
        <v>63</v>
      </c>
      <c r="T1184">
        <v>980321</v>
      </c>
      <c r="U1184">
        <f>IF('2011-2014,2016'!W1184="quiet",1,IF('2011-2014,2016'!W1184="active",2,IF('2011-2014,2016'!W1184="minor storm",3,IF('2011-2014,2016'!W1184="moderate storm",4,IF('2011-2014,2016'!W1184="major storm",5,6)))))</f>
        <v>1</v>
      </c>
    </row>
    <row r="1185" spans="1:21" x14ac:dyDescent="0.25">
      <c r="A1185">
        <v>430.7</v>
      </c>
      <c r="B1185">
        <v>447</v>
      </c>
      <c r="C1185">
        <v>0.2</v>
      </c>
      <c r="D1185">
        <v>13.5</v>
      </c>
      <c r="E1185">
        <v>-5.2</v>
      </c>
      <c r="F1185">
        <v>4.5</v>
      </c>
      <c r="G1185">
        <f>IF('2011-2014,2016'!H1185="yes",1,0)</f>
        <v>1</v>
      </c>
      <c r="H1185">
        <v>11</v>
      </c>
      <c r="I1185">
        <v>2637</v>
      </c>
      <c r="J1185">
        <v>6274</v>
      </c>
      <c r="K1185">
        <v>46</v>
      </c>
      <c r="L1185">
        <v>647685</v>
      </c>
      <c r="M1185">
        <v>44</v>
      </c>
      <c r="N1185">
        <v>1086840</v>
      </c>
      <c r="O1185">
        <v>30</v>
      </c>
      <c r="P1185">
        <v>974605</v>
      </c>
      <c r="Q1185">
        <v>43</v>
      </c>
      <c r="R1185">
        <v>838354</v>
      </c>
      <c r="S1185">
        <v>70</v>
      </c>
      <c r="T1185">
        <v>918552</v>
      </c>
      <c r="U1185">
        <f>IF('2011-2014,2016'!W1185="quiet",1,IF('2011-2014,2016'!W1185="active",2,IF('2011-2014,2016'!W1185="minor storm",3,IF('2011-2014,2016'!W1185="moderate storm",4,IF('2011-2014,2016'!W1185="major storm",5,6)))))</f>
        <v>1</v>
      </c>
    </row>
    <row r="1186" spans="1:21" x14ac:dyDescent="0.25">
      <c r="A1186">
        <v>438.3</v>
      </c>
      <c r="B1186">
        <v>381</v>
      </c>
      <c r="C1186">
        <v>0.8</v>
      </c>
      <c r="D1186">
        <v>13.6</v>
      </c>
      <c r="E1186">
        <v>-2.2000000000000002</v>
      </c>
      <c r="F1186">
        <v>3.8</v>
      </c>
      <c r="G1186">
        <f>IF('2011-2014,2016'!H1186="yes",1,0)</f>
        <v>1</v>
      </c>
      <c r="H1186">
        <v>4</v>
      </c>
      <c r="I1186">
        <v>1027</v>
      </c>
      <c r="J1186">
        <v>1677</v>
      </c>
      <c r="K1186">
        <v>60</v>
      </c>
      <c r="L1186">
        <v>1004353</v>
      </c>
      <c r="M1186">
        <v>46</v>
      </c>
      <c r="N1186">
        <v>647685</v>
      </c>
      <c r="O1186">
        <v>44</v>
      </c>
      <c r="P1186">
        <v>1086840</v>
      </c>
      <c r="Q1186">
        <v>30</v>
      </c>
      <c r="R1186">
        <v>974605</v>
      </c>
      <c r="S1186">
        <v>43</v>
      </c>
      <c r="T1186">
        <v>838354</v>
      </c>
      <c r="U1186">
        <f>IF('2011-2014,2016'!W1186="quiet",1,IF('2011-2014,2016'!W1186="active",2,IF('2011-2014,2016'!W1186="minor storm",3,IF('2011-2014,2016'!W1186="moderate storm",4,IF('2011-2014,2016'!W1186="major storm",5,6)))))</f>
        <v>1</v>
      </c>
    </row>
    <row r="1187" spans="1:21" x14ac:dyDescent="0.25">
      <c r="A1187">
        <v>382.5</v>
      </c>
      <c r="B1187">
        <v>377.9</v>
      </c>
      <c r="C1187">
        <v>0.7</v>
      </c>
      <c r="D1187">
        <v>9.1</v>
      </c>
      <c r="E1187">
        <v>-5.9</v>
      </c>
      <c r="F1187">
        <v>6.2</v>
      </c>
      <c r="G1187">
        <f>IF('2011-2014,2016'!H1187="yes",1,0)</f>
        <v>1</v>
      </c>
      <c r="H1187">
        <v>4</v>
      </c>
      <c r="I1187">
        <v>778</v>
      </c>
      <c r="J1187">
        <v>1778</v>
      </c>
      <c r="K1187">
        <v>49</v>
      </c>
      <c r="L1187">
        <v>1498652</v>
      </c>
      <c r="M1187">
        <v>60</v>
      </c>
      <c r="N1187">
        <v>1004353</v>
      </c>
      <c r="O1187">
        <v>46</v>
      </c>
      <c r="P1187">
        <v>647685</v>
      </c>
      <c r="Q1187">
        <v>44</v>
      </c>
      <c r="R1187">
        <v>1086840</v>
      </c>
      <c r="S1187">
        <v>30</v>
      </c>
      <c r="T1187">
        <v>974605</v>
      </c>
      <c r="U1187">
        <f>IF('2011-2014,2016'!W1187="quiet",1,IF('2011-2014,2016'!W1187="active",2,IF('2011-2014,2016'!W1187="minor storm",3,IF('2011-2014,2016'!W1187="moderate storm",4,IF('2011-2014,2016'!W1187="major storm",5,6)))))</f>
        <v>1</v>
      </c>
    </row>
    <row r="1188" spans="1:21" x14ac:dyDescent="0.25">
      <c r="A1188">
        <v>379.3</v>
      </c>
      <c r="B1188">
        <v>446.2</v>
      </c>
      <c r="C1188">
        <v>0.2</v>
      </c>
      <c r="D1188">
        <v>7</v>
      </c>
      <c r="E1188">
        <v>-5</v>
      </c>
      <c r="F1188">
        <v>5.7</v>
      </c>
      <c r="G1188">
        <f>IF('2011-2014,2016'!H1188="yes",1,0)</f>
        <v>1</v>
      </c>
      <c r="H1188">
        <v>6</v>
      </c>
      <c r="I1188">
        <v>2171</v>
      </c>
      <c r="J1188">
        <v>4554</v>
      </c>
      <c r="K1188">
        <v>80</v>
      </c>
      <c r="L1188">
        <v>1157629</v>
      </c>
      <c r="M1188">
        <v>49</v>
      </c>
      <c r="N1188">
        <v>1498652</v>
      </c>
      <c r="O1188">
        <v>60</v>
      </c>
      <c r="P1188">
        <v>1004353</v>
      </c>
      <c r="Q1188">
        <v>46</v>
      </c>
      <c r="R1188">
        <v>647685</v>
      </c>
      <c r="S1188">
        <v>44</v>
      </c>
      <c r="T1188">
        <v>1086840</v>
      </c>
      <c r="U1188">
        <f>IF('2011-2014,2016'!W1188="quiet",1,IF('2011-2014,2016'!W1188="active",2,IF('2011-2014,2016'!W1188="minor storm",3,IF('2011-2014,2016'!W1188="moderate storm",4,IF('2011-2014,2016'!W1188="major storm",5,6)))))</f>
        <v>1</v>
      </c>
    </row>
    <row r="1189" spans="1:21" x14ac:dyDescent="0.25">
      <c r="A1189">
        <v>446.6</v>
      </c>
      <c r="B1189">
        <v>384.8</v>
      </c>
      <c r="C1189">
        <v>1</v>
      </c>
      <c r="D1189">
        <v>6.6</v>
      </c>
      <c r="E1189">
        <v>-4.3</v>
      </c>
      <c r="F1189">
        <v>5.4</v>
      </c>
      <c r="G1189">
        <f>IF('2011-2014,2016'!H1189="yes",1,0)</f>
        <v>1</v>
      </c>
      <c r="H1189">
        <v>0</v>
      </c>
      <c r="I1189">
        <v>0</v>
      </c>
      <c r="J1189">
        <v>0</v>
      </c>
      <c r="K1189">
        <v>73</v>
      </c>
      <c r="L1189">
        <v>704308</v>
      </c>
      <c r="M1189">
        <v>80</v>
      </c>
      <c r="N1189">
        <v>1157629</v>
      </c>
      <c r="O1189">
        <v>49</v>
      </c>
      <c r="P1189">
        <v>1498652</v>
      </c>
      <c r="Q1189">
        <v>60</v>
      </c>
      <c r="R1189">
        <v>1004353</v>
      </c>
      <c r="S1189">
        <v>46</v>
      </c>
      <c r="T1189">
        <v>647685</v>
      </c>
      <c r="U1189">
        <f>IF('2011-2014,2016'!W1189="quiet",1,IF('2011-2014,2016'!W1189="active",2,IF('2011-2014,2016'!W1189="minor storm",3,IF('2011-2014,2016'!W1189="moderate storm",4,IF('2011-2014,2016'!W1189="major storm",5,6)))))</f>
        <v>1</v>
      </c>
    </row>
    <row r="1190" spans="1:21" x14ac:dyDescent="0.25">
      <c r="A1190">
        <v>392.5</v>
      </c>
      <c r="B1190">
        <v>387.7</v>
      </c>
      <c r="C1190">
        <v>0.9</v>
      </c>
      <c r="D1190">
        <v>56.9</v>
      </c>
      <c r="E1190">
        <v>-4.9000000000000004</v>
      </c>
      <c r="F1190">
        <v>6.4</v>
      </c>
      <c r="G1190">
        <f>IF('2011-2014,2016'!H1190="yes",1,0)</f>
        <v>1</v>
      </c>
      <c r="H1190">
        <v>4</v>
      </c>
      <c r="I1190">
        <v>842</v>
      </c>
      <c r="J1190">
        <v>2855</v>
      </c>
      <c r="K1190">
        <v>64</v>
      </c>
      <c r="L1190">
        <v>683226</v>
      </c>
      <c r="M1190">
        <v>73</v>
      </c>
      <c r="N1190">
        <v>704308</v>
      </c>
      <c r="O1190">
        <v>80</v>
      </c>
      <c r="P1190">
        <v>1157629</v>
      </c>
      <c r="Q1190">
        <v>49</v>
      </c>
      <c r="R1190">
        <v>1498652</v>
      </c>
      <c r="S1190">
        <v>60</v>
      </c>
      <c r="T1190">
        <v>1004353</v>
      </c>
      <c r="U1190">
        <f>IF('2011-2014,2016'!W1190="quiet",1,IF('2011-2014,2016'!W1190="active",2,IF('2011-2014,2016'!W1190="minor storm",3,IF('2011-2014,2016'!W1190="moderate storm",4,IF('2011-2014,2016'!W1190="major storm",5,6)))))</f>
        <v>1</v>
      </c>
    </row>
    <row r="1191" spans="1:21" x14ac:dyDescent="0.25">
      <c r="A1191">
        <v>385.8</v>
      </c>
      <c r="B1191">
        <v>409.2</v>
      </c>
      <c r="C1191">
        <v>1</v>
      </c>
      <c r="D1191">
        <v>10.9</v>
      </c>
      <c r="E1191">
        <v>-3.8</v>
      </c>
      <c r="F1191">
        <v>6.4</v>
      </c>
      <c r="G1191">
        <f>IF('2011-2014,2016'!H1191="yes",1,0)</f>
        <v>1</v>
      </c>
      <c r="H1191">
        <v>4</v>
      </c>
      <c r="I1191">
        <v>714</v>
      </c>
      <c r="J1191">
        <v>2016</v>
      </c>
      <c r="K1191">
        <v>57</v>
      </c>
      <c r="L1191">
        <v>912149</v>
      </c>
      <c r="M1191">
        <v>64</v>
      </c>
      <c r="N1191">
        <v>683226</v>
      </c>
      <c r="O1191">
        <v>73</v>
      </c>
      <c r="P1191">
        <v>704308</v>
      </c>
      <c r="Q1191">
        <v>80</v>
      </c>
      <c r="R1191">
        <v>1157629</v>
      </c>
      <c r="S1191">
        <v>49</v>
      </c>
      <c r="T1191">
        <v>1498652</v>
      </c>
      <c r="U1191">
        <f>IF('2011-2014,2016'!W1191="quiet",1,IF('2011-2014,2016'!W1191="active",2,IF('2011-2014,2016'!W1191="minor storm",3,IF('2011-2014,2016'!W1191="moderate storm",4,IF('2011-2014,2016'!W1191="major storm",5,6)))))</f>
        <v>1</v>
      </c>
    </row>
    <row r="1192" spans="1:21" x14ac:dyDescent="0.25">
      <c r="A1192">
        <v>409.1</v>
      </c>
      <c r="B1192">
        <v>444.5</v>
      </c>
      <c r="C1192">
        <v>1.5</v>
      </c>
      <c r="D1192">
        <v>41.3</v>
      </c>
      <c r="E1192">
        <v>-7.6</v>
      </c>
      <c r="F1192">
        <v>9.6</v>
      </c>
      <c r="G1192">
        <f>IF('2011-2014,2016'!H1192="yes",1,0)</f>
        <v>1</v>
      </c>
      <c r="H1192">
        <v>3</v>
      </c>
      <c r="I1192">
        <v>630</v>
      </c>
      <c r="J1192">
        <v>3011</v>
      </c>
      <c r="K1192">
        <v>50</v>
      </c>
      <c r="L1192">
        <v>1238430</v>
      </c>
      <c r="M1192">
        <v>57</v>
      </c>
      <c r="N1192">
        <v>912149</v>
      </c>
      <c r="O1192">
        <v>64</v>
      </c>
      <c r="P1192">
        <v>683226</v>
      </c>
      <c r="Q1192">
        <v>73</v>
      </c>
      <c r="R1192">
        <v>704308</v>
      </c>
      <c r="S1192">
        <v>80</v>
      </c>
      <c r="T1192">
        <v>1157629</v>
      </c>
      <c r="U1192">
        <f>IF('2011-2014,2016'!W1192="quiet",1,IF('2011-2014,2016'!W1192="active",2,IF('2011-2014,2016'!W1192="minor storm",3,IF('2011-2014,2016'!W1192="moderate storm",4,IF('2011-2014,2016'!W1192="major storm",5,6)))))</f>
        <v>1</v>
      </c>
    </row>
    <row r="1193" spans="1:21" x14ac:dyDescent="0.25">
      <c r="A1193">
        <v>455.1</v>
      </c>
      <c r="B1193">
        <v>369.1</v>
      </c>
      <c r="C1193">
        <v>1.6</v>
      </c>
      <c r="D1193">
        <v>32.700000000000003</v>
      </c>
      <c r="E1193">
        <v>-4.5</v>
      </c>
      <c r="F1193">
        <v>11.7</v>
      </c>
      <c r="G1193">
        <f>IF('2011-2014,2016'!H1193="yes",1,0)</f>
        <v>1</v>
      </c>
      <c r="H1193">
        <v>2</v>
      </c>
      <c r="I1193">
        <v>351</v>
      </c>
      <c r="J1193">
        <v>815</v>
      </c>
      <c r="K1193">
        <v>41</v>
      </c>
      <c r="L1193">
        <v>1365845</v>
      </c>
      <c r="M1193">
        <v>50</v>
      </c>
      <c r="N1193">
        <v>1238430</v>
      </c>
      <c r="O1193">
        <v>57</v>
      </c>
      <c r="P1193">
        <v>912149</v>
      </c>
      <c r="Q1193">
        <v>64</v>
      </c>
      <c r="R1193">
        <v>683226</v>
      </c>
      <c r="S1193">
        <v>73</v>
      </c>
      <c r="T1193">
        <v>704308</v>
      </c>
      <c r="U1193">
        <f>IF('2011-2014,2016'!W1193="quiet",1,IF('2011-2014,2016'!W1193="active",2,IF('2011-2014,2016'!W1193="minor storm",3,IF('2011-2014,2016'!W1193="moderate storm",4,IF('2011-2014,2016'!W1193="major storm",5,6)))))</f>
        <v>1</v>
      </c>
    </row>
    <row r="1194" spans="1:21" x14ac:dyDescent="0.25">
      <c r="A1194">
        <v>367.9</v>
      </c>
      <c r="B1194">
        <v>447.6</v>
      </c>
      <c r="C1194">
        <v>0.2</v>
      </c>
      <c r="D1194">
        <v>28.5</v>
      </c>
      <c r="E1194">
        <v>-8.8000000000000007</v>
      </c>
      <c r="F1194">
        <v>9.9</v>
      </c>
      <c r="G1194">
        <f>IF('2011-2014,2016'!H1194="yes",1,0)</f>
        <v>1</v>
      </c>
      <c r="H1194">
        <v>3</v>
      </c>
      <c r="I1194">
        <v>456</v>
      </c>
      <c r="J1194">
        <v>836</v>
      </c>
      <c r="K1194">
        <v>47</v>
      </c>
      <c r="L1194">
        <v>1483924</v>
      </c>
      <c r="M1194">
        <v>41</v>
      </c>
      <c r="N1194">
        <v>1365845</v>
      </c>
      <c r="O1194">
        <v>50</v>
      </c>
      <c r="P1194">
        <v>1238430</v>
      </c>
      <c r="Q1194">
        <v>57</v>
      </c>
      <c r="R1194">
        <v>912149</v>
      </c>
      <c r="S1194">
        <v>64</v>
      </c>
      <c r="T1194">
        <v>683226</v>
      </c>
      <c r="U1194">
        <f>IF('2011-2014,2016'!W1194="quiet",1,IF('2011-2014,2016'!W1194="active",2,IF('2011-2014,2016'!W1194="minor storm",3,IF('2011-2014,2016'!W1194="moderate storm",4,IF('2011-2014,2016'!W1194="major storm",5,6)))))</f>
        <v>1</v>
      </c>
    </row>
    <row r="1195" spans="1:21" x14ac:dyDescent="0.25">
      <c r="A1195">
        <v>459.8</v>
      </c>
      <c r="B1195">
        <v>436.3</v>
      </c>
      <c r="C1195">
        <v>0.4</v>
      </c>
      <c r="D1195">
        <v>17.2</v>
      </c>
      <c r="E1195">
        <v>-5.6</v>
      </c>
      <c r="F1195">
        <v>5.4</v>
      </c>
      <c r="G1195">
        <f>IF('2011-2014,2016'!H1195="yes",1,0)</f>
        <v>1</v>
      </c>
      <c r="H1195">
        <v>5</v>
      </c>
      <c r="I1195">
        <v>1991</v>
      </c>
      <c r="J1195">
        <v>2807</v>
      </c>
      <c r="K1195">
        <v>38</v>
      </c>
      <c r="L1195">
        <v>1275862</v>
      </c>
      <c r="M1195">
        <v>47</v>
      </c>
      <c r="N1195">
        <v>1483924</v>
      </c>
      <c r="O1195">
        <v>41</v>
      </c>
      <c r="P1195">
        <v>1365845</v>
      </c>
      <c r="Q1195">
        <v>50</v>
      </c>
      <c r="R1195">
        <v>1238430</v>
      </c>
      <c r="S1195">
        <v>57</v>
      </c>
      <c r="T1195">
        <v>912149</v>
      </c>
      <c r="U1195">
        <f>IF('2011-2014,2016'!W1195="quiet",1,IF('2011-2014,2016'!W1195="active",2,IF('2011-2014,2016'!W1195="minor storm",3,IF('2011-2014,2016'!W1195="moderate storm",4,IF('2011-2014,2016'!W1195="major storm",5,6)))))</f>
        <v>1</v>
      </c>
    </row>
    <row r="1196" spans="1:21" x14ac:dyDescent="0.25">
      <c r="A1196">
        <v>445.7</v>
      </c>
      <c r="B1196">
        <v>440.2</v>
      </c>
      <c r="C1196">
        <v>0.1</v>
      </c>
      <c r="D1196">
        <v>3.9</v>
      </c>
      <c r="E1196">
        <v>-5.0999999999999996</v>
      </c>
      <c r="F1196">
        <v>3.9</v>
      </c>
      <c r="G1196">
        <f>IF('2011-2014,2016'!H1196="yes",1,0)</f>
        <v>1</v>
      </c>
      <c r="H1196">
        <v>5</v>
      </c>
      <c r="I1196">
        <v>699</v>
      </c>
      <c r="J1196">
        <v>1644</v>
      </c>
      <c r="K1196">
        <v>25</v>
      </c>
      <c r="L1196">
        <v>963910</v>
      </c>
      <c r="M1196">
        <v>38</v>
      </c>
      <c r="N1196">
        <v>1275862</v>
      </c>
      <c r="O1196">
        <v>47</v>
      </c>
      <c r="P1196">
        <v>1483924</v>
      </c>
      <c r="Q1196">
        <v>41</v>
      </c>
      <c r="R1196">
        <v>1365845</v>
      </c>
      <c r="S1196">
        <v>50</v>
      </c>
      <c r="T1196">
        <v>1238430</v>
      </c>
      <c r="U1196">
        <f>IF('2011-2014,2016'!W1196="quiet",1,IF('2011-2014,2016'!W1196="active",2,IF('2011-2014,2016'!W1196="minor storm",3,IF('2011-2014,2016'!W1196="moderate storm",4,IF('2011-2014,2016'!W1196="major storm",5,6)))))</f>
        <v>1</v>
      </c>
    </row>
    <row r="1197" spans="1:21" x14ac:dyDescent="0.25">
      <c r="A1197">
        <v>451.8</v>
      </c>
      <c r="B1197">
        <v>404.8</v>
      </c>
      <c r="C1197">
        <v>0.4</v>
      </c>
      <c r="D1197">
        <v>5.8</v>
      </c>
      <c r="E1197">
        <v>-1.4</v>
      </c>
      <c r="F1197">
        <v>5.3</v>
      </c>
      <c r="G1197">
        <f>IF('2011-2014,2016'!H1197="yes",1,0)</f>
        <v>1</v>
      </c>
      <c r="H1197">
        <v>2</v>
      </c>
      <c r="I1197">
        <v>430</v>
      </c>
      <c r="J1197">
        <v>748</v>
      </c>
      <c r="K1197">
        <v>37</v>
      </c>
      <c r="L1197">
        <v>1308662</v>
      </c>
      <c r="M1197">
        <v>25</v>
      </c>
      <c r="N1197">
        <v>963910</v>
      </c>
      <c r="O1197">
        <v>38</v>
      </c>
      <c r="P1197">
        <v>1275862</v>
      </c>
      <c r="Q1197">
        <v>47</v>
      </c>
      <c r="R1197">
        <v>1483924</v>
      </c>
      <c r="S1197">
        <v>41</v>
      </c>
      <c r="T1197">
        <v>1365845</v>
      </c>
      <c r="U1197">
        <f>IF('2011-2014,2016'!W1197="quiet",1,IF('2011-2014,2016'!W1197="active",2,IF('2011-2014,2016'!W1197="minor storm",3,IF('2011-2014,2016'!W1197="moderate storm",4,IF('2011-2014,2016'!W1197="major storm",5,6)))))</f>
        <v>1</v>
      </c>
    </row>
    <row r="1198" spans="1:21" x14ac:dyDescent="0.25">
      <c r="A1198">
        <v>405.8</v>
      </c>
      <c r="B1198">
        <v>357.2</v>
      </c>
      <c r="C1198">
        <v>0.4</v>
      </c>
      <c r="D1198">
        <v>23.4</v>
      </c>
      <c r="E1198">
        <v>-8.6</v>
      </c>
      <c r="F1198">
        <v>5.8</v>
      </c>
      <c r="G1198">
        <f>IF('2011-2014,2016'!H1198="yes",1,0)</f>
        <v>1</v>
      </c>
      <c r="H1198">
        <v>4</v>
      </c>
      <c r="I1198">
        <v>1001</v>
      </c>
      <c r="J1198">
        <v>2883</v>
      </c>
      <c r="K1198">
        <v>31</v>
      </c>
      <c r="L1198">
        <v>1287502</v>
      </c>
      <c r="M1198">
        <v>37</v>
      </c>
      <c r="N1198">
        <v>1308662</v>
      </c>
      <c r="O1198">
        <v>25</v>
      </c>
      <c r="P1198">
        <v>963910</v>
      </c>
      <c r="Q1198">
        <v>38</v>
      </c>
      <c r="R1198">
        <v>1275862</v>
      </c>
      <c r="S1198">
        <v>47</v>
      </c>
      <c r="T1198">
        <v>1483924</v>
      </c>
      <c r="U1198">
        <f>IF('2011-2014,2016'!W1198="quiet",1,IF('2011-2014,2016'!W1198="active",2,IF('2011-2014,2016'!W1198="minor storm",3,IF('2011-2014,2016'!W1198="moderate storm",4,IF('2011-2014,2016'!W1198="major storm",5,6)))))</f>
        <v>3</v>
      </c>
    </row>
    <row r="1199" spans="1:21" x14ac:dyDescent="0.25">
      <c r="A1199">
        <v>357.8</v>
      </c>
      <c r="B1199">
        <v>350.3</v>
      </c>
      <c r="C1199">
        <v>1</v>
      </c>
      <c r="D1199">
        <v>20.8</v>
      </c>
      <c r="E1199">
        <v>-9.1999999999999993</v>
      </c>
      <c r="F1199">
        <v>4.8</v>
      </c>
      <c r="G1199">
        <f>IF('2011-2014,2016'!H1199="yes",1,0)</f>
        <v>1</v>
      </c>
      <c r="H1199">
        <v>0</v>
      </c>
      <c r="I1199">
        <v>0</v>
      </c>
      <c r="J1199">
        <v>0</v>
      </c>
      <c r="K1199">
        <v>40</v>
      </c>
      <c r="L1199">
        <v>1687128</v>
      </c>
      <c r="M1199">
        <v>31</v>
      </c>
      <c r="N1199">
        <v>1287502</v>
      </c>
      <c r="O1199">
        <v>37</v>
      </c>
      <c r="P1199">
        <v>1308662</v>
      </c>
      <c r="Q1199">
        <v>25</v>
      </c>
      <c r="R1199">
        <v>963910</v>
      </c>
      <c r="S1199">
        <v>38</v>
      </c>
      <c r="T1199">
        <v>1275862</v>
      </c>
      <c r="U1199">
        <f>IF('2011-2014,2016'!W1199="quiet",1,IF('2011-2014,2016'!W1199="active",2,IF('2011-2014,2016'!W1199="minor storm",3,IF('2011-2014,2016'!W1199="moderate storm",4,IF('2011-2014,2016'!W1199="major storm",5,6)))))</f>
        <v>4</v>
      </c>
    </row>
    <row r="1200" spans="1:21" x14ac:dyDescent="0.25">
      <c r="A1200">
        <v>352.1</v>
      </c>
      <c r="B1200">
        <v>383.3</v>
      </c>
      <c r="C1200">
        <v>1</v>
      </c>
      <c r="D1200">
        <v>64.7</v>
      </c>
      <c r="E1200">
        <v>-8.4</v>
      </c>
      <c r="F1200">
        <v>5.0999999999999996</v>
      </c>
      <c r="G1200">
        <f>IF('2011-2014,2016'!H1200="yes",1,0)</f>
        <v>1</v>
      </c>
      <c r="H1200">
        <v>4</v>
      </c>
      <c r="I1200">
        <v>737</v>
      </c>
      <c r="J1200">
        <v>1317</v>
      </c>
      <c r="K1200">
        <v>58</v>
      </c>
      <c r="L1200">
        <v>1370950</v>
      </c>
      <c r="M1200">
        <v>40</v>
      </c>
      <c r="N1200">
        <v>1687128</v>
      </c>
      <c r="O1200">
        <v>31</v>
      </c>
      <c r="P1200">
        <v>1287502</v>
      </c>
      <c r="Q1200">
        <v>37</v>
      </c>
      <c r="R1200">
        <v>1308662</v>
      </c>
      <c r="S1200">
        <v>25</v>
      </c>
      <c r="T1200">
        <v>963910</v>
      </c>
      <c r="U1200">
        <f>IF('2011-2014,2016'!W1200="quiet",1,IF('2011-2014,2016'!W1200="active",2,IF('2011-2014,2016'!W1200="minor storm",3,IF('2011-2014,2016'!W1200="moderate storm",4,IF('2011-2014,2016'!W1200="major storm",5,6)))))</f>
        <v>3</v>
      </c>
    </row>
    <row r="1201" spans="1:21" x14ac:dyDescent="0.25">
      <c r="A1201">
        <v>386</v>
      </c>
      <c r="B1201">
        <v>359</v>
      </c>
      <c r="C1201">
        <v>1.2</v>
      </c>
      <c r="D1201">
        <v>16.7</v>
      </c>
      <c r="E1201">
        <v>-5.5</v>
      </c>
      <c r="F1201">
        <v>4.3</v>
      </c>
      <c r="G1201">
        <f>IF('2011-2014,2016'!H1201="yes",1,0)</f>
        <v>1</v>
      </c>
      <c r="H1201">
        <v>1</v>
      </c>
      <c r="I1201">
        <v>233</v>
      </c>
      <c r="J1201">
        <v>249</v>
      </c>
      <c r="K1201">
        <v>53</v>
      </c>
      <c r="L1201">
        <v>1208375</v>
      </c>
      <c r="M1201">
        <v>58</v>
      </c>
      <c r="N1201">
        <v>1370950</v>
      </c>
      <c r="O1201">
        <v>40</v>
      </c>
      <c r="P1201">
        <v>1687128</v>
      </c>
      <c r="Q1201">
        <v>31</v>
      </c>
      <c r="R1201">
        <v>1287502</v>
      </c>
      <c r="S1201">
        <v>37</v>
      </c>
      <c r="T1201">
        <v>1308662</v>
      </c>
      <c r="U1201">
        <f>IF('2011-2014,2016'!W1201="quiet",1,IF('2011-2014,2016'!W1201="active",2,IF('2011-2014,2016'!W1201="minor storm",3,IF('2011-2014,2016'!W1201="moderate storm",4,IF('2011-2014,2016'!W1201="major storm",5,6)))))</f>
        <v>2</v>
      </c>
    </row>
    <row r="1202" spans="1:21" x14ac:dyDescent="0.25">
      <c r="A1202">
        <v>358</v>
      </c>
      <c r="B1202">
        <v>327</v>
      </c>
      <c r="C1202">
        <v>0.8</v>
      </c>
      <c r="D1202">
        <v>13.4</v>
      </c>
      <c r="E1202">
        <v>-3.6</v>
      </c>
      <c r="F1202">
        <v>3.6</v>
      </c>
      <c r="G1202">
        <f>IF('2011-2014,2016'!H1202="yes",1,0)</f>
        <v>1</v>
      </c>
      <c r="H1202">
        <v>0</v>
      </c>
      <c r="I1202">
        <v>0</v>
      </c>
      <c r="J1202">
        <v>0</v>
      </c>
      <c r="K1202">
        <v>34</v>
      </c>
      <c r="L1202">
        <v>1138257</v>
      </c>
      <c r="M1202">
        <v>53</v>
      </c>
      <c r="N1202">
        <v>1208375</v>
      </c>
      <c r="O1202">
        <v>58</v>
      </c>
      <c r="P1202">
        <v>1370950</v>
      </c>
      <c r="Q1202">
        <v>40</v>
      </c>
      <c r="R1202">
        <v>1687128</v>
      </c>
      <c r="S1202">
        <v>31</v>
      </c>
      <c r="T1202">
        <v>1287502</v>
      </c>
      <c r="U1202">
        <f>IF('2011-2014,2016'!W1202="quiet",1,IF('2011-2014,2016'!W1202="active",2,IF('2011-2014,2016'!W1202="minor storm",3,IF('2011-2014,2016'!W1202="moderate storm",4,IF('2011-2014,2016'!W1202="major storm",5,6)))))</f>
        <v>1</v>
      </c>
    </row>
    <row r="1203" spans="1:21" x14ac:dyDescent="0.25">
      <c r="A1203">
        <v>326.3</v>
      </c>
      <c r="B1203">
        <v>343</v>
      </c>
      <c r="C1203">
        <v>0.4</v>
      </c>
      <c r="D1203">
        <v>54.5</v>
      </c>
      <c r="E1203">
        <v>-7.4</v>
      </c>
      <c r="F1203">
        <v>4</v>
      </c>
      <c r="G1203">
        <f>IF('2011-2014,2016'!H1203="yes",1,0)</f>
        <v>1</v>
      </c>
      <c r="H1203">
        <v>2</v>
      </c>
      <c r="I1203">
        <v>424</v>
      </c>
      <c r="J1203">
        <v>808</v>
      </c>
      <c r="K1203">
        <v>46</v>
      </c>
      <c r="L1203">
        <v>791909</v>
      </c>
      <c r="M1203">
        <v>34</v>
      </c>
      <c r="N1203">
        <v>1138257</v>
      </c>
      <c r="O1203">
        <v>53</v>
      </c>
      <c r="P1203">
        <v>1208375</v>
      </c>
      <c r="Q1203">
        <v>58</v>
      </c>
      <c r="R1203">
        <v>1370950</v>
      </c>
      <c r="S1203">
        <v>40</v>
      </c>
      <c r="T1203">
        <v>1687128</v>
      </c>
      <c r="U1203">
        <f>IF('2011-2014,2016'!W1203="quiet",1,IF('2011-2014,2016'!W1203="active",2,IF('2011-2014,2016'!W1203="minor storm",3,IF('2011-2014,2016'!W1203="moderate storm",4,IF('2011-2014,2016'!W1203="major storm",5,6)))))</f>
        <v>1</v>
      </c>
    </row>
    <row r="1204" spans="1:21" x14ac:dyDescent="0.25">
      <c r="A1204">
        <v>344.3</v>
      </c>
      <c r="B1204">
        <v>355.1</v>
      </c>
      <c r="C1204">
        <v>0.7</v>
      </c>
      <c r="D1204">
        <v>95.5</v>
      </c>
      <c r="E1204">
        <v>-8.4</v>
      </c>
      <c r="F1204">
        <v>9</v>
      </c>
      <c r="G1204">
        <f>IF('2011-2014,2016'!H1204="yes",1,0)</f>
        <v>1</v>
      </c>
      <c r="H1204">
        <v>3</v>
      </c>
      <c r="I1204">
        <v>760</v>
      </c>
      <c r="J1204">
        <v>1510</v>
      </c>
      <c r="K1204">
        <v>42</v>
      </c>
      <c r="L1204">
        <v>505798</v>
      </c>
      <c r="M1204">
        <v>46</v>
      </c>
      <c r="N1204">
        <v>791909</v>
      </c>
      <c r="O1204">
        <v>34</v>
      </c>
      <c r="P1204">
        <v>1138257</v>
      </c>
      <c r="Q1204">
        <v>53</v>
      </c>
      <c r="R1204">
        <v>1208375</v>
      </c>
      <c r="S1204">
        <v>58</v>
      </c>
      <c r="T1204">
        <v>1370950</v>
      </c>
      <c r="U1204">
        <f>IF('2011-2014,2016'!W1204="quiet",1,IF('2011-2014,2016'!W1204="active",2,IF('2011-2014,2016'!W1204="minor storm",3,IF('2011-2014,2016'!W1204="moderate storm",4,IF('2011-2014,2016'!W1204="major storm",5,6)))))</f>
        <v>1</v>
      </c>
    </row>
    <row r="1205" spans="1:21" x14ac:dyDescent="0.25">
      <c r="A1205">
        <v>391.1</v>
      </c>
      <c r="B1205">
        <v>488.7</v>
      </c>
      <c r="C1205">
        <v>0.1</v>
      </c>
      <c r="D1205">
        <v>21</v>
      </c>
      <c r="E1205">
        <v>-8</v>
      </c>
      <c r="F1205">
        <v>9</v>
      </c>
      <c r="G1205">
        <f>IF('2011-2014,2016'!H1205="yes",1,0)</f>
        <v>1</v>
      </c>
      <c r="H1205">
        <v>5</v>
      </c>
      <c r="I1205">
        <v>1760</v>
      </c>
      <c r="J1205">
        <v>3507</v>
      </c>
      <c r="K1205">
        <v>29</v>
      </c>
      <c r="L1205">
        <v>395952</v>
      </c>
      <c r="M1205">
        <v>42</v>
      </c>
      <c r="N1205">
        <v>505798</v>
      </c>
      <c r="O1205">
        <v>46</v>
      </c>
      <c r="P1205">
        <v>791909</v>
      </c>
      <c r="Q1205">
        <v>34</v>
      </c>
      <c r="R1205">
        <v>1138257</v>
      </c>
      <c r="S1205">
        <v>53</v>
      </c>
      <c r="T1205">
        <v>1208375</v>
      </c>
      <c r="U1205">
        <f>IF('2011-2014,2016'!W1205="quiet",1,IF('2011-2014,2016'!W1205="active",2,IF('2011-2014,2016'!W1205="minor storm",3,IF('2011-2014,2016'!W1205="moderate storm",4,IF('2011-2014,2016'!W1205="major storm",5,6)))))</f>
        <v>1</v>
      </c>
    </row>
    <row r="1206" spans="1:21" x14ac:dyDescent="0.25">
      <c r="A1206">
        <v>499</v>
      </c>
      <c r="B1206">
        <v>485</v>
      </c>
      <c r="C1206">
        <v>0.2</v>
      </c>
      <c r="D1206">
        <v>14.5</v>
      </c>
      <c r="E1206">
        <v>-6</v>
      </c>
      <c r="F1206">
        <v>8.6</v>
      </c>
      <c r="G1206">
        <f>IF('2011-2014,2016'!H1206="yes",1,0)</f>
        <v>1</v>
      </c>
      <c r="H1206">
        <v>4</v>
      </c>
      <c r="I1206">
        <v>1482</v>
      </c>
      <c r="J1206">
        <v>2838</v>
      </c>
      <c r="K1206">
        <v>16</v>
      </c>
      <c r="L1206">
        <v>385535</v>
      </c>
      <c r="M1206">
        <v>29</v>
      </c>
      <c r="N1206">
        <v>395952</v>
      </c>
      <c r="O1206">
        <v>42</v>
      </c>
      <c r="P1206">
        <v>505798</v>
      </c>
      <c r="Q1206">
        <v>46</v>
      </c>
      <c r="R1206">
        <v>791909</v>
      </c>
      <c r="S1206">
        <v>34</v>
      </c>
      <c r="T1206">
        <v>1138257</v>
      </c>
      <c r="U1206">
        <f>IF('2011-2014,2016'!W1206="quiet",1,IF('2011-2014,2016'!W1206="active",2,IF('2011-2014,2016'!W1206="minor storm",3,IF('2011-2014,2016'!W1206="moderate storm",4,IF('2011-2014,2016'!W1206="major storm",5,6)))))</f>
        <v>1</v>
      </c>
    </row>
    <row r="1207" spans="1:21" x14ac:dyDescent="0.25">
      <c r="A1207">
        <v>478.3</v>
      </c>
      <c r="B1207">
        <v>634</v>
      </c>
      <c r="C1207">
        <v>0.2</v>
      </c>
      <c r="D1207">
        <v>18.3</v>
      </c>
      <c r="E1207">
        <v>-8.1999999999999993</v>
      </c>
      <c r="F1207">
        <v>21</v>
      </c>
      <c r="G1207">
        <f>IF('2011-2014,2016'!H1207="yes",1,0)</f>
        <v>1</v>
      </c>
      <c r="H1207">
        <v>6</v>
      </c>
      <c r="I1207">
        <v>1805</v>
      </c>
      <c r="J1207">
        <v>3132</v>
      </c>
      <c r="K1207">
        <v>18</v>
      </c>
      <c r="L1207">
        <v>199962</v>
      </c>
      <c r="M1207">
        <v>16</v>
      </c>
      <c r="N1207">
        <v>385535</v>
      </c>
      <c r="O1207">
        <v>29</v>
      </c>
      <c r="P1207">
        <v>395952</v>
      </c>
      <c r="Q1207">
        <v>42</v>
      </c>
      <c r="R1207">
        <v>505798</v>
      </c>
      <c r="S1207">
        <v>46</v>
      </c>
      <c r="T1207">
        <v>791909</v>
      </c>
      <c r="U1207">
        <f>IF('2011-2014,2016'!W1207="quiet",1,IF('2011-2014,2016'!W1207="active",2,IF('2011-2014,2016'!W1207="minor storm",3,IF('2011-2014,2016'!W1207="moderate storm",4,IF('2011-2014,2016'!W1207="major storm",5,6)))))</f>
        <v>1</v>
      </c>
    </row>
    <row r="1208" spans="1:21" x14ac:dyDescent="0.25">
      <c r="A1208">
        <v>612.29999999999995</v>
      </c>
      <c r="B1208">
        <v>530</v>
      </c>
      <c r="C1208">
        <v>0</v>
      </c>
      <c r="D1208">
        <v>12.3</v>
      </c>
      <c r="E1208">
        <v>-7.6</v>
      </c>
      <c r="F1208">
        <v>6.2</v>
      </c>
      <c r="G1208">
        <f>IF('2011-2014,2016'!H1208="yes",1,0)</f>
        <v>1</v>
      </c>
      <c r="H1208">
        <v>2</v>
      </c>
      <c r="I1208">
        <v>260</v>
      </c>
      <c r="J1208">
        <v>720</v>
      </c>
      <c r="K1208">
        <v>18</v>
      </c>
      <c r="L1208">
        <v>155211</v>
      </c>
      <c r="M1208">
        <v>18</v>
      </c>
      <c r="N1208">
        <v>199962</v>
      </c>
      <c r="O1208">
        <v>16</v>
      </c>
      <c r="P1208">
        <v>385535</v>
      </c>
      <c r="Q1208">
        <v>29</v>
      </c>
      <c r="R1208">
        <v>395952</v>
      </c>
      <c r="S1208">
        <v>42</v>
      </c>
      <c r="T1208">
        <v>505798</v>
      </c>
      <c r="U1208">
        <f>IF('2011-2014,2016'!W1208="quiet",1,IF('2011-2014,2016'!W1208="active",2,IF('2011-2014,2016'!W1208="minor storm",3,IF('2011-2014,2016'!W1208="moderate storm",4,IF('2011-2014,2016'!W1208="major storm",5,6)))))</f>
        <v>1</v>
      </c>
    </row>
    <row r="1209" spans="1:21" x14ac:dyDescent="0.25">
      <c r="A1209">
        <v>524</v>
      </c>
      <c r="B1209">
        <v>445.1</v>
      </c>
      <c r="C1209">
        <v>0.1</v>
      </c>
      <c r="D1209">
        <v>6.9</v>
      </c>
      <c r="E1209">
        <v>-2.2000000000000002</v>
      </c>
      <c r="F1209">
        <v>4.8</v>
      </c>
      <c r="G1209">
        <f>IF('2011-2014,2016'!H1209="yes",1,0)</f>
        <v>1</v>
      </c>
      <c r="H1209">
        <v>5</v>
      </c>
      <c r="I1209">
        <v>1030</v>
      </c>
      <c r="J1209">
        <v>5192</v>
      </c>
      <c r="K1209">
        <v>34</v>
      </c>
      <c r="L1209">
        <v>527091</v>
      </c>
      <c r="M1209">
        <v>18</v>
      </c>
      <c r="N1209">
        <v>155211</v>
      </c>
      <c r="O1209">
        <v>18</v>
      </c>
      <c r="P1209">
        <v>199962</v>
      </c>
      <c r="Q1209">
        <v>16</v>
      </c>
      <c r="R1209">
        <v>385535</v>
      </c>
      <c r="S1209">
        <v>29</v>
      </c>
      <c r="T1209">
        <v>395952</v>
      </c>
      <c r="U1209">
        <f>IF('2011-2014,2016'!W1209="quiet",1,IF('2011-2014,2016'!W1209="active",2,IF('2011-2014,2016'!W1209="minor storm",3,IF('2011-2014,2016'!W1209="moderate storm",4,IF('2011-2014,2016'!W1209="major storm",5,6)))))</f>
        <v>1</v>
      </c>
    </row>
    <row r="1210" spans="1:21" x14ac:dyDescent="0.25">
      <c r="A1210">
        <v>448.7</v>
      </c>
      <c r="B1210">
        <v>413.8</v>
      </c>
      <c r="C1210">
        <v>0.4</v>
      </c>
      <c r="D1210">
        <v>7.2</v>
      </c>
      <c r="E1210">
        <v>-6.3</v>
      </c>
      <c r="F1210">
        <v>6.2</v>
      </c>
      <c r="G1210">
        <f>IF('2011-2014,2016'!H1210="yes",1,0)</f>
        <v>1</v>
      </c>
      <c r="H1210">
        <v>4</v>
      </c>
      <c r="I1210">
        <v>887</v>
      </c>
      <c r="J1210">
        <v>4327</v>
      </c>
      <c r="K1210">
        <v>37</v>
      </c>
      <c r="L1210">
        <v>772338</v>
      </c>
      <c r="M1210">
        <v>34</v>
      </c>
      <c r="N1210">
        <v>527091</v>
      </c>
      <c r="O1210">
        <v>18</v>
      </c>
      <c r="P1210">
        <v>155211</v>
      </c>
      <c r="Q1210">
        <v>18</v>
      </c>
      <c r="R1210">
        <v>199962</v>
      </c>
      <c r="S1210">
        <v>16</v>
      </c>
      <c r="T1210">
        <v>385535</v>
      </c>
      <c r="U1210">
        <f>IF('2011-2014,2016'!W1210="quiet",1,IF('2011-2014,2016'!W1210="active",2,IF('2011-2014,2016'!W1210="minor storm",3,IF('2011-2014,2016'!W1210="moderate storm",4,IF('2011-2014,2016'!W1210="major storm",5,6)))))</f>
        <v>1</v>
      </c>
    </row>
    <row r="1211" spans="1:21" x14ac:dyDescent="0.25">
      <c r="A1211">
        <v>411.7</v>
      </c>
      <c r="B1211">
        <v>464.5</v>
      </c>
      <c r="C1211">
        <v>0.8</v>
      </c>
      <c r="D1211">
        <v>10.5</v>
      </c>
      <c r="E1211">
        <v>-5.3</v>
      </c>
      <c r="F1211">
        <v>5.4</v>
      </c>
      <c r="G1211">
        <f>IF('2011-2014,2016'!H1211="yes",1,0)</f>
        <v>1</v>
      </c>
      <c r="H1211">
        <v>3</v>
      </c>
      <c r="I1211">
        <v>920</v>
      </c>
      <c r="J1211">
        <v>2180</v>
      </c>
      <c r="K1211">
        <v>46</v>
      </c>
      <c r="L1211">
        <v>1099662</v>
      </c>
      <c r="M1211">
        <v>37</v>
      </c>
      <c r="N1211">
        <v>772338</v>
      </c>
      <c r="O1211">
        <v>34</v>
      </c>
      <c r="P1211">
        <v>527091</v>
      </c>
      <c r="Q1211">
        <v>18</v>
      </c>
      <c r="R1211">
        <v>155211</v>
      </c>
      <c r="S1211">
        <v>18</v>
      </c>
      <c r="T1211">
        <v>199962</v>
      </c>
      <c r="U1211">
        <f>IF('2011-2014,2016'!W1211="quiet",1,IF('2011-2014,2016'!W1211="active",2,IF('2011-2014,2016'!W1211="minor storm",3,IF('2011-2014,2016'!W1211="moderate storm",4,IF('2011-2014,2016'!W1211="major storm",5,6)))))</f>
        <v>1</v>
      </c>
    </row>
    <row r="1212" spans="1:21" x14ac:dyDescent="0.25">
      <c r="A1212">
        <v>450.2</v>
      </c>
      <c r="B1212">
        <v>390.2</v>
      </c>
      <c r="C1212">
        <v>0.6</v>
      </c>
      <c r="D1212">
        <v>6.2</v>
      </c>
      <c r="E1212">
        <v>-4.2</v>
      </c>
      <c r="F1212">
        <v>3.6</v>
      </c>
      <c r="G1212">
        <f>IF('2011-2014,2016'!H1212="yes",1,0)</f>
        <v>1</v>
      </c>
      <c r="H1212">
        <v>5</v>
      </c>
      <c r="I1212">
        <v>1109</v>
      </c>
      <c r="J1212">
        <v>2286</v>
      </c>
      <c r="K1212">
        <v>53</v>
      </c>
      <c r="L1212">
        <v>1068442</v>
      </c>
      <c r="M1212">
        <v>46</v>
      </c>
      <c r="N1212">
        <v>1099662</v>
      </c>
      <c r="O1212">
        <v>37</v>
      </c>
      <c r="P1212">
        <v>772338</v>
      </c>
      <c r="Q1212">
        <v>34</v>
      </c>
      <c r="R1212">
        <v>527091</v>
      </c>
      <c r="S1212">
        <v>18</v>
      </c>
      <c r="T1212">
        <v>155211</v>
      </c>
      <c r="U1212">
        <f>IF('2011-2014,2016'!W1212="quiet",1,IF('2011-2014,2016'!W1212="active",2,IF('2011-2014,2016'!W1212="minor storm",3,IF('2011-2014,2016'!W1212="moderate storm",4,IF('2011-2014,2016'!W1212="major storm",5,6)))))</f>
        <v>1</v>
      </c>
    </row>
    <row r="1213" spans="1:21" x14ac:dyDescent="0.25">
      <c r="A1213">
        <v>388.3</v>
      </c>
      <c r="B1213">
        <v>342.9</v>
      </c>
      <c r="C1213">
        <v>1</v>
      </c>
      <c r="D1213">
        <v>15.9</v>
      </c>
      <c r="E1213">
        <v>-3.7</v>
      </c>
      <c r="F1213">
        <v>2.1</v>
      </c>
      <c r="G1213">
        <f>IF('2011-2014,2016'!H1213="yes",1,0)</f>
        <v>1</v>
      </c>
      <c r="H1213">
        <v>4</v>
      </c>
      <c r="I1213">
        <v>1060</v>
      </c>
      <c r="J1213">
        <v>2176</v>
      </c>
      <c r="K1213">
        <v>65</v>
      </c>
      <c r="L1213">
        <v>1169577</v>
      </c>
      <c r="M1213">
        <v>53</v>
      </c>
      <c r="N1213">
        <v>1068442</v>
      </c>
      <c r="O1213">
        <v>46</v>
      </c>
      <c r="P1213">
        <v>1099662</v>
      </c>
      <c r="Q1213">
        <v>37</v>
      </c>
      <c r="R1213">
        <v>772338</v>
      </c>
      <c r="S1213">
        <v>34</v>
      </c>
      <c r="T1213">
        <v>527091</v>
      </c>
      <c r="U1213">
        <f>IF('2011-2014,2016'!W1213="quiet",1,IF('2011-2014,2016'!W1213="active",2,IF('2011-2014,2016'!W1213="minor storm",3,IF('2011-2014,2016'!W1213="moderate storm",4,IF('2011-2014,2016'!W1213="major storm",5,6)))))</f>
        <v>1</v>
      </c>
    </row>
    <row r="1214" spans="1:21" x14ac:dyDescent="0.25">
      <c r="A1214">
        <v>348.6</v>
      </c>
      <c r="B1214">
        <v>326.2</v>
      </c>
      <c r="C1214">
        <v>0.6</v>
      </c>
      <c r="D1214">
        <v>17.3</v>
      </c>
      <c r="E1214">
        <v>-3.4</v>
      </c>
      <c r="F1214">
        <v>3.9</v>
      </c>
      <c r="G1214">
        <f>IF('2011-2014,2016'!H1214="yes",1,0)</f>
        <v>0</v>
      </c>
      <c r="H1214">
        <v>0</v>
      </c>
      <c r="I1214">
        <v>0</v>
      </c>
      <c r="J1214">
        <v>0</v>
      </c>
      <c r="K1214">
        <v>59</v>
      </c>
      <c r="L1214">
        <v>769631</v>
      </c>
      <c r="M1214">
        <v>65</v>
      </c>
      <c r="N1214">
        <v>1169577</v>
      </c>
      <c r="O1214">
        <v>53</v>
      </c>
      <c r="P1214">
        <v>1068442</v>
      </c>
      <c r="Q1214">
        <v>46</v>
      </c>
      <c r="R1214">
        <v>1099662</v>
      </c>
      <c r="S1214">
        <v>37</v>
      </c>
      <c r="T1214">
        <v>772338</v>
      </c>
      <c r="U1214">
        <f>IF('2011-2014,2016'!W1214="quiet",1,IF('2011-2014,2016'!W1214="active",2,IF('2011-2014,2016'!W1214="minor storm",3,IF('2011-2014,2016'!W1214="moderate storm",4,IF('2011-2014,2016'!W1214="major storm",5,6)))))</f>
        <v>1</v>
      </c>
    </row>
    <row r="1215" spans="1:21" x14ac:dyDescent="0.25">
      <c r="A1215">
        <v>330.2</v>
      </c>
      <c r="B1215">
        <v>277.89999999999998</v>
      </c>
      <c r="C1215">
        <v>0.8</v>
      </c>
      <c r="D1215">
        <v>10.199999999999999</v>
      </c>
      <c r="E1215">
        <v>-3.9</v>
      </c>
      <c r="F1215">
        <v>2</v>
      </c>
      <c r="G1215">
        <f>IF('2011-2014,2016'!H1215="yes",1,0)</f>
        <v>1</v>
      </c>
      <c r="H1215">
        <v>2</v>
      </c>
      <c r="I1215">
        <v>307</v>
      </c>
      <c r="J1215">
        <v>2220</v>
      </c>
      <c r="K1215">
        <v>31</v>
      </c>
      <c r="L1215">
        <v>417801</v>
      </c>
      <c r="M1215">
        <v>59</v>
      </c>
      <c r="N1215">
        <v>769631</v>
      </c>
      <c r="O1215">
        <v>65</v>
      </c>
      <c r="P1215">
        <v>1169577</v>
      </c>
      <c r="Q1215">
        <v>53</v>
      </c>
      <c r="R1215">
        <v>1068442</v>
      </c>
      <c r="S1215">
        <v>46</v>
      </c>
      <c r="T1215">
        <v>1099662</v>
      </c>
      <c r="U1215">
        <f>IF('2011-2014,2016'!W1215="quiet",1,IF('2011-2014,2016'!W1215="active",2,IF('2011-2014,2016'!W1215="minor storm",3,IF('2011-2014,2016'!W1215="moderate storm",4,IF('2011-2014,2016'!W1215="major storm",5,6)))))</f>
        <v>1</v>
      </c>
    </row>
    <row r="1216" spans="1:21" x14ac:dyDescent="0.25">
      <c r="A1216">
        <v>275.7</v>
      </c>
      <c r="B1216">
        <v>304.5</v>
      </c>
      <c r="C1216">
        <v>0.5</v>
      </c>
      <c r="D1216">
        <v>7.7</v>
      </c>
      <c r="E1216">
        <v>-8.6999999999999993</v>
      </c>
      <c r="F1216">
        <v>4.2</v>
      </c>
      <c r="G1216">
        <f>IF('2011-2014,2016'!H1216="yes",1,0)</f>
        <v>1</v>
      </c>
      <c r="H1216">
        <v>2</v>
      </c>
      <c r="I1216">
        <v>299</v>
      </c>
      <c r="J1216">
        <v>503</v>
      </c>
      <c r="K1216">
        <v>9</v>
      </c>
      <c r="L1216">
        <v>144345</v>
      </c>
      <c r="M1216">
        <v>31</v>
      </c>
      <c r="N1216">
        <v>417801</v>
      </c>
      <c r="O1216">
        <v>59</v>
      </c>
      <c r="P1216">
        <v>769631</v>
      </c>
      <c r="Q1216">
        <v>65</v>
      </c>
      <c r="R1216">
        <v>1169577</v>
      </c>
      <c r="S1216">
        <v>53</v>
      </c>
      <c r="T1216">
        <v>1068442</v>
      </c>
      <c r="U1216">
        <f>IF('2011-2014,2016'!W1216="quiet",1,IF('2011-2014,2016'!W1216="active",2,IF('2011-2014,2016'!W1216="minor storm",3,IF('2011-2014,2016'!W1216="moderate storm",4,IF('2011-2014,2016'!W1216="major storm",5,6)))))</f>
        <v>1</v>
      </c>
    </row>
    <row r="1217" spans="1:21" x14ac:dyDescent="0.25">
      <c r="A1217">
        <v>305.89999999999998</v>
      </c>
      <c r="B1217">
        <v>324.3</v>
      </c>
      <c r="C1217">
        <v>0.3</v>
      </c>
      <c r="D1217">
        <v>33.9</v>
      </c>
      <c r="E1217">
        <v>-9.8000000000000007</v>
      </c>
      <c r="F1217">
        <v>6.1</v>
      </c>
      <c r="G1217">
        <f>IF('2011-2014,2016'!H1217="yes",1,0)</f>
        <v>1</v>
      </c>
      <c r="H1217">
        <v>0</v>
      </c>
      <c r="I1217">
        <v>0</v>
      </c>
      <c r="J1217">
        <v>0</v>
      </c>
      <c r="K1217">
        <v>9</v>
      </c>
      <c r="L1217">
        <v>60340</v>
      </c>
      <c r="M1217">
        <v>9</v>
      </c>
      <c r="N1217">
        <v>144345</v>
      </c>
      <c r="O1217">
        <v>31</v>
      </c>
      <c r="P1217">
        <v>417801</v>
      </c>
      <c r="Q1217">
        <v>59</v>
      </c>
      <c r="R1217">
        <v>769631</v>
      </c>
      <c r="S1217">
        <v>65</v>
      </c>
      <c r="T1217">
        <v>1169577</v>
      </c>
      <c r="U1217">
        <f>IF('2011-2014,2016'!W1217="quiet",1,IF('2011-2014,2016'!W1217="active",2,IF('2011-2014,2016'!W1217="minor storm",3,IF('2011-2014,2016'!W1217="moderate storm",4,IF('2011-2014,2016'!W1217="major storm",5,6)))))</f>
        <v>3</v>
      </c>
    </row>
    <row r="1218" spans="1:21" x14ac:dyDescent="0.25">
      <c r="A1218">
        <v>326.8</v>
      </c>
      <c r="B1218">
        <v>375.3</v>
      </c>
      <c r="C1218">
        <v>1.2</v>
      </c>
      <c r="D1218">
        <v>55</v>
      </c>
      <c r="E1218">
        <v>-6.3</v>
      </c>
      <c r="F1218">
        <v>8.4</v>
      </c>
      <c r="G1218">
        <f>IF('2011-2014,2016'!H1218="yes",1,0)</f>
        <v>1</v>
      </c>
      <c r="H1218">
        <v>2</v>
      </c>
      <c r="I1218">
        <v>283</v>
      </c>
      <c r="J1218">
        <v>859</v>
      </c>
      <c r="K1218">
        <v>9</v>
      </c>
      <c r="L1218">
        <v>229922</v>
      </c>
      <c r="M1218">
        <v>9</v>
      </c>
      <c r="N1218">
        <v>60340</v>
      </c>
      <c r="O1218">
        <v>9</v>
      </c>
      <c r="P1218">
        <v>144345</v>
      </c>
      <c r="Q1218">
        <v>31</v>
      </c>
      <c r="R1218">
        <v>417801</v>
      </c>
      <c r="S1218">
        <v>59</v>
      </c>
      <c r="T1218">
        <v>769631</v>
      </c>
      <c r="U1218">
        <f>IF('2011-2014,2016'!W1218="quiet",1,IF('2011-2014,2016'!W1218="active",2,IF('2011-2014,2016'!W1218="minor storm",3,IF('2011-2014,2016'!W1218="moderate storm",4,IF('2011-2014,2016'!W1218="major storm",5,6)))))</f>
        <v>1</v>
      </c>
    </row>
    <row r="1219" spans="1:21" x14ac:dyDescent="0.25">
      <c r="A1219">
        <v>369.7</v>
      </c>
      <c r="B1219">
        <v>325.39999999999998</v>
      </c>
      <c r="C1219">
        <v>1.2</v>
      </c>
      <c r="D1219">
        <v>6.4</v>
      </c>
      <c r="E1219">
        <v>-3.6</v>
      </c>
      <c r="F1219">
        <v>3.8</v>
      </c>
      <c r="G1219">
        <f>IF('2011-2014,2016'!H1219="yes",1,0)</f>
        <v>1</v>
      </c>
      <c r="H1219">
        <v>3</v>
      </c>
      <c r="I1219">
        <v>1218</v>
      </c>
      <c r="J1219">
        <v>3283</v>
      </c>
      <c r="K1219">
        <v>24</v>
      </c>
      <c r="L1219">
        <v>589166</v>
      </c>
      <c r="M1219">
        <v>9</v>
      </c>
      <c r="N1219">
        <v>229922</v>
      </c>
      <c r="O1219">
        <v>9</v>
      </c>
      <c r="P1219">
        <v>60340</v>
      </c>
      <c r="Q1219">
        <v>9</v>
      </c>
      <c r="R1219">
        <v>144345</v>
      </c>
      <c r="S1219">
        <v>31</v>
      </c>
      <c r="T1219">
        <v>417801</v>
      </c>
      <c r="U1219">
        <f>IF('2011-2014,2016'!W1219="quiet",1,IF('2011-2014,2016'!W1219="active",2,IF('2011-2014,2016'!W1219="minor storm",3,IF('2011-2014,2016'!W1219="moderate storm",4,IF('2011-2014,2016'!W1219="major storm",5,6)))))</f>
        <v>1</v>
      </c>
    </row>
    <row r="1220" spans="1:21" x14ac:dyDescent="0.25">
      <c r="A1220">
        <v>326.7</v>
      </c>
      <c r="B1220">
        <v>335.5</v>
      </c>
      <c r="C1220">
        <v>1.1000000000000001</v>
      </c>
      <c r="D1220">
        <v>120.1</v>
      </c>
      <c r="E1220">
        <v>-8.6</v>
      </c>
      <c r="F1220">
        <v>3.4</v>
      </c>
      <c r="G1220">
        <f>IF('2011-2014,2016'!H1220="yes",1,0)</f>
        <v>1</v>
      </c>
      <c r="H1220">
        <v>6</v>
      </c>
      <c r="I1220">
        <v>1880</v>
      </c>
      <c r="J1220">
        <v>4755</v>
      </c>
      <c r="K1220">
        <v>37</v>
      </c>
      <c r="L1220">
        <v>918570</v>
      </c>
      <c r="M1220">
        <v>24</v>
      </c>
      <c r="N1220">
        <v>589166</v>
      </c>
      <c r="O1220">
        <v>9</v>
      </c>
      <c r="P1220">
        <v>229922</v>
      </c>
      <c r="Q1220">
        <v>9</v>
      </c>
      <c r="R1220">
        <v>60340</v>
      </c>
      <c r="S1220">
        <v>9</v>
      </c>
      <c r="T1220">
        <v>144345</v>
      </c>
      <c r="U1220">
        <f>IF('2011-2014,2016'!W1220="quiet",1,IF('2011-2014,2016'!W1220="active",2,IF('2011-2014,2016'!W1220="minor storm",3,IF('2011-2014,2016'!W1220="moderate storm",4,IF('2011-2014,2016'!W1220="major storm",5,6)))))</f>
        <v>1</v>
      </c>
    </row>
    <row r="1221" spans="1:21" x14ac:dyDescent="0.25">
      <c r="A1221">
        <v>335.6</v>
      </c>
      <c r="B1221">
        <v>357</v>
      </c>
      <c r="C1221">
        <v>2.2999999999999998</v>
      </c>
      <c r="D1221">
        <v>48.3</v>
      </c>
      <c r="E1221">
        <v>-9.1</v>
      </c>
      <c r="F1221">
        <v>7.5</v>
      </c>
      <c r="G1221">
        <f>IF('2011-2014,2016'!H1221="yes",1,0)</f>
        <v>1</v>
      </c>
      <c r="H1221">
        <v>3</v>
      </c>
      <c r="I1221">
        <v>403</v>
      </c>
      <c r="J1221">
        <v>1428</v>
      </c>
      <c r="K1221">
        <v>55</v>
      </c>
      <c r="L1221">
        <v>1161600</v>
      </c>
      <c r="M1221">
        <v>37</v>
      </c>
      <c r="N1221">
        <v>918570</v>
      </c>
      <c r="O1221">
        <v>24</v>
      </c>
      <c r="P1221">
        <v>589166</v>
      </c>
      <c r="Q1221">
        <v>9</v>
      </c>
      <c r="R1221">
        <v>229922</v>
      </c>
      <c r="S1221">
        <v>9</v>
      </c>
      <c r="T1221">
        <v>60340</v>
      </c>
      <c r="U1221">
        <f>IF('2011-2014,2016'!W1221="quiet",1,IF('2011-2014,2016'!W1221="active",2,IF('2011-2014,2016'!W1221="minor storm",3,IF('2011-2014,2016'!W1221="moderate storm",4,IF('2011-2014,2016'!W1221="major storm",5,6)))))</f>
        <v>2</v>
      </c>
    </row>
    <row r="1222" spans="1:21" x14ac:dyDescent="0.25">
      <c r="A1222">
        <v>354.5</v>
      </c>
      <c r="B1222">
        <v>385.3</v>
      </c>
      <c r="C1222">
        <v>0.8</v>
      </c>
      <c r="D1222">
        <v>59.8</v>
      </c>
      <c r="E1222">
        <v>-8.5</v>
      </c>
      <c r="F1222">
        <v>5.6</v>
      </c>
      <c r="G1222">
        <f>IF('2011-2014,2016'!H1222="yes",1,0)</f>
        <v>1</v>
      </c>
      <c r="H1222">
        <v>4</v>
      </c>
      <c r="I1222">
        <v>1024</v>
      </c>
      <c r="J1222">
        <v>1754</v>
      </c>
      <c r="K1222">
        <v>57</v>
      </c>
      <c r="L1222">
        <v>1168289</v>
      </c>
      <c r="M1222">
        <v>55</v>
      </c>
      <c r="N1222">
        <v>1161600</v>
      </c>
      <c r="O1222">
        <v>37</v>
      </c>
      <c r="P1222">
        <v>918570</v>
      </c>
      <c r="Q1222">
        <v>24</v>
      </c>
      <c r="R1222">
        <v>589166</v>
      </c>
      <c r="S1222">
        <v>9</v>
      </c>
      <c r="T1222">
        <v>229922</v>
      </c>
      <c r="U1222">
        <f>IF('2011-2014,2016'!W1222="quiet",1,IF('2011-2014,2016'!W1222="active",2,IF('2011-2014,2016'!W1222="minor storm",3,IF('2011-2014,2016'!W1222="moderate storm",4,IF('2011-2014,2016'!W1222="major storm",5,6)))))</f>
        <v>2</v>
      </c>
    </row>
    <row r="1223" spans="1:21" x14ac:dyDescent="0.25">
      <c r="A1223">
        <v>375.9</v>
      </c>
      <c r="B1223">
        <v>352.9</v>
      </c>
      <c r="C1223">
        <v>1.2</v>
      </c>
      <c r="D1223">
        <v>6.5</v>
      </c>
      <c r="E1223">
        <v>-2.2999999999999998</v>
      </c>
      <c r="F1223">
        <v>5.5</v>
      </c>
      <c r="G1223">
        <f>IF('2011-2014,2016'!H1223="yes",1,0)</f>
        <v>1</v>
      </c>
      <c r="H1223">
        <v>4</v>
      </c>
      <c r="I1223">
        <v>607</v>
      </c>
      <c r="J1223">
        <v>2535</v>
      </c>
      <c r="K1223">
        <v>51</v>
      </c>
      <c r="L1223">
        <v>1242618</v>
      </c>
      <c r="M1223">
        <v>57</v>
      </c>
      <c r="N1223">
        <v>1168289</v>
      </c>
      <c r="O1223">
        <v>55</v>
      </c>
      <c r="P1223">
        <v>1161600</v>
      </c>
      <c r="Q1223">
        <v>37</v>
      </c>
      <c r="R1223">
        <v>918570</v>
      </c>
      <c r="S1223">
        <v>24</v>
      </c>
      <c r="T1223">
        <v>589166</v>
      </c>
      <c r="U1223">
        <f>IF('2011-2014,2016'!W1223="quiet",1,IF('2011-2014,2016'!W1223="active",2,IF('2011-2014,2016'!W1223="minor storm",3,IF('2011-2014,2016'!W1223="moderate storm",4,IF('2011-2014,2016'!W1223="major storm",5,6)))))</f>
        <v>1</v>
      </c>
    </row>
    <row r="1224" spans="1:21" x14ac:dyDescent="0.25">
      <c r="A1224">
        <v>352.8</v>
      </c>
      <c r="B1224">
        <v>345.8</v>
      </c>
      <c r="C1224">
        <v>1.2</v>
      </c>
      <c r="D1224">
        <v>17.3</v>
      </c>
      <c r="E1224">
        <v>-5.9</v>
      </c>
      <c r="F1224">
        <v>3.4</v>
      </c>
      <c r="G1224">
        <f>IF('2011-2014,2016'!H1224="yes",1,0)</f>
        <v>1</v>
      </c>
      <c r="H1224">
        <v>4</v>
      </c>
      <c r="I1224">
        <v>715</v>
      </c>
      <c r="J1224">
        <v>3220</v>
      </c>
      <c r="K1224">
        <v>31</v>
      </c>
      <c r="L1224">
        <v>885759</v>
      </c>
      <c r="M1224">
        <v>51</v>
      </c>
      <c r="N1224">
        <v>1242618</v>
      </c>
      <c r="O1224">
        <v>57</v>
      </c>
      <c r="P1224">
        <v>1168289</v>
      </c>
      <c r="Q1224">
        <v>55</v>
      </c>
      <c r="R1224">
        <v>1161600</v>
      </c>
      <c r="S1224">
        <v>37</v>
      </c>
      <c r="T1224">
        <v>918570</v>
      </c>
      <c r="U1224">
        <f>IF('2011-2014,2016'!W1224="quiet",1,IF('2011-2014,2016'!W1224="active",2,IF('2011-2014,2016'!W1224="minor storm",3,IF('2011-2014,2016'!W1224="moderate storm",4,IF('2011-2014,2016'!W1224="major storm",5,6)))))</f>
        <v>1</v>
      </c>
    </row>
    <row r="1225" spans="1:21" x14ac:dyDescent="0.25">
      <c r="A1225">
        <v>339.4</v>
      </c>
      <c r="B1225">
        <v>367.3</v>
      </c>
      <c r="C1225">
        <v>2.1</v>
      </c>
      <c r="D1225">
        <v>134.9</v>
      </c>
      <c r="E1225">
        <v>-11.6</v>
      </c>
      <c r="F1225">
        <v>9.8000000000000007</v>
      </c>
      <c r="G1225">
        <f>IF('2011-2014,2016'!H1225="yes",1,0)</f>
        <v>1</v>
      </c>
      <c r="H1225">
        <v>4</v>
      </c>
      <c r="I1225">
        <v>930</v>
      </c>
      <c r="J1225">
        <v>3595</v>
      </c>
      <c r="K1225">
        <v>18</v>
      </c>
      <c r="L1225">
        <v>822555</v>
      </c>
      <c r="M1225">
        <v>31</v>
      </c>
      <c r="N1225">
        <v>885759</v>
      </c>
      <c r="O1225">
        <v>51</v>
      </c>
      <c r="P1225">
        <v>1242618</v>
      </c>
      <c r="Q1225">
        <v>57</v>
      </c>
      <c r="R1225">
        <v>1168289</v>
      </c>
      <c r="S1225">
        <v>55</v>
      </c>
      <c r="T1225">
        <v>1161600</v>
      </c>
      <c r="U1225">
        <f>IF('2011-2014,2016'!W1225="quiet",1,IF('2011-2014,2016'!W1225="active",2,IF('2011-2014,2016'!W1225="minor storm",3,IF('2011-2014,2016'!W1225="moderate storm",4,IF('2011-2014,2016'!W1225="major storm",5,6)))))</f>
        <v>2</v>
      </c>
    </row>
    <row r="1226" spans="1:21" x14ac:dyDescent="0.25">
      <c r="A1226">
        <v>377.8</v>
      </c>
      <c r="B1226">
        <v>376</v>
      </c>
      <c r="C1226">
        <v>2.2999999999999998</v>
      </c>
      <c r="D1226">
        <v>24.1</v>
      </c>
      <c r="E1226">
        <v>-6.8</v>
      </c>
      <c r="F1226">
        <v>7.2</v>
      </c>
      <c r="G1226">
        <f>IF('2011-2014,2016'!H1226="yes",1,0)</f>
        <v>1</v>
      </c>
      <c r="H1226">
        <v>5</v>
      </c>
      <c r="I1226">
        <v>1587</v>
      </c>
      <c r="J1226">
        <v>6212</v>
      </c>
      <c r="K1226">
        <v>21</v>
      </c>
      <c r="L1226">
        <v>859962</v>
      </c>
      <c r="M1226">
        <v>18</v>
      </c>
      <c r="N1226">
        <v>822555</v>
      </c>
      <c r="O1226">
        <v>31</v>
      </c>
      <c r="P1226">
        <v>885759</v>
      </c>
      <c r="Q1226">
        <v>51</v>
      </c>
      <c r="R1226">
        <v>1242618</v>
      </c>
      <c r="S1226">
        <v>57</v>
      </c>
      <c r="T1226">
        <v>1168289</v>
      </c>
      <c r="U1226">
        <f>IF('2011-2014,2016'!W1226="quiet",1,IF('2011-2014,2016'!W1226="active",2,IF('2011-2014,2016'!W1226="minor storm",3,IF('2011-2014,2016'!W1226="moderate storm",4,IF('2011-2014,2016'!W1226="major storm",5,6)))))</f>
        <v>2</v>
      </c>
    </row>
    <row r="1227" spans="1:21" x14ac:dyDescent="0.25">
      <c r="A1227">
        <v>375</v>
      </c>
      <c r="B1227">
        <v>370.3</v>
      </c>
      <c r="C1227">
        <v>2.2000000000000002</v>
      </c>
      <c r="D1227">
        <v>59.1</v>
      </c>
      <c r="E1227">
        <v>-7.3</v>
      </c>
      <c r="F1227">
        <v>6.6</v>
      </c>
      <c r="G1227">
        <f>IF('2011-2014,2016'!H1227="yes",1,0)</f>
        <v>1</v>
      </c>
      <c r="H1227">
        <v>6</v>
      </c>
      <c r="I1227">
        <v>1401</v>
      </c>
      <c r="J1227">
        <v>4226</v>
      </c>
      <c r="K1227">
        <v>20</v>
      </c>
      <c r="L1227">
        <v>938866</v>
      </c>
      <c r="M1227">
        <v>21</v>
      </c>
      <c r="N1227">
        <v>859962</v>
      </c>
      <c r="O1227">
        <v>18</v>
      </c>
      <c r="P1227">
        <v>822555</v>
      </c>
      <c r="Q1227">
        <v>31</v>
      </c>
      <c r="R1227">
        <v>885759</v>
      </c>
      <c r="S1227">
        <v>51</v>
      </c>
      <c r="T1227">
        <v>1242618</v>
      </c>
      <c r="U1227">
        <f>IF('2011-2014,2016'!W1227="quiet",1,IF('2011-2014,2016'!W1227="active",2,IF('2011-2014,2016'!W1227="minor storm",3,IF('2011-2014,2016'!W1227="moderate storm",4,IF('2011-2014,2016'!W1227="major storm",5,6)))))</f>
        <v>2</v>
      </c>
    </row>
    <row r="1228" spans="1:21" x14ac:dyDescent="0.25">
      <c r="A1228">
        <v>372.8</v>
      </c>
      <c r="B1228">
        <v>398.1</v>
      </c>
      <c r="C1228">
        <v>1.2</v>
      </c>
      <c r="D1228">
        <v>13.3</v>
      </c>
      <c r="E1228">
        <v>-7.8</v>
      </c>
      <c r="F1228">
        <v>7.7</v>
      </c>
      <c r="G1228">
        <f>IF('2011-2014,2016'!H1228="yes",1,0)</f>
        <v>1</v>
      </c>
      <c r="H1228">
        <v>3</v>
      </c>
      <c r="I1228">
        <v>1460</v>
      </c>
      <c r="J1228">
        <v>4196</v>
      </c>
      <c r="K1228">
        <v>26</v>
      </c>
      <c r="L1228">
        <v>1125095</v>
      </c>
      <c r="M1228">
        <v>20</v>
      </c>
      <c r="N1228">
        <v>938866</v>
      </c>
      <c r="O1228">
        <v>21</v>
      </c>
      <c r="P1228">
        <v>859962</v>
      </c>
      <c r="Q1228">
        <v>18</v>
      </c>
      <c r="R1228">
        <v>822555</v>
      </c>
      <c r="S1228">
        <v>31</v>
      </c>
      <c r="T1228">
        <v>885759</v>
      </c>
      <c r="U1228">
        <f>IF('2011-2014,2016'!W1228="quiet",1,IF('2011-2014,2016'!W1228="active",2,IF('2011-2014,2016'!W1228="minor storm",3,IF('2011-2014,2016'!W1228="moderate storm",4,IF('2011-2014,2016'!W1228="major storm",5,6)))))</f>
        <v>2</v>
      </c>
    </row>
    <row r="1229" spans="1:21" x14ac:dyDescent="0.25">
      <c r="A1229">
        <v>384.1</v>
      </c>
      <c r="B1229">
        <v>387.9</v>
      </c>
      <c r="C1229">
        <v>0.9</v>
      </c>
      <c r="D1229">
        <v>9.1</v>
      </c>
      <c r="E1229">
        <v>-4.2</v>
      </c>
      <c r="F1229">
        <v>5.3</v>
      </c>
      <c r="G1229">
        <f>IF('2011-2014,2016'!H1229="yes",1,0)</f>
        <v>1</v>
      </c>
      <c r="H1229">
        <v>3</v>
      </c>
      <c r="I1229">
        <v>755</v>
      </c>
      <c r="J1229">
        <v>2777</v>
      </c>
      <c r="K1229">
        <v>47</v>
      </c>
      <c r="L1229">
        <v>1188728</v>
      </c>
      <c r="M1229">
        <v>26</v>
      </c>
      <c r="N1229">
        <v>1125095</v>
      </c>
      <c r="O1229">
        <v>20</v>
      </c>
      <c r="P1229">
        <v>938866</v>
      </c>
      <c r="Q1229">
        <v>21</v>
      </c>
      <c r="R1229">
        <v>859962</v>
      </c>
      <c r="S1229">
        <v>18</v>
      </c>
      <c r="T1229">
        <v>822555</v>
      </c>
      <c r="U1229">
        <f>IF('2011-2014,2016'!W1229="quiet",1,IF('2011-2014,2016'!W1229="active",2,IF('2011-2014,2016'!W1229="minor storm",3,IF('2011-2014,2016'!W1229="moderate storm",4,IF('2011-2014,2016'!W1229="major storm",5,6)))))</f>
        <v>1</v>
      </c>
    </row>
    <row r="1230" spans="1:21" x14ac:dyDescent="0.25">
      <c r="A1230">
        <v>377.6</v>
      </c>
      <c r="B1230">
        <v>345.2</v>
      </c>
      <c r="C1230">
        <v>1.9</v>
      </c>
      <c r="D1230">
        <v>109.5</v>
      </c>
      <c r="E1230">
        <v>-2.2999999999999998</v>
      </c>
      <c r="F1230">
        <v>3.4</v>
      </c>
      <c r="G1230">
        <f>IF('2011-2014,2016'!H1230="yes",1,0)</f>
        <v>1</v>
      </c>
      <c r="H1230">
        <v>0</v>
      </c>
      <c r="I1230">
        <v>0</v>
      </c>
      <c r="J1230">
        <v>0</v>
      </c>
      <c r="K1230">
        <v>62</v>
      </c>
      <c r="L1230">
        <v>927966</v>
      </c>
      <c r="M1230">
        <v>47</v>
      </c>
      <c r="N1230">
        <v>1188728</v>
      </c>
      <c r="O1230">
        <v>26</v>
      </c>
      <c r="P1230">
        <v>1125095</v>
      </c>
      <c r="Q1230">
        <v>20</v>
      </c>
      <c r="R1230">
        <v>938866</v>
      </c>
      <c r="S1230">
        <v>21</v>
      </c>
      <c r="T1230">
        <v>859962</v>
      </c>
      <c r="U1230">
        <f>IF('2011-2014,2016'!W1230="quiet",1,IF('2011-2014,2016'!W1230="active",2,IF('2011-2014,2016'!W1230="minor storm",3,IF('2011-2014,2016'!W1230="moderate storm",4,IF('2011-2014,2016'!W1230="major storm",5,6)))))</f>
        <v>1</v>
      </c>
    </row>
    <row r="1231" spans="1:21" x14ac:dyDescent="0.25">
      <c r="A1231">
        <v>327.9</v>
      </c>
      <c r="B1231">
        <v>337.8</v>
      </c>
      <c r="C1231">
        <v>1.8</v>
      </c>
      <c r="D1231">
        <v>15</v>
      </c>
      <c r="E1231">
        <v>-4.9000000000000004</v>
      </c>
      <c r="F1231">
        <v>5.8</v>
      </c>
      <c r="G1231">
        <f>IF('2011-2014,2016'!H1231="yes",1,0)</f>
        <v>1</v>
      </c>
      <c r="H1231">
        <v>4</v>
      </c>
      <c r="I1231">
        <v>952</v>
      </c>
      <c r="J1231">
        <v>1604</v>
      </c>
      <c r="K1231">
        <v>49</v>
      </c>
      <c r="L1231">
        <v>374894</v>
      </c>
      <c r="M1231">
        <v>62</v>
      </c>
      <c r="N1231">
        <v>927966</v>
      </c>
      <c r="O1231">
        <v>47</v>
      </c>
      <c r="P1231">
        <v>1188728</v>
      </c>
      <c r="Q1231">
        <v>26</v>
      </c>
      <c r="R1231">
        <v>1125095</v>
      </c>
      <c r="S1231">
        <v>20</v>
      </c>
      <c r="T1231">
        <v>938866</v>
      </c>
      <c r="U1231">
        <f>IF('2011-2014,2016'!W1231="quiet",1,IF('2011-2014,2016'!W1231="active",2,IF('2011-2014,2016'!W1231="minor storm",3,IF('2011-2014,2016'!W1231="moderate storm",4,IF('2011-2014,2016'!W1231="major storm",5,6)))))</f>
        <v>1</v>
      </c>
    </row>
    <row r="1232" spans="1:21" x14ac:dyDescent="0.25">
      <c r="A1232">
        <v>343.5</v>
      </c>
      <c r="B1232">
        <v>347</v>
      </c>
      <c r="C1232">
        <v>1.8</v>
      </c>
      <c r="D1232">
        <v>120.4</v>
      </c>
      <c r="E1232">
        <v>-4.9000000000000004</v>
      </c>
      <c r="F1232">
        <v>5.7</v>
      </c>
      <c r="G1232">
        <f>IF('2011-2014,2016'!H1232="yes",1,0)</f>
        <v>1</v>
      </c>
      <c r="H1232">
        <v>1</v>
      </c>
      <c r="I1232">
        <v>125</v>
      </c>
      <c r="J1232">
        <v>411</v>
      </c>
      <c r="K1232">
        <v>23</v>
      </c>
      <c r="L1232">
        <v>243292</v>
      </c>
      <c r="M1232">
        <v>49</v>
      </c>
      <c r="N1232">
        <v>374894</v>
      </c>
      <c r="O1232">
        <v>62</v>
      </c>
      <c r="P1232">
        <v>927966</v>
      </c>
      <c r="Q1232">
        <v>47</v>
      </c>
      <c r="R1232">
        <v>1188728</v>
      </c>
      <c r="S1232">
        <v>26</v>
      </c>
      <c r="T1232">
        <v>1125095</v>
      </c>
      <c r="U1232">
        <f>IF('2011-2014,2016'!W1232="quiet",1,IF('2011-2014,2016'!W1232="active",2,IF('2011-2014,2016'!W1232="minor storm",3,IF('2011-2014,2016'!W1232="moderate storm",4,IF('2011-2014,2016'!W1232="major storm",5,6)))))</f>
        <v>1</v>
      </c>
    </row>
    <row r="1233" spans="1:21" x14ac:dyDescent="0.25">
      <c r="A1233">
        <v>345.9</v>
      </c>
      <c r="B1233">
        <v>339.2</v>
      </c>
      <c r="C1233">
        <v>1.9</v>
      </c>
      <c r="D1233">
        <v>14.8</v>
      </c>
      <c r="E1233">
        <v>-5.5</v>
      </c>
      <c r="F1233">
        <v>7.4</v>
      </c>
      <c r="G1233">
        <f>IF('2011-2014,2016'!H1233="yes",1,0)</f>
        <v>1</v>
      </c>
      <c r="H1233">
        <v>3</v>
      </c>
      <c r="I1233">
        <v>637</v>
      </c>
      <c r="J1233">
        <v>2297</v>
      </c>
      <c r="K1233">
        <v>20</v>
      </c>
      <c r="L1233">
        <v>502399</v>
      </c>
      <c r="M1233">
        <v>23</v>
      </c>
      <c r="N1233">
        <v>243292</v>
      </c>
      <c r="O1233">
        <v>49</v>
      </c>
      <c r="P1233">
        <v>374894</v>
      </c>
      <c r="Q1233">
        <v>62</v>
      </c>
      <c r="R1233">
        <v>927966</v>
      </c>
      <c r="S1233">
        <v>47</v>
      </c>
      <c r="T1233">
        <v>1188728</v>
      </c>
      <c r="U1233">
        <f>IF('2011-2014,2016'!W1233="quiet",1,IF('2011-2014,2016'!W1233="active",2,IF('2011-2014,2016'!W1233="minor storm",3,IF('2011-2014,2016'!W1233="moderate storm",4,IF('2011-2014,2016'!W1233="major storm",5,6)))))</f>
        <v>1</v>
      </c>
    </row>
    <row r="1234" spans="1:21" x14ac:dyDescent="0.25">
      <c r="A1234">
        <v>340.4</v>
      </c>
      <c r="B1234">
        <v>351</v>
      </c>
      <c r="C1234">
        <v>1.2</v>
      </c>
      <c r="D1234">
        <v>86.3</v>
      </c>
      <c r="E1234">
        <v>-3.7</v>
      </c>
      <c r="F1234">
        <v>4.5</v>
      </c>
      <c r="G1234">
        <f>IF('2011-2014,2016'!H1234="yes",1,0)</f>
        <v>1</v>
      </c>
      <c r="H1234">
        <v>1</v>
      </c>
      <c r="I1234">
        <v>166</v>
      </c>
      <c r="J1234">
        <v>366</v>
      </c>
      <c r="K1234">
        <v>12</v>
      </c>
      <c r="L1234">
        <v>700096</v>
      </c>
      <c r="M1234">
        <v>20</v>
      </c>
      <c r="N1234">
        <v>502399</v>
      </c>
      <c r="O1234">
        <v>23</v>
      </c>
      <c r="P1234">
        <v>243292</v>
      </c>
      <c r="Q1234">
        <v>49</v>
      </c>
      <c r="R1234">
        <v>374894</v>
      </c>
      <c r="S1234">
        <v>62</v>
      </c>
      <c r="T1234">
        <v>927966</v>
      </c>
      <c r="U1234">
        <f>IF('2011-2014,2016'!W1234="quiet",1,IF('2011-2014,2016'!W1234="active",2,IF('2011-2014,2016'!W1234="minor storm",3,IF('2011-2014,2016'!W1234="moderate storm",4,IF('2011-2014,2016'!W1234="major storm",5,6)))))</f>
        <v>1</v>
      </c>
    </row>
    <row r="1235" spans="1:21" x14ac:dyDescent="0.25">
      <c r="A1235">
        <v>343.3</v>
      </c>
      <c r="B1235">
        <v>349.4</v>
      </c>
      <c r="C1235">
        <v>2.2000000000000002</v>
      </c>
      <c r="D1235">
        <v>15.6</v>
      </c>
      <c r="E1235">
        <v>-4.9000000000000004</v>
      </c>
      <c r="F1235">
        <v>4</v>
      </c>
      <c r="G1235">
        <f>IF('2011-2014,2016'!H1235="yes",1,0)</f>
        <v>1</v>
      </c>
      <c r="H1235">
        <v>2</v>
      </c>
      <c r="I1235">
        <v>649</v>
      </c>
      <c r="J1235">
        <v>994</v>
      </c>
      <c r="K1235">
        <v>8</v>
      </c>
      <c r="L1235">
        <v>774428</v>
      </c>
      <c r="M1235">
        <v>12</v>
      </c>
      <c r="N1235">
        <v>700096</v>
      </c>
      <c r="O1235">
        <v>20</v>
      </c>
      <c r="P1235">
        <v>502399</v>
      </c>
      <c r="Q1235">
        <v>23</v>
      </c>
      <c r="R1235">
        <v>243292</v>
      </c>
      <c r="S1235">
        <v>49</v>
      </c>
      <c r="T1235">
        <v>374894</v>
      </c>
      <c r="U1235">
        <f>IF('2011-2014,2016'!W1235="quiet",1,IF('2011-2014,2016'!W1235="active",2,IF('2011-2014,2016'!W1235="minor storm",3,IF('2011-2014,2016'!W1235="moderate storm",4,IF('2011-2014,2016'!W1235="major storm",5,6)))))</f>
        <v>1</v>
      </c>
    </row>
    <row r="1236" spans="1:21" x14ac:dyDescent="0.25">
      <c r="A1236">
        <v>357.8</v>
      </c>
      <c r="B1236">
        <v>344.3</v>
      </c>
      <c r="C1236">
        <v>1.8</v>
      </c>
      <c r="D1236">
        <v>17.2</v>
      </c>
      <c r="E1236">
        <v>-4.8</v>
      </c>
      <c r="F1236">
        <v>4.8</v>
      </c>
      <c r="G1236">
        <f>IF('2011-2014,2016'!H1236="yes",1,0)</f>
        <v>1</v>
      </c>
      <c r="H1236">
        <v>2</v>
      </c>
      <c r="I1236">
        <v>445</v>
      </c>
      <c r="J1236">
        <v>629</v>
      </c>
      <c r="K1236">
        <v>23</v>
      </c>
      <c r="L1236">
        <v>598975</v>
      </c>
      <c r="M1236">
        <v>8</v>
      </c>
      <c r="N1236">
        <v>774428</v>
      </c>
      <c r="O1236">
        <v>12</v>
      </c>
      <c r="P1236">
        <v>700096</v>
      </c>
      <c r="Q1236">
        <v>20</v>
      </c>
      <c r="R1236">
        <v>502399</v>
      </c>
      <c r="S1236">
        <v>23</v>
      </c>
      <c r="T1236">
        <v>243292</v>
      </c>
      <c r="U1236">
        <f>IF('2011-2014,2016'!W1236="quiet",1,IF('2011-2014,2016'!W1236="active",2,IF('2011-2014,2016'!W1236="minor storm",3,IF('2011-2014,2016'!W1236="moderate storm",4,IF('2011-2014,2016'!W1236="major storm",5,6)))))</f>
        <v>1</v>
      </c>
    </row>
    <row r="1237" spans="1:21" x14ac:dyDescent="0.25">
      <c r="A1237">
        <v>344.5</v>
      </c>
      <c r="B1237">
        <v>332.5</v>
      </c>
      <c r="C1237">
        <v>1.3</v>
      </c>
      <c r="D1237">
        <v>31</v>
      </c>
      <c r="E1237">
        <v>-3.6</v>
      </c>
      <c r="F1237">
        <v>3.9</v>
      </c>
      <c r="G1237">
        <f>IF('2011-2014,2016'!H1237="yes",1,0)</f>
        <v>1</v>
      </c>
      <c r="H1237">
        <v>6</v>
      </c>
      <c r="I1237">
        <v>2008</v>
      </c>
      <c r="J1237">
        <v>3725</v>
      </c>
      <c r="K1237">
        <v>44</v>
      </c>
      <c r="L1237">
        <v>581400</v>
      </c>
      <c r="M1237">
        <v>23</v>
      </c>
      <c r="N1237">
        <v>598975</v>
      </c>
      <c r="O1237">
        <v>8</v>
      </c>
      <c r="P1237">
        <v>774428</v>
      </c>
      <c r="Q1237">
        <v>12</v>
      </c>
      <c r="R1237">
        <v>700096</v>
      </c>
      <c r="S1237">
        <v>20</v>
      </c>
      <c r="T1237">
        <v>502399</v>
      </c>
      <c r="U1237">
        <f>IF('2011-2014,2016'!W1237="quiet",1,IF('2011-2014,2016'!W1237="active",2,IF('2011-2014,2016'!W1237="minor storm",3,IF('2011-2014,2016'!W1237="moderate storm",4,IF('2011-2014,2016'!W1237="major storm",5,6)))))</f>
        <v>1</v>
      </c>
    </row>
    <row r="1238" spans="1:21" x14ac:dyDescent="0.25">
      <c r="A1238">
        <v>336.8</v>
      </c>
      <c r="B1238">
        <v>310.8</v>
      </c>
      <c r="C1238">
        <v>1.5</v>
      </c>
      <c r="D1238">
        <v>77.8</v>
      </c>
      <c r="E1238">
        <v>-3.3</v>
      </c>
      <c r="F1238">
        <v>3.7</v>
      </c>
      <c r="G1238">
        <f>IF('2011-2014,2016'!H1238="yes",1,0)</f>
        <v>1</v>
      </c>
      <c r="H1238">
        <v>0</v>
      </c>
      <c r="I1238">
        <v>0</v>
      </c>
      <c r="J1238">
        <v>0</v>
      </c>
      <c r="K1238">
        <v>58</v>
      </c>
      <c r="L1238">
        <v>616525</v>
      </c>
      <c r="M1238">
        <v>44</v>
      </c>
      <c r="N1238">
        <v>581400</v>
      </c>
      <c r="O1238">
        <v>23</v>
      </c>
      <c r="P1238">
        <v>598975</v>
      </c>
      <c r="Q1238">
        <v>8</v>
      </c>
      <c r="R1238">
        <v>774428</v>
      </c>
      <c r="S1238">
        <v>12</v>
      </c>
      <c r="T1238">
        <v>700096</v>
      </c>
      <c r="U1238">
        <f>IF('2011-2014,2016'!W1238="quiet",1,IF('2011-2014,2016'!W1238="active",2,IF('2011-2014,2016'!W1238="minor storm",3,IF('2011-2014,2016'!W1238="moderate storm",4,IF('2011-2014,2016'!W1238="major storm",5,6)))))</f>
        <v>1</v>
      </c>
    </row>
    <row r="1239" spans="1:21" x14ac:dyDescent="0.25">
      <c r="A1239">
        <v>309.39999999999998</v>
      </c>
      <c r="B1239">
        <v>390.6</v>
      </c>
      <c r="C1239">
        <v>0.8</v>
      </c>
      <c r="D1239">
        <v>72.8</v>
      </c>
      <c r="E1239">
        <v>-12</v>
      </c>
      <c r="F1239">
        <v>7.8</v>
      </c>
      <c r="G1239">
        <f>IF('2011-2014,2016'!H1239="yes",1,0)</f>
        <v>1</v>
      </c>
      <c r="H1239">
        <v>1</v>
      </c>
      <c r="I1239">
        <v>328</v>
      </c>
      <c r="J1239">
        <v>484</v>
      </c>
      <c r="K1239">
        <v>63</v>
      </c>
      <c r="L1239">
        <v>588341</v>
      </c>
      <c r="M1239">
        <v>58</v>
      </c>
      <c r="N1239">
        <v>616525</v>
      </c>
      <c r="O1239">
        <v>44</v>
      </c>
      <c r="P1239">
        <v>581400</v>
      </c>
      <c r="Q1239">
        <v>23</v>
      </c>
      <c r="R1239">
        <v>598975</v>
      </c>
      <c r="S1239">
        <v>8</v>
      </c>
      <c r="T1239">
        <v>774428</v>
      </c>
      <c r="U1239">
        <f>IF('2011-2014,2016'!W1239="quiet",1,IF('2011-2014,2016'!W1239="active",2,IF('2011-2014,2016'!W1239="minor storm",3,IF('2011-2014,2016'!W1239="moderate storm",4,IF('2011-2014,2016'!W1239="major storm",5,6)))))</f>
        <v>1</v>
      </c>
    </row>
    <row r="1240" spans="1:21" x14ac:dyDescent="0.25">
      <c r="A1240">
        <v>401.8</v>
      </c>
      <c r="B1240">
        <v>456</v>
      </c>
      <c r="C1240">
        <v>0.2</v>
      </c>
      <c r="D1240">
        <v>63.6</v>
      </c>
      <c r="E1240">
        <v>-12.5</v>
      </c>
      <c r="F1240">
        <v>12.4</v>
      </c>
      <c r="G1240">
        <f>IF('2011-2014,2016'!H1240="yes",1,0)</f>
        <v>1</v>
      </c>
      <c r="H1240">
        <v>0</v>
      </c>
      <c r="I1240">
        <v>0</v>
      </c>
      <c r="J1240">
        <v>0</v>
      </c>
      <c r="K1240">
        <v>52</v>
      </c>
      <c r="L1240">
        <v>492888</v>
      </c>
      <c r="M1240">
        <v>63</v>
      </c>
      <c r="N1240">
        <v>588341</v>
      </c>
      <c r="O1240">
        <v>58</v>
      </c>
      <c r="P1240">
        <v>616525</v>
      </c>
      <c r="Q1240">
        <v>44</v>
      </c>
      <c r="R1240">
        <v>581400</v>
      </c>
      <c r="S1240">
        <v>23</v>
      </c>
      <c r="T1240">
        <v>598975</v>
      </c>
      <c r="U1240">
        <f>IF('2011-2014,2016'!W1240="quiet",1,IF('2011-2014,2016'!W1240="active",2,IF('2011-2014,2016'!W1240="minor storm",3,IF('2011-2014,2016'!W1240="moderate storm",4,IF('2011-2014,2016'!W1240="major storm",5,6)))))</f>
        <v>2</v>
      </c>
    </row>
    <row r="1241" spans="1:21" x14ac:dyDescent="0.25">
      <c r="A1241">
        <v>457.8</v>
      </c>
      <c r="B1241">
        <v>452.9</v>
      </c>
      <c r="C1241">
        <v>0.4</v>
      </c>
      <c r="D1241">
        <v>5.6</v>
      </c>
      <c r="E1241">
        <v>-3.6</v>
      </c>
      <c r="F1241">
        <v>3.4</v>
      </c>
      <c r="G1241">
        <f>IF('2011-2014,2016'!H1241="yes",1,0)</f>
        <v>1</v>
      </c>
      <c r="H1241">
        <v>2</v>
      </c>
      <c r="I1241">
        <v>806</v>
      </c>
      <c r="J1241">
        <v>1508</v>
      </c>
      <c r="K1241">
        <v>48</v>
      </c>
      <c r="L1241">
        <v>583829</v>
      </c>
      <c r="M1241">
        <v>52</v>
      </c>
      <c r="N1241">
        <v>492888</v>
      </c>
      <c r="O1241">
        <v>63</v>
      </c>
      <c r="P1241">
        <v>588341</v>
      </c>
      <c r="Q1241">
        <v>58</v>
      </c>
      <c r="R1241">
        <v>616525</v>
      </c>
      <c r="S1241">
        <v>44</v>
      </c>
      <c r="T1241">
        <v>581400</v>
      </c>
      <c r="U1241">
        <f>IF('2011-2014,2016'!W1241="quiet",1,IF('2011-2014,2016'!W1241="active",2,IF('2011-2014,2016'!W1241="minor storm",3,IF('2011-2014,2016'!W1241="moderate storm",4,IF('2011-2014,2016'!W1241="major storm",5,6)))))</f>
        <v>1</v>
      </c>
    </row>
    <row r="1242" spans="1:21" x14ac:dyDescent="0.25">
      <c r="A1242">
        <v>433.8</v>
      </c>
      <c r="B1242">
        <v>405.5</v>
      </c>
      <c r="C1242">
        <v>0.1</v>
      </c>
      <c r="D1242">
        <v>5.6</v>
      </c>
      <c r="E1242">
        <v>-2.8</v>
      </c>
      <c r="F1242">
        <v>2.7</v>
      </c>
      <c r="G1242">
        <f>IF('2011-2014,2016'!H1242="yes",1,0)</f>
        <v>1</v>
      </c>
      <c r="H1242">
        <v>3</v>
      </c>
      <c r="I1242">
        <v>333</v>
      </c>
      <c r="J1242">
        <v>520</v>
      </c>
      <c r="K1242">
        <v>47</v>
      </c>
      <c r="L1242">
        <v>562306</v>
      </c>
      <c r="M1242">
        <v>48</v>
      </c>
      <c r="N1242">
        <v>583829</v>
      </c>
      <c r="O1242">
        <v>52</v>
      </c>
      <c r="P1242">
        <v>492888</v>
      </c>
      <c r="Q1242">
        <v>63</v>
      </c>
      <c r="R1242">
        <v>588341</v>
      </c>
      <c r="S1242">
        <v>58</v>
      </c>
      <c r="T1242">
        <v>616525</v>
      </c>
      <c r="U1242">
        <f>IF('2011-2014,2016'!W1242="quiet",1,IF('2011-2014,2016'!W1242="active",2,IF('2011-2014,2016'!W1242="minor storm",3,IF('2011-2014,2016'!W1242="moderate storm",4,IF('2011-2014,2016'!W1242="major storm",5,6)))))</f>
        <v>1</v>
      </c>
    </row>
    <row r="1243" spans="1:21" x14ac:dyDescent="0.25">
      <c r="A1243">
        <v>404.8</v>
      </c>
      <c r="B1243">
        <v>327.39999999999998</v>
      </c>
      <c r="C1243">
        <v>0.4</v>
      </c>
      <c r="D1243">
        <v>4.3</v>
      </c>
      <c r="E1243">
        <v>-2.7</v>
      </c>
      <c r="F1243">
        <v>0.5</v>
      </c>
      <c r="G1243">
        <f>IF('2011-2014,2016'!H1243="yes",1,0)</f>
        <v>1</v>
      </c>
      <c r="H1243">
        <v>4</v>
      </c>
      <c r="I1243">
        <v>1248</v>
      </c>
      <c r="J1243">
        <v>2412</v>
      </c>
      <c r="K1243">
        <v>39</v>
      </c>
      <c r="L1243">
        <v>402414</v>
      </c>
      <c r="M1243">
        <v>47</v>
      </c>
      <c r="N1243">
        <v>562306</v>
      </c>
      <c r="O1243">
        <v>48</v>
      </c>
      <c r="P1243">
        <v>583829</v>
      </c>
      <c r="Q1243">
        <v>52</v>
      </c>
      <c r="R1243">
        <v>492888</v>
      </c>
      <c r="S1243">
        <v>63</v>
      </c>
      <c r="T1243">
        <v>588341</v>
      </c>
      <c r="U1243">
        <f>IF('2011-2014,2016'!W1243="quiet",1,IF('2011-2014,2016'!W1243="active",2,IF('2011-2014,2016'!W1243="minor storm",3,IF('2011-2014,2016'!W1243="moderate storm",4,IF('2011-2014,2016'!W1243="major storm",5,6)))))</f>
        <v>1</v>
      </c>
    </row>
    <row r="1244" spans="1:21" x14ac:dyDescent="0.25">
      <c r="A1244">
        <v>326.5</v>
      </c>
      <c r="B1244">
        <v>328.7</v>
      </c>
      <c r="C1244">
        <v>0</v>
      </c>
      <c r="D1244">
        <v>31.1</v>
      </c>
      <c r="E1244">
        <v>-4.8</v>
      </c>
      <c r="F1244">
        <v>4.2</v>
      </c>
      <c r="G1244">
        <f>IF('2011-2014,2016'!H1244="yes",1,0)</f>
        <v>1</v>
      </c>
      <c r="H1244">
        <v>2</v>
      </c>
      <c r="I1244">
        <v>524</v>
      </c>
      <c r="J1244">
        <v>822</v>
      </c>
      <c r="K1244">
        <v>31</v>
      </c>
      <c r="L1244">
        <v>196901</v>
      </c>
      <c r="M1244">
        <v>39</v>
      </c>
      <c r="N1244">
        <v>402414</v>
      </c>
      <c r="O1244">
        <v>47</v>
      </c>
      <c r="P1244">
        <v>562306</v>
      </c>
      <c r="Q1244">
        <v>48</v>
      </c>
      <c r="R1244">
        <v>583829</v>
      </c>
      <c r="S1244">
        <v>52</v>
      </c>
      <c r="T1244">
        <v>492888</v>
      </c>
      <c r="U1244">
        <f>IF('2011-2014,2016'!W1244="quiet",1,IF('2011-2014,2016'!W1244="active",2,IF('2011-2014,2016'!W1244="minor storm",3,IF('2011-2014,2016'!W1244="moderate storm",4,IF('2011-2014,2016'!W1244="major storm",5,6)))))</f>
        <v>1</v>
      </c>
    </row>
    <row r="1245" spans="1:21" x14ac:dyDescent="0.25">
      <c r="A1245">
        <v>330.8</v>
      </c>
      <c r="B1245">
        <v>338</v>
      </c>
      <c r="C1245">
        <v>1.9</v>
      </c>
      <c r="D1245">
        <v>22.5</v>
      </c>
      <c r="E1245">
        <v>-4.9000000000000004</v>
      </c>
      <c r="F1245">
        <v>5.7</v>
      </c>
      <c r="G1245">
        <f>IF('2011-2014,2016'!H1245="yes",1,0)</f>
        <v>1</v>
      </c>
      <c r="H1245">
        <v>5</v>
      </c>
      <c r="I1245">
        <v>1261</v>
      </c>
      <c r="J1245">
        <v>2362</v>
      </c>
      <c r="K1245">
        <v>34</v>
      </c>
      <c r="L1245">
        <v>185702</v>
      </c>
      <c r="M1245">
        <v>31</v>
      </c>
      <c r="N1245">
        <v>196901</v>
      </c>
      <c r="O1245">
        <v>39</v>
      </c>
      <c r="P1245">
        <v>402414</v>
      </c>
      <c r="Q1245">
        <v>47</v>
      </c>
      <c r="R1245">
        <v>562306</v>
      </c>
      <c r="S1245">
        <v>48</v>
      </c>
      <c r="T1245">
        <v>583829</v>
      </c>
      <c r="U1245">
        <f>IF('2011-2014,2016'!W1245="quiet",1,IF('2011-2014,2016'!W1245="active",2,IF('2011-2014,2016'!W1245="minor storm",3,IF('2011-2014,2016'!W1245="moderate storm",4,IF('2011-2014,2016'!W1245="major storm",5,6)))))</f>
        <v>1</v>
      </c>
    </row>
    <row r="1246" spans="1:21" x14ac:dyDescent="0.25">
      <c r="A1246">
        <v>346.1</v>
      </c>
      <c r="B1246">
        <v>337.7</v>
      </c>
      <c r="C1246">
        <v>1.7</v>
      </c>
      <c r="D1246">
        <v>43.7</v>
      </c>
      <c r="E1246">
        <v>-7.9</v>
      </c>
      <c r="F1246">
        <v>5.3</v>
      </c>
      <c r="G1246">
        <f>IF('2011-2014,2016'!H1246="yes",1,0)</f>
        <v>1</v>
      </c>
      <c r="H1246">
        <v>7</v>
      </c>
      <c r="I1246">
        <v>2455</v>
      </c>
      <c r="J1246">
        <v>10803</v>
      </c>
      <c r="K1246">
        <v>42</v>
      </c>
      <c r="L1246">
        <v>320397</v>
      </c>
      <c r="M1246">
        <v>34</v>
      </c>
      <c r="N1246">
        <v>185702</v>
      </c>
      <c r="O1246">
        <v>31</v>
      </c>
      <c r="P1246">
        <v>196901</v>
      </c>
      <c r="Q1246">
        <v>39</v>
      </c>
      <c r="R1246">
        <v>402414</v>
      </c>
      <c r="S1246">
        <v>47</v>
      </c>
      <c r="T1246">
        <v>562306</v>
      </c>
      <c r="U1246">
        <f>IF('2011-2014,2016'!W1246="quiet",1,IF('2011-2014,2016'!W1246="active",2,IF('2011-2014,2016'!W1246="minor storm",3,IF('2011-2014,2016'!W1246="moderate storm",4,IF('2011-2014,2016'!W1246="major storm",5,6)))))</f>
        <v>1</v>
      </c>
    </row>
    <row r="1247" spans="1:21" x14ac:dyDescent="0.25">
      <c r="A1247">
        <v>338.2</v>
      </c>
      <c r="B1247">
        <v>373.7</v>
      </c>
      <c r="C1247">
        <v>0.4</v>
      </c>
      <c r="D1247">
        <v>31.1</v>
      </c>
      <c r="E1247">
        <v>-10.7</v>
      </c>
      <c r="F1247">
        <v>10.4</v>
      </c>
      <c r="G1247">
        <f>IF('2011-2014,2016'!H1247="yes",1,0)</f>
        <v>0</v>
      </c>
      <c r="H1247">
        <v>0</v>
      </c>
      <c r="I1247">
        <v>0</v>
      </c>
      <c r="J1247">
        <v>0</v>
      </c>
      <c r="K1247">
        <v>45</v>
      </c>
      <c r="L1247">
        <v>589349</v>
      </c>
      <c r="M1247">
        <v>42</v>
      </c>
      <c r="N1247">
        <v>320397</v>
      </c>
      <c r="O1247">
        <v>34</v>
      </c>
      <c r="P1247">
        <v>185702</v>
      </c>
      <c r="Q1247">
        <v>31</v>
      </c>
      <c r="R1247">
        <v>196901</v>
      </c>
      <c r="S1247">
        <v>39</v>
      </c>
      <c r="T1247">
        <v>402414</v>
      </c>
      <c r="U1247">
        <f>IF('2011-2014,2016'!W1247="quiet",1,IF('2011-2014,2016'!W1247="active",2,IF('2011-2014,2016'!W1247="minor storm",3,IF('2011-2014,2016'!W1247="moderate storm",4,IF('2011-2014,2016'!W1247="major storm",5,6)))))</f>
        <v>2</v>
      </c>
    </row>
    <row r="1248" spans="1:21" x14ac:dyDescent="0.25">
      <c r="A1248">
        <v>371.3</v>
      </c>
      <c r="B1248">
        <v>316.39999999999998</v>
      </c>
      <c r="C1248">
        <v>1.9</v>
      </c>
      <c r="D1248">
        <v>57.9</v>
      </c>
      <c r="E1248">
        <v>-3</v>
      </c>
      <c r="F1248">
        <v>7.5</v>
      </c>
      <c r="G1248">
        <f>IF('2011-2014,2016'!H1248="yes",1,0)</f>
        <v>1</v>
      </c>
      <c r="H1248">
        <v>1</v>
      </c>
      <c r="I1248">
        <v>281</v>
      </c>
      <c r="J1248">
        <v>625</v>
      </c>
      <c r="K1248">
        <v>37</v>
      </c>
      <c r="L1248">
        <v>922131</v>
      </c>
      <c r="M1248">
        <v>45</v>
      </c>
      <c r="N1248">
        <v>589349</v>
      </c>
      <c r="O1248">
        <v>42</v>
      </c>
      <c r="P1248">
        <v>320397</v>
      </c>
      <c r="Q1248">
        <v>34</v>
      </c>
      <c r="R1248">
        <v>185702</v>
      </c>
      <c r="S1248">
        <v>31</v>
      </c>
      <c r="T1248">
        <v>196901</v>
      </c>
      <c r="U1248">
        <f>IF('2011-2014,2016'!W1248="quiet",1,IF('2011-2014,2016'!W1248="active",2,IF('2011-2014,2016'!W1248="minor storm",3,IF('2011-2014,2016'!W1248="moderate storm",4,IF('2011-2014,2016'!W1248="major storm",5,6)))))</f>
        <v>1</v>
      </c>
    </row>
    <row r="1249" spans="1:21" x14ac:dyDescent="0.25">
      <c r="A1249">
        <v>317.8</v>
      </c>
      <c r="B1249">
        <v>293.8</v>
      </c>
      <c r="C1249">
        <v>0.6</v>
      </c>
      <c r="D1249">
        <v>24.7</v>
      </c>
      <c r="E1249">
        <v>-4.9000000000000004</v>
      </c>
      <c r="F1249">
        <v>6.3</v>
      </c>
      <c r="G1249">
        <f>IF('2011-2014,2016'!H1249="yes",1,0)</f>
        <v>1</v>
      </c>
      <c r="H1249">
        <v>3</v>
      </c>
      <c r="I1249">
        <v>743</v>
      </c>
      <c r="J1249">
        <v>2484</v>
      </c>
      <c r="K1249">
        <v>48</v>
      </c>
      <c r="L1249">
        <v>1014466</v>
      </c>
      <c r="M1249">
        <v>37</v>
      </c>
      <c r="N1249">
        <v>922131</v>
      </c>
      <c r="O1249">
        <v>45</v>
      </c>
      <c r="P1249">
        <v>589349</v>
      </c>
      <c r="Q1249">
        <v>42</v>
      </c>
      <c r="R1249">
        <v>320397</v>
      </c>
      <c r="S1249">
        <v>34</v>
      </c>
      <c r="T1249">
        <v>185702</v>
      </c>
      <c r="U1249">
        <f>IF('2011-2014,2016'!W1249="quiet",1,IF('2011-2014,2016'!W1249="active",2,IF('2011-2014,2016'!W1249="minor storm",3,IF('2011-2014,2016'!W1249="moderate storm",4,IF('2011-2014,2016'!W1249="major storm",5,6)))))</f>
        <v>1</v>
      </c>
    </row>
    <row r="1250" spans="1:21" x14ac:dyDescent="0.25">
      <c r="A1250">
        <v>294.89999999999998</v>
      </c>
      <c r="B1250">
        <v>320.89999999999998</v>
      </c>
      <c r="C1250">
        <v>0.5</v>
      </c>
      <c r="D1250">
        <v>51.4</v>
      </c>
      <c r="E1250">
        <v>-8.4</v>
      </c>
      <c r="F1250">
        <v>4.5</v>
      </c>
      <c r="G1250">
        <f>IF('2011-2014,2016'!H1250="yes",1,0)</f>
        <v>1</v>
      </c>
      <c r="H1250">
        <v>2</v>
      </c>
      <c r="I1250">
        <v>488</v>
      </c>
      <c r="J1250">
        <v>1930</v>
      </c>
      <c r="K1250">
        <v>54</v>
      </c>
      <c r="L1250">
        <v>1286261</v>
      </c>
      <c r="M1250">
        <v>48</v>
      </c>
      <c r="N1250">
        <v>1014466</v>
      </c>
      <c r="O1250">
        <v>37</v>
      </c>
      <c r="P1250">
        <v>922131</v>
      </c>
      <c r="Q1250">
        <v>45</v>
      </c>
      <c r="R1250">
        <v>589349</v>
      </c>
      <c r="S1250">
        <v>42</v>
      </c>
      <c r="T1250">
        <v>320397</v>
      </c>
      <c r="U1250">
        <f>IF('2011-2014,2016'!W1250="quiet",1,IF('2011-2014,2016'!W1250="active",2,IF('2011-2014,2016'!W1250="minor storm",3,IF('2011-2014,2016'!W1250="moderate storm",4,IF('2011-2014,2016'!W1250="major storm",5,6)))))</f>
        <v>1</v>
      </c>
    </row>
    <row r="1251" spans="1:21" x14ac:dyDescent="0.25">
      <c r="A1251">
        <v>320.8</v>
      </c>
      <c r="B1251">
        <v>333.2</v>
      </c>
      <c r="C1251">
        <v>2.2000000000000002</v>
      </c>
      <c r="D1251">
        <v>69.099999999999994</v>
      </c>
      <c r="E1251">
        <v>-7.8</v>
      </c>
      <c r="F1251">
        <v>8</v>
      </c>
      <c r="G1251">
        <f>IF('2011-2014,2016'!H1251="yes",1,0)</f>
        <v>1</v>
      </c>
      <c r="H1251">
        <v>4</v>
      </c>
      <c r="I1251">
        <v>1839</v>
      </c>
      <c r="J1251">
        <v>4746</v>
      </c>
      <c r="K1251">
        <v>40</v>
      </c>
      <c r="L1251">
        <v>1250159</v>
      </c>
      <c r="M1251">
        <v>54</v>
      </c>
      <c r="N1251">
        <v>1286261</v>
      </c>
      <c r="O1251">
        <v>48</v>
      </c>
      <c r="P1251">
        <v>1014466</v>
      </c>
      <c r="Q1251">
        <v>37</v>
      </c>
      <c r="R1251">
        <v>922131</v>
      </c>
      <c r="S1251">
        <v>45</v>
      </c>
      <c r="T1251">
        <v>589349</v>
      </c>
      <c r="U1251">
        <f>IF('2011-2014,2016'!W1251="quiet",1,IF('2011-2014,2016'!W1251="active",2,IF('2011-2014,2016'!W1251="minor storm",3,IF('2011-2014,2016'!W1251="moderate storm",4,IF('2011-2014,2016'!W1251="major storm",5,6)))))</f>
        <v>1</v>
      </c>
    </row>
    <row r="1252" spans="1:21" x14ac:dyDescent="0.25">
      <c r="A1252">
        <v>343.7</v>
      </c>
      <c r="B1252">
        <v>337</v>
      </c>
      <c r="C1252">
        <v>2.6</v>
      </c>
      <c r="D1252">
        <v>34.700000000000003</v>
      </c>
      <c r="E1252">
        <v>-5</v>
      </c>
      <c r="F1252">
        <v>5.0999999999999996</v>
      </c>
      <c r="G1252">
        <f>IF('2011-2014,2016'!H1252="yes",1,0)</f>
        <v>1</v>
      </c>
      <c r="H1252">
        <v>2</v>
      </c>
      <c r="I1252">
        <v>335</v>
      </c>
      <c r="J1252">
        <v>688</v>
      </c>
      <c r="K1252">
        <v>15</v>
      </c>
      <c r="L1252">
        <v>1121679</v>
      </c>
      <c r="M1252">
        <v>40</v>
      </c>
      <c r="N1252">
        <v>1250159</v>
      </c>
      <c r="O1252">
        <v>54</v>
      </c>
      <c r="P1252">
        <v>1286261</v>
      </c>
      <c r="Q1252">
        <v>48</v>
      </c>
      <c r="R1252">
        <v>1014466</v>
      </c>
      <c r="S1252">
        <v>37</v>
      </c>
      <c r="T1252">
        <v>922131</v>
      </c>
      <c r="U1252">
        <f>IF('2011-2014,2016'!W1252="quiet",1,IF('2011-2014,2016'!W1252="active",2,IF('2011-2014,2016'!W1252="minor storm",3,IF('2011-2014,2016'!W1252="moderate storm",4,IF('2011-2014,2016'!W1252="major storm",5,6)))))</f>
        <v>1</v>
      </c>
    </row>
    <row r="1253" spans="1:21" x14ac:dyDescent="0.25">
      <c r="A1253">
        <v>353.3</v>
      </c>
      <c r="B1253">
        <v>355.4</v>
      </c>
      <c r="C1253">
        <v>3</v>
      </c>
      <c r="D1253">
        <v>24.5</v>
      </c>
      <c r="E1253">
        <v>-6.7</v>
      </c>
      <c r="F1253">
        <v>5.0999999999999996</v>
      </c>
      <c r="G1253">
        <f>IF('2011-2014,2016'!H1253="yes",1,0)</f>
        <v>1</v>
      </c>
      <c r="H1253">
        <v>2</v>
      </c>
      <c r="I1253">
        <v>457</v>
      </c>
      <c r="J1253">
        <v>2697</v>
      </c>
      <c r="K1253">
        <v>26</v>
      </c>
      <c r="L1253">
        <v>950067</v>
      </c>
      <c r="M1253">
        <v>15</v>
      </c>
      <c r="N1253">
        <v>1121679</v>
      </c>
      <c r="O1253">
        <v>40</v>
      </c>
      <c r="P1253">
        <v>1250159</v>
      </c>
      <c r="Q1253">
        <v>54</v>
      </c>
      <c r="R1253">
        <v>1286261</v>
      </c>
      <c r="S1253">
        <v>48</v>
      </c>
      <c r="T1253">
        <v>1014466</v>
      </c>
      <c r="U1253">
        <f>IF('2011-2014,2016'!W1253="quiet",1,IF('2011-2014,2016'!W1253="active",2,IF('2011-2014,2016'!W1253="minor storm",3,IF('2011-2014,2016'!W1253="moderate storm",4,IF('2011-2014,2016'!W1253="major storm",5,6)))))</f>
        <v>1</v>
      </c>
    </row>
    <row r="1254" spans="1:21" x14ac:dyDescent="0.25">
      <c r="A1254">
        <v>355.5</v>
      </c>
      <c r="B1254">
        <v>362.3</v>
      </c>
      <c r="C1254">
        <v>2.2999999999999998</v>
      </c>
      <c r="D1254">
        <v>34.5</v>
      </c>
      <c r="E1254">
        <v>-5.2</v>
      </c>
      <c r="F1254">
        <v>5.3</v>
      </c>
      <c r="G1254">
        <f>IF('2011-2014,2016'!H1254="yes",1,0)</f>
        <v>1</v>
      </c>
      <c r="H1254">
        <v>2</v>
      </c>
      <c r="I1254">
        <v>532</v>
      </c>
      <c r="J1254">
        <v>1551</v>
      </c>
      <c r="K1254">
        <v>27</v>
      </c>
      <c r="L1254">
        <v>967613</v>
      </c>
      <c r="M1254">
        <v>26</v>
      </c>
      <c r="N1254">
        <v>950067</v>
      </c>
      <c r="O1254">
        <v>15</v>
      </c>
      <c r="P1254">
        <v>1121679</v>
      </c>
      <c r="Q1254">
        <v>40</v>
      </c>
      <c r="R1254">
        <v>1250159</v>
      </c>
      <c r="S1254">
        <v>54</v>
      </c>
      <c r="T1254">
        <v>1286261</v>
      </c>
      <c r="U1254">
        <f>IF('2011-2014,2016'!W1254="quiet",1,IF('2011-2014,2016'!W1254="active",2,IF('2011-2014,2016'!W1254="minor storm",3,IF('2011-2014,2016'!W1254="moderate storm",4,IF('2011-2014,2016'!W1254="major storm",5,6)))))</f>
        <v>1</v>
      </c>
    </row>
    <row r="1255" spans="1:21" x14ac:dyDescent="0.25">
      <c r="A1255">
        <v>358.2</v>
      </c>
      <c r="B1255">
        <v>406.1</v>
      </c>
      <c r="C1255">
        <v>1.6</v>
      </c>
      <c r="D1255">
        <v>99.2</v>
      </c>
      <c r="E1255">
        <v>-12.7</v>
      </c>
      <c r="F1255">
        <v>11.5</v>
      </c>
      <c r="G1255">
        <f>IF('2011-2014,2016'!H1255="yes",1,0)</f>
        <v>1</v>
      </c>
      <c r="H1255">
        <v>3</v>
      </c>
      <c r="I1255">
        <v>1506</v>
      </c>
      <c r="J1255">
        <v>2408</v>
      </c>
      <c r="K1255">
        <v>31</v>
      </c>
      <c r="L1255">
        <v>923543</v>
      </c>
      <c r="M1255">
        <v>27</v>
      </c>
      <c r="N1255">
        <v>967613</v>
      </c>
      <c r="O1255">
        <v>26</v>
      </c>
      <c r="P1255">
        <v>950067</v>
      </c>
      <c r="Q1255">
        <v>15</v>
      </c>
      <c r="R1255">
        <v>1121679</v>
      </c>
      <c r="S1255">
        <v>40</v>
      </c>
      <c r="T1255">
        <v>1250159</v>
      </c>
      <c r="U1255">
        <f>IF('2011-2014,2016'!W1255="quiet",1,IF('2011-2014,2016'!W1255="active",2,IF('2011-2014,2016'!W1255="minor storm",3,IF('2011-2014,2016'!W1255="moderate storm",4,IF('2011-2014,2016'!W1255="major storm",5,6)))))</f>
        <v>1</v>
      </c>
    </row>
    <row r="1256" spans="1:21" x14ac:dyDescent="0.25">
      <c r="A1256">
        <v>426</v>
      </c>
      <c r="B1256">
        <v>587.5</v>
      </c>
      <c r="C1256">
        <v>0.1</v>
      </c>
      <c r="D1256">
        <v>94.4</v>
      </c>
      <c r="E1256">
        <v>-16.7</v>
      </c>
      <c r="F1256">
        <v>20.8</v>
      </c>
      <c r="G1256">
        <f>IF('2011-2014,2016'!H1256="yes",1,0)</f>
        <v>1</v>
      </c>
      <c r="H1256">
        <v>4</v>
      </c>
      <c r="I1256">
        <v>812</v>
      </c>
      <c r="J1256">
        <v>1617</v>
      </c>
      <c r="K1256">
        <v>37</v>
      </c>
      <c r="L1256">
        <v>826426</v>
      </c>
      <c r="M1256">
        <v>31</v>
      </c>
      <c r="N1256">
        <v>923543</v>
      </c>
      <c r="O1256">
        <v>27</v>
      </c>
      <c r="P1256">
        <v>967613</v>
      </c>
      <c r="Q1256">
        <v>26</v>
      </c>
      <c r="R1256">
        <v>950067</v>
      </c>
      <c r="S1256">
        <v>15</v>
      </c>
      <c r="T1256">
        <v>1121679</v>
      </c>
      <c r="U1256">
        <f>IF('2011-2014,2016'!W1256="quiet",1,IF('2011-2014,2016'!W1256="active",2,IF('2011-2014,2016'!W1256="minor storm",3,IF('2011-2014,2016'!W1256="moderate storm",4,IF('2011-2014,2016'!W1256="major storm",5,6)))))</f>
        <v>2</v>
      </c>
    </row>
    <row r="1257" spans="1:21" x14ac:dyDescent="0.25">
      <c r="A1257">
        <v>590.29999999999995</v>
      </c>
      <c r="B1257">
        <v>409.4</v>
      </c>
      <c r="C1257">
        <v>0.1</v>
      </c>
      <c r="D1257">
        <v>34.9</v>
      </c>
      <c r="E1257">
        <v>-3.5</v>
      </c>
      <c r="F1257">
        <v>1.5</v>
      </c>
      <c r="G1257">
        <f>IF('2011-2014,2016'!H1257="yes",1,0)</f>
        <v>1</v>
      </c>
      <c r="H1257">
        <v>3</v>
      </c>
      <c r="I1257">
        <v>556</v>
      </c>
      <c r="J1257">
        <v>2273</v>
      </c>
      <c r="K1257">
        <v>50</v>
      </c>
      <c r="L1257">
        <v>639625</v>
      </c>
      <c r="M1257">
        <v>37</v>
      </c>
      <c r="N1257">
        <v>826426</v>
      </c>
      <c r="O1257">
        <v>31</v>
      </c>
      <c r="P1257">
        <v>923543</v>
      </c>
      <c r="Q1257">
        <v>27</v>
      </c>
      <c r="R1257">
        <v>967613</v>
      </c>
      <c r="S1257">
        <v>26</v>
      </c>
      <c r="T1257">
        <v>950067</v>
      </c>
      <c r="U1257">
        <f>IF('2011-2014,2016'!W1257="quiet",1,IF('2011-2014,2016'!W1257="active",2,IF('2011-2014,2016'!W1257="minor storm",3,IF('2011-2014,2016'!W1257="moderate storm",4,IF('2011-2014,2016'!W1257="major storm",5,6)))))</f>
        <v>2</v>
      </c>
    </row>
    <row r="1258" spans="1:21" x14ac:dyDescent="0.25">
      <c r="A1258">
        <v>425.1</v>
      </c>
      <c r="B1258">
        <v>454.7</v>
      </c>
      <c r="C1258">
        <v>0.3</v>
      </c>
      <c r="D1258">
        <v>9.8000000000000007</v>
      </c>
      <c r="E1258">
        <v>-5.9</v>
      </c>
      <c r="F1258">
        <v>8</v>
      </c>
      <c r="G1258">
        <f>IF('2011-2014,2016'!H1258="yes",1,0)</f>
        <v>1</v>
      </c>
      <c r="H1258">
        <v>2</v>
      </c>
      <c r="I1258">
        <v>428</v>
      </c>
      <c r="J1258">
        <v>2291</v>
      </c>
      <c r="K1258">
        <v>54</v>
      </c>
      <c r="L1258">
        <v>595969</v>
      </c>
      <c r="M1258">
        <v>50</v>
      </c>
      <c r="N1258">
        <v>639625</v>
      </c>
      <c r="O1258">
        <v>37</v>
      </c>
      <c r="P1258">
        <v>826426</v>
      </c>
      <c r="Q1258">
        <v>31</v>
      </c>
      <c r="R1258">
        <v>923543</v>
      </c>
      <c r="S1258">
        <v>27</v>
      </c>
      <c r="T1258">
        <v>967613</v>
      </c>
      <c r="U1258">
        <f>IF('2011-2014,2016'!W1258="quiet",1,IF('2011-2014,2016'!W1258="active",2,IF('2011-2014,2016'!W1258="minor storm",3,IF('2011-2014,2016'!W1258="moderate storm",4,IF('2011-2014,2016'!W1258="major storm",5,6)))))</f>
        <v>1</v>
      </c>
    </row>
    <row r="1259" spans="1:21" x14ac:dyDescent="0.25">
      <c r="A1259">
        <v>436.8</v>
      </c>
      <c r="B1259">
        <v>535.4</v>
      </c>
      <c r="C1259">
        <v>0.5</v>
      </c>
      <c r="D1259">
        <v>19.600000000000001</v>
      </c>
      <c r="E1259">
        <v>-4.5999999999999996</v>
      </c>
      <c r="F1259">
        <v>5.8</v>
      </c>
      <c r="G1259">
        <f>IF('2011-2014,2016'!H1259="yes",1,0)</f>
        <v>1</v>
      </c>
      <c r="H1259">
        <v>3</v>
      </c>
      <c r="I1259">
        <v>573</v>
      </c>
      <c r="J1259">
        <v>3134</v>
      </c>
      <c r="K1259">
        <v>62</v>
      </c>
      <c r="L1259">
        <v>619200</v>
      </c>
      <c r="M1259">
        <v>54</v>
      </c>
      <c r="N1259">
        <v>595969</v>
      </c>
      <c r="O1259">
        <v>50</v>
      </c>
      <c r="P1259">
        <v>639625</v>
      </c>
      <c r="Q1259">
        <v>37</v>
      </c>
      <c r="R1259">
        <v>826426</v>
      </c>
      <c r="S1259">
        <v>31</v>
      </c>
      <c r="T1259">
        <v>923543</v>
      </c>
      <c r="U1259">
        <f>IF('2011-2014,2016'!W1259="quiet",1,IF('2011-2014,2016'!W1259="active",2,IF('2011-2014,2016'!W1259="minor storm",3,IF('2011-2014,2016'!W1259="moderate storm",4,IF('2011-2014,2016'!W1259="major storm",5,6)))))</f>
        <v>1</v>
      </c>
    </row>
    <row r="1260" spans="1:21" x14ac:dyDescent="0.25">
      <c r="A1260">
        <v>532.5</v>
      </c>
      <c r="B1260">
        <v>354</v>
      </c>
      <c r="C1260">
        <v>0.2</v>
      </c>
      <c r="D1260">
        <v>5.7</v>
      </c>
      <c r="E1260">
        <v>-1.9</v>
      </c>
      <c r="F1260">
        <v>4.2</v>
      </c>
      <c r="G1260">
        <f>IF('2011-2014,2016'!H1260="yes",1,0)</f>
        <v>1</v>
      </c>
      <c r="H1260">
        <v>10</v>
      </c>
      <c r="I1260">
        <v>1955</v>
      </c>
      <c r="J1260">
        <v>6167</v>
      </c>
      <c r="K1260">
        <v>76</v>
      </c>
      <c r="L1260">
        <v>670387</v>
      </c>
      <c r="M1260">
        <v>62</v>
      </c>
      <c r="N1260">
        <v>619200</v>
      </c>
      <c r="O1260">
        <v>54</v>
      </c>
      <c r="P1260">
        <v>595969</v>
      </c>
      <c r="Q1260">
        <v>50</v>
      </c>
      <c r="R1260">
        <v>639625</v>
      </c>
      <c r="S1260">
        <v>37</v>
      </c>
      <c r="T1260">
        <v>826426</v>
      </c>
      <c r="U1260">
        <f>IF('2011-2014,2016'!W1260="quiet",1,IF('2011-2014,2016'!W1260="active",2,IF('2011-2014,2016'!W1260="minor storm",3,IF('2011-2014,2016'!W1260="moderate storm",4,IF('2011-2014,2016'!W1260="major storm",5,6)))))</f>
        <v>1</v>
      </c>
    </row>
    <row r="1261" spans="1:21" x14ac:dyDescent="0.25">
      <c r="A1261">
        <v>352.8</v>
      </c>
      <c r="B1261">
        <v>369.6</v>
      </c>
      <c r="C1261">
        <v>1.5</v>
      </c>
      <c r="D1261">
        <v>44.6</v>
      </c>
      <c r="E1261">
        <v>-6</v>
      </c>
      <c r="F1261">
        <v>7.1</v>
      </c>
      <c r="G1261">
        <f>IF('2011-2014,2016'!H1261="yes",1,0)</f>
        <v>1</v>
      </c>
      <c r="H1261">
        <v>5</v>
      </c>
      <c r="I1261">
        <v>3270</v>
      </c>
      <c r="J1261">
        <v>6502</v>
      </c>
      <c r="K1261">
        <v>76</v>
      </c>
      <c r="L1261">
        <v>800220</v>
      </c>
      <c r="M1261">
        <v>76</v>
      </c>
      <c r="N1261">
        <v>670387</v>
      </c>
      <c r="O1261">
        <v>62</v>
      </c>
      <c r="P1261">
        <v>619200</v>
      </c>
      <c r="Q1261">
        <v>54</v>
      </c>
      <c r="R1261">
        <v>595969</v>
      </c>
      <c r="S1261">
        <v>50</v>
      </c>
      <c r="T1261">
        <v>639625</v>
      </c>
      <c r="U1261">
        <f>IF('2011-2014,2016'!W1261="quiet",1,IF('2011-2014,2016'!W1261="active",2,IF('2011-2014,2016'!W1261="minor storm",3,IF('2011-2014,2016'!W1261="moderate storm",4,IF('2011-2014,2016'!W1261="major storm",5,6)))))</f>
        <v>1</v>
      </c>
    </row>
    <row r="1262" spans="1:21" x14ac:dyDescent="0.25">
      <c r="A1262">
        <v>370</v>
      </c>
      <c r="B1262">
        <v>382.3</v>
      </c>
      <c r="C1262">
        <v>2.1</v>
      </c>
      <c r="D1262">
        <v>46.8</v>
      </c>
      <c r="E1262">
        <v>-6.2</v>
      </c>
      <c r="F1262">
        <v>5.6</v>
      </c>
      <c r="G1262">
        <f>IF('2011-2014,2016'!H1262="yes",1,0)</f>
        <v>1</v>
      </c>
      <c r="H1262">
        <v>4</v>
      </c>
      <c r="I1262">
        <v>1674</v>
      </c>
      <c r="J1262">
        <v>5363</v>
      </c>
      <c r="K1262">
        <v>64</v>
      </c>
      <c r="L1262">
        <v>1030620</v>
      </c>
      <c r="M1262">
        <v>76</v>
      </c>
      <c r="N1262">
        <v>800220</v>
      </c>
      <c r="O1262">
        <v>76</v>
      </c>
      <c r="P1262">
        <v>670387</v>
      </c>
      <c r="Q1262">
        <v>62</v>
      </c>
      <c r="R1262">
        <v>619200</v>
      </c>
      <c r="S1262">
        <v>54</v>
      </c>
      <c r="T1262">
        <v>595969</v>
      </c>
      <c r="U1262">
        <f>IF('2011-2014,2016'!W1262="quiet",1,IF('2011-2014,2016'!W1262="active",2,IF('2011-2014,2016'!W1262="minor storm",3,IF('2011-2014,2016'!W1262="moderate storm",4,IF('2011-2014,2016'!W1262="major storm",5,6)))))</f>
        <v>1</v>
      </c>
    </row>
    <row r="1263" spans="1:21" x14ac:dyDescent="0.25">
      <c r="A1263">
        <v>383.7</v>
      </c>
      <c r="B1263">
        <v>348.4</v>
      </c>
      <c r="C1263">
        <v>1.8</v>
      </c>
      <c r="D1263">
        <v>22.4</v>
      </c>
      <c r="E1263">
        <v>-5.3</v>
      </c>
      <c r="F1263">
        <v>5.3</v>
      </c>
      <c r="G1263">
        <f>IF('2011-2014,2016'!H1263="yes",1,0)</f>
        <v>1</v>
      </c>
      <c r="H1263">
        <v>6</v>
      </c>
      <c r="I1263">
        <v>1596</v>
      </c>
      <c r="J1263">
        <v>5058</v>
      </c>
      <c r="K1263">
        <v>62</v>
      </c>
      <c r="L1263">
        <v>1128224</v>
      </c>
      <c r="M1263">
        <v>64</v>
      </c>
      <c r="N1263">
        <v>1030620</v>
      </c>
      <c r="O1263">
        <v>76</v>
      </c>
      <c r="P1263">
        <v>800220</v>
      </c>
      <c r="Q1263">
        <v>76</v>
      </c>
      <c r="R1263">
        <v>670387</v>
      </c>
      <c r="S1263">
        <v>62</v>
      </c>
      <c r="T1263">
        <v>619200</v>
      </c>
      <c r="U1263">
        <f>IF('2011-2014,2016'!W1263="quiet",1,IF('2011-2014,2016'!W1263="active",2,IF('2011-2014,2016'!W1263="minor storm",3,IF('2011-2014,2016'!W1263="moderate storm",4,IF('2011-2014,2016'!W1263="major storm",5,6)))))</f>
        <v>1</v>
      </c>
    </row>
    <row r="1264" spans="1:21" x14ac:dyDescent="0.25">
      <c r="A1264">
        <v>348.6</v>
      </c>
      <c r="B1264">
        <v>408.2</v>
      </c>
      <c r="C1264">
        <v>1.5</v>
      </c>
      <c r="D1264">
        <v>24.3</v>
      </c>
      <c r="E1264">
        <v>-4.9000000000000004</v>
      </c>
      <c r="F1264">
        <v>5.3</v>
      </c>
      <c r="G1264">
        <f>IF('2011-2014,2016'!H1264="yes",1,0)</f>
        <v>1</v>
      </c>
      <c r="H1264">
        <v>3</v>
      </c>
      <c r="I1264">
        <v>1292</v>
      </c>
      <c r="J1264">
        <v>3866</v>
      </c>
      <c r="K1264">
        <v>77</v>
      </c>
      <c r="L1264">
        <v>891279</v>
      </c>
      <c r="M1264">
        <v>62</v>
      </c>
      <c r="N1264">
        <v>1128224</v>
      </c>
      <c r="O1264">
        <v>64</v>
      </c>
      <c r="P1264">
        <v>1030620</v>
      </c>
      <c r="Q1264">
        <v>76</v>
      </c>
      <c r="R1264">
        <v>800220</v>
      </c>
      <c r="S1264">
        <v>76</v>
      </c>
      <c r="T1264">
        <v>670387</v>
      </c>
      <c r="U1264">
        <f>IF('2011-2014,2016'!W1264="quiet",1,IF('2011-2014,2016'!W1264="active",2,IF('2011-2014,2016'!W1264="minor storm",3,IF('2011-2014,2016'!W1264="moderate storm",4,IF('2011-2014,2016'!W1264="major storm",5,6)))))</f>
        <v>1</v>
      </c>
    </row>
    <row r="1265" spans="1:21" x14ac:dyDescent="0.25">
      <c r="A1265">
        <v>388.4</v>
      </c>
      <c r="B1265">
        <v>461.7</v>
      </c>
      <c r="C1265">
        <v>0.2</v>
      </c>
      <c r="D1265">
        <v>36.9</v>
      </c>
      <c r="E1265">
        <v>-7.7</v>
      </c>
      <c r="F1265">
        <v>8.4</v>
      </c>
      <c r="G1265">
        <f>IF('2011-2014,2016'!H1265="yes",1,0)</f>
        <v>1</v>
      </c>
      <c r="H1265">
        <v>6</v>
      </c>
      <c r="I1265">
        <v>1518</v>
      </c>
      <c r="J1265">
        <v>3452</v>
      </c>
      <c r="K1265">
        <v>62</v>
      </c>
      <c r="L1265">
        <v>733795</v>
      </c>
      <c r="M1265">
        <v>77</v>
      </c>
      <c r="N1265">
        <v>891279</v>
      </c>
      <c r="O1265">
        <v>62</v>
      </c>
      <c r="P1265">
        <v>1128224</v>
      </c>
      <c r="Q1265">
        <v>64</v>
      </c>
      <c r="R1265">
        <v>1030620</v>
      </c>
      <c r="S1265">
        <v>76</v>
      </c>
      <c r="T1265">
        <v>800220</v>
      </c>
      <c r="U1265">
        <f>IF('2011-2014,2016'!W1265="quiet",1,IF('2011-2014,2016'!W1265="active",2,IF('2011-2014,2016'!W1265="minor storm",3,IF('2011-2014,2016'!W1265="moderate storm",4,IF('2011-2014,2016'!W1265="major storm",5,6)))))</f>
        <v>1</v>
      </c>
    </row>
    <row r="1266" spans="1:21" x14ac:dyDescent="0.25">
      <c r="A1266">
        <v>470.4</v>
      </c>
      <c r="B1266">
        <v>447.1</v>
      </c>
      <c r="C1266">
        <v>0.4</v>
      </c>
      <c r="D1266">
        <v>15.1</v>
      </c>
      <c r="E1266">
        <v>-9.9</v>
      </c>
      <c r="F1266">
        <v>10.1</v>
      </c>
      <c r="G1266">
        <f>IF('2011-2014,2016'!H1266="yes",1,0)</f>
        <v>1</v>
      </c>
      <c r="H1266">
        <v>1</v>
      </c>
      <c r="I1266">
        <v>233</v>
      </c>
      <c r="J1266">
        <v>694</v>
      </c>
      <c r="K1266">
        <v>68</v>
      </c>
      <c r="L1266">
        <v>565542</v>
      </c>
      <c r="M1266">
        <v>62</v>
      </c>
      <c r="N1266">
        <v>733795</v>
      </c>
      <c r="O1266">
        <v>77</v>
      </c>
      <c r="P1266">
        <v>891279</v>
      </c>
      <c r="Q1266">
        <v>62</v>
      </c>
      <c r="R1266">
        <v>1128224</v>
      </c>
      <c r="S1266">
        <v>64</v>
      </c>
      <c r="T1266">
        <v>1030620</v>
      </c>
      <c r="U1266">
        <f>IF('2011-2014,2016'!W1266="quiet",1,IF('2011-2014,2016'!W1266="active",2,IF('2011-2014,2016'!W1266="minor storm",3,IF('2011-2014,2016'!W1266="moderate storm",4,IF('2011-2014,2016'!W1266="major storm",5,6)))))</f>
        <v>2</v>
      </c>
    </row>
    <row r="1267" spans="1:21" x14ac:dyDescent="0.25">
      <c r="A1267">
        <v>432.4</v>
      </c>
      <c r="B1267">
        <v>408.4</v>
      </c>
      <c r="C1267">
        <v>0.5</v>
      </c>
      <c r="D1267">
        <v>15.9</v>
      </c>
      <c r="E1267">
        <v>-7.3</v>
      </c>
      <c r="F1267">
        <v>8.6999999999999993</v>
      </c>
      <c r="G1267">
        <f>IF('2011-2014,2016'!H1267="yes",1,0)</f>
        <v>1</v>
      </c>
      <c r="H1267">
        <v>2</v>
      </c>
      <c r="I1267">
        <v>1369</v>
      </c>
      <c r="J1267">
        <v>2052</v>
      </c>
      <c r="K1267">
        <v>46</v>
      </c>
      <c r="L1267">
        <v>437477</v>
      </c>
      <c r="M1267">
        <v>68</v>
      </c>
      <c r="N1267">
        <v>565542</v>
      </c>
      <c r="O1267">
        <v>62</v>
      </c>
      <c r="P1267">
        <v>733795</v>
      </c>
      <c r="Q1267">
        <v>77</v>
      </c>
      <c r="R1267">
        <v>891279</v>
      </c>
      <c r="S1267">
        <v>62</v>
      </c>
      <c r="T1267">
        <v>1128224</v>
      </c>
      <c r="U1267">
        <f>IF('2011-2014,2016'!W1267="quiet",1,IF('2011-2014,2016'!W1267="active",2,IF('2011-2014,2016'!W1267="minor storm",3,IF('2011-2014,2016'!W1267="moderate storm",4,IF('2011-2014,2016'!W1267="major storm",5,6)))))</f>
        <v>1</v>
      </c>
    </row>
    <row r="1268" spans="1:21" x14ac:dyDescent="0.25">
      <c r="A1268">
        <v>428.1</v>
      </c>
      <c r="B1268">
        <v>434.7</v>
      </c>
      <c r="C1268">
        <v>0.4</v>
      </c>
      <c r="D1268">
        <v>36.700000000000003</v>
      </c>
      <c r="E1268">
        <v>-7.4</v>
      </c>
      <c r="F1268">
        <v>7.7</v>
      </c>
      <c r="G1268">
        <f>IF('2011-2014,2016'!H1268="yes",1,0)</f>
        <v>1</v>
      </c>
      <c r="H1268">
        <v>3</v>
      </c>
      <c r="I1268">
        <v>424</v>
      </c>
      <c r="J1268">
        <v>788</v>
      </c>
      <c r="K1268">
        <v>39</v>
      </c>
      <c r="L1268">
        <v>410380</v>
      </c>
      <c r="M1268">
        <v>46</v>
      </c>
      <c r="N1268">
        <v>437477</v>
      </c>
      <c r="O1268">
        <v>68</v>
      </c>
      <c r="P1268">
        <v>565542</v>
      </c>
      <c r="Q1268">
        <v>62</v>
      </c>
      <c r="R1268">
        <v>733795</v>
      </c>
      <c r="S1268">
        <v>77</v>
      </c>
      <c r="T1268">
        <v>891279</v>
      </c>
      <c r="U1268">
        <f>IF('2011-2014,2016'!W1268="quiet",1,IF('2011-2014,2016'!W1268="active",2,IF('2011-2014,2016'!W1268="minor storm",3,IF('2011-2014,2016'!W1268="moderate storm",4,IF('2011-2014,2016'!W1268="major storm",5,6)))))</f>
        <v>1</v>
      </c>
    </row>
    <row r="1269" spans="1:21" x14ac:dyDescent="0.25">
      <c r="A1269">
        <v>421.4</v>
      </c>
      <c r="B1269">
        <v>403.7</v>
      </c>
      <c r="C1269">
        <v>0.3</v>
      </c>
      <c r="D1269">
        <v>21.5</v>
      </c>
      <c r="E1269">
        <v>-5.7</v>
      </c>
      <c r="F1269">
        <v>6.2</v>
      </c>
      <c r="G1269">
        <f>IF('2011-2014,2016'!H1269="yes",1,0)</f>
        <v>1</v>
      </c>
      <c r="H1269">
        <v>1</v>
      </c>
      <c r="I1269">
        <v>242</v>
      </c>
      <c r="J1269">
        <v>315</v>
      </c>
      <c r="K1269">
        <v>54</v>
      </c>
      <c r="L1269">
        <v>443337</v>
      </c>
      <c r="M1269">
        <v>39</v>
      </c>
      <c r="N1269">
        <v>410380</v>
      </c>
      <c r="O1269">
        <v>46</v>
      </c>
      <c r="P1269">
        <v>437477</v>
      </c>
      <c r="Q1269">
        <v>68</v>
      </c>
      <c r="R1269">
        <v>565542</v>
      </c>
      <c r="S1269">
        <v>62</v>
      </c>
      <c r="T1269">
        <v>733795</v>
      </c>
      <c r="U1269">
        <f>IF('2011-2014,2016'!W1269="quiet",1,IF('2011-2014,2016'!W1269="active",2,IF('2011-2014,2016'!W1269="minor storm",3,IF('2011-2014,2016'!W1269="moderate storm",4,IF('2011-2014,2016'!W1269="major storm",5,6)))))</f>
        <v>1</v>
      </c>
    </row>
    <row r="1270" spans="1:21" x14ac:dyDescent="0.25">
      <c r="A1270">
        <v>406.7</v>
      </c>
      <c r="B1270">
        <v>372.9</v>
      </c>
      <c r="C1270">
        <v>0.5</v>
      </c>
      <c r="D1270">
        <v>103.1</v>
      </c>
      <c r="E1270">
        <v>-2.9</v>
      </c>
      <c r="F1270">
        <v>2.2000000000000002</v>
      </c>
      <c r="G1270">
        <f>IF('2011-2014,2016'!H1270="yes",1,0)</f>
        <v>1</v>
      </c>
      <c r="H1270">
        <v>1</v>
      </c>
      <c r="I1270">
        <v>284</v>
      </c>
      <c r="J1270">
        <v>1736</v>
      </c>
      <c r="K1270">
        <v>62</v>
      </c>
      <c r="L1270">
        <v>528065</v>
      </c>
      <c r="M1270">
        <v>54</v>
      </c>
      <c r="N1270">
        <v>443337</v>
      </c>
      <c r="O1270">
        <v>39</v>
      </c>
      <c r="P1270">
        <v>410380</v>
      </c>
      <c r="Q1270">
        <v>46</v>
      </c>
      <c r="R1270">
        <v>437477</v>
      </c>
      <c r="S1270">
        <v>68</v>
      </c>
      <c r="T1270">
        <v>565542</v>
      </c>
      <c r="U1270">
        <f>IF('2011-2014,2016'!W1270="quiet",1,IF('2011-2014,2016'!W1270="active",2,IF('2011-2014,2016'!W1270="minor storm",3,IF('2011-2014,2016'!W1270="moderate storm",4,IF('2011-2014,2016'!W1270="major storm",5,6)))))</f>
        <v>1</v>
      </c>
    </row>
    <row r="1271" spans="1:21" x14ac:dyDescent="0.25">
      <c r="A1271">
        <v>370.1</v>
      </c>
      <c r="B1271">
        <v>352.9</v>
      </c>
      <c r="C1271">
        <v>0.6</v>
      </c>
      <c r="D1271">
        <v>101.2</v>
      </c>
      <c r="E1271">
        <v>-4.5</v>
      </c>
      <c r="F1271">
        <v>4.0999999999999996</v>
      </c>
      <c r="G1271">
        <f>IF('2011-2014,2016'!H1271="yes",1,0)</f>
        <v>1</v>
      </c>
      <c r="H1271">
        <v>1</v>
      </c>
      <c r="I1271">
        <v>172</v>
      </c>
      <c r="J1271">
        <v>211</v>
      </c>
      <c r="K1271">
        <v>51</v>
      </c>
      <c r="L1271">
        <v>438590</v>
      </c>
      <c r="M1271">
        <v>62</v>
      </c>
      <c r="N1271">
        <v>528065</v>
      </c>
      <c r="O1271">
        <v>54</v>
      </c>
      <c r="P1271">
        <v>443337</v>
      </c>
      <c r="Q1271">
        <v>39</v>
      </c>
      <c r="R1271">
        <v>410380</v>
      </c>
      <c r="S1271">
        <v>46</v>
      </c>
      <c r="T1271">
        <v>437477</v>
      </c>
      <c r="U1271">
        <f>IF('2011-2014,2016'!W1271="quiet",1,IF('2011-2014,2016'!W1271="active",2,IF('2011-2014,2016'!W1271="minor storm",3,IF('2011-2014,2016'!W1271="moderate storm",4,IF('2011-2014,2016'!W1271="major storm",5,6)))))</f>
        <v>1</v>
      </c>
    </row>
    <row r="1272" spans="1:21" x14ac:dyDescent="0.25">
      <c r="A1272">
        <v>349.8</v>
      </c>
      <c r="B1272">
        <v>311.60000000000002</v>
      </c>
      <c r="C1272">
        <v>1.2</v>
      </c>
      <c r="D1272">
        <v>92</v>
      </c>
      <c r="E1272">
        <v>-6.8</v>
      </c>
      <c r="F1272">
        <v>4.7</v>
      </c>
      <c r="G1272">
        <f>IF('2011-2014,2016'!H1272="yes",1,0)</f>
        <v>1</v>
      </c>
      <c r="H1272">
        <v>1</v>
      </c>
      <c r="I1272">
        <v>240</v>
      </c>
      <c r="J1272">
        <v>281</v>
      </c>
      <c r="K1272">
        <v>31</v>
      </c>
      <c r="L1272">
        <v>418619</v>
      </c>
      <c r="M1272">
        <v>51</v>
      </c>
      <c r="N1272">
        <v>438590</v>
      </c>
      <c r="O1272">
        <v>62</v>
      </c>
      <c r="P1272">
        <v>528065</v>
      </c>
      <c r="Q1272">
        <v>54</v>
      </c>
      <c r="R1272">
        <v>443337</v>
      </c>
      <c r="S1272">
        <v>39</v>
      </c>
      <c r="T1272">
        <v>410380</v>
      </c>
      <c r="U1272">
        <f>IF('2011-2014,2016'!W1272="quiet",1,IF('2011-2014,2016'!W1272="active",2,IF('2011-2014,2016'!W1272="minor storm",3,IF('2011-2014,2016'!W1272="moderate storm",4,IF('2011-2014,2016'!W1272="major storm",5,6)))))</f>
        <v>1</v>
      </c>
    </row>
    <row r="1273" spans="1:21" x14ac:dyDescent="0.25">
      <c r="A1273">
        <v>310.2</v>
      </c>
      <c r="B1273">
        <v>348.4</v>
      </c>
      <c r="C1273">
        <v>0.7</v>
      </c>
      <c r="D1273">
        <v>108.9</v>
      </c>
      <c r="E1273">
        <v>-5.6</v>
      </c>
      <c r="F1273">
        <v>6.5</v>
      </c>
      <c r="G1273">
        <f>IF('2011-2014,2016'!H1273="yes",1,0)</f>
        <v>1</v>
      </c>
      <c r="H1273">
        <v>3</v>
      </c>
      <c r="I1273">
        <v>433</v>
      </c>
      <c r="J1273">
        <v>1154</v>
      </c>
      <c r="K1273">
        <v>28</v>
      </c>
      <c r="L1273">
        <v>592376</v>
      </c>
      <c r="M1273">
        <v>31</v>
      </c>
      <c r="N1273">
        <v>418619</v>
      </c>
      <c r="O1273">
        <v>51</v>
      </c>
      <c r="P1273">
        <v>438590</v>
      </c>
      <c r="Q1273">
        <v>62</v>
      </c>
      <c r="R1273">
        <v>528065</v>
      </c>
      <c r="S1273">
        <v>54</v>
      </c>
      <c r="T1273">
        <v>443337</v>
      </c>
      <c r="U1273">
        <f>IF('2011-2014,2016'!W1273="quiet",1,IF('2011-2014,2016'!W1273="active",2,IF('2011-2014,2016'!W1273="minor storm",3,IF('2011-2014,2016'!W1273="moderate storm",4,IF('2011-2014,2016'!W1273="major storm",5,6)))))</f>
        <v>1</v>
      </c>
    </row>
    <row r="1274" spans="1:21" x14ac:dyDescent="0.25">
      <c r="A1274">
        <v>348.9</v>
      </c>
      <c r="B1274">
        <v>349.3</v>
      </c>
      <c r="C1274">
        <v>2.2999999999999998</v>
      </c>
      <c r="D1274">
        <v>21.4</v>
      </c>
      <c r="E1274">
        <v>-6.8</v>
      </c>
      <c r="F1274">
        <v>5.6</v>
      </c>
      <c r="G1274">
        <f>IF('2011-2014,2016'!H1274="yes",1,0)</f>
        <v>1</v>
      </c>
      <c r="H1274">
        <v>3</v>
      </c>
      <c r="I1274">
        <v>492</v>
      </c>
      <c r="J1274">
        <v>919</v>
      </c>
      <c r="K1274">
        <v>29</v>
      </c>
      <c r="L1274">
        <v>840302</v>
      </c>
      <c r="M1274">
        <v>28</v>
      </c>
      <c r="N1274">
        <v>592376</v>
      </c>
      <c r="O1274">
        <v>31</v>
      </c>
      <c r="P1274">
        <v>418619</v>
      </c>
      <c r="Q1274">
        <v>51</v>
      </c>
      <c r="R1274">
        <v>438590</v>
      </c>
      <c r="S1274">
        <v>62</v>
      </c>
      <c r="T1274">
        <v>528065</v>
      </c>
      <c r="U1274">
        <f>IF('2011-2014,2016'!W1274="quiet",1,IF('2011-2014,2016'!W1274="active",2,IF('2011-2014,2016'!W1274="minor storm",3,IF('2011-2014,2016'!W1274="moderate storm",4,IF('2011-2014,2016'!W1274="major storm",5,6)))))</f>
        <v>1</v>
      </c>
    </row>
    <row r="1275" spans="1:21" x14ac:dyDescent="0.25">
      <c r="A1275">
        <v>347.7</v>
      </c>
      <c r="B1275">
        <v>306.8</v>
      </c>
      <c r="C1275">
        <v>0.6</v>
      </c>
      <c r="D1275">
        <v>16.7</v>
      </c>
      <c r="E1275">
        <v>-4.8</v>
      </c>
      <c r="F1275">
        <v>4</v>
      </c>
      <c r="G1275">
        <f>IF('2011-2014,2016'!H1275="yes",1,0)</f>
        <v>1</v>
      </c>
      <c r="H1275">
        <v>5</v>
      </c>
      <c r="I1275">
        <v>965</v>
      </c>
      <c r="J1275">
        <v>3745</v>
      </c>
      <c r="K1275">
        <v>46</v>
      </c>
      <c r="L1275">
        <v>975946</v>
      </c>
      <c r="M1275">
        <v>29</v>
      </c>
      <c r="N1275">
        <v>840302</v>
      </c>
      <c r="O1275">
        <v>28</v>
      </c>
      <c r="P1275">
        <v>592376</v>
      </c>
      <c r="Q1275">
        <v>31</v>
      </c>
      <c r="R1275">
        <v>418619</v>
      </c>
      <c r="S1275">
        <v>51</v>
      </c>
      <c r="T1275">
        <v>438590</v>
      </c>
      <c r="U1275">
        <f>IF('2011-2014,2016'!W1275="quiet",1,IF('2011-2014,2016'!W1275="active",2,IF('2011-2014,2016'!W1275="minor storm",3,IF('2011-2014,2016'!W1275="moderate storm",4,IF('2011-2014,2016'!W1275="major storm",5,6)))))</f>
        <v>1</v>
      </c>
    </row>
    <row r="1276" spans="1:21" x14ac:dyDescent="0.25">
      <c r="A1276">
        <v>311.7</v>
      </c>
      <c r="B1276">
        <v>355.6</v>
      </c>
      <c r="C1276">
        <v>0.5</v>
      </c>
      <c r="D1276">
        <v>32.4</v>
      </c>
      <c r="E1276">
        <v>-8.5</v>
      </c>
      <c r="F1276">
        <v>6.7</v>
      </c>
      <c r="G1276">
        <f>IF('2011-2014,2016'!H1276="yes",1,0)</f>
        <v>1</v>
      </c>
      <c r="H1276">
        <v>4</v>
      </c>
      <c r="I1276">
        <v>490</v>
      </c>
      <c r="J1276">
        <v>1515</v>
      </c>
      <c r="K1276">
        <v>35</v>
      </c>
      <c r="L1276">
        <v>1016163</v>
      </c>
      <c r="M1276">
        <v>46</v>
      </c>
      <c r="N1276">
        <v>975946</v>
      </c>
      <c r="O1276">
        <v>29</v>
      </c>
      <c r="P1276">
        <v>840302</v>
      </c>
      <c r="Q1276">
        <v>28</v>
      </c>
      <c r="R1276">
        <v>592376</v>
      </c>
      <c r="S1276">
        <v>31</v>
      </c>
      <c r="T1276">
        <v>418619</v>
      </c>
      <c r="U1276">
        <f>IF('2011-2014,2016'!W1276="quiet",1,IF('2011-2014,2016'!W1276="active",2,IF('2011-2014,2016'!W1276="minor storm",3,IF('2011-2014,2016'!W1276="moderate storm",4,IF('2011-2014,2016'!W1276="major storm",5,6)))))</f>
        <v>1</v>
      </c>
    </row>
    <row r="1277" spans="1:21" x14ac:dyDescent="0.25">
      <c r="A1277">
        <v>353.9</v>
      </c>
      <c r="B1277">
        <v>369.3</v>
      </c>
      <c r="C1277">
        <v>1.9</v>
      </c>
      <c r="D1277">
        <v>43.5</v>
      </c>
      <c r="E1277">
        <v>-8.6</v>
      </c>
      <c r="F1277">
        <v>5.7</v>
      </c>
      <c r="G1277">
        <f>IF('2011-2014,2016'!H1277="yes",1,0)</f>
        <v>1</v>
      </c>
      <c r="H1277">
        <v>1</v>
      </c>
      <c r="I1277">
        <v>446</v>
      </c>
      <c r="J1277">
        <v>1657</v>
      </c>
      <c r="K1277">
        <v>26</v>
      </c>
      <c r="L1277">
        <v>1273311</v>
      </c>
      <c r="M1277">
        <v>35</v>
      </c>
      <c r="N1277">
        <v>1016163</v>
      </c>
      <c r="O1277">
        <v>46</v>
      </c>
      <c r="P1277">
        <v>975946</v>
      </c>
      <c r="Q1277">
        <v>29</v>
      </c>
      <c r="R1277">
        <v>840302</v>
      </c>
      <c r="S1277">
        <v>28</v>
      </c>
      <c r="T1277">
        <v>592376</v>
      </c>
      <c r="U1277">
        <f>IF('2011-2014,2016'!W1277="quiet",1,IF('2011-2014,2016'!W1277="active",2,IF('2011-2014,2016'!W1277="minor storm",3,IF('2011-2014,2016'!W1277="moderate storm",4,IF('2011-2014,2016'!W1277="major storm",5,6)))))</f>
        <v>1</v>
      </c>
    </row>
    <row r="1278" spans="1:21" x14ac:dyDescent="0.25">
      <c r="A1278">
        <v>361.2</v>
      </c>
      <c r="B1278">
        <v>358.3</v>
      </c>
      <c r="C1278">
        <v>2.4</v>
      </c>
      <c r="D1278">
        <v>39.799999999999997</v>
      </c>
      <c r="E1278">
        <v>-7.2</v>
      </c>
      <c r="F1278">
        <v>7.1</v>
      </c>
      <c r="G1278">
        <f>IF('2011-2014,2016'!H1278="yes",1,0)</f>
        <v>1</v>
      </c>
      <c r="H1278">
        <v>1</v>
      </c>
      <c r="I1278">
        <v>516</v>
      </c>
      <c r="J1278">
        <v>1953</v>
      </c>
      <c r="K1278">
        <v>47</v>
      </c>
      <c r="L1278">
        <v>1201145</v>
      </c>
      <c r="M1278">
        <v>26</v>
      </c>
      <c r="N1278">
        <v>1273311</v>
      </c>
      <c r="O1278">
        <v>35</v>
      </c>
      <c r="P1278">
        <v>1016163</v>
      </c>
      <c r="Q1278">
        <v>46</v>
      </c>
      <c r="R1278">
        <v>975946</v>
      </c>
      <c r="S1278">
        <v>29</v>
      </c>
      <c r="T1278">
        <v>840302</v>
      </c>
      <c r="U1278">
        <f>IF('2011-2014,2016'!W1278="quiet",1,IF('2011-2014,2016'!W1278="active",2,IF('2011-2014,2016'!W1278="minor storm",3,IF('2011-2014,2016'!W1278="moderate storm",4,IF('2011-2014,2016'!W1278="major storm",5,6)))))</f>
        <v>1</v>
      </c>
    </row>
    <row r="1279" spans="1:21" x14ac:dyDescent="0.25">
      <c r="A1279">
        <v>358.6</v>
      </c>
      <c r="B1279">
        <v>309.7</v>
      </c>
      <c r="C1279">
        <v>1.4</v>
      </c>
      <c r="D1279">
        <v>142.19999999999999</v>
      </c>
      <c r="E1279">
        <v>-4.4000000000000004</v>
      </c>
      <c r="F1279">
        <v>3.8</v>
      </c>
      <c r="G1279">
        <f>IF('2011-2014,2016'!H1279="yes",1,0)</f>
        <v>1</v>
      </c>
      <c r="H1279">
        <v>0</v>
      </c>
      <c r="I1279">
        <v>0</v>
      </c>
      <c r="J1279">
        <v>0</v>
      </c>
      <c r="K1279">
        <v>45</v>
      </c>
      <c r="L1279">
        <v>984383</v>
      </c>
      <c r="M1279">
        <v>47</v>
      </c>
      <c r="N1279">
        <v>1201145</v>
      </c>
      <c r="O1279">
        <v>26</v>
      </c>
      <c r="P1279">
        <v>1273311</v>
      </c>
      <c r="Q1279">
        <v>35</v>
      </c>
      <c r="R1279">
        <v>1016163</v>
      </c>
      <c r="S1279">
        <v>46</v>
      </c>
      <c r="T1279">
        <v>975946</v>
      </c>
      <c r="U1279">
        <f>IF('2011-2014,2016'!W1279="quiet",1,IF('2011-2014,2016'!W1279="active",2,IF('2011-2014,2016'!W1279="minor storm",3,IF('2011-2014,2016'!W1279="moderate storm",4,IF('2011-2014,2016'!W1279="major storm",5,6)))))</f>
        <v>1</v>
      </c>
    </row>
    <row r="1280" spans="1:21" x14ac:dyDescent="0.25">
      <c r="A1280">
        <v>310.89999999999998</v>
      </c>
      <c r="B1280">
        <v>349.5</v>
      </c>
      <c r="C1280">
        <v>1.1000000000000001</v>
      </c>
      <c r="D1280">
        <v>83.9</v>
      </c>
      <c r="E1280">
        <v>-4.0999999999999996</v>
      </c>
      <c r="F1280">
        <v>3.2</v>
      </c>
      <c r="G1280">
        <f>IF('2011-2014,2016'!H1280="yes",1,0)</f>
        <v>1</v>
      </c>
      <c r="H1280">
        <v>0</v>
      </c>
      <c r="I1280">
        <v>0</v>
      </c>
      <c r="J1280">
        <v>0</v>
      </c>
      <c r="K1280">
        <v>43</v>
      </c>
      <c r="L1280">
        <v>780031</v>
      </c>
      <c r="M1280">
        <v>45</v>
      </c>
      <c r="N1280">
        <v>984383</v>
      </c>
      <c r="O1280">
        <v>47</v>
      </c>
      <c r="P1280">
        <v>1201145</v>
      </c>
      <c r="Q1280">
        <v>26</v>
      </c>
      <c r="R1280">
        <v>1273311</v>
      </c>
      <c r="S1280">
        <v>35</v>
      </c>
      <c r="T1280">
        <v>1016163</v>
      </c>
      <c r="U1280">
        <f>IF('2011-2014,2016'!W1280="quiet",1,IF('2011-2014,2016'!W1280="active",2,IF('2011-2014,2016'!W1280="minor storm",3,IF('2011-2014,2016'!W1280="moderate storm",4,IF('2011-2014,2016'!W1280="major storm",5,6)))))</f>
        <v>1</v>
      </c>
    </row>
    <row r="1281" spans="1:21" x14ac:dyDescent="0.25">
      <c r="A1281">
        <v>347</v>
      </c>
      <c r="B1281">
        <v>326.7</v>
      </c>
      <c r="C1281">
        <v>0.4</v>
      </c>
      <c r="D1281">
        <v>92.6</v>
      </c>
      <c r="E1281">
        <v>-7.3</v>
      </c>
      <c r="F1281">
        <v>4.2</v>
      </c>
      <c r="G1281">
        <f>IF('2011-2014,2016'!H1281="yes",1,0)</f>
        <v>1</v>
      </c>
      <c r="H1281">
        <v>0</v>
      </c>
      <c r="I1281">
        <v>0</v>
      </c>
      <c r="J1281">
        <v>0</v>
      </c>
      <c r="K1281">
        <v>33</v>
      </c>
      <c r="L1281">
        <v>681821</v>
      </c>
      <c r="M1281">
        <v>43</v>
      </c>
      <c r="N1281">
        <v>780031</v>
      </c>
      <c r="O1281">
        <v>45</v>
      </c>
      <c r="P1281">
        <v>984383</v>
      </c>
      <c r="Q1281">
        <v>47</v>
      </c>
      <c r="R1281">
        <v>1201145</v>
      </c>
      <c r="S1281">
        <v>26</v>
      </c>
      <c r="T1281">
        <v>1273311</v>
      </c>
      <c r="U1281">
        <f>IF('2011-2014,2016'!W1281="quiet",1,IF('2011-2014,2016'!W1281="active",2,IF('2011-2014,2016'!W1281="minor storm",3,IF('2011-2014,2016'!W1281="moderate storm",4,IF('2011-2014,2016'!W1281="major storm",5,6)))))</f>
        <v>1</v>
      </c>
    </row>
    <row r="1282" spans="1:21" x14ac:dyDescent="0.25">
      <c r="A1282">
        <v>335.2</v>
      </c>
      <c r="B1282">
        <v>307.10000000000002</v>
      </c>
      <c r="C1282">
        <v>1.4</v>
      </c>
      <c r="D1282">
        <v>66.2</v>
      </c>
      <c r="E1282">
        <v>-4.4000000000000004</v>
      </c>
      <c r="F1282">
        <v>4.3</v>
      </c>
      <c r="G1282">
        <f>IF('2011-2014,2016'!H1282="yes",1,0)</f>
        <v>1</v>
      </c>
      <c r="H1282">
        <v>1</v>
      </c>
      <c r="I1282">
        <v>1250</v>
      </c>
      <c r="J1282">
        <v>1953</v>
      </c>
      <c r="K1282">
        <v>30</v>
      </c>
      <c r="L1282">
        <v>686197</v>
      </c>
      <c r="M1282">
        <v>33</v>
      </c>
      <c r="N1282">
        <v>681821</v>
      </c>
      <c r="O1282">
        <v>43</v>
      </c>
      <c r="P1282">
        <v>780031</v>
      </c>
      <c r="Q1282">
        <v>45</v>
      </c>
      <c r="R1282">
        <v>984383</v>
      </c>
      <c r="S1282">
        <v>47</v>
      </c>
      <c r="T1282">
        <v>1201145</v>
      </c>
      <c r="U1282">
        <f>IF('2011-2014,2016'!W1282="quiet",1,IF('2011-2014,2016'!W1282="active",2,IF('2011-2014,2016'!W1282="minor storm",3,IF('2011-2014,2016'!W1282="moderate storm",4,IF('2011-2014,2016'!W1282="major storm",5,6)))))</f>
        <v>1</v>
      </c>
    </row>
    <row r="1283" spans="1:21" x14ac:dyDescent="0.25">
      <c r="A1283">
        <v>304.89999999999998</v>
      </c>
      <c r="B1283">
        <v>261.89999999999998</v>
      </c>
      <c r="C1283">
        <v>0.4</v>
      </c>
      <c r="D1283">
        <v>32.299999999999997</v>
      </c>
      <c r="E1283">
        <v>-5.3</v>
      </c>
      <c r="F1283">
        <v>3.1</v>
      </c>
      <c r="G1283">
        <f>IF('2011-2014,2016'!H1283="yes",1,0)</f>
        <v>1</v>
      </c>
      <c r="H1283">
        <v>1</v>
      </c>
      <c r="I1283">
        <v>184</v>
      </c>
      <c r="J1283">
        <v>390</v>
      </c>
      <c r="K1283">
        <v>32</v>
      </c>
      <c r="L1283">
        <v>579098</v>
      </c>
      <c r="M1283">
        <v>30</v>
      </c>
      <c r="N1283">
        <v>686197</v>
      </c>
      <c r="O1283">
        <v>33</v>
      </c>
      <c r="P1283">
        <v>681821</v>
      </c>
      <c r="Q1283">
        <v>43</v>
      </c>
      <c r="R1283">
        <v>780031</v>
      </c>
      <c r="S1283">
        <v>45</v>
      </c>
      <c r="T1283">
        <v>984383</v>
      </c>
      <c r="U1283">
        <f>IF('2011-2014,2016'!W1283="quiet",1,IF('2011-2014,2016'!W1283="active",2,IF('2011-2014,2016'!W1283="minor storm",3,IF('2011-2014,2016'!W1283="moderate storm",4,IF('2011-2014,2016'!W1283="major storm",5,6)))))</f>
        <v>1</v>
      </c>
    </row>
    <row r="1284" spans="1:21" x14ac:dyDescent="0.25">
      <c r="A1284">
        <v>260.89999999999998</v>
      </c>
      <c r="B1284">
        <v>273.8</v>
      </c>
      <c r="C1284">
        <v>0.5</v>
      </c>
      <c r="D1284">
        <v>7.7</v>
      </c>
      <c r="E1284">
        <v>-5</v>
      </c>
      <c r="F1284">
        <v>5.4</v>
      </c>
      <c r="G1284">
        <f>IF('2011-2014,2016'!H1284="yes",1,0)</f>
        <v>1</v>
      </c>
      <c r="H1284">
        <v>3</v>
      </c>
      <c r="I1284">
        <v>550</v>
      </c>
      <c r="J1284">
        <v>1095</v>
      </c>
      <c r="K1284">
        <v>28</v>
      </c>
      <c r="L1284">
        <v>713169</v>
      </c>
      <c r="M1284">
        <v>32</v>
      </c>
      <c r="N1284">
        <v>579098</v>
      </c>
      <c r="O1284">
        <v>30</v>
      </c>
      <c r="P1284">
        <v>686197</v>
      </c>
      <c r="Q1284">
        <v>33</v>
      </c>
      <c r="R1284">
        <v>681821</v>
      </c>
      <c r="S1284">
        <v>43</v>
      </c>
      <c r="T1284">
        <v>780031</v>
      </c>
      <c r="U1284">
        <f>IF('2011-2014,2016'!W1284="quiet",1,IF('2011-2014,2016'!W1284="active",2,IF('2011-2014,2016'!W1284="minor storm",3,IF('2011-2014,2016'!W1284="moderate storm",4,IF('2011-2014,2016'!W1284="major storm",5,6)))))</f>
        <v>1</v>
      </c>
    </row>
    <row r="1285" spans="1:21" x14ac:dyDescent="0.25">
      <c r="A1285">
        <v>270.8</v>
      </c>
      <c r="B1285">
        <v>332</v>
      </c>
      <c r="C1285">
        <v>0.2</v>
      </c>
      <c r="D1285">
        <v>19</v>
      </c>
      <c r="E1285">
        <v>-8.1</v>
      </c>
      <c r="F1285">
        <v>7.9</v>
      </c>
      <c r="G1285">
        <f>IF('2011-2014,2016'!H1285="yes",1,0)</f>
        <v>1</v>
      </c>
      <c r="H1285">
        <v>1</v>
      </c>
      <c r="I1285">
        <v>101</v>
      </c>
      <c r="J1285">
        <v>312</v>
      </c>
      <c r="K1285">
        <v>32</v>
      </c>
      <c r="L1285">
        <v>1107374</v>
      </c>
      <c r="M1285">
        <v>28</v>
      </c>
      <c r="N1285">
        <v>713169</v>
      </c>
      <c r="O1285">
        <v>32</v>
      </c>
      <c r="P1285">
        <v>579098</v>
      </c>
      <c r="Q1285">
        <v>30</v>
      </c>
      <c r="R1285">
        <v>686197</v>
      </c>
      <c r="S1285">
        <v>33</v>
      </c>
      <c r="T1285">
        <v>681821</v>
      </c>
      <c r="U1285">
        <f>IF('2011-2014,2016'!W1285="quiet",1,IF('2011-2014,2016'!W1285="active",2,IF('2011-2014,2016'!W1285="minor storm",3,IF('2011-2014,2016'!W1285="moderate storm",4,IF('2011-2014,2016'!W1285="major storm",5,6)))))</f>
        <v>1</v>
      </c>
    </row>
    <row r="1286" spans="1:21" x14ac:dyDescent="0.25">
      <c r="A1286">
        <v>340.2</v>
      </c>
      <c r="B1286">
        <v>342.4</v>
      </c>
      <c r="C1286">
        <v>0.6</v>
      </c>
      <c r="D1286">
        <v>52</v>
      </c>
      <c r="E1286">
        <v>-7.6</v>
      </c>
      <c r="F1286">
        <v>6.3</v>
      </c>
      <c r="G1286">
        <f>IF('2011-2014,2016'!H1286="yes",1,0)</f>
        <v>1</v>
      </c>
      <c r="H1286">
        <v>7</v>
      </c>
      <c r="I1286">
        <v>2344</v>
      </c>
      <c r="J1286">
        <v>4701</v>
      </c>
      <c r="K1286">
        <v>38</v>
      </c>
      <c r="L1286">
        <v>1261756</v>
      </c>
      <c r="M1286">
        <v>32</v>
      </c>
      <c r="N1286">
        <v>1107374</v>
      </c>
      <c r="O1286">
        <v>28</v>
      </c>
      <c r="P1286">
        <v>713169</v>
      </c>
      <c r="Q1286">
        <v>32</v>
      </c>
      <c r="R1286">
        <v>579098</v>
      </c>
      <c r="S1286">
        <v>30</v>
      </c>
      <c r="T1286">
        <v>686197</v>
      </c>
      <c r="U1286">
        <f>IF('2011-2014,2016'!W1286="quiet",1,IF('2011-2014,2016'!W1286="active",2,IF('2011-2014,2016'!W1286="minor storm",3,IF('2011-2014,2016'!W1286="moderate storm",4,IF('2011-2014,2016'!W1286="major storm",5,6)))))</f>
        <v>1</v>
      </c>
    </row>
    <row r="1287" spans="1:21" x14ac:dyDescent="0.25">
      <c r="A1287">
        <v>344.7</v>
      </c>
      <c r="B1287">
        <v>362.1</v>
      </c>
      <c r="C1287">
        <v>2.7</v>
      </c>
      <c r="D1287">
        <v>129.9</v>
      </c>
      <c r="E1287">
        <v>-6</v>
      </c>
      <c r="F1287">
        <v>6.7</v>
      </c>
      <c r="G1287">
        <f>IF('2011-2014,2016'!H1287="yes",1,0)</f>
        <v>1</v>
      </c>
      <c r="H1287">
        <v>0</v>
      </c>
      <c r="I1287">
        <v>0</v>
      </c>
      <c r="J1287">
        <v>0</v>
      </c>
      <c r="K1287">
        <v>39</v>
      </c>
      <c r="L1287">
        <v>1032667</v>
      </c>
      <c r="M1287">
        <v>38</v>
      </c>
      <c r="N1287">
        <v>1261756</v>
      </c>
      <c r="O1287">
        <v>32</v>
      </c>
      <c r="P1287">
        <v>1107374</v>
      </c>
      <c r="Q1287">
        <v>28</v>
      </c>
      <c r="R1287">
        <v>713169</v>
      </c>
      <c r="S1287">
        <v>32</v>
      </c>
      <c r="T1287">
        <v>579098</v>
      </c>
      <c r="U1287">
        <f>IF('2011-2014,2016'!W1287="quiet",1,IF('2011-2014,2016'!W1287="active",2,IF('2011-2014,2016'!W1287="minor storm",3,IF('2011-2014,2016'!W1287="moderate storm",4,IF('2011-2014,2016'!W1287="major storm",5,6)))))</f>
        <v>1</v>
      </c>
    </row>
    <row r="1288" spans="1:21" x14ac:dyDescent="0.25">
      <c r="A1288">
        <v>363.3</v>
      </c>
      <c r="B1288">
        <v>358.7</v>
      </c>
      <c r="C1288">
        <v>1.6</v>
      </c>
      <c r="D1288">
        <v>24.6</v>
      </c>
      <c r="E1288">
        <v>-6.1</v>
      </c>
      <c r="F1288">
        <v>5.0999999999999996</v>
      </c>
      <c r="G1288">
        <f>IF('2011-2014,2016'!H1288="yes",1,0)</f>
        <v>1</v>
      </c>
      <c r="H1288">
        <v>3</v>
      </c>
      <c r="I1288">
        <v>481</v>
      </c>
      <c r="J1288">
        <v>1150</v>
      </c>
      <c r="K1288">
        <v>49</v>
      </c>
      <c r="L1288">
        <v>1418386</v>
      </c>
      <c r="M1288">
        <v>39</v>
      </c>
      <c r="N1288">
        <v>1032667</v>
      </c>
      <c r="O1288">
        <v>38</v>
      </c>
      <c r="P1288">
        <v>1261756</v>
      </c>
      <c r="Q1288">
        <v>32</v>
      </c>
      <c r="R1288">
        <v>1107374</v>
      </c>
      <c r="S1288">
        <v>28</v>
      </c>
      <c r="T1288">
        <v>713169</v>
      </c>
      <c r="U1288">
        <f>IF('2011-2014,2016'!W1288="quiet",1,IF('2011-2014,2016'!W1288="active",2,IF('2011-2014,2016'!W1288="minor storm",3,IF('2011-2014,2016'!W1288="moderate storm",4,IF('2011-2014,2016'!W1288="major storm",5,6)))))</f>
        <v>2</v>
      </c>
    </row>
    <row r="1289" spans="1:21" x14ac:dyDescent="0.25">
      <c r="A1289">
        <v>378.2</v>
      </c>
      <c r="B1289">
        <v>358.7</v>
      </c>
      <c r="C1289">
        <v>0.9</v>
      </c>
      <c r="D1289">
        <v>16</v>
      </c>
      <c r="E1289">
        <v>-4.2</v>
      </c>
      <c r="F1289">
        <v>3.9</v>
      </c>
      <c r="G1289">
        <f>IF('2011-2014,2016'!H1289="yes",1,0)</f>
        <v>1</v>
      </c>
      <c r="H1289">
        <v>5</v>
      </c>
      <c r="I1289">
        <v>1567</v>
      </c>
      <c r="J1289">
        <v>2823</v>
      </c>
      <c r="K1289">
        <v>37</v>
      </c>
      <c r="L1289">
        <v>1352200</v>
      </c>
      <c r="M1289">
        <v>49</v>
      </c>
      <c r="N1289">
        <v>1418386</v>
      </c>
      <c r="O1289">
        <v>39</v>
      </c>
      <c r="P1289">
        <v>1032667</v>
      </c>
      <c r="Q1289">
        <v>38</v>
      </c>
      <c r="R1289">
        <v>1261756</v>
      </c>
      <c r="S1289">
        <v>32</v>
      </c>
      <c r="T1289">
        <v>1107374</v>
      </c>
      <c r="U1289">
        <f>IF('2011-2014,2016'!W1289="quiet",1,IF('2011-2014,2016'!W1289="active",2,IF('2011-2014,2016'!W1289="minor storm",3,IF('2011-2014,2016'!W1289="moderate storm",4,IF('2011-2014,2016'!W1289="major storm",5,6)))))</f>
        <v>1</v>
      </c>
    </row>
    <row r="1290" spans="1:21" x14ac:dyDescent="0.25">
      <c r="A1290">
        <v>353.8</v>
      </c>
      <c r="B1290">
        <v>354.8</v>
      </c>
      <c r="C1290">
        <v>0.5</v>
      </c>
      <c r="D1290">
        <v>13.6</v>
      </c>
      <c r="E1290">
        <v>-6</v>
      </c>
      <c r="F1290">
        <v>4.3</v>
      </c>
      <c r="G1290">
        <f>IF('2011-2014,2016'!H1290="yes",1,0)</f>
        <v>1</v>
      </c>
      <c r="H1290">
        <v>2</v>
      </c>
      <c r="I1290">
        <v>330</v>
      </c>
      <c r="J1290">
        <v>712</v>
      </c>
      <c r="K1290">
        <v>37</v>
      </c>
      <c r="L1290">
        <v>1260470</v>
      </c>
      <c r="M1290">
        <v>37</v>
      </c>
      <c r="N1290">
        <v>1352200</v>
      </c>
      <c r="O1290">
        <v>49</v>
      </c>
      <c r="P1290">
        <v>1418386</v>
      </c>
      <c r="Q1290">
        <v>39</v>
      </c>
      <c r="R1290">
        <v>1032667</v>
      </c>
      <c r="S1290">
        <v>38</v>
      </c>
      <c r="T1290">
        <v>1261756</v>
      </c>
      <c r="U1290">
        <f>IF('2011-2014,2016'!W1290="quiet",1,IF('2011-2014,2016'!W1290="active",2,IF('2011-2014,2016'!W1290="minor storm",3,IF('2011-2014,2016'!W1290="moderate storm",4,IF('2011-2014,2016'!W1290="major storm",5,6)))))</f>
        <v>2</v>
      </c>
    </row>
    <row r="1291" spans="1:21" x14ac:dyDescent="0.25">
      <c r="A1291">
        <v>347.1</v>
      </c>
      <c r="B1291">
        <v>342.1</v>
      </c>
      <c r="C1291">
        <v>1.3</v>
      </c>
      <c r="D1291">
        <v>25.1</v>
      </c>
      <c r="E1291">
        <v>-5.5</v>
      </c>
      <c r="F1291">
        <v>7.2</v>
      </c>
      <c r="G1291">
        <f>IF('2011-2014,2016'!H1291="yes",1,0)</f>
        <v>0</v>
      </c>
      <c r="H1291">
        <v>0</v>
      </c>
      <c r="I1291">
        <v>0</v>
      </c>
      <c r="J1291">
        <v>0</v>
      </c>
      <c r="K1291">
        <v>49</v>
      </c>
      <c r="L1291">
        <v>1225025</v>
      </c>
      <c r="M1291">
        <v>37</v>
      </c>
      <c r="N1291">
        <v>1260470</v>
      </c>
      <c r="O1291">
        <v>37</v>
      </c>
      <c r="P1291">
        <v>1352200</v>
      </c>
      <c r="Q1291">
        <v>49</v>
      </c>
      <c r="R1291">
        <v>1418386</v>
      </c>
      <c r="S1291">
        <v>39</v>
      </c>
      <c r="T1291">
        <v>1032667</v>
      </c>
      <c r="U1291">
        <f>IF('2011-2014,2016'!W1291="quiet",1,IF('2011-2014,2016'!W1291="active",2,IF('2011-2014,2016'!W1291="minor storm",3,IF('2011-2014,2016'!W1291="moderate storm",4,IF('2011-2014,2016'!W1291="major storm",5,6)))))</f>
        <v>1</v>
      </c>
    </row>
    <row r="1292" spans="1:21" x14ac:dyDescent="0.25">
      <c r="A1292">
        <v>342</v>
      </c>
      <c r="B1292">
        <v>378.1</v>
      </c>
      <c r="C1292">
        <v>1.8</v>
      </c>
      <c r="D1292">
        <v>99.5</v>
      </c>
      <c r="E1292">
        <v>-2</v>
      </c>
      <c r="F1292">
        <v>14.7</v>
      </c>
      <c r="G1292">
        <f>IF('2011-2014,2016'!H1292="yes",1,0)</f>
        <v>1</v>
      </c>
      <c r="H1292">
        <v>0</v>
      </c>
      <c r="I1292">
        <v>0</v>
      </c>
      <c r="J1292">
        <v>0</v>
      </c>
      <c r="K1292">
        <v>58</v>
      </c>
      <c r="L1292">
        <v>1101727</v>
      </c>
      <c r="M1292">
        <v>49</v>
      </c>
      <c r="N1292">
        <v>1225025</v>
      </c>
      <c r="O1292">
        <v>37</v>
      </c>
      <c r="P1292">
        <v>1260470</v>
      </c>
      <c r="Q1292">
        <v>37</v>
      </c>
      <c r="R1292">
        <v>1352200</v>
      </c>
      <c r="S1292">
        <v>49</v>
      </c>
      <c r="T1292">
        <v>1418386</v>
      </c>
      <c r="U1292">
        <f>IF('2011-2014,2016'!W1292="quiet",1,IF('2011-2014,2016'!W1292="active",2,IF('2011-2014,2016'!W1292="minor storm",3,IF('2011-2014,2016'!W1292="moderate storm",4,IF('2011-2014,2016'!W1292="major storm",5,6)))))</f>
        <v>1</v>
      </c>
    </row>
    <row r="1293" spans="1:21" x14ac:dyDescent="0.25">
      <c r="A1293">
        <v>373.9</v>
      </c>
      <c r="B1293">
        <v>445.4</v>
      </c>
      <c r="C1293">
        <v>0.1</v>
      </c>
      <c r="D1293">
        <v>93.1</v>
      </c>
      <c r="E1293">
        <v>-9.6</v>
      </c>
      <c r="F1293">
        <v>6.7</v>
      </c>
      <c r="G1293">
        <f>IF('2011-2014,2016'!H1293="yes",1,0)</f>
        <v>1</v>
      </c>
      <c r="H1293">
        <v>1</v>
      </c>
      <c r="I1293">
        <v>744</v>
      </c>
      <c r="J1293">
        <v>1953</v>
      </c>
      <c r="K1293">
        <v>55</v>
      </c>
      <c r="L1293">
        <v>1099808</v>
      </c>
      <c r="M1293">
        <v>58</v>
      </c>
      <c r="N1293">
        <v>1101727</v>
      </c>
      <c r="O1293">
        <v>49</v>
      </c>
      <c r="P1293">
        <v>1225025</v>
      </c>
      <c r="Q1293">
        <v>37</v>
      </c>
      <c r="R1293">
        <v>1260470</v>
      </c>
      <c r="S1293">
        <v>37</v>
      </c>
      <c r="T1293">
        <v>1352200</v>
      </c>
      <c r="U1293">
        <f>IF('2011-2014,2016'!W1293="quiet",1,IF('2011-2014,2016'!W1293="active",2,IF('2011-2014,2016'!W1293="minor storm",3,IF('2011-2014,2016'!W1293="moderate storm",4,IF('2011-2014,2016'!W1293="major storm",5,6)))))</f>
        <v>1</v>
      </c>
    </row>
    <row r="1294" spans="1:21" x14ac:dyDescent="0.25">
      <c r="A1294">
        <v>417.9</v>
      </c>
      <c r="B1294">
        <v>409.4</v>
      </c>
      <c r="C1294">
        <v>0.5</v>
      </c>
      <c r="D1294">
        <v>6.9</v>
      </c>
      <c r="E1294">
        <v>-3.2</v>
      </c>
      <c r="F1294">
        <v>4.3</v>
      </c>
      <c r="G1294">
        <f>IF('2011-2014,2016'!H1294="yes",1,0)</f>
        <v>1</v>
      </c>
      <c r="H1294">
        <v>1</v>
      </c>
      <c r="I1294">
        <v>726</v>
      </c>
      <c r="J1294">
        <v>1524</v>
      </c>
      <c r="K1294">
        <v>44</v>
      </c>
      <c r="L1294">
        <v>1178627</v>
      </c>
      <c r="M1294">
        <v>55</v>
      </c>
      <c r="N1294">
        <v>1099808</v>
      </c>
      <c r="O1294">
        <v>58</v>
      </c>
      <c r="P1294">
        <v>1101727</v>
      </c>
      <c r="Q1294">
        <v>49</v>
      </c>
      <c r="R1294">
        <v>1225025</v>
      </c>
      <c r="S1294">
        <v>37</v>
      </c>
      <c r="T1294">
        <v>1260470</v>
      </c>
      <c r="U1294">
        <f>IF('2011-2014,2016'!W1294="quiet",1,IF('2011-2014,2016'!W1294="active",2,IF('2011-2014,2016'!W1294="minor storm",3,IF('2011-2014,2016'!W1294="moderate storm",4,IF('2011-2014,2016'!W1294="major storm",5,6)))))</f>
        <v>1</v>
      </c>
    </row>
    <row r="1295" spans="1:21" x14ac:dyDescent="0.25">
      <c r="A1295">
        <v>403.5</v>
      </c>
      <c r="B1295">
        <v>353</v>
      </c>
      <c r="C1295">
        <v>1.3</v>
      </c>
      <c r="D1295">
        <v>18.899999999999999</v>
      </c>
      <c r="E1295">
        <v>-3.8</v>
      </c>
      <c r="F1295">
        <v>4</v>
      </c>
      <c r="G1295">
        <f>IF('2011-2014,2016'!H1295="yes",1,0)</f>
        <v>1</v>
      </c>
      <c r="H1295">
        <v>0</v>
      </c>
      <c r="I1295">
        <v>0</v>
      </c>
      <c r="J1295">
        <v>0</v>
      </c>
      <c r="K1295">
        <v>40</v>
      </c>
      <c r="L1295">
        <v>1105096</v>
      </c>
      <c r="M1295">
        <v>44</v>
      </c>
      <c r="N1295">
        <v>1178627</v>
      </c>
      <c r="O1295">
        <v>55</v>
      </c>
      <c r="P1295">
        <v>1099808</v>
      </c>
      <c r="Q1295">
        <v>58</v>
      </c>
      <c r="R1295">
        <v>1101727</v>
      </c>
      <c r="S1295">
        <v>49</v>
      </c>
      <c r="T1295">
        <v>1225025</v>
      </c>
      <c r="U1295">
        <f>IF('2011-2014,2016'!W1295="quiet",1,IF('2011-2014,2016'!W1295="active",2,IF('2011-2014,2016'!W1295="minor storm",3,IF('2011-2014,2016'!W1295="moderate storm",4,IF('2011-2014,2016'!W1295="major storm",5,6)))))</f>
        <v>1</v>
      </c>
    </row>
    <row r="1296" spans="1:21" x14ac:dyDescent="0.25">
      <c r="A1296">
        <v>351.6</v>
      </c>
      <c r="B1296">
        <v>332.5</v>
      </c>
      <c r="C1296">
        <v>0.7</v>
      </c>
      <c r="D1296">
        <v>4.7</v>
      </c>
      <c r="E1296">
        <v>-2.5</v>
      </c>
      <c r="F1296">
        <v>2.7</v>
      </c>
      <c r="G1296">
        <f>IF('2011-2014,2016'!H1296="yes",1,0)</f>
        <v>1</v>
      </c>
      <c r="H1296">
        <v>3</v>
      </c>
      <c r="I1296">
        <v>1455</v>
      </c>
      <c r="J1296">
        <v>3586</v>
      </c>
      <c r="K1296">
        <v>29</v>
      </c>
      <c r="L1296">
        <v>1021431</v>
      </c>
      <c r="M1296">
        <v>40</v>
      </c>
      <c r="N1296">
        <v>1105096</v>
      </c>
      <c r="O1296">
        <v>44</v>
      </c>
      <c r="P1296">
        <v>1178627</v>
      </c>
      <c r="Q1296">
        <v>55</v>
      </c>
      <c r="R1296">
        <v>1099808</v>
      </c>
      <c r="S1296">
        <v>58</v>
      </c>
      <c r="T1296">
        <v>1101727</v>
      </c>
      <c r="U1296">
        <f>IF('2011-2014,2016'!W1296="quiet",1,IF('2011-2014,2016'!W1296="active",2,IF('2011-2014,2016'!W1296="minor storm",3,IF('2011-2014,2016'!W1296="moderate storm",4,IF('2011-2014,2016'!W1296="major storm",5,6)))))</f>
        <v>1</v>
      </c>
    </row>
    <row r="1297" spans="1:21" x14ac:dyDescent="0.25">
      <c r="A1297">
        <v>334.6</v>
      </c>
      <c r="B1297">
        <v>279.3</v>
      </c>
      <c r="C1297">
        <v>0.2</v>
      </c>
      <c r="D1297">
        <v>31</v>
      </c>
      <c r="E1297">
        <v>-3.4</v>
      </c>
      <c r="F1297">
        <v>2.2000000000000002</v>
      </c>
      <c r="G1297">
        <f>IF('2011-2014,2016'!H1297="yes",1,0)</f>
        <v>1</v>
      </c>
      <c r="H1297">
        <v>3</v>
      </c>
      <c r="I1297">
        <v>1637</v>
      </c>
      <c r="J1297">
        <v>4280</v>
      </c>
      <c r="K1297">
        <v>37</v>
      </c>
      <c r="L1297">
        <v>687130</v>
      </c>
      <c r="M1297">
        <v>29</v>
      </c>
      <c r="N1297">
        <v>1021431</v>
      </c>
      <c r="O1297">
        <v>40</v>
      </c>
      <c r="P1297">
        <v>1105096</v>
      </c>
      <c r="Q1297">
        <v>44</v>
      </c>
      <c r="R1297">
        <v>1178627</v>
      </c>
      <c r="S1297">
        <v>55</v>
      </c>
      <c r="T1297">
        <v>1099808</v>
      </c>
      <c r="U1297">
        <f>IF('2011-2014,2016'!W1297="quiet",1,IF('2011-2014,2016'!W1297="active",2,IF('2011-2014,2016'!W1297="minor storm",3,IF('2011-2014,2016'!W1297="moderate storm",4,IF('2011-2014,2016'!W1297="major storm",5,6)))))</f>
        <v>1</v>
      </c>
    </row>
    <row r="1298" spans="1:21" x14ac:dyDescent="0.25">
      <c r="A1298">
        <v>278.5</v>
      </c>
      <c r="B1298">
        <v>271</v>
      </c>
      <c r="C1298">
        <v>0.6</v>
      </c>
      <c r="D1298">
        <v>5.3</v>
      </c>
      <c r="E1298">
        <v>-3.6</v>
      </c>
      <c r="F1298">
        <v>2.7</v>
      </c>
      <c r="G1298">
        <f>IF('2011-2014,2016'!H1298="yes",1,0)</f>
        <v>1</v>
      </c>
      <c r="H1298">
        <v>1</v>
      </c>
      <c r="I1298">
        <v>199</v>
      </c>
      <c r="J1298">
        <v>209</v>
      </c>
      <c r="K1298">
        <v>33</v>
      </c>
      <c r="L1298">
        <v>430268</v>
      </c>
      <c r="M1298">
        <v>37</v>
      </c>
      <c r="N1298">
        <v>687130</v>
      </c>
      <c r="O1298">
        <v>29</v>
      </c>
      <c r="P1298">
        <v>1021431</v>
      </c>
      <c r="Q1298">
        <v>40</v>
      </c>
      <c r="R1298">
        <v>1105096</v>
      </c>
      <c r="S1298">
        <v>44</v>
      </c>
      <c r="T1298">
        <v>1178627</v>
      </c>
      <c r="U1298">
        <f>IF('2011-2014,2016'!W1298="quiet",1,IF('2011-2014,2016'!W1298="active",2,IF('2011-2014,2016'!W1298="minor storm",3,IF('2011-2014,2016'!W1298="moderate storm",4,IF('2011-2014,2016'!W1298="major storm",5,6)))))</f>
        <v>1</v>
      </c>
    </row>
    <row r="1299" spans="1:21" x14ac:dyDescent="0.25">
      <c r="A1299">
        <v>270.60000000000002</v>
      </c>
      <c r="B1299">
        <v>340.7</v>
      </c>
      <c r="C1299">
        <v>0.2</v>
      </c>
      <c r="D1299">
        <v>7.7</v>
      </c>
      <c r="E1299">
        <v>-6.4</v>
      </c>
      <c r="F1299">
        <v>2.7</v>
      </c>
      <c r="G1299">
        <f>IF('2011-2014,2016'!H1299="yes",1,0)</f>
        <v>1</v>
      </c>
      <c r="H1299">
        <v>0</v>
      </c>
      <c r="I1299">
        <v>0</v>
      </c>
      <c r="J1299">
        <v>0</v>
      </c>
      <c r="K1299">
        <v>30</v>
      </c>
      <c r="L1299">
        <v>329056</v>
      </c>
      <c r="M1299">
        <v>33</v>
      </c>
      <c r="N1299">
        <v>430268</v>
      </c>
      <c r="O1299">
        <v>37</v>
      </c>
      <c r="P1299">
        <v>687130</v>
      </c>
      <c r="Q1299">
        <v>29</v>
      </c>
      <c r="R1299">
        <v>1021431</v>
      </c>
      <c r="S1299">
        <v>40</v>
      </c>
      <c r="T1299">
        <v>1105096</v>
      </c>
      <c r="U1299">
        <f>IF('2011-2014,2016'!W1299="quiet",1,IF('2011-2014,2016'!W1299="active",2,IF('2011-2014,2016'!W1299="minor storm",3,IF('2011-2014,2016'!W1299="moderate storm",4,IF('2011-2014,2016'!W1299="major storm",5,6)))))</f>
        <v>1</v>
      </c>
    </row>
    <row r="1300" spans="1:21" x14ac:dyDescent="0.25">
      <c r="A1300">
        <v>333.2</v>
      </c>
      <c r="B1300">
        <v>315</v>
      </c>
      <c r="C1300">
        <v>0.1</v>
      </c>
      <c r="D1300">
        <v>9.5</v>
      </c>
      <c r="E1300">
        <v>-6.1</v>
      </c>
      <c r="F1300">
        <v>4.4000000000000004</v>
      </c>
      <c r="G1300">
        <f>IF('2011-2014,2016'!H1300="yes",1,0)</f>
        <v>1</v>
      </c>
      <c r="H1300">
        <v>7</v>
      </c>
      <c r="I1300">
        <v>2021</v>
      </c>
      <c r="J1300">
        <v>4309</v>
      </c>
      <c r="K1300">
        <v>43</v>
      </c>
      <c r="L1300">
        <v>682234</v>
      </c>
      <c r="M1300">
        <v>30</v>
      </c>
      <c r="N1300">
        <v>329056</v>
      </c>
      <c r="O1300">
        <v>33</v>
      </c>
      <c r="P1300">
        <v>430268</v>
      </c>
      <c r="Q1300">
        <v>37</v>
      </c>
      <c r="R1300">
        <v>687130</v>
      </c>
      <c r="S1300">
        <v>29</v>
      </c>
      <c r="T1300">
        <v>1021431</v>
      </c>
      <c r="U1300">
        <f>IF('2011-2014,2016'!W1300="quiet",1,IF('2011-2014,2016'!W1300="active",2,IF('2011-2014,2016'!W1300="minor storm",3,IF('2011-2014,2016'!W1300="moderate storm",4,IF('2011-2014,2016'!W1300="major storm",5,6)))))</f>
        <v>1</v>
      </c>
    </row>
    <row r="1301" spans="1:21" x14ac:dyDescent="0.25">
      <c r="A1301">
        <v>332.9</v>
      </c>
      <c r="B1301">
        <v>361.2</v>
      </c>
      <c r="C1301">
        <v>0.1</v>
      </c>
      <c r="D1301">
        <v>14.1</v>
      </c>
      <c r="E1301">
        <v>-5.3</v>
      </c>
      <c r="F1301">
        <v>5.3</v>
      </c>
      <c r="G1301">
        <f>IF('2011-2014,2016'!H1301="yes",1,0)</f>
        <v>1</v>
      </c>
      <c r="H1301">
        <v>0</v>
      </c>
      <c r="I1301">
        <v>0</v>
      </c>
      <c r="J1301">
        <v>0</v>
      </c>
      <c r="K1301">
        <v>55</v>
      </c>
      <c r="L1301">
        <v>786407</v>
      </c>
      <c r="M1301">
        <v>43</v>
      </c>
      <c r="N1301">
        <v>682234</v>
      </c>
      <c r="O1301">
        <v>30</v>
      </c>
      <c r="P1301">
        <v>329056</v>
      </c>
      <c r="Q1301">
        <v>33</v>
      </c>
      <c r="R1301">
        <v>430268</v>
      </c>
      <c r="S1301">
        <v>37</v>
      </c>
      <c r="T1301">
        <v>687130</v>
      </c>
      <c r="U1301">
        <f>IF('2011-2014,2016'!W1301="quiet",1,IF('2011-2014,2016'!W1301="active",2,IF('2011-2014,2016'!W1301="minor storm",3,IF('2011-2014,2016'!W1301="moderate storm",4,IF('2011-2014,2016'!W1301="major storm",5,6)))))</f>
        <v>1</v>
      </c>
    </row>
    <row r="1302" spans="1:21" x14ac:dyDescent="0.25">
      <c r="A1302">
        <v>348.4</v>
      </c>
      <c r="B1302">
        <v>316.8</v>
      </c>
      <c r="C1302">
        <v>0</v>
      </c>
      <c r="D1302">
        <v>8.9</v>
      </c>
      <c r="E1302">
        <v>-5.3</v>
      </c>
      <c r="F1302">
        <v>5</v>
      </c>
      <c r="G1302">
        <f>IF('2011-2014,2016'!H1302="yes",1,0)</f>
        <v>1</v>
      </c>
      <c r="H1302">
        <v>2</v>
      </c>
      <c r="I1302">
        <v>312</v>
      </c>
      <c r="J1302">
        <v>709</v>
      </c>
      <c r="K1302">
        <v>42</v>
      </c>
      <c r="L1302">
        <v>696128</v>
      </c>
      <c r="M1302">
        <v>55</v>
      </c>
      <c r="N1302">
        <v>786407</v>
      </c>
      <c r="O1302">
        <v>43</v>
      </c>
      <c r="P1302">
        <v>682234</v>
      </c>
      <c r="Q1302">
        <v>30</v>
      </c>
      <c r="R1302">
        <v>329056</v>
      </c>
      <c r="S1302">
        <v>33</v>
      </c>
      <c r="T1302">
        <v>430268</v>
      </c>
      <c r="U1302">
        <f>IF('2011-2014,2016'!W1302="quiet",1,IF('2011-2014,2016'!W1302="active",2,IF('2011-2014,2016'!W1302="minor storm",3,IF('2011-2014,2016'!W1302="moderate storm",4,IF('2011-2014,2016'!W1302="major storm",5,6)))))</f>
        <v>1</v>
      </c>
    </row>
    <row r="1303" spans="1:21" x14ac:dyDescent="0.25">
      <c r="A1303">
        <v>316.60000000000002</v>
      </c>
      <c r="B1303">
        <v>343.7</v>
      </c>
      <c r="C1303">
        <v>1</v>
      </c>
      <c r="D1303">
        <v>42.2</v>
      </c>
      <c r="E1303">
        <v>-5.8</v>
      </c>
      <c r="F1303">
        <v>5.4</v>
      </c>
      <c r="G1303">
        <f>IF('2011-2014,2016'!H1303="yes",1,0)</f>
        <v>1</v>
      </c>
      <c r="H1303">
        <v>2</v>
      </c>
      <c r="I1303">
        <v>363</v>
      </c>
      <c r="J1303">
        <v>1010</v>
      </c>
      <c r="K1303">
        <v>38</v>
      </c>
      <c r="L1303">
        <v>659812</v>
      </c>
      <c r="M1303">
        <v>42</v>
      </c>
      <c r="N1303">
        <v>696128</v>
      </c>
      <c r="O1303">
        <v>55</v>
      </c>
      <c r="P1303">
        <v>786407</v>
      </c>
      <c r="Q1303">
        <v>43</v>
      </c>
      <c r="R1303">
        <v>682234</v>
      </c>
      <c r="S1303">
        <v>30</v>
      </c>
      <c r="T1303">
        <v>329056</v>
      </c>
      <c r="U1303">
        <f>IF('2011-2014,2016'!W1303="quiet",1,IF('2011-2014,2016'!W1303="active",2,IF('2011-2014,2016'!W1303="minor storm",3,IF('2011-2014,2016'!W1303="moderate storm",4,IF('2011-2014,2016'!W1303="major storm",5,6)))))</f>
        <v>1</v>
      </c>
    </row>
    <row r="1304" spans="1:21" x14ac:dyDescent="0.25">
      <c r="A1304">
        <v>341.6</v>
      </c>
      <c r="B1304">
        <v>352.1</v>
      </c>
      <c r="C1304">
        <v>0.1</v>
      </c>
      <c r="D1304">
        <v>49.4</v>
      </c>
      <c r="E1304">
        <v>-7.4</v>
      </c>
      <c r="F1304">
        <v>7.2</v>
      </c>
      <c r="G1304">
        <f>IF('2011-2014,2016'!H1304="yes",1,0)</f>
        <v>1</v>
      </c>
      <c r="H1304">
        <v>8</v>
      </c>
      <c r="I1304">
        <v>2242</v>
      </c>
      <c r="J1304">
        <v>9041</v>
      </c>
      <c r="K1304">
        <v>43</v>
      </c>
      <c r="L1304">
        <v>631273</v>
      </c>
      <c r="M1304">
        <v>38</v>
      </c>
      <c r="N1304">
        <v>659812</v>
      </c>
      <c r="O1304">
        <v>42</v>
      </c>
      <c r="P1304">
        <v>696128</v>
      </c>
      <c r="Q1304">
        <v>55</v>
      </c>
      <c r="R1304">
        <v>786407</v>
      </c>
      <c r="S1304">
        <v>43</v>
      </c>
      <c r="T1304">
        <v>682234</v>
      </c>
      <c r="U1304">
        <f>IF('2011-2014,2016'!W1304="quiet",1,IF('2011-2014,2016'!W1304="active",2,IF('2011-2014,2016'!W1304="minor storm",3,IF('2011-2014,2016'!W1304="moderate storm",4,IF('2011-2014,2016'!W1304="major storm",5,6)))))</f>
        <v>1</v>
      </c>
    </row>
    <row r="1305" spans="1:21" x14ac:dyDescent="0.25">
      <c r="A1305">
        <v>383</v>
      </c>
      <c r="B1305">
        <v>356</v>
      </c>
      <c r="C1305">
        <v>0.2</v>
      </c>
      <c r="D1305">
        <v>49.6</v>
      </c>
      <c r="E1305">
        <v>-4.5999999999999996</v>
      </c>
      <c r="F1305">
        <v>6.2</v>
      </c>
      <c r="G1305">
        <f>IF('2011-2014,2016'!H1305="yes",1,0)</f>
        <v>1</v>
      </c>
      <c r="H1305">
        <v>0</v>
      </c>
      <c r="I1305">
        <v>0</v>
      </c>
      <c r="J1305">
        <v>0</v>
      </c>
      <c r="K1305">
        <v>38</v>
      </c>
      <c r="L1305">
        <v>720420</v>
      </c>
      <c r="M1305">
        <v>43</v>
      </c>
      <c r="N1305">
        <v>631273</v>
      </c>
      <c r="O1305">
        <v>38</v>
      </c>
      <c r="P1305">
        <v>659812</v>
      </c>
      <c r="Q1305">
        <v>42</v>
      </c>
      <c r="R1305">
        <v>696128</v>
      </c>
      <c r="S1305">
        <v>55</v>
      </c>
      <c r="T1305">
        <v>786407</v>
      </c>
      <c r="U1305">
        <f>IF('2011-2014,2016'!W1305="quiet",1,IF('2011-2014,2016'!W1305="active",2,IF('2011-2014,2016'!W1305="minor storm",3,IF('2011-2014,2016'!W1305="moderate storm",4,IF('2011-2014,2016'!W1305="major storm",5,6)))))</f>
        <v>1</v>
      </c>
    </row>
    <row r="1306" spans="1:21" x14ac:dyDescent="0.25">
      <c r="A1306">
        <v>354.9</v>
      </c>
      <c r="B1306">
        <v>393.4</v>
      </c>
      <c r="C1306">
        <v>0.1</v>
      </c>
      <c r="D1306">
        <v>107.2</v>
      </c>
      <c r="E1306">
        <v>-8</v>
      </c>
      <c r="F1306">
        <v>11.8</v>
      </c>
      <c r="G1306">
        <f>IF('2011-2014,2016'!H1306="yes",1,0)</f>
        <v>1</v>
      </c>
      <c r="H1306">
        <v>0</v>
      </c>
      <c r="I1306">
        <v>0</v>
      </c>
      <c r="J1306">
        <v>0</v>
      </c>
      <c r="K1306">
        <v>41</v>
      </c>
      <c r="L1306">
        <v>512955</v>
      </c>
      <c r="M1306">
        <v>38</v>
      </c>
      <c r="N1306">
        <v>720420</v>
      </c>
      <c r="O1306">
        <v>43</v>
      </c>
      <c r="P1306">
        <v>631273</v>
      </c>
      <c r="Q1306">
        <v>38</v>
      </c>
      <c r="R1306">
        <v>659812</v>
      </c>
      <c r="S1306">
        <v>42</v>
      </c>
      <c r="T1306">
        <v>696128</v>
      </c>
      <c r="U1306">
        <f>IF('2011-2014,2016'!W1306="quiet",1,IF('2011-2014,2016'!W1306="active",2,IF('2011-2014,2016'!W1306="minor storm",3,IF('2011-2014,2016'!W1306="moderate storm",4,IF('2011-2014,2016'!W1306="major storm",5,6)))))</f>
        <v>1</v>
      </c>
    </row>
    <row r="1307" spans="1:21" x14ac:dyDescent="0.25">
      <c r="A1307">
        <v>396.1</v>
      </c>
      <c r="B1307">
        <v>332.3</v>
      </c>
      <c r="C1307">
        <v>0.1</v>
      </c>
      <c r="D1307">
        <v>22.8</v>
      </c>
      <c r="E1307">
        <v>-4.8</v>
      </c>
      <c r="F1307">
        <v>3.9</v>
      </c>
      <c r="G1307">
        <f>IF('2011-2014,2016'!H1307="yes",1,0)</f>
        <v>0</v>
      </c>
      <c r="H1307">
        <v>0</v>
      </c>
      <c r="I1307">
        <v>0</v>
      </c>
      <c r="J1307">
        <v>0</v>
      </c>
      <c r="K1307">
        <v>37</v>
      </c>
      <c r="L1307">
        <v>325677</v>
      </c>
      <c r="M1307">
        <v>41</v>
      </c>
      <c r="N1307">
        <v>512955</v>
      </c>
      <c r="O1307">
        <v>38</v>
      </c>
      <c r="P1307">
        <v>720420</v>
      </c>
      <c r="Q1307">
        <v>43</v>
      </c>
      <c r="R1307">
        <v>631273</v>
      </c>
      <c r="S1307">
        <v>38</v>
      </c>
      <c r="T1307">
        <v>659812</v>
      </c>
      <c r="U1307">
        <f>IF('2011-2014,2016'!W1307="quiet",1,IF('2011-2014,2016'!W1307="active",2,IF('2011-2014,2016'!W1307="minor storm",3,IF('2011-2014,2016'!W1307="moderate storm",4,IF('2011-2014,2016'!W1307="major storm",5,6)))))</f>
        <v>1</v>
      </c>
    </row>
    <row r="1308" spans="1:21" x14ac:dyDescent="0.25">
      <c r="A1308">
        <v>336.2</v>
      </c>
      <c r="B1308">
        <v>307.8</v>
      </c>
      <c r="C1308">
        <v>0.1</v>
      </c>
      <c r="D1308">
        <v>3</v>
      </c>
      <c r="E1308">
        <v>-5</v>
      </c>
      <c r="F1308">
        <v>4.0999999999999996</v>
      </c>
      <c r="G1308">
        <f>IF('2011-2014,2016'!H1308="yes",1,0)</f>
        <v>1</v>
      </c>
      <c r="H1308">
        <v>4</v>
      </c>
      <c r="I1308">
        <v>1121</v>
      </c>
      <c r="J1308">
        <v>2547</v>
      </c>
      <c r="K1308">
        <v>39</v>
      </c>
      <c r="L1308">
        <v>471969</v>
      </c>
      <c r="M1308">
        <v>37</v>
      </c>
      <c r="N1308">
        <v>325677</v>
      </c>
      <c r="O1308">
        <v>41</v>
      </c>
      <c r="P1308">
        <v>512955</v>
      </c>
      <c r="Q1308">
        <v>38</v>
      </c>
      <c r="R1308">
        <v>720420</v>
      </c>
      <c r="S1308">
        <v>43</v>
      </c>
      <c r="T1308">
        <v>631273</v>
      </c>
      <c r="U1308">
        <f>IF('2011-2014,2016'!W1308="quiet",1,IF('2011-2014,2016'!W1308="active",2,IF('2011-2014,2016'!W1308="minor storm",3,IF('2011-2014,2016'!W1308="moderate storm",4,IF('2011-2014,2016'!W1308="major storm",5,6)))))</f>
        <v>1</v>
      </c>
    </row>
    <row r="1309" spans="1:21" x14ac:dyDescent="0.25">
      <c r="A1309">
        <v>305.5</v>
      </c>
      <c r="B1309">
        <v>314</v>
      </c>
      <c r="C1309">
        <v>0.1</v>
      </c>
      <c r="D1309">
        <v>7.1</v>
      </c>
      <c r="E1309">
        <v>-5.0999999999999996</v>
      </c>
      <c r="F1309">
        <v>3</v>
      </c>
      <c r="G1309">
        <f>IF('2011-2014,2016'!H1309="yes",1,0)</f>
        <v>1</v>
      </c>
      <c r="H1309">
        <v>4</v>
      </c>
      <c r="I1309">
        <v>1247</v>
      </c>
      <c r="J1309">
        <v>2766</v>
      </c>
      <c r="K1309">
        <v>41</v>
      </c>
      <c r="L1309">
        <v>748814</v>
      </c>
      <c r="M1309">
        <v>39</v>
      </c>
      <c r="N1309">
        <v>471969</v>
      </c>
      <c r="O1309">
        <v>37</v>
      </c>
      <c r="P1309">
        <v>325677</v>
      </c>
      <c r="Q1309">
        <v>41</v>
      </c>
      <c r="R1309">
        <v>512955</v>
      </c>
      <c r="S1309">
        <v>38</v>
      </c>
      <c r="T1309">
        <v>720420</v>
      </c>
      <c r="U1309">
        <f>IF('2011-2014,2016'!W1309="quiet",1,IF('2011-2014,2016'!W1309="active",2,IF('2011-2014,2016'!W1309="minor storm",3,IF('2011-2014,2016'!W1309="moderate storm",4,IF('2011-2014,2016'!W1309="major storm",5,6)))))</f>
        <v>1</v>
      </c>
    </row>
    <row r="1310" spans="1:21" x14ac:dyDescent="0.25">
      <c r="A1310">
        <v>314.7</v>
      </c>
      <c r="B1310">
        <v>385.9</v>
      </c>
      <c r="C1310">
        <v>0.1</v>
      </c>
      <c r="D1310">
        <v>59.7</v>
      </c>
      <c r="E1310">
        <v>-9.3000000000000007</v>
      </c>
      <c r="F1310">
        <v>10.3</v>
      </c>
      <c r="G1310">
        <f>IF('2011-2014,2016'!H1310="yes",1,0)</f>
        <v>1</v>
      </c>
      <c r="H1310">
        <v>4</v>
      </c>
      <c r="I1310">
        <v>2146</v>
      </c>
      <c r="J1310">
        <v>5484</v>
      </c>
      <c r="K1310">
        <v>36</v>
      </c>
      <c r="L1310">
        <v>1145534</v>
      </c>
      <c r="M1310">
        <v>41</v>
      </c>
      <c r="N1310">
        <v>748814</v>
      </c>
      <c r="O1310">
        <v>39</v>
      </c>
      <c r="P1310">
        <v>471969</v>
      </c>
      <c r="Q1310">
        <v>37</v>
      </c>
      <c r="R1310">
        <v>325677</v>
      </c>
      <c r="S1310">
        <v>41</v>
      </c>
      <c r="T1310">
        <v>512955</v>
      </c>
      <c r="U1310">
        <f>IF('2011-2014,2016'!W1310="quiet",1,IF('2011-2014,2016'!W1310="active",2,IF('2011-2014,2016'!W1310="minor storm",3,IF('2011-2014,2016'!W1310="moderate storm",4,IF('2011-2014,2016'!W1310="major storm",5,6)))))</f>
        <v>1</v>
      </c>
    </row>
    <row r="1311" spans="1:21" x14ac:dyDescent="0.25">
      <c r="A1311">
        <v>380.5</v>
      </c>
      <c r="B1311">
        <v>417.1</v>
      </c>
      <c r="C1311">
        <v>0.1</v>
      </c>
      <c r="D1311">
        <v>8.1</v>
      </c>
      <c r="E1311">
        <v>-8.4</v>
      </c>
      <c r="F1311">
        <v>6.6</v>
      </c>
      <c r="G1311">
        <f>IF('2011-2014,2016'!H1311="yes",1,0)</f>
        <v>1</v>
      </c>
      <c r="H1311">
        <v>0</v>
      </c>
      <c r="I1311">
        <v>0</v>
      </c>
      <c r="J1311">
        <v>0</v>
      </c>
      <c r="K1311">
        <v>48</v>
      </c>
      <c r="L1311">
        <v>1656478</v>
      </c>
      <c r="M1311">
        <v>36</v>
      </c>
      <c r="N1311">
        <v>1145534</v>
      </c>
      <c r="O1311">
        <v>41</v>
      </c>
      <c r="P1311">
        <v>748814</v>
      </c>
      <c r="Q1311">
        <v>39</v>
      </c>
      <c r="R1311">
        <v>471969</v>
      </c>
      <c r="S1311">
        <v>37</v>
      </c>
      <c r="T1311">
        <v>325677</v>
      </c>
      <c r="U1311">
        <f>IF('2011-2014,2016'!W1311="quiet",1,IF('2011-2014,2016'!W1311="active",2,IF('2011-2014,2016'!W1311="minor storm",3,IF('2011-2014,2016'!W1311="moderate storm",4,IF('2011-2014,2016'!W1311="major storm",5,6)))))</f>
        <v>1</v>
      </c>
    </row>
    <row r="1312" spans="1:21" x14ac:dyDescent="0.25">
      <c r="A1312">
        <v>398</v>
      </c>
      <c r="B1312">
        <v>395.5</v>
      </c>
      <c r="C1312">
        <v>0.9</v>
      </c>
      <c r="D1312">
        <v>13.3</v>
      </c>
      <c r="E1312">
        <v>-5.9</v>
      </c>
      <c r="F1312">
        <v>6.6</v>
      </c>
      <c r="G1312">
        <f>IF('2011-2014,2016'!H1312="yes",1,0)</f>
        <v>1</v>
      </c>
      <c r="H1312">
        <v>3</v>
      </c>
      <c r="I1312">
        <v>585</v>
      </c>
      <c r="J1312">
        <v>990</v>
      </c>
      <c r="K1312">
        <v>35</v>
      </c>
      <c r="L1312">
        <v>1575297</v>
      </c>
      <c r="M1312">
        <v>48</v>
      </c>
      <c r="N1312">
        <v>1656478</v>
      </c>
      <c r="O1312">
        <v>36</v>
      </c>
      <c r="P1312">
        <v>1145534</v>
      </c>
      <c r="Q1312">
        <v>41</v>
      </c>
      <c r="R1312">
        <v>748814</v>
      </c>
      <c r="S1312">
        <v>39</v>
      </c>
      <c r="T1312">
        <v>471969</v>
      </c>
      <c r="U1312">
        <f>IF('2011-2014,2016'!W1312="quiet",1,IF('2011-2014,2016'!W1312="active",2,IF('2011-2014,2016'!W1312="minor storm",3,IF('2011-2014,2016'!W1312="moderate storm",4,IF('2011-2014,2016'!W1312="major storm",5,6)))))</f>
        <v>1</v>
      </c>
    </row>
    <row r="1313" spans="1:21" x14ac:dyDescent="0.25">
      <c r="A1313">
        <v>378.1</v>
      </c>
      <c r="B1313">
        <v>433.8</v>
      </c>
      <c r="C1313">
        <v>0.3</v>
      </c>
      <c r="D1313">
        <v>16.3</v>
      </c>
      <c r="E1313">
        <v>-8.3000000000000007</v>
      </c>
      <c r="F1313">
        <v>7.9</v>
      </c>
      <c r="G1313">
        <f>IF('2011-2014,2016'!H1313="yes",1,0)</f>
        <v>1</v>
      </c>
      <c r="H1313">
        <v>2</v>
      </c>
      <c r="I1313">
        <v>343</v>
      </c>
      <c r="J1313">
        <v>780</v>
      </c>
      <c r="K1313">
        <v>31</v>
      </c>
      <c r="L1313">
        <v>1504848</v>
      </c>
      <c r="M1313">
        <v>35</v>
      </c>
      <c r="N1313">
        <v>1575297</v>
      </c>
      <c r="O1313">
        <v>48</v>
      </c>
      <c r="P1313">
        <v>1656478</v>
      </c>
      <c r="Q1313">
        <v>36</v>
      </c>
      <c r="R1313">
        <v>1145534</v>
      </c>
      <c r="S1313">
        <v>41</v>
      </c>
      <c r="T1313">
        <v>748814</v>
      </c>
      <c r="U1313">
        <f>IF('2011-2014,2016'!W1313="quiet",1,IF('2011-2014,2016'!W1313="active",2,IF('2011-2014,2016'!W1313="minor storm",3,IF('2011-2014,2016'!W1313="moderate storm",4,IF('2011-2014,2016'!W1313="major storm",5,6)))))</f>
        <v>1</v>
      </c>
    </row>
    <row r="1314" spans="1:21" x14ac:dyDescent="0.25">
      <c r="A1314">
        <v>417.3</v>
      </c>
      <c r="B1314">
        <v>464.3</v>
      </c>
      <c r="C1314">
        <v>0</v>
      </c>
      <c r="D1314">
        <v>12.9</v>
      </c>
      <c r="E1314">
        <v>-6.9</v>
      </c>
      <c r="F1314">
        <v>8</v>
      </c>
      <c r="G1314">
        <f>IF('2011-2014,2016'!H1314="yes",1,0)</f>
        <v>1</v>
      </c>
      <c r="H1314">
        <v>3</v>
      </c>
      <c r="I1314">
        <v>417</v>
      </c>
      <c r="J1314">
        <v>858</v>
      </c>
      <c r="K1314">
        <v>28</v>
      </c>
      <c r="L1314">
        <v>1796771</v>
      </c>
      <c r="M1314">
        <v>31</v>
      </c>
      <c r="N1314">
        <v>1504848</v>
      </c>
      <c r="O1314">
        <v>35</v>
      </c>
      <c r="P1314">
        <v>1575297</v>
      </c>
      <c r="Q1314">
        <v>48</v>
      </c>
      <c r="R1314">
        <v>1656478</v>
      </c>
      <c r="S1314">
        <v>36</v>
      </c>
      <c r="T1314">
        <v>1145534</v>
      </c>
      <c r="U1314">
        <f>IF('2011-2014,2016'!W1314="quiet",1,IF('2011-2014,2016'!W1314="active",2,IF('2011-2014,2016'!W1314="minor storm",3,IF('2011-2014,2016'!W1314="moderate storm",4,IF('2011-2014,2016'!W1314="major storm",5,6)))))</f>
        <v>1</v>
      </c>
    </row>
    <row r="1315" spans="1:21" x14ac:dyDescent="0.25">
      <c r="A1315">
        <v>481.4</v>
      </c>
      <c r="B1315">
        <v>406.4</v>
      </c>
      <c r="C1315">
        <v>0.1</v>
      </c>
      <c r="D1315">
        <v>6</v>
      </c>
      <c r="E1315">
        <v>-4.7</v>
      </c>
      <c r="F1315">
        <v>3</v>
      </c>
      <c r="G1315">
        <f>IF('2011-2014,2016'!H1315="yes",1,0)</f>
        <v>1</v>
      </c>
      <c r="H1315">
        <v>2</v>
      </c>
      <c r="I1315">
        <v>426</v>
      </c>
      <c r="J1315">
        <v>3311</v>
      </c>
      <c r="K1315">
        <v>40</v>
      </c>
      <c r="L1315">
        <v>1919679</v>
      </c>
      <c r="M1315">
        <v>28</v>
      </c>
      <c r="N1315">
        <v>1796771</v>
      </c>
      <c r="O1315">
        <v>31</v>
      </c>
      <c r="P1315">
        <v>1504848</v>
      </c>
      <c r="Q1315">
        <v>35</v>
      </c>
      <c r="R1315">
        <v>1575297</v>
      </c>
      <c r="S1315">
        <v>48</v>
      </c>
      <c r="T1315">
        <v>1656478</v>
      </c>
      <c r="U1315">
        <f>IF('2011-2014,2016'!W1315="quiet",1,IF('2011-2014,2016'!W1315="active",2,IF('2011-2014,2016'!W1315="minor storm",3,IF('2011-2014,2016'!W1315="moderate storm",4,IF('2011-2014,2016'!W1315="major storm",5,6)))))</f>
        <v>2</v>
      </c>
    </row>
    <row r="1316" spans="1:21" x14ac:dyDescent="0.25">
      <c r="A1316">
        <v>408.9</v>
      </c>
      <c r="B1316">
        <v>364.7</v>
      </c>
      <c r="C1316">
        <v>0.7</v>
      </c>
      <c r="D1316">
        <v>7.8</v>
      </c>
      <c r="E1316">
        <v>-5.2</v>
      </c>
      <c r="F1316">
        <v>4.5999999999999996</v>
      </c>
      <c r="G1316">
        <f>IF('2011-2014,2016'!H1316="yes",1,0)</f>
        <v>1</v>
      </c>
      <c r="H1316">
        <v>2</v>
      </c>
      <c r="I1316">
        <v>234</v>
      </c>
      <c r="J1316">
        <v>780</v>
      </c>
      <c r="K1316">
        <v>46</v>
      </c>
      <c r="L1316">
        <v>1963522</v>
      </c>
      <c r="M1316">
        <v>40</v>
      </c>
      <c r="N1316">
        <v>1919679</v>
      </c>
      <c r="O1316">
        <v>28</v>
      </c>
      <c r="P1316">
        <v>1796771</v>
      </c>
      <c r="Q1316">
        <v>31</v>
      </c>
      <c r="R1316">
        <v>1504848</v>
      </c>
      <c r="S1316">
        <v>35</v>
      </c>
      <c r="T1316">
        <v>1575297</v>
      </c>
      <c r="U1316">
        <f>IF('2011-2014,2016'!W1316="quiet",1,IF('2011-2014,2016'!W1316="active",2,IF('2011-2014,2016'!W1316="minor storm",3,IF('2011-2014,2016'!W1316="moderate storm",4,IF('2011-2014,2016'!W1316="major storm",5,6)))))</f>
        <v>1</v>
      </c>
    </row>
    <row r="1317" spans="1:21" x14ac:dyDescent="0.25">
      <c r="A1317">
        <v>361</v>
      </c>
      <c r="B1317">
        <v>365</v>
      </c>
      <c r="C1317">
        <v>0.8</v>
      </c>
      <c r="D1317">
        <v>96</v>
      </c>
      <c r="E1317">
        <v>-5</v>
      </c>
      <c r="F1317">
        <v>6.1</v>
      </c>
      <c r="G1317">
        <f>IF('2011-2014,2016'!H1317="yes",1,0)</f>
        <v>1</v>
      </c>
      <c r="H1317">
        <v>2</v>
      </c>
      <c r="I1317">
        <v>423</v>
      </c>
      <c r="J1317">
        <v>1510</v>
      </c>
      <c r="K1317">
        <v>44</v>
      </c>
      <c r="L1317">
        <v>1685284</v>
      </c>
      <c r="M1317">
        <v>46</v>
      </c>
      <c r="N1317">
        <v>1963522</v>
      </c>
      <c r="O1317">
        <v>40</v>
      </c>
      <c r="P1317">
        <v>1919679</v>
      </c>
      <c r="Q1317">
        <v>28</v>
      </c>
      <c r="R1317">
        <v>1796771</v>
      </c>
      <c r="S1317">
        <v>31</v>
      </c>
      <c r="T1317">
        <v>1504848</v>
      </c>
      <c r="U1317">
        <f>IF('2011-2014,2016'!W1317="quiet",1,IF('2011-2014,2016'!W1317="active",2,IF('2011-2014,2016'!W1317="minor storm",3,IF('2011-2014,2016'!W1317="moderate storm",4,IF('2011-2014,2016'!W1317="major storm",5,6)))))</f>
        <v>1</v>
      </c>
    </row>
    <row r="1318" spans="1:21" x14ac:dyDescent="0.25">
      <c r="A1318">
        <v>365.1</v>
      </c>
      <c r="B1318">
        <v>325</v>
      </c>
      <c r="C1318">
        <v>0.6</v>
      </c>
      <c r="D1318">
        <v>189.1</v>
      </c>
      <c r="E1318">
        <v>-3.8</v>
      </c>
      <c r="F1318">
        <v>5.0999999999999996</v>
      </c>
      <c r="G1318">
        <f>IF('2011-2014,2016'!H1318="yes",1,0)</f>
        <v>0</v>
      </c>
      <c r="H1318">
        <v>0</v>
      </c>
      <c r="I1318">
        <v>0</v>
      </c>
      <c r="J1318">
        <v>0</v>
      </c>
      <c r="K1318">
        <v>71</v>
      </c>
      <c r="L1318">
        <v>1180396</v>
      </c>
      <c r="M1318">
        <v>44</v>
      </c>
      <c r="N1318">
        <v>1685284</v>
      </c>
      <c r="O1318">
        <v>46</v>
      </c>
      <c r="P1318">
        <v>1963522</v>
      </c>
      <c r="Q1318">
        <v>40</v>
      </c>
      <c r="R1318">
        <v>1919679</v>
      </c>
      <c r="S1318">
        <v>28</v>
      </c>
      <c r="T1318">
        <v>1796771</v>
      </c>
      <c r="U1318">
        <f>IF('2011-2014,2016'!W1318="quiet",1,IF('2011-2014,2016'!W1318="active",2,IF('2011-2014,2016'!W1318="minor storm",3,IF('2011-2014,2016'!W1318="moderate storm",4,IF('2011-2014,2016'!W1318="major storm",5,6)))))</f>
        <v>1</v>
      </c>
    </row>
    <row r="1319" spans="1:21" x14ac:dyDescent="0.25">
      <c r="A1319">
        <v>330.9</v>
      </c>
      <c r="B1319">
        <v>449.7</v>
      </c>
      <c r="C1319">
        <v>0.1</v>
      </c>
      <c r="D1319">
        <v>116.1</v>
      </c>
      <c r="E1319">
        <v>-5.0999999999999996</v>
      </c>
      <c r="F1319">
        <v>9.3000000000000007</v>
      </c>
      <c r="G1319">
        <f>IF('2011-2014,2016'!H1319="yes",1,0)</f>
        <v>0</v>
      </c>
      <c r="H1319">
        <v>0</v>
      </c>
      <c r="I1319">
        <v>0</v>
      </c>
      <c r="J1319">
        <v>0</v>
      </c>
      <c r="K1319">
        <v>54</v>
      </c>
      <c r="L1319">
        <v>1076884</v>
      </c>
      <c r="M1319">
        <v>71</v>
      </c>
      <c r="N1319">
        <v>1180396</v>
      </c>
      <c r="O1319">
        <v>44</v>
      </c>
      <c r="P1319">
        <v>1685284</v>
      </c>
      <c r="Q1319">
        <v>46</v>
      </c>
      <c r="R1319">
        <v>1963522</v>
      </c>
      <c r="S1319">
        <v>40</v>
      </c>
      <c r="T1319">
        <v>1919679</v>
      </c>
      <c r="U1319">
        <f>IF('2011-2014,2016'!W1319="quiet",1,IF('2011-2014,2016'!W1319="active",2,IF('2011-2014,2016'!W1319="minor storm",3,IF('2011-2014,2016'!W1319="moderate storm",4,IF('2011-2014,2016'!W1319="major storm",5,6)))))</f>
        <v>1</v>
      </c>
    </row>
    <row r="1320" spans="1:21" x14ac:dyDescent="0.25">
      <c r="A1320">
        <v>448.3</v>
      </c>
      <c r="B1320">
        <v>534.5</v>
      </c>
      <c r="C1320">
        <v>0.1</v>
      </c>
      <c r="D1320">
        <v>39.299999999999997</v>
      </c>
      <c r="E1320">
        <v>-7.4</v>
      </c>
      <c r="F1320">
        <v>9.5</v>
      </c>
      <c r="G1320">
        <f>IF('2011-2014,2016'!H1320="yes",1,0)</f>
        <v>1</v>
      </c>
      <c r="H1320">
        <v>5</v>
      </c>
      <c r="I1320">
        <v>1152</v>
      </c>
      <c r="J1320">
        <v>2777</v>
      </c>
      <c r="K1320">
        <v>56</v>
      </c>
      <c r="L1320">
        <v>1055952</v>
      </c>
      <c r="M1320">
        <v>54</v>
      </c>
      <c r="N1320">
        <v>1076884</v>
      </c>
      <c r="O1320">
        <v>71</v>
      </c>
      <c r="P1320">
        <v>1180396</v>
      </c>
      <c r="Q1320">
        <v>44</v>
      </c>
      <c r="R1320">
        <v>1685284</v>
      </c>
      <c r="S1320">
        <v>46</v>
      </c>
      <c r="T1320">
        <v>1963522</v>
      </c>
      <c r="U1320">
        <f>IF('2011-2014,2016'!W1320="quiet",1,IF('2011-2014,2016'!W1320="active",2,IF('2011-2014,2016'!W1320="minor storm",3,IF('2011-2014,2016'!W1320="moderate storm",4,IF('2011-2014,2016'!W1320="major storm",5,6)))))</f>
        <v>1</v>
      </c>
    </row>
    <row r="1321" spans="1:21" x14ac:dyDescent="0.25">
      <c r="A1321">
        <v>516.6</v>
      </c>
      <c r="B1321">
        <v>466.6</v>
      </c>
      <c r="C1321">
        <v>0.1</v>
      </c>
      <c r="D1321">
        <v>20.399999999999999</v>
      </c>
      <c r="E1321">
        <v>-9.1</v>
      </c>
      <c r="F1321">
        <v>7.3</v>
      </c>
      <c r="G1321">
        <f>IF('2011-2014,2016'!H1321="yes",1,0)</f>
        <v>1</v>
      </c>
      <c r="H1321">
        <v>0</v>
      </c>
      <c r="I1321">
        <v>0</v>
      </c>
      <c r="J1321">
        <v>0</v>
      </c>
      <c r="K1321">
        <v>36</v>
      </c>
      <c r="L1321">
        <v>708612</v>
      </c>
      <c r="M1321">
        <v>56</v>
      </c>
      <c r="N1321">
        <v>1055952</v>
      </c>
      <c r="O1321">
        <v>54</v>
      </c>
      <c r="P1321">
        <v>1076884</v>
      </c>
      <c r="Q1321">
        <v>71</v>
      </c>
      <c r="R1321">
        <v>1180396</v>
      </c>
      <c r="S1321">
        <v>44</v>
      </c>
      <c r="T1321">
        <v>1685284</v>
      </c>
      <c r="U1321">
        <f>IF('2011-2014,2016'!W1321="quiet",1,IF('2011-2014,2016'!W1321="active",2,IF('2011-2014,2016'!W1321="minor storm",3,IF('2011-2014,2016'!W1321="moderate storm",4,IF('2011-2014,2016'!W1321="major storm",5,6)))))</f>
        <v>1</v>
      </c>
    </row>
    <row r="1322" spans="1:21" x14ac:dyDescent="0.25">
      <c r="A1322">
        <v>492</v>
      </c>
      <c r="B1322">
        <v>399.4</v>
      </c>
      <c r="C1322">
        <v>0.6</v>
      </c>
      <c r="D1322">
        <v>7.3</v>
      </c>
      <c r="E1322">
        <v>-4.3</v>
      </c>
      <c r="F1322">
        <v>4.2</v>
      </c>
      <c r="G1322">
        <f>IF('2011-2014,2016'!H1322="yes",1,0)</f>
        <v>1</v>
      </c>
      <c r="H1322">
        <v>0</v>
      </c>
      <c r="I1322">
        <v>0</v>
      </c>
      <c r="J1322">
        <v>0</v>
      </c>
      <c r="K1322">
        <v>20</v>
      </c>
      <c r="L1322">
        <v>822036</v>
      </c>
      <c r="M1322">
        <v>36</v>
      </c>
      <c r="N1322">
        <v>708612</v>
      </c>
      <c r="O1322">
        <v>56</v>
      </c>
      <c r="P1322">
        <v>1055952</v>
      </c>
      <c r="Q1322">
        <v>54</v>
      </c>
      <c r="R1322">
        <v>1076884</v>
      </c>
      <c r="S1322">
        <v>71</v>
      </c>
      <c r="T1322">
        <v>1180396</v>
      </c>
      <c r="U1322">
        <f>IF('2011-2014,2016'!W1322="quiet",1,IF('2011-2014,2016'!W1322="active",2,IF('2011-2014,2016'!W1322="minor storm",3,IF('2011-2014,2016'!W1322="moderate storm",4,IF('2011-2014,2016'!W1322="major storm",5,6)))))</f>
        <v>1</v>
      </c>
    </row>
    <row r="1323" spans="1:21" x14ac:dyDescent="0.25">
      <c r="A1323">
        <v>379.6</v>
      </c>
      <c r="B1323">
        <v>372.9</v>
      </c>
      <c r="C1323">
        <v>0.6</v>
      </c>
      <c r="D1323">
        <v>11.5</v>
      </c>
      <c r="E1323">
        <v>-3.5</v>
      </c>
      <c r="F1323">
        <v>3.6</v>
      </c>
      <c r="G1323">
        <f>IF('2011-2014,2016'!H1323="yes",1,0)</f>
        <v>1</v>
      </c>
      <c r="H1323">
        <v>0</v>
      </c>
      <c r="I1323">
        <v>0</v>
      </c>
      <c r="J1323">
        <v>0</v>
      </c>
      <c r="K1323">
        <v>34</v>
      </c>
      <c r="L1323">
        <v>661878</v>
      </c>
      <c r="M1323">
        <v>20</v>
      </c>
      <c r="N1323">
        <v>822036</v>
      </c>
      <c r="O1323">
        <v>36</v>
      </c>
      <c r="P1323">
        <v>708612</v>
      </c>
      <c r="Q1323">
        <v>56</v>
      </c>
      <c r="R1323">
        <v>1055952</v>
      </c>
      <c r="S1323">
        <v>54</v>
      </c>
      <c r="T1323">
        <v>1076884</v>
      </c>
      <c r="U1323">
        <f>IF('2011-2014,2016'!W1323="quiet",1,IF('2011-2014,2016'!W1323="active",2,IF('2011-2014,2016'!W1323="minor storm",3,IF('2011-2014,2016'!W1323="moderate storm",4,IF('2011-2014,2016'!W1323="major storm",5,6)))))</f>
        <v>1</v>
      </c>
    </row>
    <row r="1324" spans="1:21" x14ac:dyDescent="0.25">
      <c r="A1324">
        <v>373.4</v>
      </c>
      <c r="B1324">
        <v>329.1</v>
      </c>
      <c r="C1324">
        <v>1.3</v>
      </c>
      <c r="D1324">
        <v>91.1</v>
      </c>
      <c r="E1324">
        <v>-3.9</v>
      </c>
      <c r="F1324">
        <v>3.3</v>
      </c>
      <c r="G1324">
        <f>IF('2011-2014,2016'!H1324="yes",1,0)</f>
        <v>1</v>
      </c>
      <c r="H1324">
        <v>1</v>
      </c>
      <c r="I1324">
        <v>153</v>
      </c>
      <c r="J1324">
        <v>343</v>
      </c>
      <c r="K1324">
        <v>35</v>
      </c>
      <c r="L1324">
        <v>365379</v>
      </c>
      <c r="M1324">
        <v>34</v>
      </c>
      <c r="N1324">
        <v>661878</v>
      </c>
      <c r="O1324">
        <v>20</v>
      </c>
      <c r="P1324">
        <v>822036</v>
      </c>
      <c r="Q1324">
        <v>36</v>
      </c>
      <c r="R1324">
        <v>708612</v>
      </c>
      <c r="S1324">
        <v>56</v>
      </c>
      <c r="T1324">
        <v>1055952</v>
      </c>
      <c r="U1324">
        <f>IF('2011-2014,2016'!W1324="quiet",1,IF('2011-2014,2016'!W1324="active",2,IF('2011-2014,2016'!W1324="minor storm",3,IF('2011-2014,2016'!W1324="moderate storm",4,IF('2011-2014,2016'!W1324="major storm",5,6)))))</f>
        <v>1</v>
      </c>
    </row>
    <row r="1325" spans="1:21" x14ac:dyDescent="0.25">
      <c r="A1325">
        <v>333.3</v>
      </c>
      <c r="B1325">
        <v>302.7</v>
      </c>
      <c r="C1325">
        <v>0.2</v>
      </c>
      <c r="D1325">
        <v>9.8000000000000007</v>
      </c>
      <c r="E1325">
        <v>-5</v>
      </c>
      <c r="F1325">
        <v>1.7</v>
      </c>
      <c r="G1325">
        <f>IF('2011-2014,2016'!H1325="yes",1,0)</f>
        <v>1</v>
      </c>
      <c r="H1325">
        <v>0</v>
      </c>
      <c r="I1325">
        <v>0</v>
      </c>
      <c r="J1325">
        <v>0</v>
      </c>
      <c r="K1325">
        <v>17</v>
      </c>
      <c r="L1325">
        <v>350947</v>
      </c>
      <c r="M1325">
        <v>35</v>
      </c>
      <c r="N1325">
        <v>365379</v>
      </c>
      <c r="O1325">
        <v>34</v>
      </c>
      <c r="P1325">
        <v>661878</v>
      </c>
      <c r="Q1325">
        <v>20</v>
      </c>
      <c r="R1325">
        <v>822036</v>
      </c>
      <c r="S1325">
        <v>36</v>
      </c>
      <c r="T1325">
        <v>708612</v>
      </c>
      <c r="U1325">
        <f>IF('2011-2014,2016'!W1325="quiet",1,IF('2011-2014,2016'!W1325="active",2,IF('2011-2014,2016'!W1325="minor storm",3,IF('2011-2014,2016'!W1325="moderate storm",4,IF('2011-2014,2016'!W1325="major storm",5,6)))))</f>
        <v>1</v>
      </c>
    </row>
    <row r="1326" spans="1:21" x14ac:dyDescent="0.25">
      <c r="A1326">
        <v>302.10000000000002</v>
      </c>
      <c r="B1326">
        <v>292.3</v>
      </c>
      <c r="C1326">
        <v>0.6</v>
      </c>
      <c r="D1326">
        <v>23.6</v>
      </c>
      <c r="E1326">
        <v>-6.7</v>
      </c>
      <c r="F1326">
        <v>8</v>
      </c>
      <c r="G1326">
        <f>IF('2011-2014,2016'!H1326="yes",1,0)</f>
        <v>1</v>
      </c>
      <c r="H1326">
        <v>0</v>
      </c>
      <c r="I1326">
        <v>0</v>
      </c>
      <c r="J1326">
        <v>0</v>
      </c>
      <c r="K1326">
        <v>22</v>
      </c>
      <c r="L1326">
        <v>328576</v>
      </c>
      <c r="M1326">
        <v>17</v>
      </c>
      <c r="N1326">
        <v>350947</v>
      </c>
      <c r="O1326">
        <v>35</v>
      </c>
      <c r="P1326">
        <v>365379</v>
      </c>
      <c r="Q1326">
        <v>34</v>
      </c>
      <c r="R1326">
        <v>661878</v>
      </c>
      <c r="S1326">
        <v>20</v>
      </c>
      <c r="T1326">
        <v>822036</v>
      </c>
      <c r="U1326">
        <f>IF('2011-2014,2016'!W1326="quiet",1,IF('2011-2014,2016'!W1326="active",2,IF('2011-2014,2016'!W1326="minor storm",3,IF('2011-2014,2016'!W1326="moderate storm",4,IF('2011-2014,2016'!W1326="major storm",5,6)))))</f>
        <v>1</v>
      </c>
    </row>
    <row r="1327" spans="1:21" x14ac:dyDescent="0.25">
      <c r="A1327">
        <v>290.8</v>
      </c>
      <c r="B1327">
        <v>294.8</v>
      </c>
      <c r="C1327">
        <v>0.7</v>
      </c>
      <c r="D1327">
        <v>129.4</v>
      </c>
      <c r="E1327">
        <v>-7</v>
      </c>
      <c r="F1327">
        <v>7.4</v>
      </c>
      <c r="G1327">
        <f>IF('2011-2014,2016'!H1327="yes",1,0)</f>
        <v>1</v>
      </c>
      <c r="H1327">
        <v>0</v>
      </c>
      <c r="I1327">
        <v>0</v>
      </c>
      <c r="J1327">
        <v>0</v>
      </c>
      <c r="K1327">
        <v>31</v>
      </c>
      <c r="L1327">
        <v>283731</v>
      </c>
      <c r="M1327">
        <v>22</v>
      </c>
      <c r="N1327">
        <v>328576</v>
      </c>
      <c r="O1327">
        <v>17</v>
      </c>
      <c r="P1327">
        <v>350947</v>
      </c>
      <c r="Q1327">
        <v>35</v>
      </c>
      <c r="R1327">
        <v>365379</v>
      </c>
      <c r="S1327">
        <v>34</v>
      </c>
      <c r="T1327">
        <v>661878</v>
      </c>
      <c r="U1327">
        <f>IF('2011-2014,2016'!W1327="quiet",1,IF('2011-2014,2016'!W1327="active",2,IF('2011-2014,2016'!W1327="minor storm",3,IF('2011-2014,2016'!W1327="moderate storm",4,IF('2011-2014,2016'!W1327="major storm",5,6)))))</f>
        <v>1</v>
      </c>
    </row>
    <row r="1328" spans="1:21" x14ac:dyDescent="0.25">
      <c r="A1328">
        <v>294.39999999999998</v>
      </c>
      <c r="B1328">
        <v>378.8</v>
      </c>
      <c r="C1328">
        <v>1.3</v>
      </c>
      <c r="D1328">
        <v>162.4</v>
      </c>
      <c r="E1328">
        <v>-15.7</v>
      </c>
      <c r="F1328">
        <v>13</v>
      </c>
      <c r="G1328">
        <f>IF('2011-2014,2016'!H1328="yes",1,0)</f>
        <v>1</v>
      </c>
      <c r="H1328">
        <v>1</v>
      </c>
      <c r="I1328">
        <v>146</v>
      </c>
      <c r="J1328">
        <v>332</v>
      </c>
      <c r="K1328">
        <v>18</v>
      </c>
      <c r="L1328">
        <v>146486</v>
      </c>
      <c r="M1328">
        <v>31</v>
      </c>
      <c r="N1328">
        <v>283731</v>
      </c>
      <c r="O1328">
        <v>22</v>
      </c>
      <c r="P1328">
        <v>328576</v>
      </c>
      <c r="Q1328">
        <v>17</v>
      </c>
      <c r="R1328">
        <v>350947</v>
      </c>
      <c r="S1328">
        <v>35</v>
      </c>
      <c r="T1328">
        <v>365379</v>
      </c>
      <c r="U1328">
        <f>IF('2011-2014,2016'!W1328="quiet",1,IF('2011-2014,2016'!W1328="active",2,IF('2011-2014,2016'!W1328="minor storm",3,IF('2011-2014,2016'!W1328="moderate storm",4,IF('2011-2014,2016'!W1328="major storm",5,6)))))</f>
        <v>1</v>
      </c>
    </row>
    <row r="1329" spans="1:21" x14ac:dyDescent="0.25">
      <c r="A1329">
        <v>377.4</v>
      </c>
      <c r="B1329">
        <v>335.7</v>
      </c>
      <c r="C1329">
        <v>0.8</v>
      </c>
      <c r="D1329">
        <v>36.700000000000003</v>
      </c>
      <c r="E1329">
        <v>-9.3000000000000007</v>
      </c>
      <c r="F1329">
        <v>20.7</v>
      </c>
      <c r="G1329">
        <f>IF('2011-2014,2016'!H1329="yes",1,0)</f>
        <v>1</v>
      </c>
      <c r="H1329">
        <v>0</v>
      </c>
      <c r="I1329">
        <v>0</v>
      </c>
      <c r="J1329">
        <v>0</v>
      </c>
      <c r="K1329">
        <v>19</v>
      </c>
      <c r="L1329">
        <v>125544</v>
      </c>
      <c r="M1329">
        <v>18</v>
      </c>
      <c r="N1329">
        <v>146486</v>
      </c>
      <c r="O1329">
        <v>31</v>
      </c>
      <c r="P1329">
        <v>283731</v>
      </c>
      <c r="Q1329">
        <v>22</v>
      </c>
      <c r="R1329">
        <v>328576</v>
      </c>
      <c r="S1329">
        <v>17</v>
      </c>
      <c r="T1329">
        <v>350947</v>
      </c>
      <c r="U1329">
        <f>IF('2011-2014,2016'!W1329="quiet",1,IF('2011-2014,2016'!W1329="active",2,IF('2011-2014,2016'!W1329="minor storm",3,IF('2011-2014,2016'!W1329="moderate storm",4,IF('2011-2014,2016'!W1329="major storm",5,6)))))</f>
        <v>1</v>
      </c>
    </row>
    <row r="1330" spans="1:21" x14ac:dyDescent="0.25">
      <c r="A1330">
        <v>337.4</v>
      </c>
      <c r="B1330">
        <v>340</v>
      </c>
      <c r="C1330">
        <v>0.5</v>
      </c>
      <c r="D1330">
        <v>16.600000000000001</v>
      </c>
      <c r="E1330">
        <v>-7.7</v>
      </c>
      <c r="F1330">
        <v>1.9</v>
      </c>
      <c r="G1330">
        <f>IF('2011-2014,2016'!H1330="yes",1,0)</f>
        <v>1</v>
      </c>
      <c r="H1330">
        <v>3</v>
      </c>
      <c r="I1330">
        <v>1071</v>
      </c>
      <c r="J1330">
        <v>3274</v>
      </c>
      <c r="K1330">
        <v>21</v>
      </c>
      <c r="L1330">
        <v>227758</v>
      </c>
      <c r="M1330">
        <v>19</v>
      </c>
      <c r="N1330">
        <v>125544</v>
      </c>
      <c r="O1330">
        <v>18</v>
      </c>
      <c r="P1330">
        <v>146486</v>
      </c>
      <c r="Q1330">
        <v>31</v>
      </c>
      <c r="R1330">
        <v>283731</v>
      </c>
      <c r="S1330">
        <v>22</v>
      </c>
      <c r="T1330">
        <v>328576</v>
      </c>
      <c r="U1330">
        <f>IF('2011-2014,2016'!W1330="quiet",1,IF('2011-2014,2016'!W1330="active",2,IF('2011-2014,2016'!W1330="minor storm",3,IF('2011-2014,2016'!W1330="moderate storm",4,IF('2011-2014,2016'!W1330="major storm",5,6)))))</f>
        <v>2</v>
      </c>
    </row>
    <row r="1331" spans="1:21" x14ac:dyDescent="0.25">
      <c r="A1331">
        <v>341.9</v>
      </c>
      <c r="B1331">
        <v>339.8</v>
      </c>
      <c r="C1331">
        <v>1.1000000000000001</v>
      </c>
      <c r="D1331">
        <v>17</v>
      </c>
      <c r="E1331">
        <v>-3.7</v>
      </c>
      <c r="F1331">
        <v>3.9</v>
      </c>
      <c r="G1331">
        <f>IF('2011-2014,2016'!H1331="yes",1,0)</f>
        <v>1</v>
      </c>
      <c r="H1331">
        <v>4</v>
      </c>
      <c r="I1331">
        <v>1165</v>
      </c>
      <c r="J1331">
        <v>2025</v>
      </c>
      <c r="K1331">
        <v>23</v>
      </c>
      <c r="L1331">
        <v>427091</v>
      </c>
      <c r="M1331">
        <v>21</v>
      </c>
      <c r="N1331">
        <v>227758</v>
      </c>
      <c r="O1331">
        <v>19</v>
      </c>
      <c r="P1331">
        <v>125544</v>
      </c>
      <c r="Q1331">
        <v>18</v>
      </c>
      <c r="R1331">
        <v>146486</v>
      </c>
      <c r="S1331">
        <v>31</v>
      </c>
      <c r="T1331">
        <v>283731</v>
      </c>
      <c r="U1331">
        <f>IF('2011-2014,2016'!W1331="quiet",1,IF('2011-2014,2016'!W1331="active",2,IF('2011-2014,2016'!W1331="minor storm",3,IF('2011-2014,2016'!W1331="moderate storm",4,IF('2011-2014,2016'!W1331="major storm",5,6)))))</f>
        <v>1</v>
      </c>
    </row>
    <row r="1332" spans="1:21" x14ac:dyDescent="0.25">
      <c r="A1332">
        <v>337.8</v>
      </c>
      <c r="B1332">
        <v>284</v>
      </c>
      <c r="C1332">
        <v>0.7</v>
      </c>
      <c r="D1332">
        <v>18</v>
      </c>
      <c r="E1332">
        <v>-4.2</v>
      </c>
      <c r="F1332">
        <v>3.4</v>
      </c>
      <c r="G1332">
        <f>IF('2011-2014,2016'!H1332="yes",1,0)</f>
        <v>1</v>
      </c>
      <c r="H1332">
        <v>2</v>
      </c>
      <c r="I1332">
        <v>402</v>
      </c>
      <c r="J1332">
        <v>1022</v>
      </c>
      <c r="K1332">
        <v>36</v>
      </c>
      <c r="L1332">
        <v>653664</v>
      </c>
      <c r="M1332">
        <v>23</v>
      </c>
      <c r="N1332">
        <v>427091</v>
      </c>
      <c r="O1332">
        <v>21</v>
      </c>
      <c r="P1332">
        <v>227758</v>
      </c>
      <c r="Q1332">
        <v>19</v>
      </c>
      <c r="R1332">
        <v>125544</v>
      </c>
      <c r="S1332">
        <v>18</v>
      </c>
      <c r="T1332">
        <v>146486</v>
      </c>
      <c r="U1332">
        <f>IF('2011-2014,2016'!W1332="quiet",1,IF('2011-2014,2016'!W1332="active",2,IF('2011-2014,2016'!W1332="minor storm",3,IF('2011-2014,2016'!W1332="moderate storm",4,IF('2011-2014,2016'!W1332="major storm",5,6)))))</f>
        <v>1</v>
      </c>
    </row>
    <row r="1333" spans="1:21" x14ac:dyDescent="0.25">
      <c r="A1333">
        <v>284.89999999999998</v>
      </c>
      <c r="B1333">
        <v>277</v>
      </c>
      <c r="C1333">
        <v>0.5</v>
      </c>
      <c r="D1333">
        <v>7.9</v>
      </c>
      <c r="E1333">
        <v>-3.3</v>
      </c>
      <c r="F1333">
        <v>4.8</v>
      </c>
      <c r="G1333">
        <f>IF('2011-2014,2016'!H1333="yes",1,0)</f>
        <v>1</v>
      </c>
      <c r="H1333">
        <v>2</v>
      </c>
      <c r="I1333">
        <v>445</v>
      </c>
      <c r="J1333">
        <v>579</v>
      </c>
      <c r="K1333">
        <v>50</v>
      </c>
      <c r="L1333">
        <v>662346</v>
      </c>
      <c r="M1333">
        <v>36</v>
      </c>
      <c r="N1333">
        <v>653664</v>
      </c>
      <c r="O1333">
        <v>23</v>
      </c>
      <c r="P1333">
        <v>427091</v>
      </c>
      <c r="Q1333">
        <v>21</v>
      </c>
      <c r="R1333">
        <v>227758</v>
      </c>
      <c r="S1333">
        <v>19</v>
      </c>
      <c r="T1333">
        <v>125544</v>
      </c>
      <c r="U1333">
        <f>IF('2011-2014,2016'!W1333="quiet",1,IF('2011-2014,2016'!W1333="active",2,IF('2011-2014,2016'!W1333="minor storm",3,IF('2011-2014,2016'!W1333="moderate storm",4,IF('2011-2014,2016'!W1333="major storm",5,6)))))</f>
        <v>1</v>
      </c>
    </row>
    <row r="1334" spans="1:21" x14ac:dyDescent="0.25">
      <c r="A1334">
        <v>269.10000000000002</v>
      </c>
      <c r="B1334">
        <v>258.10000000000002</v>
      </c>
      <c r="C1334">
        <v>1.4</v>
      </c>
      <c r="D1334">
        <v>7.8</v>
      </c>
      <c r="E1334">
        <v>-3.1</v>
      </c>
      <c r="F1334">
        <v>4.5</v>
      </c>
      <c r="G1334">
        <f>IF('2011-2014,2016'!H1334="yes",1,0)</f>
        <v>1</v>
      </c>
      <c r="H1334">
        <v>8</v>
      </c>
      <c r="I1334">
        <v>2120</v>
      </c>
      <c r="J1334">
        <v>10073</v>
      </c>
      <c r="K1334">
        <v>64</v>
      </c>
      <c r="L1334">
        <v>762923</v>
      </c>
      <c r="M1334">
        <v>50</v>
      </c>
      <c r="N1334">
        <v>662346</v>
      </c>
      <c r="O1334">
        <v>36</v>
      </c>
      <c r="P1334">
        <v>653664</v>
      </c>
      <c r="Q1334">
        <v>23</v>
      </c>
      <c r="R1334">
        <v>427091</v>
      </c>
      <c r="S1334">
        <v>21</v>
      </c>
      <c r="T1334">
        <v>227758</v>
      </c>
      <c r="U1334">
        <f>IF('2011-2014,2016'!W1334="quiet",1,IF('2011-2014,2016'!W1334="active",2,IF('2011-2014,2016'!W1334="minor storm",3,IF('2011-2014,2016'!W1334="moderate storm",4,IF('2011-2014,2016'!W1334="major storm",5,6)))))</f>
        <v>1</v>
      </c>
    </row>
    <row r="1335" spans="1:21" x14ac:dyDescent="0.25">
      <c r="A1335">
        <v>254.1</v>
      </c>
      <c r="B1335">
        <v>293.60000000000002</v>
      </c>
      <c r="C1335">
        <v>1.2</v>
      </c>
      <c r="D1335">
        <v>14.3</v>
      </c>
      <c r="E1335">
        <v>-4.4000000000000004</v>
      </c>
      <c r="F1335">
        <v>5.6</v>
      </c>
      <c r="G1335">
        <f>IF('2011-2014,2016'!H1335="yes",1,0)</f>
        <v>1</v>
      </c>
      <c r="H1335">
        <v>10</v>
      </c>
      <c r="I1335">
        <v>3346</v>
      </c>
      <c r="J1335">
        <v>9456</v>
      </c>
      <c r="K1335">
        <v>64</v>
      </c>
      <c r="L1335">
        <v>727947</v>
      </c>
      <c r="M1335">
        <v>64</v>
      </c>
      <c r="N1335">
        <v>762923</v>
      </c>
      <c r="O1335">
        <v>50</v>
      </c>
      <c r="P1335">
        <v>662346</v>
      </c>
      <c r="Q1335">
        <v>36</v>
      </c>
      <c r="R1335">
        <v>653664</v>
      </c>
      <c r="S1335">
        <v>23</v>
      </c>
      <c r="T1335">
        <v>427091</v>
      </c>
      <c r="U1335">
        <f>IF('2011-2014,2016'!W1335="quiet",1,IF('2011-2014,2016'!W1335="active",2,IF('2011-2014,2016'!W1335="minor storm",3,IF('2011-2014,2016'!W1335="moderate storm",4,IF('2011-2014,2016'!W1335="major storm",5,6)))))</f>
        <v>1</v>
      </c>
    </row>
    <row r="1336" spans="1:21" x14ac:dyDescent="0.25">
      <c r="A1336">
        <v>289.5</v>
      </c>
      <c r="B1336">
        <v>353.9</v>
      </c>
      <c r="C1336">
        <v>0.3</v>
      </c>
      <c r="D1336">
        <v>65.400000000000006</v>
      </c>
      <c r="E1336">
        <v>-14.5</v>
      </c>
      <c r="F1336">
        <v>5.4</v>
      </c>
      <c r="G1336">
        <f>IF('2011-2014,2016'!H1336="yes",1,0)</f>
        <v>1</v>
      </c>
      <c r="H1336">
        <v>5</v>
      </c>
      <c r="I1336">
        <v>978</v>
      </c>
      <c r="J1336">
        <v>2792</v>
      </c>
      <c r="K1336">
        <v>58</v>
      </c>
      <c r="L1336">
        <v>844200</v>
      </c>
      <c r="M1336">
        <v>64</v>
      </c>
      <c r="N1336">
        <v>727947</v>
      </c>
      <c r="O1336">
        <v>64</v>
      </c>
      <c r="P1336">
        <v>762923</v>
      </c>
      <c r="Q1336">
        <v>50</v>
      </c>
      <c r="R1336">
        <v>662346</v>
      </c>
      <c r="S1336">
        <v>36</v>
      </c>
      <c r="T1336">
        <v>653664</v>
      </c>
      <c r="U1336">
        <f>IF('2011-2014,2016'!W1336="quiet",1,IF('2011-2014,2016'!W1336="active",2,IF('2011-2014,2016'!W1336="minor storm",3,IF('2011-2014,2016'!W1336="moderate storm",4,IF('2011-2014,2016'!W1336="major storm",5,6)))))</f>
        <v>4</v>
      </c>
    </row>
    <row r="1337" spans="1:21" x14ac:dyDescent="0.25">
      <c r="A1337">
        <v>352.3</v>
      </c>
      <c r="B1337">
        <v>363.5</v>
      </c>
      <c r="C1337">
        <v>0</v>
      </c>
      <c r="D1337">
        <v>50.3</v>
      </c>
      <c r="E1337">
        <v>-11.5</v>
      </c>
      <c r="F1337">
        <v>8.8000000000000007</v>
      </c>
      <c r="G1337">
        <f>IF('2011-2014,2016'!H1337="yes",1,0)</f>
        <v>1</v>
      </c>
      <c r="H1337">
        <v>4</v>
      </c>
      <c r="I1337">
        <v>882</v>
      </c>
      <c r="J1337">
        <v>3220</v>
      </c>
      <c r="K1337">
        <v>54</v>
      </c>
      <c r="L1337">
        <v>1018207</v>
      </c>
      <c r="M1337">
        <v>58</v>
      </c>
      <c r="N1337">
        <v>844200</v>
      </c>
      <c r="O1337">
        <v>64</v>
      </c>
      <c r="P1337">
        <v>727947</v>
      </c>
      <c r="Q1337">
        <v>64</v>
      </c>
      <c r="R1337">
        <v>762923</v>
      </c>
      <c r="S1337">
        <v>50</v>
      </c>
      <c r="T1337">
        <v>662346</v>
      </c>
      <c r="U1337">
        <f>IF('2011-2014,2016'!W1337="quiet",1,IF('2011-2014,2016'!W1337="active",2,IF('2011-2014,2016'!W1337="minor storm",3,IF('2011-2014,2016'!W1337="moderate storm",4,IF('2011-2014,2016'!W1337="major storm",5,6)))))</f>
        <v>3</v>
      </c>
    </row>
    <row r="1338" spans="1:21" x14ac:dyDescent="0.25">
      <c r="A1338">
        <v>357.8</v>
      </c>
      <c r="B1338">
        <v>418.4</v>
      </c>
      <c r="C1338">
        <v>1.9</v>
      </c>
      <c r="D1338">
        <v>17.100000000000001</v>
      </c>
      <c r="E1338">
        <v>-8.9</v>
      </c>
      <c r="F1338">
        <v>8.4</v>
      </c>
      <c r="G1338">
        <f>IF('2011-2014,2016'!H1338="yes",1,0)</f>
        <v>1</v>
      </c>
      <c r="H1338">
        <v>3</v>
      </c>
      <c r="I1338">
        <v>462</v>
      </c>
      <c r="J1338">
        <v>1644</v>
      </c>
      <c r="K1338">
        <v>39</v>
      </c>
      <c r="L1338">
        <v>1325907</v>
      </c>
      <c r="M1338">
        <v>54</v>
      </c>
      <c r="N1338">
        <v>1018207</v>
      </c>
      <c r="O1338">
        <v>58</v>
      </c>
      <c r="P1338">
        <v>844200</v>
      </c>
      <c r="Q1338">
        <v>64</v>
      </c>
      <c r="R1338">
        <v>727947</v>
      </c>
      <c r="S1338">
        <v>64</v>
      </c>
      <c r="T1338">
        <v>762923</v>
      </c>
      <c r="U1338">
        <f>IF('2011-2014,2016'!W1338="quiet",1,IF('2011-2014,2016'!W1338="active",2,IF('2011-2014,2016'!W1338="minor storm",3,IF('2011-2014,2016'!W1338="moderate storm",4,IF('2011-2014,2016'!W1338="major storm",5,6)))))</f>
        <v>2</v>
      </c>
    </row>
    <row r="1339" spans="1:21" x14ac:dyDescent="0.25">
      <c r="A1339">
        <v>401</v>
      </c>
      <c r="B1339">
        <v>408.5</v>
      </c>
      <c r="C1339">
        <v>1.3</v>
      </c>
      <c r="D1339">
        <v>52.6</v>
      </c>
      <c r="E1339">
        <v>-6.9</v>
      </c>
      <c r="F1339">
        <v>6.8</v>
      </c>
      <c r="G1339">
        <f>IF('2011-2014,2016'!H1339="yes",1,0)</f>
        <v>1</v>
      </c>
      <c r="H1339">
        <v>2</v>
      </c>
      <c r="I1339">
        <v>404</v>
      </c>
      <c r="J1339">
        <v>2416</v>
      </c>
      <c r="K1339">
        <v>44</v>
      </c>
      <c r="L1339">
        <v>1349979</v>
      </c>
      <c r="M1339">
        <v>39</v>
      </c>
      <c r="N1339">
        <v>1325907</v>
      </c>
      <c r="O1339">
        <v>54</v>
      </c>
      <c r="P1339">
        <v>1018207</v>
      </c>
      <c r="Q1339">
        <v>58</v>
      </c>
      <c r="R1339">
        <v>844200</v>
      </c>
      <c r="S1339">
        <v>64</v>
      </c>
      <c r="T1339">
        <v>727947</v>
      </c>
      <c r="U1339">
        <f>IF('2011-2014,2016'!W1339="quiet",1,IF('2011-2014,2016'!W1339="active",2,IF('2011-2014,2016'!W1339="minor storm",3,IF('2011-2014,2016'!W1339="moderate storm",4,IF('2011-2014,2016'!W1339="major storm",5,6)))))</f>
        <v>2</v>
      </c>
    </row>
    <row r="1340" spans="1:21" x14ac:dyDescent="0.25">
      <c r="A1340">
        <v>414.4</v>
      </c>
      <c r="B1340">
        <v>457.9</v>
      </c>
      <c r="C1340">
        <v>0.8</v>
      </c>
      <c r="D1340">
        <v>16.2</v>
      </c>
      <c r="E1340">
        <v>-7</v>
      </c>
      <c r="F1340">
        <v>7.4</v>
      </c>
      <c r="G1340">
        <f>IF('2011-2014,2016'!H1340="yes",1,0)</f>
        <v>1</v>
      </c>
      <c r="H1340">
        <v>1</v>
      </c>
      <c r="I1340">
        <v>127</v>
      </c>
      <c r="J1340">
        <v>452</v>
      </c>
      <c r="K1340">
        <v>40</v>
      </c>
      <c r="L1340">
        <v>1523090</v>
      </c>
      <c r="M1340">
        <v>44</v>
      </c>
      <c r="N1340">
        <v>1349979</v>
      </c>
      <c r="O1340">
        <v>39</v>
      </c>
      <c r="P1340">
        <v>1325907</v>
      </c>
      <c r="Q1340">
        <v>54</v>
      </c>
      <c r="R1340">
        <v>1018207</v>
      </c>
      <c r="S1340">
        <v>58</v>
      </c>
      <c r="T1340">
        <v>844200</v>
      </c>
      <c r="U1340">
        <f>IF('2011-2014,2016'!W1340="quiet",1,IF('2011-2014,2016'!W1340="active",2,IF('2011-2014,2016'!W1340="minor storm",3,IF('2011-2014,2016'!W1340="moderate storm",4,IF('2011-2014,2016'!W1340="major storm",5,6)))))</f>
        <v>2</v>
      </c>
    </row>
    <row r="1341" spans="1:21" x14ac:dyDescent="0.25">
      <c r="A1341">
        <v>453.1</v>
      </c>
      <c r="B1341">
        <v>385.9</v>
      </c>
      <c r="C1341">
        <v>0.6</v>
      </c>
      <c r="D1341">
        <v>10.1</v>
      </c>
      <c r="E1341">
        <v>-6</v>
      </c>
      <c r="F1341">
        <v>7.6</v>
      </c>
      <c r="G1341">
        <f>IF('2011-2014,2016'!H1341="yes",1,0)</f>
        <v>1</v>
      </c>
      <c r="H1341">
        <v>4</v>
      </c>
      <c r="I1341">
        <v>1751</v>
      </c>
      <c r="J1341">
        <v>5410</v>
      </c>
      <c r="K1341">
        <v>48</v>
      </c>
      <c r="L1341">
        <v>1841859</v>
      </c>
      <c r="M1341">
        <v>40</v>
      </c>
      <c r="N1341">
        <v>1523090</v>
      </c>
      <c r="O1341">
        <v>44</v>
      </c>
      <c r="P1341">
        <v>1349979</v>
      </c>
      <c r="Q1341">
        <v>39</v>
      </c>
      <c r="R1341">
        <v>1325907</v>
      </c>
      <c r="S1341">
        <v>54</v>
      </c>
      <c r="T1341">
        <v>1018207</v>
      </c>
      <c r="U1341">
        <f>IF('2011-2014,2016'!W1341="quiet",1,IF('2011-2014,2016'!W1341="active",2,IF('2011-2014,2016'!W1341="minor storm",3,IF('2011-2014,2016'!W1341="moderate storm",4,IF('2011-2014,2016'!W1341="major storm",5,6)))))</f>
        <v>1</v>
      </c>
    </row>
    <row r="1342" spans="1:21" x14ac:dyDescent="0.25">
      <c r="A1342">
        <v>394.5</v>
      </c>
      <c r="B1342">
        <v>407.2</v>
      </c>
      <c r="C1342">
        <v>1.2</v>
      </c>
      <c r="D1342">
        <v>18.8</v>
      </c>
      <c r="E1342">
        <v>-5.6</v>
      </c>
      <c r="F1342">
        <v>5.7</v>
      </c>
      <c r="G1342">
        <f>IF('2011-2014,2016'!H1342="yes",1,0)</f>
        <v>1</v>
      </c>
      <c r="H1342">
        <v>0</v>
      </c>
      <c r="I1342">
        <v>0</v>
      </c>
      <c r="J1342">
        <v>0</v>
      </c>
      <c r="K1342">
        <v>50</v>
      </c>
      <c r="L1342">
        <v>1808854</v>
      </c>
      <c r="M1342">
        <v>48</v>
      </c>
      <c r="N1342">
        <v>1841859</v>
      </c>
      <c r="O1342">
        <v>40</v>
      </c>
      <c r="P1342">
        <v>1523090</v>
      </c>
      <c r="Q1342">
        <v>44</v>
      </c>
      <c r="R1342">
        <v>1349979</v>
      </c>
      <c r="S1342">
        <v>39</v>
      </c>
      <c r="T1342">
        <v>1325907</v>
      </c>
      <c r="U1342">
        <f>IF('2011-2014,2016'!W1342="quiet",1,IF('2011-2014,2016'!W1342="active",2,IF('2011-2014,2016'!W1342="minor storm",3,IF('2011-2014,2016'!W1342="moderate storm",4,IF('2011-2014,2016'!W1342="major storm",5,6)))))</f>
        <v>1</v>
      </c>
    </row>
    <row r="1343" spans="1:21" x14ac:dyDescent="0.25">
      <c r="A1343">
        <v>398.1</v>
      </c>
      <c r="B1343">
        <v>411.3</v>
      </c>
      <c r="C1343">
        <v>0.4</v>
      </c>
      <c r="D1343">
        <v>14.1</v>
      </c>
      <c r="E1343">
        <v>-4.8</v>
      </c>
      <c r="F1343">
        <v>3.7</v>
      </c>
      <c r="G1343">
        <f>IF('2011-2014,2016'!H1343="yes",1,0)</f>
        <v>1</v>
      </c>
      <c r="H1343">
        <v>0</v>
      </c>
      <c r="I1343">
        <v>0</v>
      </c>
      <c r="J1343">
        <v>0</v>
      </c>
      <c r="K1343">
        <v>39</v>
      </c>
      <c r="L1343">
        <v>1583265</v>
      </c>
      <c r="M1343">
        <v>50</v>
      </c>
      <c r="N1343">
        <v>1808854</v>
      </c>
      <c r="O1343">
        <v>48</v>
      </c>
      <c r="P1343">
        <v>1841859</v>
      </c>
      <c r="Q1343">
        <v>40</v>
      </c>
      <c r="R1343">
        <v>1523090</v>
      </c>
      <c r="S1343">
        <v>44</v>
      </c>
      <c r="T1343">
        <v>1349979</v>
      </c>
      <c r="U1343">
        <f>IF('2011-2014,2016'!W1343="quiet",1,IF('2011-2014,2016'!W1343="active",2,IF('2011-2014,2016'!W1343="minor storm",3,IF('2011-2014,2016'!W1343="moderate storm",4,IF('2011-2014,2016'!W1343="major storm",5,6)))))</f>
        <v>1</v>
      </c>
    </row>
    <row r="1344" spans="1:21" x14ac:dyDescent="0.25">
      <c r="A1344">
        <v>414.8</v>
      </c>
      <c r="B1344">
        <v>421.9</v>
      </c>
      <c r="C1344">
        <v>0.9</v>
      </c>
      <c r="D1344">
        <v>20.100000000000001</v>
      </c>
      <c r="E1344">
        <v>-5.0999999999999996</v>
      </c>
      <c r="F1344">
        <v>5.6</v>
      </c>
      <c r="G1344">
        <f>IF('2011-2014,2016'!H1344="yes",1,0)</f>
        <v>1</v>
      </c>
      <c r="H1344">
        <v>1</v>
      </c>
      <c r="I1344">
        <v>486</v>
      </c>
      <c r="J1344">
        <v>625</v>
      </c>
      <c r="K1344">
        <v>35</v>
      </c>
      <c r="L1344">
        <v>1655462</v>
      </c>
      <c r="M1344">
        <v>39</v>
      </c>
      <c r="N1344">
        <v>1583265</v>
      </c>
      <c r="O1344">
        <v>50</v>
      </c>
      <c r="P1344">
        <v>1808854</v>
      </c>
      <c r="Q1344">
        <v>48</v>
      </c>
      <c r="R1344">
        <v>1841859</v>
      </c>
      <c r="S1344">
        <v>40</v>
      </c>
      <c r="T1344">
        <v>1523090</v>
      </c>
      <c r="U1344">
        <f>IF('2011-2014,2016'!W1344="quiet",1,IF('2011-2014,2016'!W1344="active",2,IF('2011-2014,2016'!W1344="minor storm",3,IF('2011-2014,2016'!W1344="moderate storm",4,IF('2011-2014,2016'!W1344="major storm",5,6)))))</f>
        <v>1</v>
      </c>
    </row>
    <row r="1345" spans="1:21" x14ac:dyDescent="0.25">
      <c r="A1345">
        <v>417.9</v>
      </c>
      <c r="B1345">
        <v>333.5</v>
      </c>
      <c r="C1345">
        <v>0.9</v>
      </c>
      <c r="D1345">
        <v>35.1</v>
      </c>
      <c r="E1345">
        <v>-5.3</v>
      </c>
      <c r="F1345">
        <v>5.9</v>
      </c>
      <c r="G1345">
        <f>IF('2011-2014,2016'!H1345="yes",1,0)</f>
        <v>1</v>
      </c>
      <c r="H1345">
        <v>2</v>
      </c>
      <c r="I1345">
        <v>2326</v>
      </c>
      <c r="J1345">
        <v>3906</v>
      </c>
      <c r="K1345">
        <v>34</v>
      </c>
      <c r="L1345">
        <v>1739536</v>
      </c>
      <c r="M1345">
        <v>35</v>
      </c>
      <c r="N1345">
        <v>1655462</v>
      </c>
      <c r="O1345">
        <v>39</v>
      </c>
      <c r="P1345">
        <v>1583265</v>
      </c>
      <c r="Q1345">
        <v>50</v>
      </c>
      <c r="R1345">
        <v>1808854</v>
      </c>
      <c r="S1345">
        <v>48</v>
      </c>
      <c r="T1345">
        <v>1841859</v>
      </c>
      <c r="U1345">
        <f>IF('2011-2014,2016'!W1345="quiet",1,IF('2011-2014,2016'!W1345="active",2,IF('2011-2014,2016'!W1345="minor storm",3,IF('2011-2014,2016'!W1345="moderate storm",4,IF('2011-2014,2016'!W1345="major storm",5,6)))))</f>
        <v>1</v>
      </c>
    </row>
    <row r="1346" spans="1:21" x14ac:dyDescent="0.25">
      <c r="A1346">
        <v>333.5</v>
      </c>
      <c r="B1346">
        <v>394.1</v>
      </c>
      <c r="C1346">
        <v>2.9</v>
      </c>
      <c r="D1346">
        <v>87.2</v>
      </c>
      <c r="E1346">
        <v>-9</v>
      </c>
      <c r="F1346">
        <v>9.6</v>
      </c>
      <c r="G1346">
        <f>IF('2011-2014,2016'!H1346="yes",1,0)</f>
        <v>1</v>
      </c>
      <c r="H1346">
        <v>4</v>
      </c>
      <c r="I1346">
        <v>4764</v>
      </c>
      <c r="J1346">
        <v>7223</v>
      </c>
      <c r="K1346">
        <v>31</v>
      </c>
      <c r="L1346">
        <v>1333407</v>
      </c>
      <c r="M1346">
        <v>34</v>
      </c>
      <c r="N1346">
        <v>1739536</v>
      </c>
      <c r="O1346">
        <v>35</v>
      </c>
      <c r="P1346">
        <v>1655462</v>
      </c>
      <c r="Q1346">
        <v>39</v>
      </c>
      <c r="R1346">
        <v>1583265</v>
      </c>
      <c r="S1346">
        <v>50</v>
      </c>
      <c r="T1346">
        <v>1808854</v>
      </c>
      <c r="U1346">
        <f>IF('2011-2014,2016'!W1346="quiet",1,IF('2011-2014,2016'!W1346="active",2,IF('2011-2014,2016'!W1346="minor storm",3,IF('2011-2014,2016'!W1346="moderate storm",4,IF('2011-2014,2016'!W1346="major storm",5,6)))))</f>
        <v>1</v>
      </c>
    </row>
    <row r="1347" spans="1:21" x14ac:dyDescent="0.25">
      <c r="A1347">
        <v>416.4</v>
      </c>
      <c r="B1347">
        <v>351.2</v>
      </c>
      <c r="C1347">
        <v>0.6</v>
      </c>
      <c r="D1347">
        <v>22.7</v>
      </c>
      <c r="E1347">
        <v>-5</v>
      </c>
      <c r="F1347">
        <v>7.4</v>
      </c>
      <c r="G1347">
        <f>IF('2011-2014,2016'!H1347="yes",1,0)</f>
        <v>1</v>
      </c>
      <c r="H1347">
        <v>1</v>
      </c>
      <c r="I1347">
        <v>193</v>
      </c>
      <c r="J1347">
        <v>868</v>
      </c>
      <c r="K1347">
        <v>17</v>
      </c>
      <c r="L1347">
        <v>1350924</v>
      </c>
      <c r="M1347">
        <v>31</v>
      </c>
      <c r="N1347">
        <v>1333407</v>
      </c>
      <c r="O1347">
        <v>34</v>
      </c>
      <c r="P1347">
        <v>1739536</v>
      </c>
      <c r="Q1347">
        <v>35</v>
      </c>
      <c r="R1347">
        <v>1655462</v>
      </c>
      <c r="S1347">
        <v>39</v>
      </c>
      <c r="T1347">
        <v>1583265</v>
      </c>
      <c r="U1347">
        <f>IF('2011-2014,2016'!W1347="quiet",1,IF('2011-2014,2016'!W1347="active",2,IF('2011-2014,2016'!W1347="minor storm",3,IF('2011-2014,2016'!W1347="moderate storm",4,IF('2011-2014,2016'!W1347="major storm",5,6)))))</f>
        <v>1</v>
      </c>
    </row>
    <row r="1348" spans="1:21" x14ac:dyDescent="0.25">
      <c r="A1348">
        <v>353</v>
      </c>
      <c r="B1348">
        <v>424.1</v>
      </c>
      <c r="C1348">
        <v>0.1</v>
      </c>
      <c r="D1348">
        <v>5.9</v>
      </c>
      <c r="E1348">
        <v>-4.5999999999999996</v>
      </c>
      <c r="F1348">
        <v>6.1</v>
      </c>
      <c r="G1348">
        <f>IF('2011-2014,2016'!H1348="yes",1,0)</f>
        <v>1</v>
      </c>
      <c r="H1348">
        <v>1</v>
      </c>
      <c r="I1348">
        <v>233</v>
      </c>
      <c r="J1348">
        <v>372</v>
      </c>
      <c r="K1348">
        <v>37</v>
      </c>
      <c r="L1348">
        <v>1247923</v>
      </c>
      <c r="M1348">
        <v>17</v>
      </c>
      <c r="N1348">
        <v>1350924</v>
      </c>
      <c r="O1348">
        <v>31</v>
      </c>
      <c r="P1348">
        <v>1333407</v>
      </c>
      <c r="Q1348">
        <v>34</v>
      </c>
      <c r="R1348">
        <v>1739536</v>
      </c>
      <c r="S1348">
        <v>35</v>
      </c>
      <c r="T1348">
        <v>1655462</v>
      </c>
      <c r="U1348">
        <f>IF('2011-2014,2016'!W1348="quiet",1,IF('2011-2014,2016'!W1348="active",2,IF('2011-2014,2016'!W1348="minor storm",3,IF('2011-2014,2016'!W1348="moderate storm",4,IF('2011-2014,2016'!W1348="major storm",5,6)))))</f>
        <v>1</v>
      </c>
    </row>
    <row r="1349" spans="1:21" x14ac:dyDescent="0.25">
      <c r="A1349">
        <v>429.9</v>
      </c>
      <c r="B1349">
        <v>352.4</v>
      </c>
      <c r="C1349">
        <v>0.3</v>
      </c>
      <c r="D1349">
        <v>18.399999999999999</v>
      </c>
      <c r="E1349">
        <v>-4.8</v>
      </c>
      <c r="F1349">
        <v>4.8</v>
      </c>
      <c r="G1349">
        <f>IF('2011-2014,2016'!H1349="yes",1,0)</f>
        <v>1</v>
      </c>
      <c r="H1349">
        <v>2</v>
      </c>
      <c r="I1349">
        <v>298</v>
      </c>
      <c r="J1349">
        <v>2042</v>
      </c>
      <c r="K1349">
        <v>37</v>
      </c>
      <c r="L1349">
        <v>1149135</v>
      </c>
      <c r="M1349">
        <v>37</v>
      </c>
      <c r="N1349">
        <v>1247923</v>
      </c>
      <c r="O1349">
        <v>17</v>
      </c>
      <c r="P1349">
        <v>1350924</v>
      </c>
      <c r="Q1349">
        <v>31</v>
      </c>
      <c r="R1349">
        <v>1333407</v>
      </c>
      <c r="S1349">
        <v>34</v>
      </c>
      <c r="T1349">
        <v>1739536</v>
      </c>
      <c r="U1349">
        <f>IF('2011-2014,2016'!W1349="quiet",1,IF('2011-2014,2016'!W1349="active",2,IF('2011-2014,2016'!W1349="minor storm",3,IF('2011-2014,2016'!W1349="moderate storm",4,IF('2011-2014,2016'!W1349="major storm",5,6)))))</f>
        <v>1</v>
      </c>
    </row>
    <row r="1350" spans="1:21" x14ac:dyDescent="0.25">
      <c r="A1350">
        <v>352.6</v>
      </c>
      <c r="B1350">
        <v>379.4</v>
      </c>
      <c r="C1350">
        <v>1.4</v>
      </c>
      <c r="D1350">
        <v>115</v>
      </c>
      <c r="E1350">
        <v>-6.5</v>
      </c>
      <c r="F1350">
        <v>7.1</v>
      </c>
      <c r="G1350">
        <f>IF('2011-2014,2016'!H1350="yes",1,0)</f>
        <v>1</v>
      </c>
      <c r="H1350">
        <v>4</v>
      </c>
      <c r="I1350">
        <v>1321</v>
      </c>
      <c r="J1350">
        <v>3503</v>
      </c>
      <c r="K1350">
        <v>15</v>
      </c>
      <c r="L1350">
        <v>998201</v>
      </c>
      <c r="M1350">
        <v>37</v>
      </c>
      <c r="N1350">
        <v>1149135</v>
      </c>
      <c r="O1350">
        <v>37</v>
      </c>
      <c r="P1350">
        <v>1247923</v>
      </c>
      <c r="Q1350">
        <v>17</v>
      </c>
      <c r="R1350">
        <v>1350924</v>
      </c>
      <c r="S1350">
        <v>31</v>
      </c>
      <c r="T1350">
        <v>1333407</v>
      </c>
      <c r="U1350">
        <f>IF('2011-2014,2016'!W1350="quiet",1,IF('2011-2014,2016'!W1350="active",2,IF('2011-2014,2016'!W1350="minor storm",3,IF('2011-2014,2016'!W1350="moderate storm",4,IF('2011-2014,2016'!W1350="major storm",5,6)))))</f>
        <v>1</v>
      </c>
    </row>
    <row r="1351" spans="1:21" x14ac:dyDescent="0.25">
      <c r="A1351">
        <v>380.1</v>
      </c>
      <c r="B1351">
        <v>459.3</v>
      </c>
      <c r="C1351">
        <v>1.3</v>
      </c>
      <c r="D1351">
        <v>60.3</v>
      </c>
      <c r="E1351">
        <v>-14.3</v>
      </c>
      <c r="F1351">
        <v>11.7</v>
      </c>
      <c r="G1351">
        <f>IF('2011-2014,2016'!H1351="yes",1,0)</f>
        <v>0</v>
      </c>
      <c r="H1351">
        <v>0</v>
      </c>
      <c r="I1351">
        <v>0</v>
      </c>
      <c r="J1351">
        <v>0</v>
      </c>
      <c r="K1351">
        <v>13</v>
      </c>
      <c r="L1351">
        <v>1161074</v>
      </c>
      <c r="M1351">
        <v>15</v>
      </c>
      <c r="N1351">
        <v>998201</v>
      </c>
      <c r="O1351">
        <v>37</v>
      </c>
      <c r="P1351">
        <v>1149135</v>
      </c>
      <c r="Q1351">
        <v>37</v>
      </c>
      <c r="R1351">
        <v>1247923</v>
      </c>
      <c r="S1351">
        <v>17</v>
      </c>
      <c r="T1351">
        <v>1350924</v>
      </c>
      <c r="U1351">
        <f>IF('2011-2014,2016'!W1351="quiet",1,IF('2011-2014,2016'!W1351="active",2,IF('2011-2014,2016'!W1351="minor storm",3,IF('2011-2014,2016'!W1351="moderate storm",4,IF('2011-2014,2016'!W1351="major storm",5,6)))))</f>
        <v>1</v>
      </c>
    </row>
    <row r="1352" spans="1:21" x14ac:dyDescent="0.25">
      <c r="A1352">
        <v>438.5</v>
      </c>
      <c r="B1352">
        <v>698.9</v>
      </c>
      <c r="C1352">
        <v>0.2</v>
      </c>
      <c r="D1352">
        <v>50.4</v>
      </c>
      <c r="E1352">
        <v>-17.5</v>
      </c>
      <c r="F1352">
        <v>28.8</v>
      </c>
      <c r="G1352">
        <f>IF('2011-2014,2016'!H1352="yes",1,0)</f>
        <v>1</v>
      </c>
      <c r="H1352">
        <v>0</v>
      </c>
      <c r="I1352">
        <v>0</v>
      </c>
      <c r="J1352">
        <v>0</v>
      </c>
      <c r="K1352">
        <v>12</v>
      </c>
      <c r="L1352">
        <v>1273341</v>
      </c>
      <c r="M1352">
        <v>13</v>
      </c>
      <c r="N1352">
        <v>1161074</v>
      </c>
      <c r="O1352">
        <v>15</v>
      </c>
      <c r="P1352">
        <v>998201</v>
      </c>
      <c r="Q1352">
        <v>37</v>
      </c>
      <c r="R1352">
        <v>1149135</v>
      </c>
      <c r="S1352">
        <v>37</v>
      </c>
      <c r="T1352">
        <v>1247923</v>
      </c>
      <c r="U1352">
        <f>IF('2011-2014,2016'!W1352="quiet",1,IF('2011-2014,2016'!W1352="active",2,IF('2011-2014,2016'!W1352="minor storm",3,IF('2011-2014,2016'!W1352="moderate storm",4,IF('2011-2014,2016'!W1352="major storm",5,6)))))</f>
        <v>3</v>
      </c>
    </row>
    <row r="1353" spans="1:21" x14ac:dyDescent="0.25">
      <c r="A1353">
        <v>720.4</v>
      </c>
      <c r="B1353">
        <v>534.9</v>
      </c>
      <c r="C1353">
        <v>0</v>
      </c>
      <c r="D1353">
        <v>13.6</v>
      </c>
      <c r="E1353">
        <v>4.8</v>
      </c>
      <c r="F1353">
        <v>25.4</v>
      </c>
      <c r="G1353">
        <f>IF('2011-2014,2016'!H1353="yes",1,0)</f>
        <v>1</v>
      </c>
      <c r="H1353">
        <v>1</v>
      </c>
      <c r="I1353">
        <v>148</v>
      </c>
      <c r="J1353">
        <v>218</v>
      </c>
      <c r="K1353">
        <v>17</v>
      </c>
      <c r="L1353">
        <v>1632233</v>
      </c>
      <c r="M1353">
        <v>12</v>
      </c>
      <c r="N1353">
        <v>1273341</v>
      </c>
      <c r="O1353">
        <v>13</v>
      </c>
      <c r="P1353">
        <v>1161074</v>
      </c>
      <c r="Q1353">
        <v>15</v>
      </c>
      <c r="R1353">
        <v>998201</v>
      </c>
      <c r="S1353">
        <v>37</v>
      </c>
      <c r="T1353">
        <v>1149135</v>
      </c>
      <c r="U1353">
        <f>IF('2011-2014,2016'!W1353="quiet",1,IF('2011-2014,2016'!W1353="active",2,IF('2011-2014,2016'!W1353="minor storm",3,IF('2011-2014,2016'!W1353="moderate storm",4,IF('2011-2014,2016'!W1353="major storm",5,6)))))</f>
        <v>3</v>
      </c>
    </row>
    <row r="1354" spans="1:21" x14ac:dyDescent="0.25">
      <c r="A1354">
        <v>544</v>
      </c>
      <c r="B1354">
        <v>459.6</v>
      </c>
      <c r="C1354">
        <v>0</v>
      </c>
      <c r="D1354">
        <v>65.7</v>
      </c>
      <c r="E1354">
        <v>-2.8</v>
      </c>
      <c r="F1354">
        <v>7.7</v>
      </c>
      <c r="G1354">
        <f>IF('2011-2014,2016'!H1354="yes",1,0)</f>
        <v>1</v>
      </c>
      <c r="H1354">
        <v>3</v>
      </c>
      <c r="I1354">
        <v>949</v>
      </c>
      <c r="J1354">
        <v>2669</v>
      </c>
      <c r="K1354">
        <v>24</v>
      </c>
      <c r="L1354">
        <v>1628340</v>
      </c>
      <c r="M1354">
        <v>17</v>
      </c>
      <c r="N1354">
        <v>1632233</v>
      </c>
      <c r="O1354">
        <v>12</v>
      </c>
      <c r="P1354">
        <v>1273341</v>
      </c>
      <c r="Q1354">
        <v>13</v>
      </c>
      <c r="R1354">
        <v>1161074</v>
      </c>
      <c r="S1354">
        <v>15</v>
      </c>
      <c r="T1354">
        <v>998201</v>
      </c>
      <c r="U1354">
        <f>IF('2011-2014,2016'!W1354="quiet",1,IF('2011-2014,2016'!W1354="active",2,IF('2011-2014,2016'!W1354="minor storm",3,IF('2011-2014,2016'!W1354="moderate storm",4,IF('2011-2014,2016'!W1354="major storm",5,6)))))</f>
        <v>2</v>
      </c>
    </row>
    <row r="1355" spans="1:21" x14ac:dyDescent="0.25">
      <c r="A1355">
        <v>455.5</v>
      </c>
      <c r="B1355">
        <v>461.5</v>
      </c>
      <c r="C1355">
        <v>0.1</v>
      </c>
      <c r="D1355">
        <v>65.099999999999994</v>
      </c>
      <c r="E1355">
        <v>-1.3</v>
      </c>
      <c r="F1355">
        <v>5.8</v>
      </c>
      <c r="G1355">
        <f>IF('2011-2014,2016'!H1355="yes",1,0)</f>
        <v>1</v>
      </c>
      <c r="H1355">
        <v>1</v>
      </c>
      <c r="I1355">
        <v>223</v>
      </c>
      <c r="J1355">
        <v>491</v>
      </c>
      <c r="K1355">
        <v>33</v>
      </c>
      <c r="L1355">
        <v>1738423</v>
      </c>
      <c r="M1355">
        <v>24</v>
      </c>
      <c r="N1355">
        <v>1628340</v>
      </c>
      <c r="O1355">
        <v>17</v>
      </c>
      <c r="P1355">
        <v>1632233</v>
      </c>
      <c r="Q1355">
        <v>12</v>
      </c>
      <c r="R1355">
        <v>1273341</v>
      </c>
      <c r="S1355">
        <v>13</v>
      </c>
      <c r="T1355">
        <v>1161074</v>
      </c>
      <c r="U1355">
        <f>IF('2011-2014,2016'!W1355="quiet",1,IF('2011-2014,2016'!W1355="active",2,IF('2011-2014,2016'!W1355="minor storm",3,IF('2011-2014,2016'!W1355="moderate storm",4,IF('2011-2014,2016'!W1355="major storm",5,6)))))</f>
        <v>1</v>
      </c>
    </row>
    <row r="1356" spans="1:21" x14ac:dyDescent="0.25">
      <c r="A1356">
        <v>454.1</v>
      </c>
      <c r="B1356">
        <v>374.7</v>
      </c>
      <c r="C1356">
        <v>0.5</v>
      </c>
      <c r="D1356">
        <v>12.7</v>
      </c>
      <c r="E1356">
        <v>-5.3</v>
      </c>
      <c r="F1356">
        <v>6.4</v>
      </c>
      <c r="G1356">
        <f>IF('2011-2014,2016'!H1356="yes",1,0)</f>
        <v>1</v>
      </c>
      <c r="H1356">
        <v>1</v>
      </c>
      <c r="I1356">
        <v>238</v>
      </c>
      <c r="J1356">
        <v>919</v>
      </c>
      <c r="K1356">
        <v>35</v>
      </c>
      <c r="L1356">
        <v>1366891</v>
      </c>
      <c r="M1356">
        <v>33</v>
      </c>
      <c r="N1356">
        <v>1738423</v>
      </c>
      <c r="O1356">
        <v>24</v>
      </c>
      <c r="P1356">
        <v>1628340</v>
      </c>
      <c r="Q1356">
        <v>17</v>
      </c>
      <c r="R1356">
        <v>1632233</v>
      </c>
      <c r="S1356">
        <v>12</v>
      </c>
      <c r="T1356">
        <v>1273341</v>
      </c>
      <c r="U1356">
        <f>IF('2011-2014,2016'!W1356="quiet",1,IF('2011-2014,2016'!W1356="active",2,IF('2011-2014,2016'!W1356="minor storm",3,IF('2011-2014,2016'!W1356="moderate storm",4,IF('2011-2014,2016'!W1356="major storm",5,6)))))</f>
        <v>1</v>
      </c>
    </row>
    <row r="1357" spans="1:21" x14ac:dyDescent="0.25">
      <c r="A1357">
        <v>381.6</v>
      </c>
      <c r="B1357">
        <v>386.5</v>
      </c>
      <c r="C1357">
        <v>1.7</v>
      </c>
      <c r="D1357">
        <v>20.8</v>
      </c>
      <c r="E1357">
        <v>-2.9</v>
      </c>
      <c r="F1357">
        <v>8.9</v>
      </c>
      <c r="G1357">
        <f>IF('2011-2014,2016'!H1357="yes",1,0)</f>
        <v>1</v>
      </c>
      <c r="H1357">
        <v>2</v>
      </c>
      <c r="I1357">
        <v>341</v>
      </c>
      <c r="J1357">
        <v>747</v>
      </c>
      <c r="K1357">
        <v>43</v>
      </c>
      <c r="L1357">
        <v>1405728</v>
      </c>
      <c r="M1357">
        <v>35</v>
      </c>
      <c r="N1357">
        <v>1366891</v>
      </c>
      <c r="O1357">
        <v>33</v>
      </c>
      <c r="P1357">
        <v>1738423</v>
      </c>
      <c r="Q1357">
        <v>24</v>
      </c>
      <c r="R1357">
        <v>1628340</v>
      </c>
      <c r="S1357">
        <v>17</v>
      </c>
      <c r="T1357">
        <v>1632233</v>
      </c>
      <c r="U1357">
        <f>IF('2011-2014,2016'!W1357="quiet",1,IF('2011-2014,2016'!W1357="active",2,IF('2011-2014,2016'!W1357="minor storm",3,IF('2011-2014,2016'!W1357="moderate storm",4,IF('2011-2014,2016'!W1357="major storm",5,6)))))</f>
        <v>1</v>
      </c>
    </row>
    <row r="1358" spans="1:21" x14ac:dyDescent="0.25">
      <c r="A1358">
        <v>390</v>
      </c>
      <c r="B1358">
        <v>361.2</v>
      </c>
      <c r="C1358">
        <v>1</v>
      </c>
      <c r="D1358">
        <v>27</v>
      </c>
      <c r="E1358">
        <v>-7.3</v>
      </c>
      <c r="F1358">
        <v>8.6</v>
      </c>
      <c r="G1358">
        <f>IF('2011-2014,2016'!H1358="yes",1,0)</f>
        <v>1</v>
      </c>
      <c r="H1358">
        <v>0</v>
      </c>
      <c r="I1358">
        <v>0</v>
      </c>
      <c r="J1358">
        <v>0</v>
      </c>
      <c r="K1358">
        <v>38</v>
      </c>
      <c r="L1358">
        <v>984842</v>
      </c>
      <c r="M1358">
        <v>43</v>
      </c>
      <c r="N1358">
        <v>1405728</v>
      </c>
      <c r="O1358">
        <v>35</v>
      </c>
      <c r="P1358">
        <v>1366891</v>
      </c>
      <c r="Q1358">
        <v>33</v>
      </c>
      <c r="R1358">
        <v>1738423</v>
      </c>
      <c r="S1358">
        <v>24</v>
      </c>
      <c r="T1358">
        <v>1628340</v>
      </c>
      <c r="U1358">
        <f>IF('2011-2014,2016'!W1358="quiet",1,IF('2011-2014,2016'!W1358="active",2,IF('2011-2014,2016'!W1358="minor storm",3,IF('2011-2014,2016'!W1358="moderate storm",4,IF('2011-2014,2016'!W1358="major storm",5,6)))))</f>
        <v>1</v>
      </c>
    </row>
    <row r="1359" spans="1:21" x14ac:dyDescent="0.25">
      <c r="A1359">
        <v>355</v>
      </c>
      <c r="B1359">
        <v>486</v>
      </c>
      <c r="C1359">
        <v>0.3</v>
      </c>
      <c r="D1359">
        <v>61.1</v>
      </c>
      <c r="E1359">
        <v>-13.4</v>
      </c>
      <c r="F1359">
        <v>17.600000000000001</v>
      </c>
      <c r="G1359">
        <f>IF('2011-2014,2016'!H1359="yes",1,0)</f>
        <v>1</v>
      </c>
      <c r="H1359">
        <v>2</v>
      </c>
      <c r="I1359">
        <v>315</v>
      </c>
      <c r="J1359">
        <v>798</v>
      </c>
      <c r="K1359">
        <v>39</v>
      </c>
      <c r="L1359">
        <v>492837</v>
      </c>
      <c r="M1359">
        <v>38</v>
      </c>
      <c r="N1359">
        <v>984842</v>
      </c>
      <c r="O1359">
        <v>43</v>
      </c>
      <c r="P1359">
        <v>1405728</v>
      </c>
      <c r="Q1359">
        <v>35</v>
      </c>
      <c r="R1359">
        <v>1366891</v>
      </c>
      <c r="S1359">
        <v>33</v>
      </c>
      <c r="T1359">
        <v>1738423</v>
      </c>
      <c r="U1359">
        <f>IF('2011-2014,2016'!W1359="quiet",1,IF('2011-2014,2016'!W1359="active",2,IF('2011-2014,2016'!W1359="minor storm",3,IF('2011-2014,2016'!W1359="moderate storm",4,IF('2011-2014,2016'!W1359="major storm",5,6)))))</f>
        <v>1</v>
      </c>
    </row>
    <row r="1360" spans="1:21" x14ac:dyDescent="0.25">
      <c r="A1360">
        <v>491.3</v>
      </c>
      <c r="B1360">
        <v>543.6</v>
      </c>
      <c r="C1360">
        <v>0.4</v>
      </c>
      <c r="D1360">
        <v>10</v>
      </c>
      <c r="E1360">
        <v>-7.5</v>
      </c>
      <c r="F1360">
        <v>7.7</v>
      </c>
      <c r="G1360">
        <f>IF('2011-2014,2016'!H1360="yes",1,0)</f>
        <v>1</v>
      </c>
      <c r="H1360">
        <v>10</v>
      </c>
      <c r="I1360">
        <v>4709</v>
      </c>
      <c r="J1360">
        <v>7520</v>
      </c>
      <c r="K1360">
        <v>37</v>
      </c>
      <c r="L1360">
        <v>448187</v>
      </c>
      <c r="M1360">
        <v>39</v>
      </c>
      <c r="N1360">
        <v>492837</v>
      </c>
      <c r="O1360">
        <v>38</v>
      </c>
      <c r="P1360">
        <v>984842</v>
      </c>
      <c r="Q1360">
        <v>43</v>
      </c>
      <c r="R1360">
        <v>1405728</v>
      </c>
      <c r="S1360">
        <v>35</v>
      </c>
      <c r="T1360">
        <v>1366891</v>
      </c>
      <c r="U1360">
        <f>IF('2011-2014,2016'!W1360="quiet",1,IF('2011-2014,2016'!W1360="active",2,IF('2011-2014,2016'!W1360="minor storm",3,IF('2011-2014,2016'!W1360="moderate storm",4,IF('2011-2014,2016'!W1360="major storm",5,6)))))</f>
        <v>1</v>
      </c>
    </row>
    <row r="1361" spans="1:21" x14ac:dyDescent="0.25">
      <c r="A1361">
        <v>551.29999999999995</v>
      </c>
      <c r="B1361">
        <v>442.2</v>
      </c>
      <c r="C1361">
        <v>0.3</v>
      </c>
      <c r="D1361">
        <v>8</v>
      </c>
      <c r="E1361">
        <v>-3.1</v>
      </c>
      <c r="F1361">
        <v>5.2</v>
      </c>
      <c r="G1361">
        <f>IF('2011-2014,2016'!H1361="yes",1,0)</f>
        <v>1</v>
      </c>
      <c r="H1361">
        <v>7</v>
      </c>
      <c r="I1361">
        <v>1259</v>
      </c>
      <c r="J1361">
        <v>4801</v>
      </c>
      <c r="K1361">
        <v>33</v>
      </c>
      <c r="L1361">
        <v>431229</v>
      </c>
      <c r="M1361">
        <v>37</v>
      </c>
      <c r="N1361">
        <v>448187</v>
      </c>
      <c r="O1361">
        <v>39</v>
      </c>
      <c r="P1361">
        <v>492837</v>
      </c>
      <c r="Q1361">
        <v>38</v>
      </c>
      <c r="R1361">
        <v>984842</v>
      </c>
      <c r="S1361">
        <v>43</v>
      </c>
      <c r="T1361">
        <v>1405728</v>
      </c>
      <c r="U1361">
        <f>IF('2011-2014,2016'!W1361="quiet",1,IF('2011-2014,2016'!W1361="active",2,IF('2011-2014,2016'!W1361="minor storm",3,IF('2011-2014,2016'!W1361="moderate storm",4,IF('2011-2014,2016'!W1361="major storm",5,6)))))</f>
        <v>1</v>
      </c>
    </row>
    <row r="1362" spans="1:21" x14ac:dyDescent="0.25">
      <c r="A1362">
        <v>445.3</v>
      </c>
      <c r="B1362">
        <v>432.7</v>
      </c>
      <c r="C1362">
        <v>0.8</v>
      </c>
      <c r="D1362">
        <v>10.6</v>
      </c>
      <c r="E1362">
        <v>-5.0999999999999996</v>
      </c>
      <c r="F1362">
        <v>3.7</v>
      </c>
      <c r="G1362">
        <f>IF('2011-2014,2016'!H1362="yes",1,0)</f>
        <v>1</v>
      </c>
      <c r="H1362">
        <v>2</v>
      </c>
      <c r="I1362">
        <v>462</v>
      </c>
      <c r="J1362">
        <v>2872</v>
      </c>
      <c r="K1362">
        <v>21</v>
      </c>
      <c r="L1362">
        <v>314158</v>
      </c>
      <c r="M1362">
        <v>33</v>
      </c>
      <c r="N1362">
        <v>431229</v>
      </c>
      <c r="O1362">
        <v>37</v>
      </c>
      <c r="P1362">
        <v>448187</v>
      </c>
      <c r="Q1362">
        <v>39</v>
      </c>
      <c r="R1362">
        <v>492837</v>
      </c>
      <c r="S1362">
        <v>38</v>
      </c>
      <c r="T1362">
        <v>984842</v>
      </c>
      <c r="U1362">
        <f>IF('2011-2014,2016'!W1362="quiet",1,IF('2011-2014,2016'!W1362="active",2,IF('2011-2014,2016'!W1362="minor storm",3,IF('2011-2014,2016'!W1362="moderate storm",4,IF('2011-2014,2016'!W1362="major storm",5,6)))))</f>
        <v>1</v>
      </c>
    </row>
    <row r="1363" spans="1:21" x14ac:dyDescent="0.25">
      <c r="A1363">
        <v>442.3</v>
      </c>
      <c r="B1363">
        <v>408.2</v>
      </c>
      <c r="C1363">
        <v>0.2</v>
      </c>
      <c r="D1363">
        <v>13.8</v>
      </c>
      <c r="E1363">
        <v>-7.3</v>
      </c>
      <c r="F1363">
        <v>6.4</v>
      </c>
      <c r="G1363">
        <f>IF('2011-2014,2016'!H1363="yes",1,0)</f>
        <v>1</v>
      </c>
      <c r="H1363">
        <v>3</v>
      </c>
      <c r="I1363">
        <v>2061</v>
      </c>
      <c r="J1363">
        <v>2714</v>
      </c>
      <c r="K1363">
        <v>25</v>
      </c>
      <c r="L1363">
        <v>366973</v>
      </c>
      <c r="M1363">
        <v>21</v>
      </c>
      <c r="N1363">
        <v>314158</v>
      </c>
      <c r="O1363">
        <v>33</v>
      </c>
      <c r="P1363">
        <v>431229</v>
      </c>
      <c r="Q1363">
        <v>37</v>
      </c>
      <c r="R1363">
        <v>448187</v>
      </c>
      <c r="S1363">
        <v>39</v>
      </c>
      <c r="T1363">
        <v>492837</v>
      </c>
      <c r="U1363">
        <f>IF('2011-2014,2016'!W1363="quiet",1,IF('2011-2014,2016'!W1363="active",2,IF('2011-2014,2016'!W1363="minor storm",3,IF('2011-2014,2016'!W1363="moderate storm",4,IF('2011-2014,2016'!W1363="major storm",5,6)))))</f>
        <v>1</v>
      </c>
    </row>
    <row r="1364" spans="1:21" x14ac:dyDescent="0.25">
      <c r="A1364">
        <v>401.4</v>
      </c>
      <c r="B1364">
        <v>424.8</v>
      </c>
      <c r="C1364">
        <v>1.2</v>
      </c>
      <c r="D1364">
        <v>18.3</v>
      </c>
      <c r="E1364">
        <v>-7.5</v>
      </c>
      <c r="F1364">
        <v>6.8</v>
      </c>
      <c r="G1364">
        <f>IF('2011-2014,2016'!H1364="yes",1,0)</f>
        <v>1</v>
      </c>
      <c r="H1364">
        <v>3</v>
      </c>
      <c r="I1364">
        <v>1048</v>
      </c>
      <c r="J1364">
        <v>2457</v>
      </c>
      <c r="K1364">
        <v>34</v>
      </c>
      <c r="L1364">
        <v>690861</v>
      </c>
      <c r="M1364">
        <v>25</v>
      </c>
      <c r="N1364">
        <v>366973</v>
      </c>
      <c r="O1364">
        <v>21</v>
      </c>
      <c r="P1364">
        <v>314158</v>
      </c>
      <c r="Q1364">
        <v>33</v>
      </c>
      <c r="R1364">
        <v>431229</v>
      </c>
      <c r="S1364">
        <v>37</v>
      </c>
      <c r="T1364">
        <v>448187</v>
      </c>
      <c r="U1364">
        <f>IF('2011-2014,2016'!W1364="quiet",1,IF('2011-2014,2016'!W1364="active",2,IF('2011-2014,2016'!W1364="minor storm",3,IF('2011-2014,2016'!W1364="moderate storm",4,IF('2011-2014,2016'!W1364="major storm",5,6)))))</f>
        <v>2</v>
      </c>
    </row>
    <row r="1365" spans="1:21" x14ac:dyDescent="0.25">
      <c r="A1365">
        <v>426.5</v>
      </c>
      <c r="B1365">
        <v>443.1</v>
      </c>
      <c r="C1365">
        <v>2.2000000000000002</v>
      </c>
      <c r="D1365">
        <v>14.8</v>
      </c>
      <c r="E1365">
        <v>-6.6</v>
      </c>
      <c r="F1365">
        <v>6</v>
      </c>
      <c r="G1365">
        <f>IF('2011-2014,2016'!H1365="yes",1,0)</f>
        <v>1</v>
      </c>
      <c r="H1365">
        <v>4</v>
      </c>
      <c r="I1365">
        <v>874</v>
      </c>
      <c r="J1365">
        <v>2857</v>
      </c>
      <c r="K1365">
        <v>48</v>
      </c>
      <c r="L1365">
        <v>1195557</v>
      </c>
      <c r="M1365">
        <v>34</v>
      </c>
      <c r="N1365">
        <v>690861</v>
      </c>
      <c r="O1365">
        <v>25</v>
      </c>
      <c r="P1365">
        <v>366973</v>
      </c>
      <c r="Q1365">
        <v>21</v>
      </c>
      <c r="R1365">
        <v>314158</v>
      </c>
      <c r="S1365">
        <v>33</v>
      </c>
      <c r="T1365">
        <v>431229</v>
      </c>
      <c r="U1365">
        <f>IF('2011-2014,2016'!W1365="quiet",1,IF('2011-2014,2016'!W1365="active",2,IF('2011-2014,2016'!W1365="minor storm",3,IF('2011-2014,2016'!W1365="moderate storm",4,IF('2011-2014,2016'!W1365="major storm",5,6)))))</f>
        <v>1</v>
      </c>
    </row>
    <row r="1366" spans="1:21" x14ac:dyDescent="0.25">
      <c r="A1366">
        <v>429.4</v>
      </c>
      <c r="B1366">
        <v>445</v>
      </c>
      <c r="C1366">
        <v>1.4</v>
      </c>
      <c r="D1366">
        <v>13.1</v>
      </c>
      <c r="E1366">
        <v>-6.7</v>
      </c>
      <c r="F1366">
        <v>5.6</v>
      </c>
      <c r="G1366">
        <f>IF('2011-2014,2016'!H1366="yes",1,0)</f>
        <v>1</v>
      </c>
      <c r="H1366">
        <v>4</v>
      </c>
      <c r="I1366">
        <v>887</v>
      </c>
      <c r="J1366">
        <v>2850</v>
      </c>
      <c r="K1366">
        <v>57</v>
      </c>
      <c r="L1366">
        <v>1692508</v>
      </c>
      <c r="M1366">
        <v>48</v>
      </c>
      <c r="N1366">
        <v>1195557</v>
      </c>
      <c r="O1366">
        <v>34</v>
      </c>
      <c r="P1366">
        <v>690861</v>
      </c>
      <c r="Q1366">
        <v>25</v>
      </c>
      <c r="R1366">
        <v>366973</v>
      </c>
      <c r="S1366">
        <v>21</v>
      </c>
      <c r="T1366">
        <v>314158</v>
      </c>
      <c r="U1366">
        <f>IF('2011-2014,2016'!W1366="quiet",1,IF('2011-2014,2016'!W1366="active",2,IF('2011-2014,2016'!W1366="minor storm",3,IF('2011-2014,2016'!W1366="moderate storm",4,IF('2011-2014,2016'!W1366="major storm",5,6)))))</f>
        <v>1</v>
      </c>
    </row>
    <row r="1367" spans="1:21" x14ac:dyDescent="0.25">
      <c r="A1367">
        <v>446.6</v>
      </c>
      <c r="B1367">
        <v>388.7</v>
      </c>
      <c r="C1367">
        <v>1.2</v>
      </c>
      <c r="D1367">
        <v>12.2</v>
      </c>
      <c r="E1367">
        <v>-6.4</v>
      </c>
      <c r="F1367">
        <v>5.6</v>
      </c>
      <c r="G1367">
        <f>IF('2011-2014,2016'!H1367="yes",1,0)</f>
        <v>1</v>
      </c>
      <c r="H1367">
        <v>2</v>
      </c>
      <c r="I1367">
        <v>1385</v>
      </c>
      <c r="J1367">
        <v>2517</v>
      </c>
      <c r="K1367">
        <v>46</v>
      </c>
      <c r="L1367">
        <v>1828205</v>
      </c>
      <c r="M1367">
        <v>57</v>
      </c>
      <c r="N1367">
        <v>1692508</v>
      </c>
      <c r="O1367">
        <v>48</v>
      </c>
      <c r="P1367">
        <v>1195557</v>
      </c>
      <c r="Q1367">
        <v>34</v>
      </c>
      <c r="R1367">
        <v>690861</v>
      </c>
      <c r="S1367">
        <v>25</v>
      </c>
      <c r="T1367">
        <v>366973</v>
      </c>
      <c r="U1367">
        <f>IF('2011-2014,2016'!W1367="quiet",1,IF('2011-2014,2016'!W1367="active",2,IF('2011-2014,2016'!W1367="minor storm",3,IF('2011-2014,2016'!W1367="moderate storm",4,IF('2011-2014,2016'!W1367="major storm",5,6)))))</f>
        <v>1</v>
      </c>
    </row>
    <row r="1368" spans="1:21" x14ac:dyDescent="0.25">
      <c r="A1368">
        <v>396.3</v>
      </c>
      <c r="B1368">
        <v>383.1</v>
      </c>
      <c r="C1368">
        <v>0.8</v>
      </c>
      <c r="D1368">
        <v>8.9</v>
      </c>
      <c r="E1368">
        <v>-5.5</v>
      </c>
      <c r="F1368">
        <v>5.4</v>
      </c>
      <c r="G1368">
        <f>IF('2011-2014,2016'!H1368="yes",1,0)</f>
        <v>1</v>
      </c>
      <c r="H1368">
        <v>1</v>
      </c>
      <c r="I1368">
        <v>120</v>
      </c>
      <c r="J1368">
        <v>306</v>
      </c>
      <c r="K1368">
        <v>44</v>
      </c>
      <c r="L1368">
        <v>2234013</v>
      </c>
      <c r="M1368">
        <v>46</v>
      </c>
      <c r="N1368">
        <v>1828205</v>
      </c>
      <c r="O1368">
        <v>57</v>
      </c>
      <c r="P1368">
        <v>1692508</v>
      </c>
      <c r="Q1368">
        <v>48</v>
      </c>
      <c r="R1368">
        <v>1195557</v>
      </c>
      <c r="S1368">
        <v>34</v>
      </c>
      <c r="T1368">
        <v>690861</v>
      </c>
      <c r="U1368">
        <f>IF('2011-2014,2016'!W1368="quiet",1,IF('2011-2014,2016'!W1368="active",2,IF('2011-2014,2016'!W1368="minor storm",3,IF('2011-2014,2016'!W1368="moderate storm",4,IF('2011-2014,2016'!W1368="major storm",5,6)))))</f>
        <v>1</v>
      </c>
    </row>
    <row r="1369" spans="1:21" x14ac:dyDescent="0.25">
      <c r="A1369">
        <v>383.2</v>
      </c>
      <c r="B1369">
        <v>376.2</v>
      </c>
      <c r="C1369">
        <v>1.5</v>
      </c>
      <c r="D1369">
        <v>35.9</v>
      </c>
      <c r="E1369">
        <v>-6.2</v>
      </c>
      <c r="F1369">
        <v>4.7</v>
      </c>
      <c r="G1369">
        <f>IF('2011-2014,2016'!H1369="yes",1,0)</f>
        <v>1</v>
      </c>
      <c r="H1369">
        <v>0</v>
      </c>
      <c r="I1369">
        <v>0</v>
      </c>
      <c r="J1369">
        <v>0</v>
      </c>
      <c r="K1369">
        <v>54</v>
      </c>
      <c r="L1369">
        <v>2084060</v>
      </c>
      <c r="M1369">
        <v>44</v>
      </c>
      <c r="N1369">
        <v>2234013</v>
      </c>
      <c r="O1369">
        <v>46</v>
      </c>
      <c r="P1369">
        <v>1828205</v>
      </c>
      <c r="Q1369">
        <v>57</v>
      </c>
      <c r="R1369">
        <v>1692508</v>
      </c>
      <c r="S1369">
        <v>48</v>
      </c>
      <c r="T1369">
        <v>1195557</v>
      </c>
      <c r="U1369">
        <f>IF('2011-2014,2016'!W1369="quiet",1,IF('2011-2014,2016'!W1369="active",2,IF('2011-2014,2016'!W1369="minor storm",3,IF('2011-2014,2016'!W1369="moderate storm",4,IF('2011-2014,2016'!W1369="major storm",5,6)))))</f>
        <v>1</v>
      </c>
    </row>
    <row r="1370" spans="1:21" x14ac:dyDescent="0.25">
      <c r="A1370">
        <v>363.2</v>
      </c>
      <c r="B1370">
        <v>388.2</v>
      </c>
      <c r="C1370">
        <v>1.9</v>
      </c>
      <c r="D1370">
        <v>51.4</v>
      </c>
      <c r="E1370">
        <v>-7</v>
      </c>
      <c r="F1370">
        <v>4.7</v>
      </c>
      <c r="G1370">
        <f>IF('2011-2014,2016'!H1370="yes",1,0)</f>
        <v>1</v>
      </c>
      <c r="H1370">
        <v>0</v>
      </c>
      <c r="I1370">
        <v>0</v>
      </c>
      <c r="J1370">
        <v>0</v>
      </c>
      <c r="K1370">
        <v>40</v>
      </c>
      <c r="L1370">
        <v>2194558</v>
      </c>
      <c r="M1370">
        <v>54</v>
      </c>
      <c r="N1370">
        <v>2084060</v>
      </c>
      <c r="O1370">
        <v>44</v>
      </c>
      <c r="P1370">
        <v>2234013</v>
      </c>
      <c r="Q1370">
        <v>46</v>
      </c>
      <c r="R1370">
        <v>1828205</v>
      </c>
      <c r="S1370">
        <v>57</v>
      </c>
      <c r="T1370">
        <v>1692508</v>
      </c>
      <c r="U1370">
        <f>IF('2011-2014,2016'!W1370="quiet",1,IF('2011-2014,2016'!W1370="active",2,IF('2011-2014,2016'!W1370="minor storm",3,IF('2011-2014,2016'!W1370="moderate storm",4,IF('2011-2014,2016'!W1370="major storm",5,6)))))</f>
        <v>2</v>
      </c>
    </row>
    <row r="1371" spans="1:21" x14ac:dyDescent="0.25">
      <c r="A1371">
        <v>373.7</v>
      </c>
      <c r="B1371">
        <v>366.4</v>
      </c>
      <c r="C1371">
        <v>1.9</v>
      </c>
      <c r="D1371">
        <v>28.3</v>
      </c>
      <c r="E1371">
        <v>-5.9</v>
      </c>
      <c r="F1371">
        <v>4.9000000000000004</v>
      </c>
      <c r="G1371">
        <f>IF('2011-2014,2016'!H1371="yes",1,0)</f>
        <v>1</v>
      </c>
      <c r="H1371">
        <v>1</v>
      </c>
      <c r="I1371">
        <v>201</v>
      </c>
      <c r="J1371">
        <v>1953</v>
      </c>
      <c r="K1371">
        <v>51</v>
      </c>
      <c r="L1371">
        <v>2228704</v>
      </c>
      <c r="M1371">
        <v>40</v>
      </c>
      <c r="N1371">
        <v>2194558</v>
      </c>
      <c r="O1371">
        <v>54</v>
      </c>
      <c r="P1371">
        <v>2084060</v>
      </c>
      <c r="Q1371">
        <v>44</v>
      </c>
      <c r="R1371">
        <v>2234013</v>
      </c>
      <c r="S1371">
        <v>46</v>
      </c>
      <c r="T1371">
        <v>1828205</v>
      </c>
      <c r="U1371">
        <f>IF('2011-2014,2016'!W1371="quiet",1,IF('2011-2014,2016'!W1371="active",2,IF('2011-2014,2016'!W1371="minor storm",3,IF('2011-2014,2016'!W1371="moderate storm",4,IF('2011-2014,2016'!W1371="major storm",5,6)))))</f>
        <v>2</v>
      </c>
    </row>
    <row r="1372" spans="1:21" x14ac:dyDescent="0.25">
      <c r="A1372">
        <v>367.5</v>
      </c>
      <c r="B1372">
        <v>382.8</v>
      </c>
      <c r="C1372">
        <v>1.7</v>
      </c>
      <c r="D1372">
        <v>44.3</v>
      </c>
      <c r="E1372">
        <v>-4.9000000000000004</v>
      </c>
      <c r="F1372">
        <v>4.5</v>
      </c>
      <c r="G1372">
        <f>IF('2011-2014,2016'!H1372="yes",1,0)</f>
        <v>1</v>
      </c>
      <c r="H1372">
        <v>4</v>
      </c>
      <c r="I1372">
        <v>1083</v>
      </c>
      <c r="J1372">
        <v>3282</v>
      </c>
      <c r="K1372">
        <v>58</v>
      </c>
      <c r="L1372">
        <v>1811194</v>
      </c>
      <c r="M1372">
        <v>51</v>
      </c>
      <c r="N1372">
        <v>2228704</v>
      </c>
      <c r="O1372">
        <v>40</v>
      </c>
      <c r="P1372">
        <v>2194558</v>
      </c>
      <c r="Q1372">
        <v>54</v>
      </c>
      <c r="R1372">
        <v>2084060</v>
      </c>
      <c r="S1372">
        <v>44</v>
      </c>
      <c r="T1372">
        <v>2234013</v>
      </c>
      <c r="U1372">
        <f>IF('2011-2014,2016'!W1372="quiet",1,IF('2011-2014,2016'!W1372="active",2,IF('2011-2014,2016'!W1372="minor storm",3,IF('2011-2014,2016'!W1372="moderate storm",4,IF('2011-2014,2016'!W1372="major storm",5,6)))))</f>
        <v>1</v>
      </c>
    </row>
    <row r="1373" spans="1:21" x14ac:dyDescent="0.25">
      <c r="A1373">
        <v>383</v>
      </c>
      <c r="B1373">
        <v>333</v>
      </c>
      <c r="C1373">
        <v>2.2999999999999998</v>
      </c>
      <c r="D1373">
        <v>31.2</v>
      </c>
      <c r="E1373">
        <v>-2.8</v>
      </c>
      <c r="F1373">
        <v>3.8</v>
      </c>
      <c r="G1373">
        <f>IF('2011-2014,2016'!H1373="yes",1,0)</f>
        <v>1</v>
      </c>
      <c r="H1373">
        <v>2</v>
      </c>
      <c r="I1373">
        <v>732</v>
      </c>
      <c r="J1373">
        <v>3311</v>
      </c>
      <c r="K1373">
        <v>48</v>
      </c>
      <c r="L1373">
        <v>1577944</v>
      </c>
      <c r="M1373">
        <v>58</v>
      </c>
      <c r="N1373">
        <v>1811194</v>
      </c>
      <c r="O1373">
        <v>51</v>
      </c>
      <c r="P1373">
        <v>2228704</v>
      </c>
      <c r="Q1373">
        <v>40</v>
      </c>
      <c r="R1373">
        <v>2194558</v>
      </c>
      <c r="S1373">
        <v>54</v>
      </c>
      <c r="T1373">
        <v>2084060</v>
      </c>
      <c r="U1373">
        <f>IF('2011-2014,2016'!W1373="quiet",1,IF('2011-2014,2016'!W1373="active",2,IF('2011-2014,2016'!W1373="minor storm",3,IF('2011-2014,2016'!W1373="moderate storm",4,IF('2011-2014,2016'!W1373="major storm",5,6)))))</f>
        <v>1</v>
      </c>
    </row>
    <row r="1374" spans="1:21" x14ac:dyDescent="0.25">
      <c r="A1374">
        <v>334.1</v>
      </c>
      <c r="B1374">
        <v>369.4</v>
      </c>
      <c r="C1374">
        <v>0.8</v>
      </c>
      <c r="D1374">
        <v>127.9</v>
      </c>
      <c r="E1374">
        <v>-9.4</v>
      </c>
      <c r="F1374">
        <v>12.7</v>
      </c>
      <c r="G1374">
        <f>IF('2011-2014,2016'!H1374="yes",1,0)</f>
        <v>0</v>
      </c>
      <c r="H1374">
        <v>0</v>
      </c>
      <c r="I1374">
        <v>0</v>
      </c>
      <c r="J1374">
        <v>0</v>
      </c>
      <c r="K1374">
        <v>45</v>
      </c>
      <c r="L1374">
        <v>1478449</v>
      </c>
      <c r="M1374">
        <v>48</v>
      </c>
      <c r="N1374">
        <v>1577944</v>
      </c>
      <c r="O1374">
        <v>58</v>
      </c>
      <c r="P1374">
        <v>1811194</v>
      </c>
      <c r="Q1374">
        <v>51</v>
      </c>
      <c r="R1374">
        <v>2228704</v>
      </c>
      <c r="S1374">
        <v>40</v>
      </c>
      <c r="T1374">
        <v>2194558</v>
      </c>
      <c r="U1374">
        <f>IF('2011-2014,2016'!W1374="quiet",1,IF('2011-2014,2016'!W1374="active",2,IF('2011-2014,2016'!W1374="minor storm",3,IF('2011-2014,2016'!W1374="moderate storm",4,IF('2011-2014,2016'!W1374="major storm",5,6)))))</f>
        <v>1</v>
      </c>
    </row>
    <row r="1375" spans="1:21" x14ac:dyDescent="0.25">
      <c r="A1375">
        <v>352.4</v>
      </c>
      <c r="B1375">
        <v>406.9</v>
      </c>
      <c r="C1375">
        <v>0.8</v>
      </c>
      <c r="D1375">
        <v>49.9</v>
      </c>
      <c r="E1375">
        <v>-7.1</v>
      </c>
      <c r="F1375">
        <v>12.6</v>
      </c>
      <c r="G1375">
        <f>IF('2011-2014,2016'!H1375="yes",1,0)</f>
        <v>1</v>
      </c>
      <c r="H1375">
        <v>1</v>
      </c>
      <c r="I1375">
        <v>177</v>
      </c>
      <c r="J1375">
        <v>422</v>
      </c>
      <c r="K1375">
        <v>54</v>
      </c>
      <c r="L1375">
        <v>1403924</v>
      </c>
      <c r="M1375">
        <v>45</v>
      </c>
      <c r="N1375">
        <v>1478449</v>
      </c>
      <c r="O1375">
        <v>48</v>
      </c>
      <c r="P1375">
        <v>1577944</v>
      </c>
      <c r="Q1375">
        <v>58</v>
      </c>
      <c r="R1375">
        <v>1811194</v>
      </c>
      <c r="S1375">
        <v>51</v>
      </c>
      <c r="T1375">
        <v>2228704</v>
      </c>
      <c r="U1375">
        <f>IF('2011-2014,2016'!W1375="quiet",1,IF('2011-2014,2016'!W1375="active",2,IF('2011-2014,2016'!W1375="minor storm",3,IF('2011-2014,2016'!W1375="moderate storm",4,IF('2011-2014,2016'!W1375="major storm",5,6)))))</f>
        <v>1</v>
      </c>
    </row>
    <row r="1376" spans="1:21" x14ac:dyDescent="0.25">
      <c r="A1376">
        <v>404.3</v>
      </c>
      <c r="B1376">
        <v>405.9</v>
      </c>
      <c r="C1376">
        <v>0.5</v>
      </c>
      <c r="D1376">
        <v>11.8</v>
      </c>
      <c r="E1376">
        <v>-4.4000000000000004</v>
      </c>
      <c r="F1376">
        <v>4.7</v>
      </c>
      <c r="G1376">
        <f>IF('2011-2014,2016'!H1376="yes",1,0)</f>
        <v>1</v>
      </c>
      <c r="H1376">
        <v>3</v>
      </c>
      <c r="I1376">
        <v>602</v>
      </c>
      <c r="J1376">
        <v>2751</v>
      </c>
      <c r="K1376">
        <v>34</v>
      </c>
      <c r="L1376">
        <v>1103517</v>
      </c>
      <c r="M1376">
        <v>54</v>
      </c>
      <c r="N1376">
        <v>1403924</v>
      </c>
      <c r="O1376">
        <v>45</v>
      </c>
      <c r="P1376">
        <v>1478449</v>
      </c>
      <c r="Q1376">
        <v>48</v>
      </c>
      <c r="R1376">
        <v>1577944</v>
      </c>
      <c r="S1376">
        <v>58</v>
      </c>
      <c r="T1376">
        <v>1811194</v>
      </c>
      <c r="U1376">
        <f>IF('2011-2014,2016'!W1376="quiet",1,IF('2011-2014,2016'!W1376="active",2,IF('2011-2014,2016'!W1376="minor storm",3,IF('2011-2014,2016'!W1376="moderate storm",4,IF('2011-2014,2016'!W1376="major storm",5,6)))))</f>
        <v>1</v>
      </c>
    </row>
    <row r="1377" spans="1:21" x14ac:dyDescent="0.25">
      <c r="A1377">
        <v>408.5</v>
      </c>
      <c r="B1377">
        <v>359.1</v>
      </c>
      <c r="C1377">
        <v>1.8</v>
      </c>
      <c r="D1377">
        <v>18.600000000000001</v>
      </c>
      <c r="E1377">
        <v>-4.0999999999999996</v>
      </c>
      <c r="F1377">
        <v>3.9</v>
      </c>
      <c r="G1377">
        <f>IF('2011-2014,2016'!H1377="yes",1,0)</f>
        <v>1</v>
      </c>
      <c r="H1377">
        <v>1</v>
      </c>
      <c r="I1377">
        <v>296</v>
      </c>
      <c r="J1377">
        <v>345</v>
      </c>
      <c r="K1377">
        <v>22</v>
      </c>
      <c r="L1377">
        <v>1286446</v>
      </c>
      <c r="M1377">
        <v>34</v>
      </c>
      <c r="N1377">
        <v>1103517</v>
      </c>
      <c r="O1377">
        <v>54</v>
      </c>
      <c r="P1377">
        <v>1403924</v>
      </c>
      <c r="Q1377">
        <v>45</v>
      </c>
      <c r="R1377">
        <v>1478449</v>
      </c>
      <c r="S1377">
        <v>48</v>
      </c>
      <c r="T1377">
        <v>1577944</v>
      </c>
      <c r="U1377">
        <f>IF('2011-2014,2016'!W1377="quiet",1,IF('2011-2014,2016'!W1377="active",2,IF('2011-2014,2016'!W1377="minor storm",3,IF('2011-2014,2016'!W1377="moderate storm",4,IF('2011-2014,2016'!W1377="major storm",5,6)))))</f>
        <v>1</v>
      </c>
    </row>
    <row r="1378" spans="1:21" x14ac:dyDescent="0.25">
      <c r="A1378">
        <v>358</v>
      </c>
      <c r="B1378">
        <v>347</v>
      </c>
      <c r="C1378">
        <v>2.2000000000000002</v>
      </c>
      <c r="D1378">
        <v>87.6</v>
      </c>
      <c r="E1378">
        <v>-8.3000000000000007</v>
      </c>
      <c r="F1378">
        <v>5.3</v>
      </c>
      <c r="G1378">
        <f>IF('2011-2014,2016'!H1378="yes",1,0)</f>
        <v>1</v>
      </c>
      <c r="H1378">
        <v>2</v>
      </c>
      <c r="I1378">
        <v>239</v>
      </c>
      <c r="J1378">
        <v>669</v>
      </c>
      <c r="K1378">
        <v>19</v>
      </c>
      <c r="L1378">
        <v>1352389</v>
      </c>
      <c r="M1378">
        <v>22</v>
      </c>
      <c r="N1378">
        <v>1286446</v>
      </c>
      <c r="O1378">
        <v>34</v>
      </c>
      <c r="P1378">
        <v>1103517</v>
      </c>
      <c r="Q1378">
        <v>54</v>
      </c>
      <c r="R1378">
        <v>1403924</v>
      </c>
      <c r="S1378">
        <v>45</v>
      </c>
      <c r="T1378">
        <v>1478449</v>
      </c>
      <c r="U1378">
        <f>IF('2011-2014,2016'!W1378="quiet",1,IF('2011-2014,2016'!W1378="active",2,IF('2011-2014,2016'!W1378="minor storm",3,IF('2011-2014,2016'!W1378="moderate storm",4,IF('2011-2014,2016'!W1378="major storm",5,6)))))</f>
        <v>2</v>
      </c>
    </row>
    <row r="1379" spans="1:21" x14ac:dyDescent="0.25">
      <c r="A1379">
        <v>350.3</v>
      </c>
      <c r="B1379">
        <v>315.10000000000002</v>
      </c>
      <c r="C1379">
        <v>0.9</v>
      </c>
      <c r="D1379">
        <v>118.3</v>
      </c>
      <c r="E1379">
        <v>-7.6</v>
      </c>
      <c r="F1379">
        <v>6.9</v>
      </c>
      <c r="G1379">
        <f>IF('2011-2014,2016'!H1379="yes",1,0)</f>
        <v>1</v>
      </c>
      <c r="H1379">
        <v>2</v>
      </c>
      <c r="I1379">
        <v>273</v>
      </c>
      <c r="J1379">
        <v>836</v>
      </c>
      <c r="K1379">
        <v>21</v>
      </c>
      <c r="L1379">
        <v>1755713</v>
      </c>
      <c r="M1379">
        <v>19</v>
      </c>
      <c r="N1379">
        <v>1352389</v>
      </c>
      <c r="O1379">
        <v>22</v>
      </c>
      <c r="P1379">
        <v>1286446</v>
      </c>
      <c r="Q1379">
        <v>34</v>
      </c>
      <c r="R1379">
        <v>1103517</v>
      </c>
      <c r="S1379">
        <v>54</v>
      </c>
      <c r="T1379">
        <v>1403924</v>
      </c>
      <c r="U1379">
        <f>IF('2011-2014,2016'!W1379="quiet",1,IF('2011-2014,2016'!W1379="active",2,IF('2011-2014,2016'!W1379="minor storm",3,IF('2011-2014,2016'!W1379="moderate storm",4,IF('2011-2014,2016'!W1379="major storm",5,6)))))</f>
        <v>3</v>
      </c>
    </row>
    <row r="1380" spans="1:21" x14ac:dyDescent="0.25">
      <c r="A1380">
        <v>318.3</v>
      </c>
      <c r="B1380">
        <v>352.9</v>
      </c>
      <c r="C1380">
        <v>1</v>
      </c>
      <c r="D1380">
        <v>35.1</v>
      </c>
      <c r="E1380">
        <v>-7.6</v>
      </c>
      <c r="F1380">
        <v>5.7</v>
      </c>
      <c r="G1380">
        <f>IF('2011-2014,2016'!H1380="yes",1,0)</f>
        <v>1</v>
      </c>
      <c r="H1380">
        <v>5</v>
      </c>
      <c r="I1380">
        <v>1599</v>
      </c>
      <c r="J1380">
        <v>3158</v>
      </c>
      <c r="K1380">
        <v>12</v>
      </c>
      <c r="L1380">
        <v>1666873</v>
      </c>
      <c r="M1380">
        <v>21</v>
      </c>
      <c r="N1380">
        <v>1755713</v>
      </c>
      <c r="O1380">
        <v>19</v>
      </c>
      <c r="P1380">
        <v>1352389</v>
      </c>
      <c r="Q1380">
        <v>22</v>
      </c>
      <c r="R1380">
        <v>1286446</v>
      </c>
      <c r="S1380">
        <v>34</v>
      </c>
      <c r="T1380">
        <v>1103517</v>
      </c>
      <c r="U1380">
        <f>IF('2011-2014,2016'!W1380="quiet",1,IF('2011-2014,2016'!W1380="active",2,IF('2011-2014,2016'!W1380="minor storm",3,IF('2011-2014,2016'!W1380="moderate storm",4,IF('2011-2014,2016'!W1380="major storm",5,6)))))</f>
        <v>2</v>
      </c>
    </row>
    <row r="1381" spans="1:21" x14ac:dyDescent="0.25">
      <c r="A1381">
        <v>353.2</v>
      </c>
      <c r="B1381">
        <v>347</v>
      </c>
      <c r="C1381">
        <v>2.7</v>
      </c>
      <c r="D1381">
        <v>58.7</v>
      </c>
      <c r="E1381">
        <v>-8</v>
      </c>
      <c r="F1381">
        <v>7.4</v>
      </c>
      <c r="G1381">
        <f>IF('2011-2014,2016'!H1381="yes",1,0)</f>
        <v>1</v>
      </c>
      <c r="H1381">
        <v>1</v>
      </c>
      <c r="I1381">
        <v>116</v>
      </c>
      <c r="J1381">
        <v>339</v>
      </c>
      <c r="K1381">
        <v>14</v>
      </c>
      <c r="L1381">
        <v>1969664</v>
      </c>
      <c r="M1381">
        <v>12</v>
      </c>
      <c r="N1381">
        <v>1666873</v>
      </c>
      <c r="O1381">
        <v>21</v>
      </c>
      <c r="P1381">
        <v>1755713</v>
      </c>
      <c r="Q1381">
        <v>19</v>
      </c>
      <c r="R1381">
        <v>1352389</v>
      </c>
      <c r="S1381">
        <v>22</v>
      </c>
      <c r="T1381">
        <v>1286446</v>
      </c>
      <c r="U1381">
        <f>IF('2011-2014,2016'!W1381="quiet",1,IF('2011-2014,2016'!W1381="active",2,IF('2011-2014,2016'!W1381="minor storm",3,IF('2011-2014,2016'!W1381="moderate storm",4,IF('2011-2014,2016'!W1381="major storm",5,6)))))</f>
        <v>2</v>
      </c>
    </row>
    <row r="1382" spans="1:21" x14ac:dyDescent="0.25">
      <c r="A1382">
        <v>347.1</v>
      </c>
      <c r="B1382">
        <v>323.8</v>
      </c>
      <c r="C1382">
        <v>3.2</v>
      </c>
      <c r="D1382">
        <v>153.80000000000001</v>
      </c>
      <c r="E1382">
        <v>-3.1</v>
      </c>
      <c r="F1382">
        <v>3.5</v>
      </c>
      <c r="G1382">
        <f>IF('2011-2014,2016'!H1382="yes",1,0)</f>
        <v>1</v>
      </c>
      <c r="H1382">
        <v>1</v>
      </c>
      <c r="I1382">
        <v>189</v>
      </c>
      <c r="J1382">
        <v>1358</v>
      </c>
      <c r="K1382">
        <v>14</v>
      </c>
      <c r="L1382">
        <v>1794089</v>
      </c>
      <c r="M1382">
        <v>14</v>
      </c>
      <c r="N1382">
        <v>1969664</v>
      </c>
      <c r="O1382">
        <v>12</v>
      </c>
      <c r="P1382">
        <v>1666873</v>
      </c>
      <c r="Q1382">
        <v>21</v>
      </c>
      <c r="R1382">
        <v>1755713</v>
      </c>
      <c r="S1382">
        <v>19</v>
      </c>
      <c r="T1382">
        <v>1352389</v>
      </c>
      <c r="U1382">
        <f>IF('2011-2014,2016'!W1382="quiet",1,IF('2011-2014,2016'!W1382="active",2,IF('2011-2014,2016'!W1382="minor storm",3,IF('2011-2014,2016'!W1382="moderate storm",4,IF('2011-2014,2016'!W1382="major storm",5,6)))))</f>
        <v>1</v>
      </c>
    </row>
    <row r="1383" spans="1:21" x14ac:dyDescent="0.25">
      <c r="A1383">
        <v>324.3</v>
      </c>
      <c r="B1383">
        <v>405.9</v>
      </c>
      <c r="C1383">
        <v>0.5</v>
      </c>
      <c r="D1383">
        <v>61.4</v>
      </c>
      <c r="E1383">
        <v>-6</v>
      </c>
      <c r="F1383">
        <v>7.7</v>
      </c>
      <c r="G1383">
        <f>IF('2011-2014,2016'!H1383="yes",1,0)</f>
        <v>1</v>
      </c>
      <c r="H1383">
        <v>2</v>
      </c>
      <c r="I1383">
        <v>379</v>
      </c>
      <c r="J1383">
        <v>1534</v>
      </c>
      <c r="K1383">
        <v>8</v>
      </c>
      <c r="L1383">
        <v>1504125</v>
      </c>
      <c r="M1383">
        <v>14</v>
      </c>
      <c r="N1383">
        <v>1794089</v>
      </c>
      <c r="O1383">
        <v>14</v>
      </c>
      <c r="P1383">
        <v>1969664</v>
      </c>
      <c r="Q1383">
        <v>12</v>
      </c>
      <c r="R1383">
        <v>1666873</v>
      </c>
      <c r="S1383">
        <v>21</v>
      </c>
      <c r="T1383">
        <v>1755713</v>
      </c>
      <c r="U1383">
        <f>IF('2011-2014,2016'!W1383="quiet",1,IF('2011-2014,2016'!W1383="active",2,IF('2011-2014,2016'!W1383="minor storm",3,IF('2011-2014,2016'!W1383="moderate storm",4,IF('2011-2014,2016'!W1383="major storm",5,6)))))</f>
        <v>1</v>
      </c>
    </row>
    <row r="1384" spans="1:21" x14ac:dyDescent="0.25">
      <c r="A1384">
        <v>403.2</v>
      </c>
      <c r="B1384">
        <v>497.4</v>
      </c>
      <c r="C1384">
        <v>0.8</v>
      </c>
      <c r="D1384">
        <v>32</v>
      </c>
      <c r="E1384">
        <v>-12.4</v>
      </c>
      <c r="F1384">
        <v>10.3</v>
      </c>
      <c r="G1384">
        <f>IF('2011-2014,2016'!H1384="yes",1,0)</f>
        <v>1</v>
      </c>
      <c r="H1384">
        <v>2</v>
      </c>
      <c r="I1384">
        <v>2095</v>
      </c>
      <c r="J1384">
        <v>2317</v>
      </c>
      <c r="K1384">
        <v>7</v>
      </c>
      <c r="L1384">
        <v>1052928</v>
      </c>
      <c r="M1384">
        <v>8</v>
      </c>
      <c r="N1384">
        <v>1504125</v>
      </c>
      <c r="O1384">
        <v>14</v>
      </c>
      <c r="P1384">
        <v>1794089</v>
      </c>
      <c r="Q1384">
        <v>14</v>
      </c>
      <c r="R1384">
        <v>1969664</v>
      </c>
      <c r="S1384">
        <v>12</v>
      </c>
      <c r="T1384">
        <v>1666873</v>
      </c>
      <c r="U1384">
        <f>IF('2011-2014,2016'!W1384="quiet",1,IF('2011-2014,2016'!W1384="active",2,IF('2011-2014,2016'!W1384="minor storm",3,IF('2011-2014,2016'!W1384="moderate storm",4,IF('2011-2014,2016'!W1384="major storm",5,6)))))</f>
        <v>2</v>
      </c>
    </row>
    <row r="1385" spans="1:21" x14ac:dyDescent="0.25">
      <c r="A1385">
        <v>496.6</v>
      </c>
      <c r="B1385">
        <v>417.8</v>
      </c>
      <c r="C1385">
        <v>1.5</v>
      </c>
      <c r="D1385">
        <v>30.1</v>
      </c>
      <c r="E1385">
        <v>-9.5</v>
      </c>
      <c r="F1385">
        <v>7.6</v>
      </c>
      <c r="G1385">
        <f>IF('2011-2014,2016'!H1385="yes",1,0)</f>
        <v>1</v>
      </c>
      <c r="H1385">
        <v>0</v>
      </c>
      <c r="I1385">
        <v>0</v>
      </c>
      <c r="J1385">
        <v>0</v>
      </c>
      <c r="K1385">
        <v>13</v>
      </c>
      <c r="L1385">
        <v>701232</v>
      </c>
      <c r="M1385">
        <v>7</v>
      </c>
      <c r="N1385">
        <v>1052928</v>
      </c>
      <c r="O1385">
        <v>8</v>
      </c>
      <c r="P1385">
        <v>1504125</v>
      </c>
      <c r="Q1385">
        <v>14</v>
      </c>
      <c r="R1385">
        <v>1794089</v>
      </c>
      <c r="S1385">
        <v>14</v>
      </c>
      <c r="T1385">
        <v>1969664</v>
      </c>
      <c r="U1385">
        <f>IF('2011-2014,2016'!W1385="quiet",1,IF('2011-2014,2016'!W1385="active",2,IF('2011-2014,2016'!W1385="minor storm",3,IF('2011-2014,2016'!W1385="moderate storm",4,IF('2011-2014,2016'!W1385="major storm",5,6)))))</f>
        <v>2</v>
      </c>
    </row>
    <row r="1386" spans="1:21" x14ac:dyDescent="0.25">
      <c r="A1386">
        <v>419.6</v>
      </c>
      <c r="B1386">
        <v>417.6</v>
      </c>
      <c r="C1386">
        <v>0.7</v>
      </c>
      <c r="D1386">
        <v>15.2</v>
      </c>
      <c r="E1386">
        <v>-5.7</v>
      </c>
      <c r="F1386">
        <v>6.2</v>
      </c>
      <c r="G1386">
        <f>IF('2011-2014,2016'!H1386="yes",1,0)</f>
        <v>1</v>
      </c>
      <c r="H1386">
        <v>1</v>
      </c>
      <c r="I1386">
        <v>177</v>
      </c>
      <c r="J1386">
        <v>253</v>
      </c>
      <c r="K1386">
        <v>20</v>
      </c>
      <c r="L1386">
        <v>864515</v>
      </c>
      <c r="M1386">
        <v>13</v>
      </c>
      <c r="N1386">
        <v>701232</v>
      </c>
      <c r="O1386">
        <v>7</v>
      </c>
      <c r="P1386">
        <v>1052928</v>
      </c>
      <c r="Q1386">
        <v>8</v>
      </c>
      <c r="R1386">
        <v>1504125</v>
      </c>
      <c r="S1386">
        <v>14</v>
      </c>
      <c r="T1386">
        <v>1794089</v>
      </c>
      <c r="U1386">
        <f>IF('2011-2014,2016'!W1386="quiet",1,IF('2011-2014,2016'!W1386="active",2,IF('2011-2014,2016'!W1386="minor storm",3,IF('2011-2014,2016'!W1386="moderate storm",4,IF('2011-2014,2016'!W1386="major storm",5,6)))))</f>
        <v>1</v>
      </c>
    </row>
    <row r="1387" spans="1:21" x14ac:dyDescent="0.25">
      <c r="A1387">
        <v>423.5</v>
      </c>
      <c r="B1387">
        <v>455.3</v>
      </c>
      <c r="C1387">
        <v>0.4</v>
      </c>
      <c r="D1387">
        <v>12.5</v>
      </c>
      <c r="E1387">
        <v>-7.3</v>
      </c>
      <c r="F1387">
        <v>7.1</v>
      </c>
      <c r="G1387">
        <f>IF('2011-2014,2016'!H1387="yes",1,0)</f>
        <v>1</v>
      </c>
      <c r="H1387">
        <v>1</v>
      </c>
      <c r="I1387">
        <v>236</v>
      </c>
      <c r="J1387">
        <v>651</v>
      </c>
      <c r="K1387">
        <v>28</v>
      </c>
      <c r="L1387">
        <v>741747</v>
      </c>
      <c r="M1387">
        <v>20</v>
      </c>
      <c r="N1387">
        <v>864515</v>
      </c>
      <c r="O1387">
        <v>13</v>
      </c>
      <c r="P1387">
        <v>701232</v>
      </c>
      <c r="Q1387">
        <v>7</v>
      </c>
      <c r="R1387">
        <v>1052928</v>
      </c>
      <c r="S1387">
        <v>8</v>
      </c>
      <c r="T1387">
        <v>1504125</v>
      </c>
      <c r="U1387">
        <f>IF('2011-2014,2016'!W1387="quiet",1,IF('2011-2014,2016'!W1387="active",2,IF('2011-2014,2016'!W1387="minor storm",3,IF('2011-2014,2016'!W1387="moderate storm",4,IF('2011-2014,2016'!W1387="major storm",5,6)))))</f>
        <v>1</v>
      </c>
    </row>
    <row r="1388" spans="1:21" x14ac:dyDescent="0.25">
      <c r="A1388">
        <v>456.1</v>
      </c>
      <c r="B1388">
        <v>452.1</v>
      </c>
      <c r="C1388">
        <v>0.4</v>
      </c>
      <c r="D1388">
        <v>39.299999999999997</v>
      </c>
      <c r="E1388">
        <v>-6.8</v>
      </c>
      <c r="F1388">
        <v>5.9</v>
      </c>
      <c r="G1388">
        <f>IF('2011-2014,2016'!H1388="yes",1,0)</f>
        <v>1</v>
      </c>
      <c r="H1388">
        <v>1</v>
      </c>
      <c r="I1388">
        <v>190</v>
      </c>
      <c r="J1388">
        <v>1059</v>
      </c>
      <c r="K1388">
        <v>42</v>
      </c>
      <c r="L1388">
        <v>605633</v>
      </c>
      <c r="M1388">
        <v>28</v>
      </c>
      <c r="N1388">
        <v>741747</v>
      </c>
      <c r="O1388">
        <v>20</v>
      </c>
      <c r="P1388">
        <v>864515</v>
      </c>
      <c r="Q1388">
        <v>13</v>
      </c>
      <c r="R1388">
        <v>701232</v>
      </c>
      <c r="S1388">
        <v>7</v>
      </c>
      <c r="T1388">
        <v>1052928</v>
      </c>
      <c r="U1388">
        <f>IF('2011-2014,2016'!W1388="quiet",1,IF('2011-2014,2016'!W1388="active",2,IF('2011-2014,2016'!W1388="minor storm",3,IF('2011-2014,2016'!W1388="moderate storm",4,IF('2011-2014,2016'!W1388="major storm",5,6)))))</f>
        <v>1</v>
      </c>
    </row>
    <row r="1389" spans="1:21" x14ac:dyDescent="0.25">
      <c r="A1389">
        <v>443</v>
      </c>
      <c r="B1389">
        <v>438.3</v>
      </c>
      <c r="C1389">
        <v>0</v>
      </c>
      <c r="D1389">
        <v>142.1</v>
      </c>
      <c r="E1389">
        <v>-8.6</v>
      </c>
      <c r="F1389">
        <v>7.4</v>
      </c>
      <c r="G1389">
        <f>IF('2011-2014,2016'!H1389="yes",1,0)</f>
        <v>1</v>
      </c>
      <c r="H1389">
        <v>1</v>
      </c>
      <c r="I1389">
        <v>124</v>
      </c>
      <c r="J1389">
        <v>343</v>
      </c>
      <c r="K1389">
        <v>39</v>
      </c>
      <c r="L1389">
        <v>613955</v>
      </c>
      <c r="M1389">
        <v>42</v>
      </c>
      <c r="N1389">
        <v>605633</v>
      </c>
      <c r="O1389">
        <v>28</v>
      </c>
      <c r="P1389">
        <v>741747</v>
      </c>
      <c r="Q1389">
        <v>20</v>
      </c>
      <c r="R1389">
        <v>864515</v>
      </c>
      <c r="S1389">
        <v>13</v>
      </c>
      <c r="T1389">
        <v>701232</v>
      </c>
      <c r="U1389">
        <f>IF('2011-2014,2016'!W1389="quiet",1,IF('2011-2014,2016'!W1389="active",2,IF('2011-2014,2016'!W1389="minor storm",3,IF('2011-2014,2016'!W1389="moderate storm",4,IF('2011-2014,2016'!W1389="major storm",5,6)))))</f>
        <v>2</v>
      </c>
    </row>
    <row r="1390" spans="1:21" x14ac:dyDescent="0.25">
      <c r="A1390">
        <v>432.7</v>
      </c>
      <c r="B1390">
        <v>506.7</v>
      </c>
      <c r="C1390">
        <v>0.9</v>
      </c>
      <c r="D1390">
        <v>16.899999999999999</v>
      </c>
      <c r="E1390">
        <v>-8.9</v>
      </c>
      <c r="F1390">
        <v>8.1</v>
      </c>
      <c r="G1390">
        <f>IF('2011-2014,2016'!H1390="yes",1,0)</f>
        <v>1</v>
      </c>
      <c r="H1390">
        <v>4</v>
      </c>
      <c r="I1390">
        <v>536</v>
      </c>
      <c r="J1390">
        <v>1398</v>
      </c>
      <c r="K1390">
        <v>46</v>
      </c>
      <c r="L1390">
        <v>607641</v>
      </c>
      <c r="M1390">
        <v>39</v>
      </c>
      <c r="N1390">
        <v>613955</v>
      </c>
      <c r="O1390">
        <v>42</v>
      </c>
      <c r="P1390">
        <v>605633</v>
      </c>
      <c r="Q1390">
        <v>28</v>
      </c>
      <c r="R1390">
        <v>741747</v>
      </c>
      <c r="S1390">
        <v>20</v>
      </c>
      <c r="T1390">
        <v>864515</v>
      </c>
      <c r="U1390">
        <f>IF('2011-2014,2016'!W1390="quiet",1,IF('2011-2014,2016'!W1390="active",2,IF('2011-2014,2016'!W1390="minor storm",3,IF('2011-2014,2016'!W1390="moderate storm",4,IF('2011-2014,2016'!W1390="major storm",5,6)))))</f>
        <v>3</v>
      </c>
    </row>
    <row r="1391" spans="1:21" x14ac:dyDescent="0.25">
      <c r="A1391">
        <v>508.5</v>
      </c>
      <c r="B1391">
        <v>552.5</v>
      </c>
      <c r="C1391">
        <v>0.1</v>
      </c>
      <c r="D1391">
        <v>6.5</v>
      </c>
      <c r="E1391">
        <v>-6.2</v>
      </c>
      <c r="F1391">
        <v>7.3</v>
      </c>
      <c r="G1391">
        <f>IF('2011-2014,2016'!H1391="yes",1,0)</f>
        <v>1</v>
      </c>
      <c r="H1391">
        <v>3</v>
      </c>
      <c r="I1391">
        <v>628</v>
      </c>
      <c r="J1391">
        <v>1403</v>
      </c>
      <c r="K1391">
        <v>58</v>
      </c>
      <c r="L1391">
        <v>687295</v>
      </c>
      <c r="M1391">
        <v>46</v>
      </c>
      <c r="N1391">
        <v>607641</v>
      </c>
      <c r="O1391">
        <v>39</v>
      </c>
      <c r="P1391">
        <v>613955</v>
      </c>
      <c r="Q1391">
        <v>42</v>
      </c>
      <c r="R1391">
        <v>605633</v>
      </c>
      <c r="S1391">
        <v>28</v>
      </c>
      <c r="T1391">
        <v>741747</v>
      </c>
      <c r="U1391">
        <f>IF('2011-2014,2016'!W1391="quiet",1,IF('2011-2014,2016'!W1391="active",2,IF('2011-2014,2016'!W1391="minor storm",3,IF('2011-2014,2016'!W1391="moderate storm",4,IF('2011-2014,2016'!W1391="major storm",5,6)))))</f>
        <v>2</v>
      </c>
    </row>
    <row r="1392" spans="1:21" x14ac:dyDescent="0.25">
      <c r="A1392">
        <v>570.9</v>
      </c>
      <c r="B1392">
        <v>437.3</v>
      </c>
      <c r="C1392">
        <v>0.3</v>
      </c>
      <c r="D1392">
        <v>18</v>
      </c>
      <c r="E1392">
        <v>-5</v>
      </c>
      <c r="F1392">
        <v>4.5999999999999996</v>
      </c>
      <c r="G1392">
        <f>IF('2011-2014,2016'!H1392="yes",1,0)</f>
        <v>1</v>
      </c>
      <c r="H1392">
        <v>5</v>
      </c>
      <c r="I1392">
        <v>1188</v>
      </c>
      <c r="J1392">
        <v>4416</v>
      </c>
      <c r="K1392">
        <v>59</v>
      </c>
      <c r="L1392">
        <v>773061</v>
      </c>
      <c r="M1392">
        <v>58</v>
      </c>
      <c r="N1392">
        <v>687295</v>
      </c>
      <c r="O1392">
        <v>46</v>
      </c>
      <c r="P1392">
        <v>607641</v>
      </c>
      <c r="Q1392">
        <v>39</v>
      </c>
      <c r="R1392">
        <v>613955</v>
      </c>
      <c r="S1392">
        <v>42</v>
      </c>
      <c r="T1392">
        <v>605633</v>
      </c>
      <c r="U1392">
        <f>IF('2011-2014,2016'!W1392="quiet",1,IF('2011-2014,2016'!W1392="active",2,IF('2011-2014,2016'!W1392="minor storm",3,IF('2011-2014,2016'!W1392="moderate storm",4,IF('2011-2014,2016'!W1392="major storm",5,6)))))</f>
        <v>2</v>
      </c>
    </row>
    <row r="1393" spans="1:21" x14ac:dyDescent="0.25">
      <c r="A1393">
        <v>426.1</v>
      </c>
      <c r="B1393">
        <v>424.3</v>
      </c>
      <c r="C1393">
        <v>1.4</v>
      </c>
      <c r="D1393">
        <v>12.9</v>
      </c>
      <c r="E1393">
        <v>-5.7</v>
      </c>
      <c r="F1393">
        <v>5.6</v>
      </c>
      <c r="G1393">
        <f>IF('2011-2014,2016'!H1393="yes",1,0)</f>
        <v>1</v>
      </c>
      <c r="H1393">
        <v>0</v>
      </c>
      <c r="I1393">
        <v>0</v>
      </c>
      <c r="J1393">
        <v>0</v>
      </c>
      <c r="K1393">
        <v>59</v>
      </c>
      <c r="L1393">
        <v>938703</v>
      </c>
      <c r="M1393">
        <v>59</v>
      </c>
      <c r="N1393">
        <v>773061</v>
      </c>
      <c r="O1393">
        <v>58</v>
      </c>
      <c r="P1393">
        <v>687295</v>
      </c>
      <c r="Q1393">
        <v>46</v>
      </c>
      <c r="R1393">
        <v>607641</v>
      </c>
      <c r="S1393">
        <v>39</v>
      </c>
      <c r="T1393">
        <v>613955</v>
      </c>
      <c r="U1393">
        <f>IF('2011-2014,2016'!W1393="quiet",1,IF('2011-2014,2016'!W1393="active",2,IF('2011-2014,2016'!W1393="minor storm",3,IF('2011-2014,2016'!W1393="moderate storm",4,IF('2011-2014,2016'!W1393="major storm",5,6)))))</f>
        <v>1</v>
      </c>
    </row>
    <row r="1394" spans="1:21" x14ac:dyDescent="0.25">
      <c r="A1394">
        <v>436.8</v>
      </c>
      <c r="B1394">
        <v>402.6</v>
      </c>
      <c r="C1394">
        <v>0.5</v>
      </c>
      <c r="D1394">
        <v>22.1</v>
      </c>
      <c r="E1394">
        <v>-5.9</v>
      </c>
      <c r="F1394">
        <v>5.7</v>
      </c>
      <c r="G1394">
        <f>IF('2011-2014,2016'!H1394="yes",1,0)</f>
        <v>1</v>
      </c>
      <c r="H1394">
        <v>3</v>
      </c>
      <c r="I1394">
        <v>639</v>
      </c>
      <c r="J1394">
        <v>1837</v>
      </c>
      <c r="K1394">
        <v>48</v>
      </c>
      <c r="L1394">
        <v>1011859</v>
      </c>
      <c r="M1394">
        <v>59</v>
      </c>
      <c r="N1394">
        <v>938703</v>
      </c>
      <c r="O1394">
        <v>59</v>
      </c>
      <c r="P1394">
        <v>773061</v>
      </c>
      <c r="Q1394">
        <v>58</v>
      </c>
      <c r="R1394">
        <v>687295</v>
      </c>
      <c r="S1394">
        <v>46</v>
      </c>
      <c r="T1394">
        <v>607641</v>
      </c>
      <c r="U1394">
        <f>IF('2011-2014,2016'!W1394="quiet",1,IF('2011-2014,2016'!W1394="active",2,IF('2011-2014,2016'!W1394="minor storm",3,IF('2011-2014,2016'!W1394="moderate storm",4,IF('2011-2014,2016'!W1394="major storm",5,6)))))</f>
        <v>2</v>
      </c>
    </row>
    <row r="1395" spans="1:21" x14ac:dyDescent="0.25">
      <c r="A1395">
        <v>407.1</v>
      </c>
      <c r="B1395">
        <v>370.4</v>
      </c>
      <c r="C1395">
        <v>1.3</v>
      </c>
      <c r="D1395">
        <v>19.8</v>
      </c>
      <c r="E1395">
        <v>-5.5</v>
      </c>
      <c r="F1395">
        <v>5.3</v>
      </c>
      <c r="G1395">
        <f>IF('2011-2014,2016'!H1395="yes",1,0)</f>
        <v>1</v>
      </c>
      <c r="H1395">
        <v>2</v>
      </c>
      <c r="I1395">
        <v>293</v>
      </c>
      <c r="J1395">
        <v>947</v>
      </c>
      <c r="K1395">
        <v>34</v>
      </c>
      <c r="L1395">
        <v>1388779</v>
      </c>
      <c r="M1395">
        <v>48</v>
      </c>
      <c r="N1395">
        <v>1011859</v>
      </c>
      <c r="O1395">
        <v>59</v>
      </c>
      <c r="P1395">
        <v>938703</v>
      </c>
      <c r="Q1395">
        <v>59</v>
      </c>
      <c r="R1395">
        <v>773061</v>
      </c>
      <c r="S1395">
        <v>58</v>
      </c>
      <c r="T1395">
        <v>687295</v>
      </c>
      <c r="U1395">
        <f>IF('2011-2014,2016'!W1395="quiet",1,IF('2011-2014,2016'!W1395="active",2,IF('2011-2014,2016'!W1395="minor storm",3,IF('2011-2014,2016'!W1395="moderate storm",4,IF('2011-2014,2016'!W1395="major storm",5,6)))))</f>
        <v>2</v>
      </c>
    </row>
    <row r="1396" spans="1:21" x14ac:dyDescent="0.25">
      <c r="A1396">
        <v>359.1</v>
      </c>
      <c r="B1396">
        <v>381.6</v>
      </c>
      <c r="C1396">
        <v>1.4</v>
      </c>
      <c r="D1396">
        <v>52.5</v>
      </c>
      <c r="E1396">
        <v>-6.3</v>
      </c>
      <c r="F1396">
        <v>6.9</v>
      </c>
      <c r="G1396">
        <f>IF('2011-2014,2016'!H1396="yes",1,0)</f>
        <v>1</v>
      </c>
      <c r="H1396">
        <v>2</v>
      </c>
      <c r="I1396">
        <v>209</v>
      </c>
      <c r="J1396">
        <v>508</v>
      </c>
      <c r="K1396">
        <v>37</v>
      </c>
      <c r="L1396">
        <v>1650805</v>
      </c>
      <c r="M1396">
        <v>34</v>
      </c>
      <c r="N1396">
        <v>1388779</v>
      </c>
      <c r="O1396">
        <v>48</v>
      </c>
      <c r="P1396">
        <v>1011859</v>
      </c>
      <c r="Q1396">
        <v>59</v>
      </c>
      <c r="R1396">
        <v>938703</v>
      </c>
      <c r="S1396">
        <v>59</v>
      </c>
      <c r="T1396">
        <v>773061</v>
      </c>
      <c r="U1396">
        <f>IF('2011-2014,2016'!W1396="quiet",1,IF('2011-2014,2016'!W1396="active",2,IF('2011-2014,2016'!W1396="minor storm",3,IF('2011-2014,2016'!W1396="moderate storm",4,IF('2011-2014,2016'!W1396="major storm",5,6)))))</f>
        <v>2</v>
      </c>
    </row>
    <row r="1397" spans="1:21" x14ac:dyDescent="0.25">
      <c r="A1397">
        <v>388.5</v>
      </c>
      <c r="B1397">
        <v>398.3</v>
      </c>
      <c r="C1397">
        <v>0.4</v>
      </c>
      <c r="D1397">
        <v>21.4</v>
      </c>
      <c r="E1397">
        <v>-7.8</v>
      </c>
      <c r="F1397">
        <v>7.3</v>
      </c>
      <c r="G1397">
        <f>IF('2011-2014,2016'!H1397="yes",1,0)</f>
        <v>1</v>
      </c>
      <c r="H1397">
        <v>1</v>
      </c>
      <c r="I1397">
        <v>150</v>
      </c>
      <c r="J1397">
        <v>347</v>
      </c>
      <c r="K1397">
        <v>37</v>
      </c>
      <c r="L1397">
        <v>2067202</v>
      </c>
      <c r="M1397">
        <v>37</v>
      </c>
      <c r="N1397">
        <v>1650805</v>
      </c>
      <c r="O1397">
        <v>34</v>
      </c>
      <c r="P1397">
        <v>1388779</v>
      </c>
      <c r="Q1397">
        <v>48</v>
      </c>
      <c r="R1397">
        <v>1011859</v>
      </c>
      <c r="S1397">
        <v>59</v>
      </c>
      <c r="T1397">
        <v>938703</v>
      </c>
      <c r="U1397">
        <f>IF('2011-2014,2016'!W1397="quiet",1,IF('2011-2014,2016'!W1397="active",2,IF('2011-2014,2016'!W1397="minor storm",3,IF('2011-2014,2016'!W1397="moderate storm",4,IF('2011-2014,2016'!W1397="major storm",5,6)))))</f>
        <v>2</v>
      </c>
    </row>
    <row r="1398" spans="1:21" x14ac:dyDescent="0.25">
      <c r="A1398">
        <v>397.9</v>
      </c>
      <c r="B1398">
        <v>426.3</v>
      </c>
      <c r="C1398">
        <v>0.3</v>
      </c>
      <c r="D1398">
        <v>9.5</v>
      </c>
      <c r="E1398">
        <v>-7.1</v>
      </c>
      <c r="F1398">
        <v>5.9</v>
      </c>
      <c r="G1398">
        <f>IF('2011-2014,2016'!H1398="yes",1,0)</f>
        <v>1</v>
      </c>
      <c r="H1398">
        <v>4</v>
      </c>
      <c r="I1398">
        <v>2509</v>
      </c>
      <c r="J1398">
        <v>4836</v>
      </c>
      <c r="K1398">
        <v>46</v>
      </c>
      <c r="L1398">
        <v>2296706</v>
      </c>
      <c r="M1398">
        <v>37</v>
      </c>
      <c r="N1398">
        <v>2067202</v>
      </c>
      <c r="O1398">
        <v>37</v>
      </c>
      <c r="P1398">
        <v>1650805</v>
      </c>
      <c r="Q1398">
        <v>34</v>
      </c>
      <c r="R1398">
        <v>1388779</v>
      </c>
      <c r="S1398">
        <v>48</v>
      </c>
      <c r="T1398">
        <v>1011859</v>
      </c>
      <c r="U1398">
        <f>IF('2011-2014,2016'!W1398="quiet",1,IF('2011-2014,2016'!W1398="active",2,IF('2011-2014,2016'!W1398="minor storm",3,IF('2011-2014,2016'!W1398="moderate storm",4,IF('2011-2014,2016'!W1398="major storm",5,6)))))</f>
        <v>3</v>
      </c>
    </row>
    <row r="1399" spans="1:21" x14ac:dyDescent="0.25">
      <c r="A1399">
        <v>427.4</v>
      </c>
      <c r="B1399">
        <v>341.8</v>
      </c>
      <c r="C1399">
        <v>0.9</v>
      </c>
      <c r="D1399">
        <v>16.3</v>
      </c>
      <c r="E1399">
        <v>-5.7</v>
      </c>
      <c r="F1399">
        <v>4.5</v>
      </c>
      <c r="G1399">
        <f>IF('2011-2014,2016'!H1399="yes",1,0)</f>
        <v>1</v>
      </c>
      <c r="H1399">
        <v>1</v>
      </c>
      <c r="I1399">
        <v>405</v>
      </c>
      <c r="J1399">
        <v>568</v>
      </c>
      <c r="K1399">
        <v>51</v>
      </c>
      <c r="L1399">
        <v>2274319</v>
      </c>
      <c r="M1399">
        <v>46</v>
      </c>
      <c r="N1399">
        <v>2296706</v>
      </c>
      <c r="O1399">
        <v>37</v>
      </c>
      <c r="P1399">
        <v>2067202</v>
      </c>
      <c r="Q1399">
        <v>37</v>
      </c>
      <c r="R1399">
        <v>1650805</v>
      </c>
      <c r="S1399">
        <v>34</v>
      </c>
      <c r="T1399">
        <v>1388779</v>
      </c>
      <c r="U1399">
        <f>IF('2011-2014,2016'!W1399="quiet",1,IF('2011-2014,2016'!W1399="active",2,IF('2011-2014,2016'!W1399="minor storm",3,IF('2011-2014,2016'!W1399="moderate storm",4,IF('2011-2014,2016'!W1399="major storm",5,6)))))</f>
        <v>2</v>
      </c>
    </row>
    <row r="1400" spans="1:21" x14ac:dyDescent="0.25">
      <c r="A1400">
        <v>344.6</v>
      </c>
      <c r="B1400">
        <v>338.4</v>
      </c>
      <c r="C1400">
        <v>1.3</v>
      </c>
      <c r="D1400">
        <v>149.4</v>
      </c>
      <c r="E1400">
        <v>-5.5</v>
      </c>
      <c r="F1400">
        <v>5.4</v>
      </c>
      <c r="G1400">
        <f>IF('2011-2014,2016'!H1400="yes",1,0)</f>
        <v>1</v>
      </c>
      <c r="H1400">
        <v>0</v>
      </c>
      <c r="I1400">
        <v>0</v>
      </c>
      <c r="J1400">
        <v>0</v>
      </c>
      <c r="K1400">
        <v>43</v>
      </c>
      <c r="L1400">
        <v>2342366</v>
      </c>
      <c r="M1400">
        <v>51</v>
      </c>
      <c r="N1400">
        <v>2274319</v>
      </c>
      <c r="O1400">
        <v>46</v>
      </c>
      <c r="P1400">
        <v>2296706</v>
      </c>
      <c r="Q1400">
        <v>37</v>
      </c>
      <c r="R1400">
        <v>2067202</v>
      </c>
      <c r="S1400">
        <v>37</v>
      </c>
      <c r="T1400">
        <v>1650805</v>
      </c>
      <c r="U1400">
        <f>IF('2011-2014,2016'!W1400="quiet",1,IF('2011-2014,2016'!W1400="active",2,IF('2011-2014,2016'!W1400="minor storm",3,IF('2011-2014,2016'!W1400="moderate storm",4,IF('2011-2014,2016'!W1400="major storm",5,6)))))</f>
        <v>1</v>
      </c>
    </row>
    <row r="1401" spans="1:21" x14ac:dyDescent="0.25">
      <c r="A1401">
        <v>347.5</v>
      </c>
      <c r="B1401">
        <v>428.1</v>
      </c>
      <c r="C1401">
        <v>0.3</v>
      </c>
      <c r="D1401">
        <v>35.1</v>
      </c>
      <c r="E1401">
        <v>-8.1</v>
      </c>
      <c r="F1401">
        <v>11.9</v>
      </c>
      <c r="G1401">
        <f>IF('2011-2014,2016'!H1401="yes",1,0)</f>
        <v>1</v>
      </c>
      <c r="H1401">
        <v>2</v>
      </c>
      <c r="I1401">
        <v>398</v>
      </c>
      <c r="J1401">
        <v>1233</v>
      </c>
      <c r="K1401">
        <v>22</v>
      </c>
      <c r="L1401">
        <v>2111052</v>
      </c>
      <c r="M1401">
        <v>43</v>
      </c>
      <c r="N1401">
        <v>2342366</v>
      </c>
      <c r="O1401">
        <v>51</v>
      </c>
      <c r="P1401">
        <v>2274319</v>
      </c>
      <c r="Q1401">
        <v>46</v>
      </c>
      <c r="R1401">
        <v>2296706</v>
      </c>
      <c r="S1401">
        <v>37</v>
      </c>
      <c r="T1401">
        <v>2067202</v>
      </c>
      <c r="U1401">
        <f>IF('2011-2014,2016'!W1401="quiet",1,IF('2011-2014,2016'!W1401="active",2,IF('2011-2014,2016'!W1401="minor storm",3,IF('2011-2014,2016'!W1401="moderate storm",4,IF('2011-2014,2016'!W1401="major storm",5,6)))))</f>
        <v>1</v>
      </c>
    </row>
    <row r="1402" spans="1:21" x14ac:dyDescent="0.25">
      <c r="A1402">
        <v>414.6</v>
      </c>
      <c r="B1402">
        <v>467.2</v>
      </c>
      <c r="C1402">
        <v>0.1</v>
      </c>
      <c r="D1402">
        <v>8.4</v>
      </c>
      <c r="E1402">
        <v>-8.1</v>
      </c>
      <c r="F1402">
        <v>15.2</v>
      </c>
      <c r="G1402">
        <f>IF('2011-2014,2016'!H1402="yes",1,0)</f>
        <v>1</v>
      </c>
      <c r="H1402">
        <v>1</v>
      </c>
      <c r="I1402">
        <v>529</v>
      </c>
      <c r="J1402">
        <v>1838</v>
      </c>
      <c r="K1402">
        <v>22</v>
      </c>
      <c r="L1402">
        <v>1959916</v>
      </c>
      <c r="M1402">
        <v>22</v>
      </c>
      <c r="N1402">
        <v>2111052</v>
      </c>
      <c r="O1402">
        <v>43</v>
      </c>
      <c r="P1402">
        <v>2342366</v>
      </c>
      <c r="Q1402">
        <v>51</v>
      </c>
      <c r="R1402">
        <v>2274319</v>
      </c>
      <c r="S1402">
        <v>46</v>
      </c>
      <c r="T1402">
        <v>2296706</v>
      </c>
      <c r="U1402">
        <f>IF('2011-2014,2016'!W1402="quiet",1,IF('2011-2014,2016'!W1402="active",2,IF('2011-2014,2016'!W1402="minor storm",3,IF('2011-2014,2016'!W1402="moderate storm",4,IF('2011-2014,2016'!W1402="major storm",5,6)))))</f>
        <v>1</v>
      </c>
    </row>
    <row r="1403" spans="1:21" x14ac:dyDescent="0.25">
      <c r="A1403">
        <v>480.2</v>
      </c>
      <c r="B1403">
        <v>417.1</v>
      </c>
      <c r="C1403">
        <v>0.3</v>
      </c>
      <c r="D1403">
        <v>17.5</v>
      </c>
      <c r="E1403">
        <v>-4.9000000000000004</v>
      </c>
      <c r="F1403">
        <v>7.4</v>
      </c>
      <c r="G1403">
        <f>IF('2011-2014,2016'!H1403="yes",1,0)</f>
        <v>1</v>
      </c>
      <c r="H1403">
        <v>2</v>
      </c>
      <c r="I1403">
        <v>989</v>
      </c>
      <c r="J1403">
        <v>1441</v>
      </c>
      <c r="K1403">
        <v>27</v>
      </c>
      <c r="L1403">
        <v>1967873</v>
      </c>
      <c r="M1403">
        <v>22</v>
      </c>
      <c r="N1403">
        <v>1959916</v>
      </c>
      <c r="O1403">
        <v>22</v>
      </c>
      <c r="P1403">
        <v>2111052</v>
      </c>
      <c r="Q1403">
        <v>43</v>
      </c>
      <c r="R1403">
        <v>2342366</v>
      </c>
      <c r="S1403">
        <v>51</v>
      </c>
      <c r="T1403">
        <v>2274319</v>
      </c>
      <c r="U1403">
        <f>IF('2011-2014,2016'!W1403="quiet",1,IF('2011-2014,2016'!W1403="active",2,IF('2011-2014,2016'!W1403="minor storm",3,IF('2011-2014,2016'!W1403="moderate storm",4,IF('2011-2014,2016'!W1403="major storm",5,6)))))</f>
        <v>1</v>
      </c>
    </row>
    <row r="1404" spans="1:21" x14ac:dyDescent="0.25">
      <c r="A1404">
        <v>400.6</v>
      </c>
      <c r="B1404">
        <v>417.6</v>
      </c>
      <c r="C1404">
        <v>0.6</v>
      </c>
      <c r="D1404">
        <v>25.1</v>
      </c>
      <c r="E1404">
        <v>-4.5</v>
      </c>
      <c r="F1404">
        <v>7.1</v>
      </c>
      <c r="G1404">
        <f>IF('2011-2014,2016'!H1404="yes",1,0)</f>
        <v>1</v>
      </c>
      <c r="H1404">
        <v>5</v>
      </c>
      <c r="I1404">
        <v>2442</v>
      </c>
      <c r="J1404">
        <v>4875</v>
      </c>
      <c r="K1404">
        <v>19</v>
      </c>
      <c r="L1404">
        <v>1854532</v>
      </c>
      <c r="M1404">
        <v>27</v>
      </c>
      <c r="N1404">
        <v>1967873</v>
      </c>
      <c r="O1404">
        <v>22</v>
      </c>
      <c r="P1404">
        <v>1959916</v>
      </c>
      <c r="Q1404">
        <v>22</v>
      </c>
      <c r="R1404">
        <v>2111052</v>
      </c>
      <c r="S1404">
        <v>43</v>
      </c>
      <c r="T1404">
        <v>2342366</v>
      </c>
      <c r="U1404">
        <f>IF('2011-2014,2016'!W1404="quiet",1,IF('2011-2014,2016'!W1404="active",2,IF('2011-2014,2016'!W1404="minor storm",3,IF('2011-2014,2016'!W1404="moderate storm",4,IF('2011-2014,2016'!W1404="major storm",5,6)))))</f>
        <v>1</v>
      </c>
    </row>
    <row r="1405" spans="1:21" x14ac:dyDescent="0.25">
      <c r="A1405">
        <v>424.1</v>
      </c>
      <c r="B1405">
        <v>430.2</v>
      </c>
      <c r="C1405">
        <v>0.1</v>
      </c>
      <c r="D1405">
        <v>38.200000000000003</v>
      </c>
      <c r="E1405">
        <v>-12.5</v>
      </c>
      <c r="F1405">
        <v>9.6</v>
      </c>
      <c r="G1405">
        <f>IF('2011-2014,2016'!H1405="yes",1,0)</f>
        <v>1</v>
      </c>
      <c r="H1405">
        <v>3</v>
      </c>
      <c r="I1405">
        <v>728</v>
      </c>
      <c r="J1405">
        <v>2697</v>
      </c>
      <c r="K1405">
        <v>21</v>
      </c>
      <c r="L1405">
        <v>1851234</v>
      </c>
      <c r="M1405">
        <v>19</v>
      </c>
      <c r="N1405">
        <v>1854532</v>
      </c>
      <c r="O1405">
        <v>27</v>
      </c>
      <c r="P1405">
        <v>1967873</v>
      </c>
      <c r="Q1405">
        <v>22</v>
      </c>
      <c r="R1405">
        <v>1959916</v>
      </c>
      <c r="S1405">
        <v>22</v>
      </c>
      <c r="T1405">
        <v>2111052</v>
      </c>
      <c r="U1405">
        <f>IF('2011-2014,2016'!W1405="quiet",1,IF('2011-2014,2016'!W1405="active",2,IF('2011-2014,2016'!W1405="minor storm",3,IF('2011-2014,2016'!W1405="moderate storm",4,IF('2011-2014,2016'!W1405="major storm",5,6)))))</f>
        <v>2</v>
      </c>
    </row>
    <row r="1406" spans="1:21" x14ac:dyDescent="0.25">
      <c r="A1406">
        <v>414</v>
      </c>
      <c r="B1406">
        <v>528.4</v>
      </c>
      <c r="C1406">
        <v>0.7</v>
      </c>
      <c r="D1406">
        <v>21.5</v>
      </c>
      <c r="E1406">
        <v>-7.7</v>
      </c>
      <c r="F1406">
        <v>9.3000000000000007</v>
      </c>
      <c r="G1406">
        <f>IF('2011-2014,2016'!H1406="yes",1,0)</f>
        <v>1</v>
      </c>
      <c r="H1406">
        <v>4</v>
      </c>
      <c r="I1406">
        <v>1072</v>
      </c>
      <c r="J1406">
        <v>4330</v>
      </c>
      <c r="K1406">
        <v>16</v>
      </c>
      <c r="L1406">
        <v>1961710</v>
      </c>
      <c r="M1406">
        <v>21</v>
      </c>
      <c r="N1406">
        <v>1851234</v>
      </c>
      <c r="O1406">
        <v>19</v>
      </c>
      <c r="P1406">
        <v>1854532</v>
      </c>
      <c r="Q1406">
        <v>27</v>
      </c>
      <c r="R1406">
        <v>1967873</v>
      </c>
      <c r="S1406">
        <v>22</v>
      </c>
      <c r="T1406">
        <v>1959916</v>
      </c>
      <c r="U1406">
        <f>IF('2011-2014,2016'!W1406="quiet",1,IF('2011-2014,2016'!W1406="active",2,IF('2011-2014,2016'!W1406="minor storm",3,IF('2011-2014,2016'!W1406="moderate storm",4,IF('2011-2014,2016'!W1406="major storm",5,6)))))</f>
        <v>2</v>
      </c>
    </row>
    <row r="1407" spans="1:21" x14ac:dyDescent="0.25">
      <c r="A1407">
        <v>549.70000000000005</v>
      </c>
      <c r="B1407">
        <v>462.1</v>
      </c>
      <c r="C1407">
        <v>0.9</v>
      </c>
      <c r="D1407">
        <v>14.7</v>
      </c>
      <c r="E1407">
        <v>-6</v>
      </c>
      <c r="F1407">
        <v>6.1</v>
      </c>
      <c r="G1407">
        <f>IF('2011-2014,2016'!H1407="yes",1,0)</f>
        <v>1</v>
      </c>
      <c r="H1407">
        <v>6</v>
      </c>
      <c r="I1407">
        <v>1707</v>
      </c>
      <c r="J1407">
        <v>2495</v>
      </c>
      <c r="K1407">
        <v>22</v>
      </c>
      <c r="L1407">
        <v>1928869</v>
      </c>
      <c r="M1407">
        <v>16</v>
      </c>
      <c r="N1407">
        <v>1961710</v>
      </c>
      <c r="O1407">
        <v>21</v>
      </c>
      <c r="P1407">
        <v>1851234</v>
      </c>
      <c r="Q1407">
        <v>19</v>
      </c>
      <c r="R1407">
        <v>1854532</v>
      </c>
      <c r="S1407">
        <v>27</v>
      </c>
      <c r="T1407">
        <v>1967873</v>
      </c>
      <c r="U1407">
        <f>IF('2011-2014,2016'!W1407="quiet",1,IF('2011-2014,2016'!W1407="active",2,IF('2011-2014,2016'!W1407="minor storm",3,IF('2011-2014,2016'!W1407="moderate storm",4,IF('2011-2014,2016'!W1407="major storm",5,6)))))</f>
        <v>1</v>
      </c>
    </row>
    <row r="1408" spans="1:21" x14ac:dyDescent="0.25">
      <c r="A1408">
        <v>443.5</v>
      </c>
      <c r="B1408">
        <v>484.5</v>
      </c>
      <c r="C1408">
        <v>0.8</v>
      </c>
      <c r="D1408">
        <v>23.7</v>
      </c>
      <c r="E1408">
        <v>-8.4</v>
      </c>
      <c r="F1408">
        <v>9.6999999999999993</v>
      </c>
      <c r="G1408">
        <f>IF('2011-2014,2016'!H1408="yes",1,0)</f>
        <v>1</v>
      </c>
      <c r="H1408">
        <v>1</v>
      </c>
      <c r="I1408">
        <v>318</v>
      </c>
      <c r="J1408">
        <v>541</v>
      </c>
      <c r="K1408">
        <v>18</v>
      </c>
      <c r="L1408">
        <v>1987813</v>
      </c>
      <c r="M1408">
        <v>22</v>
      </c>
      <c r="N1408">
        <v>1928869</v>
      </c>
      <c r="O1408">
        <v>16</v>
      </c>
      <c r="P1408">
        <v>1961710</v>
      </c>
      <c r="Q1408">
        <v>21</v>
      </c>
      <c r="R1408">
        <v>1851234</v>
      </c>
      <c r="S1408">
        <v>19</v>
      </c>
      <c r="T1408">
        <v>1854532</v>
      </c>
      <c r="U1408">
        <f>IF('2011-2014,2016'!W1408="quiet",1,IF('2011-2014,2016'!W1408="active",2,IF('2011-2014,2016'!W1408="minor storm",3,IF('2011-2014,2016'!W1408="moderate storm",4,IF('2011-2014,2016'!W1408="major storm",5,6)))))</f>
        <v>1</v>
      </c>
    </row>
    <row r="1409" spans="1:21" x14ac:dyDescent="0.25">
      <c r="A1409">
        <v>488.4</v>
      </c>
      <c r="B1409">
        <v>440</v>
      </c>
      <c r="C1409">
        <v>1.4</v>
      </c>
      <c r="D1409">
        <v>8.5</v>
      </c>
      <c r="E1409">
        <v>-5.4</v>
      </c>
      <c r="F1409">
        <v>6</v>
      </c>
      <c r="G1409">
        <f>IF('2011-2014,2016'!H1409="yes",1,0)</f>
        <v>1</v>
      </c>
      <c r="H1409">
        <v>3</v>
      </c>
      <c r="I1409">
        <v>772</v>
      </c>
      <c r="J1409">
        <v>1772</v>
      </c>
      <c r="K1409">
        <v>14</v>
      </c>
      <c r="L1409">
        <v>1913996</v>
      </c>
      <c r="M1409">
        <v>18</v>
      </c>
      <c r="N1409">
        <v>1987813</v>
      </c>
      <c r="O1409">
        <v>22</v>
      </c>
      <c r="P1409">
        <v>1928869</v>
      </c>
      <c r="Q1409">
        <v>16</v>
      </c>
      <c r="R1409">
        <v>1961710</v>
      </c>
      <c r="S1409">
        <v>21</v>
      </c>
      <c r="T1409">
        <v>1851234</v>
      </c>
      <c r="U1409">
        <f>IF('2011-2014,2016'!W1409="quiet",1,IF('2011-2014,2016'!W1409="active",2,IF('2011-2014,2016'!W1409="minor storm",3,IF('2011-2014,2016'!W1409="moderate storm",4,IF('2011-2014,2016'!W1409="major storm",5,6)))))</f>
        <v>1</v>
      </c>
    </row>
    <row r="1410" spans="1:21" x14ac:dyDescent="0.25">
      <c r="A1410">
        <v>434.7</v>
      </c>
      <c r="B1410">
        <v>418.7</v>
      </c>
      <c r="C1410">
        <v>0</v>
      </c>
      <c r="D1410">
        <v>11.5</v>
      </c>
      <c r="E1410">
        <v>-10.7</v>
      </c>
      <c r="F1410">
        <v>8.3000000000000007</v>
      </c>
      <c r="G1410">
        <f>IF('2011-2014,2016'!H1410="yes",1,0)</f>
        <v>1</v>
      </c>
      <c r="H1410">
        <v>2</v>
      </c>
      <c r="I1410">
        <v>427</v>
      </c>
      <c r="J1410">
        <v>1342</v>
      </c>
      <c r="K1410">
        <v>19</v>
      </c>
      <c r="L1410">
        <v>1903640</v>
      </c>
      <c r="M1410">
        <v>14</v>
      </c>
      <c r="N1410">
        <v>1913996</v>
      </c>
      <c r="O1410">
        <v>18</v>
      </c>
      <c r="P1410">
        <v>1987813</v>
      </c>
      <c r="Q1410">
        <v>22</v>
      </c>
      <c r="R1410">
        <v>1928869</v>
      </c>
      <c r="S1410">
        <v>16</v>
      </c>
      <c r="T1410">
        <v>1961710</v>
      </c>
      <c r="U1410">
        <f>IF('2011-2014,2016'!W1410="quiet",1,IF('2011-2014,2016'!W1410="active",2,IF('2011-2014,2016'!W1410="minor storm",3,IF('2011-2014,2016'!W1410="moderate storm",4,IF('2011-2014,2016'!W1410="major storm",5,6)))))</f>
        <v>1</v>
      </c>
    </row>
    <row r="1411" spans="1:21" x14ac:dyDescent="0.25">
      <c r="A1411">
        <v>413.3</v>
      </c>
      <c r="B1411">
        <v>467.3</v>
      </c>
      <c r="C1411">
        <v>0.1</v>
      </c>
      <c r="D1411">
        <v>42.2</v>
      </c>
      <c r="E1411">
        <v>-10</v>
      </c>
      <c r="F1411">
        <v>21.3</v>
      </c>
      <c r="G1411">
        <f>IF('2011-2014,2016'!H1411="yes",1,0)</f>
        <v>1</v>
      </c>
      <c r="H1411">
        <v>0</v>
      </c>
      <c r="I1411">
        <v>0</v>
      </c>
      <c r="J1411">
        <v>0</v>
      </c>
      <c r="K1411">
        <v>21</v>
      </c>
      <c r="L1411">
        <v>2084867</v>
      </c>
      <c r="M1411">
        <v>19</v>
      </c>
      <c r="N1411">
        <v>1903640</v>
      </c>
      <c r="O1411">
        <v>14</v>
      </c>
      <c r="P1411">
        <v>1913996</v>
      </c>
      <c r="Q1411">
        <v>18</v>
      </c>
      <c r="R1411">
        <v>1987813</v>
      </c>
      <c r="S1411">
        <v>22</v>
      </c>
      <c r="T1411">
        <v>1928869</v>
      </c>
      <c r="U1411">
        <f>IF('2011-2014,2016'!W1411="quiet",1,IF('2011-2014,2016'!W1411="active",2,IF('2011-2014,2016'!W1411="minor storm",3,IF('2011-2014,2016'!W1411="moderate storm",4,IF('2011-2014,2016'!W1411="major storm",5,6)))))</f>
        <v>3</v>
      </c>
    </row>
    <row r="1412" spans="1:21" x14ac:dyDescent="0.25">
      <c r="A1412">
        <v>457</v>
      </c>
      <c r="B1412">
        <v>521.6</v>
      </c>
      <c r="C1412">
        <v>0.1</v>
      </c>
      <c r="D1412">
        <v>13.5</v>
      </c>
      <c r="E1412">
        <v>-8.8000000000000007</v>
      </c>
      <c r="F1412">
        <v>10.4</v>
      </c>
      <c r="G1412">
        <f>IF('2011-2014,2016'!H1412="yes",1,0)</f>
        <v>1</v>
      </c>
      <c r="H1412">
        <v>1</v>
      </c>
      <c r="I1412">
        <v>154</v>
      </c>
      <c r="J1412">
        <v>919</v>
      </c>
      <c r="K1412">
        <v>25</v>
      </c>
      <c r="L1412">
        <v>2032760</v>
      </c>
      <c r="M1412">
        <v>21</v>
      </c>
      <c r="N1412">
        <v>2084867</v>
      </c>
      <c r="O1412">
        <v>19</v>
      </c>
      <c r="P1412">
        <v>1903640</v>
      </c>
      <c r="Q1412">
        <v>14</v>
      </c>
      <c r="R1412">
        <v>1913996</v>
      </c>
      <c r="S1412">
        <v>18</v>
      </c>
      <c r="T1412">
        <v>1987813</v>
      </c>
      <c r="U1412">
        <f>IF('2011-2014,2016'!W1412="quiet",1,IF('2011-2014,2016'!W1412="active",2,IF('2011-2014,2016'!W1412="minor storm",3,IF('2011-2014,2016'!W1412="moderate storm",4,IF('2011-2014,2016'!W1412="major storm",5,6)))))</f>
        <v>2</v>
      </c>
    </row>
    <row r="1413" spans="1:21" x14ac:dyDescent="0.25">
      <c r="A1413">
        <v>528.1</v>
      </c>
      <c r="B1413">
        <v>524.79999999999995</v>
      </c>
      <c r="C1413">
        <v>0</v>
      </c>
      <c r="D1413">
        <v>5.8</v>
      </c>
      <c r="E1413">
        <v>-4.8</v>
      </c>
      <c r="F1413">
        <v>9.9</v>
      </c>
      <c r="G1413">
        <f>IF('2011-2014,2016'!H1413="yes",1,0)</f>
        <v>1</v>
      </c>
      <c r="H1413">
        <v>1</v>
      </c>
      <c r="I1413">
        <v>260</v>
      </c>
      <c r="J1413">
        <v>318</v>
      </c>
      <c r="K1413">
        <v>33</v>
      </c>
      <c r="L1413">
        <v>1504475</v>
      </c>
      <c r="M1413">
        <v>25</v>
      </c>
      <c r="N1413">
        <v>2032760</v>
      </c>
      <c r="O1413">
        <v>21</v>
      </c>
      <c r="P1413">
        <v>2084867</v>
      </c>
      <c r="Q1413">
        <v>19</v>
      </c>
      <c r="R1413">
        <v>1903640</v>
      </c>
      <c r="S1413">
        <v>14</v>
      </c>
      <c r="T1413">
        <v>1913996</v>
      </c>
      <c r="U1413">
        <f>IF('2011-2014,2016'!W1413="quiet",1,IF('2011-2014,2016'!W1413="active",2,IF('2011-2014,2016'!W1413="minor storm",3,IF('2011-2014,2016'!W1413="moderate storm",4,IF('2011-2014,2016'!W1413="major storm",5,6)))))</f>
        <v>2</v>
      </c>
    </row>
    <row r="1414" spans="1:21" x14ac:dyDescent="0.25">
      <c r="A1414">
        <v>534.1</v>
      </c>
      <c r="B1414">
        <v>456.1</v>
      </c>
      <c r="C1414">
        <v>0.4</v>
      </c>
      <c r="D1414">
        <v>9.5</v>
      </c>
      <c r="E1414">
        <v>-5.6</v>
      </c>
      <c r="F1414">
        <v>8.1</v>
      </c>
      <c r="G1414">
        <f>IF('2011-2014,2016'!H1414="yes",1,0)</f>
        <v>0</v>
      </c>
      <c r="H1414">
        <v>0</v>
      </c>
      <c r="I1414">
        <v>0</v>
      </c>
      <c r="J1414">
        <v>0</v>
      </c>
      <c r="K1414">
        <v>23</v>
      </c>
      <c r="L1414">
        <v>1332790</v>
      </c>
      <c r="M1414">
        <v>33</v>
      </c>
      <c r="N1414">
        <v>1504475</v>
      </c>
      <c r="O1414">
        <v>25</v>
      </c>
      <c r="P1414">
        <v>2032760</v>
      </c>
      <c r="Q1414">
        <v>21</v>
      </c>
      <c r="R1414">
        <v>2084867</v>
      </c>
      <c r="S1414">
        <v>19</v>
      </c>
      <c r="T1414">
        <v>1903640</v>
      </c>
      <c r="U1414">
        <f>IF('2011-2014,2016'!W1414="quiet",1,IF('2011-2014,2016'!W1414="active",2,IF('2011-2014,2016'!W1414="minor storm",3,IF('2011-2014,2016'!W1414="moderate storm",4,IF('2011-2014,2016'!W1414="major storm",5,6)))))</f>
        <v>1</v>
      </c>
    </row>
    <row r="1415" spans="1:21" x14ac:dyDescent="0.25">
      <c r="A1415">
        <v>458.6</v>
      </c>
      <c r="B1415">
        <v>538</v>
      </c>
      <c r="C1415">
        <v>0</v>
      </c>
      <c r="D1415">
        <v>13.8</v>
      </c>
      <c r="E1415">
        <v>-7.9</v>
      </c>
      <c r="F1415">
        <v>8.1</v>
      </c>
      <c r="G1415">
        <f>IF('2011-2014,2016'!H1415="yes",1,0)</f>
        <v>1</v>
      </c>
      <c r="H1415">
        <v>4</v>
      </c>
      <c r="I1415">
        <v>1427</v>
      </c>
      <c r="J1415">
        <v>5502</v>
      </c>
      <c r="K1415">
        <v>24</v>
      </c>
      <c r="L1415">
        <v>1187443</v>
      </c>
      <c r="M1415">
        <v>23</v>
      </c>
      <c r="N1415">
        <v>1332790</v>
      </c>
      <c r="O1415">
        <v>33</v>
      </c>
      <c r="P1415">
        <v>1504475</v>
      </c>
      <c r="Q1415">
        <v>25</v>
      </c>
      <c r="R1415">
        <v>2032760</v>
      </c>
      <c r="S1415">
        <v>21</v>
      </c>
      <c r="T1415">
        <v>2084867</v>
      </c>
      <c r="U1415">
        <f>IF('2011-2014,2016'!W1415="quiet",1,IF('2011-2014,2016'!W1415="active",2,IF('2011-2014,2016'!W1415="minor storm",3,IF('2011-2014,2016'!W1415="moderate storm",4,IF('2011-2014,2016'!W1415="major storm",5,6)))))</f>
        <v>1</v>
      </c>
    </row>
    <row r="1416" spans="1:21" x14ac:dyDescent="0.25">
      <c r="A1416">
        <v>545.4</v>
      </c>
      <c r="B1416">
        <v>590.9</v>
      </c>
      <c r="C1416">
        <v>0.1</v>
      </c>
      <c r="D1416">
        <v>8.1999999999999993</v>
      </c>
      <c r="E1416">
        <v>-6.8</v>
      </c>
      <c r="F1416">
        <v>6.7</v>
      </c>
      <c r="G1416">
        <f>IF('2011-2014,2016'!H1416="yes",1,0)</f>
        <v>1</v>
      </c>
      <c r="H1416">
        <v>1</v>
      </c>
      <c r="I1416">
        <v>242</v>
      </c>
      <c r="J1416">
        <v>1838</v>
      </c>
      <c r="K1416">
        <v>28</v>
      </c>
      <c r="L1416">
        <v>1059356</v>
      </c>
      <c r="M1416">
        <v>24</v>
      </c>
      <c r="N1416">
        <v>1187443</v>
      </c>
      <c r="O1416">
        <v>23</v>
      </c>
      <c r="P1416">
        <v>1332790</v>
      </c>
      <c r="Q1416">
        <v>33</v>
      </c>
      <c r="R1416">
        <v>1504475</v>
      </c>
      <c r="S1416">
        <v>25</v>
      </c>
      <c r="T1416">
        <v>2032760</v>
      </c>
      <c r="U1416">
        <f>IF('2011-2014,2016'!W1416="quiet",1,IF('2011-2014,2016'!W1416="active",2,IF('2011-2014,2016'!W1416="minor storm",3,IF('2011-2014,2016'!W1416="moderate storm",4,IF('2011-2014,2016'!W1416="major storm",5,6)))))</f>
        <v>2</v>
      </c>
    </row>
    <row r="1417" spans="1:21" x14ac:dyDescent="0.25">
      <c r="A1417">
        <v>583</v>
      </c>
      <c r="B1417">
        <v>493</v>
      </c>
      <c r="C1417">
        <v>0.1</v>
      </c>
      <c r="D1417">
        <v>5.2</v>
      </c>
      <c r="E1417">
        <v>-7.8</v>
      </c>
      <c r="F1417">
        <v>6.7</v>
      </c>
      <c r="G1417">
        <f>IF('2011-2014,2016'!H1417="yes",1,0)</f>
        <v>1</v>
      </c>
      <c r="H1417">
        <v>0</v>
      </c>
      <c r="I1417">
        <v>0</v>
      </c>
      <c r="J1417">
        <v>0</v>
      </c>
      <c r="K1417">
        <v>28</v>
      </c>
      <c r="L1417">
        <v>837539</v>
      </c>
      <c r="M1417">
        <v>28</v>
      </c>
      <c r="N1417">
        <v>1059356</v>
      </c>
      <c r="O1417">
        <v>24</v>
      </c>
      <c r="P1417">
        <v>1187443</v>
      </c>
      <c r="Q1417">
        <v>23</v>
      </c>
      <c r="R1417">
        <v>1332790</v>
      </c>
      <c r="S1417">
        <v>33</v>
      </c>
      <c r="T1417">
        <v>1504475</v>
      </c>
      <c r="U1417">
        <f>IF('2011-2014,2016'!W1417="quiet",1,IF('2011-2014,2016'!W1417="active",2,IF('2011-2014,2016'!W1417="minor storm",3,IF('2011-2014,2016'!W1417="moderate storm",4,IF('2011-2014,2016'!W1417="major storm",5,6)))))</f>
        <v>3</v>
      </c>
    </row>
    <row r="1418" spans="1:21" x14ac:dyDescent="0.25">
      <c r="A1418">
        <v>491.7</v>
      </c>
      <c r="B1418">
        <v>478.3</v>
      </c>
      <c r="C1418">
        <v>0.2</v>
      </c>
      <c r="D1418">
        <v>7.2</v>
      </c>
      <c r="E1418">
        <v>-6.6</v>
      </c>
      <c r="F1418">
        <v>4.5</v>
      </c>
      <c r="G1418">
        <f>IF('2011-2014,2016'!H1418="yes",1,0)</f>
        <v>0</v>
      </c>
      <c r="H1418">
        <v>0</v>
      </c>
      <c r="I1418">
        <v>0</v>
      </c>
      <c r="J1418">
        <v>0</v>
      </c>
      <c r="K1418">
        <v>27</v>
      </c>
      <c r="L1418">
        <v>710860</v>
      </c>
      <c r="M1418">
        <v>28</v>
      </c>
      <c r="N1418">
        <v>837539</v>
      </c>
      <c r="O1418">
        <v>28</v>
      </c>
      <c r="P1418">
        <v>1059356</v>
      </c>
      <c r="Q1418">
        <v>24</v>
      </c>
      <c r="R1418">
        <v>1187443</v>
      </c>
      <c r="S1418">
        <v>23</v>
      </c>
      <c r="T1418">
        <v>1332790</v>
      </c>
      <c r="U1418">
        <f>IF('2011-2014,2016'!W1418="quiet",1,IF('2011-2014,2016'!W1418="active",2,IF('2011-2014,2016'!W1418="minor storm",3,IF('2011-2014,2016'!W1418="moderate storm",4,IF('2011-2014,2016'!W1418="major storm",5,6)))))</f>
        <v>2</v>
      </c>
    </row>
    <row r="1419" spans="1:21" x14ac:dyDescent="0.25">
      <c r="A1419">
        <v>479.5</v>
      </c>
      <c r="B1419">
        <v>439.3</v>
      </c>
      <c r="C1419">
        <v>0.4</v>
      </c>
      <c r="D1419">
        <v>8.5</v>
      </c>
      <c r="E1419">
        <v>-6</v>
      </c>
      <c r="F1419">
        <v>4.4000000000000004</v>
      </c>
      <c r="G1419">
        <f>IF('2011-2014,2016'!H1419="yes",1,0)</f>
        <v>1</v>
      </c>
      <c r="H1419">
        <v>1</v>
      </c>
      <c r="I1419">
        <v>220</v>
      </c>
      <c r="J1419">
        <v>538</v>
      </c>
      <c r="K1419">
        <v>49</v>
      </c>
      <c r="L1419">
        <v>640213</v>
      </c>
      <c r="M1419">
        <v>27</v>
      </c>
      <c r="N1419">
        <v>710860</v>
      </c>
      <c r="O1419">
        <v>28</v>
      </c>
      <c r="P1419">
        <v>837539</v>
      </c>
      <c r="Q1419">
        <v>28</v>
      </c>
      <c r="R1419">
        <v>1059356</v>
      </c>
      <c r="S1419">
        <v>24</v>
      </c>
      <c r="T1419">
        <v>1187443</v>
      </c>
      <c r="U1419">
        <f>IF('2011-2014,2016'!W1419="quiet",1,IF('2011-2014,2016'!W1419="active",2,IF('2011-2014,2016'!W1419="minor storm",3,IF('2011-2014,2016'!W1419="moderate storm",4,IF('2011-2014,2016'!W1419="major storm",5,6)))))</f>
        <v>2</v>
      </c>
    </row>
    <row r="1420" spans="1:21" x14ac:dyDescent="0.25">
      <c r="A1420">
        <v>433.7</v>
      </c>
      <c r="B1420">
        <v>377.6</v>
      </c>
      <c r="C1420">
        <v>0.6</v>
      </c>
      <c r="D1420">
        <v>15.1</v>
      </c>
      <c r="E1420">
        <v>-5.9</v>
      </c>
      <c r="F1420">
        <v>5.4</v>
      </c>
      <c r="G1420">
        <f>IF('2011-2014,2016'!H1420="yes",1,0)</f>
        <v>1</v>
      </c>
      <c r="H1420">
        <v>1</v>
      </c>
      <c r="I1420">
        <v>1077</v>
      </c>
      <c r="J1420">
        <v>1953</v>
      </c>
      <c r="K1420">
        <v>40</v>
      </c>
      <c r="L1420">
        <v>540441</v>
      </c>
      <c r="M1420">
        <v>49</v>
      </c>
      <c r="N1420">
        <v>640213</v>
      </c>
      <c r="O1420">
        <v>27</v>
      </c>
      <c r="P1420">
        <v>710860</v>
      </c>
      <c r="Q1420">
        <v>28</v>
      </c>
      <c r="R1420">
        <v>837539</v>
      </c>
      <c r="S1420">
        <v>28</v>
      </c>
      <c r="T1420">
        <v>1059356</v>
      </c>
      <c r="U1420">
        <f>IF('2011-2014,2016'!W1420="quiet",1,IF('2011-2014,2016'!W1420="active",2,IF('2011-2014,2016'!W1420="minor storm",3,IF('2011-2014,2016'!W1420="moderate storm",4,IF('2011-2014,2016'!W1420="major storm",5,6)))))</f>
        <v>2</v>
      </c>
    </row>
    <row r="1421" spans="1:21" x14ac:dyDescent="0.25">
      <c r="A1421">
        <v>383.1</v>
      </c>
      <c r="B1421">
        <v>386.3</v>
      </c>
      <c r="C1421">
        <v>1.8</v>
      </c>
      <c r="D1421">
        <v>30.2</v>
      </c>
      <c r="E1421">
        <v>-6.7</v>
      </c>
      <c r="F1421">
        <v>5.2</v>
      </c>
      <c r="G1421">
        <f>IF('2011-2014,2016'!H1421="yes",1,0)</f>
        <v>1</v>
      </c>
      <c r="H1421">
        <v>0</v>
      </c>
      <c r="I1421">
        <v>0</v>
      </c>
      <c r="J1421">
        <v>0</v>
      </c>
      <c r="K1421">
        <v>31</v>
      </c>
      <c r="L1421">
        <v>600035</v>
      </c>
      <c r="M1421">
        <v>40</v>
      </c>
      <c r="N1421">
        <v>540441</v>
      </c>
      <c r="O1421">
        <v>49</v>
      </c>
      <c r="P1421">
        <v>640213</v>
      </c>
      <c r="Q1421">
        <v>27</v>
      </c>
      <c r="R1421">
        <v>710860</v>
      </c>
      <c r="S1421">
        <v>28</v>
      </c>
      <c r="T1421">
        <v>837539</v>
      </c>
      <c r="U1421">
        <f>IF('2011-2014,2016'!W1421="quiet",1,IF('2011-2014,2016'!W1421="active",2,IF('2011-2014,2016'!W1421="minor storm",3,IF('2011-2014,2016'!W1421="moderate storm",4,IF('2011-2014,2016'!W1421="major storm",5,6)))))</f>
        <v>2</v>
      </c>
    </row>
    <row r="1422" spans="1:21" x14ac:dyDescent="0.25">
      <c r="A1422">
        <v>370.5</v>
      </c>
      <c r="B1422">
        <v>374.7</v>
      </c>
      <c r="C1422">
        <v>1.9</v>
      </c>
      <c r="D1422">
        <v>21.3</v>
      </c>
      <c r="E1422">
        <v>-7.4</v>
      </c>
      <c r="F1422">
        <v>7.1</v>
      </c>
      <c r="G1422">
        <f>IF('2011-2014,2016'!H1422="yes",1,0)</f>
        <v>1</v>
      </c>
      <c r="H1422">
        <v>1</v>
      </c>
      <c r="I1422">
        <v>134</v>
      </c>
      <c r="J1422">
        <v>1202</v>
      </c>
      <c r="K1422">
        <v>29</v>
      </c>
      <c r="L1422">
        <v>963446</v>
      </c>
      <c r="M1422">
        <v>31</v>
      </c>
      <c r="N1422">
        <v>600035</v>
      </c>
      <c r="O1422">
        <v>40</v>
      </c>
      <c r="P1422">
        <v>540441</v>
      </c>
      <c r="Q1422">
        <v>49</v>
      </c>
      <c r="R1422">
        <v>640213</v>
      </c>
      <c r="S1422">
        <v>27</v>
      </c>
      <c r="T1422">
        <v>710860</v>
      </c>
      <c r="U1422">
        <f>IF('2011-2014,2016'!W1422="quiet",1,IF('2011-2014,2016'!W1422="active",2,IF('2011-2014,2016'!W1422="minor storm",3,IF('2011-2014,2016'!W1422="moderate storm",4,IF('2011-2014,2016'!W1422="major storm",5,6)))))</f>
        <v>2</v>
      </c>
    </row>
    <row r="1423" spans="1:21" x14ac:dyDescent="0.25">
      <c r="A1423">
        <v>369.2</v>
      </c>
      <c r="B1423">
        <v>391.7</v>
      </c>
      <c r="C1423">
        <v>1.2</v>
      </c>
      <c r="D1423">
        <v>25.1</v>
      </c>
      <c r="E1423">
        <v>-7.2</v>
      </c>
      <c r="F1423">
        <v>5</v>
      </c>
      <c r="G1423">
        <f>IF('2011-2014,2016'!H1423="yes",1,0)</f>
        <v>0</v>
      </c>
      <c r="H1423">
        <v>0</v>
      </c>
      <c r="I1423">
        <v>0</v>
      </c>
      <c r="J1423">
        <v>0</v>
      </c>
      <c r="K1423">
        <v>28</v>
      </c>
      <c r="L1423">
        <v>1227460</v>
      </c>
      <c r="M1423">
        <v>29</v>
      </c>
      <c r="N1423">
        <v>963446</v>
      </c>
      <c r="O1423">
        <v>31</v>
      </c>
      <c r="P1423">
        <v>600035</v>
      </c>
      <c r="Q1423">
        <v>40</v>
      </c>
      <c r="R1423">
        <v>540441</v>
      </c>
      <c r="S1423">
        <v>49</v>
      </c>
      <c r="T1423">
        <v>640213</v>
      </c>
      <c r="U1423">
        <f>IF('2011-2014,2016'!W1423="quiet",1,IF('2011-2014,2016'!W1423="active",2,IF('2011-2014,2016'!W1423="minor storm",3,IF('2011-2014,2016'!W1423="moderate storm",4,IF('2011-2014,2016'!W1423="major storm",5,6)))))</f>
        <v>2</v>
      </c>
    </row>
    <row r="1424" spans="1:21" x14ac:dyDescent="0.25">
      <c r="A1424">
        <v>388.9</v>
      </c>
      <c r="B1424">
        <v>403.6</v>
      </c>
      <c r="C1424">
        <v>0.3</v>
      </c>
      <c r="D1424">
        <v>27.7</v>
      </c>
      <c r="E1424">
        <v>-7.6</v>
      </c>
      <c r="F1424">
        <v>7.1</v>
      </c>
      <c r="G1424">
        <f>IF('2011-2014,2016'!H1424="yes",1,0)</f>
        <v>1</v>
      </c>
      <c r="H1424">
        <v>1</v>
      </c>
      <c r="I1424">
        <v>101</v>
      </c>
      <c r="J1424">
        <v>300</v>
      </c>
      <c r="K1424">
        <v>29</v>
      </c>
      <c r="L1424">
        <v>1563008</v>
      </c>
      <c r="M1424">
        <v>28</v>
      </c>
      <c r="N1424">
        <v>1227460</v>
      </c>
      <c r="O1424">
        <v>29</v>
      </c>
      <c r="P1424">
        <v>963446</v>
      </c>
      <c r="Q1424">
        <v>31</v>
      </c>
      <c r="R1424">
        <v>600035</v>
      </c>
      <c r="S1424">
        <v>40</v>
      </c>
      <c r="T1424">
        <v>540441</v>
      </c>
      <c r="U1424">
        <f>IF('2011-2014,2016'!W1424="quiet",1,IF('2011-2014,2016'!W1424="active",2,IF('2011-2014,2016'!W1424="minor storm",3,IF('2011-2014,2016'!W1424="moderate storm",4,IF('2011-2014,2016'!W1424="major storm",5,6)))))</f>
        <v>1</v>
      </c>
    </row>
    <row r="1425" spans="1:21" x14ac:dyDescent="0.25">
      <c r="A1425">
        <v>401.6</v>
      </c>
      <c r="B1425">
        <v>378</v>
      </c>
      <c r="C1425">
        <v>0.1</v>
      </c>
      <c r="D1425">
        <v>73.2</v>
      </c>
      <c r="E1425">
        <v>-5.8</v>
      </c>
      <c r="F1425">
        <v>3.4</v>
      </c>
      <c r="G1425">
        <f>IF('2011-2014,2016'!H1425="yes",1,0)</f>
        <v>1</v>
      </c>
      <c r="H1425">
        <v>4</v>
      </c>
      <c r="I1425">
        <v>832</v>
      </c>
      <c r="J1425">
        <v>1567</v>
      </c>
      <c r="K1425">
        <v>29</v>
      </c>
      <c r="L1425">
        <v>1731002</v>
      </c>
      <c r="M1425">
        <v>29</v>
      </c>
      <c r="N1425">
        <v>1563008</v>
      </c>
      <c r="O1425">
        <v>28</v>
      </c>
      <c r="P1425">
        <v>1227460</v>
      </c>
      <c r="Q1425">
        <v>29</v>
      </c>
      <c r="R1425">
        <v>963446</v>
      </c>
      <c r="S1425">
        <v>31</v>
      </c>
      <c r="T1425">
        <v>600035</v>
      </c>
      <c r="U1425">
        <f>IF('2011-2014,2016'!W1425="quiet",1,IF('2011-2014,2016'!W1425="active",2,IF('2011-2014,2016'!W1425="minor storm",3,IF('2011-2014,2016'!W1425="moderate storm",4,IF('2011-2014,2016'!W1425="major storm",5,6)))))</f>
        <v>1</v>
      </c>
    </row>
    <row r="1426" spans="1:21" x14ac:dyDescent="0.25">
      <c r="A1426">
        <v>375.8</v>
      </c>
      <c r="B1426">
        <v>339</v>
      </c>
      <c r="C1426">
        <v>0.5</v>
      </c>
      <c r="D1426">
        <v>76.599999999999994</v>
      </c>
      <c r="E1426">
        <v>-5.4</v>
      </c>
      <c r="F1426">
        <v>4.2</v>
      </c>
      <c r="G1426">
        <f>IF('2011-2014,2016'!H1426="yes",1,0)</f>
        <v>1</v>
      </c>
      <c r="H1426">
        <v>1</v>
      </c>
      <c r="I1426">
        <v>160</v>
      </c>
      <c r="J1426">
        <v>164</v>
      </c>
      <c r="K1426">
        <v>27</v>
      </c>
      <c r="L1426">
        <v>1915977</v>
      </c>
      <c r="M1426">
        <v>29</v>
      </c>
      <c r="N1426">
        <v>1731002</v>
      </c>
      <c r="O1426">
        <v>29</v>
      </c>
      <c r="P1426">
        <v>1563008</v>
      </c>
      <c r="Q1426">
        <v>28</v>
      </c>
      <c r="R1426">
        <v>1227460</v>
      </c>
      <c r="S1426">
        <v>29</v>
      </c>
      <c r="T1426">
        <v>963446</v>
      </c>
      <c r="U1426">
        <f>IF('2011-2014,2016'!W1426="quiet",1,IF('2011-2014,2016'!W1426="active",2,IF('2011-2014,2016'!W1426="minor storm",3,IF('2011-2014,2016'!W1426="moderate storm",4,IF('2011-2014,2016'!W1426="major storm",5,6)))))</f>
        <v>1</v>
      </c>
    </row>
    <row r="1427" spans="1:21" x14ac:dyDescent="0.25">
      <c r="A1427">
        <v>338.8</v>
      </c>
      <c r="B1427">
        <v>307.8</v>
      </c>
      <c r="C1427">
        <v>0.2</v>
      </c>
      <c r="D1427">
        <v>63.9</v>
      </c>
      <c r="E1427">
        <v>-5.2</v>
      </c>
      <c r="F1427">
        <v>2.6</v>
      </c>
      <c r="G1427">
        <f>IF('2011-2014,2016'!H1427="yes",1,0)</f>
        <v>1</v>
      </c>
      <c r="H1427">
        <v>1</v>
      </c>
      <c r="I1427">
        <v>181</v>
      </c>
      <c r="J1427">
        <v>228</v>
      </c>
      <c r="K1427">
        <v>34</v>
      </c>
      <c r="L1427">
        <v>2338118</v>
      </c>
      <c r="M1427">
        <v>27</v>
      </c>
      <c r="N1427">
        <v>1915977</v>
      </c>
      <c r="O1427">
        <v>29</v>
      </c>
      <c r="P1427">
        <v>1731002</v>
      </c>
      <c r="Q1427">
        <v>29</v>
      </c>
      <c r="R1427">
        <v>1563008</v>
      </c>
      <c r="S1427">
        <v>28</v>
      </c>
      <c r="T1427">
        <v>1227460</v>
      </c>
      <c r="U1427">
        <f>IF('2011-2014,2016'!W1427="quiet",1,IF('2011-2014,2016'!W1427="active",2,IF('2011-2014,2016'!W1427="minor storm",3,IF('2011-2014,2016'!W1427="moderate storm",4,IF('2011-2014,2016'!W1427="major storm",5,6)))))</f>
        <v>1</v>
      </c>
    </row>
    <row r="1428" spans="1:21" x14ac:dyDescent="0.25">
      <c r="A1428">
        <v>307.89999999999998</v>
      </c>
      <c r="B1428">
        <v>352.7</v>
      </c>
      <c r="C1428">
        <v>2</v>
      </c>
      <c r="D1428">
        <v>65.7</v>
      </c>
      <c r="E1428">
        <v>-8</v>
      </c>
      <c r="F1428">
        <v>10.199999999999999</v>
      </c>
      <c r="G1428">
        <f>IF('2011-2014,2016'!H1428="yes",1,0)</f>
        <v>1</v>
      </c>
      <c r="H1428">
        <v>1</v>
      </c>
      <c r="I1428">
        <v>208</v>
      </c>
      <c r="J1428">
        <v>612</v>
      </c>
      <c r="K1428">
        <v>38</v>
      </c>
      <c r="L1428">
        <v>1903682</v>
      </c>
      <c r="M1428">
        <v>34</v>
      </c>
      <c r="N1428">
        <v>2338118</v>
      </c>
      <c r="O1428">
        <v>27</v>
      </c>
      <c r="P1428">
        <v>1915977</v>
      </c>
      <c r="Q1428">
        <v>29</v>
      </c>
      <c r="R1428">
        <v>1731002</v>
      </c>
      <c r="S1428">
        <v>29</v>
      </c>
      <c r="T1428">
        <v>1563008</v>
      </c>
      <c r="U1428">
        <f>IF('2011-2014,2016'!W1428="quiet",1,IF('2011-2014,2016'!W1428="active",2,IF('2011-2014,2016'!W1428="minor storm",3,IF('2011-2014,2016'!W1428="moderate storm",4,IF('2011-2014,2016'!W1428="major storm",5,6)))))</f>
        <v>1</v>
      </c>
    </row>
    <row r="1429" spans="1:21" x14ac:dyDescent="0.25">
      <c r="A1429">
        <v>352.4</v>
      </c>
      <c r="B1429">
        <v>361.1</v>
      </c>
      <c r="C1429">
        <v>2.2999999999999998</v>
      </c>
      <c r="D1429">
        <v>49.9</v>
      </c>
      <c r="E1429">
        <v>-11.5</v>
      </c>
      <c r="F1429">
        <v>12.5</v>
      </c>
      <c r="G1429">
        <f>IF('2011-2014,2016'!H1429="yes",1,0)</f>
        <v>1</v>
      </c>
      <c r="H1429">
        <v>1</v>
      </c>
      <c r="I1429">
        <v>236</v>
      </c>
      <c r="J1429">
        <v>405</v>
      </c>
      <c r="K1429">
        <v>38</v>
      </c>
      <c r="L1429">
        <v>1907182</v>
      </c>
      <c r="M1429">
        <v>38</v>
      </c>
      <c r="N1429">
        <v>1903682</v>
      </c>
      <c r="O1429">
        <v>34</v>
      </c>
      <c r="P1429">
        <v>2338118</v>
      </c>
      <c r="Q1429">
        <v>27</v>
      </c>
      <c r="R1429">
        <v>1915977</v>
      </c>
      <c r="S1429">
        <v>29</v>
      </c>
      <c r="T1429">
        <v>1731002</v>
      </c>
      <c r="U1429">
        <f>IF('2011-2014,2016'!W1429="quiet",1,IF('2011-2014,2016'!W1429="active",2,IF('2011-2014,2016'!W1429="minor storm",3,IF('2011-2014,2016'!W1429="moderate storm",4,IF('2011-2014,2016'!W1429="major storm",5,6)))))</f>
        <v>1</v>
      </c>
    </row>
    <row r="1430" spans="1:21" x14ac:dyDescent="0.25">
      <c r="A1430">
        <v>359.5</v>
      </c>
      <c r="B1430">
        <v>405.7</v>
      </c>
      <c r="C1430">
        <v>2.5</v>
      </c>
      <c r="D1430">
        <v>135.6</v>
      </c>
      <c r="E1430">
        <v>-11.1</v>
      </c>
      <c r="F1430">
        <v>12.5</v>
      </c>
      <c r="G1430">
        <f>IF('2011-2014,2016'!H1430="yes",1,0)</f>
        <v>1</v>
      </c>
      <c r="H1430">
        <v>1</v>
      </c>
      <c r="I1430">
        <v>117</v>
      </c>
      <c r="J1430">
        <v>188</v>
      </c>
      <c r="K1430">
        <v>25</v>
      </c>
      <c r="L1430">
        <v>2205893</v>
      </c>
      <c r="M1430">
        <v>38</v>
      </c>
      <c r="N1430">
        <v>1907182</v>
      </c>
      <c r="O1430">
        <v>38</v>
      </c>
      <c r="P1430">
        <v>1903682</v>
      </c>
      <c r="Q1430">
        <v>34</v>
      </c>
      <c r="R1430">
        <v>2338118</v>
      </c>
      <c r="S1430">
        <v>27</v>
      </c>
      <c r="T1430">
        <v>1915977</v>
      </c>
      <c r="U1430">
        <f>IF('2011-2014,2016'!W1430="quiet",1,IF('2011-2014,2016'!W1430="active",2,IF('2011-2014,2016'!W1430="minor storm",3,IF('2011-2014,2016'!W1430="moderate storm",4,IF('2011-2014,2016'!W1430="major storm",5,6)))))</f>
        <v>1</v>
      </c>
    </row>
    <row r="1431" spans="1:21" x14ac:dyDescent="0.25">
      <c r="A1431">
        <v>409.5</v>
      </c>
      <c r="B1431">
        <v>432.7</v>
      </c>
      <c r="C1431">
        <v>1.8</v>
      </c>
      <c r="D1431">
        <v>64.7</v>
      </c>
      <c r="E1431">
        <v>-8.6999999999999993</v>
      </c>
      <c r="F1431">
        <v>10.4</v>
      </c>
      <c r="G1431">
        <f>IF('2011-2014,2016'!H1431="yes",1,0)</f>
        <v>1</v>
      </c>
      <c r="H1431">
        <v>1</v>
      </c>
      <c r="I1431">
        <v>239</v>
      </c>
      <c r="J1431">
        <v>781</v>
      </c>
      <c r="K1431">
        <v>26</v>
      </c>
      <c r="L1431">
        <v>2476090</v>
      </c>
      <c r="M1431">
        <v>25</v>
      </c>
      <c r="N1431">
        <v>2205893</v>
      </c>
      <c r="O1431">
        <v>38</v>
      </c>
      <c r="P1431">
        <v>1907182</v>
      </c>
      <c r="Q1431">
        <v>38</v>
      </c>
      <c r="R1431">
        <v>1903682</v>
      </c>
      <c r="S1431">
        <v>34</v>
      </c>
      <c r="T1431">
        <v>2338118</v>
      </c>
      <c r="U1431">
        <f>IF('2011-2014,2016'!W1431="quiet",1,IF('2011-2014,2016'!W1431="active",2,IF('2011-2014,2016'!W1431="minor storm",3,IF('2011-2014,2016'!W1431="moderate storm",4,IF('2011-2014,2016'!W1431="major storm",5,6)))))</f>
        <v>1</v>
      </c>
    </row>
    <row r="1432" spans="1:21" x14ac:dyDescent="0.25">
      <c r="A1432">
        <v>427.9</v>
      </c>
      <c r="B1432">
        <v>579.20000000000005</v>
      </c>
      <c r="C1432">
        <v>0.4</v>
      </c>
      <c r="D1432">
        <v>23.5</v>
      </c>
      <c r="E1432">
        <v>-10.199999999999999</v>
      </c>
      <c r="F1432">
        <v>10.199999999999999</v>
      </c>
      <c r="G1432">
        <f>IF('2011-2014,2016'!H1432="yes",1,0)</f>
        <v>1</v>
      </c>
      <c r="H1432">
        <v>0</v>
      </c>
      <c r="I1432">
        <v>0</v>
      </c>
      <c r="J1432">
        <v>0</v>
      </c>
      <c r="K1432">
        <v>24</v>
      </c>
      <c r="L1432">
        <v>2384363</v>
      </c>
      <c r="M1432">
        <v>26</v>
      </c>
      <c r="N1432">
        <v>2476090</v>
      </c>
      <c r="O1432">
        <v>25</v>
      </c>
      <c r="P1432">
        <v>2205893</v>
      </c>
      <c r="Q1432">
        <v>38</v>
      </c>
      <c r="R1432">
        <v>1907182</v>
      </c>
      <c r="S1432">
        <v>38</v>
      </c>
      <c r="T1432">
        <v>1903682</v>
      </c>
      <c r="U1432">
        <f>IF('2011-2014,2016'!W1432="quiet",1,IF('2011-2014,2016'!W1432="active",2,IF('2011-2014,2016'!W1432="minor storm",3,IF('2011-2014,2016'!W1432="moderate storm",4,IF('2011-2014,2016'!W1432="major storm",5,6)))))</f>
        <v>1</v>
      </c>
    </row>
    <row r="1433" spans="1:21" x14ac:dyDescent="0.25">
      <c r="A1433">
        <v>574.6</v>
      </c>
      <c r="B1433">
        <v>421.5</v>
      </c>
      <c r="C1433">
        <v>0.1</v>
      </c>
      <c r="D1433">
        <v>14.6</v>
      </c>
      <c r="E1433">
        <v>-6.3</v>
      </c>
      <c r="F1433">
        <v>4.2</v>
      </c>
      <c r="G1433">
        <f>IF('2011-2014,2016'!H1433="yes",1,0)</f>
        <v>1</v>
      </c>
      <c r="H1433">
        <v>1</v>
      </c>
      <c r="I1433">
        <v>108</v>
      </c>
      <c r="J1433">
        <v>200</v>
      </c>
      <c r="K1433">
        <v>17</v>
      </c>
      <c r="L1433">
        <v>2378401</v>
      </c>
      <c r="M1433">
        <v>24</v>
      </c>
      <c r="N1433">
        <v>2384363</v>
      </c>
      <c r="O1433">
        <v>26</v>
      </c>
      <c r="P1433">
        <v>2476090</v>
      </c>
      <c r="Q1433">
        <v>25</v>
      </c>
      <c r="R1433">
        <v>2205893</v>
      </c>
      <c r="S1433">
        <v>38</v>
      </c>
      <c r="T1433">
        <v>1907182</v>
      </c>
      <c r="U1433">
        <f>IF('2011-2014,2016'!W1433="quiet",1,IF('2011-2014,2016'!W1433="active",2,IF('2011-2014,2016'!W1433="minor storm",3,IF('2011-2014,2016'!W1433="moderate storm",4,IF('2011-2014,2016'!W1433="major storm",5,6)))))</f>
        <v>1</v>
      </c>
    </row>
    <row r="1434" spans="1:21" x14ac:dyDescent="0.25">
      <c r="A1434">
        <v>419.4</v>
      </c>
      <c r="B1434">
        <v>471.2</v>
      </c>
      <c r="C1434">
        <v>1.4</v>
      </c>
      <c r="D1434">
        <v>20.8</v>
      </c>
      <c r="E1434">
        <v>-6.1</v>
      </c>
      <c r="F1434">
        <v>7.9</v>
      </c>
      <c r="G1434">
        <f>IF('2011-2014,2016'!H1434="yes",1,0)</f>
        <v>1</v>
      </c>
      <c r="H1434">
        <v>0</v>
      </c>
      <c r="I1434">
        <v>0</v>
      </c>
      <c r="J1434">
        <v>0</v>
      </c>
      <c r="K1434">
        <v>13</v>
      </c>
      <c r="L1434">
        <v>2184312</v>
      </c>
      <c r="M1434">
        <v>17</v>
      </c>
      <c r="N1434">
        <v>2378401</v>
      </c>
      <c r="O1434">
        <v>24</v>
      </c>
      <c r="P1434">
        <v>2384363</v>
      </c>
      <c r="Q1434">
        <v>26</v>
      </c>
      <c r="R1434">
        <v>2476090</v>
      </c>
      <c r="S1434">
        <v>25</v>
      </c>
      <c r="T1434">
        <v>2205893</v>
      </c>
      <c r="U1434">
        <f>IF('2011-2014,2016'!W1434="quiet",1,IF('2011-2014,2016'!W1434="active",2,IF('2011-2014,2016'!W1434="minor storm",3,IF('2011-2014,2016'!W1434="moderate storm",4,IF('2011-2014,2016'!W1434="major storm",5,6)))))</f>
        <v>1</v>
      </c>
    </row>
    <row r="1435" spans="1:21" x14ac:dyDescent="0.25">
      <c r="A1435">
        <v>461.9</v>
      </c>
      <c r="B1435">
        <v>456.7</v>
      </c>
      <c r="C1435">
        <v>0.8</v>
      </c>
      <c r="D1435">
        <v>19.2</v>
      </c>
      <c r="E1435">
        <v>-7.3</v>
      </c>
      <c r="F1435">
        <v>6.5</v>
      </c>
      <c r="G1435">
        <f>IF('2011-2014,2016'!H1435="yes",1,0)</f>
        <v>0</v>
      </c>
      <c r="H1435">
        <v>0</v>
      </c>
      <c r="I1435">
        <v>0</v>
      </c>
      <c r="J1435">
        <v>0</v>
      </c>
      <c r="K1435">
        <v>7</v>
      </c>
      <c r="L1435">
        <v>2126127</v>
      </c>
      <c r="M1435">
        <v>13</v>
      </c>
      <c r="N1435">
        <v>2184312</v>
      </c>
      <c r="O1435">
        <v>17</v>
      </c>
      <c r="P1435">
        <v>2378401</v>
      </c>
      <c r="Q1435">
        <v>24</v>
      </c>
      <c r="R1435">
        <v>2384363</v>
      </c>
      <c r="S1435">
        <v>26</v>
      </c>
      <c r="T1435">
        <v>2476090</v>
      </c>
      <c r="U1435">
        <f>IF('2011-2014,2016'!W1435="quiet",1,IF('2011-2014,2016'!W1435="active",2,IF('2011-2014,2016'!W1435="minor storm",3,IF('2011-2014,2016'!W1435="moderate storm",4,IF('2011-2014,2016'!W1435="major storm",5,6)))))</f>
        <v>1</v>
      </c>
    </row>
    <row r="1436" spans="1:21" x14ac:dyDescent="0.25">
      <c r="A1436">
        <v>476.8</v>
      </c>
      <c r="B1436">
        <v>401.8</v>
      </c>
      <c r="C1436">
        <v>0.2</v>
      </c>
      <c r="D1436">
        <v>19</v>
      </c>
      <c r="E1436">
        <v>-6.7</v>
      </c>
      <c r="F1436">
        <v>4.7</v>
      </c>
      <c r="G1436">
        <f>IF('2011-2014,2016'!H1436="yes",1,0)</f>
        <v>1</v>
      </c>
      <c r="H1436">
        <v>1</v>
      </c>
      <c r="I1436">
        <v>336</v>
      </c>
      <c r="J1436">
        <v>801</v>
      </c>
      <c r="K1436">
        <v>11</v>
      </c>
      <c r="L1436">
        <v>2013190</v>
      </c>
      <c r="M1436">
        <v>7</v>
      </c>
      <c r="N1436">
        <v>2126127</v>
      </c>
      <c r="O1436">
        <v>13</v>
      </c>
      <c r="P1436">
        <v>2184312</v>
      </c>
      <c r="Q1436">
        <v>17</v>
      </c>
      <c r="R1436">
        <v>2378401</v>
      </c>
      <c r="S1436">
        <v>24</v>
      </c>
      <c r="T1436">
        <v>2384363</v>
      </c>
      <c r="U1436">
        <f>IF('2011-2014,2016'!W1436="quiet",1,IF('2011-2014,2016'!W1436="active",2,IF('2011-2014,2016'!W1436="minor storm",3,IF('2011-2014,2016'!W1436="moderate storm",4,IF('2011-2014,2016'!W1436="major storm",5,6)))))</f>
        <v>1</v>
      </c>
    </row>
    <row r="1437" spans="1:21" x14ac:dyDescent="0.25">
      <c r="A1437">
        <v>413.4</v>
      </c>
      <c r="B1437">
        <v>682.5</v>
      </c>
      <c r="C1437">
        <v>0</v>
      </c>
      <c r="D1437">
        <v>38.4</v>
      </c>
      <c r="E1437">
        <v>-14</v>
      </c>
      <c r="F1437">
        <v>23.6</v>
      </c>
      <c r="G1437">
        <f>IF('2011-2014,2016'!H1437="yes",1,0)</f>
        <v>1</v>
      </c>
      <c r="H1437">
        <v>2</v>
      </c>
      <c r="I1437">
        <v>476</v>
      </c>
      <c r="J1437">
        <v>1023</v>
      </c>
      <c r="K1437">
        <v>20</v>
      </c>
      <c r="L1437">
        <v>1927587</v>
      </c>
      <c r="M1437">
        <v>11</v>
      </c>
      <c r="N1437">
        <v>2013190</v>
      </c>
      <c r="O1437">
        <v>7</v>
      </c>
      <c r="P1437">
        <v>2126127</v>
      </c>
      <c r="Q1437">
        <v>13</v>
      </c>
      <c r="R1437">
        <v>2184312</v>
      </c>
      <c r="S1437">
        <v>17</v>
      </c>
      <c r="T1437">
        <v>2378401</v>
      </c>
      <c r="U1437">
        <f>IF('2011-2014,2016'!W1437="quiet",1,IF('2011-2014,2016'!W1437="active",2,IF('2011-2014,2016'!W1437="minor storm",3,IF('2011-2014,2016'!W1437="moderate storm",4,IF('2011-2014,2016'!W1437="major storm",5,6)))))</f>
        <v>1</v>
      </c>
    </row>
    <row r="1438" spans="1:21" x14ac:dyDescent="0.25">
      <c r="A1438">
        <v>663.7</v>
      </c>
      <c r="B1438">
        <v>781.5</v>
      </c>
      <c r="C1438">
        <v>0.2</v>
      </c>
      <c r="D1438">
        <v>7.9</v>
      </c>
      <c r="E1438">
        <v>-6.5</v>
      </c>
      <c r="F1438">
        <v>6</v>
      </c>
      <c r="G1438">
        <f>IF('2011-2014,2016'!H1438="yes",1,0)</f>
        <v>1</v>
      </c>
      <c r="H1438">
        <v>1</v>
      </c>
      <c r="I1438">
        <v>188</v>
      </c>
      <c r="J1438">
        <v>649</v>
      </c>
      <c r="K1438">
        <v>21</v>
      </c>
      <c r="L1438">
        <v>1883335</v>
      </c>
      <c r="M1438">
        <v>20</v>
      </c>
      <c r="N1438">
        <v>1927587</v>
      </c>
      <c r="O1438">
        <v>11</v>
      </c>
      <c r="P1438">
        <v>2013190</v>
      </c>
      <c r="Q1438">
        <v>7</v>
      </c>
      <c r="R1438">
        <v>2126127</v>
      </c>
      <c r="S1438">
        <v>13</v>
      </c>
      <c r="T1438">
        <v>2184312</v>
      </c>
      <c r="U1438">
        <f>IF('2011-2014,2016'!W1438="quiet",1,IF('2011-2014,2016'!W1438="active",2,IF('2011-2014,2016'!W1438="minor storm",3,IF('2011-2014,2016'!W1438="moderate storm",4,IF('2011-2014,2016'!W1438="major storm",5,6)))))</f>
        <v>1</v>
      </c>
    </row>
    <row r="1439" spans="1:21" x14ac:dyDescent="0.25">
      <c r="A1439">
        <v>783.5</v>
      </c>
      <c r="B1439">
        <v>690.1</v>
      </c>
      <c r="C1439">
        <v>0.5</v>
      </c>
      <c r="D1439">
        <v>68.3</v>
      </c>
      <c r="E1439">
        <v>-6.2</v>
      </c>
      <c r="F1439">
        <v>6.4</v>
      </c>
      <c r="G1439">
        <f>IF('2011-2014,2016'!H1439="yes",1,0)</f>
        <v>1</v>
      </c>
      <c r="H1439">
        <v>1</v>
      </c>
      <c r="I1439">
        <v>248</v>
      </c>
      <c r="J1439">
        <v>512</v>
      </c>
      <c r="K1439">
        <v>28</v>
      </c>
      <c r="L1439">
        <v>1601478</v>
      </c>
      <c r="M1439">
        <v>21</v>
      </c>
      <c r="N1439">
        <v>1883335</v>
      </c>
      <c r="O1439">
        <v>20</v>
      </c>
      <c r="P1439">
        <v>1927587</v>
      </c>
      <c r="Q1439">
        <v>11</v>
      </c>
      <c r="R1439">
        <v>2013190</v>
      </c>
      <c r="S1439">
        <v>7</v>
      </c>
      <c r="T1439">
        <v>2126127</v>
      </c>
      <c r="U1439">
        <f>IF('2011-2014,2016'!W1439="quiet",1,IF('2011-2014,2016'!W1439="active",2,IF('2011-2014,2016'!W1439="minor storm",3,IF('2011-2014,2016'!W1439="moderate storm",4,IF('2011-2014,2016'!W1439="major storm",5,6)))))</f>
        <v>1</v>
      </c>
    </row>
    <row r="1440" spans="1:21" x14ac:dyDescent="0.25">
      <c r="A1440">
        <v>706.4</v>
      </c>
      <c r="B1440">
        <v>470.1</v>
      </c>
      <c r="C1440">
        <v>1.2</v>
      </c>
      <c r="D1440">
        <v>24.3</v>
      </c>
      <c r="E1440">
        <v>-5.2</v>
      </c>
      <c r="F1440">
        <v>4.0999999999999996</v>
      </c>
      <c r="G1440">
        <f>IF('2011-2014,2016'!H1440="yes",1,0)</f>
        <v>1</v>
      </c>
      <c r="H1440">
        <v>1</v>
      </c>
      <c r="I1440">
        <v>195</v>
      </c>
      <c r="J1440">
        <v>608</v>
      </c>
      <c r="K1440">
        <v>28</v>
      </c>
      <c r="L1440">
        <v>1516841</v>
      </c>
      <c r="M1440">
        <v>28</v>
      </c>
      <c r="N1440">
        <v>1601478</v>
      </c>
      <c r="O1440">
        <v>21</v>
      </c>
      <c r="P1440">
        <v>1883335</v>
      </c>
      <c r="Q1440">
        <v>20</v>
      </c>
      <c r="R1440">
        <v>1927587</v>
      </c>
      <c r="S1440">
        <v>11</v>
      </c>
      <c r="T1440">
        <v>2013190</v>
      </c>
      <c r="U1440">
        <f>IF('2011-2014,2016'!W1440="quiet",1,IF('2011-2014,2016'!W1440="active",2,IF('2011-2014,2016'!W1440="minor storm",3,IF('2011-2014,2016'!W1440="moderate storm",4,IF('2011-2014,2016'!W1440="major storm",5,6)))))</f>
        <v>1</v>
      </c>
    </row>
    <row r="1441" spans="1:21" x14ac:dyDescent="0.25">
      <c r="A1441">
        <v>496.3</v>
      </c>
      <c r="B1441">
        <v>432.7</v>
      </c>
      <c r="C1441">
        <v>0.5</v>
      </c>
      <c r="D1441">
        <v>21.3</v>
      </c>
      <c r="E1441">
        <v>-5.2</v>
      </c>
      <c r="F1441">
        <v>5.3</v>
      </c>
      <c r="G1441">
        <f>IF('2011-2014,2016'!H1441="yes",1,0)</f>
        <v>1</v>
      </c>
      <c r="H1441">
        <v>5</v>
      </c>
      <c r="I1441">
        <v>1659</v>
      </c>
      <c r="J1441">
        <v>4686</v>
      </c>
      <c r="K1441">
        <v>38</v>
      </c>
      <c r="L1441">
        <v>1266961</v>
      </c>
      <c r="M1441">
        <v>28</v>
      </c>
      <c r="N1441">
        <v>1516841</v>
      </c>
      <c r="O1441">
        <v>28</v>
      </c>
      <c r="P1441">
        <v>1601478</v>
      </c>
      <c r="Q1441">
        <v>21</v>
      </c>
      <c r="R1441">
        <v>1883335</v>
      </c>
      <c r="S1441">
        <v>20</v>
      </c>
      <c r="T1441">
        <v>1927587</v>
      </c>
      <c r="U1441">
        <f>IF('2011-2014,2016'!W1441="quiet",1,IF('2011-2014,2016'!W1441="active",2,IF('2011-2014,2016'!W1441="minor storm",3,IF('2011-2014,2016'!W1441="moderate storm",4,IF('2011-2014,2016'!W1441="major storm",5,6)))))</f>
        <v>1</v>
      </c>
    </row>
    <row r="1442" spans="1:21" x14ac:dyDescent="0.25">
      <c r="A1442">
        <v>445</v>
      </c>
      <c r="B1442">
        <v>454.5</v>
      </c>
      <c r="C1442">
        <v>0.3</v>
      </c>
      <c r="D1442">
        <v>24.7</v>
      </c>
      <c r="E1442">
        <v>-6.9</v>
      </c>
      <c r="F1442">
        <v>5.3</v>
      </c>
      <c r="G1442">
        <f>IF('2011-2014,2016'!H1442="yes",1,0)</f>
        <v>1</v>
      </c>
      <c r="H1442">
        <v>2</v>
      </c>
      <c r="I1442">
        <v>1193</v>
      </c>
      <c r="J1442">
        <v>2934</v>
      </c>
      <c r="K1442">
        <v>48</v>
      </c>
      <c r="L1442">
        <v>1023332</v>
      </c>
      <c r="M1442">
        <v>38</v>
      </c>
      <c r="N1442">
        <v>1266961</v>
      </c>
      <c r="O1442">
        <v>28</v>
      </c>
      <c r="P1442">
        <v>1516841</v>
      </c>
      <c r="Q1442">
        <v>28</v>
      </c>
      <c r="R1442">
        <v>1601478</v>
      </c>
      <c r="S1442">
        <v>21</v>
      </c>
      <c r="T1442">
        <v>1883335</v>
      </c>
      <c r="U1442">
        <f>IF('2011-2014,2016'!W1442="quiet",1,IF('2011-2014,2016'!W1442="active",2,IF('2011-2014,2016'!W1442="minor storm",3,IF('2011-2014,2016'!W1442="moderate storm",4,IF('2011-2014,2016'!W1442="major storm",5,6)))))</f>
        <v>1</v>
      </c>
    </row>
    <row r="1443" spans="1:21" x14ac:dyDescent="0.25">
      <c r="A1443">
        <v>447.5</v>
      </c>
      <c r="B1443">
        <v>620.20000000000005</v>
      </c>
      <c r="C1443">
        <v>0.2</v>
      </c>
      <c r="D1443">
        <v>20</v>
      </c>
      <c r="E1443">
        <v>-10.8</v>
      </c>
      <c r="F1443">
        <v>8.5</v>
      </c>
      <c r="G1443">
        <f>IF('2011-2014,2016'!H1443="yes",1,0)</f>
        <v>1</v>
      </c>
      <c r="H1443">
        <v>4</v>
      </c>
      <c r="I1443">
        <v>1977</v>
      </c>
      <c r="J1443">
        <v>4030</v>
      </c>
      <c r="K1443">
        <v>41</v>
      </c>
      <c r="L1443">
        <v>794454</v>
      </c>
      <c r="M1443">
        <v>48</v>
      </c>
      <c r="N1443">
        <v>1023332</v>
      </c>
      <c r="O1443">
        <v>38</v>
      </c>
      <c r="P1443">
        <v>1266961</v>
      </c>
      <c r="Q1443">
        <v>28</v>
      </c>
      <c r="R1443">
        <v>1516841</v>
      </c>
      <c r="S1443">
        <v>28</v>
      </c>
      <c r="T1443">
        <v>1601478</v>
      </c>
      <c r="U1443">
        <f>IF('2011-2014,2016'!W1443="quiet",1,IF('2011-2014,2016'!W1443="active",2,IF('2011-2014,2016'!W1443="minor storm",3,IF('2011-2014,2016'!W1443="moderate storm",4,IF('2011-2014,2016'!W1443="major storm",5,6)))))</f>
        <v>2</v>
      </c>
    </row>
    <row r="1444" spans="1:21" x14ac:dyDescent="0.25">
      <c r="A1444">
        <v>603.79999999999995</v>
      </c>
      <c r="B1444">
        <v>544.20000000000005</v>
      </c>
      <c r="C1444">
        <v>0.4</v>
      </c>
      <c r="D1444">
        <v>6.1</v>
      </c>
      <c r="E1444">
        <v>-6.3</v>
      </c>
      <c r="F1444">
        <v>5.2</v>
      </c>
      <c r="G1444">
        <f>IF('2011-2014,2016'!H1444="yes",1,0)</f>
        <v>1</v>
      </c>
      <c r="H1444">
        <v>7</v>
      </c>
      <c r="I1444">
        <v>2827</v>
      </c>
      <c r="J1444">
        <v>7432</v>
      </c>
      <c r="K1444">
        <v>33</v>
      </c>
      <c r="L1444">
        <v>800944</v>
      </c>
      <c r="M1444">
        <v>41</v>
      </c>
      <c r="N1444">
        <v>794454</v>
      </c>
      <c r="O1444">
        <v>48</v>
      </c>
      <c r="P1444">
        <v>1023332</v>
      </c>
      <c r="Q1444">
        <v>38</v>
      </c>
      <c r="R1444">
        <v>1266961</v>
      </c>
      <c r="S1444">
        <v>28</v>
      </c>
      <c r="T1444">
        <v>1516841</v>
      </c>
      <c r="U1444">
        <f>IF('2011-2014,2016'!W1444="quiet",1,IF('2011-2014,2016'!W1444="active",2,IF('2011-2014,2016'!W1444="minor storm",3,IF('2011-2014,2016'!W1444="moderate storm",4,IF('2011-2014,2016'!W1444="major storm",5,6)))))</f>
        <v>1</v>
      </c>
    </row>
    <row r="1445" spans="1:21" x14ac:dyDescent="0.25">
      <c r="A1445">
        <v>480.4</v>
      </c>
      <c r="B1445">
        <v>446.9</v>
      </c>
      <c r="C1445">
        <v>0.2</v>
      </c>
      <c r="D1445">
        <v>11.1</v>
      </c>
      <c r="E1445">
        <v>-7.4</v>
      </c>
      <c r="F1445">
        <v>7</v>
      </c>
      <c r="G1445">
        <f>IF('2011-2014,2016'!H1445="yes",1,0)</f>
        <v>1</v>
      </c>
      <c r="H1445">
        <v>4</v>
      </c>
      <c r="I1445">
        <v>1814</v>
      </c>
      <c r="J1445">
        <v>4101</v>
      </c>
      <c r="K1445">
        <v>38</v>
      </c>
      <c r="L1445">
        <v>761666</v>
      </c>
      <c r="M1445">
        <v>33</v>
      </c>
      <c r="N1445">
        <v>800944</v>
      </c>
      <c r="O1445">
        <v>41</v>
      </c>
      <c r="P1445">
        <v>794454</v>
      </c>
      <c r="Q1445">
        <v>48</v>
      </c>
      <c r="R1445">
        <v>1023332</v>
      </c>
      <c r="S1445">
        <v>38</v>
      </c>
      <c r="T1445">
        <v>1266961</v>
      </c>
      <c r="U1445">
        <f>IF('2011-2014,2016'!W1445="quiet",1,IF('2011-2014,2016'!W1445="active",2,IF('2011-2014,2016'!W1445="minor storm",3,IF('2011-2014,2016'!W1445="moderate storm",4,IF('2011-2014,2016'!W1445="major storm",5,6)))))</f>
        <v>1</v>
      </c>
    </row>
    <row r="1446" spans="1:21" x14ac:dyDescent="0.25">
      <c r="A1446">
        <v>448.5</v>
      </c>
      <c r="B1446">
        <v>458.9</v>
      </c>
      <c r="C1446">
        <v>0.8</v>
      </c>
      <c r="D1446">
        <v>34.1</v>
      </c>
      <c r="E1446">
        <v>-8.6999999999999993</v>
      </c>
      <c r="F1446">
        <v>8.6</v>
      </c>
      <c r="G1446">
        <f>IF('2011-2014,2016'!H1446="yes",1,0)</f>
        <v>1</v>
      </c>
      <c r="H1446">
        <v>0</v>
      </c>
      <c r="I1446">
        <v>0</v>
      </c>
      <c r="J1446">
        <v>0</v>
      </c>
      <c r="K1446">
        <v>45</v>
      </c>
      <c r="L1446">
        <v>663593</v>
      </c>
      <c r="M1446">
        <v>38</v>
      </c>
      <c r="N1446">
        <v>761666</v>
      </c>
      <c r="O1446">
        <v>33</v>
      </c>
      <c r="P1446">
        <v>800944</v>
      </c>
      <c r="Q1446">
        <v>41</v>
      </c>
      <c r="R1446">
        <v>794454</v>
      </c>
      <c r="S1446">
        <v>48</v>
      </c>
      <c r="T1446">
        <v>1023332</v>
      </c>
      <c r="U1446">
        <f>IF('2011-2014,2016'!W1446="quiet",1,IF('2011-2014,2016'!W1446="active",2,IF('2011-2014,2016'!W1446="minor storm",3,IF('2011-2014,2016'!W1446="moderate storm",4,IF('2011-2014,2016'!W1446="major storm",5,6)))))</f>
        <v>1</v>
      </c>
    </row>
    <row r="1447" spans="1:21" x14ac:dyDescent="0.25">
      <c r="A1447">
        <v>464.2</v>
      </c>
      <c r="B1447">
        <v>409.9</v>
      </c>
      <c r="C1447">
        <v>1.6</v>
      </c>
      <c r="D1447">
        <v>128.69999999999999</v>
      </c>
      <c r="E1447">
        <v>-6.6</v>
      </c>
      <c r="F1447">
        <v>5.0999999999999996</v>
      </c>
      <c r="G1447">
        <f>IF('2011-2014,2016'!H1447="yes",1,0)</f>
        <v>1</v>
      </c>
      <c r="H1447">
        <v>0</v>
      </c>
      <c r="I1447">
        <v>0</v>
      </c>
      <c r="J1447">
        <v>0</v>
      </c>
      <c r="K1447">
        <v>38</v>
      </c>
      <c r="L1447">
        <v>476812</v>
      </c>
      <c r="M1447">
        <v>45</v>
      </c>
      <c r="N1447">
        <v>663593</v>
      </c>
      <c r="O1447">
        <v>38</v>
      </c>
      <c r="P1447">
        <v>761666</v>
      </c>
      <c r="Q1447">
        <v>33</v>
      </c>
      <c r="R1447">
        <v>800944</v>
      </c>
      <c r="S1447">
        <v>41</v>
      </c>
      <c r="T1447">
        <v>794454</v>
      </c>
      <c r="U1447">
        <f>IF('2011-2014,2016'!W1447="quiet",1,IF('2011-2014,2016'!W1447="active",2,IF('2011-2014,2016'!W1447="minor storm",3,IF('2011-2014,2016'!W1447="moderate storm",4,IF('2011-2014,2016'!W1447="major storm",5,6)))))</f>
        <v>1</v>
      </c>
    </row>
    <row r="1448" spans="1:21" x14ac:dyDescent="0.25">
      <c r="A1448">
        <v>405</v>
      </c>
      <c r="B1448">
        <v>357.8</v>
      </c>
      <c r="C1448">
        <v>1.1000000000000001</v>
      </c>
      <c r="D1448">
        <v>15.4</v>
      </c>
      <c r="E1448">
        <v>-5.9</v>
      </c>
      <c r="F1448">
        <v>5.6</v>
      </c>
      <c r="G1448">
        <f>IF('2011-2014,2016'!H1448="yes",1,0)</f>
        <v>1</v>
      </c>
      <c r="H1448">
        <v>1</v>
      </c>
      <c r="I1448">
        <v>304</v>
      </c>
      <c r="J1448">
        <v>411</v>
      </c>
      <c r="K1448">
        <v>20</v>
      </c>
      <c r="L1448">
        <v>544275</v>
      </c>
      <c r="M1448">
        <v>38</v>
      </c>
      <c r="N1448">
        <v>476812</v>
      </c>
      <c r="O1448">
        <v>45</v>
      </c>
      <c r="P1448">
        <v>663593</v>
      </c>
      <c r="Q1448">
        <v>38</v>
      </c>
      <c r="R1448">
        <v>761666</v>
      </c>
      <c r="S1448">
        <v>33</v>
      </c>
      <c r="T1448">
        <v>800944</v>
      </c>
      <c r="U1448">
        <f>IF('2011-2014,2016'!W1448="quiet",1,IF('2011-2014,2016'!W1448="active",2,IF('2011-2014,2016'!W1448="minor storm",3,IF('2011-2014,2016'!W1448="moderate storm",4,IF('2011-2014,2016'!W1448="major storm",5,6)))))</f>
        <v>1</v>
      </c>
    </row>
    <row r="1449" spans="1:21" x14ac:dyDescent="0.25">
      <c r="A1449">
        <v>358</v>
      </c>
      <c r="B1449">
        <v>365.6</v>
      </c>
      <c r="C1449">
        <v>1.9</v>
      </c>
      <c r="D1449">
        <v>33.700000000000003</v>
      </c>
      <c r="E1449">
        <v>-6.8</v>
      </c>
      <c r="F1449">
        <v>7.2</v>
      </c>
      <c r="G1449">
        <f>IF('2011-2014,2016'!H1449="yes",1,0)</f>
        <v>1</v>
      </c>
      <c r="H1449">
        <v>0</v>
      </c>
      <c r="I1449">
        <v>0</v>
      </c>
      <c r="J1449">
        <v>0</v>
      </c>
      <c r="K1449">
        <v>29</v>
      </c>
      <c r="L1449">
        <v>768628</v>
      </c>
      <c r="M1449">
        <v>20</v>
      </c>
      <c r="N1449">
        <v>544275</v>
      </c>
      <c r="O1449">
        <v>38</v>
      </c>
      <c r="P1449">
        <v>476812</v>
      </c>
      <c r="Q1449">
        <v>45</v>
      </c>
      <c r="R1449">
        <v>663593</v>
      </c>
      <c r="S1449">
        <v>38</v>
      </c>
      <c r="T1449">
        <v>761666</v>
      </c>
      <c r="U1449">
        <f>IF('2011-2014,2016'!W1449="quiet",1,IF('2011-2014,2016'!W1449="active",2,IF('2011-2014,2016'!W1449="minor storm",3,IF('2011-2014,2016'!W1449="moderate storm",4,IF('2011-2014,2016'!W1449="major storm",5,6)))))</f>
        <v>1</v>
      </c>
    </row>
    <row r="1450" spans="1:21" x14ac:dyDescent="0.25">
      <c r="A1450">
        <v>370.4</v>
      </c>
      <c r="B1450">
        <v>354.1</v>
      </c>
      <c r="C1450">
        <v>0.9</v>
      </c>
      <c r="D1450">
        <v>35</v>
      </c>
      <c r="E1450">
        <v>-7.3</v>
      </c>
      <c r="F1450">
        <v>6.2</v>
      </c>
      <c r="G1450">
        <f>IF('2011-2014,2016'!H1450="yes",1,0)</f>
        <v>1</v>
      </c>
      <c r="H1450">
        <v>2</v>
      </c>
      <c r="I1450">
        <v>707</v>
      </c>
      <c r="J1450">
        <v>1390</v>
      </c>
      <c r="K1450">
        <v>32</v>
      </c>
      <c r="L1450">
        <v>909662</v>
      </c>
      <c r="M1450">
        <v>29</v>
      </c>
      <c r="N1450">
        <v>768628</v>
      </c>
      <c r="O1450">
        <v>20</v>
      </c>
      <c r="P1450">
        <v>544275</v>
      </c>
      <c r="Q1450">
        <v>38</v>
      </c>
      <c r="R1450">
        <v>476812</v>
      </c>
      <c r="S1450">
        <v>45</v>
      </c>
      <c r="T1450">
        <v>663593</v>
      </c>
      <c r="U1450">
        <f>IF('2011-2014,2016'!W1450="quiet",1,IF('2011-2014,2016'!W1450="active",2,IF('2011-2014,2016'!W1450="minor storm",3,IF('2011-2014,2016'!W1450="moderate storm",4,IF('2011-2014,2016'!W1450="major storm",5,6)))))</f>
        <v>1</v>
      </c>
    </row>
    <row r="1451" spans="1:21" x14ac:dyDescent="0.25">
      <c r="A1451">
        <v>357.5</v>
      </c>
      <c r="B1451">
        <v>337.4</v>
      </c>
      <c r="C1451">
        <v>1</v>
      </c>
      <c r="D1451">
        <v>24.8</v>
      </c>
      <c r="E1451">
        <v>-6.6</v>
      </c>
      <c r="F1451">
        <v>5.4</v>
      </c>
      <c r="G1451">
        <f>IF('2011-2014,2016'!H1451="yes",1,0)</f>
        <v>1</v>
      </c>
      <c r="H1451">
        <v>2</v>
      </c>
      <c r="I1451">
        <v>311</v>
      </c>
      <c r="J1451">
        <v>2542</v>
      </c>
      <c r="K1451">
        <v>36</v>
      </c>
      <c r="L1451">
        <v>1258490</v>
      </c>
      <c r="M1451">
        <v>32</v>
      </c>
      <c r="N1451">
        <v>909662</v>
      </c>
      <c r="O1451">
        <v>29</v>
      </c>
      <c r="P1451">
        <v>768628</v>
      </c>
      <c r="Q1451">
        <v>20</v>
      </c>
      <c r="R1451">
        <v>544275</v>
      </c>
      <c r="S1451">
        <v>38</v>
      </c>
      <c r="T1451">
        <v>476812</v>
      </c>
      <c r="U1451">
        <f>IF('2011-2014,2016'!W1451="quiet",1,IF('2011-2014,2016'!W1451="active",2,IF('2011-2014,2016'!W1451="minor storm",3,IF('2011-2014,2016'!W1451="moderate storm",4,IF('2011-2014,2016'!W1451="major storm",5,6)))))</f>
        <v>1</v>
      </c>
    </row>
    <row r="1452" spans="1:21" x14ac:dyDescent="0.25">
      <c r="A1452">
        <v>338.1</v>
      </c>
      <c r="B1452">
        <v>409.1</v>
      </c>
      <c r="C1452">
        <v>1</v>
      </c>
      <c r="D1452">
        <v>42.9</v>
      </c>
      <c r="E1452">
        <v>-13.6</v>
      </c>
      <c r="F1452">
        <v>8.6999999999999993</v>
      </c>
      <c r="G1452">
        <f>IF('2011-2014,2016'!H1452="yes",1,0)</f>
        <v>1</v>
      </c>
      <c r="H1452">
        <v>2</v>
      </c>
      <c r="I1452">
        <v>533</v>
      </c>
      <c r="J1452">
        <v>2311</v>
      </c>
      <c r="K1452">
        <v>37</v>
      </c>
      <c r="L1452">
        <v>1666047</v>
      </c>
      <c r="M1452">
        <v>36</v>
      </c>
      <c r="N1452">
        <v>1258490</v>
      </c>
      <c r="O1452">
        <v>32</v>
      </c>
      <c r="P1452">
        <v>909662</v>
      </c>
      <c r="Q1452">
        <v>29</v>
      </c>
      <c r="R1452">
        <v>768628</v>
      </c>
      <c r="S1452">
        <v>20</v>
      </c>
      <c r="T1452">
        <v>544275</v>
      </c>
      <c r="U1452">
        <f>IF('2011-2014,2016'!W1452="quiet",1,IF('2011-2014,2016'!W1452="active",2,IF('2011-2014,2016'!W1452="minor storm",3,IF('2011-2014,2016'!W1452="moderate storm",4,IF('2011-2014,2016'!W1452="major storm",5,6)))))</f>
        <v>2</v>
      </c>
    </row>
    <row r="1453" spans="1:21" x14ac:dyDescent="0.25">
      <c r="A1453">
        <v>388.5</v>
      </c>
      <c r="B1453">
        <v>373</v>
      </c>
      <c r="C1453">
        <v>1.7</v>
      </c>
      <c r="D1453">
        <v>168.8</v>
      </c>
      <c r="E1453">
        <v>-16.899999999999999</v>
      </c>
      <c r="F1453">
        <v>25.7</v>
      </c>
      <c r="G1453">
        <f>IF('2011-2014,2016'!H1453="yes",1,0)</f>
        <v>0</v>
      </c>
      <c r="H1453">
        <v>0</v>
      </c>
      <c r="I1453">
        <v>0</v>
      </c>
      <c r="J1453">
        <v>0</v>
      </c>
      <c r="K1453">
        <v>33</v>
      </c>
      <c r="L1453">
        <v>1950901</v>
      </c>
      <c r="M1453">
        <v>37</v>
      </c>
      <c r="N1453">
        <v>1666047</v>
      </c>
      <c r="O1453">
        <v>36</v>
      </c>
      <c r="P1453">
        <v>1258490</v>
      </c>
      <c r="Q1453">
        <v>32</v>
      </c>
      <c r="R1453">
        <v>909662</v>
      </c>
      <c r="S1453">
        <v>29</v>
      </c>
      <c r="T1453">
        <v>768628</v>
      </c>
      <c r="U1453">
        <f>IF('2011-2014,2016'!W1453="quiet",1,IF('2011-2014,2016'!W1453="active",2,IF('2011-2014,2016'!W1453="minor storm",3,IF('2011-2014,2016'!W1453="moderate storm",4,IF('2011-2014,2016'!W1453="major storm",5,6)))))</f>
        <v>3</v>
      </c>
    </row>
    <row r="1454" spans="1:21" x14ac:dyDescent="0.25">
      <c r="A1454">
        <v>368.2</v>
      </c>
      <c r="B1454">
        <v>495.9</v>
      </c>
      <c r="C1454">
        <v>0.4</v>
      </c>
      <c r="D1454">
        <v>45.2</v>
      </c>
      <c r="E1454">
        <v>-15.1</v>
      </c>
      <c r="F1454">
        <v>29.5</v>
      </c>
      <c r="G1454">
        <f>IF('2011-2014,2016'!H1454="yes",1,0)</f>
        <v>1</v>
      </c>
      <c r="H1454">
        <v>0</v>
      </c>
      <c r="I1454">
        <v>0</v>
      </c>
      <c r="J1454">
        <v>0</v>
      </c>
      <c r="K1454">
        <v>37</v>
      </c>
      <c r="L1454">
        <v>1939131</v>
      </c>
      <c r="M1454">
        <v>33</v>
      </c>
      <c r="N1454">
        <v>1950901</v>
      </c>
      <c r="O1454">
        <v>37</v>
      </c>
      <c r="P1454">
        <v>1666047</v>
      </c>
      <c r="Q1454">
        <v>36</v>
      </c>
      <c r="R1454">
        <v>1258490</v>
      </c>
      <c r="S1454">
        <v>32</v>
      </c>
      <c r="T1454">
        <v>909662</v>
      </c>
      <c r="U1454">
        <f>IF('2011-2014,2016'!W1454="quiet",1,IF('2011-2014,2016'!W1454="active",2,IF('2011-2014,2016'!W1454="minor storm",3,IF('2011-2014,2016'!W1454="moderate storm",4,IF('2011-2014,2016'!W1454="major storm",5,6)))))</f>
        <v>2</v>
      </c>
    </row>
    <row r="1455" spans="1:21" x14ac:dyDescent="0.25">
      <c r="A1455">
        <v>505.9</v>
      </c>
      <c r="B1455">
        <v>473.7</v>
      </c>
      <c r="C1455">
        <v>0.2</v>
      </c>
      <c r="D1455">
        <v>6</v>
      </c>
      <c r="E1455">
        <v>-6.8</v>
      </c>
      <c r="F1455">
        <v>6.8</v>
      </c>
      <c r="G1455">
        <f>IF('2011-2014,2016'!H1455="yes",1,0)</f>
        <v>1</v>
      </c>
      <c r="H1455">
        <v>1</v>
      </c>
      <c r="I1455">
        <v>372</v>
      </c>
      <c r="J1455">
        <v>623</v>
      </c>
      <c r="K1455">
        <v>28</v>
      </c>
      <c r="L1455">
        <v>2091978</v>
      </c>
      <c r="M1455">
        <v>37</v>
      </c>
      <c r="N1455">
        <v>1939131</v>
      </c>
      <c r="O1455">
        <v>33</v>
      </c>
      <c r="P1455">
        <v>1950901</v>
      </c>
      <c r="Q1455">
        <v>37</v>
      </c>
      <c r="R1455">
        <v>1666047</v>
      </c>
      <c r="S1455">
        <v>36</v>
      </c>
      <c r="T1455">
        <v>1258490</v>
      </c>
      <c r="U1455">
        <f>IF('2011-2014,2016'!W1455="quiet",1,IF('2011-2014,2016'!W1455="active",2,IF('2011-2014,2016'!W1455="minor storm",3,IF('2011-2014,2016'!W1455="moderate storm",4,IF('2011-2014,2016'!W1455="major storm",5,6)))))</f>
        <v>2</v>
      </c>
    </row>
    <row r="1456" spans="1:21" x14ac:dyDescent="0.25">
      <c r="A1456">
        <v>475.3</v>
      </c>
      <c r="B1456">
        <v>464.7</v>
      </c>
      <c r="C1456">
        <v>0.5</v>
      </c>
      <c r="D1456">
        <v>11.3</v>
      </c>
      <c r="E1456">
        <v>-9.4</v>
      </c>
      <c r="F1456">
        <v>7.1</v>
      </c>
      <c r="G1456">
        <f>IF('2011-2014,2016'!H1456="yes",1,0)</f>
        <v>1</v>
      </c>
      <c r="H1456">
        <v>0</v>
      </c>
      <c r="I1456">
        <v>0</v>
      </c>
      <c r="J1456">
        <v>0</v>
      </c>
      <c r="K1456">
        <v>24</v>
      </c>
      <c r="L1456">
        <v>2267730</v>
      </c>
      <c r="M1456">
        <v>28</v>
      </c>
      <c r="N1456">
        <v>2091978</v>
      </c>
      <c r="O1456">
        <v>37</v>
      </c>
      <c r="P1456">
        <v>1939131</v>
      </c>
      <c r="Q1456">
        <v>33</v>
      </c>
      <c r="R1456">
        <v>1950901</v>
      </c>
      <c r="S1456">
        <v>37</v>
      </c>
      <c r="T1456">
        <v>1666047</v>
      </c>
      <c r="U1456">
        <f>IF('2011-2014,2016'!W1456="quiet",1,IF('2011-2014,2016'!W1456="active",2,IF('2011-2014,2016'!W1456="minor storm",3,IF('2011-2014,2016'!W1456="moderate storm",4,IF('2011-2014,2016'!W1456="major storm",5,6)))))</f>
        <v>2</v>
      </c>
    </row>
    <row r="1457" spans="1:21" x14ac:dyDescent="0.25">
      <c r="A1457">
        <v>449.4</v>
      </c>
      <c r="B1457">
        <v>387.9</v>
      </c>
      <c r="C1457">
        <v>0.5</v>
      </c>
      <c r="D1457">
        <v>12.7</v>
      </c>
      <c r="E1457">
        <v>-8.9</v>
      </c>
      <c r="F1457">
        <v>9.3000000000000007</v>
      </c>
      <c r="G1457">
        <f>IF('2011-2014,2016'!H1457="yes",1,0)</f>
        <v>1</v>
      </c>
      <c r="H1457">
        <v>1</v>
      </c>
      <c r="I1457">
        <v>223</v>
      </c>
      <c r="J1457">
        <v>1358</v>
      </c>
      <c r="K1457">
        <v>27</v>
      </c>
      <c r="L1457">
        <v>2359730</v>
      </c>
      <c r="M1457">
        <v>24</v>
      </c>
      <c r="N1457">
        <v>2267730</v>
      </c>
      <c r="O1457">
        <v>28</v>
      </c>
      <c r="P1457">
        <v>2091978</v>
      </c>
      <c r="Q1457">
        <v>37</v>
      </c>
      <c r="R1457">
        <v>1939131</v>
      </c>
      <c r="S1457">
        <v>33</v>
      </c>
      <c r="T1457">
        <v>1950901</v>
      </c>
      <c r="U1457">
        <f>IF('2011-2014,2016'!W1457="quiet",1,IF('2011-2014,2016'!W1457="active",2,IF('2011-2014,2016'!W1457="minor storm",3,IF('2011-2014,2016'!W1457="moderate storm",4,IF('2011-2014,2016'!W1457="major storm",5,6)))))</f>
        <v>2</v>
      </c>
    </row>
    <row r="1458" spans="1:21" x14ac:dyDescent="0.25">
      <c r="A1458">
        <v>406.6</v>
      </c>
      <c r="B1458">
        <v>410.8</v>
      </c>
      <c r="C1458">
        <v>0.3</v>
      </c>
      <c r="D1458">
        <v>11.4</v>
      </c>
      <c r="E1458">
        <v>-8.9</v>
      </c>
      <c r="F1458">
        <v>8.6999999999999993</v>
      </c>
      <c r="G1458">
        <f>IF('2011-2014,2016'!H1458="yes",1,0)</f>
        <v>1</v>
      </c>
      <c r="H1458">
        <v>0</v>
      </c>
      <c r="I1458">
        <v>0</v>
      </c>
      <c r="J1458">
        <v>0</v>
      </c>
      <c r="K1458">
        <v>34</v>
      </c>
      <c r="L1458">
        <v>2550057</v>
      </c>
      <c r="M1458">
        <v>27</v>
      </c>
      <c r="N1458">
        <v>2359730</v>
      </c>
      <c r="O1458">
        <v>24</v>
      </c>
      <c r="P1458">
        <v>2267730</v>
      </c>
      <c r="Q1458">
        <v>28</v>
      </c>
      <c r="R1458">
        <v>2091978</v>
      </c>
      <c r="S1458">
        <v>37</v>
      </c>
      <c r="T1458">
        <v>1939131</v>
      </c>
      <c r="U1458">
        <f>IF('2011-2014,2016'!W1458="quiet",1,IF('2011-2014,2016'!W1458="active",2,IF('2011-2014,2016'!W1458="minor storm",3,IF('2011-2014,2016'!W1458="moderate storm",4,IF('2011-2014,2016'!W1458="major storm",5,6)))))</f>
        <v>2</v>
      </c>
    </row>
    <row r="1459" spans="1:21" x14ac:dyDescent="0.25">
      <c r="A1459">
        <v>407.1</v>
      </c>
      <c r="B1459">
        <v>446.4</v>
      </c>
      <c r="C1459">
        <v>2.8</v>
      </c>
      <c r="D1459">
        <v>145.4</v>
      </c>
      <c r="E1459">
        <v>-10.6</v>
      </c>
      <c r="F1459">
        <v>10.4</v>
      </c>
      <c r="G1459">
        <f>IF('2011-2014,2016'!H1459="yes",1,0)</f>
        <v>1</v>
      </c>
      <c r="H1459">
        <v>2</v>
      </c>
      <c r="I1459">
        <v>1182</v>
      </c>
      <c r="J1459">
        <v>2212</v>
      </c>
      <c r="K1459">
        <v>29</v>
      </c>
      <c r="L1459">
        <v>2921447</v>
      </c>
      <c r="M1459">
        <v>34</v>
      </c>
      <c r="N1459">
        <v>2550057</v>
      </c>
      <c r="O1459">
        <v>27</v>
      </c>
      <c r="P1459">
        <v>2359730</v>
      </c>
      <c r="Q1459">
        <v>24</v>
      </c>
      <c r="R1459">
        <v>2267730</v>
      </c>
      <c r="S1459">
        <v>28</v>
      </c>
      <c r="T1459">
        <v>2091978</v>
      </c>
      <c r="U1459">
        <f>IF('2011-2014,2016'!W1459="quiet",1,IF('2011-2014,2016'!W1459="active",2,IF('2011-2014,2016'!W1459="minor storm",3,IF('2011-2014,2016'!W1459="moderate storm",4,IF('2011-2014,2016'!W1459="major storm",5,6)))))</f>
        <v>1</v>
      </c>
    </row>
    <row r="1460" spans="1:21" x14ac:dyDescent="0.25">
      <c r="A1460">
        <v>426.8</v>
      </c>
      <c r="B1460">
        <v>644.70000000000005</v>
      </c>
      <c r="C1460">
        <v>0.2</v>
      </c>
      <c r="D1460">
        <v>19.399999999999999</v>
      </c>
      <c r="E1460">
        <v>-10.7</v>
      </c>
      <c r="F1460">
        <v>11.2</v>
      </c>
      <c r="G1460">
        <f>IF('2011-2014,2016'!H1460="yes",1,0)</f>
        <v>1</v>
      </c>
      <c r="H1460">
        <v>2</v>
      </c>
      <c r="I1460">
        <v>355</v>
      </c>
      <c r="J1460">
        <v>1337</v>
      </c>
      <c r="K1460">
        <v>29</v>
      </c>
      <c r="L1460">
        <v>3213029</v>
      </c>
      <c r="M1460">
        <v>29</v>
      </c>
      <c r="N1460">
        <v>2921447</v>
      </c>
      <c r="O1460">
        <v>34</v>
      </c>
      <c r="P1460">
        <v>2550057</v>
      </c>
      <c r="Q1460">
        <v>27</v>
      </c>
      <c r="R1460">
        <v>2359730</v>
      </c>
      <c r="S1460">
        <v>24</v>
      </c>
      <c r="T1460">
        <v>2267730</v>
      </c>
      <c r="U1460">
        <f>IF('2011-2014,2016'!W1460="quiet",1,IF('2011-2014,2016'!W1460="active",2,IF('2011-2014,2016'!W1460="minor storm",3,IF('2011-2014,2016'!W1460="moderate storm",4,IF('2011-2014,2016'!W1460="major storm",5,6)))))</f>
        <v>1</v>
      </c>
    </row>
    <row r="1461" spans="1:21" x14ac:dyDescent="0.25">
      <c r="A1461">
        <v>668</v>
      </c>
      <c r="B1461">
        <v>562.79999999999995</v>
      </c>
      <c r="C1461">
        <v>0.3</v>
      </c>
      <c r="D1461">
        <v>63</v>
      </c>
      <c r="E1461">
        <v>-7</v>
      </c>
      <c r="F1461">
        <v>5.7</v>
      </c>
      <c r="G1461">
        <f>IF('2011-2014,2016'!H1461="yes",1,0)</f>
        <v>1</v>
      </c>
      <c r="H1461">
        <v>6</v>
      </c>
      <c r="I1461">
        <v>2745</v>
      </c>
      <c r="J1461">
        <v>7189</v>
      </c>
      <c r="K1461">
        <v>28</v>
      </c>
      <c r="L1461">
        <v>3094208</v>
      </c>
      <c r="M1461">
        <v>29</v>
      </c>
      <c r="N1461">
        <v>3213029</v>
      </c>
      <c r="O1461">
        <v>29</v>
      </c>
      <c r="P1461">
        <v>2921447</v>
      </c>
      <c r="Q1461">
        <v>34</v>
      </c>
      <c r="R1461">
        <v>2550057</v>
      </c>
      <c r="S1461">
        <v>27</v>
      </c>
      <c r="T1461">
        <v>2359730</v>
      </c>
      <c r="U1461">
        <f>IF('2011-2014,2016'!W1461="quiet",1,IF('2011-2014,2016'!W1461="active",2,IF('2011-2014,2016'!W1461="minor storm",3,IF('2011-2014,2016'!W1461="moderate storm",4,IF('2011-2014,2016'!W1461="major storm",5,6)))))</f>
        <v>1</v>
      </c>
    </row>
    <row r="1462" spans="1:21" x14ac:dyDescent="0.25">
      <c r="A1462">
        <v>556.9</v>
      </c>
      <c r="B1462">
        <v>568.6</v>
      </c>
      <c r="C1462">
        <v>0.4</v>
      </c>
      <c r="D1462">
        <v>24.9</v>
      </c>
      <c r="E1462">
        <v>-6.6</v>
      </c>
      <c r="F1462">
        <v>4.3</v>
      </c>
      <c r="G1462">
        <f>IF('2011-2014,2016'!H1462="yes",1,0)</f>
        <v>1</v>
      </c>
      <c r="H1462">
        <v>3</v>
      </c>
      <c r="I1462">
        <v>479</v>
      </c>
      <c r="J1462">
        <v>1038</v>
      </c>
      <c r="K1462">
        <v>31</v>
      </c>
      <c r="L1462">
        <v>2675552</v>
      </c>
      <c r="M1462">
        <v>28</v>
      </c>
      <c r="N1462">
        <v>3094208</v>
      </c>
      <c r="O1462">
        <v>29</v>
      </c>
      <c r="P1462">
        <v>3213029</v>
      </c>
      <c r="Q1462">
        <v>29</v>
      </c>
      <c r="R1462">
        <v>2921447</v>
      </c>
      <c r="S1462">
        <v>34</v>
      </c>
      <c r="T1462">
        <v>2550057</v>
      </c>
      <c r="U1462">
        <f>IF('2011-2014,2016'!W1462="quiet",1,IF('2011-2014,2016'!W1462="active",2,IF('2011-2014,2016'!W1462="minor storm",3,IF('2011-2014,2016'!W1462="moderate storm",4,IF('2011-2014,2016'!W1462="major storm",5,6)))))</f>
        <v>1</v>
      </c>
    </row>
    <row r="1463" spans="1:21" x14ac:dyDescent="0.25">
      <c r="A1463">
        <v>455.4</v>
      </c>
      <c r="B1463">
        <v>437.5</v>
      </c>
      <c r="C1463">
        <v>0</v>
      </c>
      <c r="D1463">
        <v>18</v>
      </c>
      <c r="E1463">
        <v>-13.7</v>
      </c>
      <c r="F1463">
        <v>9.9</v>
      </c>
      <c r="G1463">
        <f>IF('2011-2014,2016'!H1463="yes",1,0)</f>
        <v>1</v>
      </c>
      <c r="H1463">
        <v>1</v>
      </c>
      <c r="I1463">
        <v>657</v>
      </c>
      <c r="J1463">
        <v>1690</v>
      </c>
      <c r="K1463">
        <v>47</v>
      </c>
      <c r="L1463">
        <v>2443482</v>
      </c>
      <c r="M1463">
        <v>38</v>
      </c>
      <c r="N1463">
        <v>2646115</v>
      </c>
      <c r="O1463">
        <v>23</v>
      </c>
      <c r="P1463">
        <v>2637534</v>
      </c>
      <c r="Q1463">
        <v>20</v>
      </c>
      <c r="R1463">
        <v>2087370</v>
      </c>
      <c r="S1463">
        <v>14</v>
      </c>
      <c r="T1463">
        <v>1877722</v>
      </c>
      <c r="U1463">
        <f>IF('2011-2014,2016'!W1463="quiet",1,IF('2011-2014,2016'!W1463="active",2,IF('2011-2014,2016'!W1463="minor storm",3,IF('2011-2014,2016'!W1463="moderate storm",4,IF('2011-2014,2016'!W1463="major storm",5,6)))))</f>
        <v>4</v>
      </c>
    </row>
    <row r="1464" spans="1:21" x14ac:dyDescent="0.25">
      <c r="A1464">
        <v>436.4</v>
      </c>
      <c r="B1464">
        <v>429.4</v>
      </c>
      <c r="C1464">
        <v>0.2</v>
      </c>
      <c r="D1464">
        <v>110.5</v>
      </c>
      <c r="E1464">
        <v>-6.2</v>
      </c>
      <c r="F1464">
        <v>6.5</v>
      </c>
      <c r="G1464">
        <f>IF('2011-2014,2016'!H1464="yes",1,0)</f>
        <v>1</v>
      </c>
      <c r="H1464">
        <v>5</v>
      </c>
      <c r="I1464">
        <v>1457</v>
      </c>
      <c r="J1464">
        <v>4460</v>
      </c>
      <c r="K1464">
        <v>54</v>
      </c>
      <c r="L1464">
        <v>2113455</v>
      </c>
      <c r="M1464">
        <v>47</v>
      </c>
      <c r="N1464">
        <v>2443482</v>
      </c>
      <c r="O1464">
        <v>38</v>
      </c>
      <c r="P1464">
        <v>2646115</v>
      </c>
      <c r="Q1464">
        <v>23</v>
      </c>
      <c r="R1464">
        <v>2637534</v>
      </c>
      <c r="S1464">
        <v>20</v>
      </c>
      <c r="T1464">
        <v>2087370</v>
      </c>
      <c r="U1464">
        <f>IF('2011-2014,2016'!W1464="quiet",1,IF('2011-2014,2016'!W1464="active",2,IF('2011-2014,2016'!W1464="minor storm",3,IF('2011-2014,2016'!W1464="moderate storm",4,IF('2011-2014,2016'!W1464="major storm",5,6)))))</f>
        <v>2</v>
      </c>
    </row>
    <row r="1465" spans="1:21" x14ac:dyDescent="0.25">
      <c r="A1465">
        <v>443.2</v>
      </c>
      <c r="B1465">
        <v>413.1</v>
      </c>
      <c r="C1465">
        <v>0.6</v>
      </c>
      <c r="D1465">
        <v>15.4</v>
      </c>
      <c r="E1465">
        <v>-6.6</v>
      </c>
      <c r="F1465">
        <v>4.2</v>
      </c>
      <c r="G1465">
        <f>IF('2011-2014,2016'!H1465="yes",1,0)</f>
        <v>1</v>
      </c>
      <c r="H1465">
        <v>4</v>
      </c>
      <c r="I1465">
        <v>990</v>
      </c>
      <c r="J1465">
        <v>2988</v>
      </c>
      <c r="K1465">
        <v>56</v>
      </c>
      <c r="L1465">
        <v>1705632</v>
      </c>
      <c r="M1465">
        <v>54</v>
      </c>
      <c r="N1465">
        <v>2113455</v>
      </c>
      <c r="O1465">
        <v>47</v>
      </c>
      <c r="P1465">
        <v>2443482</v>
      </c>
      <c r="Q1465">
        <v>38</v>
      </c>
      <c r="R1465">
        <v>2646115</v>
      </c>
      <c r="S1465">
        <v>23</v>
      </c>
      <c r="T1465">
        <v>2637534</v>
      </c>
      <c r="U1465">
        <f>IF('2011-2014,2016'!W1465="quiet",1,IF('2011-2014,2016'!W1465="active",2,IF('2011-2014,2016'!W1465="minor storm",3,IF('2011-2014,2016'!W1465="moderate storm",4,IF('2011-2014,2016'!W1465="major storm",5,6)))))</f>
        <v>1</v>
      </c>
    </row>
    <row r="1466" spans="1:21" x14ac:dyDescent="0.25">
      <c r="A1466">
        <v>420.8</v>
      </c>
      <c r="B1466">
        <v>401</v>
      </c>
      <c r="C1466">
        <v>0.7</v>
      </c>
      <c r="D1466">
        <v>42.5</v>
      </c>
      <c r="E1466">
        <v>-4.8</v>
      </c>
      <c r="F1466">
        <v>5</v>
      </c>
      <c r="G1466">
        <f>IF('2011-2014,2016'!H1466="yes",1,0)</f>
        <v>1</v>
      </c>
      <c r="H1466">
        <v>1</v>
      </c>
      <c r="I1466">
        <v>204</v>
      </c>
      <c r="J1466">
        <v>568</v>
      </c>
      <c r="K1466">
        <v>60</v>
      </c>
      <c r="L1466">
        <v>1411080</v>
      </c>
      <c r="M1466">
        <v>56</v>
      </c>
      <c r="N1466">
        <v>1705632</v>
      </c>
      <c r="O1466">
        <v>54</v>
      </c>
      <c r="P1466">
        <v>2113455</v>
      </c>
      <c r="Q1466">
        <v>47</v>
      </c>
      <c r="R1466">
        <v>2443482</v>
      </c>
      <c r="S1466">
        <v>38</v>
      </c>
      <c r="T1466">
        <v>2646115</v>
      </c>
      <c r="U1466">
        <f>IF('2011-2014,2016'!W1466="quiet",1,IF('2011-2014,2016'!W1466="active",2,IF('2011-2014,2016'!W1466="minor storm",3,IF('2011-2014,2016'!W1466="moderate storm",4,IF('2011-2014,2016'!W1466="major storm",5,6)))))</f>
        <v>1</v>
      </c>
    </row>
    <row r="1467" spans="1:21" x14ac:dyDescent="0.25">
      <c r="A1467">
        <v>397</v>
      </c>
      <c r="B1467">
        <v>524.70000000000005</v>
      </c>
      <c r="C1467">
        <v>0.1</v>
      </c>
      <c r="D1467">
        <v>21.5</v>
      </c>
      <c r="E1467">
        <v>-10</v>
      </c>
      <c r="F1467">
        <v>14.9</v>
      </c>
      <c r="G1467">
        <f>IF('2011-2014,2016'!H1467="yes",1,0)</f>
        <v>1</v>
      </c>
      <c r="H1467">
        <v>0</v>
      </c>
      <c r="I1467">
        <v>0</v>
      </c>
      <c r="J1467">
        <v>0</v>
      </c>
      <c r="K1467">
        <v>52</v>
      </c>
      <c r="L1467">
        <v>1393764</v>
      </c>
      <c r="M1467">
        <v>60</v>
      </c>
      <c r="N1467">
        <v>1411080</v>
      </c>
      <c r="O1467">
        <v>56</v>
      </c>
      <c r="P1467">
        <v>1705632</v>
      </c>
      <c r="Q1467">
        <v>54</v>
      </c>
      <c r="R1467">
        <v>2113455</v>
      </c>
      <c r="S1467">
        <v>47</v>
      </c>
      <c r="T1467">
        <v>2443482</v>
      </c>
      <c r="U1467">
        <f>IF('2011-2014,2016'!W1467="quiet",1,IF('2011-2014,2016'!W1467="active",2,IF('2011-2014,2016'!W1467="minor storm",3,IF('2011-2014,2016'!W1467="moderate storm",4,IF('2011-2014,2016'!W1467="major storm",5,6)))))</f>
        <v>1</v>
      </c>
    </row>
    <row r="1468" spans="1:21" x14ac:dyDescent="0.25">
      <c r="A1468">
        <v>532.1</v>
      </c>
      <c r="B1468">
        <v>548.1</v>
      </c>
      <c r="C1468">
        <v>0.1</v>
      </c>
      <c r="D1468">
        <v>25.5</v>
      </c>
      <c r="E1468">
        <v>-7.6</v>
      </c>
      <c r="F1468">
        <v>6.5</v>
      </c>
      <c r="G1468">
        <f>IF('2011-2014,2016'!H1468="yes",1,0)</f>
        <v>1</v>
      </c>
      <c r="H1468">
        <v>1</v>
      </c>
      <c r="I1468">
        <v>190</v>
      </c>
      <c r="J1468">
        <v>466</v>
      </c>
      <c r="K1468">
        <v>43</v>
      </c>
      <c r="L1468">
        <v>1036630</v>
      </c>
      <c r="M1468">
        <v>52</v>
      </c>
      <c r="N1468">
        <v>1393764</v>
      </c>
      <c r="O1468">
        <v>60</v>
      </c>
      <c r="P1468">
        <v>1411080</v>
      </c>
      <c r="Q1468">
        <v>56</v>
      </c>
      <c r="R1468">
        <v>1705632</v>
      </c>
      <c r="S1468">
        <v>54</v>
      </c>
      <c r="T1468">
        <v>2113455</v>
      </c>
      <c r="U1468">
        <f>IF('2011-2014,2016'!W1468="quiet",1,IF('2011-2014,2016'!W1468="active",2,IF('2011-2014,2016'!W1468="minor storm",3,IF('2011-2014,2016'!W1468="moderate storm",4,IF('2011-2014,2016'!W1468="major storm",5,6)))))</f>
        <v>1</v>
      </c>
    </row>
    <row r="1469" spans="1:21" x14ac:dyDescent="0.25">
      <c r="A1469">
        <v>546.1</v>
      </c>
      <c r="B1469">
        <v>517</v>
      </c>
      <c r="C1469">
        <v>0.1</v>
      </c>
      <c r="D1469">
        <v>7.1</v>
      </c>
      <c r="E1469">
        <v>-6.6</v>
      </c>
      <c r="F1469">
        <v>5.2</v>
      </c>
      <c r="G1469">
        <f>IF('2011-2014,2016'!H1469="yes",1,0)</f>
        <v>1</v>
      </c>
      <c r="H1469">
        <v>1</v>
      </c>
      <c r="I1469">
        <v>256</v>
      </c>
      <c r="J1469">
        <v>1524</v>
      </c>
      <c r="K1469">
        <v>57</v>
      </c>
      <c r="L1469">
        <v>1131366</v>
      </c>
      <c r="M1469">
        <v>43</v>
      </c>
      <c r="N1469">
        <v>1036630</v>
      </c>
      <c r="O1469">
        <v>52</v>
      </c>
      <c r="P1469">
        <v>1393764</v>
      </c>
      <c r="Q1469">
        <v>60</v>
      </c>
      <c r="R1469">
        <v>1411080</v>
      </c>
      <c r="S1469">
        <v>56</v>
      </c>
      <c r="T1469">
        <v>1705632</v>
      </c>
      <c r="U1469">
        <f>IF('2011-2014,2016'!W1469="quiet",1,IF('2011-2014,2016'!W1469="active",2,IF('2011-2014,2016'!W1469="minor storm",3,IF('2011-2014,2016'!W1469="moderate storm",4,IF('2011-2014,2016'!W1469="major storm",5,6)))))</f>
        <v>1</v>
      </c>
    </row>
    <row r="1470" spans="1:21" x14ac:dyDescent="0.25">
      <c r="A1470">
        <v>531.79999999999995</v>
      </c>
      <c r="B1470">
        <v>447.1</v>
      </c>
      <c r="C1470">
        <v>0.4</v>
      </c>
      <c r="D1470">
        <v>9.1999999999999993</v>
      </c>
      <c r="E1470">
        <v>-4.7</v>
      </c>
      <c r="F1470">
        <v>4.4000000000000004</v>
      </c>
      <c r="G1470">
        <f>IF('2011-2014,2016'!H1470="yes",1,0)</f>
        <v>1</v>
      </c>
      <c r="H1470">
        <v>2</v>
      </c>
      <c r="I1470">
        <v>294</v>
      </c>
      <c r="J1470">
        <v>1162</v>
      </c>
      <c r="K1470">
        <v>32</v>
      </c>
      <c r="L1470">
        <v>752837</v>
      </c>
      <c r="M1470">
        <v>57</v>
      </c>
      <c r="N1470">
        <v>1131366</v>
      </c>
      <c r="O1470">
        <v>43</v>
      </c>
      <c r="P1470">
        <v>1036630</v>
      </c>
      <c r="Q1470">
        <v>52</v>
      </c>
      <c r="R1470">
        <v>1393764</v>
      </c>
      <c r="S1470">
        <v>60</v>
      </c>
      <c r="T1470">
        <v>1411080</v>
      </c>
      <c r="U1470">
        <f>IF('2011-2014,2016'!W1470="quiet",1,IF('2011-2014,2016'!W1470="active",2,IF('2011-2014,2016'!W1470="minor storm",3,IF('2011-2014,2016'!W1470="moderate storm",4,IF('2011-2014,2016'!W1470="major storm",5,6)))))</f>
        <v>1</v>
      </c>
    </row>
    <row r="1471" spans="1:21" x14ac:dyDescent="0.25">
      <c r="A1471">
        <v>455.9</v>
      </c>
      <c r="B1471">
        <v>430.3</v>
      </c>
      <c r="C1471">
        <v>0.4</v>
      </c>
      <c r="D1471">
        <v>9.5</v>
      </c>
      <c r="E1471">
        <v>-4.9000000000000004</v>
      </c>
      <c r="F1471">
        <v>6</v>
      </c>
      <c r="G1471">
        <f>IF('2011-2014,2016'!H1471="yes",1,0)</f>
        <v>0</v>
      </c>
      <c r="H1471">
        <v>0</v>
      </c>
      <c r="I1471">
        <v>0</v>
      </c>
      <c r="J1471">
        <v>0</v>
      </c>
      <c r="K1471">
        <v>33</v>
      </c>
      <c r="L1471">
        <v>438252</v>
      </c>
      <c r="M1471">
        <v>32</v>
      </c>
      <c r="N1471">
        <v>752837</v>
      </c>
      <c r="O1471">
        <v>57</v>
      </c>
      <c r="P1471">
        <v>1131366</v>
      </c>
      <c r="Q1471">
        <v>43</v>
      </c>
      <c r="R1471">
        <v>1036630</v>
      </c>
      <c r="S1471">
        <v>52</v>
      </c>
      <c r="T1471">
        <v>1393764</v>
      </c>
      <c r="U1471">
        <f>IF('2011-2014,2016'!W1471="quiet",1,IF('2011-2014,2016'!W1471="active",2,IF('2011-2014,2016'!W1471="minor storm",3,IF('2011-2014,2016'!W1471="moderate storm",4,IF('2011-2014,2016'!W1471="major storm",5,6)))))</f>
        <v>1</v>
      </c>
    </row>
    <row r="1472" spans="1:21" x14ac:dyDescent="0.25">
      <c r="A1472">
        <v>421.9</v>
      </c>
      <c r="B1472">
        <v>432.3</v>
      </c>
      <c r="C1472">
        <v>1</v>
      </c>
      <c r="D1472">
        <v>13.1</v>
      </c>
      <c r="E1472">
        <v>-4.8</v>
      </c>
      <c r="F1472">
        <v>8.1</v>
      </c>
      <c r="G1472">
        <f>IF('2011-2014,2016'!H1472="yes",1,0)</f>
        <v>1</v>
      </c>
      <c r="H1472">
        <v>0</v>
      </c>
      <c r="I1472">
        <v>0</v>
      </c>
      <c r="J1472">
        <v>0</v>
      </c>
      <c r="K1472">
        <v>20</v>
      </c>
      <c r="L1472">
        <v>411507</v>
      </c>
      <c r="M1472">
        <v>33</v>
      </c>
      <c r="N1472">
        <v>438252</v>
      </c>
      <c r="O1472">
        <v>32</v>
      </c>
      <c r="P1472">
        <v>752837</v>
      </c>
      <c r="Q1472">
        <v>57</v>
      </c>
      <c r="R1472">
        <v>1131366</v>
      </c>
      <c r="S1472">
        <v>43</v>
      </c>
      <c r="T1472">
        <v>1036630</v>
      </c>
      <c r="U1472">
        <f>IF('2011-2014,2016'!W1472="quiet",1,IF('2011-2014,2016'!W1472="active",2,IF('2011-2014,2016'!W1472="minor storm",3,IF('2011-2014,2016'!W1472="moderate storm",4,IF('2011-2014,2016'!W1472="major storm",5,6)))))</f>
        <v>1</v>
      </c>
    </row>
    <row r="1473" spans="1:21" x14ac:dyDescent="0.25">
      <c r="A1473">
        <v>437.1</v>
      </c>
      <c r="B1473">
        <v>542</v>
      </c>
      <c r="C1473">
        <v>0</v>
      </c>
      <c r="D1473">
        <v>20.9</v>
      </c>
      <c r="E1473">
        <v>-7.8</v>
      </c>
      <c r="F1473">
        <v>8.5</v>
      </c>
      <c r="G1473">
        <f>IF('2011-2014,2016'!H1473="yes",1,0)</f>
        <v>1</v>
      </c>
      <c r="H1473">
        <v>2</v>
      </c>
      <c r="I1473">
        <v>343</v>
      </c>
      <c r="J1473">
        <v>1929</v>
      </c>
      <c r="K1473">
        <v>14</v>
      </c>
      <c r="L1473">
        <v>435095</v>
      </c>
      <c r="M1473">
        <v>20</v>
      </c>
      <c r="N1473">
        <v>411507</v>
      </c>
      <c r="O1473">
        <v>33</v>
      </c>
      <c r="P1473">
        <v>438252</v>
      </c>
      <c r="Q1473">
        <v>32</v>
      </c>
      <c r="R1473">
        <v>752837</v>
      </c>
      <c r="S1473">
        <v>57</v>
      </c>
      <c r="T1473">
        <v>1131366</v>
      </c>
      <c r="U1473">
        <f>IF('2011-2014,2016'!W1473="quiet",1,IF('2011-2014,2016'!W1473="active",2,IF('2011-2014,2016'!W1473="minor storm",3,IF('2011-2014,2016'!W1473="moderate storm",4,IF('2011-2014,2016'!W1473="major storm",5,6)))))</f>
        <v>1</v>
      </c>
    </row>
    <row r="1474" spans="1:21" x14ac:dyDescent="0.25">
      <c r="A1474">
        <v>532.5</v>
      </c>
      <c r="B1474">
        <v>539</v>
      </c>
      <c r="C1474">
        <v>0</v>
      </c>
      <c r="D1474">
        <v>6.2</v>
      </c>
      <c r="E1474">
        <v>-7.4</v>
      </c>
      <c r="F1474">
        <v>8.1999999999999993</v>
      </c>
      <c r="G1474">
        <f>IF('2011-2014,2016'!H1474="yes",1,0)</f>
        <v>1</v>
      </c>
      <c r="H1474">
        <v>0</v>
      </c>
      <c r="I1474">
        <v>0</v>
      </c>
      <c r="J1474">
        <v>0</v>
      </c>
      <c r="K1474">
        <v>10</v>
      </c>
      <c r="L1474">
        <v>447182</v>
      </c>
      <c r="M1474">
        <v>14</v>
      </c>
      <c r="N1474">
        <v>435095</v>
      </c>
      <c r="O1474">
        <v>20</v>
      </c>
      <c r="P1474">
        <v>411507</v>
      </c>
      <c r="Q1474">
        <v>33</v>
      </c>
      <c r="R1474">
        <v>438252</v>
      </c>
      <c r="S1474">
        <v>32</v>
      </c>
      <c r="T1474">
        <v>752837</v>
      </c>
      <c r="U1474">
        <f>IF('2011-2014,2016'!W1474="quiet",1,IF('2011-2014,2016'!W1474="active",2,IF('2011-2014,2016'!W1474="minor storm",3,IF('2011-2014,2016'!W1474="moderate storm",4,IF('2011-2014,2016'!W1474="major storm",5,6)))))</f>
        <v>2</v>
      </c>
    </row>
    <row r="1475" spans="1:21" x14ac:dyDescent="0.25">
      <c r="A1475">
        <v>544.79999999999995</v>
      </c>
      <c r="B1475">
        <v>518</v>
      </c>
      <c r="C1475">
        <v>0</v>
      </c>
      <c r="D1475">
        <v>3</v>
      </c>
      <c r="E1475">
        <v>-7.5</v>
      </c>
      <c r="F1475">
        <v>7.4</v>
      </c>
      <c r="G1475">
        <f>IF('2011-2014,2016'!H1475="yes",1,0)</f>
        <v>0</v>
      </c>
      <c r="H1475">
        <v>0</v>
      </c>
      <c r="I1475">
        <v>0</v>
      </c>
      <c r="J1475">
        <v>0</v>
      </c>
      <c r="K1475">
        <v>6</v>
      </c>
      <c r="L1475">
        <v>372724</v>
      </c>
      <c r="M1475">
        <v>10</v>
      </c>
      <c r="N1475">
        <v>447182</v>
      </c>
      <c r="O1475">
        <v>14</v>
      </c>
      <c r="P1475">
        <v>435095</v>
      </c>
      <c r="Q1475">
        <v>20</v>
      </c>
      <c r="R1475">
        <v>411507</v>
      </c>
      <c r="S1475">
        <v>33</v>
      </c>
      <c r="T1475">
        <v>438252</v>
      </c>
      <c r="U1475">
        <f>IF('2011-2014,2016'!W1475="quiet",1,IF('2011-2014,2016'!W1475="active",2,IF('2011-2014,2016'!W1475="minor storm",3,IF('2011-2014,2016'!W1475="moderate storm",4,IF('2011-2014,2016'!W1475="major storm",5,6)))))</f>
        <v>1</v>
      </c>
    </row>
    <row r="1476" spans="1:21" x14ac:dyDescent="0.25">
      <c r="A1476">
        <v>497.8</v>
      </c>
      <c r="B1476">
        <v>436.4</v>
      </c>
      <c r="C1476">
        <v>0.1</v>
      </c>
      <c r="D1476">
        <v>3</v>
      </c>
      <c r="E1476">
        <v>-5.0999999999999996</v>
      </c>
      <c r="F1476">
        <v>5.6</v>
      </c>
      <c r="G1476">
        <f>IF('2011-2014,2016'!H1476="yes",1,0)</f>
        <v>1</v>
      </c>
      <c r="H1476">
        <v>7</v>
      </c>
      <c r="I1476">
        <v>1382</v>
      </c>
      <c r="J1476">
        <v>3146</v>
      </c>
      <c r="K1476">
        <v>7</v>
      </c>
      <c r="L1476">
        <v>471817</v>
      </c>
      <c r="M1476">
        <v>6</v>
      </c>
      <c r="N1476">
        <v>372724</v>
      </c>
      <c r="O1476">
        <v>10</v>
      </c>
      <c r="P1476">
        <v>447182</v>
      </c>
      <c r="Q1476">
        <v>14</v>
      </c>
      <c r="R1476">
        <v>435095</v>
      </c>
      <c r="S1476">
        <v>20</v>
      </c>
      <c r="T1476">
        <v>411507</v>
      </c>
      <c r="U1476">
        <f>IF('2011-2014,2016'!W1476="quiet",1,IF('2011-2014,2016'!W1476="active",2,IF('2011-2014,2016'!W1476="minor storm",3,IF('2011-2014,2016'!W1476="moderate storm",4,IF('2011-2014,2016'!W1476="major storm",5,6)))))</f>
        <v>1</v>
      </c>
    </row>
    <row r="1477" spans="1:21" x14ac:dyDescent="0.25">
      <c r="A1477">
        <v>440.5</v>
      </c>
      <c r="B1477">
        <v>373.9</v>
      </c>
      <c r="C1477">
        <v>0.2</v>
      </c>
      <c r="D1477">
        <v>4.5999999999999996</v>
      </c>
      <c r="E1477">
        <v>-4.2</v>
      </c>
      <c r="F1477">
        <v>3.2</v>
      </c>
      <c r="G1477">
        <f>IF('2011-2014,2016'!H1477="yes",1,0)</f>
        <v>1</v>
      </c>
      <c r="H1477">
        <v>3</v>
      </c>
      <c r="I1477">
        <v>522</v>
      </c>
      <c r="J1477">
        <v>2556</v>
      </c>
      <c r="K1477">
        <v>7</v>
      </c>
      <c r="L1477">
        <v>540123</v>
      </c>
      <c r="M1477">
        <v>7</v>
      </c>
      <c r="N1477">
        <v>471817</v>
      </c>
      <c r="O1477">
        <v>6</v>
      </c>
      <c r="P1477">
        <v>372724</v>
      </c>
      <c r="Q1477">
        <v>10</v>
      </c>
      <c r="R1477">
        <v>447182</v>
      </c>
      <c r="S1477">
        <v>14</v>
      </c>
      <c r="T1477">
        <v>435095</v>
      </c>
      <c r="U1477">
        <f>IF('2011-2014,2016'!W1477="quiet",1,IF('2011-2014,2016'!W1477="active",2,IF('2011-2014,2016'!W1477="minor storm",3,IF('2011-2014,2016'!W1477="moderate storm",4,IF('2011-2014,2016'!W1477="major storm",5,6)))))</f>
        <v>1</v>
      </c>
    </row>
    <row r="1478" spans="1:21" x14ac:dyDescent="0.25">
      <c r="A1478">
        <v>372.7</v>
      </c>
      <c r="B1478">
        <v>332.1</v>
      </c>
      <c r="C1478">
        <v>0.2</v>
      </c>
      <c r="D1478">
        <v>19.600000000000001</v>
      </c>
      <c r="E1478">
        <v>-3.9</v>
      </c>
      <c r="F1478">
        <v>4.9000000000000004</v>
      </c>
      <c r="G1478">
        <f>IF('2011-2014,2016'!H1478="yes",1,0)</f>
        <v>1</v>
      </c>
      <c r="H1478">
        <v>1</v>
      </c>
      <c r="I1478">
        <v>102</v>
      </c>
      <c r="J1478">
        <v>149</v>
      </c>
      <c r="K1478">
        <v>13</v>
      </c>
      <c r="L1478">
        <v>784040</v>
      </c>
      <c r="M1478">
        <v>7</v>
      </c>
      <c r="N1478">
        <v>540123</v>
      </c>
      <c r="O1478">
        <v>7</v>
      </c>
      <c r="P1478">
        <v>471817</v>
      </c>
      <c r="Q1478">
        <v>6</v>
      </c>
      <c r="R1478">
        <v>372724</v>
      </c>
      <c r="S1478">
        <v>10</v>
      </c>
      <c r="T1478">
        <v>447182</v>
      </c>
      <c r="U1478">
        <f>IF('2011-2014,2016'!W1478="quiet",1,IF('2011-2014,2016'!W1478="active",2,IF('2011-2014,2016'!W1478="minor storm",3,IF('2011-2014,2016'!W1478="moderate storm",4,IF('2011-2014,2016'!W1478="major storm",5,6)))))</f>
        <v>1</v>
      </c>
    </row>
    <row r="1479" spans="1:21" x14ac:dyDescent="0.25">
      <c r="A1479">
        <v>330.2</v>
      </c>
      <c r="B1479">
        <v>316.89999999999998</v>
      </c>
      <c r="C1479">
        <v>0.4</v>
      </c>
      <c r="D1479">
        <v>8</v>
      </c>
      <c r="E1479">
        <v>-4.7</v>
      </c>
      <c r="F1479">
        <v>4.2</v>
      </c>
      <c r="G1479">
        <f>IF('2011-2014,2016'!H1479="yes",1,0)</f>
        <v>1</v>
      </c>
      <c r="H1479">
        <v>3</v>
      </c>
      <c r="I1479">
        <v>659</v>
      </c>
      <c r="J1479">
        <v>2865</v>
      </c>
      <c r="K1479">
        <v>14</v>
      </c>
      <c r="L1479">
        <v>931998</v>
      </c>
      <c r="M1479">
        <v>13</v>
      </c>
      <c r="N1479">
        <v>784040</v>
      </c>
      <c r="O1479">
        <v>7</v>
      </c>
      <c r="P1479">
        <v>540123</v>
      </c>
      <c r="Q1479">
        <v>7</v>
      </c>
      <c r="R1479">
        <v>471817</v>
      </c>
      <c r="S1479">
        <v>6</v>
      </c>
      <c r="T1479">
        <v>372724</v>
      </c>
      <c r="U1479">
        <f>IF('2011-2014,2016'!W1479="quiet",1,IF('2011-2014,2016'!W1479="active",2,IF('2011-2014,2016'!W1479="minor storm",3,IF('2011-2014,2016'!W1479="moderate storm",4,IF('2011-2014,2016'!W1479="major storm",5,6)))))</f>
        <v>1</v>
      </c>
    </row>
    <row r="1480" spans="1:21" x14ac:dyDescent="0.25">
      <c r="A1480">
        <v>307.2</v>
      </c>
      <c r="B1480">
        <v>350.9</v>
      </c>
      <c r="C1480">
        <v>0.2</v>
      </c>
      <c r="D1480">
        <v>20.7</v>
      </c>
      <c r="E1480">
        <v>-9.6</v>
      </c>
      <c r="F1480">
        <v>5</v>
      </c>
      <c r="G1480">
        <f>IF('2011-2014,2016'!H1480="yes",1,0)</f>
        <v>0</v>
      </c>
      <c r="H1480">
        <v>0</v>
      </c>
      <c r="I1480">
        <v>0</v>
      </c>
      <c r="J1480">
        <v>0</v>
      </c>
      <c r="K1480">
        <v>15</v>
      </c>
      <c r="L1480">
        <v>1049581</v>
      </c>
      <c r="M1480">
        <v>14</v>
      </c>
      <c r="N1480">
        <v>931998</v>
      </c>
      <c r="O1480">
        <v>13</v>
      </c>
      <c r="P1480">
        <v>784040</v>
      </c>
      <c r="Q1480">
        <v>7</v>
      </c>
      <c r="R1480">
        <v>540123</v>
      </c>
      <c r="S1480">
        <v>7</v>
      </c>
      <c r="T1480">
        <v>471817</v>
      </c>
      <c r="U1480">
        <f>IF('2011-2014,2016'!W1480="quiet",1,IF('2011-2014,2016'!W1480="active",2,IF('2011-2014,2016'!W1480="minor storm",3,IF('2011-2014,2016'!W1480="moderate storm",4,IF('2011-2014,2016'!W1480="major storm",5,6)))))</f>
        <v>1</v>
      </c>
    </row>
    <row r="1481" spans="1:21" x14ac:dyDescent="0.25">
      <c r="A1481">
        <v>354.9</v>
      </c>
      <c r="B1481">
        <v>365.9</v>
      </c>
      <c r="C1481">
        <v>0.1</v>
      </c>
      <c r="D1481">
        <v>62.8</v>
      </c>
      <c r="E1481">
        <v>-11.3</v>
      </c>
      <c r="F1481">
        <v>13.9</v>
      </c>
      <c r="G1481">
        <f>IF('2011-2014,2016'!H1481="yes",1,0)</f>
        <v>1</v>
      </c>
      <c r="H1481">
        <v>1</v>
      </c>
      <c r="I1481">
        <v>200</v>
      </c>
      <c r="J1481">
        <v>381</v>
      </c>
      <c r="K1481">
        <v>21</v>
      </c>
      <c r="L1481">
        <v>1218302</v>
      </c>
      <c r="M1481">
        <v>15</v>
      </c>
      <c r="N1481">
        <v>1049581</v>
      </c>
      <c r="O1481">
        <v>14</v>
      </c>
      <c r="P1481">
        <v>931998</v>
      </c>
      <c r="Q1481">
        <v>13</v>
      </c>
      <c r="R1481">
        <v>784040</v>
      </c>
      <c r="S1481">
        <v>7</v>
      </c>
      <c r="T1481">
        <v>540123</v>
      </c>
      <c r="U1481">
        <f>IF('2011-2014,2016'!W1481="quiet",1,IF('2011-2014,2016'!W1481="active",2,IF('2011-2014,2016'!W1481="minor storm",3,IF('2011-2014,2016'!W1481="moderate storm",4,IF('2011-2014,2016'!W1481="major storm",5,6)))))</f>
        <v>1</v>
      </c>
    </row>
    <row r="1482" spans="1:21" x14ac:dyDescent="0.25">
      <c r="A1482">
        <v>366.5</v>
      </c>
      <c r="B1482">
        <v>366.7</v>
      </c>
      <c r="C1482">
        <v>0.4</v>
      </c>
      <c r="D1482">
        <v>44.4</v>
      </c>
      <c r="E1482">
        <v>-14.8</v>
      </c>
      <c r="F1482">
        <v>12</v>
      </c>
      <c r="G1482">
        <f>IF('2011-2014,2016'!H1482="yes",1,0)</f>
        <v>1</v>
      </c>
      <c r="H1482">
        <v>2</v>
      </c>
      <c r="I1482">
        <v>319</v>
      </c>
      <c r="J1482">
        <v>647</v>
      </c>
      <c r="K1482">
        <v>18</v>
      </c>
      <c r="L1482">
        <v>1286124</v>
      </c>
      <c r="M1482">
        <v>21</v>
      </c>
      <c r="N1482">
        <v>1218302</v>
      </c>
      <c r="O1482">
        <v>15</v>
      </c>
      <c r="P1482">
        <v>1049581</v>
      </c>
      <c r="Q1482">
        <v>14</v>
      </c>
      <c r="R1482">
        <v>931998</v>
      </c>
      <c r="S1482">
        <v>13</v>
      </c>
      <c r="T1482">
        <v>784040</v>
      </c>
      <c r="U1482">
        <f>IF('2011-2014,2016'!W1482="quiet",1,IF('2011-2014,2016'!W1482="active",2,IF('2011-2014,2016'!W1482="minor storm",3,IF('2011-2014,2016'!W1482="moderate storm",4,IF('2011-2014,2016'!W1482="major storm",5,6)))))</f>
        <v>4</v>
      </c>
    </row>
    <row r="1483" spans="1:21" x14ac:dyDescent="0.25">
      <c r="A1483">
        <v>361.7</v>
      </c>
      <c r="B1483">
        <v>538.79999999999995</v>
      </c>
      <c r="C1483">
        <v>0.1</v>
      </c>
      <c r="D1483">
        <v>135.9</v>
      </c>
      <c r="E1483">
        <v>-19.8</v>
      </c>
      <c r="F1483">
        <v>17.899999999999999</v>
      </c>
      <c r="G1483">
        <f>IF('2011-2014,2016'!H1483="yes",1,0)</f>
        <v>1</v>
      </c>
      <c r="H1483">
        <v>4</v>
      </c>
      <c r="I1483">
        <v>740</v>
      </c>
      <c r="J1483">
        <v>977</v>
      </c>
      <c r="K1483">
        <v>20</v>
      </c>
      <c r="L1483">
        <v>1348399</v>
      </c>
      <c r="M1483">
        <v>18</v>
      </c>
      <c r="N1483">
        <v>1286124</v>
      </c>
      <c r="O1483">
        <v>21</v>
      </c>
      <c r="P1483">
        <v>1218302</v>
      </c>
      <c r="Q1483">
        <v>15</v>
      </c>
      <c r="R1483">
        <v>1049581</v>
      </c>
      <c r="S1483">
        <v>14</v>
      </c>
      <c r="T1483">
        <v>931998</v>
      </c>
      <c r="U1483">
        <f>IF('2011-2014,2016'!W1483="quiet",1,IF('2011-2014,2016'!W1483="active",2,IF('2011-2014,2016'!W1483="minor storm",3,IF('2011-2014,2016'!W1483="moderate storm",4,IF('2011-2014,2016'!W1483="major storm",5,6)))))</f>
        <v>3</v>
      </c>
    </row>
    <row r="1484" spans="1:21" x14ac:dyDescent="0.25">
      <c r="A1484">
        <v>543</v>
      </c>
      <c r="B1484">
        <v>473.1</v>
      </c>
      <c r="C1484">
        <v>0</v>
      </c>
      <c r="D1484">
        <v>4.4000000000000004</v>
      </c>
      <c r="E1484">
        <v>-6</v>
      </c>
      <c r="F1484">
        <v>6.3</v>
      </c>
      <c r="G1484">
        <f>IF('2011-2014,2016'!H1484="yes",1,0)</f>
        <v>1</v>
      </c>
      <c r="H1484">
        <v>2</v>
      </c>
      <c r="I1484">
        <v>1000</v>
      </c>
      <c r="J1484">
        <v>2085</v>
      </c>
      <c r="K1484">
        <v>28</v>
      </c>
      <c r="L1484">
        <v>1415630</v>
      </c>
      <c r="M1484">
        <v>20</v>
      </c>
      <c r="N1484">
        <v>1348399</v>
      </c>
      <c r="O1484">
        <v>18</v>
      </c>
      <c r="P1484">
        <v>1286124</v>
      </c>
      <c r="Q1484">
        <v>21</v>
      </c>
      <c r="R1484">
        <v>1218302</v>
      </c>
      <c r="S1484">
        <v>15</v>
      </c>
      <c r="T1484">
        <v>1049581</v>
      </c>
      <c r="U1484">
        <f>IF('2011-2014,2016'!W1484="quiet",1,IF('2011-2014,2016'!W1484="active",2,IF('2011-2014,2016'!W1484="minor storm",3,IF('2011-2014,2016'!W1484="moderate storm",4,IF('2011-2014,2016'!W1484="major storm",5,6)))))</f>
        <v>2</v>
      </c>
    </row>
    <row r="1485" spans="1:21" x14ac:dyDescent="0.25">
      <c r="A1485">
        <v>470.1</v>
      </c>
      <c r="B1485">
        <v>421.6</v>
      </c>
      <c r="C1485">
        <v>0</v>
      </c>
      <c r="D1485">
        <v>6.2</v>
      </c>
      <c r="E1485">
        <v>-6.5</v>
      </c>
      <c r="F1485">
        <v>5.8</v>
      </c>
      <c r="G1485">
        <f>IF('2011-2014,2016'!H1485="yes",1,0)</f>
        <v>0</v>
      </c>
      <c r="H1485">
        <v>0</v>
      </c>
      <c r="I1485">
        <v>0</v>
      </c>
      <c r="J1485">
        <v>0</v>
      </c>
      <c r="K1485">
        <v>23</v>
      </c>
      <c r="L1485">
        <v>1804441</v>
      </c>
      <c r="M1485">
        <v>28</v>
      </c>
      <c r="N1485">
        <v>1415630</v>
      </c>
      <c r="O1485">
        <v>20</v>
      </c>
      <c r="P1485">
        <v>1348399</v>
      </c>
      <c r="Q1485">
        <v>18</v>
      </c>
      <c r="R1485">
        <v>1286124</v>
      </c>
      <c r="S1485">
        <v>21</v>
      </c>
      <c r="T1485">
        <v>1218302</v>
      </c>
      <c r="U1485">
        <f>IF('2011-2014,2016'!W1485="quiet",1,IF('2011-2014,2016'!W1485="active",2,IF('2011-2014,2016'!W1485="minor storm",3,IF('2011-2014,2016'!W1485="moderate storm",4,IF('2011-2014,2016'!W1485="major storm",5,6)))))</f>
        <v>1</v>
      </c>
    </row>
    <row r="1486" spans="1:21" x14ac:dyDescent="0.25">
      <c r="A1486">
        <v>427</v>
      </c>
      <c r="B1486">
        <v>441.9</v>
      </c>
      <c r="C1486">
        <v>0.6</v>
      </c>
      <c r="D1486">
        <v>80.8</v>
      </c>
      <c r="E1486">
        <v>-7</v>
      </c>
      <c r="F1486">
        <v>6.4</v>
      </c>
      <c r="G1486">
        <f>IF('2011-2014,2016'!H1486="yes",1,0)</f>
        <v>1</v>
      </c>
      <c r="H1486">
        <v>0</v>
      </c>
      <c r="I1486">
        <v>0</v>
      </c>
      <c r="J1486">
        <v>0</v>
      </c>
      <c r="K1486">
        <v>25</v>
      </c>
      <c r="L1486">
        <v>2147932</v>
      </c>
      <c r="M1486">
        <v>23</v>
      </c>
      <c r="N1486">
        <v>1804441</v>
      </c>
      <c r="O1486">
        <v>28</v>
      </c>
      <c r="P1486">
        <v>1415630</v>
      </c>
      <c r="Q1486">
        <v>20</v>
      </c>
      <c r="R1486">
        <v>1348399</v>
      </c>
      <c r="S1486">
        <v>18</v>
      </c>
      <c r="T1486">
        <v>1286124</v>
      </c>
      <c r="U1486">
        <f>IF('2011-2014,2016'!W1486="quiet",1,IF('2011-2014,2016'!W1486="active",2,IF('2011-2014,2016'!W1486="minor storm",3,IF('2011-2014,2016'!W1486="moderate storm",4,IF('2011-2014,2016'!W1486="major storm",5,6)))))</f>
        <v>1</v>
      </c>
    </row>
    <row r="1487" spans="1:21" x14ac:dyDescent="0.25">
      <c r="A1487">
        <v>435.3</v>
      </c>
      <c r="B1487">
        <v>383.3</v>
      </c>
      <c r="C1487">
        <v>0.6</v>
      </c>
      <c r="D1487">
        <v>7.8</v>
      </c>
      <c r="E1487">
        <v>-0.2</v>
      </c>
      <c r="F1487">
        <v>4.3</v>
      </c>
      <c r="G1487">
        <f>IF('2011-2014,2016'!H1487="yes",1,0)</f>
        <v>1</v>
      </c>
      <c r="H1487">
        <v>2</v>
      </c>
      <c r="I1487">
        <v>369</v>
      </c>
      <c r="J1487">
        <v>1007</v>
      </c>
      <c r="K1487">
        <v>29</v>
      </c>
      <c r="L1487">
        <v>2360564</v>
      </c>
      <c r="M1487">
        <v>25</v>
      </c>
      <c r="N1487">
        <v>2147932</v>
      </c>
      <c r="O1487">
        <v>23</v>
      </c>
      <c r="P1487">
        <v>1804441</v>
      </c>
      <c r="Q1487">
        <v>28</v>
      </c>
      <c r="R1487">
        <v>1415630</v>
      </c>
      <c r="S1487">
        <v>20</v>
      </c>
      <c r="T1487">
        <v>1348399</v>
      </c>
      <c r="U1487">
        <f>IF('2011-2014,2016'!W1487="quiet",1,IF('2011-2014,2016'!W1487="active",2,IF('2011-2014,2016'!W1487="minor storm",3,IF('2011-2014,2016'!W1487="moderate storm",4,IF('2011-2014,2016'!W1487="major storm",5,6)))))</f>
        <v>1</v>
      </c>
    </row>
    <row r="1488" spans="1:21" x14ac:dyDescent="0.25">
      <c r="A1488">
        <v>382.7</v>
      </c>
      <c r="B1488">
        <v>353</v>
      </c>
      <c r="C1488">
        <v>1.1000000000000001</v>
      </c>
      <c r="D1488">
        <v>17</v>
      </c>
      <c r="E1488">
        <v>-2.7</v>
      </c>
      <c r="F1488">
        <v>5.2</v>
      </c>
      <c r="G1488">
        <f>IF('2011-2014,2016'!H1488="yes",1,0)</f>
        <v>1</v>
      </c>
      <c r="H1488">
        <v>2</v>
      </c>
      <c r="I1488">
        <v>310</v>
      </c>
      <c r="J1488">
        <v>807</v>
      </c>
      <c r="K1488">
        <v>24</v>
      </c>
      <c r="L1488">
        <v>2441470</v>
      </c>
      <c r="M1488">
        <v>29</v>
      </c>
      <c r="N1488">
        <v>2360564</v>
      </c>
      <c r="O1488">
        <v>25</v>
      </c>
      <c r="P1488">
        <v>2147932</v>
      </c>
      <c r="Q1488">
        <v>23</v>
      </c>
      <c r="R1488">
        <v>1804441</v>
      </c>
      <c r="S1488">
        <v>28</v>
      </c>
      <c r="T1488">
        <v>1415630</v>
      </c>
      <c r="U1488">
        <f>IF('2011-2014,2016'!W1488="quiet",1,IF('2011-2014,2016'!W1488="active",2,IF('2011-2014,2016'!W1488="minor storm",3,IF('2011-2014,2016'!W1488="moderate storm",4,IF('2011-2014,2016'!W1488="major storm",5,6)))))</f>
        <v>1</v>
      </c>
    </row>
    <row r="1489" spans="1:21" x14ac:dyDescent="0.25">
      <c r="A1489">
        <v>352.1</v>
      </c>
      <c r="B1489">
        <v>334.8</v>
      </c>
      <c r="C1489">
        <v>0.4</v>
      </c>
      <c r="D1489">
        <v>74.5</v>
      </c>
      <c r="E1489">
        <v>-6.9</v>
      </c>
      <c r="F1489">
        <v>8.6</v>
      </c>
      <c r="G1489">
        <f>IF('2011-2014,2016'!H1489="yes",1,0)</f>
        <v>1</v>
      </c>
      <c r="H1489">
        <v>1</v>
      </c>
      <c r="I1489">
        <v>328</v>
      </c>
      <c r="J1489">
        <v>440</v>
      </c>
      <c r="K1489">
        <v>21</v>
      </c>
      <c r="L1489">
        <v>2508845</v>
      </c>
      <c r="M1489">
        <v>24</v>
      </c>
      <c r="N1489">
        <v>2441470</v>
      </c>
      <c r="O1489">
        <v>29</v>
      </c>
      <c r="P1489">
        <v>2360564</v>
      </c>
      <c r="Q1489">
        <v>25</v>
      </c>
      <c r="R1489">
        <v>2147932</v>
      </c>
      <c r="S1489">
        <v>23</v>
      </c>
      <c r="T1489">
        <v>1804441</v>
      </c>
      <c r="U1489">
        <f>IF('2011-2014,2016'!W1489="quiet",1,IF('2011-2014,2016'!W1489="active",2,IF('2011-2014,2016'!W1489="minor storm",3,IF('2011-2014,2016'!W1489="moderate storm",4,IF('2011-2014,2016'!W1489="major storm",5,6)))))</f>
        <v>1</v>
      </c>
    </row>
    <row r="1490" spans="1:21" x14ac:dyDescent="0.25">
      <c r="A1490">
        <v>334.3</v>
      </c>
      <c r="B1490">
        <v>334.9</v>
      </c>
      <c r="C1490">
        <v>0</v>
      </c>
      <c r="D1490">
        <v>11.3</v>
      </c>
      <c r="E1490">
        <v>-7</v>
      </c>
      <c r="F1490">
        <v>6.2</v>
      </c>
      <c r="G1490">
        <f>IF('2011-2014,2016'!H1490="yes",1,0)</f>
        <v>1</v>
      </c>
      <c r="H1490">
        <v>5</v>
      </c>
      <c r="I1490">
        <v>1938</v>
      </c>
      <c r="J1490">
        <v>3340</v>
      </c>
      <c r="K1490">
        <v>22</v>
      </c>
      <c r="L1490">
        <v>2590509</v>
      </c>
      <c r="M1490">
        <v>21</v>
      </c>
      <c r="N1490">
        <v>2508845</v>
      </c>
      <c r="O1490">
        <v>24</v>
      </c>
      <c r="P1490">
        <v>2441470</v>
      </c>
      <c r="Q1490">
        <v>29</v>
      </c>
      <c r="R1490">
        <v>2360564</v>
      </c>
      <c r="S1490">
        <v>25</v>
      </c>
      <c r="T1490">
        <v>2147932</v>
      </c>
      <c r="U1490">
        <f>IF('2011-2014,2016'!W1490="quiet",1,IF('2011-2014,2016'!W1490="active",2,IF('2011-2014,2016'!W1490="minor storm",3,IF('2011-2014,2016'!W1490="moderate storm",4,IF('2011-2014,2016'!W1490="major storm",5,6)))))</f>
        <v>1</v>
      </c>
    </row>
    <row r="1491" spans="1:21" x14ac:dyDescent="0.25">
      <c r="A1491">
        <v>333.5</v>
      </c>
      <c r="B1491">
        <v>284.3</v>
      </c>
      <c r="C1491">
        <v>0</v>
      </c>
      <c r="D1491">
        <v>22.7</v>
      </c>
      <c r="E1491">
        <v>-3.3</v>
      </c>
      <c r="F1491">
        <v>3.5</v>
      </c>
      <c r="G1491">
        <f>IF('2011-2014,2016'!H1491="yes",1,0)</f>
        <v>1</v>
      </c>
      <c r="H1491">
        <v>8</v>
      </c>
      <c r="I1491">
        <v>3206</v>
      </c>
      <c r="J1491">
        <v>8269</v>
      </c>
      <c r="K1491">
        <v>30</v>
      </c>
      <c r="L1491">
        <v>2357718</v>
      </c>
      <c r="M1491">
        <v>22</v>
      </c>
      <c r="N1491">
        <v>2590509</v>
      </c>
      <c r="O1491">
        <v>21</v>
      </c>
      <c r="P1491">
        <v>2508845</v>
      </c>
      <c r="Q1491">
        <v>24</v>
      </c>
      <c r="R1491">
        <v>2441470</v>
      </c>
      <c r="S1491">
        <v>29</v>
      </c>
      <c r="T1491">
        <v>2360564</v>
      </c>
      <c r="U1491">
        <f>IF('2011-2014,2016'!W1491="quiet",1,IF('2011-2014,2016'!W1491="active",2,IF('2011-2014,2016'!W1491="minor storm",3,IF('2011-2014,2016'!W1491="moderate storm",4,IF('2011-2014,2016'!W1491="major storm",5,6)))))</f>
        <v>1</v>
      </c>
    </row>
    <row r="1492" spans="1:21" x14ac:dyDescent="0.25">
      <c r="A1492">
        <v>283.60000000000002</v>
      </c>
      <c r="B1492">
        <v>277.39999999999998</v>
      </c>
      <c r="C1492">
        <v>0.6</v>
      </c>
      <c r="D1492">
        <v>8.8000000000000007</v>
      </c>
      <c r="E1492">
        <v>-4</v>
      </c>
      <c r="F1492">
        <v>2.7</v>
      </c>
      <c r="G1492">
        <f>IF('2011-2014,2016'!H1492="yes",1,0)</f>
        <v>1</v>
      </c>
      <c r="H1492">
        <v>3</v>
      </c>
      <c r="I1492">
        <v>1246</v>
      </c>
      <c r="J1492">
        <v>2591</v>
      </c>
      <c r="K1492">
        <v>38</v>
      </c>
      <c r="L1492">
        <v>1888979</v>
      </c>
      <c r="M1492">
        <v>30</v>
      </c>
      <c r="N1492">
        <v>2357718</v>
      </c>
      <c r="O1492">
        <v>22</v>
      </c>
      <c r="P1492">
        <v>2590509</v>
      </c>
      <c r="Q1492">
        <v>21</v>
      </c>
      <c r="R1492">
        <v>2508845</v>
      </c>
      <c r="S1492">
        <v>24</v>
      </c>
      <c r="T1492">
        <v>2441470</v>
      </c>
      <c r="U1492">
        <f>IF('2011-2014,2016'!W1492="quiet",1,IF('2011-2014,2016'!W1492="active",2,IF('2011-2014,2016'!W1492="minor storm",3,IF('2011-2014,2016'!W1492="moderate storm",4,IF('2011-2014,2016'!W1492="major storm",5,6)))))</f>
        <v>1</v>
      </c>
    </row>
    <row r="1493" spans="1:21" x14ac:dyDescent="0.25">
      <c r="A1493">
        <v>278.2</v>
      </c>
      <c r="B1493">
        <v>304.2</v>
      </c>
      <c r="C1493">
        <v>0.3</v>
      </c>
      <c r="D1493">
        <v>12.2</v>
      </c>
      <c r="E1493">
        <v>-9.1999999999999993</v>
      </c>
      <c r="F1493">
        <v>1.8</v>
      </c>
      <c r="G1493">
        <f>IF('2011-2014,2016'!H1493="yes",1,0)</f>
        <v>1</v>
      </c>
      <c r="H1493">
        <v>1</v>
      </c>
      <c r="I1493">
        <v>664</v>
      </c>
      <c r="J1493">
        <v>1201</v>
      </c>
      <c r="K1493">
        <v>50</v>
      </c>
      <c r="L1493">
        <v>1292028</v>
      </c>
      <c r="M1493">
        <v>38</v>
      </c>
      <c r="N1493">
        <v>1888979</v>
      </c>
      <c r="O1493">
        <v>30</v>
      </c>
      <c r="P1493">
        <v>2357718</v>
      </c>
      <c r="Q1493">
        <v>22</v>
      </c>
      <c r="R1493">
        <v>2590509</v>
      </c>
      <c r="S1493">
        <v>21</v>
      </c>
      <c r="T1493">
        <v>2508845</v>
      </c>
      <c r="U1493">
        <f>IF('2011-2014,2016'!W1493="quiet",1,IF('2011-2014,2016'!W1493="active",2,IF('2011-2014,2016'!W1493="minor storm",3,IF('2011-2014,2016'!W1493="moderate storm",4,IF('2011-2014,2016'!W1493="major storm",5,6)))))</f>
        <v>2</v>
      </c>
    </row>
    <row r="1494" spans="1:21" x14ac:dyDescent="0.25">
      <c r="A1494">
        <v>303.10000000000002</v>
      </c>
      <c r="B1494">
        <v>269.3</v>
      </c>
      <c r="C1494">
        <v>0.2</v>
      </c>
      <c r="D1494">
        <v>14.1</v>
      </c>
      <c r="E1494">
        <v>-7.6</v>
      </c>
      <c r="F1494">
        <v>5.5</v>
      </c>
      <c r="G1494">
        <f>IF('2011-2014,2016'!H1494="yes",1,0)</f>
        <v>1</v>
      </c>
      <c r="H1494">
        <v>3</v>
      </c>
      <c r="I1494">
        <v>1046</v>
      </c>
      <c r="J1494">
        <v>1660</v>
      </c>
      <c r="K1494">
        <v>35</v>
      </c>
      <c r="L1494">
        <v>1023811</v>
      </c>
      <c r="M1494">
        <v>50</v>
      </c>
      <c r="N1494">
        <v>1292028</v>
      </c>
      <c r="O1494">
        <v>38</v>
      </c>
      <c r="P1494">
        <v>1888979</v>
      </c>
      <c r="Q1494">
        <v>30</v>
      </c>
      <c r="R1494">
        <v>2357718</v>
      </c>
      <c r="S1494">
        <v>22</v>
      </c>
      <c r="T1494">
        <v>2590509</v>
      </c>
      <c r="U1494">
        <f>IF('2011-2014,2016'!W1494="quiet",1,IF('2011-2014,2016'!W1494="active",2,IF('2011-2014,2016'!W1494="minor storm",3,IF('2011-2014,2016'!W1494="moderate storm",4,IF('2011-2014,2016'!W1494="major storm",5,6)))))</f>
        <v>3</v>
      </c>
    </row>
    <row r="1495" spans="1:21" x14ac:dyDescent="0.25">
      <c r="A1495">
        <v>269</v>
      </c>
      <c r="B1495">
        <v>351</v>
      </c>
      <c r="C1495">
        <v>0.2</v>
      </c>
      <c r="D1495">
        <v>17.2</v>
      </c>
      <c r="E1495">
        <v>-8.1</v>
      </c>
      <c r="F1495">
        <v>7.7</v>
      </c>
      <c r="G1495">
        <f>IF('2011-2014,2016'!H1495="yes",1,0)</f>
        <v>1</v>
      </c>
      <c r="H1495">
        <v>2</v>
      </c>
      <c r="I1495">
        <v>207</v>
      </c>
      <c r="J1495">
        <v>439</v>
      </c>
      <c r="K1495">
        <v>29</v>
      </c>
      <c r="L1495">
        <v>910725</v>
      </c>
      <c r="M1495">
        <v>35</v>
      </c>
      <c r="N1495">
        <v>1023811</v>
      </c>
      <c r="O1495">
        <v>50</v>
      </c>
      <c r="P1495">
        <v>1292028</v>
      </c>
      <c r="Q1495">
        <v>38</v>
      </c>
      <c r="R1495">
        <v>1888979</v>
      </c>
      <c r="S1495">
        <v>30</v>
      </c>
      <c r="T1495">
        <v>2357718</v>
      </c>
      <c r="U1495">
        <f>IF('2011-2014,2016'!W1495="quiet",1,IF('2011-2014,2016'!W1495="active",2,IF('2011-2014,2016'!W1495="minor storm",3,IF('2011-2014,2016'!W1495="moderate storm",4,IF('2011-2014,2016'!W1495="major storm",5,6)))))</f>
        <v>1</v>
      </c>
    </row>
    <row r="1496" spans="1:21" x14ac:dyDescent="0.25">
      <c r="A1496">
        <v>352.6</v>
      </c>
      <c r="B1496">
        <v>404.3</v>
      </c>
      <c r="C1496">
        <v>0.1</v>
      </c>
      <c r="D1496">
        <v>22.6</v>
      </c>
      <c r="E1496">
        <v>-9</v>
      </c>
      <c r="F1496">
        <v>10.5</v>
      </c>
      <c r="G1496">
        <f>IF('2011-2014,2016'!H1496="yes",1,0)</f>
        <v>1</v>
      </c>
      <c r="H1496">
        <v>1</v>
      </c>
      <c r="I1496">
        <v>198</v>
      </c>
      <c r="J1496">
        <v>262</v>
      </c>
      <c r="K1496">
        <v>27</v>
      </c>
      <c r="L1496">
        <v>492802</v>
      </c>
      <c r="M1496">
        <v>29</v>
      </c>
      <c r="N1496">
        <v>910725</v>
      </c>
      <c r="O1496">
        <v>35</v>
      </c>
      <c r="P1496">
        <v>1023811</v>
      </c>
      <c r="Q1496">
        <v>50</v>
      </c>
      <c r="R1496">
        <v>1292028</v>
      </c>
      <c r="S1496">
        <v>38</v>
      </c>
      <c r="T1496">
        <v>1888979</v>
      </c>
      <c r="U1496">
        <f>IF('2011-2014,2016'!W1496="quiet",1,IF('2011-2014,2016'!W1496="active",2,IF('2011-2014,2016'!W1496="minor storm",3,IF('2011-2014,2016'!W1496="moderate storm",4,IF('2011-2014,2016'!W1496="major storm",5,6)))))</f>
        <v>3</v>
      </c>
    </row>
    <row r="1497" spans="1:21" x14ac:dyDescent="0.25">
      <c r="A1497">
        <v>421.2</v>
      </c>
      <c r="B1497">
        <v>401.5</v>
      </c>
      <c r="C1497">
        <v>0.1</v>
      </c>
      <c r="D1497">
        <v>59.2</v>
      </c>
      <c r="E1497">
        <v>-7.3</v>
      </c>
      <c r="F1497">
        <v>10.1</v>
      </c>
      <c r="G1497">
        <f>IF('2011-2014,2016'!H1497="yes",1,0)</f>
        <v>1</v>
      </c>
      <c r="H1497">
        <v>2</v>
      </c>
      <c r="I1497">
        <v>409</v>
      </c>
      <c r="J1497">
        <v>751</v>
      </c>
      <c r="K1497">
        <v>22</v>
      </c>
      <c r="L1497">
        <v>496382</v>
      </c>
      <c r="M1497">
        <v>27</v>
      </c>
      <c r="N1497">
        <v>492802</v>
      </c>
      <c r="O1497">
        <v>29</v>
      </c>
      <c r="P1497">
        <v>910725</v>
      </c>
      <c r="Q1497">
        <v>35</v>
      </c>
      <c r="R1497">
        <v>1023811</v>
      </c>
      <c r="S1497">
        <v>50</v>
      </c>
      <c r="T1497">
        <v>1292028</v>
      </c>
      <c r="U1497">
        <f>IF('2011-2014,2016'!W1497="quiet",1,IF('2011-2014,2016'!W1497="active",2,IF('2011-2014,2016'!W1497="minor storm",3,IF('2011-2014,2016'!W1497="moderate storm",4,IF('2011-2014,2016'!W1497="major storm",5,6)))))</f>
        <v>1</v>
      </c>
    </row>
    <row r="1498" spans="1:21" x14ac:dyDescent="0.25">
      <c r="A1498">
        <v>401.9</v>
      </c>
      <c r="B1498">
        <v>443.5</v>
      </c>
      <c r="C1498">
        <v>0</v>
      </c>
      <c r="D1498">
        <v>8.5</v>
      </c>
      <c r="E1498">
        <v>-7.9</v>
      </c>
      <c r="F1498">
        <v>9.3000000000000007</v>
      </c>
      <c r="G1498">
        <f>IF('2011-2014,2016'!H1498="yes",1,0)</f>
        <v>1</v>
      </c>
      <c r="H1498">
        <v>2</v>
      </c>
      <c r="I1498">
        <v>669</v>
      </c>
      <c r="J1498">
        <v>997</v>
      </c>
      <c r="K1498">
        <v>28</v>
      </c>
      <c r="L1498">
        <v>501428</v>
      </c>
      <c r="M1498">
        <v>22</v>
      </c>
      <c r="N1498">
        <v>496382</v>
      </c>
      <c r="O1498">
        <v>27</v>
      </c>
      <c r="P1498">
        <v>492802</v>
      </c>
      <c r="Q1498">
        <v>29</v>
      </c>
      <c r="R1498">
        <v>910725</v>
      </c>
      <c r="S1498">
        <v>35</v>
      </c>
      <c r="T1498">
        <v>1023811</v>
      </c>
      <c r="U1498">
        <f>IF('2011-2014,2016'!W1498="quiet",1,IF('2011-2014,2016'!W1498="active",2,IF('2011-2014,2016'!W1498="minor storm",3,IF('2011-2014,2016'!W1498="moderate storm",4,IF('2011-2014,2016'!W1498="major storm",5,6)))))</f>
        <v>1</v>
      </c>
    </row>
    <row r="1499" spans="1:21" x14ac:dyDescent="0.25">
      <c r="A1499">
        <v>447.8</v>
      </c>
      <c r="B1499">
        <v>401.8</v>
      </c>
      <c r="C1499">
        <v>0.1</v>
      </c>
      <c r="D1499">
        <v>10.199999999999999</v>
      </c>
      <c r="E1499">
        <v>-4.5999999999999996</v>
      </c>
      <c r="F1499">
        <v>3.1</v>
      </c>
      <c r="G1499">
        <f>IF('2011-2014,2016'!H1499="yes",1,0)</f>
        <v>0</v>
      </c>
      <c r="H1499">
        <v>0</v>
      </c>
      <c r="I1499">
        <v>0</v>
      </c>
      <c r="J1499">
        <v>0</v>
      </c>
      <c r="K1499">
        <v>26</v>
      </c>
      <c r="L1499">
        <v>417108</v>
      </c>
      <c r="M1499">
        <v>28</v>
      </c>
      <c r="N1499">
        <v>501428</v>
      </c>
      <c r="O1499">
        <v>22</v>
      </c>
      <c r="P1499">
        <v>496382</v>
      </c>
      <c r="Q1499">
        <v>27</v>
      </c>
      <c r="R1499">
        <v>492802</v>
      </c>
      <c r="S1499">
        <v>29</v>
      </c>
      <c r="T1499">
        <v>910725</v>
      </c>
      <c r="U1499">
        <f>IF('2011-2014,2016'!W1499="quiet",1,IF('2011-2014,2016'!W1499="active",2,IF('2011-2014,2016'!W1499="minor storm",3,IF('2011-2014,2016'!W1499="moderate storm",4,IF('2011-2014,2016'!W1499="major storm",5,6)))))</f>
        <v>1</v>
      </c>
    </row>
    <row r="1500" spans="1:21" x14ac:dyDescent="0.25">
      <c r="A1500">
        <v>396.3</v>
      </c>
      <c r="B1500">
        <v>395.6</v>
      </c>
      <c r="C1500">
        <v>1.2</v>
      </c>
      <c r="D1500">
        <v>22</v>
      </c>
      <c r="E1500">
        <v>-7.5</v>
      </c>
      <c r="F1500">
        <v>5.2</v>
      </c>
      <c r="G1500">
        <f>IF('2011-2014,2016'!H1500="yes",1,0)</f>
        <v>1</v>
      </c>
      <c r="H1500">
        <v>2</v>
      </c>
      <c r="I1500">
        <v>450</v>
      </c>
      <c r="J1500">
        <v>622</v>
      </c>
      <c r="K1500">
        <v>14</v>
      </c>
      <c r="L1500">
        <v>405059</v>
      </c>
      <c r="M1500">
        <v>26</v>
      </c>
      <c r="N1500">
        <v>417108</v>
      </c>
      <c r="O1500">
        <v>28</v>
      </c>
      <c r="P1500">
        <v>501428</v>
      </c>
      <c r="Q1500">
        <v>22</v>
      </c>
      <c r="R1500">
        <v>496382</v>
      </c>
      <c r="S1500">
        <v>27</v>
      </c>
      <c r="T1500">
        <v>492802</v>
      </c>
      <c r="U1500">
        <f>IF('2011-2014,2016'!W1500="quiet",1,IF('2011-2014,2016'!W1500="active",2,IF('2011-2014,2016'!W1500="minor storm",3,IF('2011-2014,2016'!W1500="moderate storm",4,IF('2011-2014,2016'!W1500="major storm",5,6)))))</f>
        <v>1</v>
      </c>
    </row>
    <row r="1501" spans="1:21" x14ac:dyDescent="0.25">
      <c r="A1501">
        <v>392.4</v>
      </c>
      <c r="B1501">
        <v>407.1</v>
      </c>
      <c r="C1501">
        <v>0.8</v>
      </c>
      <c r="D1501">
        <v>43.4</v>
      </c>
      <c r="E1501">
        <v>-9.8000000000000007</v>
      </c>
      <c r="F1501">
        <v>6.5</v>
      </c>
      <c r="G1501">
        <f>IF('2011-2014,2016'!H1501="yes",1,0)</f>
        <v>1</v>
      </c>
      <c r="H1501">
        <v>3</v>
      </c>
      <c r="I1501">
        <v>1068</v>
      </c>
      <c r="J1501">
        <v>3460</v>
      </c>
      <c r="K1501">
        <v>14</v>
      </c>
      <c r="L1501">
        <v>367852</v>
      </c>
      <c r="M1501">
        <v>14</v>
      </c>
      <c r="N1501">
        <v>405059</v>
      </c>
      <c r="O1501">
        <v>26</v>
      </c>
      <c r="P1501">
        <v>417108</v>
      </c>
      <c r="Q1501">
        <v>28</v>
      </c>
      <c r="R1501">
        <v>501428</v>
      </c>
      <c r="S1501">
        <v>22</v>
      </c>
      <c r="T1501">
        <v>496382</v>
      </c>
      <c r="U1501">
        <f>IF('2011-2014,2016'!W1501="quiet",1,IF('2011-2014,2016'!W1501="active",2,IF('2011-2014,2016'!W1501="minor storm",3,IF('2011-2014,2016'!W1501="moderate storm",4,IF('2011-2014,2016'!W1501="major storm",5,6)))))</f>
        <v>2</v>
      </c>
    </row>
    <row r="1502" spans="1:21" x14ac:dyDescent="0.25">
      <c r="A1502">
        <v>398.3</v>
      </c>
      <c r="B1502">
        <v>392.8</v>
      </c>
      <c r="C1502">
        <v>0</v>
      </c>
      <c r="D1502">
        <v>40.9</v>
      </c>
      <c r="E1502">
        <v>-11.4</v>
      </c>
      <c r="F1502">
        <v>10.5</v>
      </c>
      <c r="G1502">
        <f>IF('2011-2014,2016'!H1502="yes",1,0)</f>
        <v>1</v>
      </c>
      <c r="H1502">
        <v>5</v>
      </c>
      <c r="I1502">
        <v>703</v>
      </c>
      <c r="J1502">
        <v>2424</v>
      </c>
      <c r="K1502">
        <v>14</v>
      </c>
      <c r="L1502">
        <v>268054</v>
      </c>
      <c r="M1502">
        <v>14</v>
      </c>
      <c r="N1502">
        <v>367852</v>
      </c>
      <c r="O1502">
        <v>14</v>
      </c>
      <c r="P1502">
        <v>405059</v>
      </c>
      <c r="Q1502">
        <v>26</v>
      </c>
      <c r="R1502">
        <v>417108</v>
      </c>
      <c r="S1502">
        <v>28</v>
      </c>
      <c r="T1502">
        <v>501428</v>
      </c>
      <c r="U1502">
        <f>IF('2011-2014,2016'!W1502="quiet",1,IF('2011-2014,2016'!W1502="active",2,IF('2011-2014,2016'!W1502="minor storm",3,IF('2011-2014,2016'!W1502="moderate storm",4,IF('2011-2014,2016'!W1502="major storm",5,6)))))</f>
        <v>1</v>
      </c>
    </row>
    <row r="1503" spans="1:21" x14ac:dyDescent="0.25">
      <c r="A1503">
        <v>387.2</v>
      </c>
      <c r="B1503">
        <v>325.39999999999998</v>
      </c>
      <c r="C1503">
        <v>0</v>
      </c>
      <c r="D1503">
        <v>1.9</v>
      </c>
      <c r="E1503">
        <v>-4.3</v>
      </c>
      <c r="F1503">
        <v>2.7</v>
      </c>
      <c r="G1503">
        <f>IF('2011-2014,2016'!H1503="yes",1,0)</f>
        <v>1</v>
      </c>
      <c r="H1503">
        <v>1</v>
      </c>
      <c r="I1503">
        <v>297</v>
      </c>
      <c r="J1503">
        <v>416</v>
      </c>
      <c r="K1503">
        <v>17</v>
      </c>
      <c r="L1503">
        <v>264462</v>
      </c>
      <c r="M1503">
        <v>14</v>
      </c>
      <c r="N1503">
        <v>268054</v>
      </c>
      <c r="O1503">
        <v>14</v>
      </c>
      <c r="P1503">
        <v>367852</v>
      </c>
      <c r="Q1503">
        <v>14</v>
      </c>
      <c r="R1503">
        <v>405059</v>
      </c>
      <c r="S1503">
        <v>26</v>
      </c>
      <c r="T1503">
        <v>417108</v>
      </c>
      <c r="U1503">
        <f>IF('2011-2014,2016'!W1503="quiet",1,IF('2011-2014,2016'!W1503="active",2,IF('2011-2014,2016'!W1503="minor storm",3,IF('2011-2014,2016'!W1503="moderate storm",4,IF('2011-2014,2016'!W1503="major storm",5,6)))))</f>
        <v>1</v>
      </c>
    </row>
    <row r="1504" spans="1:21" x14ac:dyDescent="0.25">
      <c r="A1504">
        <v>325</v>
      </c>
      <c r="B1504">
        <v>337.5</v>
      </c>
      <c r="C1504">
        <v>0.1</v>
      </c>
      <c r="D1504">
        <v>93.9</v>
      </c>
      <c r="E1504">
        <v>-11</v>
      </c>
      <c r="F1504">
        <v>5.7</v>
      </c>
      <c r="G1504">
        <f>IF('2011-2014,2016'!H1504="yes",1,0)</f>
        <v>1</v>
      </c>
      <c r="H1504">
        <v>2</v>
      </c>
      <c r="I1504">
        <v>425</v>
      </c>
      <c r="J1504">
        <v>1087</v>
      </c>
      <c r="K1504">
        <v>7</v>
      </c>
      <c r="L1504">
        <v>604486</v>
      </c>
      <c r="M1504">
        <v>17</v>
      </c>
      <c r="N1504">
        <v>264462</v>
      </c>
      <c r="O1504">
        <v>14</v>
      </c>
      <c r="P1504">
        <v>268054</v>
      </c>
      <c r="Q1504">
        <v>14</v>
      </c>
      <c r="R1504">
        <v>367852</v>
      </c>
      <c r="S1504">
        <v>14</v>
      </c>
      <c r="T1504">
        <v>405059</v>
      </c>
      <c r="U1504">
        <f>IF('2011-2014,2016'!W1504="quiet",1,IF('2011-2014,2016'!W1504="active",2,IF('2011-2014,2016'!W1504="minor storm",3,IF('2011-2014,2016'!W1504="moderate storm",4,IF('2011-2014,2016'!W1504="major storm",5,6)))))</f>
        <v>2</v>
      </c>
    </row>
    <row r="1505" spans="1:21" x14ac:dyDescent="0.25">
      <c r="A1505">
        <v>341.3</v>
      </c>
      <c r="B1505">
        <v>362</v>
      </c>
      <c r="C1505">
        <v>0.2</v>
      </c>
      <c r="D1505">
        <v>112.2</v>
      </c>
      <c r="E1505">
        <v>-11.7</v>
      </c>
      <c r="F1505">
        <v>18</v>
      </c>
      <c r="G1505">
        <f>IF('2011-2014,2016'!H1505="yes",1,0)</f>
        <v>1</v>
      </c>
      <c r="H1505">
        <v>1</v>
      </c>
      <c r="I1505">
        <v>325</v>
      </c>
      <c r="J1505">
        <v>694</v>
      </c>
      <c r="K1505">
        <v>7</v>
      </c>
      <c r="L1505">
        <v>1149200</v>
      </c>
      <c r="M1505">
        <v>7</v>
      </c>
      <c r="N1505">
        <v>604486</v>
      </c>
      <c r="O1505">
        <v>17</v>
      </c>
      <c r="P1505">
        <v>264462</v>
      </c>
      <c r="Q1505">
        <v>14</v>
      </c>
      <c r="R1505">
        <v>268054</v>
      </c>
      <c r="S1505">
        <v>14</v>
      </c>
      <c r="T1505">
        <v>367852</v>
      </c>
      <c r="U1505">
        <f>IF('2011-2014,2016'!W1505="quiet",1,IF('2011-2014,2016'!W1505="active",2,IF('2011-2014,2016'!W1505="minor storm",3,IF('2011-2014,2016'!W1505="moderate storm",4,IF('2011-2014,2016'!W1505="major storm",5,6)))))</f>
        <v>2</v>
      </c>
    </row>
    <row r="1506" spans="1:21" x14ac:dyDescent="0.25">
      <c r="A1506">
        <v>348.5</v>
      </c>
      <c r="B1506">
        <v>422.8</v>
      </c>
      <c r="C1506">
        <v>0.3</v>
      </c>
      <c r="D1506">
        <v>122.9</v>
      </c>
      <c r="E1506">
        <v>-14</v>
      </c>
      <c r="F1506">
        <v>17.7</v>
      </c>
      <c r="G1506">
        <f>IF('2011-2014,2016'!H1506="yes",1,0)</f>
        <v>1</v>
      </c>
      <c r="H1506">
        <v>1</v>
      </c>
      <c r="I1506">
        <v>300</v>
      </c>
      <c r="J1506">
        <v>390</v>
      </c>
      <c r="K1506">
        <v>7</v>
      </c>
      <c r="L1506">
        <v>1383972</v>
      </c>
      <c r="M1506">
        <v>7</v>
      </c>
      <c r="N1506">
        <v>1149200</v>
      </c>
      <c r="O1506">
        <v>7</v>
      </c>
      <c r="P1506">
        <v>604486</v>
      </c>
      <c r="Q1506">
        <v>17</v>
      </c>
      <c r="R1506">
        <v>264462</v>
      </c>
      <c r="S1506">
        <v>14</v>
      </c>
      <c r="T1506">
        <v>268054</v>
      </c>
      <c r="U1506">
        <f>IF('2011-2014,2016'!W1506="quiet",1,IF('2011-2014,2016'!W1506="active",2,IF('2011-2014,2016'!W1506="minor storm",3,IF('2011-2014,2016'!W1506="moderate storm",4,IF('2011-2014,2016'!W1506="major storm",5,6)))))</f>
        <v>1</v>
      </c>
    </row>
    <row r="1507" spans="1:21" x14ac:dyDescent="0.25">
      <c r="A1507">
        <v>430.5</v>
      </c>
      <c r="B1507">
        <v>363.3</v>
      </c>
      <c r="C1507">
        <v>0.1</v>
      </c>
      <c r="D1507">
        <v>17.100000000000001</v>
      </c>
      <c r="E1507">
        <v>-5.6</v>
      </c>
      <c r="F1507">
        <v>5</v>
      </c>
      <c r="G1507">
        <f>IF('2011-2014,2016'!H1507="yes",1,0)</f>
        <v>1</v>
      </c>
      <c r="H1507">
        <v>0</v>
      </c>
      <c r="I1507">
        <v>0</v>
      </c>
      <c r="J1507">
        <v>0</v>
      </c>
      <c r="K1507">
        <v>14</v>
      </c>
      <c r="L1507">
        <v>1526843</v>
      </c>
      <c r="M1507">
        <v>7</v>
      </c>
      <c r="N1507">
        <v>1383972</v>
      </c>
      <c r="O1507">
        <v>7</v>
      </c>
      <c r="P1507">
        <v>1149200</v>
      </c>
      <c r="Q1507">
        <v>7</v>
      </c>
      <c r="R1507">
        <v>604486</v>
      </c>
      <c r="S1507">
        <v>17</v>
      </c>
      <c r="T1507">
        <v>264462</v>
      </c>
      <c r="U1507">
        <f>IF('2011-2014,2016'!W1507="quiet",1,IF('2011-2014,2016'!W1507="active",2,IF('2011-2014,2016'!W1507="minor storm",3,IF('2011-2014,2016'!W1507="moderate storm",4,IF('2011-2014,2016'!W1507="major storm",5,6)))))</f>
        <v>1</v>
      </c>
    </row>
    <row r="1508" spans="1:21" x14ac:dyDescent="0.25">
      <c r="A1508">
        <v>368.1</v>
      </c>
      <c r="B1508">
        <v>437.4</v>
      </c>
      <c r="C1508">
        <v>2.2000000000000002</v>
      </c>
      <c r="D1508">
        <v>26.2</v>
      </c>
      <c r="E1508">
        <v>-8.1</v>
      </c>
      <c r="F1508">
        <v>6.7</v>
      </c>
      <c r="G1508">
        <f>IF('2011-2014,2016'!H1508="yes",1,0)</f>
        <v>1</v>
      </c>
      <c r="H1508">
        <v>1</v>
      </c>
      <c r="I1508">
        <v>158</v>
      </c>
      <c r="J1508">
        <v>322</v>
      </c>
      <c r="K1508">
        <v>14</v>
      </c>
      <c r="L1508">
        <v>1721905</v>
      </c>
      <c r="M1508">
        <v>14</v>
      </c>
      <c r="N1508">
        <v>1526843</v>
      </c>
      <c r="O1508">
        <v>7</v>
      </c>
      <c r="P1508">
        <v>1383972</v>
      </c>
      <c r="Q1508">
        <v>7</v>
      </c>
      <c r="R1508">
        <v>1149200</v>
      </c>
      <c r="S1508">
        <v>7</v>
      </c>
      <c r="T1508">
        <v>604486</v>
      </c>
      <c r="U1508">
        <f>IF('2011-2014,2016'!W1508="quiet",1,IF('2011-2014,2016'!W1508="active",2,IF('2011-2014,2016'!W1508="minor storm",3,IF('2011-2014,2016'!W1508="moderate storm",4,IF('2011-2014,2016'!W1508="major storm",5,6)))))</f>
        <v>1</v>
      </c>
    </row>
    <row r="1509" spans="1:21" x14ac:dyDescent="0.25">
      <c r="A1509">
        <v>421.7</v>
      </c>
      <c r="B1509">
        <v>586</v>
      </c>
      <c r="C1509">
        <v>0.1</v>
      </c>
      <c r="D1509">
        <v>35.799999999999997</v>
      </c>
      <c r="E1509">
        <v>-15.6</v>
      </c>
      <c r="F1509">
        <v>14.1</v>
      </c>
      <c r="G1509">
        <f>IF('2011-2014,2016'!H1509="yes",1,0)</f>
        <v>1</v>
      </c>
      <c r="H1509">
        <v>1</v>
      </c>
      <c r="I1509">
        <v>200</v>
      </c>
      <c r="J1509">
        <v>207</v>
      </c>
      <c r="K1509">
        <v>14</v>
      </c>
      <c r="L1509">
        <v>1963199</v>
      </c>
      <c r="M1509">
        <v>14</v>
      </c>
      <c r="N1509">
        <v>1721905</v>
      </c>
      <c r="O1509">
        <v>14</v>
      </c>
      <c r="P1509">
        <v>1526843</v>
      </c>
      <c r="Q1509">
        <v>7</v>
      </c>
      <c r="R1509">
        <v>1383972</v>
      </c>
      <c r="S1509">
        <v>7</v>
      </c>
      <c r="T1509">
        <v>1149200</v>
      </c>
      <c r="U1509">
        <f>IF('2011-2014,2016'!W1509="quiet",1,IF('2011-2014,2016'!W1509="active",2,IF('2011-2014,2016'!W1509="minor storm",3,IF('2011-2014,2016'!W1509="moderate storm",4,IF('2011-2014,2016'!W1509="major storm",5,6)))))</f>
        <v>3</v>
      </c>
    </row>
    <row r="1510" spans="1:21" x14ac:dyDescent="0.25">
      <c r="A1510">
        <v>587.20000000000005</v>
      </c>
      <c r="B1510">
        <v>585.1</v>
      </c>
      <c r="C1510">
        <v>0</v>
      </c>
      <c r="D1510">
        <v>5</v>
      </c>
      <c r="E1510">
        <v>-8.4</v>
      </c>
      <c r="F1510">
        <v>8.5</v>
      </c>
      <c r="G1510">
        <f>IF('2011-2014,2016'!H1510="yes",1,0)</f>
        <v>1</v>
      </c>
      <c r="H1510">
        <v>3</v>
      </c>
      <c r="I1510">
        <v>641</v>
      </c>
      <c r="J1510">
        <v>1877</v>
      </c>
      <c r="K1510">
        <v>17</v>
      </c>
      <c r="L1510">
        <v>2135883</v>
      </c>
      <c r="M1510">
        <v>14</v>
      </c>
      <c r="N1510">
        <v>1963199</v>
      </c>
      <c r="O1510">
        <v>14</v>
      </c>
      <c r="P1510">
        <v>1721905</v>
      </c>
      <c r="Q1510">
        <v>14</v>
      </c>
      <c r="R1510">
        <v>1526843</v>
      </c>
      <c r="S1510">
        <v>7</v>
      </c>
      <c r="T1510">
        <v>1383972</v>
      </c>
      <c r="U1510">
        <f>IF('2011-2014,2016'!W1510="quiet",1,IF('2011-2014,2016'!W1510="active",2,IF('2011-2014,2016'!W1510="minor storm",3,IF('2011-2014,2016'!W1510="moderate storm",4,IF('2011-2014,2016'!W1510="major storm",5,6)))))</f>
        <v>3</v>
      </c>
    </row>
    <row r="1511" spans="1:21" x14ac:dyDescent="0.25">
      <c r="A1511">
        <v>594.1</v>
      </c>
      <c r="B1511">
        <v>554.70000000000005</v>
      </c>
      <c r="C1511">
        <v>0</v>
      </c>
      <c r="D1511">
        <v>3.2</v>
      </c>
      <c r="E1511">
        <v>-6.8</v>
      </c>
      <c r="F1511">
        <v>6.9</v>
      </c>
      <c r="G1511">
        <f>IF('2011-2014,2016'!H1511="yes",1,0)</f>
        <v>1</v>
      </c>
      <c r="H1511">
        <v>1</v>
      </c>
      <c r="I1511">
        <v>133</v>
      </c>
      <c r="J1511">
        <v>339</v>
      </c>
      <c r="K1511">
        <v>23</v>
      </c>
      <c r="L1511">
        <v>2120314</v>
      </c>
      <c r="M1511">
        <v>17</v>
      </c>
      <c r="N1511">
        <v>2135883</v>
      </c>
      <c r="O1511">
        <v>14</v>
      </c>
      <c r="P1511">
        <v>1963199</v>
      </c>
      <c r="Q1511">
        <v>14</v>
      </c>
      <c r="R1511">
        <v>1721905</v>
      </c>
      <c r="S1511">
        <v>14</v>
      </c>
      <c r="T1511">
        <v>1526843</v>
      </c>
      <c r="U1511">
        <f>IF('2011-2014,2016'!W1511="quiet",1,IF('2011-2014,2016'!W1511="active",2,IF('2011-2014,2016'!W1511="minor storm",3,IF('2011-2014,2016'!W1511="moderate storm",4,IF('2011-2014,2016'!W1511="major storm",5,6)))))</f>
        <v>3</v>
      </c>
    </row>
    <row r="1512" spans="1:21" x14ac:dyDescent="0.25">
      <c r="A1512">
        <v>559.1</v>
      </c>
      <c r="B1512">
        <v>505.3</v>
      </c>
      <c r="C1512">
        <v>0</v>
      </c>
      <c r="D1512">
        <v>2.2999999999999998</v>
      </c>
      <c r="E1512">
        <v>-4.4000000000000004</v>
      </c>
      <c r="F1512">
        <v>4.3</v>
      </c>
      <c r="G1512">
        <f>IF('2011-2014,2016'!H1512="yes",1,0)</f>
        <v>1</v>
      </c>
      <c r="H1512">
        <v>1</v>
      </c>
      <c r="I1512">
        <v>246</v>
      </c>
      <c r="J1512">
        <v>295</v>
      </c>
      <c r="K1512">
        <v>28</v>
      </c>
      <c r="L1512">
        <v>2279663</v>
      </c>
      <c r="M1512">
        <v>23</v>
      </c>
      <c r="N1512">
        <v>2120314</v>
      </c>
      <c r="O1512">
        <v>17</v>
      </c>
      <c r="P1512">
        <v>2135883</v>
      </c>
      <c r="Q1512">
        <v>14</v>
      </c>
      <c r="R1512">
        <v>1963199</v>
      </c>
      <c r="S1512">
        <v>14</v>
      </c>
      <c r="T1512">
        <v>1721905</v>
      </c>
      <c r="U1512">
        <f>IF('2011-2014,2016'!W1512="quiet",1,IF('2011-2014,2016'!W1512="active",2,IF('2011-2014,2016'!W1512="minor storm",3,IF('2011-2014,2016'!W1512="moderate storm",4,IF('2011-2014,2016'!W1512="major storm",5,6)))))</f>
        <v>2</v>
      </c>
    </row>
    <row r="1513" spans="1:21" x14ac:dyDescent="0.25">
      <c r="A1513">
        <v>500.7</v>
      </c>
      <c r="B1513">
        <v>387.1</v>
      </c>
      <c r="C1513">
        <v>0</v>
      </c>
      <c r="D1513">
        <v>33</v>
      </c>
      <c r="E1513">
        <v>-3.3</v>
      </c>
      <c r="F1513">
        <v>3.2</v>
      </c>
      <c r="G1513">
        <f>IF('2011-2014,2016'!H1513="yes",1,0)</f>
        <v>1</v>
      </c>
      <c r="H1513">
        <v>2</v>
      </c>
      <c r="I1513">
        <v>427</v>
      </c>
      <c r="J1513">
        <v>804</v>
      </c>
      <c r="K1513">
        <v>29</v>
      </c>
      <c r="L1513">
        <v>2242348</v>
      </c>
      <c r="M1513">
        <v>28</v>
      </c>
      <c r="N1513">
        <v>2279663</v>
      </c>
      <c r="O1513">
        <v>23</v>
      </c>
      <c r="P1513">
        <v>2120314</v>
      </c>
      <c r="Q1513">
        <v>17</v>
      </c>
      <c r="R1513">
        <v>2135883</v>
      </c>
      <c r="S1513">
        <v>14</v>
      </c>
      <c r="T1513">
        <v>1963199</v>
      </c>
      <c r="U1513">
        <f>IF('2011-2014,2016'!W1513="quiet",1,IF('2011-2014,2016'!W1513="active",2,IF('2011-2014,2016'!W1513="minor storm",3,IF('2011-2014,2016'!W1513="moderate storm",4,IF('2011-2014,2016'!W1513="major storm",5,6)))))</f>
        <v>2</v>
      </c>
    </row>
    <row r="1514" spans="1:21" x14ac:dyDescent="0.25">
      <c r="A1514">
        <v>386</v>
      </c>
      <c r="B1514">
        <v>334.1</v>
      </c>
      <c r="C1514">
        <v>1.2</v>
      </c>
      <c r="D1514">
        <v>11.9</v>
      </c>
      <c r="E1514">
        <v>-4.2</v>
      </c>
      <c r="F1514">
        <v>3.3</v>
      </c>
      <c r="G1514">
        <f>IF('2011-2014,2016'!H1514="yes",1,0)</f>
        <v>1</v>
      </c>
      <c r="H1514">
        <v>4</v>
      </c>
      <c r="I1514">
        <v>610</v>
      </c>
      <c r="J1514">
        <v>1761</v>
      </c>
      <c r="K1514">
        <v>31</v>
      </c>
      <c r="L1514">
        <v>2358463</v>
      </c>
      <c r="M1514">
        <v>29</v>
      </c>
      <c r="N1514">
        <v>2242348</v>
      </c>
      <c r="O1514">
        <v>28</v>
      </c>
      <c r="P1514">
        <v>2279663</v>
      </c>
      <c r="Q1514">
        <v>23</v>
      </c>
      <c r="R1514">
        <v>2120314</v>
      </c>
      <c r="S1514">
        <v>17</v>
      </c>
      <c r="T1514">
        <v>2135883</v>
      </c>
      <c r="U1514">
        <f>IF('2011-2014,2016'!W1514="quiet",1,IF('2011-2014,2016'!W1514="active",2,IF('2011-2014,2016'!W1514="minor storm",3,IF('2011-2014,2016'!W1514="moderate storm",4,IF('2011-2014,2016'!W1514="major storm",5,6)))))</f>
        <v>1</v>
      </c>
    </row>
    <row r="1515" spans="1:21" x14ac:dyDescent="0.25">
      <c r="A1515">
        <v>336.6</v>
      </c>
      <c r="B1515">
        <v>356.5</v>
      </c>
      <c r="C1515">
        <v>1</v>
      </c>
      <c r="D1515">
        <v>45.1</v>
      </c>
      <c r="E1515">
        <v>-5.3</v>
      </c>
      <c r="F1515">
        <v>8.3000000000000007</v>
      </c>
      <c r="G1515">
        <f>IF('2011-2014,2016'!H1515="yes",1,0)</f>
        <v>0</v>
      </c>
      <c r="H1515">
        <v>0</v>
      </c>
      <c r="I1515">
        <v>0</v>
      </c>
      <c r="J1515">
        <v>0</v>
      </c>
      <c r="K1515">
        <v>35</v>
      </c>
      <c r="L1515">
        <v>2693418</v>
      </c>
      <c r="M1515">
        <v>31</v>
      </c>
      <c r="N1515">
        <v>2358463</v>
      </c>
      <c r="O1515">
        <v>29</v>
      </c>
      <c r="P1515">
        <v>2242348</v>
      </c>
      <c r="Q1515">
        <v>28</v>
      </c>
      <c r="R1515">
        <v>2279663</v>
      </c>
      <c r="S1515">
        <v>23</v>
      </c>
      <c r="T1515">
        <v>2120314</v>
      </c>
      <c r="U1515">
        <f>IF('2011-2014,2016'!W1515="quiet",1,IF('2011-2014,2016'!W1515="active",2,IF('2011-2014,2016'!W1515="minor storm",3,IF('2011-2014,2016'!W1515="moderate storm",4,IF('2011-2014,2016'!W1515="major storm",5,6)))))</f>
        <v>1</v>
      </c>
    </row>
    <row r="1516" spans="1:21" x14ac:dyDescent="0.25">
      <c r="A1516">
        <v>352.3</v>
      </c>
      <c r="B1516">
        <v>348.1</v>
      </c>
      <c r="C1516">
        <v>0.9</v>
      </c>
      <c r="D1516">
        <v>176.7</v>
      </c>
      <c r="E1516">
        <v>-6.8</v>
      </c>
      <c r="F1516">
        <v>4.9000000000000004</v>
      </c>
      <c r="G1516">
        <f>IF('2011-2014,2016'!H1516="yes",1,0)</f>
        <v>1</v>
      </c>
      <c r="H1516">
        <v>0</v>
      </c>
      <c r="I1516">
        <v>0</v>
      </c>
      <c r="J1516">
        <v>0</v>
      </c>
      <c r="K1516">
        <v>44</v>
      </c>
      <c r="L1516">
        <v>2572452</v>
      </c>
      <c r="M1516">
        <v>35</v>
      </c>
      <c r="N1516">
        <v>2693418</v>
      </c>
      <c r="O1516">
        <v>31</v>
      </c>
      <c r="P1516">
        <v>2358463</v>
      </c>
      <c r="Q1516">
        <v>29</v>
      </c>
      <c r="R1516">
        <v>2242348</v>
      </c>
      <c r="S1516">
        <v>28</v>
      </c>
      <c r="T1516">
        <v>2279663</v>
      </c>
      <c r="U1516">
        <f>IF('2011-2014,2016'!W1516="quiet",1,IF('2011-2014,2016'!W1516="active",2,IF('2011-2014,2016'!W1516="minor storm",3,IF('2011-2014,2016'!W1516="moderate storm",4,IF('2011-2014,2016'!W1516="major storm",5,6)))))</f>
        <v>1</v>
      </c>
    </row>
    <row r="1517" spans="1:21" x14ac:dyDescent="0.25">
      <c r="A1517">
        <v>358.4</v>
      </c>
      <c r="B1517">
        <v>308.8</v>
      </c>
      <c r="C1517">
        <v>0.9</v>
      </c>
      <c r="D1517">
        <v>45.4</v>
      </c>
      <c r="E1517">
        <v>-5.2</v>
      </c>
      <c r="F1517">
        <v>4.4000000000000004</v>
      </c>
      <c r="G1517">
        <f>IF('2011-2014,2016'!H1517="yes",1,0)</f>
        <v>1</v>
      </c>
      <c r="H1517">
        <v>0</v>
      </c>
      <c r="I1517">
        <v>0</v>
      </c>
      <c r="J1517">
        <v>0</v>
      </c>
      <c r="K1517">
        <v>29</v>
      </c>
      <c r="L1517">
        <v>2158318</v>
      </c>
      <c r="M1517">
        <v>44</v>
      </c>
      <c r="N1517">
        <v>2572452</v>
      </c>
      <c r="O1517">
        <v>35</v>
      </c>
      <c r="P1517">
        <v>2693418</v>
      </c>
      <c r="Q1517">
        <v>31</v>
      </c>
      <c r="R1517">
        <v>2358463</v>
      </c>
      <c r="S1517">
        <v>29</v>
      </c>
      <c r="T1517">
        <v>2242348</v>
      </c>
      <c r="U1517">
        <f>IF('2011-2014,2016'!W1517="quiet",1,IF('2011-2014,2016'!W1517="active",2,IF('2011-2014,2016'!W1517="minor storm",3,IF('2011-2014,2016'!W1517="moderate storm",4,IF('2011-2014,2016'!W1517="major storm",5,6)))))</f>
        <v>1</v>
      </c>
    </row>
    <row r="1518" spans="1:21" x14ac:dyDescent="0.25">
      <c r="A1518">
        <v>309.5</v>
      </c>
      <c r="B1518">
        <v>370.8</v>
      </c>
      <c r="C1518">
        <v>0.8</v>
      </c>
      <c r="D1518">
        <v>72.7</v>
      </c>
      <c r="E1518">
        <v>-7.7</v>
      </c>
      <c r="F1518">
        <v>10.7</v>
      </c>
      <c r="G1518">
        <f>IF('2011-2014,2016'!H1518="yes",1,0)</f>
        <v>0</v>
      </c>
      <c r="H1518">
        <v>0</v>
      </c>
      <c r="I1518">
        <v>0</v>
      </c>
      <c r="J1518">
        <v>0</v>
      </c>
      <c r="K1518">
        <v>33</v>
      </c>
      <c r="L1518">
        <v>2328422</v>
      </c>
      <c r="M1518">
        <v>29</v>
      </c>
      <c r="N1518">
        <v>2158318</v>
      </c>
      <c r="O1518">
        <v>44</v>
      </c>
      <c r="P1518">
        <v>2572452</v>
      </c>
      <c r="Q1518">
        <v>35</v>
      </c>
      <c r="R1518">
        <v>2693418</v>
      </c>
      <c r="S1518">
        <v>31</v>
      </c>
      <c r="T1518">
        <v>2358463</v>
      </c>
      <c r="U1518">
        <f>IF('2011-2014,2016'!W1518="quiet",1,IF('2011-2014,2016'!W1518="active",2,IF('2011-2014,2016'!W1518="minor storm",3,IF('2011-2014,2016'!W1518="moderate storm",4,IF('2011-2014,2016'!W1518="major storm",5,6)))))</f>
        <v>1</v>
      </c>
    </row>
    <row r="1519" spans="1:21" x14ac:dyDescent="0.25">
      <c r="A1519">
        <v>374</v>
      </c>
      <c r="B1519">
        <v>381.9</v>
      </c>
      <c r="C1519">
        <v>0.2</v>
      </c>
      <c r="D1519">
        <v>20.100000000000001</v>
      </c>
      <c r="E1519">
        <v>-6.2</v>
      </c>
      <c r="F1519">
        <v>10.199999999999999</v>
      </c>
      <c r="G1519">
        <f>IF('2011-2014,2016'!H1519="yes",1,0)</f>
        <v>0</v>
      </c>
      <c r="H1519">
        <v>0</v>
      </c>
      <c r="I1519">
        <v>0</v>
      </c>
      <c r="J1519">
        <v>0</v>
      </c>
      <c r="K1519">
        <v>40</v>
      </c>
      <c r="L1519">
        <v>2063130</v>
      </c>
      <c r="M1519">
        <v>33</v>
      </c>
      <c r="N1519">
        <v>2328422</v>
      </c>
      <c r="O1519">
        <v>29</v>
      </c>
      <c r="P1519">
        <v>2158318</v>
      </c>
      <c r="Q1519">
        <v>44</v>
      </c>
      <c r="R1519">
        <v>2572452</v>
      </c>
      <c r="S1519">
        <v>35</v>
      </c>
      <c r="T1519">
        <v>2693418</v>
      </c>
      <c r="U1519">
        <f>IF('2011-2014,2016'!W1519="quiet",1,IF('2011-2014,2016'!W1519="active",2,IF('2011-2014,2016'!W1519="minor storm",3,IF('2011-2014,2016'!W1519="moderate storm",4,IF('2011-2014,2016'!W1519="major storm",5,6)))))</f>
        <v>1</v>
      </c>
    </row>
    <row r="1520" spans="1:21" x14ac:dyDescent="0.25">
      <c r="A1520">
        <v>383.2</v>
      </c>
      <c r="B1520">
        <v>378.9</v>
      </c>
      <c r="C1520">
        <v>0.3</v>
      </c>
      <c r="D1520">
        <v>6.2</v>
      </c>
      <c r="E1520">
        <v>-3.7</v>
      </c>
      <c r="F1520">
        <v>5.9</v>
      </c>
      <c r="G1520">
        <f>IF('2011-2014,2016'!H1520="yes",1,0)</f>
        <v>1</v>
      </c>
      <c r="H1520">
        <v>0</v>
      </c>
      <c r="I1520">
        <v>0</v>
      </c>
      <c r="J1520">
        <v>0</v>
      </c>
      <c r="K1520">
        <v>43</v>
      </c>
      <c r="L1520">
        <v>1910443</v>
      </c>
      <c r="M1520">
        <v>40</v>
      </c>
      <c r="N1520">
        <v>2063130</v>
      </c>
      <c r="O1520">
        <v>33</v>
      </c>
      <c r="P1520">
        <v>2328422</v>
      </c>
      <c r="Q1520">
        <v>29</v>
      </c>
      <c r="R1520">
        <v>2158318</v>
      </c>
      <c r="S1520">
        <v>44</v>
      </c>
      <c r="T1520">
        <v>2572452</v>
      </c>
      <c r="U1520">
        <f>IF('2011-2014,2016'!W1520="quiet",1,IF('2011-2014,2016'!W1520="active",2,IF('2011-2014,2016'!W1520="minor storm",3,IF('2011-2014,2016'!W1520="moderate storm",4,IF('2011-2014,2016'!W1520="major storm",5,6)))))</f>
        <v>1</v>
      </c>
    </row>
    <row r="1521" spans="1:21" x14ac:dyDescent="0.25">
      <c r="A1521">
        <v>373.1</v>
      </c>
      <c r="B1521">
        <v>350.3</v>
      </c>
      <c r="C1521">
        <v>0.5</v>
      </c>
      <c r="D1521">
        <v>7.1</v>
      </c>
      <c r="E1521">
        <v>-3.5</v>
      </c>
      <c r="F1521">
        <v>5.9</v>
      </c>
      <c r="G1521">
        <f>IF('2011-2014,2016'!H1521="yes",1,0)</f>
        <v>1</v>
      </c>
      <c r="H1521">
        <v>2</v>
      </c>
      <c r="I1521">
        <v>442</v>
      </c>
      <c r="J1521">
        <v>735</v>
      </c>
      <c r="K1521">
        <v>40</v>
      </c>
      <c r="L1521">
        <v>1538828</v>
      </c>
      <c r="M1521">
        <v>43</v>
      </c>
      <c r="N1521">
        <v>1910443</v>
      </c>
      <c r="O1521">
        <v>40</v>
      </c>
      <c r="P1521">
        <v>2063130</v>
      </c>
      <c r="Q1521">
        <v>33</v>
      </c>
      <c r="R1521">
        <v>2328422</v>
      </c>
      <c r="S1521">
        <v>29</v>
      </c>
      <c r="T1521">
        <v>2158318</v>
      </c>
      <c r="U1521">
        <f>IF('2011-2014,2016'!W1521="quiet",1,IF('2011-2014,2016'!W1521="active",2,IF('2011-2014,2016'!W1521="minor storm",3,IF('2011-2014,2016'!W1521="moderate storm",4,IF('2011-2014,2016'!W1521="major storm",5,6)))))</f>
        <v>1</v>
      </c>
    </row>
    <row r="1522" spans="1:21" x14ac:dyDescent="0.25">
      <c r="A1522">
        <v>354.3</v>
      </c>
      <c r="B1522">
        <v>306.39999999999998</v>
      </c>
      <c r="C1522">
        <v>0.4</v>
      </c>
      <c r="D1522">
        <v>18.100000000000001</v>
      </c>
      <c r="E1522">
        <v>-5.0999999999999996</v>
      </c>
      <c r="F1522">
        <v>6.9</v>
      </c>
      <c r="G1522">
        <f>IF('2011-2014,2016'!H1522="yes",1,0)</f>
        <v>1</v>
      </c>
      <c r="H1522">
        <v>2</v>
      </c>
      <c r="I1522">
        <v>242</v>
      </c>
      <c r="J1522">
        <v>804</v>
      </c>
      <c r="K1522">
        <v>31</v>
      </c>
      <c r="L1522">
        <v>1302270</v>
      </c>
      <c r="M1522">
        <v>40</v>
      </c>
      <c r="N1522">
        <v>1538828</v>
      </c>
      <c r="O1522">
        <v>43</v>
      </c>
      <c r="P1522">
        <v>1910443</v>
      </c>
      <c r="Q1522">
        <v>40</v>
      </c>
      <c r="R1522">
        <v>2063130</v>
      </c>
      <c r="S1522">
        <v>33</v>
      </c>
      <c r="T1522">
        <v>2328422</v>
      </c>
      <c r="U1522">
        <f>IF('2011-2014,2016'!W1522="quiet",1,IF('2011-2014,2016'!W1522="active",2,IF('2011-2014,2016'!W1522="minor storm",3,IF('2011-2014,2016'!W1522="moderate storm",4,IF('2011-2014,2016'!W1522="major storm",5,6)))))</f>
        <v>1</v>
      </c>
    </row>
    <row r="1523" spans="1:21" x14ac:dyDescent="0.25">
      <c r="A1523">
        <v>306</v>
      </c>
      <c r="B1523">
        <v>370.1</v>
      </c>
      <c r="C1523">
        <v>0.2</v>
      </c>
      <c r="D1523">
        <v>81.099999999999994</v>
      </c>
      <c r="E1523">
        <v>-7.5</v>
      </c>
      <c r="F1523">
        <v>9.8000000000000007</v>
      </c>
      <c r="G1523">
        <f>IF('2011-2014,2016'!H1523="yes",1,0)</f>
        <v>1</v>
      </c>
      <c r="H1523">
        <v>1</v>
      </c>
      <c r="I1523">
        <v>194</v>
      </c>
      <c r="J1523">
        <v>221</v>
      </c>
      <c r="K1523">
        <v>21</v>
      </c>
      <c r="L1523">
        <v>978882</v>
      </c>
      <c r="M1523">
        <v>31</v>
      </c>
      <c r="N1523">
        <v>1302270</v>
      </c>
      <c r="O1523">
        <v>40</v>
      </c>
      <c r="P1523">
        <v>1538828</v>
      </c>
      <c r="Q1523">
        <v>43</v>
      </c>
      <c r="R1523">
        <v>1910443</v>
      </c>
      <c r="S1523">
        <v>40</v>
      </c>
      <c r="T1523">
        <v>2063130</v>
      </c>
      <c r="U1523">
        <f>IF('2011-2014,2016'!W1523="quiet",1,IF('2011-2014,2016'!W1523="active",2,IF('2011-2014,2016'!W1523="minor storm",3,IF('2011-2014,2016'!W1523="moderate storm",4,IF('2011-2014,2016'!W1523="major storm",5,6)))))</f>
        <v>1</v>
      </c>
    </row>
    <row r="1524" spans="1:21" x14ac:dyDescent="0.25">
      <c r="A1524">
        <v>372.6</v>
      </c>
      <c r="B1524">
        <v>437.5</v>
      </c>
      <c r="C1524">
        <v>0.9</v>
      </c>
      <c r="D1524">
        <v>54.2</v>
      </c>
      <c r="E1524">
        <v>-7.4</v>
      </c>
      <c r="F1524">
        <v>9.4</v>
      </c>
      <c r="G1524">
        <f>IF('2011-2014,2016'!H1524="yes",1,0)</f>
        <v>1</v>
      </c>
      <c r="H1524">
        <v>1</v>
      </c>
      <c r="I1524">
        <v>745</v>
      </c>
      <c r="J1524">
        <v>1736</v>
      </c>
      <c r="K1524">
        <v>26</v>
      </c>
      <c r="L1524">
        <v>867073</v>
      </c>
      <c r="M1524">
        <v>21</v>
      </c>
      <c r="N1524">
        <v>978882</v>
      </c>
      <c r="O1524">
        <v>31</v>
      </c>
      <c r="P1524">
        <v>1302270</v>
      </c>
      <c r="Q1524">
        <v>40</v>
      </c>
      <c r="R1524">
        <v>1538828</v>
      </c>
      <c r="S1524">
        <v>43</v>
      </c>
      <c r="T1524">
        <v>1910443</v>
      </c>
      <c r="U1524">
        <f>IF('2011-2014,2016'!W1524="quiet",1,IF('2011-2014,2016'!W1524="active",2,IF('2011-2014,2016'!W1524="minor storm",3,IF('2011-2014,2016'!W1524="moderate storm",4,IF('2011-2014,2016'!W1524="major storm",5,6)))))</f>
        <v>1</v>
      </c>
    </row>
    <row r="1525" spans="1:21" x14ac:dyDescent="0.25">
      <c r="A1525">
        <v>442.6</v>
      </c>
      <c r="B1525">
        <v>428.8</v>
      </c>
      <c r="C1525">
        <v>0.5</v>
      </c>
      <c r="D1525">
        <v>13.9</v>
      </c>
      <c r="E1525">
        <v>-4.4000000000000004</v>
      </c>
      <c r="F1525">
        <v>5.8</v>
      </c>
      <c r="G1525">
        <f>IF('2011-2014,2016'!H1525="yes",1,0)</f>
        <v>0</v>
      </c>
      <c r="H1525">
        <v>0</v>
      </c>
      <c r="I1525">
        <v>0</v>
      </c>
      <c r="J1525">
        <v>0</v>
      </c>
      <c r="K1525">
        <v>20</v>
      </c>
      <c r="L1525">
        <v>552576</v>
      </c>
      <c r="M1525">
        <v>26</v>
      </c>
      <c r="N1525">
        <v>867073</v>
      </c>
      <c r="O1525">
        <v>21</v>
      </c>
      <c r="P1525">
        <v>978882</v>
      </c>
      <c r="Q1525">
        <v>31</v>
      </c>
      <c r="R1525">
        <v>1302270</v>
      </c>
      <c r="S1525">
        <v>40</v>
      </c>
      <c r="T1525">
        <v>1538828</v>
      </c>
      <c r="U1525">
        <f>IF('2011-2014,2016'!W1525="quiet",1,IF('2011-2014,2016'!W1525="active",2,IF('2011-2014,2016'!W1525="minor storm",3,IF('2011-2014,2016'!W1525="moderate storm",4,IF('2011-2014,2016'!W1525="major storm",5,6)))))</f>
        <v>1</v>
      </c>
    </row>
    <row r="1526" spans="1:21" x14ac:dyDescent="0.25">
      <c r="A1526">
        <v>429.7</v>
      </c>
      <c r="B1526">
        <v>337.5</v>
      </c>
      <c r="C1526">
        <v>0.7</v>
      </c>
      <c r="D1526">
        <v>164.2</v>
      </c>
      <c r="E1526">
        <v>-3.8</v>
      </c>
      <c r="F1526">
        <v>4.5999999999999996</v>
      </c>
      <c r="G1526">
        <f>IF('2011-2014,2016'!H1526="yes",1,0)</f>
        <v>1</v>
      </c>
      <c r="H1526">
        <v>0</v>
      </c>
      <c r="I1526">
        <v>0</v>
      </c>
      <c r="J1526">
        <v>0</v>
      </c>
      <c r="K1526">
        <v>2</v>
      </c>
      <c r="L1526">
        <v>62564</v>
      </c>
      <c r="M1526">
        <v>20</v>
      </c>
      <c r="N1526">
        <v>552576</v>
      </c>
      <c r="O1526">
        <v>26</v>
      </c>
      <c r="P1526">
        <v>867073</v>
      </c>
      <c r="Q1526">
        <v>21</v>
      </c>
      <c r="R1526">
        <v>978882</v>
      </c>
      <c r="S1526">
        <v>31</v>
      </c>
      <c r="T1526">
        <v>1302270</v>
      </c>
      <c r="U1526">
        <f>IF('2011-2014,2016'!W1526="quiet",1,IF('2011-2014,2016'!W1526="active",2,IF('2011-2014,2016'!W1526="minor storm",3,IF('2011-2014,2016'!W1526="moderate storm",4,IF('2011-2014,2016'!W1526="major storm",5,6)))))</f>
        <v>1</v>
      </c>
    </row>
    <row r="1527" spans="1:21" x14ac:dyDescent="0.25">
      <c r="A1527">
        <v>336.7</v>
      </c>
      <c r="B1527">
        <v>370.9</v>
      </c>
      <c r="C1527">
        <v>0.6</v>
      </c>
      <c r="D1527">
        <v>15.4</v>
      </c>
      <c r="E1527">
        <v>-5</v>
      </c>
      <c r="F1527">
        <v>6.1</v>
      </c>
      <c r="G1527">
        <f>IF('2011-2014,2016'!H1527="yes",1,0)</f>
        <v>0</v>
      </c>
      <c r="H1527">
        <v>0</v>
      </c>
      <c r="I1527">
        <v>0</v>
      </c>
      <c r="J1527">
        <v>0</v>
      </c>
      <c r="K1527">
        <v>4</v>
      </c>
      <c r="L1527">
        <v>126656</v>
      </c>
      <c r="M1527">
        <v>2</v>
      </c>
      <c r="N1527">
        <v>62564</v>
      </c>
      <c r="O1527">
        <v>20</v>
      </c>
      <c r="P1527">
        <v>552576</v>
      </c>
      <c r="Q1527">
        <v>26</v>
      </c>
      <c r="R1527">
        <v>867073</v>
      </c>
      <c r="S1527">
        <v>21</v>
      </c>
      <c r="T1527">
        <v>978882</v>
      </c>
      <c r="U1527">
        <f>IF('2011-2014,2016'!W1527="quiet",1,IF('2011-2014,2016'!W1527="active",2,IF('2011-2014,2016'!W1527="minor storm",3,IF('2011-2014,2016'!W1527="moderate storm",4,IF('2011-2014,2016'!W1527="major storm",5,6)))))</f>
        <v>1</v>
      </c>
    </row>
    <row r="1528" spans="1:21" x14ac:dyDescent="0.25">
      <c r="A1528">
        <v>364.8</v>
      </c>
      <c r="B1528">
        <v>496.5</v>
      </c>
      <c r="C1528">
        <v>0.2</v>
      </c>
      <c r="D1528">
        <v>50</v>
      </c>
      <c r="E1528">
        <v>-18.399999999999999</v>
      </c>
      <c r="F1528">
        <v>14.6</v>
      </c>
      <c r="G1528">
        <f>IF('2011-2014,2016'!H1528="yes",1,0)</f>
        <v>1</v>
      </c>
      <c r="H1528">
        <v>5</v>
      </c>
      <c r="I1528">
        <v>957</v>
      </c>
      <c r="J1528">
        <v>3557</v>
      </c>
      <c r="K1528">
        <v>14</v>
      </c>
      <c r="L1528">
        <v>421626</v>
      </c>
      <c r="M1528">
        <v>4</v>
      </c>
      <c r="N1528">
        <v>126656</v>
      </c>
      <c r="O1528">
        <v>2</v>
      </c>
      <c r="P1528">
        <v>62564</v>
      </c>
      <c r="Q1528">
        <v>20</v>
      </c>
      <c r="R1528">
        <v>552576</v>
      </c>
      <c r="S1528">
        <v>26</v>
      </c>
      <c r="T1528">
        <v>867073</v>
      </c>
      <c r="U1528">
        <f>IF('2011-2014,2016'!W1528="quiet",1,IF('2011-2014,2016'!W1528="active",2,IF('2011-2014,2016'!W1528="minor storm",3,IF('2011-2014,2016'!W1528="moderate storm",4,IF('2011-2014,2016'!W1528="major storm",5,6)))))</f>
        <v>4</v>
      </c>
    </row>
    <row r="1529" spans="1:21" x14ac:dyDescent="0.25">
      <c r="A1529">
        <v>430.9</v>
      </c>
      <c r="B1529">
        <v>506.2</v>
      </c>
      <c r="C1529">
        <v>0</v>
      </c>
      <c r="D1529">
        <v>55.5</v>
      </c>
      <c r="E1529">
        <v>-12.2</v>
      </c>
      <c r="F1529">
        <v>12</v>
      </c>
      <c r="G1529">
        <f>IF('2011-2014,2016'!H1529="yes",1,0)</f>
        <v>1</v>
      </c>
      <c r="H1529">
        <v>2</v>
      </c>
      <c r="I1529">
        <v>227</v>
      </c>
      <c r="J1529">
        <v>388</v>
      </c>
      <c r="K1529">
        <v>12</v>
      </c>
      <c r="L1529">
        <v>453431</v>
      </c>
      <c r="M1529">
        <v>14</v>
      </c>
      <c r="N1529">
        <v>421626</v>
      </c>
      <c r="O1529">
        <v>4</v>
      </c>
      <c r="P1529">
        <v>126656</v>
      </c>
      <c r="Q1529">
        <v>2</v>
      </c>
      <c r="R1529">
        <v>62564</v>
      </c>
      <c r="S1529">
        <v>20</v>
      </c>
      <c r="T1529">
        <v>552576</v>
      </c>
      <c r="U1529">
        <f>IF('2011-2014,2016'!W1529="quiet",1,IF('2011-2014,2016'!W1529="active",2,IF('2011-2014,2016'!W1529="minor storm",3,IF('2011-2014,2016'!W1529="moderate storm",4,IF('2011-2014,2016'!W1529="major storm",5,6)))))</f>
        <v>4</v>
      </c>
    </row>
    <row r="1530" spans="1:21" x14ac:dyDescent="0.25">
      <c r="A1530">
        <v>505.7</v>
      </c>
      <c r="B1530">
        <v>440.9</v>
      </c>
      <c r="C1530">
        <v>0.1</v>
      </c>
      <c r="D1530">
        <v>9.8000000000000007</v>
      </c>
      <c r="E1530">
        <v>-3.5</v>
      </c>
      <c r="F1530">
        <v>3.9</v>
      </c>
      <c r="G1530">
        <f>IF('2011-2014,2016'!H1530="yes",1,0)</f>
        <v>1</v>
      </c>
      <c r="H1530">
        <v>2</v>
      </c>
      <c r="I1530">
        <v>521</v>
      </c>
      <c r="J1530">
        <v>841</v>
      </c>
      <c r="K1530">
        <v>14</v>
      </c>
      <c r="L1530">
        <v>672380</v>
      </c>
      <c r="M1530">
        <v>12</v>
      </c>
      <c r="N1530">
        <v>453431</v>
      </c>
      <c r="O1530">
        <v>14</v>
      </c>
      <c r="P1530">
        <v>421626</v>
      </c>
      <c r="Q1530">
        <v>4</v>
      </c>
      <c r="R1530">
        <v>126656</v>
      </c>
      <c r="S1530">
        <v>2</v>
      </c>
      <c r="T1530">
        <v>62564</v>
      </c>
      <c r="U1530">
        <f>IF('2011-2014,2016'!W1530="quiet",1,IF('2011-2014,2016'!W1530="active",2,IF('2011-2014,2016'!W1530="minor storm",3,IF('2011-2014,2016'!W1530="moderate storm",4,IF('2011-2014,2016'!W1530="major storm",5,6)))))</f>
        <v>3</v>
      </c>
    </row>
    <row r="1531" spans="1:21" x14ac:dyDescent="0.25">
      <c r="A1531">
        <v>465.9</v>
      </c>
      <c r="B1531">
        <v>359</v>
      </c>
      <c r="C1531">
        <v>0.5</v>
      </c>
      <c r="D1531">
        <v>10.5</v>
      </c>
      <c r="E1531">
        <v>-5.2</v>
      </c>
      <c r="F1531">
        <v>3.2</v>
      </c>
      <c r="G1531">
        <f>IF('2011-2014,2016'!H1531="yes",1,0)</f>
        <v>0</v>
      </c>
      <c r="H1531">
        <v>0</v>
      </c>
      <c r="I1531">
        <v>0</v>
      </c>
      <c r="J1531">
        <v>0</v>
      </c>
      <c r="K1531">
        <v>14</v>
      </c>
      <c r="L1531">
        <v>688396</v>
      </c>
      <c r="M1531">
        <v>14</v>
      </c>
      <c r="N1531">
        <v>672380</v>
      </c>
      <c r="O1531">
        <v>12</v>
      </c>
      <c r="P1531">
        <v>453431</v>
      </c>
      <c r="Q1531">
        <v>14</v>
      </c>
      <c r="R1531">
        <v>421626</v>
      </c>
      <c r="S1531">
        <v>4</v>
      </c>
      <c r="T1531">
        <v>126656</v>
      </c>
      <c r="U1531">
        <f>IF('2011-2014,2016'!W1531="quiet",1,IF('2011-2014,2016'!W1531="active",2,IF('2011-2014,2016'!W1531="minor storm",3,IF('2011-2014,2016'!W1531="moderate storm",4,IF('2011-2014,2016'!W1531="major storm",5,6)))))</f>
        <v>2</v>
      </c>
    </row>
    <row r="1532" spans="1:21" x14ac:dyDescent="0.25">
      <c r="A1532">
        <v>358.8</v>
      </c>
      <c r="B1532">
        <v>333.7</v>
      </c>
      <c r="C1532">
        <v>1.3</v>
      </c>
      <c r="D1532">
        <v>26.5</v>
      </c>
      <c r="E1532">
        <v>-5.6</v>
      </c>
      <c r="F1532">
        <v>3.7</v>
      </c>
      <c r="G1532">
        <f>IF('2011-2014,2016'!H1532="yes",1,0)</f>
        <v>1</v>
      </c>
      <c r="H1532">
        <v>0</v>
      </c>
      <c r="I1532">
        <v>0</v>
      </c>
      <c r="J1532">
        <v>0</v>
      </c>
      <c r="K1532">
        <v>15</v>
      </c>
      <c r="L1532">
        <v>789152</v>
      </c>
      <c r="M1532">
        <v>14</v>
      </c>
      <c r="N1532">
        <v>688396</v>
      </c>
      <c r="O1532">
        <v>14</v>
      </c>
      <c r="P1532">
        <v>672380</v>
      </c>
      <c r="Q1532">
        <v>12</v>
      </c>
      <c r="R1532">
        <v>453431</v>
      </c>
      <c r="S1532">
        <v>14</v>
      </c>
      <c r="T1532">
        <v>421626</v>
      </c>
      <c r="U1532">
        <f>IF('2011-2014,2016'!W1532="quiet",1,IF('2011-2014,2016'!W1532="active",2,IF('2011-2014,2016'!W1532="minor storm",3,IF('2011-2014,2016'!W1532="moderate storm",4,IF('2011-2014,2016'!W1532="major storm",5,6)))))</f>
        <v>2</v>
      </c>
    </row>
    <row r="1533" spans="1:21" x14ac:dyDescent="0.25">
      <c r="A1533">
        <v>333.2</v>
      </c>
      <c r="B1533">
        <v>559.20000000000005</v>
      </c>
      <c r="C1533">
        <v>1.3</v>
      </c>
      <c r="D1533">
        <v>164.8</v>
      </c>
      <c r="E1533">
        <v>-25.2</v>
      </c>
      <c r="F1533">
        <v>22.2</v>
      </c>
      <c r="G1533">
        <f>IF('2011-2014,2016'!H1533="yes",1,0)</f>
        <v>1</v>
      </c>
      <c r="H1533">
        <v>0</v>
      </c>
      <c r="I1533">
        <v>0</v>
      </c>
      <c r="J1533">
        <v>0</v>
      </c>
      <c r="K1533">
        <v>8</v>
      </c>
      <c r="L1533">
        <v>1009555</v>
      </c>
      <c r="M1533">
        <v>15</v>
      </c>
      <c r="N1533">
        <v>789152</v>
      </c>
      <c r="O1533">
        <v>14</v>
      </c>
      <c r="P1533">
        <v>688396</v>
      </c>
      <c r="Q1533">
        <v>14</v>
      </c>
      <c r="R1533">
        <v>672380</v>
      </c>
      <c r="S1533">
        <v>12</v>
      </c>
      <c r="T1533">
        <v>453431</v>
      </c>
      <c r="U1533">
        <f>IF('2011-2014,2016'!W1533="quiet",1,IF('2011-2014,2016'!W1533="active",2,IF('2011-2014,2016'!W1533="minor storm",3,IF('2011-2014,2016'!W1533="moderate storm",4,IF('2011-2014,2016'!W1533="major storm",5,6)))))</f>
        <v>1</v>
      </c>
    </row>
    <row r="1534" spans="1:21" x14ac:dyDescent="0.25">
      <c r="A1534">
        <v>560.6</v>
      </c>
      <c r="B1534">
        <v>449.5</v>
      </c>
      <c r="C1534">
        <v>0.3</v>
      </c>
      <c r="D1534">
        <v>15</v>
      </c>
      <c r="E1534">
        <v>-2.9</v>
      </c>
      <c r="F1534">
        <v>5.0999999999999996</v>
      </c>
      <c r="G1534">
        <f>IF('2011-2014,2016'!H1534="yes",1,0)</f>
        <v>1</v>
      </c>
      <c r="H1534">
        <v>4</v>
      </c>
      <c r="I1534">
        <v>1430</v>
      </c>
      <c r="J1534">
        <v>2917</v>
      </c>
      <c r="K1534">
        <v>11</v>
      </c>
      <c r="L1534">
        <v>1073211</v>
      </c>
      <c r="M1534">
        <v>8</v>
      </c>
      <c r="N1534">
        <v>1009555</v>
      </c>
      <c r="O1534">
        <v>15</v>
      </c>
      <c r="P1534">
        <v>789152</v>
      </c>
      <c r="Q1534">
        <v>14</v>
      </c>
      <c r="R1534">
        <v>688396</v>
      </c>
      <c r="S1534">
        <v>14</v>
      </c>
      <c r="T1534">
        <v>672380</v>
      </c>
      <c r="U1534">
        <f>IF('2011-2014,2016'!W1534="quiet",1,IF('2011-2014,2016'!W1534="active",2,IF('2011-2014,2016'!W1534="minor storm",3,IF('2011-2014,2016'!W1534="moderate storm",4,IF('2011-2014,2016'!W1534="major storm",5,6)))))</f>
        <v>1</v>
      </c>
    </row>
    <row r="1535" spans="1:21" x14ac:dyDescent="0.25">
      <c r="A1535">
        <v>451.1</v>
      </c>
      <c r="B1535">
        <v>408.2</v>
      </c>
      <c r="C1535">
        <v>0.8</v>
      </c>
      <c r="D1535">
        <v>6.2</v>
      </c>
      <c r="E1535">
        <v>-2.8</v>
      </c>
      <c r="F1535">
        <v>7</v>
      </c>
      <c r="G1535">
        <f>IF('2011-2014,2016'!H1535="yes",1,0)</f>
        <v>1</v>
      </c>
      <c r="H1535">
        <v>3</v>
      </c>
      <c r="I1535">
        <v>794</v>
      </c>
      <c r="J1535">
        <v>2593</v>
      </c>
      <c r="K1535">
        <v>14</v>
      </c>
      <c r="L1535">
        <v>1404767</v>
      </c>
      <c r="M1535">
        <v>11</v>
      </c>
      <c r="N1535">
        <v>1073211</v>
      </c>
      <c r="O1535">
        <v>8</v>
      </c>
      <c r="P1535">
        <v>1009555</v>
      </c>
      <c r="Q1535">
        <v>15</v>
      </c>
      <c r="R1535">
        <v>789152</v>
      </c>
      <c r="S1535">
        <v>14</v>
      </c>
      <c r="T1535">
        <v>688396</v>
      </c>
      <c r="U1535">
        <f>IF('2011-2014,2016'!W1535="quiet",1,IF('2011-2014,2016'!W1535="active",2,IF('2011-2014,2016'!W1535="minor storm",3,IF('2011-2014,2016'!W1535="moderate storm",4,IF('2011-2014,2016'!W1535="major storm",5,6)))))</f>
        <v>1</v>
      </c>
    </row>
    <row r="1536" spans="1:21" x14ac:dyDescent="0.25">
      <c r="A1536">
        <v>405.8</v>
      </c>
      <c r="B1536">
        <v>567.5</v>
      </c>
      <c r="C1536">
        <v>0.1</v>
      </c>
      <c r="D1536">
        <v>51.2</v>
      </c>
      <c r="E1536">
        <v>-20.7</v>
      </c>
      <c r="F1536">
        <v>19.600000000000001</v>
      </c>
      <c r="G1536">
        <f>IF('2011-2014,2016'!H1536="yes",1,0)</f>
        <v>1</v>
      </c>
      <c r="H1536">
        <v>5</v>
      </c>
      <c r="I1536">
        <v>1122</v>
      </c>
      <c r="J1536">
        <v>5034</v>
      </c>
      <c r="K1536">
        <v>22</v>
      </c>
      <c r="L1536">
        <v>1583051</v>
      </c>
      <c r="M1536">
        <v>14</v>
      </c>
      <c r="N1536">
        <v>1404767</v>
      </c>
      <c r="O1536">
        <v>11</v>
      </c>
      <c r="P1536">
        <v>1073211</v>
      </c>
      <c r="Q1536">
        <v>8</v>
      </c>
      <c r="R1536">
        <v>1009555</v>
      </c>
      <c r="S1536">
        <v>15</v>
      </c>
      <c r="T1536">
        <v>789152</v>
      </c>
      <c r="U1536">
        <f>IF('2011-2014,2016'!W1536="quiet",1,IF('2011-2014,2016'!W1536="active",2,IF('2011-2014,2016'!W1536="minor storm",3,IF('2011-2014,2016'!W1536="moderate storm",4,IF('2011-2014,2016'!W1536="major storm",5,6)))))</f>
        <v>1</v>
      </c>
    </row>
    <row r="1537" spans="1:21" x14ac:dyDescent="0.25">
      <c r="A1537">
        <v>528.1</v>
      </c>
      <c r="B1537">
        <v>450.5</v>
      </c>
      <c r="C1537">
        <v>0.2</v>
      </c>
      <c r="D1537">
        <v>12.9</v>
      </c>
      <c r="E1537">
        <v>-9.1999999999999993</v>
      </c>
      <c r="F1537">
        <v>4.5999999999999996</v>
      </c>
      <c r="G1537">
        <f>IF('2011-2014,2016'!H1537="yes",1,0)</f>
        <v>1</v>
      </c>
      <c r="H1537">
        <v>4</v>
      </c>
      <c r="I1537">
        <v>571</v>
      </c>
      <c r="J1537">
        <v>1425</v>
      </c>
      <c r="K1537">
        <v>31</v>
      </c>
      <c r="L1537">
        <v>1711402</v>
      </c>
      <c r="M1537">
        <v>22</v>
      </c>
      <c r="N1537">
        <v>1583051</v>
      </c>
      <c r="O1537">
        <v>14</v>
      </c>
      <c r="P1537">
        <v>1404767</v>
      </c>
      <c r="Q1537">
        <v>11</v>
      </c>
      <c r="R1537">
        <v>1073211</v>
      </c>
      <c r="S1537">
        <v>8</v>
      </c>
      <c r="T1537">
        <v>1009555</v>
      </c>
      <c r="U1537">
        <f>IF('2011-2014,2016'!W1537="quiet",1,IF('2011-2014,2016'!W1537="active",2,IF('2011-2014,2016'!W1537="minor storm",3,IF('2011-2014,2016'!W1537="moderate storm",4,IF('2011-2014,2016'!W1537="major storm",5,6)))))</f>
        <v>3</v>
      </c>
    </row>
    <row r="1538" spans="1:21" x14ac:dyDescent="0.25">
      <c r="A1538">
        <v>451.2</v>
      </c>
      <c r="B1538">
        <v>562.9</v>
      </c>
      <c r="C1538">
        <v>0</v>
      </c>
      <c r="D1538">
        <v>13.2</v>
      </c>
      <c r="E1538">
        <v>-8.3000000000000007</v>
      </c>
      <c r="F1538">
        <v>8</v>
      </c>
      <c r="G1538">
        <f>IF('2011-2014,2016'!H1538="yes",1,0)</f>
        <v>1</v>
      </c>
      <c r="H1538">
        <v>3</v>
      </c>
      <c r="I1538">
        <v>889</v>
      </c>
      <c r="J1538">
        <v>2770</v>
      </c>
      <c r="K1538">
        <v>29</v>
      </c>
      <c r="L1538">
        <v>1770433</v>
      </c>
      <c r="M1538">
        <v>31</v>
      </c>
      <c r="N1538">
        <v>1711402</v>
      </c>
      <c r="O1538">
        <v>22</v>
      </c>
      <c r="P1538">
        <v>1583051</v>
      </c>
      <c r="Q1538">
        <v>14</v>
      </c>
      <c r="R1538">
        <v>1404767</v>
      </c>
      <c r="S1538">
        <v>11</v>
      </c>
      <c r="T1538">
        <v>1073211</v>
      </c>
      <c r="U1538">
        <f>IF('2011-2014,2016'!W1538="quiet",1,IF('2011-2014,2016'!W1538="active",2,IF('2011-2014,2016'!W1538="minor storm",3,IF('2011-2014,2016'!W1538="moderate storm",4,IF('2011-2014,2016'!W1538="major storm",5,6)))))</f>
        <v>3</v>
      </c>
    </row>
    <row r="1539" spans="1:21" x14ac:dyDescent="0.25">
      <c r="A1539">
        <v>558</v>
      </c>
      <c r="B1539">
        <v>457.7</v>
      </c>
      <c r="C1539">
        <v>0.7</v>
      </c>
      <c r="D1539">
        <v>13</v>
      </c>
      <c r="E1539">
        <v>-6.1</v>
      </c>
      <c r="F1539">
        <v>6.4</v>
      </c>
      <c r="G1539">
        <f>IF('2011-2014,2016'!H1539="yes",1,0)</f>
        <v>1</v>
      </c>
      <c r="H1539">
        <v>3</v>
      </c>
      <c r="I1539">
        <v>523</v>
      </c>
      <c r="J1539">
        <v>1111</v>
      </c>
      <c r="K1539">
        <v>24</v>
      </c>
      <c r="L1539">
        <v>1686236</v>
      </c>
      <c r="M1539">
        <v>29</v>
      </c>
      <c r="N1539">
        <v>1770433</v>
      </c>
      <c r="O1539">
        <v>31</v>
      </c>
      <c r="P1539">
        <v>1711402</v>
      </c>
      <c r="Q1539">
        <v>22</v>
      </c>
      <c r="R1539">
        <v>1583051</v>
      </c>
      <c r="S1539">
        <v>14</v>
      </c>
      <c r="T1539">
        <v>1404767</v>
      </c>
      <c r="U1539">
        <f>IF('2011-2014,2016'!W1539="quiet",1,IF('2011-2014,2016'!W1539="active",2,IF('2011-2014,2016'!W1539="minor storm",3,IF('2011-2014,2016'!W1539="moderate storm",4,IF('2011-2014,2016'!W1539="major storm",5,6)))))</f>
        <v>3</v>
      </c>
    </row>
    <row r="1540" spans="1:21" x14ac:dyDescent="0.25">
      <c r="A1540">
        <v>465.2</v>
      </c>
      <c r="B1540">
        <v>405.8</v>
      </c>
      <c r="C1540">
        <v>0.4</v>
      </c>
      <c r="D1540">
        <v>9.9</v>
      </c>
      <c r="E1540">
        <v>-6</v>
      </c>
      <c r="F1540">
        <v>5.6</v>
      </c>
      <c r="G1540">
        <f>IF('2011-2014,2016'!H1540="yes",1,0)</f>
        <v>1</v>
      </c>
      <c r="H1540">
        <v>2</v>
      </c>
      <c r="I1540">
        <v>243</v>
      </c>
      <c r="J1540">
        <v>485</v>
      </c>
      <c r="K1540">
        <v>20</v>
      </c>
      <c r="L1540">
        <v>1606629</v>
      </c>
      <c r="M1540">
        <v>24</v>
      </c>
      <c r="N1540">
        <v>1686236</v>
      </c>
      <c r="O1540">
        <v>29</v>
      </c>
      <c r="P1540">
        <v>1770433</v>
      </c>
      <c r="Q1540">
        <v>31</v>
      </c>
      <c r="R1540">
        <v>1711402</v>
      </c>
      <c r="S1540">
        <v>22</v>
      </c>
      <c r="T1540">
        <v>1583051</v>
      </c>
      <c r="U1540">
        <f>IF('2011-2014,2016'!W1540="quiet",1,IF('2011-2014,2016'!W1540="active",2,IF('2011-2014,2016'!W1540="minor storm",3,IF('2011-2014,2016'!W1540="moderate storm",4,IF('2011-2014,2016'!W1540="major storm",5,6)))))</f>
        <v>2</v>
      </c>
    </row>
    <row r="1541" spans="1:21" x14ac:dyDescent="0.25">
      <c r="A1541">
        <v>403.6</v>
      </c>
      <c r="B1541">
        <v>421.3</v>
      </c>
      <c r="C1541">
        <v>0.8</v>
      </c>
      <c r="D1541">
        <v>19.3</v>
      </c>
      <c r="E1541">
        <v>-7.8</v>
      </c>
      <c r="F1541">
        <v>7</v>
      </c>
      <c r="G1541">
        <f>IF('2011-2014,2016'!H1541="yes",1,0)</f>
        <v>1</v>
      </c>
      <c r="H1541">
        <v>1</v>
      </c>
      <c r="I1541">
        <v>100</v>
      </c>
      <c r="J1541">
        <v>1644</v>
      </c>
      <c r="K1541">
        <v>20</v>
      </c>
      <c r="L1541">
        <v>1648898</v>
      </c>
      <c r="M1541">
        <v>20</v>
      </c>
      <c r="N1541">
        <v>1606629</v>
      </c>
      <c r="O1541">
        <v>24</v>
      </c>
      <c r="P1541">
        <v>1686236</v>
      </c>
      <c r="Q1541">
        <v>29</v>
      </c>
      <c r="R1541">
        <v>1770433</v>
      </c>
      <c r="S1541">
        <v>31</v>
      </c>
      <c r="T1541">
        <v>1711402</v>
      </c>
      <c r="U1541">
        <f>IF('2011-2014,2016'!W1541="quiet",1,IF('2011-2014,2016'!W1541="active",2,IF('2011-2014,2016'!W1541="minor storm",3,IF('2011-2014,2016'!W1541="moderate storm",4,IF('2011-2014,2016'!W1541="major storm",5,6)))))</f>
        <v>2</v>
      </c>
    </row>
    <row r="1542" spans="1:21" x14ac:dyDescent="0.25">
      <c r="A1542">
        <v>420.3</v>
      </c>
      <c r="B1542">
        <v>405.5</v>
      </c>
      <c r="C1542">
        <v>0.4</v>
      </c>
      <c r="D1542">
        <v>9.6999999999999993</v>
      </c>
      <c r="E1542">
        <v>-7</v>
      </c>
      <c r="F1542">
        <v>4.4000000000000004</v>
      </c>
      <c r="G1542">
        <f>IF('2011-2014,2016'!H1542="yes",1,0)</f>
        <v>1</v>
      </c>
      <c r="H1542">
        <v>1</v>
      </c>
      <c r="I1542">
        <v>303</v>
      </c>
      <c r="J1542">
        <v>496</v>
      </c>
      <c r="K1542">
        <v>21</v>
      </c>
      <c r="L1542">
        <v>1868691</v>
      </c>
      <c r="M1542">
        <v>20</v>
      </c>
      <c r="N1542">
        <v>1648898</v>
      </c>
      <c r="O1542">
        <v>20</v>
      </c>
      <c r="P1542">
        <v>1606629</v>
      </c>
      <c r="Q1542">
        <v>24</v>
      </c>
      <c r="R1542">
        <v>1686236</v>
      </c>
      <c r="S1542">
        <v>29</v>
      </c>
      <c r="T1542">
        <v>1770433</v>
      </c>
      <c r="U1542">
        <f>IF('2011-2014,2016'!W1542="quiet",1,IF('2011-2014,2016'!W1542="active",2,IF('2011-2014,2016'!W1542="minor storm",3,IF('2011-2014,2016'!W1542="moderate storm",4,IF('2011-2014,2016'!W1542="major storm",5,6)))))</f>
        <v>2</v>
      </c>
    </row>
    <row r="1543" spans="1:21" x14ac:dyDescent="0.25">
      <c r="A1543">
        <v>408.7</v>
      </c>
      <c r="B1543">
        <v>375.4</v>
      </c>
      <c r="C1543">
        <v>0.2</v>
      </c>
      <c r="D1543">
        <v>23.3</v>
      </c>
      <c r="E1543">
        <v>-4.4000000000000004</v>
      </c>
      <c r="F1543">
        <v>6.8</v>
      </c>
      <c r="G1543">
        <f>IF('2011-2014,2016'!H1543="yes",1,0)</f>
        <v>1</v>
      </c>
      <c r="H1543">
        <v>1</v>
      </c>
      <c r="I1543">
        <v>200</v>
      </c>
      <c r="J1543">
        <v>1736</v>
      </c>
      <c r="K1543">
        <v>22</v>
      </c>
      <c r="L1543">
        <v>1936404</v>
      </c>
      <c r="M1543">
        <v>21</v>
      </c>
      <c r="N1543">
        <v>1868691</v>
      </c>
      <c r="O1543">
        <v>20</v>
      </c>
      <c r="P1543">
        <v>1648898</v>
      </c>
      <c r="Q1543">
        <v>20</v>
      </c>
      <c r="R1543">
        <v>1606629</v>
      </c>
      <c r="S1543">
        <v>24</v>
      </c>
      <c r="T1543">
        <v>1686236</v>
      </c>
      <c r="U1543">
        <f>IF('2011-2014,2016'!W1543="quiet",1,IF('2011-2014,2016'!W1543="active",2,IF('2011-2014,2016'!W1543="minor storm",3,IF('2011-2014,2016'!W1543="moderate storm",4,IF('2011-2014,2016'!W1543="major storm",5,6)))))</f>
        <v>2</v>
      </c>
    </row>
    <row r="1544" spans="1:21" x14ac:dyDescent="0.25">
      <c r="A1544">
        <v>378.9</v>
      </c>
      <c r="B1544">
        <v>402.3</v>
      </c>
      <c r="C1544">
        <v>0.9</v>
      </c>
      <c r="D1544">
        <v>49.7</v>
      </c>
      <c r="E1544">
        <v>-5.4</v>
      </c>
      <c r="F1544">
        <v>6.2</v>
      </c>
      <c r="G1544">
        <f>IF('2011-2014,2016'!H1544="yes",1,0)</f>
        <v>0</v>
      </c>
      <c r="H1544">
        <v>0</v>
      </c>
      <c r="I1544">
        <v>0</v>
      </c>
      <c r="J1544">
        <v>0</v>
      </c>
      <c r="K1544">
        <v>22</v>
      </c>
      <c r="L1544">
        <v>2195334</v>
      </c>
      <c r="M1544">
        <v>22</v>
      </c>
      <c r="N1544">
        <v>1936404</v>
      </c>
      <c r="O1544">
        <v>21</v>
      </c>
      <c r="P1544">
        <v>1868691</v>
      </c>
      <c r="Q1544">
        <v>20</v>
      </c>
      <c r="R1544">
        <v>1648898</v>
      </c>
      <c r="S1544">
        <v>20</v>
      </c>
      <c r="T1544">
        <v>1606629</v>
      </c>
      <c r="U1544">
        <f>IF('2011-2014,2016'!W1544="quiet",1,IF('2011-2014,2016'!W1544="active",2,IF('2011-2014,2016'!W1544="minor storm",3,IF('2011-2014,2016'!W1544="moderate storm",4,IF('2011-2014,2016'!W1544="major storm",5,6)))))</f>
        <v>1</v>
      </c>
    </row>
    <row r="1545" spans="1:21" x14ac:dyDescent="0.25">
      <c r="A1545">
        <v>399.4</v>
      </c>
      <c r="B1545">
        <v>449.8</v>
      </c>
      <c r="C1545">
        <v>0.2</v>
      </c>
      <c r="D1545">
        <v>75.900000000000006</v>
      </c>
      <c r="E1545">
        <v>-6</v>
      </c>
      <c r="F1545">
        <v>9.1</v>
      </c>
      <c r="G1545">
        <f>IF('2011-2014,2016'!H1545="yes",1,0)</f>
        <v>1</v>
      </c>
      <c r="H1545">
        <v>3</v>
      </c>
      <c r="I1545">
        <v>609</v>
      </c>
      <c r="J1545">
        <v>955</v>
      </c>
      <c r="K1545">
        <v>24</v>
      </c>
      <c r="L1545">
        <v>2407782</v>
      </c>
      <c r="M1545">
        <v>22</v>
      </c>
      <c r="N1545">
        <v>2195334</v>
      </c>
      <c r="O1545">
        <v>22</v>
      </c>
      <c r="P1545">
        <v>1936404</v>
      </c>
      <c r="Q1545">
        <v>21</v>
      </c>
      <c r="R1545">
        <v>1868691</v>
      </c>
      <c r="S1545">
        <v>20</v>
      </c>
      <c r="T1545">
        <v>1648898</v>
      </c>
      <c r="U1545">
        <f>IF('2011-2014,2016'!W1545="quiet",1,IF('2011-2014,2016'!W1545="active",2,IF('2011-2014,2016'!W1545="minor storm",3,IF('2011-2014,2016'!W1545="moderate storm",4,IF('2011-2014,2016'!W1545="major storm",5,6)))))</f>
        <v>1</v>
      </c>
    </row>
    <row r="1546" spans="1:21" x14ac:dyDescent="0.25">
      <c r="A1546">
        <v>449</v>
      </c>
      <c r="B1546">
        <v>581.20000000000005</v>
      </c>
      <c r="C1546">
        <v>0.2</v>
      </c>
      <c r="D1546">
        <v>18.2</v>
      </c>
      <c r="E1546">
        <v>-4.0999999999999996</v>
      </c>
      <c r="F1546">
        <v>6.4</v>
      </c>
      <c r="G1546">
        <f>IF('2011-2014,2016'!H1546="yes",1,0)</f>
        <v>1</v>
      </c>
      <c r="H1546">
        <v>1</v>
      </c>
      <c r="I1546">
        <v>111</v>
      </c>
      <c r="J1546">
        <v>395</v>
      </c>
      <c r="K1546">
        <v>24</v>
      </c>
      <c r="L1546">
        <v>2316052</v>
      </c>
      <c r="M1546">
        <v>24</v>
      </c>
      <c r="N1546">
        <v>2407782</v>
      </c>
      <c r="O1546">
        <v>22</v>
      </c>
      <c r="P1546">
        <v>2195334</v>
      </c>
      <c r="Q1546">
        <v>22</v>
      </c>
      <c r="R1546">
        <v>1936404</v>
      </c>
      <c r="S1546">
        <v>21</v>
      </c>
      <c r="T1546">
        <v>1868691</v>
      </c>
      <c r="U1546">
        <f>IF('2011-2014,2016'!W1546="quiet",1,IF('2011-2014,2016'!W1546="active",2,IF('2011-2014,2016'!W1546="minor storm",3,IF('2011-2014,2016'!W1546="moderate storm",4,IF('2011-2014,2016'!W1546="major storm",5,6)))))</f>
        <v>1</v>
      </c>
    </row>
    <row r="1547" spans="1:21" x14ac:dyDescent="0.25">
      <c r="A1547">
        <v>549.5</v>
      </c>
      <c r="B1547">
        <v>433.4</v>
      </c>
      <c r="C1547">
        <v>0.3</v>
      </c>
      <c r="D1547">
        <v>29.6</v>
      </c>
      <c r="E1547">
        <v>-2.8</v>
      </c>
      <c r="F1547">
        <v>2.8</v>
      </c>
      <c r="G1547">
        <f>IF('2011-2014,2016'!H1547="yes",1,0)</f>
        <v>0</v>
      </c>
      <c r="H1547">
        <v>0</v>
      </c>
      <c r="I1547">
        <v>0</v>
      </c>
      <c r="J1547">
        <v>0</v>
      </c>
      <c r="K1547">
        <v>24</v>
      </c>
      <c r="L1547">
        <v>1935815</v>
      </c>
      <c r="M1547">
        <v>24</v>
      </c>
      <c r="N1547">
        <v>2316052</v>
      </c>
      <c r="O1547">
        <v>24</v>
      </c>
      <c r="P1547">
        <v>2407782</v>
      </c>
      <c r="Q1547">
        <v>22</v>
      </c>
      <c r="R1547">
        <v>2195334</v>
      </c>
      <c r="S1547">
        <v>22</v>
      </c>
      <c r="T1547">
        <v>1936404</v>
      </c>
      <c r="U1547">
        <f>IF('2011-2014,2016'!W1547="quiet",1,IF('2011-2014,2016'!W1547="active",2,IF('2011-2014,2016'!W1547="minor storm",3,IF('2011-2014,2016'!W1547="moderate storm",4,IF('2011-2014,2016'!W1547="major storm",5,6)))))</f>
        <v>1</v>
      </c>
    </row>
    <row r="1548" spans="1:21" x14ac:dyDescent="0.25">
      <c r="A1548">
        <v>425.6</v>
      </c>
      <c r="B1548">
        <v>386.1</v>
      </c>
      <c r="C1548">
        <v>0.9</v>
      </c>
      <c r="D1548">
        <v>37.4</v>
      </c>
      <c r="E1548">
        <v>-2.2000000000000002</v>
      </c>
      <c r="F1548">
        <v>6.8</v>
      </c>
      <c r="G1548">
        <f>IF('2011-2014,2016'!H1548="yes",1,0)</f>
        <v>1</v>
      </c>
      <c r="H1548">
        <v>0</v>
      </c>
      <c r="I1548">
        <v>0</v>
      </c>
      <c r="J1548">
        <v>0</v>
      </c>
      <c r="K1548">
        <v>31</v>
      </c>
      <c r="L1548">
        <v>1439675</v>
      </c>
      <c r="M1548">
        <v>24</v>
      </c>
      <c r="N1548">
        <v>1935815</v>
      </c>
      <c r="O1548">
        <v>24</v>
      </c>
      <c r="P1548">
        <v>2316052</v>
      </c>
      <c r="Q1548">
        <v>24</v>
      </c>
      <c r="R1548">
        <v>2407782</v>
      </c>
      <c r="S1548">
        <v>22</v>
      </c>
      <c r="T1548">
        <v>2195334</v>
      </c>
      <c r="U1548">
        <f>IF('2011-2014,2016'!W1548="quiet",1,IF('2011-2014,2016'!W1548="active",2,IF('2011-2014,2016'!W1548="minor storm",3,IF('2011-2014,2016'!W1548="moderate storm",4,IF('2011-2014,2016'!W1548="major storm",5,6)))))</f>
        <v>1</v>
      </c>
    </row>
    <row r="1549" spans="1:21" x14ac:dyDescent="0.25">
      <c r="A1549">
        <v>390</v>
      </c>
      <c r="B1549">
        <v>421.6</v>
      </c>
      <c r="C1549">
        <v>2</v>
      </c>
      <c r="D1549">
        <v>35.299999999999997</v>
      </c>
      <c r="E1549">
        <v>-9.8000000000000007</v>
      </c>
      <c r="F1549">
        <v>10.6</v>
      </c>
      <c r="G1549">
        <f>IF('2011-2014,2016'!H1549="yes",1,0)</f>
        <v>1</v>
      </c>
      <c r="H1549">
        <v>1</v>
      </c>
      <c r="I1549">
        <v>154</v>
      </c>
      <c r="J1549">
        <v>405</v>
      </c>
      <c r="K1549">
        <v>32</v>
      </c>
      <c r="L1549">
        <v>1121735</v>
      </c>
      <c r="M1549">
        <v>31</v>
      </c>
      <c r="N1549">
        <v>1439675</v>
      </c>
      <c r="O1549">
        <v>24</v>
      </c>
      <c r="P1549">
        <v>1935815</v>
      </c>
      <c r="Q1549">
        <v>24</v>
      </c>
      <c r="R1549">
        <v>2316052</v>
      </c>
      <c r="S1549">
        <v>24</v>
      </c>
      <c r="T1549">
        <v>2407782</v>
      </c>
      <c r="U1549">
        <f>IF('2011-2014,2016'!W1549="quiet",1,IF('2011-2014,2016'!W1549="active",2,IF('2011-2014,2016'!W1549="minor storm",3,IF('2011-2014,2016'!W1549="moderate storm",4,IF('2011-2014,2016'!W1549="major storm",5,6)))))</f>
        <v>1</v>
      </c>
    </row>
    <row r="1550" spans="1:21" x14ac:dyDescent="0.25">
      <c r="A1550">
        <v>428.7</v>
      </c>
      <c r="B1550">
        <v>496.4</v>
      </c>
      <c r="C1550">
        <v>1.1000000000000001</v>
      </c>
      <c r="D1550">
        <v>23.6</v>
      </c>
      <c r="E1550">
        <v>-5.7</v>
      </c>
      <c r="F1550">
        <v>7.8</v>
      </c>
      <c r="G1550">
        <f>IF('2011-2014,2016'!H1550="yes",1,0)</f>
        <v>1</v>
      </c>
      <c r="H1550">
        <v>1</v>
      </c>
      <c r="I1550">
        <v>297</v>
      </c>
      <c r="J1550">
        <v>844</v>
      </c>
      <c r="K1550">
        <v>28</v>
      </c>
      <c r="L1550">
        <v>927296</v>
      </c>
      <c r="M1550">
        <v>32</v>
      </c>
      <c r="N1550">
        <v>1121735</v>
      </c>
      <c r="O1550">
        <v>31</v>
      </c>
      <c r="P1550">
        <v>1439675</v>
      </c>
      <c r="Q1550">
        <v>24</v>
      </c>
      <c r="R1550">
        <v>1935815</v>
      </c>
      <c r="S1550">
        <v>24</v>
      </c>
      <c r="T1550">
        <v>2316052</v>
      </c>
      <c r="U1550">
        <f>IF('2011-2014,2016'!W1550="quiet",1,IF('2011-2014,2016'!W1550="active",2,IF('2011-2014,2016'!W1550="minor storm",3,IF('2011-2014,2016'!W1550="moderate storm",4,IF('2011-2014,2016'!W1550="major storm",5,6)))))</f>
        <v>1</v>
      </c>
    </row>
    <row r="1551" spans="1:21" x14ac:dyDescent="0.25">
      <c r="A1551">
        <v>495.2</v>
      </c>
      <c r="B1551">
        <v>537.9</v>
      </c>
      <c r="C1551">
        <v>0.5</v>
      </c>
      <c r="D1551">
        <v>8.4</v>
      </c>
      <c r="E1551">
        <v>-5</v>
      </c>
      <c r="F1551">
        <v>4.9000000000000004</v>
      </c>
      <c r="G1551">
        <f>IF('2011-2014,2016'!H1551="yes",1,0)</f>
        <v>1</v>
      </c>
      <c r="H1551">
        <v>0</v>
      </c>
      <c r="I1551">
        <v>0</v>
      </c>
      <c r="J1551">
        <v>0</v>
      </c>
      <c r="K1551">
        <v>21</v>
      </c>
      <c r="L1551">
        <v>597468</v>
      </c>
      <c r="M1551">
        <v>28</v>
      </c>
      <c r="N1551">
        <v>927296</v>
      </c>
      <c r="O1551">
        <v>32</v>
      </c>
      <c r="P1551">
        <v>1121735</v>
      </c>
      <c r="Q1551">
        <v>31</v>
      </c>
      <c r="R1551">
        <v>1439675</v>
      </c>
      <c r="S1551">
        <v>24</v>
      </c>
      <c r="T1551">
        <v>1935815</v>
      </c>
      <c r="U1551">
        <f>IF('2011-2014,2016'!W1551="quiet",1,IF('2011-2014,2016'!W1551="active",2,IF('2011-2014,2016'!W1551="minor storm",3,IF('2011-2014,2016'!W1551="moderate storm",4,IF('2011-2014,2016'!W1551="major storm",5,6)))))</f>
        <v>1</v>
      </c>
    </row>
    <row r="1552" spans="1:21" x14ac:dyDescent="0.25">
      <c r="A1552">
        <v>551.5</v>
      </c>
      <c r="B1552">
        <v>511.4</v>
      </c>
      <c r="C1552">
        <v>0.5</v>
      </c>
      <c r="D1552">
        <v>9.5</v>
      </c>
      <c r="E1552">
        <v>-4.7</v>
      </c>
      <c r="F1552">
        <v>4.5</v>
      </c>
      <c r="G1552">
        <f>IF('2011-2014,2016'!H1552="yes",1,0)</f>
        <v>1</v>
      </c>
      <c r="H1552">
        <v>3</v>
      </c>
      <c r="I1552">
        <v>513</v>
      </c>
      <c r="J1552">
        <v>2679</v>
      </c>
      <c r="K1552">
        <v>32</v>
      </c>
      <c r="L1552">
        <v>392723</v>
      </c>
      <c r="M1552">
        <v>21</v>
      </c>
      <c r="N1552">
        <v>597468</v>
      </c>
      <c r="O1552">
        <v>28</v>
      </c>
      <c r="P1552">
        <v>927296</v>
      </c>
      <c r="Q1552">
        <v>32</v>
      </c>
      <c r="R1552">
        <v>1121735</v>
      </c>
      <c r="S1552">
        <v>31</v>
      </c>
      <c r="T1552">
        <v>1439675</v>
      </c>
      <c r="U1552">
        <f>IF('2011-2014,2016'!W1552="quiet",1,IF('2011-2014,2016'!W1552="active",2,IF('2011-2014,2016'!W1552="minor storm",3,IF('2011-2014,2016'!W1552="moderate storm",4,IF('2011-2014,2016'!W1552="major storm",5,6)))))</f>
        <v>1</v>
      </c>
    </row>
    <row r="1553" spans="1:21" x14ac:dyDescent="0.25">
      <c r="A1553">
        <v>507.6</v>
      </c>
      <c r="B1553">
        <v>409.1</v>
      </c>
      <c r="C1553">
        <v>0.5</v>
      </c>
      <c r="D1553">
        <v>61.3</v>
      </c>
      <c r="E1553">
        <v>-3.7</v>
      </c>
      <c r="F1553">
        <v>3.3</v>
      </c>
      <c r="G1553">
        <f>IF('2011-2014,2016'!H1553="yes",1,0)</f>
        <v>1</v>
      </c>
      <c r="H1553">
        <v>1</v>
      </c>
      <c r="I1553">
        <v>144</v>
      </c>
      <c r="J1553">
        <v>496</v>
      </c>
      <c r="K1553">
        <v>22</v>
      </c>
      <c r="L1553">
        <v>379004</v>
      </c>
      <c r="M1553">
        <v>32</v>
      </c>
      <c r="N1553">
        <v>392723</v>
      </c>
      <c r="O1553">
        <v>21</v>
      </c>
      <c r="P1553">
        <v>597468</v>
      </c>
      <c r="Q1553">
        <v>28</v>
      </c>
      <c r="R1553">
        <v>927296</v>
      </c>
      <c r="S1553">
        <v>32</v>
      </c>
      <c r="T1553">
        <v>1121735</v>
      </c>
      <c r="U1553">
        <f>IF('2011-2014,2016'!W1553="quiet",1,IF('2011-2014,2016'!W1553="active",2,IF('2011-2014,2016'!W1553="minor storm",3,IF('2011-2014,2016'!W1553="moderate storm",4,IF('2011-2014,2016'!W1553="major storm",5,6)))))</f>
        <v>1</v>
      </c>
    </row>
    <row r="1554" spans="1:21" x14ac:dyDescent="0.25">
      <c r="A1554">
        <v>406.9</v>
      </c>
      <c r="B1554">
        <v>368.9</v>
      </c>
      <c r="C1554">
        <v>0.9</v>
      </c>
      <c r="D1554">
        <v>40.9</v>
      </c>
      <c r="E1554">
        <v>-3.6</v>
      </c>
      <c r="F1554">
        <v>4.5</v>
      </c>
      <c r="G1554">
        <f>IF('2011-2014,2016'!H1554="yes",1,0)</f>
        <v>1</v>
      </c>
      <c r="H1554">
        <v>2</v>
      </c>
      <c r="I1554">
        <v>873</v>
      </c>
      <c r="J1554">
        <v>973</v>
      </c>
      <c r="K1554">
        <v>21</v>
      </c>
      <c r="L1554">
        <v>380752</v>
      </c>
      <c r="M1554">
        <v>22</v>
      </c>
      <c r="N1554">
        <v>379004</v>
      </c>
      <c r="O1554">
        <v>32</v>
      </c>
      <c r="P1554">
        <v>392723</v>
      </c>
      <c r="Q1554">
        <v>21</v>
      </c>
      <c r="R1554">
        <v>597468</v>
      </c>
      <c r="S1554">
        <v>28</v>
      </c>
      <c r="T1554">
        <v>927296</v>
      </c>
      <c r="U1554">
        <f>IF('2011-2014,2016'!W1554="quiet",1,IF('2011-2014,2016'!W1554="active",2,IF('2011-2014,2016'!W1554="minor storm",3,IF('2011-2014,2016'!W1554="moderate storm",4,IF('2011-2014,2016'!W1554="major storm",5,6)))))</f>
        <v>1</v>
      </c>
    </row>
    <row r="1555" spans="1:21" x14ac:dyDescent="0.25">
      <c r="A1555">
        <v>374.2</v>
      </c>
      <c r="B1555">
        <v>460</v>
      </c>
      <c r="C1555">
        <v>0.3</v>
      </c>
      <c r="D1555">
        <v>47.1</v>
      </c>
      <c r="E1555">
        <v>-14.2</v>
      </c>
      <c r="F1555">
        <v>14.1</v>
      </c>
      <c r="G1555">
        <f>IF('2011-2014,2016'!H1555="yes",1,0)</f>
        <v>1</v>
      </c>
      <c r="H1555">
        <v>0</v>
      </c>
      <c r="I1555">
        <v>0</v>
      </c>
      <c r="J1555">
        <v>0</v>
      </c>
      <c r="K1555">
        <v>20</v>
      </c>
      <c r="L1555">
        <v>610400</v>
      </c>
      <c r="M1555">
        <v>21</v>
      </c>
      <c r="N1555">
        <v>380752</v>
      </c>
      <c r="O1555">
        <v>22</v>
      </c>
      <c r="P1555">
        <v>379004</v>
      </c>
      <c r="Q1555">
        <v>32</v>
      </c>
      <c r="R1555">
        <v>392723</v>
      </c>
      <c r="S1555">
        <v>21</v>
      </c>
      <c r="T1555">
        <v>597468</v>
      </c>
      <c r="U1555">
        <f>IF('2011-2014,2016'!W1555="quiet",1,IF('2011-2014,2016'!W1555="active",2,IF('2011-2014,2016'!W1555="minor storm",3,IF('2011-2014,2016'!W1555="moderate storm",4,IF('2011-2014,2016'!W1555="major storm",5,6)))))</f>
        <v>3</v>
      </c>
    </row>
    <row r="1556" spans="1:21" x14ac:dyDescent="0.25">
      <c r="A1556">
        <v>458.8</v>
      </c>
      <c r="B1556">
        <v>404</v>
      </c>
      <c r="C1556">
        <v>0.3</v>
      </c>
      <c r="D1556">
        <v>17.899999999999999</v>
      </c>
      <c r="E1556">
        <v>-5.9</v>
      </c>
      <c r="F1556">
        <v>5.9</v>
      </c>
      <c r="G1556">
        <f>IF('2011-2014,2016'!H1556="yes",1,0)</f>
        <v>0</v>
      </c>
      <c r="H1556">
        <v>0</v>
      </c>
      <c r="I1556">
        <v>0</v>
      </c>
      <c r="J1556">
        <v>0</v>
      </c>
      <c r="K1556">
        <v>28</v>
      </c>
      <c r="L1556">
        <v>577826</v>
      </c>
      <c r="M1556">
        <v>20</v>
      </c>
      <c r="N1556">
        <v>610400</v>
      </c>
      <c r="O1556">
        <v>21</v>
      </c>
      <c r="P1556">
        <v>380752</v>
      </c>
      <c r="Q1556">
        <v>22</v>
      </c>
      <c r="R1556">
        <v>379004</v>
      </c>
      <c r="S1556">
        <v>32</v>
      </c>
      <c r="T1556">
        <v>392723</v>
      </c>
      <c r="U1556">
        <f>IF('2011-2014,2016'!W1556="quiet",1,IF('2011-2014,2016'!W1556="active",2,IF('2011-2014,2016'!W1556="minor storm",3,IF('2011-2014,2016'!W1556="moderate storm",4,IF('2011-2014,2016'!W1556="major storm",5,6)))))</f>
        <v>3</v>
      </c>
    </row>
    <row r="1557" spans="1:21" x14ac:dyDescent="0.25">
      <c r="A1557">
        <v>409.1</v>
      </c>
      <c r="B1557">
        <v>377.5</v>
      </c>
      <c r="C1557">
        <v>0.9</v>
      </c>
      <c r="D1557">
        <v>13.3</v>
      </c>
      <c r="E1557">
        <v>-6.2</v>
      </c>
      <c r="F1557">
        <v>6.2</v>
      </c>
      <c r="G1557">
        <f>IF('2011-2014,2016'!H1557="yes",1,0)</f>
        <v>1</v>
      </c>
      <c r="H1557">
        <v>0</v>
      </c>
      <c r="I1557">
        <v>0</v>
      </c>
      <c r="J1557">
        <v>0</v>
      </c>
      <c r="K1557">
        <v>25</v>
      </c>
      <c r="L1557">
        <v>421280</v>
      </c>
      <c r="M1557">
        <v>28</v>
      </c>
      <c r="N1557">
        <v>577826</v>
      </c>
      <c r="O1557">
        <v>20</v>
      </c>
      <c r="P1557">
        <v>610400</v>
      </c>
      <c r="Q1557">
        <v>21</v>
      </c>
      <c r="R1557">
        <v>380752</v>
      </c>
      <c r="S1557">
        <v>22</v>
      </c>
      <c r="T1557">
        <v>379004</v>
      </c>
      <c r="U1557">
        <f>IF('2011-2014,2016'!W1557="quiet",1,IF('2011-2014,2016'!W1557="active",2,IF('2011-2014,2016'!W1557="minor storm",3,IF('2011-2014,2016'!W1557="moderate storm",4,IF('2011-2014,2016'!W1557="major storm",5,6)))))</f>
        <v>1</v>
      </c>
    </row>
    <row r="1558" spans="1:21" x14ac:dyDescent="0.25">
      <c r="A1558">
        <v>382.8</v>
      </c>
      <c r="B1558">
        <v>389.9</v>
      </c>
      <c r="C1558">
        <v>1</v>
      </c>
      <c r="D1558">
        <v>19</v>
      </c>
      <c r="E1558">
        <v>-6.3</v>
      </c>
      <c r="F1558">
        <v>5.7</v>
      </c>
      <c r="G1558">
        <f>IF('2011-2014,2016'!H1558="yes",1,0)</f>
        <v>1</v>
      </c>
      <c r="H1558">
        <v>2</v>
      </c>
      <c r="I1558">
        <v>410</v>
      </c>
      <c r="J1558">
        <v>1020</v>
      </c>
      <c r="K1558">
        <v>24</v>
      </c>
      <c r="L1558">
        <v>365463</v>
      </c>
      <c r="M1558">
        <v>25</v>
      </c>
      <c r="N1558">
        <v>421280</v>
      </c>
      <c r="O1558">
        <v>28</v>
      </c>
      <c r="P1558">
        <v>577826</v>
      </c>
      <c r="Q1558">
        <v>20</v>
      </c>
      <c r="R1558">
        <v>610400</v>
      </c>
      <c r="S1558">
        <v>21</v>
      </c>
      <c r="T1558">
        <v>380752</v>
      </c>
      <c r="U1558">
        <f>IF('2011-2014,2016'!W1558="quiet",1,IF('2011-2014,2016'!W1558="active",2,IF('2011-2014,2016'!W1558="minor storm",3,IF('2011-2014,2016'!W1558="moderate storm",4,IF('2011-2014,2016'!W1558="major storm",5,6)))))</f>
        <v>1</v>
      </c>
    </row>
    <row r="1559" spans="1:21" x14ac:dyDescent="0.25">
      <c r="A1559">
        <v>399.2</v>
      </c>
      <c r="B1559">
        <v>378.4</v>
      </c>
      <c r="C1559">
        <v>1.1000000000000001</v>
      </c>
      <c r="D1559">
        <v>12.3</v>
      </c>
      <c r="E1559">
        <v>-6.1</v>
      </c>
      <c r="F1559">
        <v>5.6</v>
      </c>
      <c r="G1559">
        <f>IF('2011-2014,2016'!H1559="yes",1,0)</f>
        <v>1</v>
      </c>
      <c r="H1559">
        <v>2</v>
      </c>
      <c r="I1559">
        <v>411</v>
      </c>
      <c r="J1559">
        <v>587</v>
      </c>
      <c r="K1559">
        <v>10</v>
      </c>
      <c r="L1559">
        <v>259031</v>
      </c>
      <c r="M1559">
        <v>24</v>
      </c>
      <c r="N1559">
        <v>365463</v>
      </c>
      <c r="O1559">
        <v>25</v>
      </c>
      <c r="P1559">
        <v>421280</v>
      </c>
      <c r="Q1559">
        <v>28</v>
      </c>
      <c r="R1559">
        <v>577826</v>
      </c>
      <c r="S1559">
        <v>20</v>
      </c>
      <c r="T1559">
        <v>610400</v>
      </c>
      <c r="U1559">
        <f>IF('2011-2014,2016'!W1559="quiet",1,IF('2011-2014,2016'!W1559="active",2,IF('2011-2014,2016'!W1559="minor storm",3,IF('2011-2014,2016'!W1559="moderate storm",4,IF('2011-2014,2016'!W1559="major storm",5,6)))))</f>
        <v>1</v>
      </c>
    </row>
    <row r="1560" spans="1:21" x14ac:dyDescent="0.25">
      <c r="A1560">
        <v>377.5</v>
      </c>
      <c r="B1560">
        <v>357.6</v>
      </c>
      <c r="C1560">
        <v>4.4000000000000004</v>
      </c>
      <c r="D1560">
        <v>33.1</v>
      </c>
      <c r="E1560">
        <v>-12.9</v>
      </c>
      <c r="F1560">
        <v>6.9</v>
      </c>
      <c r="G1560">
        <f>IF('2011-2014,2016'!H1560="yes",1,0)</f>
        <v>1</v>
      </c>
      <c r="H1560">
        <v>2</v>
      </c>
      <c r="I1560">
        <v>599</v>
      </c>
      <c r="J1560">
        <v>959</v>
      </c>
      <c r="K1560">
        <v>13</v>
      </c>
      <c r="L1560">
        <v>452111</v>
      </c>
      <c r="M1560">
        <v>10</v>
      </c>
      <c r="N1560">
        <v>259031</v>
      </c>
      <c r="O1560">
        <v>24</v>
      </c>
      <c r="P1560">
        <v>365463</v>
      </c>
      <c r="Q1560">
        <v>25</v>
      </c>
      <c r="R1560">
        <v>421280</v>
      </c>
      <c r="S1560">
        <v>28</v>
      </c>
      <c r="T1560">
        <v>577826</v>
      </c>
      <c r="U1560">
        <f>IF('2011-2014,2016'!W1560="quiet",1,IF('2011-2014,2016'!W1560="active",2,IF('2011-2014,2016'!W1560="minor storm",3,IF('2011-2014,2016'!W1560="moderate storm",4,IF('2011-2014,2016'!W1560="major storm",5,6)))))</f>
        <v>3</v>
      </c>
    </row>
    <row r="1561" spans="1:21" x14ac:dyDescent="0.25">
      <c r="A1561">
        <v>353.9</v>
      </c>
      <c r="B1561">
        <v>346.9</v>
      </c>
      <c r="C1561">
        <v>3.2</v>
      </c>
      <c r="D1561">
        <v>148.69999999999999</v>
      </c>
      <c r="E1561">
        <v>-8.1999999999999993</v>
      </c>
      <c r="F1561">
        <v>12.1</v>
      </c>
      <c r="G1561">
        <f>IF('2011-2014,2016'!H1561="yes",1,0)</f>
        <v>1</v>
      </c>
      <c r="H1561">
        <v>2</v>
      </c>
      <c r="I1561">
        <v>347</v>
      </c>
      <c r="J1561">
        <v>1076</v>
      </c>
      <c r="K1561">
        <v>18</v>
      </c>
      <c r="L1561">
        <v>813612</v>
      </c>
      <c r="M1561">
        <v>13</v>
      </c>
      <c r="N1561">
        <v>452111</v>
      </c>
      <c r="O1561">
        <v>10</v>
      </c>
      <c r="P1561">
        <v>259031</v>
      </c>
      <c r="Q1561">
        <v>24</v>
      </c>
      <c r="R1561">
        <v>365463</v>
      </c>
      <c r="S1561">
        <v>25</v>
      </c>
      <c r="T1561">
        <v>421280</v>
      </c>
      <c r="U1561">
        <f>IF('2011-2014,2016'!W1561="quiet",1,IF('2011-2014,2016'!W1561="active",2,IF('2011-2014,2016'!W1561="minor storm",3,IF('2011-2014,2016'!W1561="moderate storm",4,IF('2011-2014,2016'!W1561="major storm",5,6)))))</f>
        <v>3</v>
      </c>
    </row>
    <row r="1562" spans="1:21" x14ac:dyDescent="0.25">
      <c r="A1562">
        <v>347.6</v>
      </c>
      <c r="B1562">
        <v>342.1</v>
      </c>
      <c r="C1562">
        <v>1.9</v>
      </c>
      <c r="D1562">
        <v>30.8</v>
      </c>
      <c r="E1562">
        <v>-3.3</v>
      </c>
      <c r="F1562">
        <v>5.7</v>
      </c>
      <c r="G1562">
        <f>IF('2011-2014,2016'!H1562="yes",1,0)</f>
        <v>1</v>
      </c>
      <c r="H1562">
        <v>0</v>
      </c>
      <c r="I1562">
        <v>0</v>
      </c>
      <c r="J1562">
        <v>0</v>
      </c>
      <c r="K1562">
        <v>23</v>
      </c>
      <c r="L1562">
        <v>990201</v>
      </c>
      <c r="M1562">
        <v>18</v>
      </c>
      <c r="N1562">
        <v>813612</v>
      </c>
      <c r="O1562">
        <v>13</v>
      </c>
      <c r="P1562">
        <v>452111</v>
      </c>
      <c r="Q1562">
        <v>10</v>
      </c>
      <c r="R1562">
        <v>259031</v>
      </c>
      <c r="S1562">
        <v>24</v>
      </c>
      <c r="T1562">
        <v>365463</v>
      </c>
      <c r="U1562">
        <f>IF('2011-2014,2016'!W1562="quiet",1,IF('2011-2014,2016'!W1562="active",2,IF('2011-2014,2016'!W1562="minor storm",3,IF('2011-2014,2016'!W1562="moderate storm",4,IF('2011-2014,2016'!W1562="major storm",5,6)))))</f>
        <v>1</v>
      </c>
    </row>
    <row r="1563" spans="1:21" x14ac:dyDescent="0.25">
      <c r="A1563">
        <v>342.3</v>
      </c>
      <c r="B1563">
        <v>375.9</v>
      </c>
      <c r="C1563">
        <v>3</v>
      </c>
      <c r="D1563">
        <v>77</v>
      </c>
      <c r="E1563">
        <v>-6.2</v>
      </c>
      <c r="F1563">
        <v>8.4</v>
      </c>
      <c r="G1563">
        <f>IF('2011-2014,2016'!H1563="yes",1,0)</f>
        <v>1</v>
      </c>
      <c r="H1563">
        <v>0</v>
      </c>
      <c r="I1563">
        <v>0</v>
      </c>
      <c r="J1563">
        <v>0</v>
      </c>
      <c r="K1563">
        <v>22</v>
      </c>
      <c r="L1563">
        <v>1027768</v>
      </c>
      <c r="M1563">
        <v>23</v>
      </c>
      <c r="N1563">
        <v>990201</v>
      </c>
      <c r="O1563">
        <v>18</v>
      </c>
      <c r="P1563">
        <v>813612</v>
      </c>
      <c r="Q1563">
        <v>13</v>
      </c>
      <c r="R1563">
        <v>452111</v>
      </c>
      <c r="S1563">
        <v>10</v>
      </c>
      <c r="T1563">
        <v>259031</v>
      </c>
      <c r="U1563">
        <f>IF('2011-2014,2016'!W1563="quiet",1,IF('2011-2014,2016'!W1563="active",2,IF('2011-2014,2016'!W1563="minor storm",3,IF('2011-2014,2016'!W1563="moderate storm",4,IF('2011-2014,2016'!W1563="major storm",5,6)))))</f>
        <v>1</v>
      </c>
    </row>
    <row r="1564" spans="1:21" x14ac:dyDescent="0.25">
      <c r="A1564">
        <v>371.5</v>
      </c>
      <c r="B1564">
        <v>393.9</v>
      </c>
      <c r="C1564">
        <v>2.9</v>
      </c>
      <c r="D1564">
        <v>85.8</v>
      </c>
      <c r="E1564">
        <v>-7.7</v>
      </c>
      <c r="F1564">
        <v>6.8</v>
      </c>
      <c r="G1564">
        <f>IF('2011-2014,2016'!H1564="yes",1,0)</f>
        <v>1</v>
      </c>
      <c r="H1564">
        <v>3</v>
      </c>
      <c r="I1564">
        <v>783</v>
      </c>
      <c r="J1564">
        <v>2337</v>
      </c>
      <c r="K1564">
        <v>21</v>
      </c>
      <c r="L1564">
        <v>1065228</v>
      </c>
      <c r="M1564">
        <v>22</v>
      </c>
      <c r="N1564">
        <v>1027768</v>
      </c>
      <c r="O1564">
        <v>23</v>
      </c>
      <c r="P1564">
        <v>990201</v>
      </c>
      <c r="Q1564">
        <v>18</v>
      </c>
      <c r="R1564">
        <v>813612</v>
      </c>
      <c r="S1564">
        <v>13</v>
      </c>
      <c r="T1564">
        <v>452111</v>
      </c>
      <c r="U1564">
        <f>IF('2011-2014,2016'!W1564="quiet",1,IF('2011-2014,2016'!W1564="active",2,IF('2011-2014,2016'!W1564="minor storm",3,IF('2011-2014,2016'!W1564="moderate storm",4,IF('2011-2014,2016'!W1564="major storm",5,6)))))</f>
        <v>1</v>
      </c>
    </row>
    <row r="1565" spans="1:21" x14ac:dyDescent="0.25">
      <c r="A1565">
        <v>385.5</v>
      </c>
      <c r="B1565">
        <v>475</v>
      </c>
      <c r="C1565">
        <v>0</v>
      </c>
      <c r="D1565">
        <v>57.5</v>
      </c>
      <c r="E1565">
        <v>-12.6</v>
      </c>
      <c r="F1565">
        <v>9.5</v>
      </c>
      <c r="G1565">
        <f>IF('2011-2014,2016'!H1565="yes",1,0)</f>
        <v>1</v>
      </c>
      <c r="H1565">
        <v>2</v>
      </c>
      <c r="I1565">
        <v>301</v>
      </c>
      <c r="J1565">
        <v>661</v>
      </c>
      <c r="K1565">
        <v>14</v>
      </c>
      <c r="L1565">
        <v>1106544</v>
      </c>
      <c r="M1565">
        <v>21</v>
      </c>
      <c r="N1565">
        <v>1065228</v>
      </c>
      <c r="O1565">
        <v>22</v>
      </c>
      <c r="P1565">
        <v>1027768</v>
      </c>
      <c r="Q1565">
        <v>23</v>
      </c>
      <c r="R1565">
        <v>990201</v>
      </c>
      <c r="S1565">
        <v>18</v>
      </c>
      <c r="T1565">
        <v>813612</v>
      </c>
      <c r="U1565">
        <f>IF('2011-2014,2016'!W1565="quiet",1,IF('2011-2014,2016'!W1565="active",2,IF('2011-2014,2016'!W1565="minor storm",3,IF('2011-2014,2016'!W1565="moderate storm",4,IF('2011-2014,2016'!W1565="major storm",5,6)))))</f>
        <v>2</v>
      </c>
    </row>
    <row r="1566" spans="1:21" x14ac:dyDescent="0.25">
      <c r="A1566">
        <v>503.8</v>
      </c>
      <c r="B1566">
        <v>539</v>
      </c>
      <c r="C1566">
        <v>0.2</v>
      </c>
      <c r="D1566">
        <v>14.3</v>
      </c>
      <c r="E1566">
        <v>-13.6</v>
      </c>
      <c r="F1566">
        <v>5.0999999999999996</v>
      </c>
      <c r="G1566">
        <f>IF('2011-2014,2016'!H1566="yes",1,0)</f>
        <v>1</v>
      </c>
      <c r="H1566">
        <v>2</v>
      </c>
      <c r="I1566">
        <v>434</v>
      </c>
      <c r="J1566">
        <v>902</v>
      </c>
      <c r="K1566">
        <v>14</v>
      </c>
      <c r="L1566">
        <v>976634</v>
      </c>
      <c r="M1566">
        <v>14</v>
      </c>
      <c r="N1566">
        <v>1106544</v>
      </c>
      <c r="O1566">
        <v>21</v>
      </c>
      <c r="P1566">
        <v>1065228</v>
      </c>
      <c r="Q1566">
        <v>22</v>
      </c>
      <c r="R1566">
        <v>1027768</v>
      </c>
      <c r="S1566">
        <v>23</v>
      </c>
      <c r="T1566">
        <v>990201</v>
      </c>
      <c r="U1566">
        <f>IF('2011-2014,2016'!W1566="quiet",1,IF('2011-2014,2016'!W1566="active",2,IF('2011-2014,2016'!W1566="minor storm",3,IF('2011-2014,2016'!W1566="moderate storm",4,IF('2011-2014,2016'!W1566="major storm",5,6)))))</f>
        <v>3</v>
      </c>
    </row>
    <row r="1567" spans="1:21" x14ac:dyDescent="0.25">
      <c r="A1567">
        <v>544.6</v>
      </c>
      <c r="B1567">
        <v>401.1</v>
      </c>
      <c r="C1567">
        <v>0.5</v>
      </c>
      <c r="D1567">
        <v>23.9</v>
      </c>
      <c r="E1567">
        <v>-8.6</v>
      </c>
      <c r="F1567">
        <v>2.4</v>
      </c>
      <c r="G1567">
        <f>IF('2011-2014,2016'!H1567="yes",1,0)</f>
        <v>1</v>
      </c>
      <c r="H1567">
        <v>2</v>
      </c>
      <c r="I1567">
        <v>306</v>
      </c>
      <c r="J1567">
        <v>514</v>
      </c>
      <c r="K1567">
        <v>21</v>
      </c>
      <c r="L1567">
        <v>1297457</v>
      </c>
      <c r="M1567">
        <v>14</v>
      </c>
      <c r="N1567">
        <v>976634</v>
      </c>
      <c r="O1567">
        <v>14</v>
      </c>
      <c r="P1567">
        <v>1106544</v>
      </c>
      <c r="Q1567">
        <v>21</v>
      </c>
      <c r="R1567">
        <v>1065228</v>
      </c>
      <c r="S1567">
        <v>22</v>
      </c>
      <c r="T1567">
        <v>1027768</v>
      </c>
      <c r="U1567">
        <f>IF('2011-2014,2016'!W1567="quiet",1,IF('2011-2014,2016'!W1567="active",2,IF('2011-2014,2016'!W1567="minor storm",3,IF('2011-2014,2016'!W1567="moderate storm",4,IF('2011-2014,2016'!W1567="major storm",5,6)))))</f>
        <v>3</v>
      </c>
    </row>
    <row r="1568" spans="1:21" x14ac:dyDescent="0.25">
      <c r="A1568">
        <v>399.4</v>
      </c>
      <c r="B1568">
        <v>368.9</v>
      </c>
      <c r="C1568">
        <v>2</v>
      </c>
      <c r="D1568">
        <v>37.5</v>
      </c>
      <c r="E1568">
        <v>-4.5</v>
      </c>
      <c r="F1568">
        <v>9.8000000000000007</v>
      </c>
      <c r="G1568">
        <f>IF('2011-2014,2016'!H1568="yes",1,0)</f>
        <v>1</v>
      </c>
      <c r="H1568">
        <v>0</v>
      </c>
      <c r="I1568">
        <v>0</v>
      </c>
      <c r="J1568">
        <v>0</v>
      </c>
      <c r="K1568">
        <v>21</v>
      </c>
      <c r="L1568">
        <v>1401411</v>
      </c>
      <c r="M1568">
        <v>21</v>
      </c>
      <c r="N1568">
        <v>1297457</v>
      </c>
      <c r="O1568">
        <v>14</v>
      </c>
      <c r="P1568">
        <v>976634</v>
      </c>
      <c r="Q1568">
        <v>14</v>
      </c>
      <c r="R1568">
        <v>1106544</v>
      </c>
      <c r="S1568">
        <v>21</v>
      </c>
      <c r="T1568">
        <v>1065228</v>
      </c>
      <c r="U1568">
        <f>IF('2011-2014,2016'!W1568="quiet",1,IF('2011-2014,2016'!W1568="active",2,IF('2011-2014,2016'!W1568="minor storm",3,IF('2011-2014,2016'!W1568="moderate storm",4,IF('2011-2014,2016'!W1568="major storm",5,6)))))</f>
        <v>2</v>
      </c>
    </row>
    <row r="1569" spans="1:21" x14ac:dyDescent="0.25">
      <c r="A1569">
        <v>378.7</v>
      </c>
      <c r="B1569">
        <v>400.9</v>
      </c>
      <c r="C1569">
        <v>0.3</v>
      </c>
      <c r="D1569">
        <v>35.799999999999997</v>
      </c>
      <c r="E1569">
        <v>-8.9</v>
      </c>
      <c r="F1569">
        <v>7.7</v>
      </c>
      <c r="G1569">
        <f>IF('2011-2014,2016'!H1569="yes",1,0)</f>
        <v>1</v>
      </c>
      <c r="H1569">
        <v>1</v>
      </c>
      <c r="I1569">
        <v>136</v>
      </c>
      <c r="J1569">
        <v>919</v>
      </c>
      <c r="K1569">
        <v>32</v>
      </c>
      <c r="L1569">
        <v>1489037</v>
      </c>
      <c r="M1569">
        <v>21</v>
      </c>
      <c r="N1569">
        <v>1401411</v>
      </c>
      <c r="O1569">
        <v>21</v>
      </c>
      <c r="P1569">
        <v>1297457</v>
      </c>
      <c r="Q1569">
        <v>14</v>
      </c>
      <c r="R1569">
        <v>976634</v>
      </c>
      <c r="S1569">
        <v>14</v>
      </c>
      <c r="T1569">
        <v>1106544</v>
      </c>
      <c r="U1569">
        <f>IF('2011-2014,2016'!W1569="quiet",1,IF('2011-2014,2016'!W1569="active",2,IF('2011-2014,2016'!W1569="minor storm",3,IF('2011-2014,2016'!W1569="moderate storm",4,IF('2011-2014,2016'!W1569="major storm",5,6)))))</f>
        <v>3</v>
      </c>
    </row>
    <row r="1570" spans="1:21" x14ac:dyDescent="0.25">
      <c r="A1570">
        <v>398.3</v>
      </c>
      <c r="B1570">
        <v>396.6</v>
      </c>
      <c r="C1570">
        <v>0.6</v>
      </c>
      <c r="D1570">
        <v>38</v>
      </c>
      <c r="E1570">
        <v>-6</v>
      </c>
      <c r="F1570">
        <v>6.8</v>
      </c>
      <c r="G1570">
        <f>IF('2011-2014,2016'!H1570="yes",1,0)</f>
        <v>1</v>
      </c>
      <c r="H1570">
        <v>1</v>
      </c>
      <c r="I1570">
        <v>160</v>
      </c>
      <c r="J1570">
        <v>1429</v>
      </c>
      <c r="K1570">
        <v>32</v>
      </c>
      <c r="L1570">
        <v>1481685</v>
      </c>
      <c r="M1570">
        <v>32</v>
      </c>
      <c r="N1570">
        <v>1489037</v>
      </c>
      <c r="O1570">
        <v>21</v>
      </c>
      <c r="P1570">
        <v>1401411</v>
      </c>
      <c r="Q1570">
        <v>21</v>
      </c>
      <c r="R1570">
        <v>1297457</v>
      </c>
      <c r="S1570">
        <v>14</v>
      </c>
      <c r="T1570">
        <v>976634</v>
      </c>
      <c r="U1570">
        <f>IF('2011-2014,2016'!W1570="quiet",1,IF('2011-2014,2016'!W1570="active",2,IF('2011-2014,2016'!W1570="minor storm",3,IF('2011-2014,2016'!W1570="moderate storm",4,IF('2011-2014,2016'!W1570="major storm",5,6)))))</f>
        <v>2</v>
      </c>
    </row>
    <row r="1571" spans="1:21" x14ac:dyDescent="0.25">
      <c r="A1571">
        <v>403.8</v>
      </c>
      <c r="B1571">
        <v>387.6</v>
      </c>
      <c r="C1571">
        <v>1</v>
      </c>
      <c r="D1571">
        <v>24.6</v>
      </c>
      <c r="E1571">
        <v>-6.7</v>
      </c>
      <c r="F1571">
        <v>10.6</v>
      </c>
      <c r="G1571">
        <f>IF('2011-2014,2016'!H1571="yes",1,0)</f>
        <v>1</v>
      </c>
      <c r="H1571">
        <v>3</v>
      </c>
      <c r="I1571">
        <v>503</v>
      </c>
      <c r="J1571">
        <v>3521</v>
      </c>
      <c r="K1571">
        <v>35</v>
      </c>
      <c r="L1571">
        <v>1855355</v>
      </c>
      <c r="M1571">
        <v>32</v>
      </c>
      <c r="N1571">
        <v>1481685</v>
      </c>
      <c r="O1571">
        <v>32</v>
      </c>
      <c r="P1571">
        <v>1489037</v>
      </c>
      <c r="Q1571">
        <v>21</v>
      </c>
      <c r="R1571">
        <v>1401411</v>
      </c>
      <c r="S1571">
        <v>21</v>
      </c>
      <c r="T1571">
        <v>1297457</v>
      </c>
      <c r="U1571">
        <f>IF('2011-2014,2016'!W1571="quiet",1,IF('2011-2014,2016'!W1571="active",2,IF('2011-2014,2016'!W1571="minor storm",3,IF('2011-2014,2016'!W1571="moderate storm",4,IF('2011-2014,2016'!W1571="major storm",5,6)))))</f>
        <v>1</v>
      </c>
    </row>
    <row r="1572" spans="1:21" x14ac:dyDescent="0.25">
      <c r="A1572">
        <v>382.2</v>
      </c>
      <c r="B1572">
        <v>350.5</v>
      </c>
      <c r="C1572">
        <v>1</v>
      </c>
      <c r="D1572">
        <v>22</v>
      </c>
      <c r="E1572">
        <v>-4.0999999999999996</v>
      </c>
      <c r="F1572">
        <v>5.3</v>
      </c>
      <c r="G1572">
        <f>IF('2011-2014,2016'!H1572="yes",1,0)</f>
        <v>1</v>
      </c>
      <c r="H1572">
        <v>0</v>
      </c>
      <c r="I1572">
        <v>0</v>
      </c>
      <c r="J1572">
        <v>0</v>
      </c>
      <c r="K1572">
        <v>44</v>
      </c>
      <c r="L1572">
        <v>1918770</v>
      </c>
      <c r="M1572">
        <v>35</v>
      </c>
      <c r="N1572">
        <v>1855355</v>
      </c>
      <c r="O1572">
        <v>32</v>
      </c>
      <c r="P1572">
        <v>1481685</v>
      </c>
      <c r="Q1572">
        <v>32</v>
      </c>
      <c r="R1572">
        <v>1489037</v>
      </c>
      <c r="S1572">
        <v>21</v>
      </c>
      <c r="T1572">
        <v>1401411</v>
      </c>
      <c r="U1572">
        <f>IF('2011-2014,2016'!W1572="quiet",1,IF('2011-2014,2016'!W1572="active",2,IF('2011-2014,2016'!W1572="minor storm",3,IF('2011-2014,2016'!W1572="moderate storm",4,IF('2011-2014,2016'!W1572="major storm",5,6)))))</f>
        <v>1</v>
      </c>
    </row>
    <row r="1573" spans="1:21" x14ac:dyDescent="0.25">
      <c r="A1573">
        <v>349.8</v>
      </c>
      <c r="B1573">
        <v>358.3</v>
      </c>
      <c r="C1573">
        <v>1.9</v>
      </c>
      <c r="D1573">
        <v>19.399999999999999</v>
      </c>
      <c r="E1573">
        <v>-7.5</v>
      </c>
      <c r="F1573">
        <v>6.5</v>
      </c>
      <c r="G1573">
        <f>IF('2011-2014,2016'!H1573="yes",1,0)</f>
        <v>1</v>
      </c>
      <c r="H1573">
        <v>0</v>
      </c>
      <c r="I1573">
        <v>0</v>
      </c>
      <c r="J1573">
        <v>0</v>
      </c>
      <c r="K1573">
        <v>37</v>
      </c>
      <c r="L1573">
        <v>1612165</v>
      </c>
      <c r="M1573">
        <v>44</v>
      </c>
      <c r="N1573">
        <v>1918770</v>
      </c>
      <c r="O1573">
        <v>35</v>
      </c>
      <c r="P1573">
        <v>1855355</v>
      </c>
      <c r="Q1573">
        <v>32</v>
      </c>
      <c r="R1573">
        <v>1481685</v>
      </c>
      <c r="S1573">
        <v>32</v>
      </c>
      <c r="T1573">
        <v>1489037</v>
      </c>
      <c r="U1573">
        <f>IF('2011-2014,2016'!W1573="quiet",1,IF('2011-2014,2016'!W1573="active",2,IF('2011-2014,2016'!W1573="minor storm",3,IF('2011-2014,2016'!W1573="moderate storm",4,IF('2011-2014,2016'!W1573="major storm",5,6)))))</f>
        <v>1</v>
      </c>
    </row>
    <row r="1574" spans="1:21" x14ac:dyDescent="0.25">
      <c r="A1574">
        <v>360.5</v>
      </c>
      <c r="B1574">
        <v>424.9</v>
      </c>
      <c r="C1574">
        <v>3.2</v>
      </c>
      <c r="D1574">
        <v>39.1</v>
      </c>
      <c r="E1574">
        <v>-6.8</v>
      </c>
      <c r="F1574">
        <v>8</v>
      </c>
      <c r="G1574">
        <f>IF('2011-2014,2016'!H1574="yes",1,0)</f>
        <v>1</v>
      </c>
      <c r="H1574">
        <v>0</v>
      </c>
      <c r="I1574">
        <v>0</v>
      </c>
      <c r="J1574">
        <v>0</v>
      </c>
      <c r="K1574">
        <v>44</v>
      </c>
      <c r="L1574">
        <v>1265241</v>
      </c>
      <c r="M1574">
        <v>37</v>
      </c>
      <c r="N1574">
        <v>1612165</v>
      </c>
      <c r="O1574">
        <v>44</v>
      </c>
      <c r="P1574">
        <v>1918770</v>
      </c>
      <c r="Q1574">
        <v>35</v>
      </c>
      <c r="R1574">
        <v>1855355</v>
      </c>
      <c r="S1574">
        <v>32</v>
      </c>
      <c r="T1574">
        <v>1481685</v>
      </c>
      <c r="U1574">
        <f>IF('2011-2014,2016'!W1574="quiet",1,IF('2011-2014,2016'!W1574="active",2,IF('2011-2014,2016'!W1574="minor storm",3,IF('2011-2014,2016'!W1574="moderate storm",4,IF('2011-2014,2016'!W1574="major storm",5,6)))))</f>
        <v>1</v>
      </c>
    </row>
    <row r="1575" spans="1:21" x14ac:dyDescent="0.25">
      <c r="A1575">
        <v>430</v>
      </c>
      <c r="B1575">
        <v>522.5</v>
      </c>
      <c r="C1575">
        <v>0.4</v>
      </c>
      <c r="D1575">
        <v>20.2</v>
      </c>
      <c r="E1575">
        <v>-11.8</v>
      </c>
      <c r="F1575">
        <v>10.7</v>
      </c>
      <c r="G1575">
        <f>IF('2011-2014,2016'!H1575="yes",1,0)</f>
        <v>1</v>
      </c>
      <c r="H1575">
        <v>2</v>
      </c>
      <c r="I1575">
        <v>543</v>
      </c>
      <c r="J1575">
        <v>886</v>
      </c>
      <c r="K1575">
        <v>48</v>
      </c>
      <c r="L1575">
        <v>1029015</v>
      </c>
      <c r="M1575">
        <v>44</v>
      </c>
      <c r="N1575">
        <v>1265241</v>
      </c>
      <c r="O1575">
        <v>37</v>
      </c>
      <c r="P1575">
        <v>1612165</v>
      </c>
      <c r="Q1575">
        <v>44</v>
      </c>
      <c r="R1575">
        <v>1918770</v>
      </c>
      <c r="S1575">
        <v>35</v>
      </c>
      <c r="T1575">
        <v>1855355</v>
      </c>
      <c r="U1575">
        <f>IF('2011-2014,2016'!W1575="quiet",1,IF('2011-2014,2016'!W1575="active",2,IF('2011-2014,2016'!W1575="minor storm",3,IF('2011-2014,2016'!W1575="moderate storm",4,IF('2011-2014,2016'!W1575="major storm",5,6)))))</f>
        <v>1</v>
      </c>
    </row>
    <row r="1576" spans="1:21" x14ac:dyDescent="0.25">
      <c r="A1576">
        <v>521.6</v>
      </c>
      <c r="B1576">
        <v>487.7</v>
      </c>
      <c r="C1576">
        <v>0.7</v>
      </c>
      <c r="D1576">
        <v>30.4</v>
      </c>
      <c r="E1576">
        <v>-9.1</v>
      </c>
      <c r="F1576">
        <v>8.5</v>
      </c>
      <c r="G1576">
        <f>IF('2011-2014,2016'!H1576="yes",1,0)</f>
        <v>0</v>
      </c>
      <c r="H1576">
        <v>0</v>
      </c>
      <c r="I1576">
        <v>0</v>
      </c>
      <c r="J1576">
        <v>0</v>
      </c>
      <c r="K1576">
        <v>38</v>
      </c>
      <c r="L1576">
        <v>959056</v>
      </c>
      <c r="M1576">
        <v>48</v>
      </c>
      <c r="N1576">
        <v>1029015</v>
      </c>
      <c r="O1576">
        <v>44</v>
      </c>
      <c r="P1576">
        <v>1265241</v>
      </c>
      <c r="Q1576">
        <v>37</v>
      </c>
      <c r="R1576">
        <v>1612165</v>
      </c>
      <c r="S1576">
        <v>44</v>
      </c>
      <c r="T1576">
        <v>1918770</v>
      </c>
      <c r="U1576">
        <f>IF('2011-2014,2016'!W1576="quiet",1,IF('2011-2014,2016'!W1576="active",2,IF('2011-2014,2016'!W1576="minor storm",3,IF('2011-2014,2016'!W1576="moderate storm",4,IF('2011-2014,2016'!W1576="major storm",5,6)))))</f>
        <v>1</v>
      </c>
    </row>
    <row r="1577" spans="1:21" x14ac:dyDescent="0.25">
      <c r="A1577">
        <v>499.7</v>
      </c>
      <c r="B1577">
        <v>509</v>
      </c>
      <c r="C1577">
        <v>0.9</v>
      </c>
      <c r="D1577">
        <v>99</v>
      </c>
      <c r="E1577">
        <v>-6.3</v>
      </c>
      <c r="F1577">
        <v>8.1999999999999993</v>
      </c>
      <c r="G1577">
        <f>IF('2011-2014,2016'!H1577="yes",1,0)</f>
        <v>1</v>
      </c>
      <c r="H1577">
        <v>4</v>
      </c>
      <c r="I1577">
        <v>726</v>
      </c>
      <c r="J1577">
        <v>3407</v>
      </c>
      <c r="K1577">
        <v>33</v>
      </c>
      <c r="L1577">
        <v>935515</v>
      </c>
      <c r="M1577">
        <v>38</v>
      </c>
      <c r="N1577">
        <v>959056</v>
      </c>
      <c r="O1577">
        <v>48</v>
      </c>
      <c r="P1577">
        <v>1029015</v>
      </c>
      <c r="Q1577">
        <v>44</v>
      </c>
      <c r="R1577">
        <v>1265241</v>
      </c>
      <c r="S1577">
        <v>37</v>
      </c>
      <c r="T1577">
        <v>1612165</v>
      </c>
      <c r="U1577">
        <f>IF('2011-2014,2016'!W1577="quiet",1,IF('2011-2014,2016'!W1577="active",2,IF('2011-2014,2016'!W1577="minor storm",3,IF('2011-2014,2016'!W1577="moderate storm",4,IF('2011-2014,2016'!W1577="major storm",5,6)))))</f>
        <v>1</v>
      </c>
    </row>
    <row r="1578" spans="1:21" x14ac:dyDescent="0.25">
      <c r="A1578">
        <v>506.8</v>
      </c>
      <c r="B1578">
        <v>476</v>
      </c>
      <c r="C1578">
        <v>0.5</v>
      </c>
      <c r="D1578">
        <v>12.2</v>
      </c>
      <c r="E1578">
        <v>-3.9</v>
      </c>
      <c r="F1578">
        <v>7.1</v>
      </c>
      <c r="G1578">
        <f>IF('2011-2014,2016'!H1578="yes",1,0)</f>
        <v>0</v>
      </c>
      <c r="H1578">
        <v>0</v>
      </c>
      <c r="I1578">
        <v>0</v>
      </c>
      <c r="J1578">
        <v>0</v>
      </c>
      <c r="K1578">
        <v>32</v>
      </c>
      <c r="L1578">
        <v>867916</v>
      </c>
      <c r="M1578">
        <v>33</v>
      </c>
      <c r="N1578">
        <v>935515</v>
      </c>
      <c r="O1578">
        <v>38</v>
      </c>
      <c r="P1578">
        <v>959056</v>
      </c>
      <c r="Q1578">
        <v>48</v>
      </c>
      <c r="R1578">
        <v>1029015</v>
      </c>
      <c r="S1578">
        <v>44</v>
      </c>
      <c r="T1578">
        <v>1265241</v>
      </c>
      <c r="U1578">
        <f>IF('2011-2014,2016'!W1578="quiet",1,IF('2011-2014,2016'!W1578="active",2,IF('2011-2014,2016'!W1578="minor storm",3,IF('2011-2014,2016'!W1578="moderate storm",4,IF('2011-2014,2016'!W1578="major storm",5,6)))))</f>
        <v>1</v>
      </c>
    </row>
    <row r="1579" spans="1:21" x14ac:dyDescent="0.25">
      <c r="A1579">
        <v>487.3</v>
      </c>
      <c r="B1579">
        <v>463.2</v>
      </c>
      <c r="C1579">
        <v>0.1</v>
      </c>
      <c r="D1579">
        <v>10.9</v>
      </c>
      <c r="E1579">
        <v>-4.0999999999999996</v>
      </c>
      <c r="F1579">
        <v>5.4</v>
      </c>
      <c r="G1579">
        <f>IF('2011-2014,2016'!H1579="yes",1,0)</f>
        <v>1</v>
      </c>
      <c r="H1579">
        <v>1</v>
      </c>
      <c r="I1579">
        <v>452</v>
      </c>
      <c r="J1579">
        <v>992</v>
      </c>
      <c r="K1579">
        <v>43</v>
      </c>
      <c r="L1579">
        <v>801249</v>
      </c>
      <c r="M1579">
        <v>32</v>
      </c>
      <c r="N1579">
        <v>867916</v>
      </c>
      <c r="O1579">
        <v>33</v>
      </c>
      <c r="P1579">
        <v>935515</v>
      </c>
      <c r="Q1579">
        <v>38</v>
      </c>
      <c r="R1579">
        <v>959056</v>
      </c>
      <c r="S1579">
        <v>48</v>
      </c>
      <c r="T1579">
        <v>1029015</v>
      </c>
      <c r="U1579">
        <f>IF('2011-2014,2016'!W1579="quiet",1,IF('2011-2014,2016'!W1579="active",2,IF('2011-2014,2016'!W1579="minor storm",3,IF('2011-2014,2016'!W1579="moderate storm",4,IF('2011-2014,2016'!W1579="major storm",5,6)))))</f>
        <v>1</v>
      </c>
    </row>
    <row r="1580" spans="1:21" x14ac:dyDescent="0.25">
      <c r="A1580">
        <v>451.8</v>
      </c>
      <c r="B1580">
        <v>426.8</v>
      </c>
      <c r="C1580">
        <v>0.3</v>
      </c>
      <c r="D1580">
        <v>12</v>
      </c>
      <c r="E1580">
        <v>-4.5999999999999996</v>
      </c>
      <c r="F1580">
        <v>5.9</v>
      </c>
      <c r="G1580">
        <f>IF('2011-2014,2016'!H1580="yes",1,0)</f>
        <v>1</v>
      </c>
      <c r="H1580">
        <v>0</v>
      </c>
      <c r="I1580">
        <v>0</v>
      </c>
      <c r="J1580">
        <v>0</v>
      </c>
      <c r="K1580">
        <v>40</v>
      </c>
      <c r="L1580">
        <v>917803</v>
      </c>
      <c r="M1580">
        <v>43</v>
      </c>
      <c r="N1580">
        <v>801249</v>
      </c>
      <c r="O1580">
        <v>32</v>
      </c>
      <c r="P1580">
        <v>867916</v>
      </c>
      <c r="Q1580">
        <v>33</v>
      </c>
      <c r="R1580">
        <v>935515</v>
      </c>
      <c r="S1580">
        <v>38</v>
      </c>
      <c r="T1580">
        <v>959056</v>
      </c>
      <c r="U1580">
        <f>IF('2011-2014,2016'!W1580="quiet",1,IF('2011-2014,2016'!W1580="active",2,IF('2011-2014,2016'!W1580="minor storm",3,IF('2011-2014,2016'!W1580="moderate storm",4,IF('2011-2014,2016'!W1580="major storm",5,6)))))</f>
        <v>1</v>
      </c>
    </row>
    <row r="1581" spans="1:21" x14ac:dyDescent="0.25">
      <c r="A1581">
        <v>419.6</v>
      </c>
      <c r="B1581">
        <v>400.8</v>
      </c>
      <c r="C1581">
        <v>0.7</v>
      </c>
      <c r="D1581">
        <v>10.4</v>
      </c>
      <c r="E1581">
        <v>-3.1</v>
      </c>
      <c r="F1581">
        <v>4.5</v>
      </c>
      <c r="G1581">
        <f>IF('2011-2014,2016'!H1581="yes",1,0)</f>
        <v>1</v>
      </c>
      <c r="H1581">
        <v>0</v>
      </c>
      <c r="I1581">
        <v>0</v>
      </c>
      <c r="J1581">
        <v>0</v>
      </c>
      <c r="K1581">
        <v>35</v>
      </c>
      <c r="L1581">
        <v>964876</v>
      </c>
      <c r="M1581">
        <v>40</v>
      </c>
      <c r="N1581">
        <v>917803</v>
      </c>
      <c r="O1581">
        <v>43</v>
      </c>
      <c r="P1581">
        <v>801249</v>
      </c>
      <c r="Q1581">
        <v>32</v>
      </c>
      <c r="R1581">
        <v>867916</v>
      </c>
      <c r="S1581">
        <v>33</v>
      </c>
      <c r="T1581">
        <v>935515</v>
      </c>
      <c r="U1581">
        <f>IF('2011-2014,2016'!W1581="quiet",1,IF('2011-2014,2016'!W1581="active",2,IF('2011-2014,2016'!W1581="minor storm",3,IF('2011-2014,2016'!W1581="moderate storm",4,IF('2011-2014,2016'!W1581="major storm",5,6)))))</f>
        <v>1</v>
      </c>
    </row>
    <row r="1582" spans="1:21" x14ac:dyDescent="0.25">
      <c r="A1582">
        <v>393.8</v>
      </c>
      <c r="B1582">
        <v>347.4</v>
      </c>
      <c r="C1582">
        <v>1.6</v>
      </c>
      <c r="D1582">
        <v>17.8</v>
      </c>
      <c r="E1582">
        <v>-2.2000000000000002</v>
      </c>
      <c r="F1582">
        <v>5.4</v>
      </c>
      <c r="G1582">
        <f>IF('2011-2014,2016'!H1582="yes",1,0)</f>
        <v>1</v>
      </c>
      <c r="H1582">
        <v>2</v>
      </c>
      <c r="I1582">
        <v>263</v>
      </c>
      <c r="J1582">
        <v>534</v>
      </c>
      <c r="K1582">
        <v>36</v>
      </c>
      <c r="L1582">
        <v>857782</v>
      </c>
      <c r="M1582">
        <v>35</v>
      </c>
      <c r="N1582">
        <v>964876</v>
      </c>
      <c r="O1582">
        <v>40</v>
      </c>
      <c r="P1582">
        <v>917803</v>
      </c>
      <c r="Q1582">
        <v>43</v>
      </c>
      <c r="R1582">
        <v>801249</v>
      </c>
      <c r="S1582">
        <v>32</v>
      </c>
      <c r="T1582">
        <v>867916</v>
      </c>
      <c r="U1582">
        <f>IF('2011-2014,2016'!W1582="quiet",1,IF('2011-2014,2016'!W1582="active",2,IF('2011-2014,2016'!W1582="minor storm",3,IF('2011-2014,2016'!W1582="moderate storm",4,IF('2011-2014,2016'!W1582="major storm",5,6)))))</f>
        <v>1</v>
      </c>
    </row>
    <row r="1583" spans="1:21" x14ac:dyDescent="0.25">
      <c r="A1583">
        <v>344</v>
      </c>
      <c r="B1583">
        <v>385.5</v>
      </c>
      <c r="C1583">
        <v>2.4</v>
      </c>
      <c r="D1583">
        <v>54.6</v>
      </c>
      <c r="E1583">
        <v>-7.2</v>
      </c>
      <c r="F1583">
        <v>4.9000000000000004</v>
      </c>
      <c r="G1583">
        <f>IF('2011-2014,2016'!H1583="yes",1,0)</f>
        <v>1</v>
      </c>
      <c r="H1583">
        <v>0</v>
      </c>
      <c r="I1583">
        <v>0</v>
      </c>
      <c r="J1583">
        <v>0</v>
      </c>
      <c r="K1583">
        <v>32</v>
      </c>
      <c r="L1583">
        <v>668921</v>
      </c>
      <c r="M1583">
        <v>36</v>
      </c>
      <c r="N1583">
        <v>857782</v>
      </c>
      <c r="O1583">
        <v>35</v>
      </c>
      <c r="P1583">
        <v>964876</v>
      </c>
      <c r="Q1583">
        <v>40</v>
      </c>
      <c r="R1583">
        <v>917803</v>
      </c>
      <c r="S1583">
        <v>43</v>
      </c>
      <c r="T1583">
        <v>801249</v>
      </c>
      <c r="U1583">
        <f>IF('2011-2014,2016'!W1583="quiet",1,IF('2011-2014,2016'!W1583="active",2,IF('2011-2014,2016'!W1583="minor storm",3,IF('2011-2014,2016'!W1583="moderate storm",4,IF('2011-2014,2016'!W1583="major storm",5,6)))))</f>
        <v>1</v>
      </c>
    </row>
    <row r="1584" spans="1:21" x14ac:dyDescent="0.25">
      <c r="A1584">
        <v>381</v>
      </c>
      <c r="B1584">
        <v>449.5</v>
      </c>
      <c r="C1584">
        <v>1.6</v>
      </c>
      <c r="D1584">
        <v>76.400000000000006</v>
      </c>
      <c r="E1584">
        <v>-11</v>
      </c>
      <c r="F1584">
        <v>5.7</v>
      </c>
      <c r="G1584">
        <f>IF('2011-2014,2016'!H1584="yes",1,0)</f>
        <v>1</v>
      </c>
      <c r="H1584">
        <v>0</v>
      </c>
      <c r="I1584">
        <v>0</v>
      </c>
      <c r="J1584">
        <v>0</v>
      </c>
      <c r="K1584">
        <v>31</v>
      </c>
      <c r="L1584">
        <v>484023</v>
      </c>
      <c r="M1584">
        <v>32</v>
      </c>
      <c r="N1584">
        <v>668921</v>
      </c>
      <c r="O1584">
        <v>36</v>
      </c>
      <c r="P1584">
        <v>857782</v>
      </c>
      <c r="Q1584">
        <v>35</v>
      </c>
      <c r="R1584">
        <v>964876</v>
      </c>
      <c r="S1584">
        <v>40</v>
      </c>
      <c r="T1584">
        <v>917803</v>
      </c>
      <c r="U1584">
        <f>IF('2011-2014,2016'!W1584="quiet",1,IF('2011-2014,2016'!W1584="active",2,IF('2011-2014,2016'!W1584="minor storm",3,IF('2011-2014,2016'!W1584="moderate storm",4,IF('2011-2014,2016'!W1584="major storm",5,6)))))</f>
        <v>2</v>
      </c>
    </row>
    <row r="1585" spans="1:21" x14ac:dyDescent="0.25">
      <c r="A1585">
        <v>452.1</v>
      </c>
      <c r="B1585">
        <v>586.70000000000005</v>
      </c>
      <c r="C1585">
        <v>0.2</v>
      </c>
      <c r="D1585">
        <v>21.5</v>
      </c>
      <c r="E1585">
        <v>-8.6999999999999993</v>
      </c>
      <c r="F1585">
        <v>6</v>
      </c>
      <c r="G1585">
        <f>IF('2011-2014,2016'!H1585="yes",1,0)</f>
        <v>1</v>
      </c>
      <c r="H1585">
        <v>1</v>
      </c>
      <c r="I1585">
        <v>104</v>
      </c>
      <c r="J1585">
        <v>381</v>
      </c>
      <c r="K1585">
        <v>36</v>
      </c>
      <c r="L1585">
        <v>349018</v>
      </c>
      <c r="M1585">
        <v>31</v>
      </c>
      <c r="N1585">
        <v>484023</v>
      </c>
      <c r="O1585">
        <v>32</v>
      </c>
      <c r="P1585">
        <v>668921</v>
      </c>
      <c r="Q1585">
        <v>36</v>
      </c>
      <c r="R1585">
        <v>857782</v>
      </c>
      <c r="S1585">
        <v>35</v>
      </c>
      <c r="T1585">
        <v>964876</v>
      </c>
      <c r="U1585">
        <f>IF('2011-2014,2016'!W1585="quiet",1,IF('2011-2014,2016'!W1585="active",2,IF('2011-2014,2016'!W1585="minor storm",3,IF('2011-2014,2016'!W1585="moderate storm",4,IF('2011-2014,2016'!W1585="major storm",5,6)))))</f>
        <v>2</v>
      </c>
    </row>
    <row r="1586" spans="1:21" x14ac:dyDescent="0.25">
      <c r="A1586">
        <v>587.1</v>
      </c>
      <c r="B1586">
        <v>488.6</v>
      </c>
      <c r="C1586">
        <v>0.1</v>
      </c>
      <c r="D1586">
        <v>9.6999999999999993</v>
      </c>
      <c r="E1586">
        <v>-5.0999999999999996</v>
      </c>
      <c r="F1586">
        <v>4.0999999999999996</v>
      </c>
      <c r="G1586">
        <f>IF('2011-2014,2016'!H1586="yes",1,0)</f>
        <v>1</v>
      </c>
      <c r="H1586">
        <v>1</v>
      </c>
      <c r="I1586">
        <v>197</v>
      </c>
      <c r="J1586">
        <v>339</v>
      </c>
      <c r="K1586">
        <v>36</v>
      </c>
      <c r="L1586">
        <v>455937</v>
      </c>
      <c r="M1586">
        <v>36</v>
      </c>
      <c r="N1586">
        <v>349018</v>
      </c>
      <c r="O1586">
        <v>31</v>
      </c>
      <c r="P1586">
        <v>484023</v>
      </c>
      <c r="Q1586">
        <v>32</v>
      </c>
      <c r="R1586">
        <v>668921</v>
      </c>
      <c r="S1586">
        <v>36</v>
      </c>
      <c r="T1586">
        <v>857782</v>
      </c>
      <c r="U1586">
        <f>IF('2011-2014,2016'!W1586="quiet",1,IF('2011-2014,2016'!W1586="active",2,IF('2011-2014,2016'!W1586="minor storm",3,IF('2011-2014,2016'!W1586="moderate storm",4,IF('2011-2014,2016'!W1586="major storm",5,6)))))</f>
        <v>2</v>
      </c>
    </row>
    <row r="1587" spans="1:21" x14ac:dyDescent="0.25">
      <c r="A1587">
        <v>472.4</v>
      </c>
      <c r="B1587">
        <v>391.7</v>
      </c>
      <c r="C1587">
        <v>0.7</v>
      </c>
      <c r="D1587">
        <v>8.5</v>
      </c>
      <c r="E1587">
        <v>-3.5</v>
      </c>
      <c r="F1587">
        <v>4.5</v>
      </c>
      <c r="G1587">
        <f>IF('2011-2014,2016'!H1587="yes",1,0)</f>
        <v>1</v>
      </c>
      <c r="H1587">
        <v>2</v>
      </c>
      <c r="I1587">
        <v>592</v>
      </c>
      <c r="J1587">
        <v>1457</v>
      </c>
      <c r="K1587">
        <v>41</v>
      </c>
      <c r="L1587">
        <v>653736</v>
      </c>
      <c r="M1587">
        <v>36</v>
      </c>
      <c r="N1587">
        <v>455937</v>
      </c>
      <c r="O1587">
        <v>36</v>
      </c>
      <c r="P1587">
        <v>349018</v>
      </c>
      <c r="Q1587">
        <v>31</v>
      </c>
      <c r="R1587">
        <v>484023</v>
      </c>
      <c r="S1587">
        <v>32</v>
      </c>
      <c r="T1587">
        <v>668921</v>
      </c>
      <c r="U1587">
        <f>IF('2011-2014,2016'!W1587="quiet",1,IF('2011-2014,2016'!W1587="active",2,IF('2011-2014,2016'!W1587="minor storm",3,IF('2011-2014,2016'!W1587="moderate storm",4,IF('2011-2014,2016'!W1587="major storm",5,6)))))</f>
        <v>1</v>
      </c>
    </row>
    <row r="1588" spans="1:21" x14ac:dyDescent="0.25">
      <c r="A1588">
        <v>391.8</v>
      </c>
      <c r="B1588">
        <v>371.6</v>
      </c>
      <c r="C1588">
        <v>0.6</v>
      </c>
      <c r="D1588">
        <v>48.3</v>
      </c>
      <c r="E1588">
        <v>-7.2</v>
      </c>
      <c r="F1588">
        <v>7.6</v>
      </c>
      <c r="G1588">
        <f>IF('2011-2014,2016'!H1588="yes",1,0)</f>
        <v>1</v>
      </c>
      <c r="H1588">
        <v>1</v>
      </c>
      <c r="I1588">
        <v>119</v>
      </c>
      <c r="J1588">
        <v>538</v>
      </c>
      <c r="K1588">
        <v>39</v>
      </c>
      <c r="L1588">
        <v>724909</v>
      </c>
      <c r="M1588">
        <v>41</v>
      </c>
      <c r="N1588">
        <v>653736</v>
      </c>
      <c r="O1588">
        <v>36</v>
      </c>
      <c r="P1588">
        <v>455937</v>
      </c>
      <c r="Q1588">
        <v>36</v>
      </c>
      <c r="R1588">
        <v>349018</v>
      </c>
      <c r="S1588">
        <v>31</v>
      </c>
      <c r="T1588">
        <v>484023</v>
      </c>
      <c r="U1588">
        <f>IF('2011-2014,2016'!W1588="quiet",1,IF('2011-2014,2016'!W1588="active",2,IF('2011-2014,2016'!W1588="minor storm",3,IF('2011-2014,2016'!W1588="moderate storm",4,IF('2011-2014,2016'!W1588="major storm",5,6)))))</f>
        <v>1</v>
      </c>
    </row>
    <row r="1589" spans="1:21" x14ac:dyDescent="0.25">
      <c r="A1589">
        <v>374.1</v>
      </c>
      <c r="B1589">
        <v>492.2</v>
      </c>
      <c r="C1589">
        <v>0.8</v>
      </c>
      <c r="D1589">
        <v>83.4</v>
      </c>
      <c r="E1589">
        <v>-10.4</v>
      </c>
      <c r="F1589">
        <v>8.6999999999999993</v>
      </c>
      <c r="G1589">
        <f>IF('2011-2014,2016'!H1589="yes",1,0)</f>
        <v>1</v>
      </c>
      <c r="H1589">
        <v>2</v>
      </c>
      <c r="I1589">
        <v>939</v>
      </c>
      <c r="J1589">
        <v>2221</v>
      </c>
      <c r="K1589">
        <v>27</v>
      </c>
      <c r="L1589">
        <v>601870</v>
      </c>
      <c r="M1589">
        <v>39</v>
      </c>
      <c r="N1589">
        <v>724909</v>
      </c>
      <c r="O1589">
        <v>41</v>
      </c>
      <c r="P1589">
        <v>653736</v>
      </c>
      <c r="Q1589">
        <v>36</v>
      </c>
      <c r="R1589">
        <v>455937</v>
      </c>
      <c r="S1589">
        <v>36</v>
      </c>
      <c r="T1589">
        <v>349018</v>
      </c>
      <c r="U1589">
        <f>IF('2011-2014,2016'!W1589="quiet",1,IF('2011-2014,2016'!W1589="active",2,IF('2011-2014,2016'!W1589="minor storm",3,IF('2011-2014,2016'!W1589="moderate storm",4,IF('2011-2014,2016'!W1589="major storm",5,6)))))</f>
        <v>1</v>
      </c>
    </row>
    <row r="1590" spans="1:21" x14ac:dyDescent="0.25">
      <c r="A1590">
        <v>490.5</v>
      </c>
      <c r="B1590">
        <v>498.3</v>
      </c>
      <c r="C1590">
        <v>0.9</v>
      </c>
      <c r="D1590">
        <v>18.600000000000001</v>
      </c>
      <c r="E1590">
        <v>-6.6</v>
      </c>
      <c r="F1590">
        <v>7</v>
      </c>
      <c r="G1590">
        <f>IF('2011-2014,2016'!H1590="yes",1,0)</f>
        <v>1</v>
      </c>
      <c r="H1590">
        <v>2</v>
      </c>
      <c r="I1590">
        <v>495</v>
      </c>
      <c r="J1590">
        <v>1080</v>
      </c>
      <c r="K1590">
        <v>23</v>
      </c>
      <c r="L1590">
        <v>522747</v>
      </c>
      <c r="M1590">
        <v>27</v>
      </c>
      <c r="N1590">
        <v>601870</v>
      </c>
      <c r="O1590">
        <v>39</v>
      </c>
      <c r="P1590">
        <v>724909</v>
      </c>
      <c r="Q1590">
        <v>41</v>
      </c>
      <c r="R1590">
        <v>653736</v>
      </c>
      <c r="S1590">
        <v>36</v>
      </c>
      <c r="T1590">
        <v>455937</v>
      </c>
      <c r="U1590">
        <f>IF('2011-2014,2016'!W1590="quiet",1,IF('2011-2014,2016'!W1590="active",2,IF('2011-2014,2016'!W1590="minor storm",3,IF('2011-2014,2016'!W1590="moderate storm",4,IF('2011-2014,2016'!W1590="major storm",5,6)))))</f>
        <v>1</v>
      </c>
    </row>
    <row r="1591" spans="1:21" x14ac:dyDescent="0.25">
      <c r="A1591">
        <v>479.3</v>
      </c>
      <c r="B1591">
        <v>603.1</v>
      </c>
      <c r="C1591">
        <v>0.1</v>
      </c>
      <c r="D1591">
        <v>39.4</v>
      </c>
      <c r="E1591">
        <v>-12.7</v>
      </c>
      <c r="F1591">
        <v>10.3</v>
      </c>
      <c r="G1591">
        <f>IF('2011-2014,2016'!H1591="yes",1,0)</f>
        <v>1</v>
      </c>
      <c r="H1591">
        <v>2</v>
      </c>
      <c r="I1591">
        <v>503</v>
      </c>
      <c r="J1591">
        <v>1736</v>
      </c>
      <c r="K1591">
        <v>18</v>
      </c>
      <c r="L1591">
        <v>544568</v>
      </c>
      <c r="M1591">
        <v>23</v>
      </c>
      <c r="N1591">
        <v>522747</v>
      </c>
      <c r="O1591">
        <v>27</v>
      </c>
      <c r="P1591">
        <v>601870</v>
      </c>
      <c r="Q1591">
        <v>39</v>
      </c>
      <c r="R1591">
        <v>724909</v>
      </c>
      <c r="S1591">
        <v>41</v>
      </c>
      <c r="T1591">
        <v>653736</v>
      </c>
      <c r="U1591">
        <f>IF('2011-2014,2016'!W1591="quiet",1,IF('2011-2014,2016'!W1591="active",2,IF('2011-2014,2016'!W1591="minor storm",3,IF('2011-2014,2016'!W1591="moderate storm",4,IF('2011-2014,2016'!W1591="major storm",5,6)))))</f>
        <v>4</v>
      </c>
    </row>
    <row r="1592" spans="1:21" x14ac:dyDescent="0.25">
      <c r="A1592">
        <v>586.29999999999995</v>
      </c>
      <c r="B1592">
        <v>649.5</v>
      </c>
      <c r="C1592">
        <v>0.2</v>
      </c>
      <c r="D1592">
        <v>5.5</v>
      </c>
      <c r="E1592">
        <v>-6.1</v>
      </c>
      <c r="F1592">
        <v>6.3</v>
      </c>
      <c r="G1592">
        <f>IF('2011-2014,2016'!H1592="yes",1,0)</f>
        <v>1</v>
      </c>
      <c r="H1592">
        <v>1</v>
      </c>
      <c r="I1592">
        <v>127</v>
      </c>
      <c r="J1592">
        <v>336</v>
      </c>
      <c r="K1592">
        <v>20</v>
      </c>
      <c r="L1592">
        <v>601840</v>
      </c>
      <c r="M1592">
        <v>18</v>
      </c>
      <c r="N1592">
        <v>544568</v>
      </c>
      <c r="O1592">
        <v>23</v>
      </c>
      <c r="P1592">
        <v>522747</v>
      </c>
      <c r="Q1592">
        <v>27</v>
      </c>
      <c r="R1592">
        <v>601870</v>
      </c>
      <c r="S1592">
        <v>39</v>
      </c>
      <c r="T1592">
        <v>724909</v>
      </c>
      <c r="U1592">
        <f>IF('2011-2014,2016'!W1592="quiet",1,IF('2011-2014,2016'!W1592="active",2,IF('2011-2014,2016'!W1592="minor storm",3,IF('2011-2014,2016'!W1592="moderate storm",4,IF('2011-2014,2016'!W1592="major storm",5,6)))))</f>
        <v>3</v>
      </c>
    </row>
    <row r="1593" spans="1:21" x14ac:dyDescent="0.25">
      <c r="A1593">
        <v>627.9</v>
      </c>
      <c r="B1593">
        <v>560.4</v>
      </c>
      <c r="C1593">
        <v>0</v>
      </c>
      <c r="D1593">
        <v>8.8000000000000007</v>
      </c>
      <c r="E1593">
        <v>-4.8</v>
      </c>
      <c r="F1593">
        <v>4.8</v>
      </c>
      <c r="G1593">
        <f>IF('2011-2014,2016'!H1593="yes",1,0)</f>
        <v>1</v>
      </c>
      <c r="H1593">
        <v>3</v>
      </c>
      <c r="I1593">
        <v>543</v>
      </c>
      <c r="J1593">
        <v>2335</v>
      </c>
      <c r="K1593">
        <v>19</v>
      </c>
      <c r="L1593">
        <v>784926</v>
      </c>
      <c r="M1593">
        <v>20</v>
      </c>
      <c r="N1593">
        <v>601840</v>
      </c>
      <c r="O1593">
        <v>18</v>
      </c>
      <c r="P1593">
        <v>544568</v>
      </c>
      <c r="Q1593">
        <v>23</v>
      </c>
      <c r="R1593">
        <v>522747</v>
      </c>
      <c r="S1593">
        <v>27</v>
      </c>
      <c r="T1593">
        <v>601870</v>
      </c>
      <c r="U1593">
        <f>IF('2011-2014,2016'!W1593="quiet",1,IF('2011-2014,2016'!W1593="active",2,IF('2011-2014,2016'!W1593="minor storm",3,IF('2011-2014,2016'!W1593="moderate storm",4,IF('2011-2014,2016'!W1593="major storm",5,6)))))</f>
        <v>2</v>
      </c>
    </row>
    <row r="1594" spans="1:21" x14ac:dyDescent="0.25">
      <c r="A1594">
        <v>578.79999999999995</v>
      </c>
      <c r="B1594">
        <v>439.3</v>
      </c>
      <c r="C1594">
        <v>0.4</v>
      </c>
      <c r="D1594">
        <v>4.8</v>
      </c>
      <c r="E1594">
        <v>-3.9</v>
      </c>
      <c r="F1594">
        <v>2.7</v>
      </c>
      <c r="G1594">
        <f>IF('2011-2014,2016'!H1594="yes",1,0)</f>
        <v>1</v>
      </c>
      <c r="H1594">
        <v>5</v>
      </c>
      <c r="I1594">
        <v>1397</v>
      </c>
      <c r="J1594">
        <v>7221</v>
      </c>
      <c r="K1594">
        <v>21</v>
      </c>
      <c r="L1594">
        <v>1021003</v>
      </c>
      <c r="M1594">
        <v>19</v>
      </c>
      <c r="N1594">
        <v>784926</v>
      </c>
      <c r="O1594">
        <v>20</v>
      </c>
      <c r="P1594">
        <v>601840</v>
      </c>
      <c r="Q1594">
        <v>18</v>
      </c>
      <c r="R1594">
        <v>544568</v>
      </c>
      <c r="S1594">
        <v>23</v>
      </c>
      <c r="T1594">
        <v>522747</v>
      </c>
      <c r="U1594">
        <f>IF('2011-2014,2016'!W1594="quiet",1,IF('2011-2014,2016'!W1594="active",2,IF('2011-2014,2016'!W1594="minor storm",3,IF('2011-2014,2016'!W1594="moderate storm",4,IF('2011-2014,2016'!W1594="major storm",5,6)))))</f>
        <v>1</v>
      </c>
    </row>
    <row r="1595" spans="1:21" x14ac:dyDescent="0.25">
      <c r="A1595">
        <v>425.3</v>
      </c>
      <c r="B1595">
        <v>371.7</v>
      </c>
      <c r="C1595">
        <v>0.9</v>
      </c>
      <c r="D1595">
        <v>73.900000000000006</v>
      </c>
      <c r="E1595">
        <v>-3.7</v>
      </c>
      <c r="F1595">
        <v>1.8</v>
      </c>
      <c r="G1595">
        <f>IF('2011-2014,2016'!H1595="yes",1,0)</f>
        <v>1</v>
      </c>
      <c r="H1595">
        <v>4</v>
      </c>
      <c r="I1595">
        <v>636</v>
      </c>
      <c r="J1595">
        <v>1997</v>
      </c>
      <c r="K1595">
        <v>21</v>
      </c>
      <c r="L1595">
        <v>1375927</v>
      </c>
      <c r="M1595">
        <v>21</v>
      </c>
      <c r="N1595">
        <v>1021003</v>
      </c>
      <c r="O1595">
        <v>19</v>
      </c>
      <c r="P1595">
        <v>784926</v>
      </c>
      <c r="Q1595">
        <v>20</v>
      </c>
      <c r="R1595">
        <v>601840</v>
      </c>
      <c r="S1595">
        <v>18</v>
      </c>
      <c r="T1595">
        <v>544568</v>
      </c>
      <c r="U1595">
        <f>IF('2011-2014,2016'!W1595="quiet",1,IF('2011-2014,2016'!W1595="active",2,IF('2011-2014,2016'!W1595="minor storm",3,IF('2011-2014,2016'!W1595="moderate storm",4,IF('2011-2014,2016'!W1595="major storm",5,6)))))</f>
        <v>1</v>
      </c>
    </row>
    <row r="1596" spans="1:21" x14ac:dyDescent="0.25">
      <c r="A1596">
        <v>380.5</v>
      </c>
      <c r="B1596">
        <v>339.5</v>
      </c>
      <c r="C1596">
        <v>1.6</v>
      </c>
      <c r="D1596">
        <v>32.1</v>
      </c>
      <c r="E1596">
        <v>-7.3</v>
      </c>
      <c r="F1596">
        <v>2.7</v>
      </c>
      <c r="G1596">
        <f>IF('2011-2014,2016'!H1596="yes",1,0)</f>
        <v>1</v>
      </c>
      <c r="H1596">
        <v>2</v>
      </c>
      <c r="I1596">
        <v>284</v>
      </c>
      <c r="J1596">
        <v>1278</v>
      </c>
      <c r="K1596">
        <v>23</v>
      </c>
      <c r="L1596">
        <v>1473933</v>
      </c>
      <c r="M1596">
        <v>21</v>
      </c>
      <c r="N1596">
        <v>1375927</v>
      </c>
      <c r="O1596">
        <v>21</v>
      </c>
      <c r="P1596">
        <v>1021003</v>
      </c>
      <c r="Q1596">
        <v>19</v>
      </c>
      <c r="R1596">
        <v>784926</v>
      </c>
      <c r="S1596">
        <v>20</v>
      </c>
      <c r="T1596">
        <v>601840</v>
      </c>
      <c r="U1596">
        <f>IF('2011-2014,2016'!W1596="quiet",1,IF('2011-2014,2016'!W1596="active",2,IF('2011-2014,2016'!W1596="minor storm",3,IF('2011-2014,2016'!W1596="moderate storm",4,IF('2011-2014,2016'!W1596="major storm",5,6)))))</f>
        <v>1</v>
      </c>
    </row>
    <row r="1597" spans="1:21" x14ac:dyDescent="0.25">
      <c r="A1597">
        <v>333.5</v>
      </c>
      <c r="B1597">
        <v>375.2</v>
      </c>
      <c r="C1597">
        <v>1.5</v>
      </c>
      <c r="D1597">
        <v>134.19999999999999</v>
      </c>
      <c r="E1597">
        <v>-13.3</v>
      </c>
      <c r="F1597">
        <v>6.1</v>
      </c>
      <c r="G1597">
        <f>IF('2011-2014,2016'!H1597="yes",1,0)</f>
        <v>1</v>
      </c>
      <c r="H1597">
        <v>0</v>
      </c>
      <c r="I1597">
        <v>0</v>
      </c>
      <c r="J1597">
        <v>0</v>
      </c>
      <c r="K1597">
        <v>29</v>
      </c>
      <c r="L1597">
        <v>2160036</v>
      </c>
      <c r="M1597">
        <v>23</v>
      </c>
      <c r="N1597">
        <v>1473933</v>
      </c>
      <c r="O1597">
        <v>21</v>
      </c>
      <c r="P1597">
        <v>1375927</v>
      </c>
      <c r="Q1597">
        <v>21</v>
      </c>
      <c r="R1597">
        <v>1021003</v>
      </c>
      <c r="S1597">
        <v>19</v>
      </c>
      <c r="T1597">
        <v>784926</v>
      </c>
      <c r="U1597">
        <f>IF('2011-2014,2016'!W1597="quiet",1,IF('2011-2014,2016'!W1597="active",2,IF('2011-2014,2016'!W1597="minor storm",3,IF('2011-2014,2016'!W1597="moderate storm",4,IF('2011-2014,2016'!W1597="major storm",5,6)))))</f>
        <v>1</v>
      </c>
    </row>
    <row r="1598" spans="1:21" x14ac:dyDescent="0.25">
      <c r="A1598">
        <v>376.8</v>
      </c>
      <c r="B1598">
        <v>436.8</v>
      </c>
      <c r="C1598">
        <v>1.4</v>
      </c>
      <c r="D1598">
        <v>66.5</v>
      </c>
      <c r="E1598">
        <v>-9.3000000000000007</v>
      </c>
      <c r="F1598">
        <v>11.1</v>
      </c>
      <c r="G1598">
        <f>IF('2011-2014,2016'!H1598="yes",1,0)</f>
        <v>1</v>
      </c>
      <c r="H1598">
        <v>1</v>
      </c>
      <c r="I1598">
        <v>156</v>
      </c>
      <c r="J1598">
        <v>1249</v>
      </c>
      <c r="K1598">
        <v>37</v>
      </c>
      <c r="L1598">
        <v>2332861</v>
      </c>
      <c r="M1598">
        <v>29</v>
      </c>
      <c r="N1598">
        <v>2160036</v>
      </c>
      <c r="O1598">
        <v>23</v>
      </c>
      <c r="P1598">
        <v>1473933</v>
      </c>
      <c r="Q1598">
        <v>21</v>
      </c>
      <c r="R1598">
        <v>1375927</v>
      </c>
      <c r="S1598">
        <v>21</v>
      </c>
      <c r="T1598">
        <v>1021003</v>
      </c>
      <c r="U1598">
        <f>IF('2011-2014,2016'!W1598="quiet",1,IF('2011-2014,2016'!W1598="active",2,IF('2011-2014,2016'!W1598="minor storm",3,IF('2011-2014,2016'!W1598="moderate storm",4,IF('2011-2014,2016'!W1598="major storm",5,6)))))</f>
        <v>1</v>
      </c>
    </row>
    <row r="1599" spans="1:21" x14ac:dyDescent="0.25">
      <c r="A1599">
        <v>449.6</v>
      </c>
      <c r="B1599">
        <v>495.3</v>
      </c>
      <c r="C1599">
        <v>0.1</v>
      </c>
      <c r="D1599">
        <v>12.7</v>
      </c>
      <c r="E1599">
        <v>-7.5</v>
      </c>
      <c r="F1599">
        <v>7.1</v>
      </c>
      <c r="G1599">
        <f>IF('2011-2014,2016'!H1599="yes",1,0)</f>
        <v>1</v>
      </c>
      <c r="H1599">
        <v>1</v>
      </c>
      <c r="I1599">
        <v>355</v>
      </c>
      <c r="J1599">
        <v>452</v>
      </c>
      <c r="K1599">
        <v>36</v>
      </c>
      <c r="L1599">
        <v>2264814</v>
      </c>
      <c r="M1599">
        <v>37</v>
      </c>
      <c r="N1599">
        <v>2332861</v>
      </c>
      <c r="O1599">
        <v>29</v>
      </c>
      <c r="P1599">
        <v>2160036</v>
      </c>
      <c r="Q1599">
        <v>23</v>
      </c>
      <c r="R1599">
        <v>1473933</v>
      </c>
      <c r="S1599">
        <v>21</v>
      </c>
      <c r="T1599">
        <v>1375927</v>
      </c>
      <c r="U1599">
        <f>IF('2011-2014,2016'!W1599="quiet",1,IF('2011-2014,2016'!W1599="active",2,IF('2011-2014,2016'!W1599="minor storm",3,IF('2011-2014,2016'!W1599="moderate storm",4,IF('2011-2014,2016'!W1599="major storm",5,6)))))</f>
        <v>1</v>
      </c>
    </row>
    <row r="1600" spans="1:21" x14ac:dyDescent="0.25">
      <c r="A1600">
        <v>464</v>
      </c>
      <c r="B1600">
        <v>483.3</v>
      </c>
      <c r="C1600">
        <v>0.4</v>
      </c>
      <c r="D1600">
        <v>12.8</v>
      </c>
      <c r="E1600">
        <v>-6</v>
      </c>
      <c r="F1600">
        <v>6.7</v>
      </c>
      <c r="G1600">
        <f>IF('2011-2014,2016'!H1600="yes",1,0)</f>
        <v>0</v>
      </c>
      <c r="H1600">
        <v>0</v>
      </c>
      <c r="I1600">
        <v>0</v>
      </c>
      <c r="J1600">
        <v>0</v>
      </c>
      <c r="K1600">
        <v>31</v>
      </c>
      <c r="L1600">
        <v>2048806</v>
      </c>
      <c r="M1600">
        <v>36</v>
      </c>
      <c r="N1600">
        <v>2264814</v>
      </c>
      <c r="O1600">
        <v>37</v>
      </c>
      <c r="P1600">
        <v>2332861</v>
      </c>
      <c r="Q1600">
        <v>29</v>
      </c>
      <c r="R1600">
        <v>2160036</v>
      </c>
      <c r="S1600">
        <v>23</v>
      </c>
      <c r="T1600">
        <v>1473933</v>
      </c>
      <c r="U1600">
        <f>IF('2011-2014,2016'!W1600="quiet",1,IF('2011-2014,2016'!W1600="active",2,IF('2011-2014,2016'!W1600="minor storm",3,IF('2011-2014,2016'!W1600="moderate storm",4,IF('2011-2014,2016'!W1600="major storm",5,6)))))</f>
        <v>1</v>
      </c>
    </row>
    <row r="1601" spans="1:21" x14ac:dyDescent="0.25">
      <c r="A1601">
        <v>485.4</v>
      </c>
      <c r="B1601">
        <v>463.5</v>
      </c>
      <c r="C1601">
        <v>1</v>
      </c>
      <c r="D1601">
        <v>15</v>
      </c>
      <c r="E1601">
        <v>-6.2</v>
      </c>
      <c r="F1601">
        <v>7.2</v>
      </c>
      <c r="G1601">
        <f>IF('2011-2014,2016'!H1601="yes",1,0)</f>
        <v>1</v>
      </c>
      <c r="H1601">
        <v>0</v>
      </c>
      <c r="I1601">
        <v>0</v>
      </c>
      <c r="J1601">
        <v>0</v>
      </c>
      <c r="K1601">
        <v>33</v>
      </c>
      <c r="L1601">
        <v>1795345</v>
      </c>
      <c r="M1601">
        <v>31</v>
      </c>
      <c r="N1601">
        <v>2048806</v>
      </c>
      <c r="O1601">
        <v>36</v>
      </c>
      <c r="P1601">
        <v>2264814</v>
      </c>
      <c r="Q1601">
        <v>37</v>
      </c>
      <c r="R1601">
        <v>2332861</v>
      </c>
      <c r="S1601">
        <v>29</v>
      </c>
      <c r="T1601">
        <v>2160036</v>
      </c>
      <c r="U1601">
        <f>IF('2011-2014,2016'!W1601="quiet",1,IF('2011-2014,2016'!W1601="active",2,IF('2011-2014,2016'!W1601="minor storm",3,IF('2011-2014,2016'!W1601="moderate storm",4,IF('2011-2014,2016'!W1601="major storm",5,6)))))</f>
        <v>1</v>
      </c>
    </row>
    <row r="1602" spans="1:21" x14ac:dyDescent="0.25">
      <c r="A1602">
        <v>461.2</v>
      </c>
      <c r="B1602">
        <v>444.8</v>
      </c>
      <c r="C1602">
        <v>0.6</v>
      </c>
      <c r="D1602">
        <v>18.899999999999999</v>
      </c>
      <c r="E1602">
        <v>-6.4</v>
      </c>
      <c r="F1602">
        <v>6.2</v>
      </c>
      <c r="G1602">
        <f>IF('2011-2014,2016'!H1602="yes",1,0)</f>
        <v>1</v>
      </c>
      <c r="H1602">
        <v>2</v>
      </c>
      <c r="I1602">
        <v>492</v>
      </c>
      <c r="J1602">
        <v>719</v>
      </c>
      <c r="K1602">
        <v>31</v>
      </c>
      <c r="L1602">
        <v>1636449</v>
      </c>
      <c r="M1602">
        <v>33</v>
      </c>
      <c r="N1602">
        <v>1795345</v>
      </c>
      <c r="O1602">
        <v>31</v>
      </c>
      <c r="P1602">
        <v>2048806</v>
      </c>
      <c r="Q1602">
        <v>36</v>
      </c>
      <c r="R1602">
        <v>2264814</v>
      </c>
      <c r="S1602">
        <v>37</v>
      </c>
      <c r="T1602">
        <v>2332861</v>
      </c>
      <c r="U1602">
        <f>IF('2011-2014,2016'!W1602="quiet",1,IF('2011-2014,2016'!W1602="active",2,IF('2011-2014,2016'!W1602="minor storm",3,IF('2011-2014,2016'!W1602="moderate storm",4,IF('2011-2014,2016'!W1602="major storm",5,6)))))</f>
        <v>1</v>
      </c>
    </row>
    <row r="1603" spans="1:21" x14ac:dyDescent="0.25">
      <c r="A1603">
        <v>430.8</v>
      </c>
      <c r="B1603">
        <v>456.4</v>
      </c>
      <c r="C1603">
        <v>0.4</v>
      </c>
      <c r="D1603">
        <v>21.4</v>
      </c>
      <c r="E1603">
        <v>-5.4</v>
      </c>
      <c r="F1603">
        <v>7</v>
      </c>
      <c r="G1603">
        <f>IF('2011-2014,2016'!H1603="yes",1,0)</f>
        <v>1</v>
      </c>
      <c r="H1603">
        <v>0</v>
      </c>
      <c r="I1603">
        <v>0</v>
      </c>
      <c r="J1603">
        <v>0</v>
      </c>
      <c r="K1603">
        <v>44</v>
      </c>
      <c r="L1603">
        <v>1285109</v>
      </c>
      <c r="M1603">
        <v>31</v>
      </c>
      <c r="N1603">
        <v>1636449</v>
      </c>
      <c r="O1603">
        <v>33</v>
      </c>
      <c r="P1603">
        <v>1795345</v>
      </c>
      <c r="Q1603">
        <v>31</v>
      </c>
      <c r="R1603">
        <v>2048806</v>
      </c>
      <c r="S1603">
        <v>36</v>
      </c>
      <c r="T1603">
        <v>2264814</v>
      </c>
      <c r="U1603">
        <f>IF('2011-2014,2016'!W1603="quiet",1,IF('2011-2014,2016'!W1603="active",2,IF('2011-2014,2016'!W1603="minor storm",3,IF('2011-2014,2016'!W1603="moderate storm",4,IF('2011-2014,2016'!W1603="major storm",5,6)))))</f>
        <v>1</v>
      </c>
    </row>
    <row r="1604" spans="1:21" x14ac:dyDescent="0.25">
      <c r="A1604">
        <v>449.1</v>
      </c>
      <c r="B1604">
        <v>603.6</v>
      </c>
      <c r="C1604">
        <v>0.2</v>
      </c>
      <c r="D1604">
        <v>27.6</v>
      </c>
      <c r="E1604">
        <v>-9.5</v>
      </c>
      <c r="F1604">
        <v>9.8000000000000007</v>
      </c>
      <c r="G1604">
        <f>IF('2011-2014,2016'!H1604="yes",1,0)</f>
        <v>1</v>
      </c>
      <c r="H1604">
        <v>1</v>
      </c>
      <c r="I1604">
        <v>244</v>
      </c>
      <c r="J1604">
        <v>1953</v>
      </c>
      <c r="K1604">
        <v>37</v>
      </c>
      <c r="L1604">
        <v>1000052</v>
      </c>
      <c r="M1604">
        <v>44</v>
      </c>
      <c r="N1604">
        <v>1285109</v>
      </c>
      <c r="O1604">
        <v>31</v>
      </c>
      <c r="P1604">
        <v>1636449</v>
      </c>
      <c r="Q1604">
        <v>33</v>
      </c>
      <c r="R1604">
        <v>1795345</v>
      </c>
      <c r="S1604">
        <v>31</v>
      </c>
      <c r="T1604">
        <v>2048806</v>
      </c>
      <c r="U1604">
        <f>IF('2011-2014,2016'!W1604="quiet",1,IF('2011-2014,2016'!W1604="active",2,IF('2011-2014,2016'!W1604="minor storm",3,IF('2011-2014,2016'!W1604="moderate storm",4,IF('2011-2014,2016'!W1604="major storm",5,6)))))</f>
        <v>1</v>
      </c>
    </row>
    <row r="1605" spans="1:21" x14ac:dyDescent="0.25">
      <c r="A1605">
        <v>621.29999999999995</v>
      </c>
      <c r="B1605">
        <v>517</v>
      </c>
      <c r="C1605">
        <v>0.1</v>
      </c>
      <c r="D1605">
        <v>3.7</v>
      </c>
      <c r="E1605">
        <v>-5.4</v>
      </c>
      <c r="F1605">
        <v>6.1</v>
      </c>
      <c r="G1605">
        <f>IF('2011-2014,2016'!H1605="yes",1,0)</f>
        <v>1</v>
      </c>
      <c r="H1605">
        <v>3</v>
      </c>
      <c r="I1605">
        <v>967</v>
      </c>
      <c r="J1605">
        <v>1992</v>
      </c>
      <c r="K1605">
        <v>50</v>
      </c>
      <c r="L1605">
        <v>746354</v>
      </c>
      <c r="M1605">
        <v>37</v>
      </c>
      <c r="N1605">
        <v>1000052</v>
      </c>
      <c r="O1605">
        <v>44</v>
      </c>
      <c r="P1605">
        <v>1285109</v>
      </c>
      <c r="Q1605">
        <v>31</v>
      </c>
      <c r="R1605">
        <v>1636449</v>
      </c>
      <c r="S1605">
        <v>33</v>
      </c>
      <c r="T1605">
        <v>1795345</v>
      </c>
      <c r="U1605">
        <f>IF('2011-2014,2016'!W1605="quiet",1,IF('2011-2014,2016'!W1605="active",2,IF('2011-2014,2016'!W1605="minor storm",3,IF('2011-2014,2016'!W1605="moderate storm",4,IF('2011-2014,2016'!W1605="major storm",5,6)))))</f>
        <v>1</v>
      </c>
    </row>
    <row r="1606" spans="1:21" x14ac:dyDescent="0.25">
      <c r="A1606">
        <v>544.70000000000005</v>
      </c>
      <c r="B1606">
        <v>390.5</v>
      </c>
      <c r="C1606">
        <v>0.1</v>
      </c>
      <c r="D1606">
        <v>5</v>
      </c>
      <c r="E1606">
        <v>-3.8</v>
      </c>
      <c r="F1606">
        <v>3.8</v>
      </c>
      <c r="G1606">
        <f>IF('2011-2014,2016'!H1606="yes",1,0)</f>
        <v>0</v>
      </c>
      <c r="H1606">
        <v>0</v>
      </c>
      <c r="I1606">
        <v>0</v>
      </c>
      <c r="J1606">
        <v>0</v>
      </c>
      <c r="K1606">
        <v>47</v>
      </c>
      <c r="L1606">
        <v>814806</v>
      </c>
      <c r="M1606">
        <v>50</v>
      </c>
      <c r="N1606">
        <v>746354</v>
      </c>
      <c r="O1606">
        <v>37</v>
      </c>
      <c r="P1606">
        <v>1000052</v>
      </c>
      <c r="Q1606">
        <v>44</v>
      </c>
      <c r="R1606">
        <v>1285109</v>
      </c>
      <c r="S1606">
        <v>31</v>
      </c>
      <c r="T1606">
        <v>1636449</v>
      </c>
      <c r="U1606">
        <f>IF('2011-2014,2016'!W1606="quiet",1,IF('2011-2014,2016'!W1606="active",2,IF('2011-2014,2016'!W1606="minor storm",3,IF('2011-2014,2016'!W1606="moderate storm",4,IF('2011-2014,2016'!W1606="major storm",5,6)))))</f>
        <v>1</v>
      </c>
    </row>
    <row r="1607" spans="1:21" x14ac:dyDescent="0.25">
      <c r="A1607">
        <v>389.4</v>
      </c>
      <c r="B1607">
        <v>416.2</v>
      </c>
      <c r="C1607">
        <v>0.5</v>
      </c>
      <c r="D1607">
        <v>48.8</v>
      </c>
      <c r="E1607">
        <v>-5.5</v>
      </c>
      <c r="F1607">
        <v>5.9</v>
      </c>
      <c r="G1607">
        <f>IF('2011-2014,2016'!H1607="yes",1,0)</f>
        <v>1</v>
      </c>
      <c r="H1607">
        <v>5</v>
      </c>
      <c r="I1607">
        <v>1490</v>
      </c>
      <c r="J1607">
        <v>5460</v>
      </c>
      <c r="K1607">
        <v>44</v>
      </c>
      <c r="L1607">
        <v>815206</v>
      </c>
      <c r="M1607">
        <v>47</v>
      </c>
      <c r="N1607">
        <v>814806</v>
      </c>
      <c r="O1607">
        <v>50</v>
      </c>
      <c r="P1607">
        <v>746354</v>
      </c>
      <c r="Q1607">
        <v>37</v>
      </c>
      <c r="R1607">
        <v>1000052</v>
      </c>
      <c r="S1607">
        <v>44</v>
      </c>
      <c r="T1607">
        <v>1285109</v>
      </c>
      <c r="U1607">
        <f>IF('2011-2014,2016'!W1607="quiet",1,IF('2011-2014,2016'!W1607="active",2,IF('2011-2014,2016'!W1607="minor storm",3,IF('2011-2014,2016'!W1607="moderate storm",4,IF('2011-2014,2016'!W1607="major storm",5,6)))))</f>
        <v>1</v>
      </c>
    </row>
    <row r="1608" spans="1:21" x14ac:dyDescent="0.25">
      <c r="A1608">
        <v>443.5</v>
      </c>
      <c r="B1608">
        <v>356</v>
      </c>
      <c r="C1608">
        <v>0.7</v>
      </c>
      <c r="D1608">
        <v>53.7</v>
      </c>
      <c r="E1608">
        <v>-3.5</v>
      </c>
      <c r="F1608">
        <v>3.9</v>
      </c>
      <c r="G1608">
        <f>IF('2011-2014,2016'!H1608="yes",1,0)</f>
        <v>1</v>
      </c>
      <c r="H1608">
        <v>1</v>
      </c>
      <c r="I1608">
        <v>104</v>
      </c>
      <c r="J1608">
        <v>600</v>
      </c>
      <c r="K1608">
        <v>34</v>
      </c>
      <c r="L1608">
        <v>793072</v>
      </c>
      <c r="M1608">
        <v>44</v>
      </c>
      <c r="N1608">
        <v>815206</v>
      </c>
      <c r="O1608">
        <v>47</v>
      </c>
      <c r="P1608">
        <v>814806</v>
      </c>
      <c r="Q1608">
        <v>50</v>
      </c>
      <c r="R1608">
        <v>746354</v>
      </c>
      <c r="S1608">
        <v>37</v>
      </c>
      <c r="T1608">
        <v>1000052</v>
      </c>
      <c r="U1608">
        <f>IF('2011-2014,2016'!W1608="quiet",1,IF('2011-2014,2016'!W1608="active",2,IF('2011-2014,2016'!W1608="minor storm",3,IF('2011-2014,2016'!W1608="moderate storm",4,IF('2011-2014,2016'!W1608="major storm",5,6)))))</f>
        <v>1</v>
      </c>
    </row>
    <row r="1609" spans="1:21" x14ac:dyDescent="0.25">
      <c r="A1609">
        <v>352.8</v>
      </c>
      <c r="B1609">
        <v>353.6</v>
      </c>
      <c r="C1609">
        <v>1.4</v>
      </c>
      <c r="D1609">
        <v>32.4</v>
      </c>
      <c r="E1609">
        <v>-3.2</v>
      </c>
      <c r="F1609">
        <v>4.4000000000000004</v>
      </c>
      <c r="G1609">
        <f>IF('2011-2014,2016'!H1609="yes",1,0)</f>
        <v>1</v>
      </c>
      <c r="H1609">
        <v>4</v>
      </c>
      <c r="I1609">
        <v>852</v>
      </c>
      <c r="J1609">
        <v>2188</v>
      </c>
      <c r="K1609">
        <v>24</v>
      </c>
      <c r="L1609">
        <v>747599</v>
      </c>
      <c r="M1609">
        <v>34</v>
      </c>
      <c r="N1609">
        <v>793072</v>
      </c>
      <c r="O1609">
        <v>44</v>
      </c>
      <c r="P1609">
        <v>815206</v>
      </c>
      <c r="Q1609">
        <v>47</v>
      </c>
      <c r="R1609">
        <v>814806</v>
      </c>
      <c r="S1609">
        <v>50</v>
      </c>
      <c r="T1609">
        <v>746354</v>
      </c>
      <c r="U1609">
        <f>IF('2011-2014,2016'!W1609="quiet",1,IF('2011-2014,2016'!W1609="active",2,IF('2011-2014,2016'!W1609="minor storm",3,IF('2011-2014,2016'!W1609="moderate storm",4,IF('2011-2014,2016'!W1609="major storm",5,6)))))</f>
        <v>1</v>
      </c>
    </row>
    <row r="1610" spans="1:21" x14ac:dyDescent="0.25">
      <c r="A1610">
        <v>351.5</v>
      </c>
      <c r="B1610">
        <v>488.2</v>
      </c>
      <c r="C1610">
        <v>0.3</v>
      </c>
      <c r="D1610">
        <v>34.1</v>
      </c>
      <c r="E1610">
        <v>-8.4</v>
      </c>
      <c r="F1610">
        <v>9</v>
      </c>
      <c r="G1610">
        <f>IF('2011-2014,2016'!H1610="yes",1,0)</f>
        <v>1</v>
      </c>
      <c r="H1610">
        <v>2</v>
      </c>
      <c r="I1610">
        <v>617</v>
      </c>
      <c r="J1610">
        <v>1027</v>
      </c>
      <c r="K1610">
        <v>24</v>
      </c>
      <c r="L1610">
        <v>666336</v>
      </c>
      <c r="M1610">
        <v>24</v>
      </c>
      <c r="N1610">
        <v>747599</v>
      </c>
      <c r="O1610">
        <v>34</v>
      </c>
      <c r="P1610">
        <v>793072</v>
      </c>
      <c r="Q1610">
        <v>44</v>
      </c>
      <c r="R1610">
        <v>815206</v>
      </c>
      <c r="S1610">
        <v>47</v>
      </c>
      <c r="T1610">
        <v>814806</v>
      </c>
      <c r="U1610">
        <f>IF('2011-2014,2016'!W1610="quiet",1,IF('2011-2014,2016'!W1610="active",2,IF('2011-2014,2016'!W1610="minor storm",3,IF('2011-2014,2016'!W1610="moderate storm",4,IF('2011-2014,2016'!W1610="major storm",5,6)))))</f>
        <v>1</v>
      </c>
    </row>
    <row r="1611" spans="1:21" x14ac:dyDescent="0.25">
      <c r="A1611">
        <v>484.5</v>
      </c>
      <c r="B1611">
        <v>455.2</v>
      </c>
      <c r="C1611">
        <v>0.4</v>
      </c>
      <c r="D1611">
        <v>28.3</v>
      </c>
      <c r="E1611">
        <v>-8.1</v>
      </c>
      <c r="F1611">
        <v>7.6</v>
      </c>
      <c r="G1611">
        <f>IF('2011-2014,2016'!H1611="yes",1,0)</f>
        <v>1</v>
      </c>
      <c r="H1611">
        <v>4</v>
      </c>
      <c r="I1611">
        <v>1471</v>
      </c>
      <c r="J1611">
        <v>2682</v>
      </c>
      <c r="K1611">
        <v>21</v>
      </c>
      <c r="L1611">
        <v>585143</v>
      </c>
      <c r="M1611">
        <v>24</v>
      </c>
      <c r="N1611">
        <v>666336</v>
      </c>
      <c r="O1611">
        <v>24</v>
      </c>
      <c r="P1611">
        <v>747599</v>
      </c>
      <c r="Q1611">
        <v>34</v>
      </c>
      <c r="R1611">
        <v>793072</v>
      </c>
      <c r="S1611">
        <v>44</v>
      </c>
      <c r="T1611">
        <v>815206</v>
      </c>
      <c r="U1611">
        <f>IF('2011-2014,2016'!W1611="quiet",1,IF('2011-2014,2016'!W1611="active",2,IF('2011-2014,2016'!W1611="minor storm",3,IF('2011-2014,2016'!W1611="moderate storm",4,IF('2011-2014,2016'!W1611="major storm",5,6)))))</f>
        <v>1</v>
      </c>
    </row>
    <row r="1612" spans="1:21" x14ac:dyDescent="0.25">
      <c r="A1612">
        <v>443.9</v>
      </c>
      <c r="B1612">
        <v>513.4</v>
      </c>
      <c r="C1612">
        <v>0.4</v>
      </c>
      <c r="D1612">
        <v>8.1999999999999993</v>
      </c>
      <c r="E1612">
        <v>-5.8</v>
      </c>
      <c r="F1612">
        <v>5.9</v>
      </c>
      <c r="G1612">
        <f>IF('2011-2014,2016'!H1612="yes",1,0)</f>
        <v>1</v>
      </c>
      <c r="H1612">
        <v>2</v>
      </c>
      <c r="I1612">
        <v>383</v>
      </c>
      <c r="J1612">
        <v>2715</v>
      </c>
      <c r="K1612">
        <v>25</v>
      </c>
      <c r="L1612">
        <v>541996</v>
      </c>
      <c r="M1612">
        <v>21</v>
      </c>
      <c r="N1612">
        <v>585143</v>
      </c>
      <c r="O1612">
        <v>24</v>
      </c>
      <c r="P1612">
        <v>666336</v>
      </c>
      <c r="Q1612">
        <v>24</v>
      </c>
      <c r="R1612">
        <v>747599</v>
      </c>
      <c r="S1612">
        <v>34</v>
      </c>
      <c r="T1612">
        <v>793072</v>
      </c>
      <c r="U1612">
        <f>IF('2011-2014,2016'!W1612="quiet",1,IF('2011-2014,2016'!W1612="active",2,IF('2011-2014,2016'!W1612="minor storm",3,IF('2011-2014,2016'!W1612="moderate storm",4,IF('2011-2014,2016'!W1612="major storm",5,6)))))</f>
        <v>1</v>
      </c>
    </row>
    <row r="1613" spans="1:21" x14ac:dyDescent="0.25">
      <c r="A1613">
        <v>503.3</v>
      </c>
      <c r="B1613">
        <v>511.1</v>
      </c>
      <c r="C1613">
        <v>0.8</v>
      </c>
      <c r="D1613">
        <v>18.7</v>
      </c>
      <c r="E1613">
        <v>-5.0999999999999996</v>
      </c>
      <c r="F1613">
        <v>4.9000000000000004</v>
      </c>
      <c r="G1613">
        <f>IF('2011-2014,2016'!H1613="yes",1,0)</f>
        <v>1</v>
      </c>
      <c r="H1613">
        <v>1</v>
      </c>
      <c r="I1613">
        <v>434</v>
      </c>
      <c r="J1613">
        <v>473</v>
      </c>
      <c r="K1613">
        <v>25</v>
      </c>
      <c r="L1613">
        <v>483163</v>
      </c>
      <c r="M1613">
        <v>25</v>
      </c>
      <c r="N1613">
        <v>541996</v>
      </c>
      <c r="O1613">
        <v>21</v>
      </c>
      <c r="P1613">
        <v>585143</v>
      </c>
      <c r="Q1613">
        <v>24</v>
      </c>
      <c r="R1613">
        <v>666336</v>
      </c>
      <c r="S1613">
        <v>24</v>
      </c>
      <c r="T1613">
        <v>747599</v>
      </c>
      <c r="U1613">
        <f>IF('2011-2014,2016'!W1613="quiet",1,IF('2011-2014,2016'!W1613="active",2,IF('2011-2014,2016'!W1613="minor storm",3,IF('2011-2014,2016'!W1613="moderate storm",4,IF('2011-2014,2016'!W1613="major storm",5,6)))))</f>
        <v>1</v>
      </c>
    </row>
    <row r="1614" spans="1:21" x14ac:dyDescent="0.25">
      <c r="A1614">
        <v>471.1</v>
      </c>
      <c r="B1614">
        <v>487.6</v>
      </c>
      <c r="C1614">
        <v>0.2</v>
      </c>
      <c r="D1614">
        <v>13.9</v>
      </c>
      <c r="E1614">
        <v>-6.2</v>
      </c>
      <c r="F1614">
        <v>6</v>
      </c>
      <c r="G1614">
        <f>IF('2011-2014,2016'!H1614="yes",1,0)</f>
        <v>1</v>
      </c>
      <c r="H1614">
        <v>1</v>
      </c>
      <c r="I1614">
        <v>126</v>
      </c>
      <c r="J1614">
        <v>234</v>
      </c>
      <c r="K1614">
        <v>22</v>
      </c>
      <c r="L1614">
        <v>588495</v>
      </c>
      <c r="M1614">
        <v>25</v>
      </c>
      <c r="N1614">
        <v>483163</v>
      </c>
      <c r="O1614">
        <v>25</v>
      </c>
      <c r="P1614">
        <v>541996</v>
      </c>
      <c r="Q1614">
        <v>21</v>
      </c>
      <c r="R1614">
        <v>585143</v>
      </c>
      <c r="S1614">
        <v>24</v>
      </c>
      <c r="T1614">
        <v>666336</v>
      </c>
      <c r="U1614">
        <f>IF('2011-2014,2016'!W1614="quiet",1,IF('2011-2014,2016'!W1614="active",2,IF('2011-2014,2016'!W1614="minor storm",3,IF('2011-2014,2016'!W1614="moderate storm",4,IF('2011-2014,2016'!W1614="major storm",5,6)))))</f>
        <v>1</v>
      </c>
    </row>
    <row r="1615" spans="1:21" x14ac:dyDescent="0.25">
      <c r="A1615">
        <v>465.2</v>
      </c>
      <c r="B1615">
        <v>411.1</v>
      </c>
      <c r="C1615">
        <v>0.9</v>
      </c>
      <c r="D1615">
        <v>8.5</v>
      </c>
      <c r="E1615">
        <v>-3.4</v>
      </c>
      <c r="F1615">
        <v>3.7</v>
      </c>
      <c r="G1615">
        <f>IF('2011-2014,2016'!H1615="yes",1,0)</f>
        <v>1</v>
      </c>
      <c r="H1615">
        <v>4</v>
      </c>
      <c r="I1615">
        <v>857</v>
      </c>
      <c r="J1615">
        <v>1430</v>
      </c>
      <c r="K1615">
        <v>23</v>
      </c>
      <c r="L1615">
        <v>754450</v>
      </c>
      <c r="M1615">
        <v>22</v>
      </c>
      <c r="N1615">
        <v>588495</v>
      </c>
      <c r="O1615">
        <v>25</v>
      </c>
      <c r="P1615">
        <v>483163</v>
      </c>
      <c r="Q1615">
        <v>25</v>
      </c>
      <c r="R1615">
        <v>541996</v>
      </c>
      <c r="S1615">
        <v>21</v>
      </c>
      <c r="T1615">
        <v>585143</v>
      </c>
      <c r="U1615">
        <f>IF('2011-2014,2016'!W1615="quiet",1,IF('2011-2014,2016'!W1615="active",2,IF('2011-2014,2016'!W1615="minor storm",3,IF('2011-2014,2016'!W1615="moderate storm",4,IF('2011-2014,2016'!W1615="major storm",5,6)))))</f>
        <v>1</v>
      </c>
    </row>
    <row r="1616" spans="1:21" x14ac:dyDescent="0.25">
      <c r="A1616">
        <v>405.6</v>
      </c>
      <c r="B1616">
        <v>303.89999999999998</v>
      </c>
      <c r="C1616">
        <v>0.8</v>
      </c>
      <c r="D1616">
        <v>15.5</v>
      </c>
      <c r="E1616">
        <v>-3.4</v>
      </c>
      <c r="F1616">
        <v>3.6</v>
      </c>
      <c r="G1616">
        <f>IF('2011-2014,2016'!H1616="yes",1,0)</f>
        <v>1</v>
      </c>
      <c r="H1616">
        <v>2</v>
      </c>
      <c r="I1616">
        <v>553</v>
      </c>
      <c r="J1616">
        <v>995</v>
      </c>
      <c r="K1616">
        <v>21</v>
      </c>
      <c r="L1616">
        <v>729691</v>
      </c>
      <c r="M1616">
        <v>23</v>
      </c>
      <c r="N1616">
        <v>754450</v>
      </c>
      <c r="O1616">
        <v>22</v>
      </c>
      <c r="P1616">
        <v>588495</v>
      </c>
      <c r="Q1616">
        <v>25</v>
      </c>
      <c r="R1616">
        <v>483163</v>
      </c>
      <c r="S1616">
        <v>25</v>
      </c>
      <c r="T1616">
        <v>541996</v>
      </c>
      <c r="U1616">
        <f>IF('2011-2014,2016'!W1616="quiet",1,IF('2011-2014,2016'!W1616="active",2,IF('2011-2014,2016'!W1616="minor storm",3,IF('2011-2014,2016'!W1616="moderate storm",4,IF('2011-2014,2016'!W1616="major storm",5,6)))))</f>
        <v>1</v>
      </c>
    </row>
    <row r="1617" spans="1:21" x14ac:dyDescent="0.25">
      <c r="A1617">
        <v>308.7</v>
      </c>
      <c r="B1617">
        <v>300.10000000000002</v>
      </c>
      <c r="C1617">
        <v>0.2</v>
      </c>
      <c r="D1617">
        <v>116.4</v>
      </c>
      <c r="E1617">
        <v>-3.3</v>
      </c>
      <c r="F1617">
        <v>2.8</v>
      </c>
      <c r="G1617">
        <f>IF('2011-2014,2016'!H1617="yes",1,0)</f>
        <v>1</v>
      </c>
      <c r="H1617">
        <v>1</v>
      </c>
      <c r="I1617">
        <v>142</v>
      </c>
      <c r="J1617">
        <v>202</v>
      </c>
      <c r="K1617">
        <v>21</v>
      </c>
      <c r="L1617">
        <v>606666</v>
      </c>
      <c r="M1617">
        <v>21</v>
      </c>
      <c r="N1617">
        <v>729691</v>
      </c>
      <c r="O1617">
        <v>23</v>
      </c>
      <c r="P1617">
        <v>754450</v>
      </c>
      <c r="Q1617">
        <v>22</v>
      </c>
      <c r="R1617">
        <v>588495</v>
      </c>
      <c r="S1617">
        <v>25</v>
      </c>
      <c r="T1617">
        <v>483163</v>
      </c>
      <c r="U1617">
        <f>IF('2011-2014,2016'!W1617="quiet",1,IF('2011-2014,2016'!W1617="active",2,IF('2011-2014,2016'!W1617="minor storm",3,IF('2011-2014,2016'!W1617="moderate storm",4,IF('2011-2014,2016'!W1617="major storm",5,6)))))</f>
        <v>1</v>
      </c>
    </row>
    <row r="1618" spans="1:21" x14ac:dyDescent="0.25">
      <c r="A1618">
        <v>299.5</v>
      </c>
      <c r="B1618">
        <v>319.8</v>
      </c>
      <c r="C1618">
        <v>0.3</v>
      </c>
      <c r="D1618">
        <v>45.7</v>
      </c>
      <c r="E1618">
        <v>-4.2</v>
      </c>
      <c r="F1618">
        <v>6.2</v>
      </c>
      <c r="G1618">
        <f>IF('2011-2014,2016'!H1618="yes",1,0)</f>
        <v>1</v>
      </c>
      <c r="H1618">
        <v>1</v>
      </c>
      <c r="I1618">
        <v>168</v>
      </c>
      <c r="J1618">
        <v>529</v>
      </c>
      <c r="K1618">
        <v>21</v>
      </c>
      <c r="L1618">
        <v>478096</v>
      </c>
      <c r="M1618">
        <v>21</v>
      </c>
      <c r="N1618">
        <v>606666</v>
      </c>
      <c r="O1618">
        <v>21</v>
      </c>
      <c r="P1618">
        <v>729691</v>
      </c>
      <c r="Q1618">
        <v>23</v>
      </c>
      <c r="R1618">
        <v>754450</v>
      </c>
      <c r="S1618">
        <v>22</v>
      </c>
      <c r="T1618">
        <v>588495</v>
      </c>
      <c r="U1618">
        <f>IF('2011-2014,2016'!W1618="quiet",1,IF('2011-2014,2016'!W1618="active",2,IF('2011-2014,2016'!W1618="minor storm",3,IF('2011-2014,2016'!W1618="moderate storm",4,IF('2011-2014,2016'!W1618="major storm",5,6)))))</f>
        <v>1</v>
      </c>
    </row>
    <row r="1619" spans="1:21" x14ac:dyDescent="0.25">
      <c r="A1619">
        <v>318.89999999999998</v>
      </c>
      <c r="B1619">
        <v>571.1</v>
      </c>
      <c r="C1619">
        <v>0.2</v>
      </c>
      <c r="D1619">
        <v>171.5</v>
      </c>
      <c r="E1619">
        <v>-15</v>
      </c>
      <c r="F1619">
        <v>9.6999999999999993</v>
      </c>
      <c r="G1619">
        <f>IF('2011-2014,2016'!H1619="yes",1,0)</f>
        <v>0</v>
      </c>
      <c r="H1619">
        <v>0</v>
      </c>
      <c r="I1619">
        <v>0</v>
      </c>
      <c r="J1619">
        <v>0</v>
      </c>
      <c r="K1619">
        <v>24</v>
      </c>
      <c r="L1619">
        <v>345889</v>
      </c>
      <c r="M1619">
        <v>21</v>
      </c>
      <c r="N1619">
        <v>478096</v>
      </c>
      <c r="O1619">
        <v>21</v>
      </c>
      <c r="P1619">
        <v>606666</v>
      </c>
      <c r="Q1619">
        <v>21</v>
      </c>
      <c r="R1619">
        <v>729691</v>
      </c>
      <c r="S1619">
        <v>23</v>
      </c>
      <c r="T1619">
        <v>754450</v>
      </c>
      <c r="U1619">
        <f>IF('2011-2014,2016'!W1619="quiet",1,IF('2011-2014,2016'!W1619="active",2,IF('2011-2014,2016'!W1619="minor storm",3,IF('2011-2014,2016'!W1619="moderate storm",4,IF('2011-2014,2016'!W1619="major storm",5,6)))))</f>
        <v>2</v>
      </c>
    </row>
    <row r="1620" spans="1:21" x14ac:dyDescent="0.25">
      <c r="A1620">
        <v>574.1</v>
      </c>
      <c r="B1620">
        <v>500.4</v>
      </c>
      <c r="C1620">
        <v>0.1</v>
      </c>
      <c r="D1620">
        <v>20.6</v>
      </c>
      <c r="E1620">
        <v>-9</v>
      </c>
      <c r="F1620">
        <v>7</v>
      </c>
      <c r="G1620">
        <f>IF('2011-2014,2016'!H1620="yes",1,0)</f>
        <v>0</v>
      </c>
      <c r="H1620">
        <v>0</v>
      </c>
      <c r="I1620">
        <v>0</v>
      </c>
      <c r="J1620">
        <v>0</v>
      </c>
      <c r="K1620">
        <v>21</v>
      </c>
      <c r="L1620">
        <v>227759</v>
      </c>
      <c r="M1620">
        <v>24</v>
      </c>
      <c r="N1620">
        <v>345889</v>
      </c>
      <c r="O1620">
        <v>21</v>
      </c>
      <c r="P1620">
        <v>478096</v>
      </c>
      <c r="Q1620">
        <v>21</v>
      </c>
      <c r="R1620">
        <v>606666</v>
      </c>
      <c r="S1620">
        <v>21</v>
      </c>
      <c r="T1620">
        <v>729691</v>
      </c>
      <c r="U1620">
        <f>IF('2011-2014,2016'!W1620="quiet",1,IF('2011-2014,2016'!W1620="active",2,IF('2011-2014,2016'!W1620="minor storm",3,IF('2011-2014,2016'!W1620="moderate storm",4,IF('2011-2014,2016'!W1620="major storm",5,6)))))</f>
        <v>3</v>
      </c>
    </row>
    <row r="1621" spans="1:21" x14ac:dyDescent="0.25">
      <c r="A1621">
        <v>502</v>
      </c>
      <c r="B1621">
        <v>427.4</v>
      </c>
      <c r="C1621">
        <v>0.1</v>
      </c>
      <c r="D1621">
        <v>8.3000000000000007</v>
      </c>
      <c r="E1621">
        <v>-4.8</v>
      </c>
      <c r="F1621">
        <v>8.1999999999999993</v>
      </c>
      <c r="G1621">
        <f>IF('2011-2014,2016'!H1621="yes",1,0)</f>
        <v>1</v>
      </c>
      <c r="H1621">
        <v>0</v>
      </c>
      <c r="I1621">
        <v>0</v>
      </c>
      <c r="J1621">
        <v>0</v>
      </c>
      <c r="K1621">
        <v>23</v>
      </c>
      <c r="L1621">
        <v>451361</v>
      </c>
      <c r="M1621">
        <v>21</v>
      </c>
      <c r="N1621">
        <v>227759</v>
      </c>
      <c r="O1621">
        <v>24</v>
      </c>
      <c r="P1621">
        <v>345889</v>
      </c>
      <c r="Q1621">
        <v>21</v>
      </c>
      <c r="R1621">
        <v>478096</v>
      </c>
      <c r="S1621">
        <v>21</v>
      </c>
      <c r="T1621">
        <v>606666</v>
      </c>
      <c r="U1621">
        <f>IF('2011-2014,2016'!W1621="quiet",1,IF('2011-2014,2016'!W1621="active",2,IF('2011-2014,2016'!W1621="minor storm",3,IF('2011-2014,2016'!W1621="moderate storm",4,IF('2011-2014,2016'!W1621="major storm",5,6)))))</f>
        <v>1</v>
      </c>
    </row>
    <row r="1622" spans="1:21" x14ac:dyDescent="0.25">
      <c r="A1622">
        <v>449.2</v>
      </c>
      <c r="B1622">
        <v>388.4</v>
      </c>
      <c r="C1622">
        <v>0.4</v>
      </c>
      <c r="D1622">
        <v>159.5</v>
      </c>
      <c r="E1622">
        <v>-10.1</v>
      </c>
      <c r="F1622">
        <v>5.5</v>
      </c>
      <c r="G1622">
        <f>IF('2011-2014,2016'!H1622="yes",1,0)</f>
        <v>1</v>
      </c>
      <c r="H1622">
        <v>2</v>
      </c>
      <c r="I1622">
        <v>383</v>
      </c>
      <c r="J1622">
        <v>801</v>
      </c>
      <c r="K1622">
        <v>27</v>
      </c>
      <c r="L1622">
        <v>902332</v>
      </c>
      <c r="M1622">
        <v>23</v>
      </c>
      <c r="N1622">
        <v>451361</v>
      </c>
      <c r="O1622">
        <v>21</v>
      </c>
      <c r="P1622">
        <v>227759</v>
      </c>
      <c r="Q1622">
        <v>24</v>
      </c>
      <c r="R1622">
        <v>345889</v>
      </c>
      <c r="S1622">
        <v>21</v>
      </c>
      <c r="T1622">
        <v>478096</v>
      </c>
      <c r="U1622">
        <f>IF('2011-2014,2016'!W1622="quiet",1,IF('2011-2014,2016'!W1622="active",2,IF('2011-2014,2016'!W1622="minor storm",3,IF('2011-2014,2016'!W1622="moderate storm",4,IF('2011-2014,2016'!W1622="major storm",5,6)))))</f>
        <v>2</v>
      </c>
    </row>
    <row r="1623" spans="1:21" x14ac:dyDescent="0.25">
      <c r="A1623">
        <v>378.2</v>
      </c>
      <c r="B1623">
        <v>350.6</v>
      </c>
      <c r="C1623">
        <v>0.4</v>
      </c>
      <c r="D1623">
        <v>192.2</v>
      </c>
      <c r="E1623">
        <v>-6.4</v>
      </c>
      <c r="F1623">
        <v>3</v>
      </c>
      <c r="G1623">
        <f>IF('2011-2014,2016'!H1623="yes",1,0)</f>
        <v>1</v>
      </c>
      <c r="H1623">
        <v>1</v>
      </c>
      <c r="I1623">
        <v>1644</v>
      </c>
      <c r="J1623">
        <v>1953</v>
      </c>
      <c r="K1623">
        <v>28</v>
      </c>
      <c r="L1623">
        <v>1498537</v>
      </c>
      <c r="M1623">
        <v>27</v>
      </c>
      <c r="N1623">
        <v>902332</v>
      </c>
      <c r="O1623">
        <v>23</v>
      </c>
      <c r="P1623">
        <v>451361</v>
      </c>
      <c r="Q1623">
        <v>21</v>
      </c>
      <c r="R1623">
        <v>227759</v>
      </c>
      <c r="S1623">
        <v>24</v>
      </c>
      <c r="T1623">
        <v>345889</v>
      </c>
      <c r="U1623">
        <f>IF('2011-2014,2016'!W1623="quiet",1,IF('2011-2014,2016'!W1623="active",2,IF('2011-2014,2016'!W1623="minor storm",3,IF('2011-2014,2016'!W1623="moderate storm",4,IF('2011-2014,2016'!W1623="major storm",5,6)))))</f>
        <v>1</v>
      </c>
    </row>
    <row r="1624" spans="1:21" x14ac:dyDescent="0.25">
      <c r="A1624">
        <v>352.5</v>
      </c>
      <c r="B1624">
        <v>422.3</v>
      </c>
      <c r="C1624">
        <v>2</v>
      </c>
      <c r="D1624">
        <v>130.1</v>
      </c>
      <c r="E1624">
        <v>-12.1</v>
      </c>
      <c r="F1624">
        <v>9.8000000000000007</v>
      </c>
      <c r="G1624">
        <f>IF('2011-2014,2016'!H1624="yes",1,0)</f>
        <v>1</v>
      </c>
      <c r="H1624">
        <v>0</v>
      </c>
      <c r="I1624">
        <v>0</v>
      </c>
      <c r="J1624">
        <v>0</v>
      </c>
      <c r="K1624">
        <v>37</v>
      </c>
      <c r="L1624">
        <v>1882904</v>
      </c>
      <c r="M1624">
        <v>28</v>
      </c>
      <c r="N1624">
        <v>1498537</v>
      </c>
      <c r="O1624">
        <v>27</v>
      </c>
      <c r="P1624">
        <v>902332</v>
      </c>
      <c r="Q1624">
        <v>23</v>
      </c>
      <c r="R1624">
        <v>451361</v>
      </c>
      <c r="S1624">
        <v>21</v>
      </c>
      <c r="T1624">
        <v>227759</v>
      </c>
      <c r="U1624">
        <f>IF('2011-2014,2016'!W1624="quiet",1,IF('2011-2014,2016'!W1624="active",2,IF('2011-2014,2016'!W1624="minor storm",3,IF('2011-2014,2016'!W1624="moderate storm",4,IF('2011-2014,2016'!W1624="major storm",5,6)))))</f>
        <v>1</v>
      </c>
    </row>
    <row r="1625" spans="1:21" x14ac:dyDescent="0.25">
      <c r="A1625">
        <v>419.9</v>
      </c>
      <c r="B1625">
        <v>486.1</v>
      </c>
      <c r="C1625">
        <v>0.1</v>
      </c>
      <c r="D1625">
        <v>75.099999999999994</v>
      </c>
      <c r="E1625">
        <v>-6.8</v>
      </c>
      <c r="F1625">
        <v>7.1</v>
      </c>
      <c r="G1625">
        <f>IF('2011-2014,2016'!H1625="yes",1,0)</f>
        <v>1</v>
      </c>
      <c r="H1625">
        <v>1</v>
      </c>
      <c r="I1625">
        <v>168</v>
      </c>
      <c r="J1625">
        <v>214</v>
      </c>
      <c r="K1625">
        <v>45</v>
      </c>
      <c r="L1625">
        <v>2099062</v>
      </c>
      <c r="M1625">
        <v>37</v>
      </c>
      <c r="N1625">
        <v>1882904</v>
      </c>
      <c r="O1625">
        <v>28</v>
      </c>
      <c r="P1625">
        <v>1498537</v>
      </c>
      <c r="Q1625">
        <v>27</v>
      </c>
      <c r="R1625">
        <v>902332</v>
      </c>
      <c r="S1625">
        <v>23</v>
      </c>
      <c r="T1625">
        <v>451361</v>
      </c>
      <c r="U1625">
        <f>IF('2011-2014,2016'!W1625="quiet",1,IF('2011-2014,2016'!W1625="active",2,IF('2011-2014,2016'!W1625="minor storm",3,IF('2011-2014,2016'!W1625="moderate storm",4,IF('2011-2014,2016'!W1625="major storm",5,6)))))</f>
        <v>1</v>
      </c>
    </row>
    <row r="1626" spans="1:21" x14ac:dyDescent="0.25">
      <c r="A1626">
        <v>479.3</v>
      </c>
      <c r="B1626">
        <v>512.5</v>
      </c>
      <c r="C1626">
        <v>0.4</v>
      </c>
      <c r="D1626">
        <v>16.5</v>
      </c>
      <c r="E1626">
        <v>-10.1</v>
      </c>
      <c r="F1626">
        <v>11</v>
      </c>
      <c r="G1626">
        <f>IF('2011-2014,2016'!H1626="yes",1,0)</f>
        <v>0</v>
      </c>
      <c r="H1626">
        <v>0</v>
      </c>
      <c r="I1626">
        <v>0</v>
      </c>
      <c r="J1626">
        <v>0</v>
      </c>
      <c r="K1626">
        <v>45</v>
      </c>
      <c r="L1626">
        <v>2094778</v>
      </c>
      <c r="M1626">
        <v>45</v>
      </c>
      <c r="N1626">
        <v>2099062</v>
      </c>
      <c r="O1626">
        <v>37</v>
      </c>
      <c r="P1626">
        <v>1882904</v>
      </c>
      <c r="Q1626">
        <v>28</v>
      </c>
      <c r="R1626">
        <v>1498537</v>
      </c>
      <c r="S1626">
        <v>27</v>
      </c>
      <c r="T1626">
        <v>902332</v>
      </c>
      <c r="U1626">
        <f>IF('2011-2014,2016'!W1626="quiet",1,IF('2011-2014,2016'!W1626="active",2,IF('2011-2014,2016'!W1626="minor storm",3,IF('2011-2014,2016'!W1626="moderate storm",4,IF('2011-2014,2016'!W1626="major storm",5,6)))))</f>
        <v>1</v>
      </c>
    </row>
    <row r="1627" spans="1:21" x14ac:dyDescent="0.25">
      <c r="A1627">
        <v>536.1</v>
      </c>
      <c r="B1627">
        <v>494.2</v>
      </c>
      <c r="C1627">
        <v>0.2</v>
      </c>
      <c r="D1627">
        <v>14.2</v>
      </c>
      <c r="E1627">
        <v>-6.1</v>
      </c>
      <c r="F1627">
        <v>7.1</v>
      </c>
      <c r="G1627">
        <f>IF('2011-2014,2016'!H1627="yes",1,0)</f>
        <v>1</v>
      </c>
      <c r="H1627">
        <v>0</v>
      </c>
      <c r="I1627">
        <v>0</v>
      </c>
      <c r="J1627">
        <v>0</v>
      </c>
      <c r="K1627">
        <v>47</v>
      </c>
      <c r="L1627">
        <v>1712561</v>
      </c>
      <c r="M1627">
        <v>45</v>
      </c>
      <c r="N1627">
        <v>2094778</v>
      </c>
      <c r="O1627">
        <v>45</v>
      </c>
      <c r="P1627">
        <v>2099062</v>
      </c>
      <c r="Q1627">
        <v>37</v>
      </c>
      <c r="R1627">
        <v>1882904</v>
      </c>
      <c r="S1627">
        <v>28</v>
      </c>
      <c r="T1627">
        <v>1498537</v>
      </c>
      <c r="U1627">
        <f>IF('2011-2014,2016'!W1627="quiet",1,IF('2011-2014,2016'!W1627="active",2,IF('2011-2014,2016'!W1627="minor storm",3,IF('2011-2014,2016'!W1627="moderate storm",4,IF('2011-2014,2016'!W1627="major storm",5,6)))))</f>
        <v>1</v>
      </c>
    </row>
    <row r="1628" spans="1:21" x14ac:dyDescent="0.25">
      <c r="A1628">
        <v>491.9</v>
      </c>
      <c r="B1628">
        <v>564</v>
      </c>
      <c r="C1628">
        <v>0.1</v>
      </c>
      <c r="D1628">
        <v>156.1</v>
      </c>
      <c r="E1628">
        <v>-14.5</v>
      </c>
      <c r="F1628">
        <v>11.4</v>
      </c>
      <c r="G1628">
        <f>IF('2011-2014,2016'!H1628="yes",1,0)</f>
        <v>1</v>
      </c>
      <c r="H1628">
        <v>0</v>
      </c>
      <c r="I1628">
        <v>0</v>
      </c>
      <c r="J1628">
        <v>0</v>
      </c>
      <c r="K1628">
        <v>49</v>
      </c>
      <c r="L1628">
        <v>1620221</v>
      </c>
      <c r="M1628">
        <v>47</v>
      </c>
      <c r="N1628">
        <v>1712561</v>
      </c>
      <c r="O1628">
        <v>45</v>
      </c>
      <c r="P1628">
        <v>2094778</v>
      </c>
      <c r="Q1628">
        <v>45</v>
      </c>
      <c r="R1628">
        <v>2099062</v>
      </c>
      <c r="S1628">
        <v>37</v>
      </c>
      <c r="T1628">
        <v>1882904</v>
      </c>
      <c r="U1628">
        <f>IF('2011-2014,2016'!W1628="quiet",1,IF('2011-2014,2016'!W1628="active",2,IF('2011-2014,2016'!W1628="minor storm",3,IF('2011-2014,2016'!W1628="moderate storm",4,IF('2011-2014,2016'!W1628="major storm",5,6)))))</f>
        <v>1</v>
      </c>
    </row>
    <row r="1629" spans="1:21" x14ac:dyDescent="0.25">
      <c r="A1629">
        <v>607.79999999999995</v>
      </c>
      <c r="B1629">
        <v>587.20000000000005</v>
      </c>
      <c r="C1629">
        <v>0.2</v>
      </c>
      <c r="D1629">
        <v>8.4</v>
      </c>
      <c r="E1629">
        <v>-7.3</v>
      </c>
      <c r="F1629">
        <v>9</v>
      </c>
      <c r="G1629">
        <f>IF('2011-2014,2016'!H1629="yes",1,0)</f>
        <v>0</v>
      </c>
      <c r="H1629">
        <v>0</v>
      </c>
      <c r="I1629">
        <v>0</v>
      </c>
      <c r="J1629">
        <v>0</v>
      </c>
      <c r="K1629">
        <v>44</v>
      </c>
      <c r="L1629">
        <v>1454741</v>
      </c>
      <c r="M1629">
        <v>49</v>
      </c>
      <c r="N1629">
        <v>1620221</v>
      </c>
      <c r="O1629">
        <v>47</v>
      </c>
      <c r="P1629">
        <v>1712561</v>
      </c>
      <c r="Q1629">
        <v>45</v>
      </c>
      <c r="R1629">
        <v>2094778</v>
      </c>
      <c r="S1629">
        <v>45</v>
      </c>
      <c r="T1629">
        <v>2099062</v>
      </c>
      <c r="U1629">
        <f>IF('2011-2014,2016'!W1629="quiet",1,IF('2011-2014,2016'!W1629="active",2,IF('2011-2014,2016'!W1629="minor storm",3,IF('2011-2014,2016'!W1629="moderate storm",4,IF('2011-2014,2016'!W1629="major storm",5,6)))))</f>
        <v>1</v>
      </c>
    </row>
    <row r="1630" spans="1:21" x14ac:dyDescent="0.25">
      <c r="A1630">
        <v>594.9</v>
      </c>
      <c r="B1630">
        <v>509.2</v>
      </c>
      <c r="C1630">
        <v>0.6</v>
      </c>
      <c r="D1630">
        <v>8.6999999999999993</v>
      </c>
      <c r="E1630">
        <v>-4.7</v>
      </c>
      <c r="F1630">
        <v>6.3</v>
      </c>
      <c r="G1630">
        <f>IF('2011-2014,2016'!H1630="yes",1,0)</f>
        <v>1</v>
      </c>
      <c r="H1630">
        <v>1</v>
      </c>
      <c r="I1630">
        <v>312</v>
      </c>
      <c r="J1630">
        <v>496</v>
      </c>
      <c r="K1630">
        <v>33</v>
      </c>
      <c r="L1630">
        <v>1382643</v>
      </c>
      <c r="M1630">
        <v>44</v>
      </c>
      <c r="N1630">
        <v>1454741</v>
      </c>
      <c r="O1630">
        <v>49</v>
      </c>
      <c r="P1630">
        <v>1620221</v>
      </c>
      <c r="Q1630">
        <v>47</v>
      </c>
      <c r="R1630">
        <v>1712561</v>
      </c>
      <c r="S1630">
        <v>45</v>
      </c>
      <c r="T1630">
        <v>2094778</v>
      </c>
      <c r="U1630">
        <f>IF('2011-2014,2016'!W1630="quiet",1,IF('2011-2014,2016'!W1630="active",2,IF('2011-2014,2016'!W1630="minor storm",3,IF('2011-2014,2016'!W1630="moderate storm",4,IF('2011-2014,2016'!W1630="major storm",5,6)))))</f>
        <v>1</v>
      </c>
    </row>
    <row r="1631" spans="1:21" x14ac:dyDescent="0.25">
      <c r="A1631">
        <v>510.7</v>
      </c>
      <c r="B1631">
        <v>570.4</v>
      </c>
      <c r="C1631">
        <v>0.2</v>
      </c>
      <c r="D1631">
        <v>50.2</v>
      </c>
      <c r="E1631">
        <v>-6.2</v>
      </c>
      <c r="F1631">
        <v>6.2</v>
      </c>
      <c r="G1631">
        <f>IF('2011-2014,2016'!H1631="yes",1,0)</f>
        <v>0</v>
      </c>
      <c r="H1631">
        <v>0</v>
      </c>
      <c r="I1631">
        <v>0</v>
      </c>
      <c r="J1631">
        <v>0</v>
      </c>
      <c r="K1631">
        <v>40</v>
      </c>
      <c r="L1631">
        <v>1368397</v>
      </c>
      <c r="M1631">
        <v>33</v>
      </c>
      <c r="N1631">
        <v>1382643</v>
      </c>
      <c r="O1631">
        <v>44</v>
      </c>
      <c r="P1631">
        <v>1454741</v>
      </c>
      <c r="Q1631">
        <v>49</v>
      </c>
      <c r="R1631">
        <v>1620221</v>
      </c>
      <c r="S1631">
        <v>47</v>
      </c>
      <c r="T1631">
        <v>1712561</v>
      </c>
      <c r="U1631">
        <f>IF('2011-2014,2016'!W1631="quiet",1,IF('2011-2014,2016'!W1631="active",2,IF('2011-2014,2016'!W1631="minor storm",3,IF('2011-2014,2016'!W1631="moderate storm",4,IF('2011-2014,2016'!W1631="major storm",5,6)))))</f>
        <v>1</v>
      </c>
    </row>
    <row r="1632" spans="1:21" x14ac:dyDescent="0.25">
      <c r="A1632">
        <v>576.9</v>
      </c>
      <c r="B1632">
        <v>606.1</v>
      </c>
      <c r="C1632">
        <v>0.3</v>
      </c>
      <c r="D1632">
        <v>19</v>
      </c>
      <c r="E1632">
        <v>-5.0999999999999996</v>
      </c>
      <c r="F1632">
        <v>5.0999999999999996</v>
      </c>
      <c r="G1632">
        <f>IF('2011-2014,2016'!H1632="yes",1,0)</f>
        <v>0</v>
      </c>
      <c r="H1632">
        <v>0</v>
      </c>
      <c r="I1632">
        <v>0</v>
      </c>
      <c r="J1632">
        <v>0</v>
      </c>
      <c r="K1632">
        <v>47</v>
      </c>
      <c r="L1632">
        <v>1291260</v>
      </c>
      <c r="M1632">
        <v>40</v>
      </c>
      <c r="N1632">
        <v>1368397</v>
      </c>
      <c r="O1632">
        <v>33</v>
      </c>
      <c r="P1632">
        <v>1382643</v>
      </c>
      <c r="Q1632">
        <v>44</v>
      </c>
      <c r="R1632">
        <v>1454741</v>
      </c>
      <c r="S1632">
        <v>49</v>
      </c>
      <c r="T1632">
        <v>1620221</v>
      </c>
      <c r="U1632">
        <f>IF('2011-2014,2016'!W1632="quiet",1,IF('2011-2014,2016'!W1632="active",2,IF('2011-2014,2016'!W1632="minor storm",3,IF('2011-2014,2016'!W1632="moderate storm",4,IF('2011-2014,2016'!W1632="major storm",5,6)))))</f>
        <v>1</v>
      </c>
    </row>
    <row r="1633" spans="1:21" x14ac:dyDescent="0.25">
      <c r="A1633">
        <v>614.29999999999995</v>
      </c>
      <c r="B1633">
        <v>450.3</v>
      </c>
      <c r="C1633">
        <v>0.5</v>
      </c>
      <c r="D1633">
        <v>16.3</v>
      </c>
      <c r="E1633">
        <v>-3.5</v>
      </c>
      <c r="F1633">
        <v>3.5</v>
      </c>
      <c r="G1633">
        <f>IF('2011-2014,2016'!H1633="yes",1,0)</f>
        <v>1</v>
      </c>
      <c r="H1633">
        <v>2</v>
      </c>
      <c r="I1633">
        <v>628</v>
      </c>
      <c r="J1633">
        <v>1822</v>
      </c>
      <c r="K1633">
        <v>45</v>
      </c>
      <c r="L1633">
        <v>974640</v>
      </c>
      <c r="M1633">
        <v>47</v>
      </c>
      <c r="N1633">
        <v>1291260</v>
      </c>
      <c r="O1633">
        <v>40</v>
      </c>
      <c r="P1633">
        <v>1368397</v>
      </c>
      <c r="Q1633">
        <v>33</v>
      </c>
      <c r="R1633">
        <v>1382643</v>
      </c>
      <c r="S1633">
        <v>44</v>
      </c>
      <c r="T1633">
        <v>1454741</v>
      </c>
      <c r="U1633">
        <f>IF('2011-2014,2016'!W1633="quiet",1,IF('2011-2014,2016'!W1633="active",2,IF('2011-2014,2016'!W1633="minor storm",3,IF('2011-2014,2016'!W1633="moderate storm",4,IF('2011-2014,2016'!W1633="major storm",5,6)))))</f>
        <v>1</v>
      </c>
    </row>
    <row r="1634" spans="1:21" x14ac:dyDescent="0.25">
      <c r="A1634">
        <v>455.3</v>
      </c>
      <c r="B1634">
        <v>431.7</v>
      </c>
      <c r="C1634">
        <v>0.3</v>
      </c>
      <c r="D1634">
        <v>103.7</v>
      </c>
      <c r="E1634">
        <v>-3.3</v>
      </c>
      <c r="F1634">
        <v>3.7</v>
      </c>
      <c r="G1634">
        <f>IF('2011-2014,2016'!H1634="yes",1,0)</f>
        <v>1</v>
      </c>
      <c r="H1634">
        <v>2</v>
      </c>
      <c r="I1634">
        <v>685</v>
      </c>
      <c r="J1634">
        <v>2371</v>
      </c>
      <c r="K1634">
        <v>35</v>
      </c>
      <c r="L1634">
        <v>958826</v>
      </c>
      <c r="M1634">
        <v>45</v>
      </c>
      <c r="N1634">
        <v>974640</v>
      </c>
      <c r="O1634">
        <v>47</v>
      </c>
      <c r="P1634">
        <v>1291260</v>
      </c>
      <c r="Q1634">
        <v>40</v>
      </c>
      <c r="R1634">
        <v>1368397</v>
      </c>
      <c r="S1634">
        <v>33</v>
      </c>
      <c r="T1634">
        <v>1382643</v>
      </c>
      <c r="U1634">
        <f>IF('2011-2014,2016'!W1634="quiet",1,IF('2011-2014,2016'!W1634="active",2,IF('2011-2014,2016'!W1634="minor storm",3,IF('2011-2014,2016'!W1634="moderate storm",4,IF('2011-2014,2016'!W1634="major storm",5,6)))))</f>
        <v>1</v>
      </c>
    </row>
    <row r="1635" spans="1:21" x14ac:dyDescent="0.25">
      <c r="A1635">
        <v>441.8</v>
      </c>
      <c r="B1635">
        <v>363.3</v>
      </c>
      <c r="C1635">
        <v>0.6</v>
      </c>
      <c r="D1635">
        <v>160.69999999999999</v>
      </c>
      <c r="E1635">
        <v>-1.9</v>
      </c>
      <c r="F1635">
        <v>2.9</v>
      </c>
      <c r="G1635">
        <f>IF('2011-2014,2016'!H1635="yes",1,0)</f>
        <v>1</v>
      </c>
      <c r="H1635">
        <v>3</v>
      </c>
      <c r="I1635">
        <v>962</v>
      </c>
      <c r="J1635">
        <v>1530</v>
      </c>
      <c r="K1635">
        <v>35</v>
      </c>
      <c r="L1635">
        <v>1000795</v>
      </c>
      <c r="M1635">
        <v>35</v>
      </c>
      <c r="N1635">
        <v>958826</v>
      </c>
      <c r="O1635">
        <v>45</v>
      </c>
      <c r="P1635">
        <v>974640</v>
      </c>
      <c r="Q1635">
        <v>47</v>
      </c>
      <c r="R1635">
        <v>1291260</v>
      </c>
      <c r="S1635">
        <v>40</v>
      </c>
      <c r="T1635">
        <v>1368397</v>
      </c>
      <c r="U1635">
        <f>IF('2011-2014,2016'!W1635="quiet",1,IF('2011-2014,2016'!W1635="active",2,IF('2011-2014,2016'!W1635="minor storm",3,IF('2011-2014,2016'!W1635="moderate storm",4,IF('2011-2014,2016'!W1635="major storm",5,6)))))</f>
        <v>1</v>
      </c>
    </row>
    <row r="1636" spans="1:21" x14ac:dyDescent="0.25">
      <c r="A1636">
        <v>362.8</v>
      </c>
      <c r="B1636">
        <v>426.3</v>
      </c>
      <c r="C1636">
        <v>1.8</v>
      </c>
      <c r="D1636">
        <v>50</v>
      </c>
      <c r="E1636">
        <v>-6.8</v>
      </c>
      <c r="F1636">
        <v>9</v>
      </c>
      <c r="G1636">
        <f>IF('2011-2014,2016'!H1636="yes",1,0)</f>
        <v>0</v>
      </c>
      <c r="H1636">
        <v>0</v>
      </c>
      <c r="I1636">
        <v>0</v>
      </c>
      <c r="J1636">
        <v>0</v>
      </c>
      <c r="K1636">
        <v>36</v>
      </c>
      <c r="L1636">
        <v>1128272</v>
      </c>
      <c r="M1636">
        <v>35</v>
      </c>
      <c r="N1636">
        <v>1000795</v>
      </c>
      <c r="O1636">
        <v>35</v>
      </c>
      <c r="P1636">
        <v>958826</v>
      </c>
      <c r="Q1636">
        <v>45</v>
      </c>
      <c r="R1636">
        <v>974640</v>
      </c>
      <c r="S1636">
        <v>47</v>
      </c>
      <c r="T1636">
        <v>1291260</v>
      </c>
      <c r="U1636">
        <f>IF('2011-2014,2016'!W1636="quiet",1,IF('2011-2014,2016'!W1636="active",2,IF('2011-2014,2016'!W1636="minor storm",3,IF('2011-2014,2016'!W1636="moderate storm",4,IF('2011-2014,2016'!W1636="major storm",5,6)))))</f>
        <v>1</v>
      </c>
    </row>
    <row r="1637" spans="1:21" x14ac:dyDescent="0.25">
      <c r="A1637">
        <v>430.6</v>
      </c>
      <c r="B1637">
        <v>541.5</v>
      </c>
      <c r="C1637">
        <v>0.4</v>
      </c>
      <c r="D1637">
        <v>78</v>
      </c>
      <c r="E1637">
        <v>-9.6</v>
      </c>
      <c r="F1637">
        <v>8.1</v>
      </c>
      <c r="G1637">
        <f>IF('2011-2014,2016'!H1637="yes",1,0)</f>
        <v>1</v>
      </c>
      <c r="H1637">
        <v>2</v>
      </c>
      <c r="I1637">
        <v>566</v>
      </c>
      <c r="J1637">
        <v>1596</v>
      </c>
      <c r="K1637">
        <v>31</v>
      </c>
      <c r="L1637">
        <v>870888</v>
      </c>
      <c r="M1637">
        <v>36</v>
      </c>
      <c r="N1637">
        <v>1128272</v>
      </c>
      <c r="O1637">
        <v>35</v>
      </c>
      <c r="P1637">
        <v>1000795</v>
      </c>
      <c r="Q1637">
        <v>35</v>
      </c>
      <c r="R1637">
        <v>958826</v>
      </c>
      <c r="S1637">
        <v>45</v>
      </c>
      <c r="T1637">
        <v>974640</v>
      </c>
      <c r="U1637">
        <f>IF('2011-2014,2016'!W1637="quiet",1,IF('2011-2014,2016'!W1637="active",2,IF('2011-2014,2016'!W1637="minor storm",3,IF('2011-2014,2016'!W1637="moderate storm",4,IF('2011-2014,2016'!W1637="major storm",5,6)))))</f>
        <v>1</v>
      </c>
    </row>
    <row r="1638" spans="1:21" x14ac:dyDescent="0.25">
      <c r="A1638">
        <v>511.1</v>
      </c>
      <c r="B1638">
        <v>510.5</v>
      </c>
      <c r="C1638">
        <v>0.2</v>
      </c>
      <c r="D1638">
        <v>8.4</v>
      </c>
      <c r="E1638">
        <v>-6.9</v>
      </c>
      <c r="F1638">
        <v>6.6</v>
      </c>
      <c r="G1638">
        <f>IF('2011-2014,2016'!H1638="yes",1,0)</f>
        <v>1</v>
      </c>
      <c r="H1638">
        <v>1</v>
      </c>
      <c r="I1638">
        <v>303</v>
      </c>
      <c r="J1638">
        <v>657</v>
      </c>
      <c r="K1638">
        <v>39</v>
      </c>
      <c r="L1638">
        <v>908443</v>
      </c>
      <c r="M1638">
        <v>31</v>
      </c>
      <c r="N1638">
        <v>870888</v>
      </c>
      <c r="O1638">
        <v>36</v>
      </c>
      <c r="P1638">
        <v>1128272</v>
      </c>
      <c r="Q1638">
        <v>35</v>
      </c>
      <c r="R1638">
        <v>1000795</v>
      </c>
      <c r="S1638">
        <v>35</v>
      </c>
      <c r="T1638">
        <v>958826</v>
      </c>
      <c r="U1638">
        <f>IF('2011-2014,2016'!W1638="quiet",1,IF('2011-2014,2016'!W1638="active",2,IF('2011-2014,2016'!W1638="minor storm",3,IF('2011-2014,2016'!W1638="moderate storm",4,IF('2011-2014,2016'!W1638="major storm",5,6)))))</f>
        <v>2</v>
      </c>
    </row>
    <row r="1639" spans="1:21" x14ac:dyDescent="0.25">
      <c r="A1639">
        <v>520.20000000000005</v>
      </c>
      <c r="B1639">
        <v>446.4</v>
      </c>
      <c r="C1639">
        <v>0.3</v>
      </c>
      <c r="D1639">
        <v>10.3</v>
      </c>
      <c r="E1639">
        <v>-5</v>
      </c>
      <c r="F1639">
        <v>6.1</v>
      </c>
      <c r="G1639">
        <f>IF('2011-2014,2016'!H1639="yes",1,0)</f>
        <v>1</v>
      </c>
      <c r="H1639">
        <v>2</v>
      </c>
      <c r="I1639">
        <v>688</v>
      </c>
      <c r="J1639">
        <v>1237</v>
      </c>
      <c r="K1639">
        <v>24</v>
      </c>
      <c r="L1639">
        <v>685359</v>
      </c>
      <c r="M1639">
        <v>39</v>
      </c>
      <c r="N1639">
        <v>908443</v>
      </c>
      <c r="O1639">
        <v>31</v>
      </c>
      <c r="P1639">
        <v>870888</v>
      </c>
      <c r="Q1639">
        <v>36</v>
      </c>
      <c r="R1639">
        <v>1128272</v>
      </c>
      <c r="S1639">
        <v>35</v>
      </c>
      <c r="T1639">
        <v>1000795</v>
      </c>
      <c r="U1639">
        <f>IF('2011-2014,2016'!W1639="quiet",1,IF('2011-2014,2016'!W1639="active",2,IF('2011-2014,2016'!W1639="minor storm",3,IF('2011-2014,2016'!W1639="moderate storm",4,IF('2011-2014,2016'!W1639="major storm",5,6)))))</f>
        <v>1</v>
      </c>
    </row>
    <row r="1640" spans="1:21" x14ac:dyDescent="0.25">
      <c r="A1640">
        <v>456.1</v>
      </c>
      <c r="B1640">
        <v>497.7</v>
      </c>
      <c r="C1640">
        <v>0.2</v>
      </c>
      <c r="D1640">
        <v>55.4</v>
      </c>
      <c r="E1640">
        <v>-7.5</v>
      </c>
      <c r="F1640">
        <v>7.5</v>
      </c>
      <c r="G1640">
        <f>IF('2011-2014,2016'!H1640="yes",1,0)</f>
        <v>1</v>
      </c>
      <c r="H1640">
        <v>0</v>
      </c>
      <c r="I1640">
        <v>0</v>
      </c>
      <c r="J1640">
        <v>0</v>
      </c>
      <c r="K1640">
        <v>22</v>
      </c>
      <c r="L1640">
        <v>477899</v>
      </c>
      <c r="M1640">
        <v>24</v>
      </c>
      <c r="N1640">
        <v>685359</v>
      </c>
      <c r="O1640">
        <v>39</v>
      </c>
      <c r="P1640">
        <v>908443</v>
      </c>
      <c r="Q1640">
        <v>31</v>
      </c>
      <c r="R1640">
        <v>870888</v>
      </c>
      <c r="S1640">
        <v>36</v>
      </c>
      <c r="T1640">
        <v>1128272</v>
      </c>
      <c r="U1640">
        <f>IF('2011-2014,2016'!W1640="quiet",1,IF('2011-2014,2016'!W1640="active",2,IF('2011-2014,2016'!W1640="minor storm",3,IF('2011-2014,2016'!W1640="moderate storm",4,IF('2011-2014,2016'!W1640="major storm",5,6)))))</f>
        <v>1</v>
      </c>
    </row>
    <row r="1641" spans="1:21" x14ac:dyDescent="0.25">
      <c r="A1641">
        <v>503.4</v>
      </c>
      <c r="B1641">
        <v>503.6</v>
      </c>
      <c r="C1641">
        <v>0.6</v>
      </c>
      <c r="D1641">
        <v>11</v>
      </c>
      <c r="E1641">
        <v>-5</v>
      </c>
      <c r="F1641">
        <v>6.8</v>
      </c>
      <c r="G1641">
        <f>IF('2011-2014,2016'!H1641="yes",1,0)</f>
        <v>1</v>
      </c>
      <c r="H1641">
        <v>2</v>
      </c>
      <c r="I1641">
        <v>561</v>
      </c>
      <c r="J1641">
        <v>854</v>
      </c>
      <c r="K1641">
        <v>21</v>
      </c>
      <c r="L1641">
        <v>445411</v>
      </c>
      <c r="M1641">
        <v>22</v>
      </c>
      <c r="N1641">
        <v>477899</v>
      </c>
      <c r="O1641">
        <v>24</v>
      </c>
      <c r="P1641">
        <v>685359</v>
      </c>
      <c r="Q1641">
        <v>39</v>
      </c>
      <c r="R1641">
        <v>908443</v>
      </c>
      <c r="S1641">
        <v>31</v>
      </c>
      <c r="T1641">
        <v>870888</v>
      </c>
      <c r="U1641">
        <f>IF('2011-2014,2016'!W1641="quiet",1,IF('2011-2014,2016'!W1641="active",2,IF('2011-2014,2016'!W1641="minor storm",3,IF('2011-2014,2016'!W1641="moderate storm",4,IF('2011-2014,2016'!W1641="major storm",5,6)))))</f>
        <v>1</v>
      </c>
    </row>
    <row r="1642" spans="1:21" x14ac:dyDescent="0.25">
      <c r="A1642">
        <v>487.5</v>
      </c>
      <c r="B1642">
        <v>433.5</v>
      </c>
      <c r="C1642">
        <v>0.9</v>
      </c>
      <c r="D1642">
        <v>50</v>
      </c>
      <c r="E1642">
        <v>-4.3</v>
      </c>
      <c r="F1642">
        <v>4.4000000000000004</v>
      </c>
      <c r="G1642">
        <f>IF('2011-2014,2016'!H1642="yes",1,0)</f>
        <v>1</v>
      </c>
      <c r="H1642">
        <v>2</v>
      </c>
      <c r="I1642">
        <v>661</v>
      </c>
      <c r="J1642">
        <v>1265</v>
      </c>
      <c r="K1642">
        <v>22</v>
      </c>
      <c r="L1642">
        <v>538939</v>
      </c>
      <c r="M1642">
        <v>21</v>
      </c>
      <c r="N1642">
        <v>445411</v>
      </c>
      <c r="O1642">
        <v>22</v>
      </c>
      <c r="P1642">
        <v>477899</v>
      </c>
      <c r="Q1642">
        <v>24</v>
      </c>
      <c r="R1642">
        <v>685359</v>
      </c>
      <c r="S1642">
        <v>39</v>
      </c>
      <c r="T1642">
        <v>908443</v>
      </c>
      <c r="U1642">
        <f>IF('2011-2014,2016'!W1642="quiet",1,IF('2011-2014,2016'!W1642="active",2,IF('2011-2014,2016'!W1642="minor storm",3,IF('2011-2014,2016'!W1642="moderate storm",4,IF('2011-2014,2016'!W1642="major storm",5,6)))))</f>
        <v>1</v>
      </c>
    </row>
    <row r="1643" spans="1:21" x14ac:dyDescent="0.25">
      <c r="A1643">
        <v>435.4</v>
      </c>
      <c r="B1643">
        <v>344.4</v>
      </c>
      <c r="C1643">
        <v>1.1000000000000001</v>
      </c>
      <c r="D1643">
        <v>20.100000000000001</v>
      </c>
      <c r="E1643">
        <v>-3.7</v>
      </c>
      <c r="F1643">
        <v>4.3</v>
      </c>
      <c r="G1643">
        <f>IF('2011-2014,2016'!H1643="yes",1,0)</f>
        <v>1</v>
      </c>
      <c r="H1643">
        <v>1</v>
      </c>
      <c r="I1643">
        <v>411</v>
      </c>
      <c r="J1643">
        <v>892</v>
      </c>
      <c r="K1643">
        <v>21</v>
      </c>
      <c r="L1643">
        <v>679141</v>
      </c>
      <c r="M1643">
        <v>22</v>
      </c>
      <c r="N1643">
        <v>538939</v>
      </c>
      <c r="O1643">
        <v>21</v>
      </c>
      <c r="P1643">
        <v>445411</v>
      </c>
      <c r="Q1643">
        <v>22</v>
      </c>
      <c r="R1643">
        <v>477899</v>
      </c>
      <c r="S1643">
        <v>24</v>
      </c>
      <c r="T1643">
        <v>685359</v>
      </c>
      <c r="U1643">
        <f>IF('2011-2014,2016'!W1643="quiet",1,IF('2011-2014,2016'!W1643="active",2,IF('2011-2014,2016'!W1643="minor storm",3,IF('2011-2014,2016'!W1643="moderate storm",4,IF('2011-2014,2016'!W1643="major storm",5,6)))))</f>
        <v>1</v>
      </c>
    </row>
    <row r="1644" spans="1:21" x14ac:dyDescent="0.25">
      <c r="A1644">
        <v>351.9</v>
      </c>
      <c r="B1644">
        <v>368.8</v>
      </c>
      <c r="C1644">
        <v>2.2999999999999998</v>
      </c>
      <c r="D1644">
        <v>29.1</v>
      </c>
      <c r="E1644">
        <v>-7.3</v>
      </c>
      <c r="F1644">
        <v>6.1</v>
      </c>
      <c r="G1644">
        <f>IF('2011-2014,2016'!H1644="yes",1,0)</f>
        <v>1</v>
      </c>
      <c r="H1644">
        <v>3</v>
      </c>
      <c r="I1644">
        <v>868</v>
      </c>
      <c r="J1644">
        <v>1435</v>
      </c>
      <c r="K1644">
        <v>22</v>
      </c>
      <c r="L1644">
        <v>610210</v>
      </c>
      <c r="M1644">
        <v>21</v>
      </c>
      <c r="N1644">
        <v>679141</v>
      </c>
      <c r="O1644">
        <v>22</v>
      </c>
      <c r="P1644">
        <v>538939</v>
      </c>
      <c r="Q1644">
        <v>21</v>
      </c>
      <c r="R1644">
        <v>445411</v>
      </c>
      <c r="S1644">
        <v>22</v>
      </c>
      <c r="T1644">
        <v>477899</v>
      </c>
      <c r="U1644">
        <f>IF('2011-2014,2016'!W1644="quiet",1,IF('2011-2014,2016'!W1644="active",2,IF('2011-2014,2016'!W1644="minor storm",3,IF('2011-2014,2016'!W1644="moderate storm",4,IF('2011-2014,2016'!W1644="major storm",5,6)))))</f>
        <v>1</v>
      </c>
    </row>
    <row r="1645" spans="1:21" x14ac:dyDescent="0.25">
      <c r="A1645">
        <v>361.6</v>
      </c>
      <c r="B1645">
        <v>381.5</v>
      </c>
      <c r="C1645">
        <v>1.1000000000000001</v>
      </c>
      <c r="D1645">
        <v>78.2</v>
      </c>
      <c r="E1645">
        <v>-7.1</v>
      </c>
      <c r="F1645">
        <v>6.3</v>
      </c>
      <c r="G1645">
        <f>IF('2011-2014,2016'!H1645="yes",1,0)</f>
        <v>1</v>
      </c>
      <c r="H1645">
        <v>0</v>
      </c>
      <c r="I1645">
        <v>0</v>
      </c>
      <c r="J1645">
        <v>0</v>
      </c>
      <c r="K1645">
        <v>35</v>
      </c>
      <c r="L1645">
        <v>454725</v>
      </c>
      <c r="M1645">
        <v>22</v>
      </c>
      <c r="N1645">
        <v>610210</v>
      </c>
      <c r="O1645">
        <v>21</v>
      </c>
      <c r="P1645">
        <v>679141</v>
      </c>
      <c r="Q1645">
        <v>22</v>
      </c>
      <c r="R1645">
        <v>538939</v>
      </c>
      <c r="S1645">
        <v>21</v>
      </c>
      <c r="T1645">
        <v>445411</v>
      </c>
      <c r="U1645">
        <f>IF('2011-2014,2016'!W1645="quiet",1,IF('2011-2014,2016'!W1645="active",2,IF('2011-2014,2016'!W1645="minor storm",3,IF('2011-2014,2016'!W1645="moderate storm",4,IF('2011-2014,2016'!W1645="major storm",5,6)))))</f>
        <v>1</v>
      </c>
    </row>
    <row r="1646" spans="1:21" x14ac:dyDescent="0.25">
      <c r="A1646">
        <v>381.2</v>
      </c>
      <c r="B1646">
        <v>413.1</v>
      </c>
      <c r="C1646">
        <v>1.5</v>
      </c>
      <c r="D1646">
        <v>82.3</v>
      </c>
      <c r="E1646">
        <v>-8.8000000000000007</v>
      </c>
      <c r="F1646">
        <v>12.2</v>
      </c>
      <c r="G1646">
        <f>IF('2011-2014,2016'!H1646="yes",1,0)</f>
        <v>0</v>
      </c>
      <c r="H1646">
        <v>0</v>
      </c>
      <c r="I1646">
        <v>0</v>
      </c>
      <c r="J1646">
        <v>0</v>
      </c>
      <c r="K1646">
        <v>28</v>
      </c>
      <c r="L1646">
        <v>168066</v>
      </c>
      <c r="M1646">
        <v>35</v>
      </c>
      <c r="N1646">
        <v>454725</v>
      </c>
      <c r="O1646">
        <v>22</v>
      </c>
      <c r="P1646">
        <v>610210</v>
      </c>
      <c r="Q1646">
        <v>21</v>
      </c>
      <c r="R1646">
        <v>679141</v>
      </c>
      <c r="S1646">
        <v>22</v>
      </c>
      <c r="T1646">
        <v>538939</v>
      </c>
      <c r="U1646">
        <f>IF('2011-2014,2016'!W1646="quiet",1,IF('2011-2014,2016'!W1646="active",2,IF('2011-2014,2016'!W1646="minor storm",3,IF('2011-2014,2016'!W1646="moderate storm",4,IF('2011-2014,2016'!W1646="major storm",5,6)))))</f>
        <v>1</v>
      </c>
    </row>
    <row r="1647" spans="1:21" x14ac:dyDescent="0.25">
      <c r="A1647">
        <v>403.6</v>
      </c>
      <c r="B1647">
        <v>459.8</v>
      </c>
      <c r="C1647">
        <v>0.3</v>
      </c>
      <c r="D1647">
        <v>16.5</v>
      </c>
      <c r="E1647">
        <v>-9</v>
      </c>
      <c r="F1647">
        <v>11.1</v>
      </c>
      <c r="G1647">
        <f>IF('2011-2014,2016'!H1647="yes",1,0)</f>
        <v>0</v>
      </c>
      <c r="H1647">
        <v>0</v>
      </c>
      <c r="I1647">
        <v>0</v>
      </c>
      <c r="J1647">
        <v>0</v>
      </c>
      <c r="K1647">
        <v>29</v>
      </c>
      <c r="L1647">
        <v>318996</v>
      </c>
      <c r="M1647">
        <v>28</v>
      </c>
      <c r="N1647">
        <v>168066</v>
      </c>
      <c r="O1647">
        <v>35</v>
      </c>
      <c r="P1647">
        <v>454725</v>
      </c>
      <c r="Q1647">
        <v>22</v>
      </c>
      <c r="R1647">
        <v>610210</v>
      </c>
      <c r="S1647">
        <v>21</v>
      </c>
      <c r="T1647">
        <v>679141</v>
      </c>
      <c r="U1647">
        <f>IF('2011-2014,2016'!W1647="quiet",1,IF('2011-2014,2016'!W1647="active",2,IF('2011-2014,2016'!W1647="minor storm",3,IF('2011-2014,2016'!W1647="moderate storm",4,IF('2011-2014,2016'!W1647="major storm",5,6)))))</f>
        <v>1</v>
      </c>
    </row>
    <row r="1648" spans="1:21" x14ac:dyDescent="0.25">
      <c r="A1648">
        <v>454.2</v>
      </c>
      <c r="B1648">
        <v>408.5</v>
      </c>
      <c r="C1648">
        <v>0.8</v>
      </c>
      <c r="D1648">
        <v>118.1</v>
      </c>
      <c r="E1648">
        <v>-4.8</v>
      </c>
      <c r="F1648">
        <v>4.2</v>
      </c>
      <c r="G1648">
        <f>IF('2011-2014,2016'!H1648="yes",1,0)</f>
        <v>1</v>
      </c>
      <c r="H1648">
        <v>0</v>
      </c>
      <c r="I1648">
        <v>0</v>
      </c>
      <c r="J1648">
        <v>0</v>
      </c>
      <c r="K1648">
        <v>28</v>
      </c>
      <c r="L1648">
        <v>733859</v>
      </c>
      <c r="M1648">
        <v>29</v>
      </c>
      <c r="N1648">
        <v>318996</v>
      </c>
      <c r="O1648">
        <v>28</v>
      </c>
      <c r="P1648">
        <v>168066</v>
      </c>
      <c r="Q1648">
        <v>35</v>
      </c>
      <c r="R1648">
        <v>454725</v>
      </c>
      <c r="S1648">
        <v>22</v>
      </c>
      <c r="T1648">
        <v>610210</v>
      </c>
      <c r="U1648">
        <f>IF('2011-2014,2016'!W1648="quiet",1,IF('2011-2014,2016'!W1648="active",2,IF('2011-2014,2016'!W1648="minor storm",3,IF('2011-2014,2016'!W1648="moderate storm",4,IF('2011-2014,2016'!W1648="major storm",5,6)))))</f>
        <v>1</v>
      </c>
    </row>
    <row r="1649" spans="1:21" x14ac:dyDescent="0.25">
      <c r="A1649">
        <v>397</v>
      </c>
      <c r="B1649">
        <v>334.1</v>
      </c>
      <c r="C1649">
        <v>1.4</v>
      </c>
      <c r="D1649">
        <v>56.4</v>
      </c>
      <c r="E1649">
        <v>-3.7</v>
      </c>
      <c r="F1649">
        <v>3</v>
      </c>
      <c r="G1649">
        <f>IF('2011-2014,2016'!H1649="yes",1,0)</f>
        <v>1</v>
      </c>
      <c r="H1649">
        <v>2</v>
      </c>
      <c r="I1649">
        <v>396</v>
      </c>
      <c r="J1649">
        <v>1121</v>
      </c>
      <c r="K1649">
        <v>23</v>
      </c>
      <c r="L1649">
        <v>1040160</v>
      </c>
      <c r="M1649">
        <v>28</v>
      </c>
      <c r="N1649">
        <v>733859</v>
      </c>
      <c r="O1649">
        <v>29</v>
      </c>
      <c r="P1649">
        <v>318996</v>
      </c>
      <c r="Q1649">
        <v>28</v>
      </c>
      <c r="R1649">
        <v>168066</v>
      </c>
      <c r="S1649">
        <v>35</v>
      </c>
      <c r="T1649">
        <v>454725</v>
      </c>
      <c r="U1649">
        <f>IF('2011-2014,2016'!W1649="quiet",1,IF('2011-2014,2016'!W1649="active",2,IF('2011-2014,2016'!W1649="minor storm",3,IF('2011-2014,2016'!W1649="moderate storm",4,IF('2011-2014,2016'!W1649="major storm",5,6)))))</f>
        <v>1</v>
      </c>
    </row>
    <row r="1650" spans="1:21" x14ac:dyDescent="0.25">
      <c r="A1650">
        <v>334.7</v>
      </c>
      <c r="B1650">
        <v>336.5</v>
      </c>
      <c r="C1650">
        <v>1.9</v>
      </c>
      <c r="D1650">
        <v>120.6</v>
      </c>
      <c r="E1650">
        <v>-5.5</v>
      </c>
      <c r="F1650">
        <v>5.4</v>
      </c>
      <c r="G1650">
        <f>IF('2011-2014,2016'!H1650="yes",1,0)</f>
        <v>1</v>
      </c>
      <c r="H1650">
        <v>1</v>
      </c>
      <c r="I1650">
        <v>416</v>
      </c>
      <c r="J1650">
        <v>694</v>
      </c>
      <c r="K1650">
        <v>29</v>
      </c>
      <c r="L1650">
        <v>1080829</v>
      </c>
      <c r="M1650">
        <v>23</v>
      </c>
      <c r="N1650">
        <v>1040160</v>
      </c>
      <c r="O1650">
        <v>28</v>
      </c>
      <c r="P1650">
        <v>733859</v>
      </c>
      <c r="Q1650">
        <v>29</v>
      </c>
      <c r="R1650">
        <v>318996</v>
      </c>
      <c r="S1650">
        <v>28</v>
      </c>
      <c r="T1650">
        <v>168066</v>
      </c>
      <c r="U1650">
        <f>IF('2011-2014,2016'!W1650="quiet",1,IF('2011-2014,2016'!W1650="active",2,IF('2011-2014,2016'!W1650="minor storm",3,IF('2011-2014,2016'!W1650="moderate storm",4,IF('2011-2014,2016'!W1650="major storm",5,6)))))</f>
        <v>1</v>
      </c>
    </row>
    <row r="1651" spans="1:21" x14ac:dyDescent="0.25">
      <c r="A1651">
        <v>340.2</v>
      </c>
      <c r="B1651">
        <v>542.4</v>
      </c>
      <c r="C1651">
        <v>0.2</v>
      </c>
      <c r="D1651">
        <v>77.099999999999994</v>
      </c>
      <c r="E1651">
        <v>-11.7</v>
      </c>
      <c r="F1651">
        <v>13.1</v>
      </c>
      <c r="G1651">
        <f>IF('2011-2014,2016'!H1651="yes",1,0)</f>
        <v>1</v>
      </c>
      <c r="H1651">
        <v>2</v>
      </c>
      <c r="I1651">
        <v>334</v>
      </c>
      <c r="J1651">
        <v>763</v>
      </c>
      <c r="K1651">
        <v>24</v>
      </c>
      <c r="L1651">
        <v>1670087</v>
      </c>
      <c r="M1651">
        <v>29</v>
      </c>
      <c r="N1651">
        <v>1080829</v>
      </c>
      <c r="O1651">
        <v>23</v>
      </c>
      <c r="P1651">
        <v>1040160</v>
      </c>
      <c r="Q1651">
        <v>28</v>
      </c>
      <c r="R1651">
        <v>733859</v>
      </c>
      <c r="S1651">
        <v>29</v>
      </c>
      <c r="T1651">
        <v>318996</v>
      </c>
      <c r="U1651">
        <f>IF('2011-2014,2016'!W1651="quiet",1,IF('2011-2014,2016'!W1651="active",2,IF('2011-2014,2016'!W1651="minor storm",3,IF('2011-2014,2016'!W1651="moderate storm",4,IF('2011-2014,2016'!W1651="major storm",5,6)))))</f>
        <v>1</v>
      </c>
    </row>
    <row r="1652" spans="1:21" x14ac:dyDescent="0.25">
      <c r="A1652">
        <v>525.6</v>
      </c>
      <c r="B1652">
        <v>612.6</v>
      </c>
      <c r="C1652">
        <v>0.1</v>
      </c>
      <c r="D1652">
        <v>26.3</v>
      </c>
      <c r="E1652">
        <v>-8.5</v>
      </c>
      <c r="F1652">
        <v>8.4</v>
      </c>
      <c r="G1652">
        <f>IF('2011-2014,2016'!H1652="yes",1,0)</f>
        <v>0</v>
      </c>
      <c r="H1652">
        <v>0</v>
      </c>
      <c r="I1652">
        <v>0</v>
      </c>
      <c r="J1652">
        <v>0</v>
      </c>
      <c r="K1652">
        <v>29</v>
      </c>
      <c r="L1652">
        <v>1934252</v>
      </c>
      <c r="M1652">
        <v>24</v>
      </c>
      <c r="N1652">
        <v>1670087</v>
      </c>
      <c r="O1652">
        <v>29</v>
      </c>
      <c r="P1652">
        <v>1080829</v>
      </c>
      <c r="Q1652">
        <v>23</v>
      </c>
      <c r="R1652">
        <v>1040160</v>
      </c>
      <c r="S1652">
        <v>28</v>
      </c>
      <c r="T1652">
        <v>733859</v>
      </c>
      <c r="U1652">
        <f>IF('2011-2014,2016'!W1652="quiet",1,IF('2011-2014,2016'!W1652="active",2,IF('2011-2014,2016'!W1652="minor storm",3,IF('2011-2014,2016'!W1652="moderate storm",4,IF('2011-2014,2016'!W1652="major storm",5,6)))))</f>
        <v>2</v>
      </c>
    </row>
    <row r="1653" spans="1:21" x14ac:dyDescent="0.25">
      <c r="A1653">
        <v>617.29999999999995</v>
      </c>
      <c r="B1653">
        <v>597</v>
      </c>
      <c r="C1653">
        <v>0.3</v>
      </c>
      <c r="D1653">
        <v>10.5</v>
      </c>
      <c r="E1653">
        <v>-7.1</v>
      </c>
      <c r="F1653">
        <v>6.8</v>
      </c>
      <c r="G1653">
        <f>IF('2011-2014,2016'!H1653="yes",1,0)</f>
        <v>1</v>
      </c>
      <c r="H1653">
        <v>0</v>
      </c>
      <c r="I1653">
        <v>0</v>
      </c>
      <c r="J1653">
        <v>0</v>
      </c>
      <c r="K1653">
        <v>37</v>
      </c>
      <c r="L1653">
        <v>1921214</v>
      </c>
      <c r="M1653">
        <v>29</v>
      </c>
      <c r="N1653">
        <v>1934252</v>
      </c>
      <c r="O1653">
        <v>24</v>
      </c>
      <c r="P1653">
        <v>1670087</v>
      </c>
      <c r="Q1653">
        <v>29</v>
      </c>
      <c r="R1653">
        <v>1080829</v>
      </c>
      <c r="S1653">
        <v>23</v>
      </c>
      <c r="T1653">
        <v>1040160</v>
      </c>
      <c r="U1653">
        <f>IF('2011-2014,2016'!W1653="quiet",1,IF('2011-2014,2016'!W1653="active",2,IF('2011-2014,2016'!W1653="minor storm",3,IF('2011-2014,2016'!W1653="moderate storm",4,IF('2011-2014,2016'!W1653="major storm",5,6)))))</f>
        <v>1</v>
      </c>
    </row>
    <row r="1654" spans="1:21" x14ac:dyDescent="0.25">
      <c r="A1654">
        <v>605.79999999999995</v>
      </c>
      <c r="B1654">
        <v>553.79999999999995</v>
      </c>
      <c r="C1654">
        <v>0.2</v>
      </c>
      <c r="D1654">
        <v>6.7</v>
      </c>
      <c r="E1654">
        <v>-5.2</v>
      </c>
      <c r="F1654">
        <v>5.2</v>
      </c>
      <c r="G1654">
        <f>IF('2011-2014,2016'!H1654="yes",1,0)</f>
        <v>1</v>
      </c>
      <c r="H1654">
        <v>0</v>
      </c>
      <c r="I1654">
        <v>0</v>
      </c>
      <c r="J1654">
        <v>0</v>
      </c>
      <c r="K1654">
        <v>22</v>
      </c>
      <c r="L1654">
        <v>1981030</v>
      </c>
      <c r="M1654">
        <v>37</v>
      </c>
      <c r="N1654">
        <v>1921214</v>
      </c>
      <c r="O1654">
        <v>29</v>
      </c>
      <c r="P1654">
        <v>1934252</v>
      </c>
      <c r="Q1654">
        <v>24</v>
      </c>
      <c r="R1654">
        <v>1670087</v>
      </c>
      <c r="S1654">
        <v>29</v>
      </c>
      <c r="T1654">
        <v>1080829</v>
      </c>
      <c r="U1654">
        <f>IF('2011-2014,2016'!W1654="quiet",1,IF('2011-2014,2016'!W1654="active",2,IF('2011-2014,2016'!W1654="minor storm",3,IF('2011-2014,2016'!W1654="moderate storm",4,IF('2011-2014,2016'!W1654="major storm",5,6)))))</f>
        <v>1</v>
      </c>
    </row>
    <row r="1655" spans="1:21" x14ac:dyDescent="0.25">
      <c r="A1655">
        <v>562.79999999999995</v>
      </c>
      <c r="B1655">
        <v>543.4</v>
      </c>
      <c r="C1655">
        <v>0.5</v>
      </c>
      <c r="D1655">
        <v>16.399999999999999</v>
      </c>
      <c r="E1655">
        <v>-5.5</v>
      </c>
      <c r="F1655">
        <v>5.2</v>
      </c>
      <c r="G1655">
        <f>IF('2011-2014,2016'!H1655="yes",1,0)</f>
        <v>0</v>
      </c>
      <c r="H1655">
        <v>0</v>
      </c>
      <c r="I1655">
        <v>0</v>
      </c>
      <c r="J1655">
        <v>0</v>
      </c>
      <c r="K1655">
        <v>19</v>
      </c>
      <c r="L1655">
        <v>2018846</v>
      </c>
      <c r="M1655">
        <v>22</v>
      </c>
      <c r="N1655">
        <v>1981030</v>
      </c>
      <c r="O1655">
        <v>37</v>
      </c>
      <c r="P1655">
        <v>1921214</v>
      </c>
      <c r="Q1655">
        <v>29</v>
      </c>
      <c r="R1655">
        <v>1934252</v>
      </c>
      <c r="S1655">
        <v>24</v>
      </c>
      <c r="T1655">
        <v>1670087</v>
      </c>
      <c r="U1655">
        <f>IF('2011-2014,2016'!W1655="quiet",1,IF('2011-2014,2016'!W1655="active",2,IF('2011-2014,2016'!W1655="minor storm",3,IF('2011-2014,2016'!W1655="moderate storm",4,IF('2011-2014,2016'!W1655="major storm",5,6)))))</f>
        <v>1</v>
      </c>
    </row>
    <row r="1656" spans="1:21" x14ac:dyDescent="0.25">
      <c r="A1656">
        <v>532.6</v>
      </c>
      <c r="B1656">
        <v>643.79999999999995</v>
      </c>
      <c r="C1656">
        <v>0.1</v>
      </c>
      <c r="D1656">
        <v>11.4</v>
      </c>
      <c r="E1656">
        <v>-8.1999999999999993</v>
      </c>
      <c r="F1656">
        <v>4.9000000000000004</v>
      </c>
      <c r="G1656">
        <f>IF('2011-2014,2016'!H1656="yes",1,0)</f>
        <v>0</v>
      </c>
      <c r="H1656">
        <v>0</v>
      </c>
      <c r="I1656">
        <v>0</v>
      </c>
      <c r="J1656">
        <v>0</v>
      </c>
      <c r="K1656">
        <v>19</v>
      </c>
      <c r="L1656">
        <v>1961869</v>
      </c>
      <c r="M1656">
        <v>19</v>
      </c>
      <c r="N1656">
        <v>2018846</v>
      </c>
      <c r="O1656">
        <v>22</v>
      </c>
      <c r="P1656">
        <v>1981030</v>
      </c>
      <c r="Q1656">
        <v>37</v>
      </c>
      <c r="R1656">
        <v>1921214</v>
      </c>
      <c r="S1656">
        <v>29</v>
      </c>
      <c r="T1656">
        <v>1934252</v>
      </c>
      <c r="U1656">
        <f>IF('2011-2014,2016'!W1656="quiet",1,IF('2011-2014,2016'!W1656="active",2,IF('2011-2014,2016'!W1656="minor storm",3,IF('2011-2014,2016'!W1656="moderate storm",4,IF('2011-2014,2016'!W1656="major storm",5,6)))))</f>
        <v>2</v>
      </c>
    </row>
    <row r="1657" spans="1:21" x14ac:dyDescent="0.25">
      <c r="A1657">
        <v>641.4</v>
      </c>
      <c r="B1657">
        <v>524.5</v>
      </c>
      <c r="C1657">
        <v>0.4</v>
      </c>
      <c r="D1657">
        <v>68.8</v>
      </c>
      <c r="E1657">
        <v>-5.3</v>
      </c>
      <c r="F1657">
        <v>4.2</v>
      </c>
      <c r="G1657">
        <f>IF('2011-2014,2016'!H1657="yes",1,0)</f>
        <v>1</v>
      </c>
      <c r="H1657">
        <v>0</v>
      </c>
      <c r="I1657">
        <v>0</v>
      </c>
      <c r="J1657">
        <v>0</v>
      </c>
      <c r="K1657">
        <v>18</v>
      </c>
      <c r="L1657">
        <v>2039243</v>
      </c>
      <c r="M1657">
        <v>19</v>
      </c>
      <c r="N1657">
        <v>1961869</v>
      </c>
      <c r="O1657">
        <v>19</v>
      </c>
      <c r="P1657">
        <v>2018846</v>
      </c>
      <c r="Q1657">
        <v>22</v>
      </c>
      <c r="R1657">
        <v>1981030</v>
      </c>
      <c r="S1657">
        <v>37</v>
      </c>
      <c r="T1657">
        <v>1921214</v>
      </c>
      <c r="U1657">
        <f>IF('2011-2014,2016'!W1657="quiet",1,IF('2011-2014,2016'!W1657="active",2,IF('2011-2014,2016'!W1657="minor storm",3,IF('2011-2014,2016'!W1657="moderate storm",4,IF('2011-2014,2016'!W1657="major storm",5,6)))))</f>
        <v>1</v>
      </c>
    </row>
    <row r="1658" spans="1:21" x14ac:dyDescent="0.25">
      <c r="A1658">
        <v>530.4</v>
      </c>
      <c r="B1658">
        <v>618.20000000000005</v>
      </c>
      <c r="C1658">
        <v>0.3</v>
      </c>
      <c r="D1658">
        <v>10.8</v>
      </c>
      <c r="E1658">
        <v>-6</v>
      </c>
      <c r="F1658">
        <v>6.4</v>
      </c>
      <c r="G1658">
        <f>IF('2011-2014,2016'!H1658="yes",1,0)</f>
        <v>0</v>
      </c>
      <c r="H1658">
        <v>0</v>
      </c>
      <c r="I1658">
        <v>0</v>
      </c>
      <c r="J1658">
        <v>0</v>
      </c>
      <c r="K1658">
        <v>28</v>
      </c>
      <c r="L1658">
        <v>1864398</v>
      </c>
      <c r="M1658">
        <v>18</v>
      </c>
      <c r="N1658">
        <v>2039243</v>
      </c>
      <c r="O1658">
        <v>19</v>
      </c>
      <c r="P1658">
        <v>1961869</v>
      </c>
      <c r="Q1658">
        <v>19</v>
      </c>
      <c r="R1658">
        <v>2018846</v>
      </c>
      <c r="S1658">
        <v>22</v>
      </c>
      <c r="T1658">
        <v>1981030</v>
      </c>
      <c r="U1658">
        <f>IF('2011-2014,2016'!W1658="quiet",1,IF('2011-2014,2016'!W1658="active",2,IF('2011-2014,2016'!W1658="minor storm",3,IF('2011-2014,2016'!W1658="moderate storm",4,IF('2011-2014,2016'!W1658="major storm",5,6)))))</f>
        <v>1</v>
      </c>
    </row>
    <row r="1659" spans="1:21" x14ac:dyDescent="0.25">
      <c r="A1659">
        <v>617.6</v>
      </c>
      <c r="B1659">
        <v>593.6</v>
      </c>
      <c r="C1659">
        <v>0.3</v>
      </c>
      <c r="D1659">
        <v>8.3000000000000007</v>
      </c>
      <c r="E1659">
        <v>-6.2</v>
      </c>
      <c r="F1659">
        <v>5.2</v>
      </c>
      <c r="G1659">
        <f>IF('2011-2014,2016'!H1659="yes",1,0)</f>
        <v>1</v>
      </c>
      <c r="H1659">
        <v>1</v>
      </c>
      <c r="I1659">
        <v>440</v>
      </c>
      <c r="J1659">
        <v>569</v>
      </c>
      <c r="K1659">
        <v>38</v>
      </c>
      <c r="L1659">
        <v>1921436</v>
      </c>
      <c r="M1659">
        <v>28</v>
      </c>
      <c r="N1659">
        <v>1864398</v>
      </c>
      <c r="O1659">
        <v>18</v>
      </c>
      <c r="P1659">
        <v>2039243</v>
      </c>
      <c r="Q1659">
        <v>19</v>
      </c>
      <c r="R1659">
        <v>1961869</v>
      </c>
      <c r="S1659">
        <v>19</v>
      </c>
      <c r="T1659">
        <v>2018846</v>
      </c>
      <c r="U1659">
        <f>IF('2011-2014,2016'!W1659="quiet",1,IF('2011-2014,2016'!W1659="active",2,IF('2011-2014,2016'!W1659="minor storm",3,IF('2011-2014,2016'!W1659="moderate storm",4,IF('2011-2014,2016'!W1659="major storm",5,6)))))</f>
        <v>1</v>
      </c>
    </row>
    <row r="1660" spans="1:21" x14ac:dyDescent="0.25">
      <c r="A1660">
        <v>624.5</v>
      </c>
      <c r="B1660">
        <v>504.8</v>
      </c>
      <c r="C1660">
        <v>0.4</v>
      </c>
      <c r="D1660">
        <v>5.9</v>
      </c>
      <c r="E1660">
        <v>-4.8</v>
      </c>
      <c r="F1660">
        <v>3.1</v>
      </c>
      <c r="G1660">
        <f>IF('2011-2014,2016'!H1660="yes",1,0)</f>
        <v>0</v>
      </c>
      <c r="H1660">
        <v>0</v>
      </c>
      <c r="I1660">
        <v>0</v>
      </c>
      <c r="J1660">
        <v>0</v>
      </c>
      <c r="K1660">
        <v>39</v>
      </c>
      <c r="L1660">
        <v>1550982</v>
      </c>
      <c r="M1660">
        <v>38</v>
      </c>
      <c r="N1660">
        <v>1921436</v>
      </c>
      <c r="O1660">
        <v>28</v>
      </c>
      <c r="P1660">
        <v>1864398</v>
      </c>
      <c r="Q1660">
        <v>18</v>
      </c>
      <c r="R1660">
        <v>2039243</v>
      </c>
      <c r="S1660">
        <v>19</v>
      </c>
      <c r="T1660">
        <v>1961869</v>
      </c>
      <c r="U1660">
        <f>IF('2011-2014,2016'!W1660="quiet",1,IF('2011-2014,2016'!W1660="active",2,IF('2011-2014,2016'!W1660="minor storm",3,IF('2011-2014,2016'!W1660="moderate storm",4,IF('2011-2014,2016'!W1660="major storm",5,6)))))</f>
        <v>1</v>
      </c>
    </row>
    <row r="1661" spans="1:21" x14ac:dyDescent="0.25">
      <c r="A1661">
        <v>499.7</v>
      </c>
      <c r="B1661">
        <v>439.6</v>
      </c>
      <c r="C1661">
        <v>0.4</v>
      </c>
      <c r="D1661">
        <v>9.9</v>
      </c>
      <c r="E1661">
        <v>-4.0999999999999996</v>
      </c>
      <c r="F1661">
        <v>3.3</v>
      </c>
      <c r="G1661">
        <f>IF('2011-2014,2016'!H1661="yes",1,0)</f>
        <v>1</v>
      </c>
      <c r="H1661">
        <v>0</v>
      </c>
      <c r="I1661">
        <v>0</v>
      </c>
      <c r="J1661">
        <v>0</v>
      </c>
      <c r="K1661">
        <v>32</v>
      </c>
      <c r="L1661">
        <v>1233121</v>
      </c>
      <c r="M1661">
        <v>39</v>
      </c>
      <c r="N1661">
        <v>1550982</v>
      </c>
      <c r="O1661">
        <v>38</v>
      </c>
      <c r="P1661">
        <v>1921436</v>
      </c>
      <c r="Q1661">
        <v>28</v>
      </c>
      <c r="R1661">
        <v>1864398</v>
      </c>
      <c r="S1661">
        <v>18</v>
      </c>
      <c r="T1661">
        <v>2039243</v>
      </c>
      <c r="U1661">
        <f>IF('2011-2014,2016'!W1661="quiet",1,IF('2011-2014,2016'!W1661="active",2,IF('2011-2014,2016'!W1661="minor storm",3,IF('2011-2014,2016'!W1661="moderate storm",4,IF('2011-2014,2016'!W1661="major storm",5,6)))))</f>
        <v>1</v>
      </c>
    </row>
    <row r="1662" spans="1:21" x14ac:dyDescent="0.25">
      <c r="A1662">
        <v>440.8</v>
      </c>
      <c r="B1662">
        <v>358.6</v>
      </c>
      <c r="C1662">
        <v>0.7</v>
      </c>
      <c r="D1662">
        <v>77.5</v>
      </c>
      <c r="E1662">
        <v>-3.4</v>
      </c>
      <c r="F1662">
        <v>2.6</v>
      </c>
      <c r="G1662">
        <f>IF('2011-2014,2016'!H1662="yes",1,0)</f>
        <v>0</v>
      </c>
      <c r="H1662">
        <v>0</v>
      </c>
      <c r="I1662">
        <v>0</v>
      </c>
      <c r="J1662">
        <v>0</v>
      </c>
      <c r="K1662">
        <v>30</v>
      </c>
      <c r="L1662">
        <v>1120793</v>
      </c>
      <c r="M1662">
        <v>32</v>
      </c>
      <c r="N1662">
        <v>1233121</v>
      </c>
      <c r="O1662">
        <v>39</v>
      </c>
      <c r="P1662">
        <v>1550982</v>
      </c>
      <c r="Q1662">
        <v>38</v>
      </c>
      <c r="R1662">
        <v>1921436</v>
      </c>
      <c r="S1662">
        <v>28</v>
      </c>
      <c r="T1662">
        <v>1864398</v>
      </c>
      <c r="U1662">
        <f>IF('2011-2014,2016'!W1662="quiet",1,IF('2011-2014,2016'!W1662="active",2,IF('2011-2014,2016'!W1662="minor storm",3,IF('2011-2014,2016'!W1662="moderate storm",4,IF('2011-2014,2016'!W1662="major storm",5,6)))))</f>
        <v>1</v>
      </c>
    </row>
    <row r="1663" spans="1:21" x14ac:dyDescent="0.25">
      <c r="A1663">
        <v>359.6</v>
      </c>
      <c r="B1663">
        <v>455.7</v>
      </c>
      <c r="C1663">
        <v>0.3</v>
      </c>
      <c r="D1663">
        <v>68.900000000000006</v>
      </c>
      <c r="E1663">
        <v>-12.6</v>
      </c>
      <c r="F1663">
        <v>12.4</v>
      </c>
      <c r="G1663">
        <f>IF('2011-2014,2016'!H1663="yes",1,0)</f>
        <v>0</v>
      </c>
      <c r="H1663">
        <v>0</v>
      </c>
      <c r="I1663">
        <v>0</v>
      </c>
      <c r="J1663">
        <v>0</v>
      </c>
      <c r="K1663">
        <v>29</v>
      </c>
      <c r="L1663">
        <v>869883</v>
      </c>
      <c r="M1663">
        <v>30</v>
      </c>
      <c r="N1663">
        <v>1120793</v>
      </c>
      <c r="O1663">
        <v>32</v>
      </c>
      <c r="P1663">
        <v>1233121</v>
      </c>
      <c r="Q1663">
        <v>39</v>
      </c>
      <c r="R1663">
        <v>1550982</v>
      </c>
      <c r="S1663">
        <v>38</v>
      </c>
      <c r="T1663">
        <v>1921436</v>
      </c>
      <c r="U1663">
        <f>IF('2011-2014,2016'!W1663="quiet",1,IF('2011-2014,2016'!W1663="active",2,IF('2011-2014,2016'!W1663="minor storm",3,IF('2011-2014,2016'!W1663="moderate storm",4,IF('2011-2014,2016'!W1663="major storm",5,6)))))</f>
        <v>1</v>
      </c>
    </row>
    <row r="1664" spans="1:21" x14ac:dyDescent="0.25">
      <c r="A1664">
        <v>454</v>
      </c>
      <c r="B1664">
        <v>464</v>
      </c>
      <c r="C1664">
        <v>0</v>
      </c>
      <c r="D1664">
        <v>72.599999999999994</v>
      </c>
      <c r="E1664">
        <v>-28.3</v>
      </c>
      <c r="F1664">
        <v>34.200000000000003</v>
      </c>
      <c r="G1664">
        <f>IF('2011-2014,2016'!H1664="yes",1,0)</f>
        <v>1</v>
      </c>
      <c r="H1664">
        <v>1</v>
      </c>
      <c r="I1664">
        <v>128</v>
      </c>
      <c r="J1664">
        <v>976</v>
      </c>
      <c r="K1664">
        <v>19</v>
      </c>
      <c r="L1664">
        <v>678528</v>
      </c>
      <c r="M1664">
        <v>29</v>
      </c>
      <c r="N1664">
        <v>869883</v>
      </c>
      <c r="O1664">
        <v>30</v>
      </c>
      <c r="P1664">
        <v>1120793</v>
      </c>
      <c r="Q1664">
        <v>32</v>
      </c>
      <c r="R1664">
        <v>1233121</v>
      </c>
      <c r="S1664">
        <v>39</v>
      </c>
      <c r="T1664">
        <v>1550982</v>
      </c>
      <c r="U1664">
        <f>IF('2011-2014,2016'!W1664="quiet",1,IF('2011-2014,2016'!W1664="active",2,IF('2011-2014,2016'!W1664="minor storm",3,IF('2011-2014,2016'!W1664="moderate storm",4,IF('2011-2014,2016'!W1664="major storm",5,6)))))</f>
        <v>1</v>
      </c>
    </row>
    <row r="1665" spans="1:21" x14ac:dyDescent="0.25">
      <c r="A1665">
        <v>464.1</v>
      </c>
      <c r="B1665">
        <v>424.2</v>
      </c>
      <c r="C1665">
        <v>0</v>
      </c>
      <c r="D1665">
        <v>5.7</v>
      </c>
      <c r="E1665">
        <v>-5.0999999999999996</v>
      </c>
      <c r="F1665">
        <v>8.6</v>
      </c>
      <c r="G1665">
        <f>IF('2011-2014,2016'!H1665="yes",1,0)</f>
        <v>0</v>
      </c>
      <c r="H1665">
        <v>0</v>
      </c>
      <c r="I1665">
        <v>0</v>
      </c>
      <c r="J1665">
        <v>0</v>
      </c>
      <c r="K1665">
        <v>28</v>
      </c>
      <c r="L1665">
        <v>795609</v>
      </c>
      <c r="M1665">
        <v>19</v>
      </c>
      <c r="N1665">
        <v>678528</v>
      </c>
      <c r="O1665">
        <v>29</v>
      </c>
      <c r="P1665">
        <v>869883</v>
      </c>
      <c r="Q1665">
        <v>30</v>
      </c>
      <c r="R1665">
        <v>1120793</v>
      </c>
      <c r="S1665">
        <v>32</v>
      </c>
      <c r="T1665">
        <v>1233121</v>
      </c>
      <c r="U1665">
        <f>IF('2011-2014,2016'!W1665="quiet",1,IF('2011-2014,2016'!W1665="active",2,IF('2011-2014,2016'!W1665="minor storm",3,IF('2011-2014,2016'!W1665="moderate storm",4,IF('2011-2014,2016'!W1665="major storm",5,6)))))</f>
        <v>1</v>
      </c>
    </row>
    <row r="1666" spans="1:21" x14ac:dyDescent="0.25">
      <c r="A1666">
        <v>413</v>
      </c>
      <c r="B1666">
        <v>459.9</v>
      </c>
      <c r="C1666">
        <v>0</v>
      </c>
      <c r="D1666">
        <v>44.6</v>
      </c>
      <c r="E1666">
        <v>-8</v>
      </c>
      <c r="F1666">
        <v>7.6</v>
      </c>
      <c r="G1666">
        <f>IF('2011-2014,2016'!H1666="yes",1,0)</f>
        <v>1</v>
      </c>
      <c r="H1666">
        <v>2</v>
      </c>
      <c r="I1666">
        <v>576</v>
      </c>
      <c r="J1666">
        <v>1390</v>
      </c>
      <c r="K1666">
        <v>36</v>
      </c>
      <c r="L1666">
        <v>805603</v>
      </c>
      <c r="M1666">
        <v>28</v>
      </c>
      <c r="N1666">
        <v>795609</v>
      </c>
      <c r="O1666">
        <v>19</v>
      </c>
      <c r="P1666">
        <v>678528</v>
      </c>
      <c r="Q1666">
        <v>29</v>
      </c>
      <c r="R1666">
        <v>869883</v>
      </c>
      <c r="S1666">
        <v>30</v>
      </c>
      <c r="T1666">
        <v>1120793</v>
      </c>
      <c r="U1666">
        <f>IF('2011-2014,2016'!W1666="quiet",1,IF('2011-2014,2016'!W1666="active",2,IF('2011-2014,2016'!W1666="minor storm",3,IF('2011-2014,2016'!W1666="moderate storm",4,IF('2011-2014,2016'!W1666="major storm",5,6)))))</f>
        <v>1</v>
      </c>
    </row>
    <row r="1667" spans="1:21" x14ac:dyDescent="0.25">
      <c r="A1667">
        <v>448.2</v>
      </c>
      <c r="B1667">
        <v>373.3</v>
      </c>
      <c r="C1667">
        <v>0</v>
      </c>
      <c r="D1667">
        <v>9</v>
      </c>
      <c r="E1667">
        <v>-6.8</v>
      </c>
      <c r="F1667">
        <v>6.5</v>
      </c>
      <c r="G1667">
        <f>IF('2011-2014,2016'!H1667="yes",1,0)</f>
        <v>1</v>
      </c>
      <c r="H1667">
        <v>4</v>
      </c>
      <c r="I1667">
        <v>2008</v>
      </c>
      <c r="J1667">
        <v>4374</v>
      </c>
      <c r="K1667">
        <v>26</v>
      </c>
      <c r="L1667">
        <v>667504</v>
      </c>
      <c r="M1667">
        <v>36</v>
      </c>
      <c r="N1667">
        <v>805603</v>
      </c>
      <c r="O1667">
        <v>28</v>
      </c>
      <c r="P1667">
        <v>795609</v>
      </c>
      <c r="Q1667">
        <v>19</v>
      </c>
      <c r="R1667">
        <v>678528</v>
      </c>
      <c r="S1667">
        <v>29</v>
      </c>
      <c r="T1667">
        <v>869883</v>
      </c>
      <c r="U1667">
        <f>IF('2011-2014,2016'!W1667="quiet",1,IF('2011-2014,2016'!W1667="active",2,IF('2011-2014,2016'!W1667="minor storm",3,IF('2011-2014,2016'!W1667="moderate storm",4,IF('2011-2014,2016'!W1667="major storm",5,6)))))</f>
        <v>1</v>
      </c>
    </row>
    <row r="1668" spans="1:21" x14ac:dyDescent="0.25">
      <c r="A1668">
        <v>374</v>
      </c>
      <c r="B1668">
        <v>446.3</v>
      </c>
      <c r="C1668">
        <v>0.3</v>
      </c>
      <c r="D1668">
        <v>33.6</v>
      </c>
      <c r="E1668">
        <v>-11.1</v>
      </c>
      <c r="F1668">
        <v>8.3000000000000007</v>
      </c>
      <c r="G1668">
        <f>IF('2011-2014,2016'!H1668="yes",1,0)</f>
        <v>1</v>
      </c>
      <c r="H1668">
        <v>1</v>
      </c>
      <c r="I1668">
        <v>452</v>
      </c>
      <c r="J1668">
        <v>480</v>
      </c>
      <c r="K1668">
        <v>26</v>
      </c>
      <c r="L1668">
        <v>793962</v>
      </c>
      <c r="M1668">
        <v>26</v>
      </c>
      <c r="N1668">
        <v>667504</v>
      </c>
      <c r="O1668">
        <v>36</v>
      </c>
      <c r="P1668">
        <v>805603</v>
      </c>
      <c r="Q1668">
        <v>28</v>
      </c>
      <c r="R1668">
        <v>795609</v>
      </c>
      <c r="S1668">
        <v>19</v>
      </c>
      <c r="T1668">
        <v>678528</v>
      </c>
      <c r="U1668">
        <f>IF('2011-2014,2016'!W1668="quiet",1,IF('2011-2014,2016'!W1668="active",2,IF('2011-2014,2016'!W1668="minor storm",3,IF('2011-2014,2016'!W1668="moderate storm",4,IF('2011-2014,2016'!W1668="major storm",5,6)))))</f>
        <v>1</v>
      </c>
    </row>
    <row r="1669" spans="1:21" x14ac:dyDescent="0.25">
      <c r="A1669">
        <v>429.1</v>
      </c>
      <c r="B1669">
        <v>393.3</v>
      </c>
      <c r="C1669">
        <v>0.4</v>
      </c>
      <c r="D1669">
        <v>44.2</v>
      </c>
      <c r="E1669">
        <v>-6.7</v>
      </c>
      <c r="F1669">
        <v>2</v>
      </c>
      <c r="G1669">
        <f>IF('2011-2014,2016'!H1669="yes",1,0)</f>
        <v>0</v>
      </c>
      <c r="H1669">
        <v>0</v>
      </c>
      <c r="I1669">
        <v>0</v>
      </c>
      <c r="J1669">
        <v>0</v>
      </c>
      <c r="K1669">
        <v>26</v>
      </c>
      <c r="L1669">
        <v>927395</v>
      </c>
      <c r="M1669">
        <v>26</v>
      </c>
      <c r="N1669">
        <v>793962</v>
      </c>
      <c r="O1669">
        <v>26</v>
      </c>
      <c r="P1669">
        <v>667504</v>
      </c>
      <c r="Q1669">
        <v>36</v>
      </c>
      <c r="R1669">
        <v>805603</v>
      </c>
      <c r="S1669">
        <v>28</v>
      </c>
      <c r="T1669">
        <v>795609</v>
      </c>
      <c r="U1669">
        <f>IF('2011-2014,2016'!W1669="quiet",1,IF('2011-2014,2016'!W1669="active",2,IF('2011-2014,2016'!W1669="minor storm",3,IF('2011-2014,2016'!W1669="moderate storm",4,IF('2011-2014,2016'!W1669="major storm",5,6)))))</f>
        <v>2</v>
      </c>
    </row>
    <row r="1670" spans="1:21" x14ac:dyDescent="0.25">
      <c r="A1670">
        <v>391.8</v>
      </c>
      <c r="B1670">
        <v>353.7</v>
      </c>
      <c r="C1670">
        <v>0.7</v>
      </c>
      <c r="D1670">
        <v>19.399999999999999</v>
      </c>
      <c r="E1670">
        <v>-3.4</v>
      </c>
      <c r="F1670">
        <v>2.7</v>
      </c>
      <c r="G1670">
        <f>IF('2011-2014,2016'!H1670="yes",1,0)</f>
        <v>0</v>
      </c>
      <c r="H1670">
        <v>0</v>
      </c>
      <c r="I1670">
        <v>0</v>
      </c>
      <c r="J1670">
        <v>0</v>
      </c>
      <c r="K1670">
        <v>35</v>
      </c>
      <c r="L1670">
        <v>750106</v>
      </c>
      <c r="M1670">
        <v>26</v>
      </c>
      <c r="N1670">
        <v>927395</v>
      </c>
      <c r="O1670">
        <v>26</v>
      </c>
      <c r="P1670">
        <v>793962</v>
      </c>
      <c r="Q1670">
        <v>26</v>
      </c>
      <c r="R1670">
        <v>667504</v>
      </c>
      <c r="S1670">
        <v>36</v>
      </c>
      <c r="T1670">
        <v>805603</v>
      </c>
      <c r="U1670">
        <f>IF('2011-2014,2016'!W1670="quiet",1,IF('2011-2014,2016'!W1670="active",2,IF('2011-2014,2016'!W1670="minor storm",3,IF('2011-2014,2016'!W1670="moderate storm",4,IF('2011-2014,2016'!W1670="major storm",5,6)))))</f>
        <v>1</v>
      </c>
    </row>
    <row r="1671" spans="1:21" x14ac:dyDescent="0.25">
      <c r="A1671">
        <v>344.5</v>
      </c>
      <c r="B1671">
        <v>339.9</v>
      </c>
      <c r="C1671">
        <v>0.4</v>
      </c>
      <c r="D1671">
        <v>70.8</v>
      </c>
      <c r="E1671">
        <v>-4.9000000000000004</v>
      </c>
      <c r="F1671">
        <v>4.7</v>
      </c>
      <c r="G1671">
        <f>IF('2011-2014,2016'!H1671="yes",1,0)</f>
        <v>0</v>
      </c>
      <c r="H1671">
        <v>0</v>
      </c>
      <c r="I1671">
        <v>0</v>
      </c>
      <c r="J1671">
        <v>0</v>
      </c>
      <c r="K1671">
        <v>31</v>
      </c>
      <c r="L1671">
        <v>559598</v>
      </c>
      <c r="M1671">
        <v>35</v>
      </c>
      <c r="N1671">
        <v>750106</v>
      </c>
      <c r="O1671">
        <v>26</v>
      </c>
      <c r="P1671">
        <v>927395</v>
      </c>
      <c r="Q1671">
        <v>26</v>
      </c>
      <c r="R1671">
        <v>793962</v>
      </c>
      <c r="S1671">
        <v>26</v>
      </c>
      <c r="T1671">
        <v>667504</v>
      </c>
      <c r="U1671">
        <f>IF('2011-2014,2016'!W1671="quiet",1,IF('2011-2014,2016'!W1671="active",2,IF('2011-2014,2016'!W1671="minor storm",3,IF('2011-2014,2016'!W1671="moderate storm",4,IF('2011-2014,2016'!W1671="major storm",5,6)))))</f>
        <v>1</v>
      </c>
    </row>
    <row r="1672" spans="1:21" x14ac:dyDescent="0.25">
      <c r="A1672">
        <v>340.2</v>
      </c>
      <c r="B1672">
        <v>538.6</v>
      </c>
      <c r="C1672">
        <v>0.1</v>
      </c>
      <c r="D1672">
        <v>129.5</v>
      </c>
      <c r="E1672">
        <v>-10.6</v>
      </c>
      <c r="F1672">
        <v>8.5</v>
      </c>
      <c r="G1672">
        <f>IF('2011-2014,2016'!H1672="yes",1,0)</f>
        <v>0</v>
      </c>
      <c r="H1672">
        <v>0</v>
      </c>
      <c r="I1672">
        <v>0</v>
      </c>
      <c r="J1672">
        <v>0</v>
      </c>
      <c r="K1672">
        <v>31</v>
      </c>
      <c r="L1672">
        <v>369409</v>
      </c>
      <c r="M1672">
        <v>31</v>
      </c>
      <c r="N1672">
        <v>559598</v>
      </c>
      <c r="O1672">
        <v>35</v>
      </c>
      <c r="P1672">
        <v>750106</v>
      </c>
      <c r="Q1672">
        <v>26</v>
      </c>
      <c r="R1672">
        <v>927395</v>
      </c>
      <c r="S1672">
        <v>26</v>
      </c>
      <c r="T1672">
        <v>793962</v>
      </c>
      <c r="U1672">
        <f>IF('2011-2014,2016'!W1672="quiet",1,IF('2011-2014,2016'!W1672="active",2,IF('2011-2014,2016'!W1672="minor storm",3,IF('2011-2014,2016'!W1672="moderate storm",4,IF('2011-2014,2016'!W1672="major storm",5,6)))))</f>
        <v>2</v>
      </c>
    </row>
    <row r="1673" spans="1:21" x14ac:dyDescent="0.25">
      <c r="A1673">
        <v>510.2</v>
      </c>
      <c r="B1673">
        <v>535.6</v>
      </c>
      <c r="C1673">
        <v>0.1</v>
      </c>
      <c r="D1673">
        <v>3.7</v>
      </c>
      <c r="E1673">
        <v>-11.3</v>
      </c>
      <c r="F1673">
        <v>9.9</v>
      </c>
      <c r="G1673">
        <f>IF('2011-2014,2016'!H1673="yes",1,0)</f>
        <v>1</v>
      </c>
      <c r="H1673">
        <v>0</v>
      </c>
      <c r="I1673">
        <v>0</v>
      </c>
      <c r="J1673">
        <v>0</v>
      </c>
      <c r="K1673">
        <v>21</v>
      </c>
      <c r="L1673">
        <v>271201</v>
      </c>
      <c r="M1673">
        <v>31</v>
      </c>
      <c r="N1673">
        <v>369409</v>
      </c>
      <c r="O1673">
        <v>31</v>
      </c>
      <c r="P1673">
        <v>559598</v>
      </c>
      <c r="Q1673">
        <v>35</v>
      </c>
      <c r="R1673">
        <v>750106</v>
      </c>
      <c r="S1673">
        <v>26</v>
      </c>
      <c r="T1673">
        <v>927395</v>
      </c>
      <c r="U1673">
        <f>IF('2011-2014,2016'!W1673="quiet",1,IF('2011-2014,2016'!W1673="active",2,IF('2011-2014,2016'!W1673="minor storm",3,IF('2011-2014,2016'!W1673="moderate storm",4,IF('2011-2014,2016'!W1673="major storm",5,6)))))</f>
        <v>1</v>
      </c>
    </row>
    <row r="1674" spans="1:21" x14ac:dyDescent="0.25">
      <c r="A1674">
        <v>487.4</v>
      </c>
      <c r="B1674">
        <v>396.8</v>
      </c>
      <c r="C1674">
        <v>0.6</v>
      </c>
      <c r="D1674">
        <v>4.9000000000000004</v>
      </c>
      <c r="E1674">
        <v>-2.4</v>
      </c>
      <c r="F1674">
        <v>3</v>
      </c>
      <c r="G1674">
        <f>IF('2011-2014,2016'!H1674="yes",1,0)</f>
        <v>0</v>
      </c>
      <c r="H1674">
        <v>0</v>
      </c>
      <c r="I1674">
        <v>0</v>
      </c>
      <c r="J1674">
        <v>0</v>
      </c>
      <c r="K1674">
        <v>18</v>
      </c>
      <c r="L1674">
        <v>431318</v>
      </c>
      <c r="M1674">
        <v>21</v>
      </c>
      <c r="N1674">
        <v>271201</v>
      </c>
      <c r="O1674">
        <v>31</v>
      </c>
      <c r="P1674">
        <v>369409</v>
      </c>
      <c r="Q1674">
        <v>31</v>
      </c>
      <c r="R1674">
        <v>559598</v>
      </c>
      <c r="S1674">
        <v>35</v>
      </c>
      <c r="T1674">
        <v>750106</v>
      </c>
      <c r="U1674">
        <f>IF('2011-2014,2016'!W1674="quiet",1,IF('2011-2014,2016'!W1674="active",2,IF('2011-2014,2016'!W1674="minor storm",3,IF('2011-2014,2016'!W1674="moderate storm",4,IF('2011-2014,2016'!W1674="major storm",5,6)))))</f>
        <v>1</v>
      </c>
    </row>
    <row r="1675" spans="1:21" x14ac:dyDescent="0.25">
      <c r="A1675">
        <v>400.4</v>
      </c>
      <c r="B1675">
        <v>359.9</v>
      </c>
      <c r="C1675">
        <v>2.2999999999999998</v>
      </c>
      <c r="D1675">
        <v>6.3</v>
      </c>
      <c r="E1675">
        <v>-2</v>
      </c>
      <c r="F1675">
        <v>3</v>
      </c>
      <c r="G1675">
        <f>IF('2011-2014,2016'!H1675="yes",1,0)</f>
        <v>0</v>
      </c>
      <c r="H1675">
        <v>0</v>
      </c>
      <c r="I1675">
        <v>0</v>
      </c>
      <c r="J1675">
        <v>0</v>
      </c>
      <c r="K1675">
        <v>17</v>
      </c>
      <c r="L1675">
        <v>674632</v>
      </c>
      <c r="M1675">
        <v>18</v>
      </c>
      <c r="N1675">
        <v>431318</v>
      </c>
      <c r="O1675">
        <v>21</v>
      </c>
      <c r="P1675">
        <v>271201</v>
      </c>
      <c r="Q1675">
        <v>31</v>
      </c>
      <c r="R1675">
        <v>369409</v>
      </c>
      <c r="S1675">
        <v>31</v>
      </c>
      <c r="T1675">
        <v>559598</v>
      </c>
      <c r="U1675">
        <f>IF('2011-2014,2016'!W1675="quiet",1,IF('2011-2014,2016'!W1675="active",2,IF('2011-2014,2016'!W1675="minor storm",3,IF('2011-2014,2016'!W1675="moderate storm",4,IF('2011-2014,2016'!W1675="major storm",5,6)))))</f>
        <v>1</v>
      </c>
    </row>
    <row r="1676" spans="1:21" x14ac:dyDescent="0.25">
      <c r="A1676">
        <v>348.4</v>
      </c>
      <c r="B1676">
        <v>328.6</v>
      </c>
      <c r="C1676">
        <v>1.1000000000000001</v>
      </c>
      <c r="D1676">
        <v>10.1</v>
      </c>
      <c r="E1676">
        <v>-3.5</v>
      </c>
      <c r="F1676">
        <v>3.6</v>
      </c>
      <c r="G1676">
        <f>IF('2011-2014,2016'!H1676="yes",1,0)</f>
        <v>0</v>
      </c>
      <c r="H1676">
        <v>0</v>
      </c>
      <c r="I1676">
        <v>0</v>
      </c>
      <c r="J1676">
        <v>0</v>
      </c>
      <c r="K1676">
        <v>21</v>
      </c>
      <c r="L1676">
        <v>1231426</v>
      </c>
      <c r="M1676">
        <v>17</v>
      </c>
      <c r="N1676">
        <v>674632</v>
      </c>
      <c r="O1676">
        <v>18</v>
      </c>
      <c r="P1676">
        <v>431318</v>
      </c>
      <c r="Q1676">
        <v>21</v>
      </c>
      <c r="R1676">
        <v>271201</v>
      </c>
      <c r="S1676">
        <v>31</v>
      </c>
      <c r="T1676">
        <v>369409</v>
      </c>
      <c r="U1676">
        <f>IF('2011-2014,2016'!W1676="quiet",1,IF('2011-2014,2016'!W1676="active",2,IF('2011-2014,2016'!W1676="minor storm",3,IF('2011-2014,2016'!W1676="moderate storm",4,IF('2011-2014,2016'!W1676="major storm",5,6)))))</f>
        <v>1</v>
      </c>
    </row>
    <row r="1677" spans="1:21" x14ac:dyDescent="0.25">
      <c r="A1677">
        <v>312.3</v>
      </c>
      <c r="B1677">
        <v>401.1</v>
      </c>
      <c r="C1677">
        <v>0</v>
      </c>
      <c r="D1677">
        <v>49.9</v>
      </c>
      <c r="E1677">
        <v>-15.3</v>
      </c>
      <c r="F1677">
        <v>17.899999999999999</v>
      </c>
      <c r="G1677">
        <f>IF('2011-2014,2016'!H1677="yes",1,0)</f>
        <v>0</v>
      </c>
      <c r="H1677">
        <v>0</v>
      </c>
      <c r="I1677">
        <v>0</v>
      </c>
      <c r="J1677">
        <v>0</v>
      </c>
      <c r="K1677">
        <v>6</v>
      </c>
      <c r="L1677">
        <v>661146</v>
      </c>
      <c r="M1677">
        <v>21</v>
      </c>
      <c r="N1677">
        <v>1231426</v>
      </c>
      <c r="O1677">
        <v>17</v>
      </c>
      <c r="P1677">
        <v>674632</v>
      </c>
      <c r="Q1677">
        <v>18</v>
      </c>
      <c r="R1677">
        <v>431318</v>
      </c>
      <c r="S1677">
        <v>21</v>
      </c>
      <c r="T1677">
        <v>271201</v>
      </c>
      <c r="U1677">
        <f>IF('2011-2014,2016'!W1677="quiet",1,IF('2011-2014,2016'!W1677="active",2,IF('2011-2014,2016'!W1677="minor storm",3,IF('2011-2014,2016'!W1677="moderate storm",4,IF('2011-2014,2016'!W1677="major storm",5,6)))))</f>
        <v>1</v>
      </c>
    </row>
    <row r="1678" spans="1:21" x14ac:dyDescent="0.25">
      <c r="A1678">
        <v>419.4</v>
      </c>
      <c r="B1678">
        <v>543.70000000000005</v>
      </c>
      <c r="C1678">
        <v>0.1</v>
      </c>
      <c r="D1678">
        <v>15.2</v>
      </c>
      <c r="E1678">
        <v>-20</v>
      </c>
      <c r="F1678">
        <v>15.5</v>
      </c>
      <c r="G1678">
        <f>IF('2011-2014,2016'!H1678="yes",1,0)</f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</v>
      </c>
      <c r="N1678">
        <v>661146</v>
      </c>
      <c r="O1678">
        <v>21</v>
      </c>
      <c r="P1678">
        <v>1231426</v>
      </c>
      <c r="Q1678">
        <v>17</v>
      </c>
      <c r="R1678">
        <v>674632</v>
      </c>
      <c r="S1678">
        <v>18</v>
      </c>
      <c r="T1678">
        <v>431318</v>
      </c>
      <c r="U1678">
        <f>IF('2011-2014,2016'!W1678="quiet",1,IF('2011-2014,2016'!W1678="active",2,IF('2011-2014,2016'!W1678="minor storm",3,IF('2011-2014,2016'!W1678="moderate storm",4,IF('2011-2014,2016'!W1678="major storm",5,6)))))</f>
        <v>3</v>
      </c>
    </row>
    <row r="1679" spans="1:21" x14ac:dyDescent="0.25">
      <c r="A1679">
        <v>575.79999999999995</v>
      </c>
      <c r="B1679">
        <v>545.20000000000005</v>
      </c>
      <c r="C1679">
        <v>0.1</v>
      </c>
      <c r="D1679">
        <v>4</v>
      </c>
      <c r="E1679">
        <v>-6.6</v>
      </c>
      <c r="F1679">
        <v>6.5</v>
      </c>
      <c r="G1679">
        <f>IF('2011-2014,2016'!H1679="yes",1,0)</f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</v>
      </c>
      <c r="P1679">
        <v>661146</v>
      </c>
      <c r="Q1679">
        <v>21</v>
      </c>
      <c r="R1679">
        <v>1231426</v>
      </c>
      <c r="S1679">
        <v>17</v>
      </c>
      <c r="T1679">
        <v>674632</v>
      </c>
      <c r="U1679">
        <f>IF('2011-2014,2016'!W1679="quiet",1,IF('2011-2014,2016'!W1679="active",2,IF('2011-2014,2016'!W1679="minor storm",3,IF('2011-2014,2016'!W1679="moderate storm",4,IF('2011-2014,2016'!W1679="major storm",5,6)))))</f>
        <v>2</v>
      </c>
    </row>
    <row r="1680" spans="1:21" x14ac:dyDescent="0.25">
      <c r="A1680">
        <v>557.29999999999995</v>
      </c>
      <c r="B1680">
        <v>670.9</v>
      </c>
      <c r="C1680">
        <v>0</v>
      </c>
      <c r="D1680">
        <v>2.6</v>
      </c>
      <c r="E1680">
        <v>-6.7</v>
      </c>
      <c r="F1680">
        <v>6</v>
      </c>
      <c r="G1680">
        <f>IF('2011-2014,2016'!H1680="yes",1,0)</f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6</v>
      </c>
      <c r="R1680">
        <v>661146</v>
      </c>
      <c r="S1680">
        <v>21</v>
      </c>
      <c r="T1680">
        <v>1231426</v>
      </c>
      <c r="U1680">
        <f>IF('2011-2014,2016'!W1680="quiet",1,IF('2011-2014,2016'!W1680="active",2,IF('2011-2014,2016'!W1680="minor storm",3,IF('2011-2014,2016'!W1680="moderate storm",4,IF('2011-2014,2016'!W1680="major storm",5,6)))))</f>
        <v>2</v>
      </c>
    </row>
    <row r="1681" spans="1:21" x14ac:dyDescent="0.25">
      <c r="A1681">
        <v>633.79999999999995</v>
      </c>
      <c r="B1681">
        <v>602.29999999999995</v>
      </c>
      <c r="C1681">
        <v>0.2</v>
      </c>
      <c r="D1681">
        <v>2.9</v>
      </c>
      <c r="E1681">
        <v>-5.6</v>
      </c>
      <c r="F1681">
        <v>5.7</v>
      </c>
      <c r="G1681">
        <f>IF('2011-2014,2016'!H1681="yes",1,0)</f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</v>
      </c>
      <c r="T1681">
        <v>661146</v>
      </c>
      <c r="U1681">
        <f>IF('2011-2014,2016'!W1681="quiet",1,IF('2011-2014,2016'!W1681="active",2,IF('2011-2014,2016'!W1681="minor storm",3,IF('2011-2014,2016'!W1681="moderate storm",4,IF('2011-2014,2016'!W1681="major storm",5,6)))))</f>
        <v>1</v>
      </c>
    </row>
    <row r="1682" spans="1:21" x14ac:dyDescent="0.25">
      <c r="A1682">
        <v>580.6</v>
      </c>
      <c r="B1682">
        <v>500.7</v>
      </c>
      <c r="C1682">
        <v>0.2</v>
      </c>
      <c r="D1682">
        <v>3.8</v>
      </c>
      <c r="E1682">
        <v>-5.0999999999999996</v>
      </c>
      <c r="F1682">
        <v>4.5</v>
      </c>
      <c r="G1682">
        <f>IF('2011-2014,2016'!H1682="yes",1,0)</f>
        <v>1</v>
      </c>
      <c r="H1682">
        <v>1</v>
      </c>
      <c r="I1682">
        <v>90</v>
      </c>
      <c r="J1682">
        <v>327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f>IF('2011-2014,2016'!W1682="quiet",1,IF('2011-2014,2016'!W1682="active",2,IF('2011-2014,2016'!W1682="minor storm",3,IF('2011-2014,2016'!W1682="moderate storm",4,IF('2011-2014,2016'!W1682="major storm",5,6)))))</f>
        <v>1</v>
      </c>
    </row>
    <row r="1683" spans="1:21" x14ac:dyDescent="0.25">
      <c r="A1683">
        <v>464.6</v>
      </c>
      <c r="B1683">
        <v>493.6</v>
      </c>
      <c r="C1683">
        <v>0.4</v>
      </c>
      <c r="D1683">
        <v>11.4</v>
      </c>
      <c r="E1683">
        <v>-6.8</v>
      </c>
      <c r="F1683">
        <v>7.4</v>
      </c>
      <c r="G1683">
        <f>IF('2011-2014,2016'!H1683="yes",1,0)</f>
        <v>1</v>
      </c>
      <c r="H1683">
        <v>1</v>
      </c>
      <c r="I1683">
        <v>252</v>
      </c>
      <c r="J1683">
        <v>726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f>IF('2011-2014,2016'!W1683="quiet",1,IF('2011-2014,2016'!W1683="active",2,IF('2011-2014,2016'!W1683="minor storm",3,IF('2011-2014,2016'!W1683="moderate storm",4,IF('2011-2014,2016'!W1683="major storm",5,6)))))</f>
        <v>2</v>
      </c>
    </row>
    <row r="1684" spans="1:21" x14ac:dyDescent="0.25">
      <c r="A1684">
        <v>507.1</v>
      </c>
      <c r="B1684">
        <v>608.70000000000005</v>
      </c>
      <c r="C1684">
        <v>0.3</v>
      </c>
      <c r="D1684">
        <v>18.5</v>
      </c>
      <c r="E1684">
        <v>-8.1999999999999993</v>
      </c>
      <c r="F1684">
        <v>6.8</v>
      </c>
      <c r="G1684">
        <f>IF('2011-2014,2016'!H1684="yes",1,0)</f>
        <v>1</v>
      </c>
      <c r="H1684">
        <v>1</v>
      </c>
      <c r="I1684">
        <v>84</v>
      </c>
      <c r="J1684">
        <v>144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f>IF('2011-2014,2016'!W1684="quiet",1,IF('2011-2014,2016'!W1684="active",2,IF('2011-2014,2016'!W1684="minor storm",3,IF('2011-2014,2016'!W1684="moderate storm",4,IF('2011-2014,2016'!W1684="major storm",5,6)))))</f>
        <v>1</v>
      </c>
    </row>
    <row r="1685" spans="1:21" x14ac:dyDescent="0.25">
      <c r="A1685">
        <v>568.9</v>
      </c>
      <c r="B1685">
        <v>613.29999999999995</v>
      </c>
      <c r="C1685">
        <v>0.1</v>
      </c>
      <c r="D1685">
        <v>3.5</v>
      </c>
      <c r="E1685">
        <v>-7.5</v>
      </c>
      <c r="F1685">
        <v>3.8</v>
      </c>
      <c r="G1685">
        <f>IF('2011-2014,2016'!H1685="yes",1,0)</f>
        <v>0</v>
      </c>
      <c r="H1685">
        <v>0</v>
      </c>
      <c r="I1685">
        <v>0</v>
      </c>
      <c r="J1685">
        <v>0</v>
      </c>
      <c r="K1685">
        <v>9</v>
      </c>
      <c r="L1685">
        <v>357302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f>IF('2011-2014,2016'!W1685="quiet",1,IF('2011-2014,2016'!W1685="active",2,IF('2011-2014,2016'!W1685="minor storm",3,IF('2011-2014,2016'!W1685="moderate storm",4,IF('2011-2014,2016'!W1685="major storm",5,6)))))</f>
        <v>2</v>
      </c>
    </row>
    <row r="1686" spans="1:21" x14ac:dyDescent="0.25">
      <c r="A1686">
        <v>586.5</v>
      </c>
      <c r="B1686">
        <v>590.20000000000005</v>
      </c>
      <c r="C1686">
        <v>0</v>
      </c>
      <c r="D1686">
        <v>3.8</v>
      </c>
      <c r="E1686">
        <v>-5.2</v>
      </c>
      <c r="F1686">
        <v>5.2</v>
      </c>
      <c r="G1686">
        <f>IF('2011-2014,2016'!H1686="yes",1,0)</f>
        <v>0</v>
      </c>
      <c r="H1686">
        <v>0</v>
      </c>
      <c r="I1686">
        <v>0</v>
      </c>
      <c r="J1686">
        <v>0</v>
      </c>
      <c r="K1686">
        <v>21</v>
      </c>
      <c r="L1686">
        <v>1086469</v>
      </c>
      <c r="M1686">
        <v>9</v>
      </c>
      <c r="N1686">
        <v>357302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f>IF('2011-2014,2016'!W1686="quiet",1,IF('2011-2014,2016'!W1686="active",2,IF('2011-2014,2016'!W1686="minor storm",3,IF('2011-2014,2016'!W1686="moderate storm",4,IF('2011-2014,2016'!W1686="major storm",5,6)))))</f>
        <v>1</v>
      </c>
    </row>
    <row r="1687" spans="1:21" x14ac:dyDescent="0.25">
      <c r="A1687">
        <v>599.4</v>
      </c>
      <c r="B1687">
        <v>495.7</v>
      </c>
      <c r="C1687">
        <v>0.2</v>
      </c>
      <c r="D1687">
        <v>2.8</v>
      </c>
      <c r="E1687">
        <v>-3.5</v>
      </c>
      <c r="F1687">
        <v>3.9</v>
      </c>
      <c r="G1687">
        <f>IF('2011-2014,2016'!H1687="yes",1,0)</f>
        <v>0</v>
      </c>
      <c r="H1687">
        <v>0</v>
      </c>
      <c r="I1687">
        <v>0</v>
      </c>
      <c r="J1687">
        <v>0</v>
      </c>
      <c r="K1687">
        <v>18</v>
      </c>
      <c r="L1687">
        <v>899167</v>
      </c>
      <c r="M1687">
        <v>21</v>
      </c>
      <c r="N1687">
        <v>1086469</v>
      </c>
      <c r="O1687">
        <v>9</v>
      </c>
      <c r="P1687">
        <v>357302</v>
      </c>
      <c r="Q1687">
        <v>0</v>
      </c>
      <c r="R1687">
        <v>0</v>
      </c>
      <c r="S1687">
        <v>0</v>
      </c>
      <c r="T1687">
        <v>0</v>
      </c>
      <c r="U1687">
        <f>IF('2011-2014,2016'!W1687="quiet",1,IF('2011-2014,2016'!W1687="active",2,IF('2011-2014,2016'!W1687="minor storm",3,IF('2011-2014,2016'!W1687="moderate storm",4,IF('2011-2014,2016'!W1687="major storm",5,6)))))</f>
        <v>2</v>
      </c>
    </row>
    <row r="1688" spans="1:21" x14ac:dyDescent="0.25">
      <c r="A1688">
        <v>488.5</v>
      </c>
      <c r="B1688">
        <v>422.2</v>
      </c>
      <c r="C1688">
        <v>0.3</v>
      </c>
      <c r="D1688">
        <v>3.6</v>
      </c>
      <c r="E1688">
        <v>-3.4</v>
      </c>
      <c r="F1688">
        <v>2.6</v>
      </c>
      <c r="G1688">
        <f>IF('2011-2014,2016'!H1688="yes",1,0)</f>
        <v>1</v>
      </c>
      <c r="H1688">
        <v>0</v>
      </c>
      <c r="I1688">
        <v>0</v>
      </c>
      <c r="J1688">
        <v>0</v>
      </c>
      <c r="K1688">
        <v>23</v>
      </c>
      <c r="L1688">
        <v>883616</v>
      </c>
      <c r="M1688">
        <v>18</v>
      </c>
      <c r="N1688">
        <v>899167</v>
      </c>
      <c r="O1688">
        <v>21</v>
      </c>
      <c r="P1688">
        <v>1086469</v>
      </c>
      <c r="Q1688">
        <v>9</v>
      </c>
      <c r="R1688">
        <v>357302</v>
      </c>
      <c r="S1688">
        <v>0</v>
      </c>
      <c r="T1688">
        <v>0</v>
      </c>
      <c r="U1688">
        <f>IF('2011-2014,2016'!W1688="quiet",1,IF('2011-2014,2016'!W1688="active",2,IF('2011-2014,2016'!W1688="minor storm",3,IF('2011-2014,2016'!W1688="moderate storm",4,IF('2011-2014,2016'!W1688="major storm",5,6)))))</f>
        <v>1</v>
      </c>
    </row>
    <row r="1689" spans="1:21" x14ac:dyDescent="0.25">
      <c r="A1689">
        <v>416.2</v>
      </c>
      <c r="B1689">
        <v>360.2</v>
      </c>
      <c r="C1689">
        <v>0.8</v>
      </c>
      <c r="D1689">
        <v>132.6</v>
      </c>
      <c r="E1689">
        <v>-3.8</v>
      </c>
      <c r="F1689">
        <v>5.5</v>
      </c>
      <c r="G1689">
        <f>IF('2011-2014,2016'!H1689="yes",1,0)</f>
        <v>0</v>
      </c>
      <c r="H1689">
        <v>0</v>
      </c>
      <c r="I1689">
        <v>0</v>
      </c>
      <c r="J1689">
        <v>0</v>
      </c>
      <c r="K1689">
        <v>31</v>
      </c>
      <c r="L1689">
        <v>1019326</v>
      </c>
      <c r="M1689">
        <v>23</v>
      </c>
      <c r="N1689">
        <v>883616</v>
      </c>
      <c r="O1689">
        <v>18</v>
      </c>
      <c r="P1689">
        <v>899167</v>
      </c>
      <c r="Q1689">
        <v>21</v>
      </c>
      <c r="R1689">
        <v>1086469</v>
      </c>
      <c r="S1689">
        <v>9</v>
      </c>
      <c r="T1689">
        <v>357302</v>
      </c>
      <c r="U1689">
        <f>IF('2011-2014,2016'!W1689="quiet",1,IF('2011-2014,2016'!W1689="active",2,IF('2011-2014,2016'!W1689="minor storm",3,IF('2011-2014,2016'!W1689="moderate storm",4,IF('2011-2014,2016'!W1689="major storm",5,6)))))</f>
        <v>1</v>
      </c>
    </row>
    <row r="1690" spans="1:21" x14ac:dyDescent="0.25">
      <c r="A1690">
        <v>360.3</v>
      </c>
      <c r="B1690">
        <v>278.2</v>
      </c>
      <c r="C1690">
        <v>1.1000000000000001</v>
      </c>
      <c r="D1690">
        <v>5.5</v>
      </c>
      <c r="E1690">
        <v>-1.8</v>
      </c>
      <c r="F1690">
        <v>8.6999999999999993</v>
      </c>
      <c r="G1690">
        <f>IF('2011-2014,2016'!H1690="yes",1,0)</f>
        <v>1</v>
      </c>
      <c r="H1690">
        <v>0</v>
      </c>
      <c r="I1690">
        <v>0</v>
      </c>
      <c r="J1690">
        <v>0</v>
      </c>
      <c r="K1690">
        <v>34</v>
      </c>
      <c r="L1690">
        <v>1214306</v>
      </c>
      <c r="M1690">
        <v>31</v>
      </c>
      <c r="N1690">
        <v>1019326</v>
      </c>
      <c r="O1690">
        <v>23</v>
      </c>
      <c r="P1690">
        <v>883616</v>
      </c>
      <c r="Q1690">
        <v>18</v>
      </c>
      <c r="R1690">
        <v>899167</v>
      </c>
      <c r="S1690">
        <v>21</v>
      </c>
      <c r="T1690">
        <v>1086469</v>
      </c>
      <c r="U1690">
        <f>IF('2011-2014,2016'!W1690="quiet",1,IF('2011-2014,2016'!W1690="active",2,IF('2011-2014,2016'!W1690="minor storm",3,IF('2011-2014,2016'!W1690="moderate storm",4,IF('2011-2014,2016'!W1690="major storm",5,6)))))</f>
        <v>1</v>
      </c>
    </row>
    <row r="1691" spans="1:21" x14ac:dyDescent="0.25">
      <c r="A1691">
        <v>304.2</v>
      </c>
      <c r="B1691">
        <v>336</v>
      </c>
      <c r="C1691">
        <v>0.5</v>
      </c>
      <c r="D1691">
        <v>15.9</v>
      </c>
      <c r="E1691">
        <v>-11.9</v>
      </c>
      <c r="F1691">
        <v>5.3</v>
      </c>
      <c r="G1691">
        <f>IF('2011-2014,2016'!H1691="yes",1,0)</f>
        <v>0</v>
      </c>
      <c r="H1691">
        <v>0</v>
      </c>
      <c r="I1691">
        <v>0</v>
      </c>
      <c r="J1691">
        <v>0</v>
      </c>
      <c r="K1691">
        <v>30</v>
      </c>
      <c r="L1691">
        <v>1169438</v>
      </c>
      <c r="M1691">
        <v>34</v>
      </c>
      <c r="N1691">
        <v>1214306</v>
      </c>
      <c r="O1691">
        <v>31</v>
      </c>
      <c r="P1691">
        <v>1019326</v>
      </c>
      <c r="Q1691">
        <v>23</v>
      </c>
      <c r="R1691">
        <v>883616</v>
      </c>
      <c r="S1691">
        <v>18</v>
      </c>
      <c r="T1691">
        <v>899167</v>
      </c>
      <c r="U1691">
        <f>IF('2011-2014,2016'!W1691="quiet",1,IF('2011-2014,2016'!W1691="active",2,IF('2011-2014,2016'!W1691="minor storm",3,IF('2011-2014,2016'!W1691="moderate storm",4,IF('2011-2014,2016'!W1691="major storm",5,6)))))</f>
        <v>1</v>
      </c>
    </row>
    <row r="1692" spans="1:21" x14ac:dyDescent="0.25">
      <c r="A1692">
        <v>327.7</v>
      </c>
      <c r="B1692">
        <v>377.5</v>
      </c>
      <c r="C1692">
        <v>1</v>
      </c>
      <c r="D1692">
        <v>9.6999999999999993</v>
      </c>
      <c r="E1692">
        <v>-8.1999999999999993</v>
      </c>
      <c r="F1692">
        <v>8.5</v>
      </c>
      <c r="G1692">
        <f>IF('2011-2014,2016'!H1692="yes",1,0)</f>
        <v>0</v>
      </c>
      <c r="H1692">
        <v>0</v>
      </c>
      <c r="I1692">
        <v>0</v>
      </c>
      <c r="J1692">
        <v>0</v>
      </c>
      <c r="K1692">
        <v>33</v>
      </c>
      <c r="L1692">
        <v>1102609</v>
      </c>
      <c r="M1692">
        <v>30</v>
      </c>
      <c r="N1692">
        <v>1169438</v>
      </c>
      <c r="O1692">
        <v>34</v>
      </c>
      <c r="P1692">
        <v>1214306</v>
      </c>
      <c r="Q1692">
        <v>31</v>
      </c>
      <c r="R1692">
        <v>1019326</v>
      </c>
      <c r="S1692">
        <v>23</v>
      </c>
      <c r="T1692">
        <v>883616</v>
      </c>
      <c r="U1692">
        <f>IF('2011-2014,2016'!W1692="quiet",1,IF('2011-2014,2016'!W1692="active",2,IF('2011-2014,2016'!W1692="minor storm",3,IF('2011-2014,2016'!W1692="moderate storm",4,IF('2011-2014,2016'!W1692="major storm",5,6)))))</f>
        <v>1</v>
      </c>
    </row>
    <row r="1693" spans="1:21" x14ac:dyDescent="0.25">
      <c r="A1693">
        <v>362.3</v>
      </c>
      <c r="B1693">
        <v>355.3</v>
      </c>
      <c r="C1693">
        <v>0.2</v>
      </c>
      <c r="D1693">
        <v>24.3</v>
      </c>
      <c r="E1693">
        <v>-5.2</v>
      </c>
      <c r="F1693">
        <v>3.6</v>
      </c>
      <c r="G1693">
        <f>IF('2011-2014,2016'!H1693="yes",1,0)</f>
        <v>1</v>
      </c>
      <c r="H1693">
        <v>1</v>
      </c>
      <c r="I1693">
        <v>190</v>
      </c>
      <c r="J1693">
        <v>1420</v>
      </c>
      <c r="K1693">
        <v>24</v>
      </c>
      <c r="L1693">
        <v>1059997</v>
      </c>
      <c r="M1693">
        <v>33</v>
      </c>
      <c r="N1693">
        <v>1102609</v>
      </c>
      <c r="O1693">
        <v>30</v>
      </c>
      <c r="P1693">
        <v>1169438</v>
      </c>
      <c r="Q1693">
        <v>34</v>
      </c>
      <c r="R1693">
        <v>1214306</v>
      </c>
      <c r="S1693">
        <v>31</v>
      </c>
      <c r="T1693">
        <v>1019326</v>
      </c>
      <c r="U1693">
        <f>IF('2011-2014,2016'!W1693="quiet",1,IF('2011-2014,2016'!W1693="active",2,IF('2011-2014,2016'!W1693="minor storm",3,IF('2011-2014,2016'!W1693="moderate storm",4,IF('2011-2014,2016'!W1693="major storm",5,6)))))</f>
        <v>1</v>
      </c>
    </row>
    <row r="1694" spans="1:21" x14ac:dyDescent="0.25">
      <c r="A1694">
        <v>339.7</v>
      </c>
      <c r="B1694">
        <v>357.1</v>
      </c>
      <c r="C1694">
        <v>1.2</v>
      </c>
      <c r="D1694">
        <v>12.2</v>
      </c>
      <c r="E1694">
        <v>-4</v>
      </c>
      <c r="F1694">
        <v>5.2</v>
      </c>
      <c r="G1694">
        <f>IF('2011-2014,2016'!H1694="yes",1,0)</f>
        <v>0</v>
      </c>
      <c r="H1694">
        <v>0</v>
      </c>
      <c r="I1694">
        <v>0</v>
      </c>
      <c r="J1694">
        <v>0</v>
      </c>
      <c r="K1694">
        <v>31</v>
      </c>
      <c r="L1694">
        <v>1316450</v>
      </c>
      <c r="M1694">
        <v>24</v>
      </c>
      <c r="N1694">
        <v>1059997</v>
      </c>
      <c r="O1694">
        <v>33</v>
      </c>
      <c r="P1694">
        <v>1102609</v>
      </c>
      <c r="Q1694">
        <v>30</v>
      </c>
      <c r="R1694">
        <v>1169438</v>
      </c>
      <c r="S1694">
        <v>34</v>
      </c>
      <c r="T1694">
        <v>1214306</v>
      </c>
      <c r="U1694">
        <f>IF('2011-2014,2016'!W1694="quiet",1,IF('2011-2014,2016'!W1694="active",2,IF('2011-2014,2016'!W1694="minor storm",3,IF('2011-2014,2016'!W1694="moderate storm",4,IF('2011-2014,2016'!W1694="major storm",5,6)))))</f>
        <v>1</v>
      </c>
    </row>
    <row r="1695" spans="1:21" x14ac:dyDescent="0.25">
      <c r="A1695">
        <v>347.8</v>
      </c>
      <c r="B1695">
        <v>291.60000000000002</v>
      </c>
      <c r="C1695">
        <v>1</v>
      </c>
      <c r="D1695">
        <v>12.8</v>
      </c>
      <c r="E1695">
        <v>-5.6</v>
      </c>
      <c r="F1695">
        <v>5.2</v>
      </c>
      <c r="G1695">
        <f>IF('2011-2014,2016'!H1695="yes",1,0)</f>
        <v>0</v>
      </c>
      <c r="H1695">
        <v>0</v>
      </c>
      <c r="I1695">
        <v>0</v>
      </c>
      <c r="J1695">
        <v>0</v>
      </c>
      <c r="K1695">
        <v>25</v>
      </c>
      <c r="L1695">
        <v>1101898</v>
      </c>
      <c r="M1695">
        <v>31</v>
      </c>
      <c r="N1695">
        <v>1316450</v>
      </c>
      <c r="O1695">
        <v>24</v>
      </c>
      <c r="P1695">
        <v>1059997</v>
      </c>
      <c r="Q1695">
        <v>33</v>
      </c>
      <c r="R1695">
        <v>1102609</v>
      </c>
      <c r="S1695">
        <v>30</v>
      </c>
      <c r="T1695">
        <v>1169438</v>
      </c>
      <c r="U1695">
        <f>IF('2011-2014,2016'!W1695="quiet",1,IF('2011-2014,2016'!W1695="active",2,IF('2011-2014,2016'!W1695="minor storm",3,IF('2011-2014,2016'!W1695="moderate storm",4,IF('2011-2014,2016'!W1695="major storm",5,6)))))</f>
        <v>1</v>
      </c>
    </row>
    <row r="1696" spans="1:21" x14ac:dyDescent="0.25">
      <c r="A1696">
        <v>319</v>
      </c>
      <c r="B1696">
        <v>408.1</v>
      </c>
      <c r="C1696">
        <v>2.4</v>
      </c>
      <c r="D1696">
        <v>70.3</v>
      </c>
      <c r="E1696">
        <v>-14.1</v>
      </c>
      <c r="F1696">
        <v>10.3</v>
      </c>
      <c r="G1696">
        <f>IF('2011-2014,2016'!H1696="yes",1,0)</f>
        <v>0</v>
      </c>
      <c r="H1696">
        <v>0</v>
      </c>
      <c r="I1696">
        <v>0</v>
      </c>
      <c r="J1696">
        <v>0</v>
      </c>
      <c r="K1696">
        <v>21</v>
      </c>
      <c r="L1696">
        <v>813898</v>
      </c>
      <c r="M1696">
        <v>25</v>
      </c>
      <c r="N1696">
        <v>1101898</v>
      </c>
      <c r="O1696">
        <v>31</v>
      </c>
      <c r="P1696">
        <v>1316450</v>
      </c>
      <c r="Q1696">
        <v>24</v>
      </c>
      <c r="R1696">
        <v>1059997</v>
      </c>
      <c r="S1696">
        <v>33</v>
      </c>
      <c r="T1696">
        <v>1102609</v>
      </c>
      <c r="U1696">
        <f>IF('2011-2014,2016'!W1696="quiet",1,IF('2011-2014,2016'!W1696="active",2,IF('2011-2014,2016'!W1696="minor storm",3,IF('2011-2014,2016'!W1696="moderate storm",4,IF('2011-2014,2016'!W1696="major storm",5,6)))))</f>
        <v>1</v>
      </c>
    </row>
    <row r="1697" spans="1:21" x14ac:dyDescent="0.25">
      <c r="A1697">
        <v>428.8</v>
      </c>
      <c r="B1697">
        <v>370.3</v>
      </c>
      <c r="C1697">
        <v>2.2000000000000002</v>
      </c>
      <c r="D1697">
        <v>9.6</v>
      </c>
      <c r="E1697">
        <v>-6.1</v>
      </c>
      <c r="F1697">
        <v>4.3</v>
      </c>
      <c r="G1697">
        <f>IF('2011-2014,2016'!H1697="yes",1,0)</f>
        <v>0</v>
      </c>
      <c r="H1697">
        <v>0</v>
      </c>
      <c r="I1697">
        <v>0</v>
      </c>
      <c r="J1697">
        <v>0</v>
      </c>
      <c r="K1697">
        <v>30</v>
      </c>
      <c r="L1697">
        <v>977830</v>
      </c>
      <c r="M1697">
        <v>21</v>
      </c>
      <c r="N1697">
        <v>813898</v>
      </c>
      <c r="O1697">
        <v>25</v>
      </c>
      <c r="P1697">
        <v>1101898</v>
      </c>
      <c r="Q1697">
        <v>31</v>
      </c>
      <c r="R1697">
        <v>1316450</v>
      </c>
      <c r="S1697">
        <v>24</v>
      </c>
      <c r="T1697">
        <v>1059997</v>
      </c>
      <c r="U1697">
        <f>IF('2011-2014,2016'!W1697="quiet",1,IF('2011-2014,2016'!W1697="active",2,IF('2011-2014,2016'!W1697="minor storm",3,IF('2011-2014,2016'!W1697="moderate storm",4,IF('2011-2014,2016'!W1697="major storm",5,6)))))</f>
        <v>1</v>
      </c>
    </row>
    <row r="1698" spans="1:21" x14ac:dyDescent="0.25">
      <c r="A1698">
        <v>369.1</v>
      </c>
      <c r="B1698">
        <v>508.6</v>
      </c>
      <c r="C1698">
        <v>0.8</v>
      </c>
      <c r="D1698">
        <v>27.8</v>
      </c>
      <c r="E1698">
        <v>-14</v>
      </c>
      <c r="F1698">
        <v>11.8</v>
      </c>
      <c r="G1698">
        <f>IF('2011-2014,2016'!H1698="yes",1,0)</f>
        <v>0</v>
      </c>
      <c r="H1698">
        <v>0</v>
      </c>
      <c r="I1698">
        <v>0</v>
      </c>
      <c r="J1698">
        <v>0</v>
      </c>
      <c r="K1698">
        <v>35</v>
      </c>
      <c r="L1698">
        <v>946657</v>
      </c>
      <c r="M1698">
        <v>30</v>
      </c>
      <c r="N1698">
        <v>977830</v>
      </c>
      <c r="O1698">
        <v>21</v>
      </c>
      <c r="P1698">
        <v>813898</v>
      </c>
      <c r="Q1698">
        <v>25</v>
      </c>
      <c r="R1698">
        <v>1101898</v>
      </c>
      <c r="S1698">
        <v>31</v>
      </c>
      <c r="T1698">
        <v>1316450</v>
      </c>
      <c r="U1698">
        <f>IF('2011-2014,2016'!W1698="quiet",1,IF('2011-2014,2016'!W1698="active",2,IF('2011-2014,2016'!W1698="minor storm",3,IF('2011-2014,2016'!W1698="moderate storm",4,IF('2011-2014,2016'!W1698="major storm",5,6)))))</f>
        <v>3</v>
      </c>
    </row>
    <row r="1699" spans="1:21" x14ac:dyDescent="0.25">
      <c r="A1699">
        <v>531.20000000000005</v>
      </c>
      <c r="B1699">
        <v>544</v>
      </c>
      <c r="C1699">
        <v>0.7</v>
      </c>
      <c r="D1699">
        <v>9.1</v>
      </c>
      <c r="E1699">
        <v>-7.1</v>
      </c>
      <c r="F1699">
        <v>4.9000000000000004</v>
      </c>
      <c r="G1699">
        <f>IF('2011-2014,2016'!H1699="yes",1,0)</f>
        <v>0</v>
      </c>
      <c r="H1699">
        <v>0</v>
      </c>
      <c r="I1699">
        <v>0</v>
      </c>
      <c r="J1699">
        <v>0</v>
      </c>
      <c r="K1699">
        <v>27</v>
      </c>
      <c r="L1699">
        <v>696782</v>
      </c>
      <c r="M1699">
        <v>35</v>
      </c>
      <c r="N1699">
        <v>946657</v>
      </c>
      <c r="O1699">
        <v>30</v>
      </c>
      <c r="P1699">
        <v>977830</v>
      </c>
      <c r="Q1699">
        <v>21</v>
      </c>
      <c r="R1699">
        <v>813898</v>
      </c>
      <c r="S1699">
        <v>25</v>
      </c>
      <c r="T1699">
        <v>1101898</v>
      </c>
      <c r="U1699">
        <f>IF('2011-2014,2016'!W1699="quiet",1,IF('2011-2014,2016'!W1699="active",2,IF('2011-2014,2016'!W1699="minor storm",3,IF('2011-2014,2016'!W1699="moderate storm",4,IF('2011-2014,2016'!W1699="major storm",5,6)))))</f>
        <v>2</v>
      </c>
    </row>
    <row r="1700" spans="1:21" x14ac:dyDescent="0.25">
      <c r="A1700">
        <v>551.1</v>
      </c>
      <c r="B1700">
        <v>498.6</v>
      </c>
      <c r="C1700">
        <v>0.6</v>
      </c>
      <c r="D1700">
        <v>8.1999999999999993</v>
      </c>
      <c r="E1700">
        <v>-5.4</v>
      </c>
      <c r="F1700">
        <v>4.5</v>
      </c>
      <c r="G1700">
        <f>IF('2011-2014,2016'!H1700="yes",1,0)</f>
        <v>0</v>
      </c>
      <c r="H1700">
        <v>0</v>
      </c>
      <c r="I1700">
        <v>0</v>
      </c>
      <c r="J1700">
        <v>0</v>
      </c>
      <c r="K1700">
        <v>33</v>
      </c>
      <c r="L1700">
        <v>706178</v>
      </c>
      <c r="M1700">
        <v>27</v>
      </c>
      <c r="N1700">
        <v>696782</v>
      </c>
      <c r="O1700">
        <v>35</v>
      </c>
      <c r="P1700">
        <v>946657</v>
      </c>
      <c r="Q1700">
        <v>30</v>
      </c>
      <c r="R1700">
        <v>977830</v>
      </c>
      <c r="S1700">
        <v>21</v>
      </c>
      <c r="T1700">
        <v>813898</v>
      </c>
      <c r="U1700">
        <f>IF('2011-2014,2016'!W1700="quiet",1,IF('2011-2014,2016'!W1700="active",2,IF('2011-2014,2016'!W1700="minor storm",3,IF('2011-2014,2016'!W1700="moderate storm",4,IF('2011-2014,2016'!W1700="major storm",5,6)))))</f>
        <v>1</v>
      </c>
    </row>
    <row r="1701" spans="1:21" x14ac:dyDescent="0.25">
      <c r="A1701">
        <v>456.7</v>
      </c>
      <c r="B1701">
        <v>458.9</v>
      </c>
      <c r="C1701">
        <v>1.3</v>
      </c>
      <c r="D1701">
        <v>10.6</v>
      </c>
      <c r="E1701">
        <v>-4</v>
      </c>
      <c r="F1701">
        <v>6.3</v>
      </c>
      <c r="G1701">
        <f>IF('2011-2014,2016'!H1701="yes",1,0)</f>
        <v>0</v>
      </c>
      <c r="H1701">
        <v>0</v>
      </c>
      <c r="I1701">
        <v>0</v>
      </c>
      <c r="J1701">
        <v>0</v>
      </c>
      <c r="K1701">
        <v>27</v>
      </c>
      <c r="L1701">
        <v>726985</v>
      </c>
      <c r="M1701">
        <v>33</v>
      </c>
      <c r="N1701">
        <v>706178</v>
      </c>
      <c r="O1701">
        <v>27</v>
      </c>
      <c r="P1701">
        <v>696782</v>
      </c>
      <c r="Q1701">
        <v>35</v>
      </c>
      <c r="R1701">
        <v>946657</v>
      </c>
      <c r="S1701">
        <v>30</v>
      </c>
      <c r="T1701">
        <v>977830</v>
      </c>
      <c r="U1701">
        <f>IF('2011-2014,2016'!W1701="quiet",1,IF('2011-2014,2016'!W1701="active",2,IF('2011-2014,2016'!W1701="minor storm",3,IF('2011-2014,2016'!W1701="moderate storm",4,IF('2011-2014,2016'!W1701="major storm",5,6)))))</f>
        <v>1</v>
      </c>
    </row>
    <row r="1702" spans="1:21" x14ac:dyDescent="0.25">
      <c r="A1702">
        <v>427.8</v>
      </c>
      <c r="B1702">
        <v>425.8</v>
      </c>
      <c r="C1702">
        <v>0.9</v>
      </c>
      <c r="D1702">
        <v>6.9</v>
      </c>
      <c r="E1702">
        <v>-3.5</v>
      </c>
      <c r="F1702">
        <v>4.4000000000000004</v>
      </c>
      <c r="G1702">
        <f>IF('2011-2014,2016'!H1702="yes",1,0)</f>
        <v>0</v>
      </c>
      <c r="H1702">
        <v>0</v>
      </c>
      <c r="I1702">
        <v>0</v>
      </c>
      <c r="J1702">
        <v>0</v>
      </c>
      <c r="K1702">
        <v>29</v>
      </c>
      <c r="L1702">
        <v>1133546</v>
      </c>
      <c r="M1702">
        <v>27</v>
      </c>
      <c r="N1702">
        <v>726985</v>
      </c>
      <c r="O1702">
        <v>33</v>
      </c>
      <c r="P1702">
        <v>706178</v>
      </c>
      <c r="Q1702">
        <v>27</v>
      </c>
      <c r="R1702">
        <v>696782</v>
      </c>
      <c r="S1702">
        <v>35</v>
      </c>
      <c r="T1702">
        <v>946657</v>
      </c>
      <c r="U1702">
        <f>IF('2011-2014,2016'!W1702="quiet",1,IF('2011-2014,2016'!W1702="active",2,IF('2011-2014,2016'!W1702="minor storm",3,IF('2011-2014,2016'!W1702="moderate storm",4,IF('2011-2014,2016'!W1702="major storm",5,6)))))</f>
        <v>1</v>
      </c>
    </row>
    <row r="1703" spans="1:21" x14ac:dyDescent="0.25">
      <c r="A1703">
        <v>377.7</v>
      </c>
      <c r="B1703">
        <v>371.8</v>
      </c>
      <c r="C1703">
        <v>2.1</v>
      </c>
      <c r="D1703">
        <v>27.8</v>
      </c>
      <c r="E1703">
        <v>-3.1</v>
      </c>
      <c r="F1703">
        <v>3.5</v>
      </c>
      <c r="G1703">
        <f>IF('2011-2014,2016'!H1703="yes",1,0)</f>
        <v>0</v>
      </c>
      <c r="H1703">
        <v>0</v>
      </c>
      <c r="I1703">
        <v>0</v>
      </c>
      <c r="J1703">
        <v>0</v>
      </c>
      <c r="K1703">
        <v>26</v>
      </c>
      <c r="L1703">
        <v>1315764</v>
      </c>
      <c r="M1703">
        <v>29</v>
      </c>
      <c r="N1703">
        <v>1133546</v>
      </c>
      <c r="O1703">
        <v>27</v>
      </c>
      <c r="P1703">
        <v>726985</v>
      </c>
      <c r="Q1703">
        <v>33</v>
      </c>
      <c r="R1703">
        <v>706178</v>
      </c>
      <c r="S1703">
        <v>27</v>
      </c>
      <c r="T1703">
        <v>696782</v>
      </c>
      <c r="U1703">
        <f>IF('2011-2014,2016'!W1703="quiet",1,IF('2011-2014,2016'!W1703="active",2,IF('2011-2014,2016'!W1703="minor storm",3,IF('2011-2014,2016'!W1703="moderate storm",4,IF('2011-2014,2016'!W1703="major storm",5,6)))))</f>
        <v>1</v>
      </c>
    </row>
    <row r="1704" spans="1:21" x14ac:dyDescent="0.25">
      <c r="A1704">
        <v>333.1</v>
      </c>
      <c r="B1704">
        <v>344.8</v>
      </c>
      <c r="C1704">
        <v>1.7</v>
      </c>
      <c r="D1704">
        <v>32.5</v>
      </c>
      <c r="E1704">
        <v>-6.4</v>
      </c>
      <c r="F1704">
        <v>8.8000000000000007</v>
      </c>
      <c r="G1704">
        <f>IF('2011-2014,2016'!H1704="yes",1,0)</f>
        <v>1</v>
      </c>
      <c r="H1704">
        <v>3</v>
      </c>
      <c r="I1704">
        <v>892</v>
      </c>
      <c r="J1704">
        <v>1230</v>
      </c>
      <c r="K1704">
        <v>22</v>
      </c>
      <c r="L1704">
        <v>2063176</v>
      </c>
      <c r="M1704">
        <v>26</v>
      </c>
      <c r="N1704">
        <v>1315764</v>
      </c>
      <c r="O1704">
        <v>29</v>
      </c>
      <c r="P1704">
        <v>1133546</v>
      </c>
      <c r="Q1704">
        <v>27</v>
      </c>
      <c r="R1704">
        <v>726985</v>
      </c>
      <c r="S1704">
        <v>33</v>
      </c>
      <c r="T1704">
        <v>706178</v>
      </c>
      <c r="U1704">
        <f>IF('2011-2014,2016'!W1704="quiet",1,IF('2011-2014,2016'!W1704="active",2,IF('2011-2014,2016'!W1704="minor storm",3,IF('2011-2014,2016'!W1704="moderate storm",4,IF('2011-2014,2016'!W1704="major storm",5,6)))))</f>
        <v>1</v>
      </c>
    </row>
    <row r="1705" spans="1:21" x14ac:dyDescent="0.25">
      <c r="A1705">
        <v>386.5</v>
      </c>
      <c r="B1705">
        <v>452.2</v>
      </c>
      <c r="C1705">
        <v>2.7</v>
      </c>
      <c r="D1705">
        <v>26.2</v>
      </c>
      <c r="E1705">
        <v>-9.6</v>
      </c>
      <c r="F1705">
        <v>7.9</v>
      </c>
      <c r="G1705">
        <f>IF('2011-2014,2016'!H1705="yes",1,0)</f>
        <v>1</v>
      </c>
      <c r="H1705">
        <v>0</v>
      </c>
      <c r="I1705">
        <v>0</v>
      </c>
      <c r="J1705">
        <v>0</v>
      </c>
      <c r="K1705">
        <v>19</v>
      </c>
      <c r="L1705">
        <v>2249236</v>
      </c>
      <c r="M1705">
        <v>22</v>
      </c>
      <c r="N1705">
        <v>2063176</v>
      </c>
      <c r="O1705">
        <v>26</v>
      </c>
      <c r="P1705">
        <v>1315764</v>
      </c>
      <c r="Q1705">
        <v>29</v>
      </c>
      <c r="R1705">
        <v>1133546</v>
      </c>
      <c r="S1705">
        <v>27</v>
      </c>
      <c r="T1705">
        <v>726985</v>
      </c>
      <c r="U1705">
        <f>IF('2011-2014,2016'!W1705="quiet",1,IF('2011-2014,2016'!W1705="active",2,IF('2011-2014,2016'!W1705="minor storm",3,IF('2011-2014,2016'!W1705="moderate storm",4,IF('2011-2014,2016'!W1705="major storm",5,6)))))</f>
        <v>2</v>
      </c>
    </row>
    <row r="1706" spans="1:21" x14ac:dyDescent="0.25">
      <c r="A1706">
        <v>429.6</v>
      </c>
      <c r="B1706">
        <v>429.2</v>
      </c>
      <c r="C1706">
        <v>1.3</v>
      </c>
      <c r="D1706">
        <v>12.5</v>
      </c>
      <c r="E1706">
        <v>-6.6</v>
      </c>
      <c r="F1706">
        <v>6.9</v>
      </c>
      <c r="G1706">
        <f>IF('2011-2014,2016'!H1706="yes",1,0)</f>
        <v>1</v>
      </c>
      <c r="H1706">
        <v>1</v>
      </c>
      <c r="I1706">
        <v>285</v>
      </c>
      <c r="J1706">
        <v>428</v>
      </c>
      <c r="K1706">
        <v>13</v>
      </c>
      <c r="L1706">
        <v>1576416</v>
      </c>
      <c r="M1706">
        <v>19</v>
      </c>
      <c r="N1706">
        <v>2249236</v>
      </c>
      <c r="O1706">
        <v>22</v>
      </c>
      <c r="P1706">
        <v>2063176</v>
      </c>
      <c r="Q1706">
        <v>26</v>
      </c>
      <c r="R1706">
        <v>1315764</v>
      </c>
      <c r="S1706">
        <v>29</v>
      </c>
      <c r="T1706">
        <v>1133546</v>
      </c>
      <c r="U1706">
        <f>IF('2011-2014,2016'!W1706="quiet",1,IF('2011-2014,2016'!W1706="active",2,IF('2011-2014,2016'!W1706="minor storm",3,IF('2011-2014,2016'!W1706="moderate storm",4,IF('2011-2014,2016'!W1706="major storm",5,6)))))</f>
        <v>1</v>
      </c>
    </row>
    <row r="1707" spans="1:21" x14ac:dyDescent="0.25">
      <c r="A1707">
        <v>432.4</v>
      </c>
      <c r="B1707">
        <v>554.29999999999995</v>
      </c>
      <c r="C1707">
        <v>0.9</v>
      </c>
      <c r="D1707">
        <v>10.6</v>
      </c>
      <c r="E1707">
        <v>-8.6</v>
      </c>
      <c r="F1707">
        <v>7.5</v>
      </c>
      <c r="G1707">
        <f>IF('2011-2014,2016'!H1707="yes",1,0)</f>
        <v>1</v>
      </c>
      <c r="H1707">
        <v>0</v>
      </c>
      <c r="I1707">
        <v>0</v>
      </c>
      <c r="J1707">
        <v>0</v>
      </c>
      <c r="K1707">
        <v>20</v>
      </c>
      <c r="L1707">
        <v>2339626</v>
      </c>
      <c r="M1707">
        <v>13</v>
      </c>
      <c r="N1707">
        <v>1576416</v>
      </c>
      <c r="O1707">
        <v>19</v>
      </c>
      <c r="P1707">
        <v>2249236</v>
      </c>
      <c r="Q1707">
        <v>22</v>
      </c>
      <c r="R1707">
        <v>2063176</v>
      </c>
      <c r="S1707">
        <v>26</v>
      </c>
      <c r="T1707">
        <v>1315764</v>
      </c>
      <c r="U1707">
        <f>IF('2011-2014,2016'!W1707="quiet",1,IF('2011-2014,2016'!W1707="active",2,IF('2011-2014,2016'!W1707="minor storm",3,IF('2011-2014,2016'!W1707="moderate storm",4,IF('2011-2014,2016'!W1707="major storm",5,6)))))</f>
        <v>3</v>
      </c>
    </row>
    <row r="1708" spans="1:21" x14ac:dyDescent="0.25">
      <c r="A1708">
        <v>600.70000000000005</v>
      </c>
      <c r="B1708">
        <v>643.6</v>
      </c>
      <c r="C1708">
        <v>0.3</v>
      </c>
      <c r="D1708">
        <v>9.3000000000000007</v>
      </c>
      <c r="E1708">
        <v>-7.9</v>
      </c>
      <c r="F1708">
        <v>7.6</v>
      </c>
      <c r="G1708">
        <f>IF('2011-2014,2016'!H1708="yes",1,0)</f>
        <v>1</v>
      </c>
      <c r="H1708">
        <v>1</v>
      </c>
      <c r="I1708">
        <v>279</v>
      </c>
      <c r="J1708">
        <v>422</v>
      </c>
      <c r="K1708">
        <v>26</v>
      </c>
      <c r="L1708">
        <v>2915182</v>
      </c>
      <c r="M1708">
        <v>20</v>
      </c>
      <c r="N1708">
        <v>2339626</v>
      </c>
      <c r="O1708">
        <v>13</v>
      </c>
      <c r="P1708">
        <v>1576416</v>
      </c>
      <c r="Q1708">
        <v>19</v>
      </c>
      <c r="R1708">
        <v>2249236</v>
      </c>
      <c r="S1708">
        <v>22</v>
      </c>
      <c r="T1708">
        <v>2063176</v>
      </c>
      <c r="U1708">
        <f>IF('2011-2014,2016'!W1708="quiet",1,IF('2011-2014,2016'!W1708="active",2,IF('2011-2014,2016'!W1708="minor storm",3,IF('2011-2014,2016'!W1708="moderate storm",4,IF('2011-2014,2016'!W1708="major storm",5,6)))))</f>
        <v>3</v>
      </c>
    </row>
    <row r="1709" spans="1:21" x14ac:dyDescent="0.25">
      <c r="A1709">
        <v>697.8</v>
      </c>
      <c r="B1709">
        <v>651.79999999999995</v>
      </c>
      <c r="C1709">
        <v>0.1</v>
      </c>
      <c r="D1709">
        <v>4.3</v>
      </c>
      <c r="E1709">
        <v>-6</v>
      </c>
      <c r="F1709">
        <v>6.4</v>
      </c>
      <c r="G1709">
        <f>IF('2011-2014,2016'!H1709="yes",1,0)</f>
        <v>1</v>
      </c>
      <c r="H1709">
        <v>0</v>
      </c>
      <c r="I1709">
        <v>0</v>
      </c>
      <c r="J1709">
        <v>0</v>
      </c>
      <c r="K1709">
        <v>35</v>
      </c>
      <c r="L1709">
        <v>3012223</v>
      </c>
      <c r="M1709">
        <v>26</v>
      </c>
      <c r="N1709">
        <v>2915182</v>
      </c>
      <c r="O1709">
        <v>20</v>
      </c>
      <c r="P1709">
        <v>2339626</v>
      </c>
      <c r="Q1709">
        <v>13</v>
      </c>
      <c r="R1709">
        <v>1576416</v>
      </c>
      <c r="S1709">
        <v>19</v>
      </c>
      <c r="T1709">
        <v>2249236</v>
      </c>
      <c r="U1709">
        <f>IF('2011-2014,2016'!W1709="quiet",1,IF('2011-2014,2016'!W1709="active",2,IF('2011-2014,2016'!W1709="minor storm",3,IF('2011-2014,2016'!W1709="moderate storm",4,IF('2011-2014,2016'!W1709="major storm",5,6)))))</f>
        <v>3</v>
      </c>
    </row>
    <row r="1710" spans="1:21" x14ac:dyDescent="0.25">
      <c r="A1710">
        <v>666</v>
      </c>
      <c r="B1710">
        <v>622.9</v>
      </c>
      <c r="C1710">
        <v>0.7</v>
      </c>
      <c r="D1710">
        <v>24.4</v>
      </c>
      <c r="E1710">
        <v>-5.6</v>
      </c>
      <c r="F1710">
        <v>5.8</v>
      </c>
      <c r="G1710">
        <f>IF('2011-2014,2016'!H1710="yes",1,0)</f>
        <v>1</v>
      </c>
      <c r="H1710">
        <v>1</v>
      </c>
      <c r="I1710">
        <v>101</v>
      </c>
      <c r="J1710">
        <v>132</v>
      </c>
      <c r="K1710">
        <v>30</v>
      </c>
      <c r="L1710">
        <v>2533339</v>
      </c>
      <c r="M1710">
        <v>35</v>
      </c>
      <c r="N1710">
        <v>3012223</v>
      </c>
      <c r="O1710">
        <v>26</v>
      </c>
      <c r="P1710">
        <v>2915182</v>
      </c>
      <c r="Q1710">
        <v>20</v>
      </c>
      <c r="R1710">
        <v>2339626</v>
      </c>
      <c r="S1710">
        <v>13</v>
      </c>
      <c r="T1710">
        <v>1576416</v>
      </c>
      <c r="U1710">
        <f>IF('2011-2014,2016'!W1710="quiet",1,IF('2011-2014,2016'!W1710="active",2,IF('2011-2014,2016'!W1710="minor storm",3,IF('2011-2014,2016'!W1710="moderate storm",4,IF('2011-2014,2016'!W1710="major storm",5,6)))))</f>
        <v>2</v>
      </c>
    </row>
    <row r="1711" spans="1:21" x14ac:dyDescent="0.25">
      <c r="A1711">
        <v>594.29999999999995</v>
      </c>
      <c r="B1711">
        <v>556.5</v>
      </c>
      <c r="C1711">
        <v>0.7</v>
      </c>
      <c r="D1711">
        <v>8.1999999999999993</v>
      </c>
      <c r="E1711">
        <v>-5.5</v>
      </c>
      <c r="F1711">
        <v>5</v>
      </c>
      <c r="G1711">
        <f>IF('2011-2014,2016'!H1711="yes",1,0)</f>
        <v>0</v>
      </c>
      <c r="H1711">
        <v>0</v>
      </c>
      <c r="I1711">
        <v>0</v>
      </c>
      <c r="J1711">
        <v>0</v>
      </c>
      <c r="K1711">
        <v>49</v>
      </c>
      <c r="L1711">
        <v>2525715</v>
      </c>
      <c r="M1711">
        <v>30</v>
      </c>
      <c r="N1711">
        <v>2533339</v>
      </c>
      <c r="O1711">
        <v>35</v>
      </c>
      <c r="P1711">
        <v>3012223</v>
      </c>
      <c r="Q1711">
        <v>26</v>
      </c>
      <c r="R1711">
        <v>2915182</v>
      </c>
      <c r="S1711">
        <v>20</v>
      </c>
      <c r="T1711">
        <v>2339626</v>
      </c>
      <c r="U1711">
        <f>IF('2011-2014,2016'!W1711="quiet",1,IF('2011-2014,2016'!W1711="active",2,IF('2011-2014,2016'!W1711="minor storm",3,IF('2011-2014,2016'!W1711="moderate storm",4,IF('2011-2014,2016'!W1711="major storm",5,6)))))</f>
        <v>2</v>
      </c>
    </row>
    <row r="1712" spans="1:21" x14ac:dyDescent="0.25">
      <c r="A1712">
        <v>564.4</v>
      </c>
      <c r="B1712">
        <v>515.1</v>
      </c>
      <c r="C1712">
        <v>0.7</v>
      </c>
      <c r="D1712">
        <v>4.2</v>
      </c>
      <c r="E1712">
        <v>-4.5999999999999996</v>
      </c>
      <c r="F1712">
        <v>3.3</v>
      </c>
      <c r="G1712">
        <f>IF('2011-2014,2016'!H1712="yes",1,0)</f>
        <v>1</v>
      </c>
      <c r="H1712">
        <v>3</v>
      </c>
      <c r="I1712">
        <v>887</v>
      </c>
      <c r="J1712">
        <v>1774</v>
      </c>
      <c r="K1712">
        <v>31</v>
      </c>
      <c r="L1712">
        <v>1849979</v>
      </c>
      <c r="M1712">
        <v>49</v>
      </c>
      <c r="N1712">
        <v>2525715</v>
      </c>
      <c r="O1712">
        <v>30</v>
      </c>
      <c r="P1712">
        <v>2533339</v>
      </c>
      <c r="Q1712">
        <v>35</v>
      </c>
      <c r="R1712">
        <v>3012223</v>
      </c>
      <c r="S1712">
        <v>26</v>
      </c>
      <c r="T1712">
        <v>2915182</v>
      </c>
      <c r="U1712">
        <f>IF('2011-2014,2016'!W1712="quiet",1,IF('2011-2014,2016'!W1712="active",2,IF('2011-2014,2016'!W1712="minor storm",3,IF('2011-2014,2016'!W1712="moderate storm",4,IF('2011-2014,2016'!W1712="major storm",5,6)))))</f>
        <v>2</v>
      </c>
    </row>
    <row r="1713" spans="1:21" x14ac:dyDescent="0.25">
      <c r="A1713">
        <v>475.8</v>
      </c>
      <c r="B1713">
        <v>495.3</v>
      </c>
      <c r="C1713">
        <v>1.6</v>
      </c>
      <c r="D1713">
        <v>8.3000000000000007</v>
      </c>
      <c r="E1713">
        <v>-5</v>
      </c>
      <c r="F1713">
        <v>4.3</v>
      </c>
      <c r="G1713">
        <f>IF('2011-2014,2016'!H1713="yes",1,0)</f>
        <v>0</v>
      </c>
      <c r="H1713">
        <v>0</v>
      </c>
      <c r="I1713">
        <v>0</v>
      </c>
      <c r="J1713">
        <v>0</v>
      </c>
      <c r="K1713">
        <v>33</v>
      </c>
      <c r="L1713">
        <v>1334743</v>
      </c>
      <c r="M1713">
        <v>31</v>
      </c>
      <c r="N1713">
        <v>1849979</v>
      </c>
      <c r="O1713">
        <v>49</v>
      </c>
      <c r="P1713">
        <v>2525715</v>
      </c>
      <c r="Q1713">
        <v>30</v>
      </c>
      <c r="R1713">
        <v>2533339</v>
      </c>
      <c r="S1713">
        <v>35</v>
      </c>
      <c r="T1713">
        <v>3012223</v>
      </c>
      <c r="U1713">
        <f>IF('2011-2014,2016'!W1713="quiet",1,IF('2011-2014,2016'!W1713="active",2,IF('2011-2014,2016'!W1713="minor storm",3,IF('2011-2014,2016'!W1713="moderate storm",4,IF('2011-2014,2016'!W1713="major storm",5,6)))))</f>
        <v>1</v>
      </c>
    </row>
    <row r="1714" spans="1:21" x14ac:dyDescent="0.25">
      <c r="A1714">
        <v>472.5</v>
      </c>
      <c r="B1714">
        <v>436.5</v>
      </c>
      <c r="C1714">
        <v>0.4</v>
      </c>
      <c r="D1714">
        <v>6.4</v>
      </c>
      <c r="E1714">
        <v>-5</v>
      </c>
      <c r="F1714">
        <v>4.3</v>
      </c>
      <c r="G1714">
        <f>IF('2011-2014,2016'!H1714="yes",1,0)</f>
        <v>0</v>
      </c>
      <c r="H1714">
        <v>0</v>
      </c>
      <c r="I1714">
        <v>0</v>
      </c>
      <c r="J1714">
        <v>0</v>
      </c>
      <c r="K1714">
        <v>45</v>
      </c>
      <c r="L1714">
        <v>1455225</v>
      </c>
      <c r="M1714">
        <v>33</v>
      </c>
      <c r="N1714">
        <v>1334743</v>
      </c>
      <c r="O1714">
        <v>31</v>
      </c>
      <c r="P1714">
        <v>1849979</v>
      </c>
      <c r="Q1714">
        <v>49</v>
      </c>
      <c r="R1714">
        <v>2525715</v>
      </c>
      <c r="S1714">
        <v>30</v>
      </c>
      <c r="T1714">
        <v>2533339</v>
      </c>
      <c r="U1714">
        <f>IF('2011-2014,2016'!W1714="quiet",1,IF('2011-2014,2016'!W1714="active",2,IF('2011-2014,2016'!W1714="minor storm",3,IF('2011-2014,2016'!W1714="moderate storm",4,IF('2011-2014,2016'!W1714="major storm",5,6)))))</f>
        <v>2</v>
      </c>
    </row>
    <row r="1715" spans="1:21" x14ac:dyDescent="0.25">
      <c r="A1715">
        <v>414.7</v>
      </c>
      <c r="B1715">
        <v>379.8</v>
      </c>
      <c r="C1715">
        <v>1</v>
      </c>
      <c r="D1715">
        <v>5.8</v>
      </c>
      <c r="E1715">
        <v>-3.9</v>
      </c>
      <c r="F1715">
        <v>4.3</v>
      </c>
      <c r="G1715">
        <f>IF('2011-2014,2016'!H1715="yes",1,0)</f>
        <v>0</v>
      </c>
      <c r="H1715">
        <v>0</v>
      </c>
      <c r="I1715">
        <v>0</v>
      </c>
      <c r="J1715">
        <v>0</v>
      </c>
      <c r="K1715">
        <v>39</v>
      </c>
      <c r="L1715">
        <v>1450780</v>
      </c>
      <c r="M1715">
        <v>45</v>
      </c>
      <c r="N1715">
        <v>1455225</v>
      </c>
      <c r="O1715">
        <v>33</v>
      </c>
      <c r="P1715">
        <v>1334743</v>
      </c>
      <c r="Q1715">
        <v>31</v>
      </c>
      <c r="R1715">
        <v>1849979</v>
      </c>
      <c r="S1715">
        <v>49</v>
      </c>
      <c r="T1715">
        <v>2525715</v>
      </c>
      <c r="U1715">
        <f>IF('2011-2014,2016'!W1715="quiet",1,IF('2011-2014,2016'!W1715="active",2,IF('2011-2014,2016'!W1715="minor storm",3,IF('2011-2014,2016'!W1715="moderate storm",4,IF('2011-2014,2016'!W1715="major storm",5,6)))))</f>
        <v>1</v>
      </c>
    </row>
    <row r="1716" spans="1:21" x14ac:dyDescent="0.25">
      <c r="A1716">
        <v>392.4</v>
      </c>
      <c r="B1716">
        <v>361</v>
      </c>
      <c r="C1716">
        <v>1.6</v>
      </c>
      <c r="D1716">
        <v>6.2</v>
      </c>
      <c r="E1716">
        <v>-2.6</v>
      </c>
      <c r="F1716">
        <v>2</v>
      </c>
      <c r="G1716">
        <f>IF('2011-2014,2016'!H1716="yes",1,0)</f>
        <v>0</v>
      </c>
      <c r="H1716">
        <v>0</v>
      </c>
      <c r="I1716">
        <v>0</v>
      </c>
      <c r="J1716">
        <v>0</v>
      </c>
      <c r="K1716">
        <v>50</v>
      </c>
      <c r="L1716">
        <v>1385685</v>
      </c>
      <c r="M1716">
        <v>39</v>
      </c>
      <c r="N1716">
        <v>1450780</v>
      </c>
      <c r="O1716">
        <v>45</v>
      </c>
      <c r="P1716">
        <v>1455225</v>
      </c>
      <c r="Q1716">
        <v>33</v>
      </c>
      <c r="R1716">
        <v>1334743</v>
      </c>
      <c r="S1716">
        <v>31</v>
      </c>
      <c r="T1716">
        <v>1849979</v>
      </c>
      <c r="U1716">
        <f>IF('2011-2014,2016'!W1716="quiet",1,IF('2011-2014,2016'!W1716="active",2,IF('2011-2014,2016'!W1716="minor storm",3,IF('2011-2014,2016'!W1716="moderate storm",4,IF('2011-2014,2016'!W1716="major storm",5,6)))))</f>
        <v>1</v>
      </c>
    </row>
    <row r="1717" spans="1:21" x14ac:dyDescent="0.25">
      <c r="A1717">
        <v>340.4</v>
      </c>
      <c r="B1717">
        <v>314.8</v>
      </c>
      <c r="C1717">
        <v>0.7</v>
      </c>
      <c r="D1717">
        <v>12.3</v>
      </c>
      <c r="E1717">
        <v>-4.5999999999999996</v>
      </c>
      <c r="F1717">
        <v>1.7</v>
      </c>
      <c r="G1717">
        <f>IF('2011-2014,2016'!H1717="yes",1,0)</f>
        <v>1</v>
      </c>
      <c r="H1717">
        <v>1</v>
      </c>
      <c r="I1717">
        <v>413</v>
      </c>
      <c r="J1717">
        <v>1096</v>
      </c>
      <c r="K1717">
        <v>45</v>
      </c>
      <c r="L1717">
        <v>1044768</v>
      </c>
      <c r="M1717">
        <v>50</v>
      </c>
      <c r="N1717">
        <v>1385685</v>
      </c>
      <c r="O1717">
        <v>39</v>
      </c>
      <c r="P1717">
        <v>1450780</v>
      </c>
      <c r="Q1717">
        <v>45</v>
      </c>
      <c r="R1717">
        <v>1455225</v>
      </c>
      <c r="S1717">
        <v>33</v>
      </c>
      <c r="T1717">
        <v>1334743</v>
      </c>
      <c r="U1717">
        <f>IF('2011-2014,2016'!W1717="quiet",1,IF('2011-2014,2016'!W1717="active",2,IF('2011-2014,2016'!W1717="minor storm",3,IF('2011-2014,2016'!W1717="moderate storm",4,IF('2011-2014,2016'!W1717="major storm",5,6)))))</f>
        <v>1</v>
      </c>
    </row>
    <row r="1718" spans="1:21" x14ac:dyDescent="0.25">
      <c r="A1718">
        <v>323.8</v>
      </c>
      <c r="B1718">
        <v>290.2</v>
      </c>
      <c r="C1718">
        <v>1.2</v>
      </c>
      <c r="D1718">
        <v>13.1</v>
      </c>
      <c r="E1718">
        <v>-5.2</v>
      </c>
      <c r="F1718">
        <v>11.5</v>
      </c>
      <c r="G1718">
        <f>IF('2011-2014,2016'!H1718="yes",1,0)</f>
        <v>0</v>
      </c>
      <c r="H1718">
        <v>0</v>
      </c>
      <c r="I1718">
        <v>0</v>
      </c>
      <c r="J1718">
        <v>0</v>
      </c>
      <c r="K1718">
        <v>46</v>
      </c>
      <c r="L1718">
        <v>1038833</v>
      </c>
      <c r="M1718">
        <v>45</v>
      </c>
      <c r="N1718">
        <v>1044768</v>
      </c>
      <c r="O1718">
        <v>50</v>
      </c>
      <c r="P1718">
        <v>1385685</v>
      </c>
      <c r="Q1718">
        <v>39</v>
      </c>
      <c r="R1718">
        <v>1450780</v>
      </c>
      <c r="S1718">
        <v>45</v>
      </c>
      <c r="T1718">
        <v>1455225</v>
      </c>
      <c r="U1718">
        <f>IF('2011-2014,2016'!W1718="quiet",1,IF('2011-2014,2016'!W1718="active",2,IF('2011-2014,2016'!W1718="minor storm",3,IF('2011-2014,2016'!W1718="moderate storm",4,IF('2011-2014,2016'!W1718="major storm",5,6)))))</f>
        <v>1</v>
      </c>
    </row>
    <row r="1719" spans="1:21" x14ac:dyDescent="0.25">
      <c r="A1719">
        <v>294.5</v>
      </c>
      <c r="B1719">
        <v>264.7</v>
      </c>
      <c r="C1719">
        <v>0.8</v>
      </c>
      <c r="D1719">
        <v>7.1</v>
      </c>
      <c r="E1719">
        <v>-5.7</v>
      </c>
      <c r="F1719">
        <v>2.4</v>
      </c>
      <c r="G1719">
        <f>IF('2011-2014,2016'!H1719="yes",1,0)</f>
        <v>1</v>
      </c>
      <c r="H1719">
        <v>1</v>
      </c>
      <c r="I1719">
        <v>457</v>
      </c>
      <c r="J1719">
        <v>868</v>
      </c>
      <c r="K1719">
        <v>37</v>
      </c>
      <c r="L1719">
        <v>924948</v>
      </c>
      <c r="M1719">
        <v>46</v>
      </c>
      <c r="N1719">
        <v>1038833</v>
      </c>
      <c r="O1719">
        <v>45</v>
      </c>
      <c r="P1719">
        <v>1044768</v>
      </c>
      <c r="Q1719">
        <v>50</v>
      </c>
      <c r="R1719">
        <v>1385685</v>
      </c>
      <c r="S1719">
        <v>39</v>
      </c>
      <c r="T1719">
        <v>1450780</v>
      </c>
      <c r="U1719">
        <f>IF('2011-2014,2016'!W1719="quiet",1,IF('2011-2014,2016'!W1719="active",2,IF('2011-2014,2016'!W1719="minor storm",3,IF('2011-2014,2016'!W1719="moderate storm",4,IF('2011-2014,2016'!W1719="major storm",5,6)))))</f>
        <v>1</v>
      </c>
    </row>
    <row r="1720" spans="1:21" x14ac:dyDescent="0.25">
      <c r="A1720">
        <v>295.10000000000002</v>
      </c>
      <c r="B1720">
        <v>326.2</v>
      </c>
      <c r="C1720">
        <v>1.5</v>
      </c>
      <c r="D1720">
        <v>22.9</v>
      </c>
      <c r="E1720">
        <v>-8.5</v>
      </c>
      <c r="F1720">
        <v>7.2</v>
      </c>
      <c r="G1720">
        <f>IF('2011-2014,2016'!H1720="yes",1,0)</f>
        <v>1</v>
      </c>
      <c r="H1720">
        <v>0</v>
      </c>
      <c r="I1720">
        <v>0</v>
      </c>
      <c r="J1720">
        <v>0</v>
      </c>
      <c r="K1720">
        <v>30</v>
      </c>
      <c r="L1720">
        <v>1026638</v>
      </c>
      <c r="M1720">
        <v>37</v>
      </c>
      <c r="N1720">
        <v>924948</v>
      </c>
      <c r="O1720">
        <v>46</v>
      </c>
      <c r="P1720">
        <v>1038833</v>
      </c>
      <c r="Q1720">
        <v>45</v>
      </c>
      <c r="R1720">
        <v>1044768</v>
      </c>
      <c r="S1720">
        <v>50</v>
      </c>
      <c r="T1720">
        <v>1385685</v>
      </c>
      <c r="U1720">
        <f>IF('2011-2014,2016'!W1720="quiet",1,IF('2011-2014,2016'!W1720="active",2,IF('2011-2014,2016'!W1720="minor storm",3,IF('2011-2014,2016'!W1720="moderate storm",4,IF('2011-2014,2016'!W1720="major storm",5,6)))))</f>
        <v>1</v>
      </c>
    </row>
    <row r="1721" spans="1:21" x14ac:dyDescent="0.25">
      <c r="A1721">
        <v>304.5</v>
      </c>
      <c r="B1721">
        <v>295.7</v>
      </c>
      <c r="C1721">
        <v>0.9</v>
      </c>
      <c r="D1721">
        <v>7.6</v>
      </c>
      <c r="E1721">
        <v>-5.5</v>
      </c>
      <c r="F1721">
        <v>6.1</v>
      </c>
      <c r="G1721">
        <f>IF('2011-2014,2016'!H1721="yes",1,0)</f>
        <v>1</v>
      </c>
      <c r="H1721">
        <v>0</v>
      </c>
      <c r="I1721">
        <v>0</v>
      </c>
      <c r="J1721">
        <v>0</v>
      </c>
      <c r="K1721">
        <v>35</v>
      </c>
      <c r="L1721">
        <v>1088386</v>
      </c>
      <c r="M1721">
        <v>30</v>
      </c>
      <c r="N1721">
        <v>1026638</v>
      </c>
      <c r="O1721">
        <v>37</v>
      </c>
      <c r="P1721">
        <v>924948</v>
      </c>
      <c r="Q1721">
        <v>46</v>
      </c>
      <c r="R1721">
        <v>1038833</v>
      </c>
      <c r="S1721">
        <v>45</v>
      </c>
      <c r="T1721">
        <v>1044768</v>
      </c>
      <c r="U1721">
        <f>IF('2011-2014,2016'!W1721="quiet",1,IF('2011-2014,2016'!W1721="active",2,IF('2011-2014,2016'!W1721="minor storm",3,IF('2011-2014,2016'!W1721="moderate storm",4,IF('2011-2014,2016'!W1721="major storm",5,6)))))</f>
        <v>2</v>
      </c>
    </row>
    <row r="1722" spans="1:21" x14ac:dyDescent="0.25">
      <c r="A1722">
        <v>298.2</v>
      </c>
      <c r="B1722">
        <v>296.60000000000002</v>
      </c>
      <c r="C1722">
        <v>0.7</v>
      </c>
      <c r="D1722">
        <v>6.5</v>
      </c>
      <c r="E1722">
        <v>-4.0999999999999996</v>
      </c>
      <c r="F1722">
        <v>7.2</v>
      </c>
      <c r="G1722">
        <f>IF('2011-2014,2016'!H1722="yes",1,0)</f>
        <v>1</v>
      </c>
      <c r="H1722">
        <v>2</v>
      </c>
      <c r="I1722">
        <v>540</v>
      </c>
      <c r="J1722">
        <v>1178</v>
      </c>
      <c r="K1722">
        <v>32</v>
      </c>
      <c r="L1722">
        <v>1019352</v>
      </c>
      <c r="M1722">
        <v>35</v>
      </c>
      <c r="N1722">
        <v>1088386</v>
      </c>
      <c r="O1722">
        <v>30</v>
      </c>
      <c r="P1722">
        <v>1026638</v>
      </c>
      <c r="Q1722">
        <v>37</v>
      </c>
      <c r="R1722">
        <v>924948</v>
      </c>
      <c r="S1722">
        <v>46</v>
      </c>
      <c r="T1722">
        <v>1038833</v>
      </c>
      <c r="U1722">
        <f>IF('2011-2014,2016'!W1722="quiet",1,IF('2011-2014,2016'!W1722="active",2,IF('2011-2014,2016'!W1722="minor storm",3,IF('2011-2014,2016'!W1722="moderate storm",4,IF('2011-2014,2016'!W1722="major storm",5,6)))))</f>
        <v>1</v>
      </c>
    </row>
    <row r="1723" spans="1:21" x14ac:dyDescent="0.25">
      <c r="A1723">
        <v>306.2</v>
      </c>
      <c r="B1723">
        <v>308.39999999999998</v>
      </c>
      <c r="C1723">
        <v>0.7</v>
      </c>
      <c r="D1723">
        <v>18.100000000000001</v>
      </c>
      <c r="E1723">
        <v>-3.9</v>
      </c>
      <c r="F1723">
        <v>7.6</v>
      </c>
      <c r="G1723">
        <f>IF('2011-2014,2016'!H1723="yes",1,0)</f>
        <v>1</v>
      </c>
      <c r="H1723">
        <v>2</v>
      </c>
      <c r="I1723">
        <v>684</v>
      </c>
      <c r="J1723">
        <v>1473</v>
      </c>
      <c r="K1723">
        <v>30</v>
      </c>
      <c r="L1723">
        <v>1126792</v>
      </c>
      <c r="M1723">
        <v>32</v>
      </c>
      <c r="N1723">
        <v>1019352</v>
      </c>
      <c r="O1723">
        <v>35</v>
      </c>
      <c r="P1723">
        <v>1088386</v>
      </c>
      <c r="Q1723">
        <v>30</v>
      </c>
      <c r="R1723">
        <v>1026638</v>
      </c>
      <c r="S1723">
        <v>37</v>
      </c>
      <c r="T1723">
        <v>924948</v>
      </c>
      <c r="U1723">
        <f>IF('2011-2014,2016'!W1723="quiet",1,IF('2011-2014,2016'!W1723="active",2,IF('2011-2014,2016'!W1723="minor storm",3,IF('2011-2014,2016'!W1723="moderate storm",4,IF('2011-2014,2016'!W1723="major storm",5,6)))))</f>
        <v>1</v>
      </c>
    </row>
    <row r="1724" spans="1:21" x14ac:dyDescent="0.25">
      <c r="A1724">
        <v>345</v>
      </c>
      <c r="B1724">
        <v>344.7</v>
      </c>
      <c r="C1724">
        <v>4</v>
      </c>
      <c r="D1724">
        <v>11.3</v>
      </c>
      <c r="E1724">
        <v>-6.7</v>
      </c>
      <c r="F1724">
        <v>5</v>
      </c>
      <c r="G1724">
        <f>IF('2011-2014,2016'!H1724="yes",1,0)</f>
        <v>1</v>
      </c>
      <c r="H1724">
        <v>0</v>
      </c>
      <c r="I1724">
        <v>0</v>
      </c>
      <c r="J1724">
        <v>0</v>
      </c>
      <c r="K1724">
        <v>34</v>
      </c>
      <c r="L1724">
        <v>1202644</v>
      </c>
      <c r="M1724">
        <v>30</v>
      </c>
      <c r="N1724">
        <v>1126792</v>
      </c>
      <c r="O1724">
        <v>32</v>
      </c>
      <c r="P1724">
        <v>1019352</v>
      </c>
      <c r="Q1724">
        <v>35</v>
      </c>
      <c r="R1724">
        <v>1088386</v>
      </c>
      <c r="S1724">
        <v>30</v>
      </c>
      <c r="T1724">
        <v>1026638</v>
      </c>
      <c r="U1724">
        <f>IF('2011-2014,2016'!W1724="quiet",1,IF('2011-2014,2016'!W1724="active",2,IF('2011-2014,2016'!W1724="minor storm",3,IF('2011-2014,2016'!W1724="moderate storm",4,IF('2011-2014,2016'!W1724="major storm",5,6)))))</f>
        <v>1</v>
      </c>
    </row>
    <row r="1725" spans="1:21" x14ac:dyDescent="0.25">
      <c r="A1725">
        <v>362.6</v>
      </c>
      <c r="B1725">
        <v>471.1</v>
      </c>
      <c r="C1725">
        <v>2.9</v>
      </c>
      <c r="D1725">
        <v>30.7</v>
      </c>
      <c r="E1725">
        <v>-12.8</v>
      </c>
      <c r="F1725">
        <v>21.4</v>
      </c>
      <c r="G1725">
        <f>IF('2011-2014,2016'!H1725="yes",1,0)</f>
        <v>1</v>
      </c>
      <c r="H1725">
        <v>1</v>
      </c>
      <c r="I1725">
        <v>195</v>
      </c>
      <c r="J1725">
        <v>377</v>
      </c>
      <c r="K1725">
        <v>33</v>
      </c>
      <c r="L1725">
        <v>1075643</v>
      </c>
      <c r="M1725">
        <v>34</v>
      </c>
      <c r="N1725">
        <v>1202644</v>
      </c>
      <c r="O1725">
        <v>30</v>
      </c>
      <c r="P1725">
        <v>1126792</v>
      </c>
      <c r="Q1725">
        <v>32</v>
      </c>
      <c r="R1725">
        <v>1019352</v>
      </c>
      <c r="S1725">
        <v>35</v>
      </c>
      <c r="T1725">
        <v>1088386</v>
      </c>
      <c r="U1725">
        <f>IF('2011-2014,2016'!W1725="quiet",1,IF('2011-2014,2016'!W1725="active",2,IF('2011-2014,2016'!W1725="minor storm",3,IF('2011-2014,2016'!W1725="moderate storm",4,IF('2011-2014,2016'!W1725="major storm",5,6)))))</f>
        <v>2</v>
      </c>
    </row>
    <row r="1726" spans="1:21" x14ac:dyDescent="0.25">
      <c r="A1726">
        <v>616.1</v>
      </c>
      <c r="B1726">
        <v>609.4</v>
      </c>
      <c r="C1726">
        <v>0.6</v>
      </c>
      <c r="D1726">
        <v>4.2</v>
      </c>
      <c r="E1726">
        <v>-6</v>
      </c>
      <c r="F1726">
        <v>8</v>
      </c>
      <c r="G1726">
        <f>IF('2011-2014,2016'!H1726="yes",1,0)</f>
        <v>1</v>
      </c>
      <c r="H1726">
        <v>1</v>
      </c>
      <c r="I1726">
        <v>112</v>
      </c>
      <c r="J1726">
        <v>303</v>
      </c>
      <c r="K1726">
        <v>25</v>
      </c>
      <c r="L1726">
        <v>906043</v>
      </c>
      <c r="M1726">
        <v>33</v>
      </c>
      <c r="N1726">
        <v>1075643</v>
      </c>
      <c r="O1726">
        <v>34</v>
      </c>
      <c r="P1726">
        <v>1202644</v>
      </c>
      <c r="Q1726">
        <v>30</v>
      </c>
      <c r="R1726">
        <v>1126792</v>
      </c>
      <c r="S1726">
        <v>32</v>
      </c>
      <c r="T1726">
        <v>1019352</v>
      </c>
      <c r="U1726">
        <f>IF('2011-2014,2016'!W1726="quiet",1,IF('2011-2014,2016'!W1726="active",2,IF('2011-2014,2016'!W1726="minor storm",3,IF('2011-2014,2016'!W1726="moderate storm",4,IF('2011-2014,2016'!W1726="major storm",5,6)))))</f>
        <v>2</v>
      </c>
    </row>
    <row r="1727" spans="1:21" x14ac:dyDescent="0.25">
      <c r="A1727">
        <v>611.29999999999995</v>
      </c>
      <c r="B1727">
        <v>518.4</v>
      </c>
      <c r="C1727">
        <v>0.5</v>
      </c>
      <c r="D1727">
        <v>4.5</v>
      </c>
      <c r="E1727">
        <v>-3.2</v>
      </c>
      <c r="F1727">
        <v>4.5999999999999996</v>
      </c>
      <c r="G1727">
        <f>IF('2011-2014,2016'!H1727="yes",1,0)</f>
        <v>1</v>
      </c>
      <c r="H1727">
        <v>0</v>
      </c>
      <c r="I1727">
        <v>0</v>
      </c>
      <c r="J1727">
        <v>0</v>
      </c>
      <c r="K1727">
        <v>30</v>
      </c>
      <c r="L1727">
        <v>1239919</v>
      </c>
      <c r="M1727">
        <v>25</v>
      </c>
      <c r="N1727">
        <v>906043</v>
      </c>
      <c r="O1727">
        <v>33</v>
      </c>
      <c r="P1727">
        <v>1075643</v>
      </c>
      <c r="Q1727">
        <v>34</v>
      </c>
      <c r="R1727">
        <v>1202644</v>
      </c>
      <c r="S1727">
        <v>30</v>
      </c>
      <c r="T1727">
        <v>1126792</v>
      </c>
      <c r="U1727">
        <f>IF('2011-2014,2016'!W1727="quiet",1,IF('2011-2014,2016'!W1727="active",2,IF('2011-2014,2016'!W1727="minor storm",3,IF('2011-2014,2016'!W1727="moderate storm",4,IF('2011-2014,2016'!W1727="major storm",5,6)))))</f>
        <v>1</v>
      </c>
    </row>
    <row r="1728" spans="1:21" x14ac:dyDescent="0.25">
      <c r="A1728">
        <v>479.1</v>
      </c>
      <c r="B1728">
        <v>441.5</v>
      </c>
      <c r="C1728">
        <v>1.4</v>
      </c>
      <c r="D1728">
        <v>5.0999999999999996</v>
      </c>
      <c r="E1728">
        <v>-2.5</v>
      </c>
      <c r="F1728">
        <v>4.4000000000000004</v>
      </c>
      <c r="G1728">
        <f>IF('2011-2014,2016'!H1728="yes",1,0)</f>
        <v>1</v>
      </c>
      <c r="H1728">
        <v>1</v>
      </c>
      <c r="I1728">
        <v>225</v>
      </c>
      <c r="J1728">
        <v>651</v>
      </c>
      <c r="K1728">
        <v>25</v>
      </c>
      <c r="L1728">
        <v>1188808</v>
      </c>
      <c r="M1728">
        <v>30</v>
      </c>
      <c r="N1728">
        <v>1239919</v>
      </c>
      <c r="O1728">
        <v>25</v>
      </c>
      <c r="P1728">
        <v>906043</v>
      </c>
      <c r="Q1728">
        <v>33</v>
      </c>
      <c r="R1728">
        <v>1075643</v>
      </c>
      <c r="S1728">
        <v>34</v>
      </c>
      <c r="T1728">
        <v>1202644</v>
      </c>
      <c r="U1728">
        <f>IF('2011-2014,2016'!W1728="quiet",1,IF('2011-2014,2016'!W1728="active",2,IF('2011-2014,2016'!W1728="minor storm",3,IF('2011-2014,2016'!W1728="moderate storm",4,IF('2011-2014,2016'!W1728="major storm",5,6)))))</f>
        <v>1</v>
      </c>
    </row>
    <row r="1729" spans="1:21" x14ac:dyDescent="0.25">
      <c r="A1729">
        <v>412.6</v>
      </c>
      <c r="B1729">
        <v>376.9</v>
      </c>
      <c r="C1729">
        <v>1.2</v>
      </c>
      <c r="D1729">
        <v>20.2</v>
      </c>
      <c r="E1729">
        <v>1</v>
      </c>
      <c r="F1729">
        <v>6.2</v>
      </c>
      <c r="G1729">
        <f>IF('2011-2014,2016'!H1729="yes",1,0)</f>
        <v>1</v>
      </c>
      <c r="H1729">
        <v>1</v>
      </c>
      <c r="I1729">
        <v>134</v>
      </c>
      <c r="J1729">
        <v>524</v>
      </c>
      <c r="K1729">
        <v>30</v>
      </c>
      <c r="L1729">
        <v>1579307</v>
      </c>
      <c r="M1729">
        <v>25</v>
      </c>
      <c r="N1729">
        <v>1188808</v>
      </c>
      <c r="O1729">
        <v>30</v>
      </c>
      <c r="P1729">
        <v>1239919</v>
      </c>
      <c r="Q1729">
        <v>25</v>
      </c>
      <c r="R1729">
        <v>906043</v>
      </c>
      <c r="S1729">
        <v>33</v>
      </c>
      <c r="T1729">
        <v>1075643</v>
      </c>
      <c r="U1729">
        <f>IF('2011-2014,2016'!W1729="quiet",1,IF('2011-2014,2016'!W1729="active",2,IF('2011-2014,2016'!W1729="minor storm",3,IF('2011-2014,2016'!W1729="moderate storm",4,IF('2011-2014,2016'!W1729="major storm",5,6)))))</f>
        <v>1</v>
      </c>
    </row>
    <row r="1730" spans="1:21" x14ac:dyDescent="0.25">
      <c r="A1730">
        <v>365.9</v>
      </c>
      <c r="B1730">
        <v>359.9</v>
      </c>
      <c r="C1730">
        <v>2.2999999999999998</v>
      </c>
      <c r="D1730">
        <v>21.3</v>
      </c>
      <c r="E1730">
        <v>-6.2</v>
      </c>
      <c r="F1730">
        <v>5.4</v>
      </c>
      <c r="G1730">
        <f>IF('2011-2014,2016'!H1730="yes",1,0)</f>
        <v>1</v>
      </c>
      <c r="H1730">
        <v>0</v>
      </c>
      <c r="I1730">
        <v>0</v>
      </c>
      <c r="J1730">
        <v>0</v>
      </c>
      <c r="K1730">
        <v>21</v>
      </c>
      <c r="L1730">
        <v>1927754</v>
      </c>
      <c r="M1730">
        <v>30</v>
      </c>
      <c r="N1730">
        <v>1579307</v>
      </c>
      <c r="O1730">
        <v>25</v>
      </c>
      <c r="P1730">
        <v>1188808</v>
      </c>
      <c r="Q1730">
        <v>30</v>
      </c>
      <c r="R1730">
        <v>1239919</v>
      </c>
      <c r="S1730">
        <v>25</v>
      </c>
      <c r="T1730">
        <v>906043</v>
      </c>
      <c r="U1730">
        <f>IF('2011-2014,2016'!W1730="quiet",1,IF('2011-2014,2016'!W1730="active",2,IF('2011-2014,2016'!W1730="minor storm",3,IF('2011-2014,2016'!W1730="moderate storm",4,IF('2011-2014,2016'!W1730="major storm",5,6)))))</f>
        <v>1</v>
      </c>
    </row>
    <row r="1731" spans="1:21" x14ac:dyDescent="0.25">
      <c r="A1731">
        <v>351.7</v>
      </c>
      <c r="B1731">
        <v>394.6</v>
      </c>
      <c r="C1731">
        <v>3.2</v>
      </c>
      <c r="D1731">
        <v>31.3</v>
      </c>
      <c r="E1731">
        <v>-10</v>
      </c>
      <c r="F1731">
        <v>10.6</v>
      </c>
      <c r="G1731">
        <f>IF('2011-2014,2016'!H1731="yes",1,0)</f>
        <v>1</v>
      </c>
      <c r="H1731">
        <v>1</v>
      </c>
      <c r="I1731">
        <v>105</v>
      </c>
      <c r="J1731">
        <v>309</v>
      </c>
      <c r="K1731">
        <v>19</v>
      </c>
      <c r="L1731">
        <v>2536241</v>
      </c>
      <c r="M1731">
        <v>21</v>
      </c>
      <c r="N1731">
        <v>1927754</v>
      </c>
      <c r="O1731">
        <v>30</v>
      </c>
      <c r="P1731">
        <v>1579307</v>
      </c>
      <c r="Q1731">
        <v>25</v>
      </c>
      <c r="R1731">
        <v>1188808</v>
      </c>
      <c r="S1731">
        <v>30</v>
      </c>
      <c r="T1731">
        <v>1239919</v>
      </c>
      <c r="U1731">
        <f>IF('2011-2014,2016'!W1731="quiet",1,IF('2011-2014,2016'!W1731="active",2,IF('2011-2014,2016'!W1731="minor storm",3,IF('2011-2014,2016'!W1731="moderate storm",4,IF('2011-2014,2016'!W1731="major storm",5,6)))))</f>
        <v>2</v>
      </c>
    </row>
    <row r="1732" spans="1:21" x14ac:dyDescent="0.25">
      <c r="A1732">
        <v>409.1</v>
      </c>
      <c r="B1732">
        <v>458.5</v>
      </c>
      <c r="C1732">
        <v>2.9</v>
      </c>
      <c r="D1732">
        <v>18.5</v>
      </c>
      <c r="E1732">
        <v>-8.9</v>
      </c>
      <c r="F1732">
        <v>7.1</v>
      </c>
      <c r="G1732">
        <f>IF('2011-2014,2016'!H1732="yes",1,0)</f>
        <v>1</v>
      </c>
      <c r="H1732">
        <v>1</v>
      </c>
      <c r="I1732">
        <v>191</v>
      </c>
      <c r="J1732">
        <v>396</v>
      </c>
      <c r="K1732">
        <v>15</v>
      </c>
      <c r="L1732">
        <v>2762838</v>
      </c>
      <c r="M1732">
        <v>19</v>
      </c>
      <c r="N1732">
        <v>2536241</v>
      </c>
      <c r="O1732">
        <v>21</v>
      </c>
      <c r="P1732">
        <v>1927754</v>
      </c>
      <c r="Q1732">
        <v>30</v>
      </c>
      <c r="R1732">
        <v>1579307</v>
      </c>
      <c r="S1732">
        <v>25</v>
      </c>
      <c r="T1732">
        <v>1188808</v>
      </c>
      <c r="U1732">
        <f>IF('2011-2014,2016'!W1732="quiet",1,IF('2011-2014,2016'!W1732="active",2,IF('2011-2014,2016'!W1732="minor storm",3,IF('2011-2014,2016'!W1732="moderate storm",4,IF('2011-2014,2016'!W1732="major storm",5,6)))))</f>
        <v>2</v>
      </c>
    </row>
    <row r="1733" spans="1:21" x14ac:dyDescent="0.25">
      <c r="A1733">
        <v>511.9</v>
      </c>
      <c r="B1733">
        <v>661</v>
      </c>
      <c r="C1733">
        <v>0.8</v>
      </c>
      <c r="D1733">
        <v>11.5</v>
      </c>
      <c r="E1733">
        <v>-9</v>
      </c>
      <c r="F1733">
        <v>10.1</v>
      </c>
      <c r="G1733">
        <f>IF('2011-2014,2016'!H1733="yes",1,0)</f>
        <v>1</v>
      </c>
      <c r="H1733">
        <v>2</v>
      </c>
      <c r="I1733">
        <v>353</v>
      </c>
      <c r="J1733">
        <v>696</v>
      </c>
      <c r="K1733">
        <v>15</v>
      </c>
      <c r="L1733">
        <v>2992501</v>
      </c>
      <c r="M1733">
        <v>15</v>
      </c>
      <c r="N1733">
        <v>2762838</v>
      </c>
      <c r="O1733">
        <v>19</v>
      </c>
      <c r="P1733">
        <v>2536241</v>
      </c>
      <c r="Q1733">
        <v>21</v>
      </c>
      <c r="R1733">
        <v>1927754</v>
      </c>
      <c r="S1733">
        <v>30</v>
      </c>
      <c r="T1733">
        <v>1579307</v>
      </c>
      <c r="U1733">
        <f>IF('2011-2014,2016'!W1733="quiet",1,IF('2011-2014,2016'!W1733="active",2,IF('2011-2014,2016'!W1733="minor storm",3,IF('2011-2014,2016'!W1733="moderate storm",4,IF('2011-2014,2016'!W1733="major storm",5,6)))))</f>
        <v>3</v>
      </c>
    </row>
    <row r="1734" spans="1:21" x14ac:dyDescent="0.25">
      <c r="A1734">
        <v>616.9</v>
      </c>
      <c r="B1734">
        <v>657.3</v>
      </c>
      <c r="C1734">
        <v>0.1</v>
      </c>
      <c r="D1734">
        <v>10.6</v>
      </c>
      <c r="E1734">
        <v>-7.2</v>
      </c>
      <c r="F1734">
        <v>6.1</v>
      </c>
      <c r="G1734">
        <f>IF('2011-2014,2016'!H1734="yes",1,0)</f>
        <v>1</v>
      </c>
      <c r="H1734">
        <v>1</v>
      </c>
      <c r="I1734">
        <v>183</v>
      </c>
      <c r="J1734">
        <v>244</v>
      </c>
      <c r="K1734">
        <v>20</v>
      </c>
      <c r="L1734">
        <v>3159297</v>
      </c>
      <c r="M1734">
        <v>15</v>
      </c>
      <c r="N1734">
        <v>2992501</v>
      </c>
      <c r="O1734">
        <v>15</v>
      </c>
      <c r="P1734">
        <v>2762838</v>
      </c>
      <c r="Q1734">
        <v>19</v>
      </c>
      <c r="R1734">
        <v>2536241</v>
      </c>
      <c r="S1734">
        <v>21</v>
      </c>
      <c r="T1734">
        <v>1927754</v>
      </c>
      <c r="U1734">
        <f>IF('2011-2014,2016'!W1734="quiet",1,IF('2011-2014,2016'!W1734="active",2,IF('2011-2014,2016'!W1734="minor storm",3,IF('2011-2014,2016'!W1734="moderate storm",4,IF('2011-2014,2016'!W1734="major storm",5,6)))))</f>
        <v>3</v>
      </c>
    </row>
    <row r="1735" spans="1:21" x14ac:dyDescent="0.25">
      <c r="A1735">
        <v>699.3</v>
      </c>
      <c r="B1735">
        <v>683.1</v>
      </c>
      <c r="C1735">
        <v>0.8</v>
      </c>
      <c r="D1735">
        <v>4.4000000000000004</v>
      </c>
      <c r="E1735">
        <v>-7.8</v>
      </c>
      <c r="F1735">
        <v>6</v>
      </c>
      <c r="G1735">
        <f>IF('2011-2014,2016'!H1735="yes",1,0)</f>
        <v>1</v>
      </c>
      <c r="H1735">
        <v>1</v>
      </c>
      <c r="I1735">
        <v>200</v>
      </c>
      <c r="J1735">
        <v>367</v>
      </c>
      <c r="K1735">
        <v>26</v>
      </c>
      <c r="L1735">
        <v>2800791</v>
      </c>
      <c r="M1735">
        <v>20</v>
      </c>
      <c r="N1735">
        <v>3159297</v>
      </c>
      <c r="O1735">
        <v>15</v>
      </c>
      <c r="P1735">
        <v>2992501</v>
      </c>
      <c r="Q1735">
        <v>15</v>
      </c>
      <c r="R1735">
        <v>2762838</v>
      </c>
      <c r="S1735">
        <v>19</v>
      </c>
      <c r="T1735">
        <v>2536241</v>
      </c>
      <c r="U1735">
        <f>IF('2011-2014,2016'!W1735="quiet",1,IF('2011-2014,2016'!W1735="active",2,IF('2011-2014,2016'!W1735="minor storm",3,IF('2011-2014,2016'!W1735="moderate storm",4,IF('2011-2014,2016'!W1735="major storm",5,6)))))</f>
        <v>3</v>
      </c>
    </row>
    <row r="1736" spans="1:21" x14ac:dyDescent="0.25">
      <c r="A1736">
        <v>697.7</v>
      </c>
      <c r="B1736">
        <v>582.9</v>
      </c>
      <c r="C1736">
        <v>0.6</v>
      </c>
      <c r="D1736">
        <v>4</v>
      </c>
      <c r="E1736">
        <v>-4.9000000000000004</v>
      </c>
      <c r="F1736">
        <v>4</v>
      </c>
      <c r="G1736">
        <f>IF('2011-2014,2016'!H1736="yes",1,0)</f>
        <v>1</v>
      </c>
      <c r="H1736">
        <v>0</v>
      </c>
      <c r="I1736">
        <v>0</v>
      </c>
      <c r="J1736">
        <v>0</v>
      </c>
      <c r="K1736">
        <v>30</v>
      </c>
      <c r="L1736">
        <v>3151783</v>
      </c>
      <c r="M1736">
        <v>26</v>
      </c>
      <c r="N1736">
        <v>2800791</v>
      </c>
      <c r="O1736">
        <v>20</v>
      </c>
      <c r="P1736">
        <v>3159297</v>
      </c>
      <c r="Q1736">
        <v>15</v>
      </c>
      <c r="R1736">
        <v>2992501</v>
      </c>
      <c r="S1736">
        <v>15</v>
      </c>
      <c r="T1736">
        <v>2762838</v>
      </c>
      <c r="U1736">
        <f>IF('2011-2014,2016'!W1736="quiet",1,IF('2011-2014,2016'!W1736="active",2,IF('2011-2014,2016'!W1736="minor storm",3,IF('2011-2014,2016'!W1736="moderate storm",4,IF('2011-2014,2016'!W1736="major storm",5,6)))))</f>
        <v>2</v>
      </c>
    </row>
    <row r="1737" spans="1:21" x14ac:dyDescent="0.25">
      <c r="A1737">
        <v>584.1</v>
      </c>
      <c r="B1737">
        <v>526.1</v>
      </c>
      <c r="C1737">
        <v>0.9</v>
      </c>
      <c r="D1737">
        <v>5</v>
      </c>
      <c r="E1737">
        <v>-6.5</v>
      </c>
      <c r="F1737">
        <v>4.2</v>
      </c>
      <c r="G1737">
        <f>IF('2011-2014,2016'!H1737="yes",1,0)</f>
        <v>1</v>
      </c>
      <c r="H1737">
        <v>2</v>
      </c>
      <c r="I1737">
        <v>267</v>
      </c>
      <c r="J1737">
        <v>981</v>
      </c>
      <c r="K1737">
        <v>29</v>
      </c>
      <c r="L1737">
        <v>2798550</v>
      </c>
      <c r="M1737">
        <v>30</v>
      </c>
      <c r="N1737">
        <v>3151783</v>
      </c>
      <c r="O1737">
        <v>26</v>
      </c>
      <c r="P1737">
        <v>2800791</v>
      </c>
      <c r="Q1737">
        <v>20</v>
      </c>
      <c r="R1737">
        <v>3159297</v>
      </c>
      <c r="S1737">
        <v>15</v>
      </c>
      <c r="T1737">
        <v>2992501</v>
      </c>
      <c r="U1737">
        <f>IF('2011-2014,2016'!W1737="quiet",1,IF('2011-2014,2016'!W1737="active",2,IF('2011-2014,2016'!W1737="minor storm",3,IF('2011-2014,2016'!W1737="moderate storm",4,IF('2011-2014,2016'!W1737="major storm",5,6)))))</f>
        <v>2</v>
      </c>
    </row>
    <row r="1738" spans="1:21" x14ac:dyDescent="0.25">
      <c r="A1738">
        <v>520.5</v>
      </c>
      <c r="B1738">
        <v>493.3</v>
      </c>
      <c r="C1738">
        <v>1</v>
      </c>
      <c r="D1738">
        <v>11.2</v>
      </c>
      <c r="E1738">
        <v>-5.8</v>
      </c>
      <c r="F1738">
        <v>6</v>
      </c>
      <c r="G1738">
        <f>IF('2011-2014,2016'!H1738="yes",1,0)</f>
        <v>0</v>
      </c>
      <c r="H1738">
        <v>0</v>
      </c>
      <c r="I1738">
        <v>0</v>
      </c>
      <c r="J1738">
        <v>0</v>
      </c>
      <c r="K1738">
        <v>23</v>
      </c>
      <c r="L1738">
        <v>2309771</v>
      </c>
      <c r="M1738">
        <v>29</v>
      </c>
      <c r="N1738">
        <v>2798550</v>
      </c>
      <c r="O1738">
        <v>30</v>
      </c>
      <c r="P1738">
        <v>3151783</v>
      </c>
      <c r="Q1738">
        <v>26</v>
      </c>
      <c r="R1738">
        <v>2800791</v>
      </c>
      <c r="S1738">
        <v>20</v>
      </c>
      <c r="T1738">
        <v>3159297</v>
      </c>
      <c r="U1738">
        <f>IF('2011-2014,2016'!W1738="quiet",1,IF('2011-2014,2016'!W1738="active",2,IF('2011-2014,2016'!W1738="minor storm",3,IF('2011-2014,2016'!W1738="moderate storm",4,IF('2011-2014,2016'!W1738="major storm",5,6)))))</f>
        <v>2</v>
      </c>
    </row>
    <row r="1739" spans="1:21" x14ac:dyDescent="0.25">
      <c r="A1739">
        <v>492.7</v>
      </c>
      <c r="B1739">
        <v>505.6</v>
      </c>
      <c r="C1739">
        <v>0.8</v>
      </c>
      <c r="D1739">
        <v>4.4000000000000004</v>
      </c>
      <c r="E1739">
        <v>-5.4</v>
      </c>
      <c r="F1739">
        <v>5.2</v>
      </c>
      <c r="G1739">
        <f>IF('2011-2014,2016'!H1739="yes",1,0)</f>
        <v>0</v>
      </c>
      <c r="H1739">
        <v>0</v>
      </c>
      <c r="I1739">
        <v>0</v>
      </c>
      <c r="J1739">
        <v>0</v>
      </c>
      <c r="K1739">
        <v>20</v>
      </c>
      <c r="L1739">
        <v>2243908</v>
      </c>
      <c r="M1739">
        <v>23</v>
      </c>
      <c r="N1739">
        <v>2309771</v>
      </c>
      <c r="O1739">
        <v>29</v>
      </c>
      <c r="P1739">
        <v>2798550</v>
      </c>
      <c r="Q1739">
        <v>30</v>
      </c>
      <c r="R1739">
        <v>3151783</v>
      </c>
      <c r="S1739">
        <v>26</v>
      </c>
      <c r="T1739">
        <v>2800791</v>
      </c>
      <c r="U1739">
        <f>IF('2011-2014,2016'!W1739="quiet",1,IF('2011-2014,2016'!W1739="active",2,IF('2011-2014,2016'!W1739="minor storm",3,IF('2011-2014,2016'!W1739="moderate storm",4,IF('2011-2014,2016'!W1739="major storm",5,6)))))</f>
        <v>2</v>
      </c>
    </row>
    <row r="1740" spans="1:21" x14ac:dyDescent="0.25">
      <c r="A1740">
        <v>517.29999999999995</v>
      </c>
      <c r="B1740">
        <v>523.5</v>
      </c>
      <c r="C1740">
        <v>0.9</v>
      </c>
      <c r="D1740">
        <v>9.1</v>
      </c>
      <c r="E1740">
        <v>-6.3</v>
      </c>
      <c r="F1740">
        <v>9.4</v>
      </c>
      <c r="G1740">
        <f>IF('2011-2014,2016'!H1740="yes",1,0)</f>
        <v>1</v>
      </c>
      <c r="H1740">
        <v>3</v>
      </c>
      <c r="I1740">
        <v>709</v>
      </c>
      <c r="J1740">
        <v>1022</v>
      </c>
      <c r="K1740">
        <v>31</v>
      </c>
      <c r="L1740">
        <v>1657211</v>
      </c>
      <c r="M1740">
        <v>20</v>
      </c>
      <c r="N1740">
        <v>2243908</v>
      </c>
      <c r="O1740">
        <v>23</v>
      </c>
      <c r="P1740">
        <v>2309771</v>
      </c>
      <c r="Q1740">
        <v>29</v>
      </c>
      <c r="R1740">
        <v>2798550</v>
      </c>
      <c r="S1740">
        <v>30</v>
      </c>
      <c r="T1740">
        <v>3151783</v>
      </c>
      <c r="U1740">
        <f>IF('2011-2014,2016'!W1740="quiet",1,IF('2011-2014,2016'!W1740="active",2,IF('2011-2014,2016'!W1740="minor storm",3,IF('2011-2014,2016'!W1740="moderate storm",4,IF('2011-2014,2016'!W1740="major storm",5,6)))))</f>
        <v>2</v>
      </c>
    </row>
    <row r="1741" spans="1:21" x14ac:dyDescent="0.25">
      <c r="A1741">
        <v>531.1</v>
      </c>
      <c r="B1741">
        <v>481.6</v>
      </c>
      <c r="C1741">
        <v>0.9</v>
      </c>
      <c r="D1741">
        <v>6.4</v>
      </c>
      <c r="E1741">
        <v>-3.2</v>
      </c>
      <c r="F1741">
        <v>3.4</v>
      </c>
      <c r="G1741">
        <f>IF('2011-2014,2016'!H1741="yes",1,0)</f>
        <v>1</v>
      </c>
      <c r="H1741">
        <v>4</v>
      </c>
      <c r="I1741">
        <v>789</v>
      </c>
      <c r="J1741">
        <v>2737</v>
      </c>
      <c r="K1741">
        <v>27</v>
      </c>
      <c r="L1741">
        <v>1646257</v>
      </c>
      <c r="M1741">
        <v>31</v>
      </c>
      <c r="N1741">
        <v>1657211</v>
      </c>
      <c r="O1741">
        <v>20</v>
      </c>
      <c r="P1741">
        <v>2243908</v>
      </c>
      <c r="Q1741">
        <v>23</v>
      </c>
      <c r="R1741">
        <v>2309771</v>
      </c>
      <c r="S1741">
        <v>29</v>
      </c>
      <c r="T1741">
        <v>2798550</v>
      </c>
      <c r="U1741">
        <f>IF('2011-2014,2016'!W1741="quiet",1,IF('2011-2014,2016'!W1741="active",2,IF('2011-2014,2016'!W1741="minor storm",3,IF('2011-2014,2016'!W1741="moderate storm",4,IF('2011-2014,2016'!W1741="major storm",5,6)))))</f>
        <v>2</v>
      </c>
    </row>
    <row r="1742" spans="1:21" x14ac:dyDescent="0.25">
      <c r="A1742">
        <v>448.9</v>
      </c>
      <c r="B1742">
        <v>429.3</v>
      </c>
      <c r="C1742">
        <v>1.7</v>
      </c>
      <c r="D1742">
        <v>14.3</v>
      </c>
      <c r="E1742">
        <v>-3.9</v>
      </c>
      <c r="F1742">
        <v>3.8</v>
      </c>
      <c r="G1742">
        <f>IF('2011-2014,2016'!H1742="yes",1,0)</f>
        <v>1</v>
      </c>
      <c r="H1742">
        <v>2</v>
      </c>
      <c r="I1742">
        <v>223</v>
      </c>
      <c r="J1742">
        <v>485</v>
      </c>
      <c r="K1742">
        <v>23</v>
      </c>
      <c r="L1742">
        <v>1403069</v>
      </c>
      <c r="M1742">
        <v>27</v>
      </c>
      <c r="N1742">
        <v>1646257</v>
      </c>
      <c r="O1742">
        <v>31</v>
      </c>
      <c r="P1742">
        <v>1657211</v>
      </c>
      <c r="Q1742">
        <v>20</v>
      </c>
      <c r="R1742">
        <v>2243908</v>
      </c>
      <c r="S1742">
        <v>23</v>
      </c>
      <c r="T1742">
        <v>2309771</v>
      </c>
      <c r="U1742">
        <f>IF('2011-2014,2016'!W1742="quiet",1,IF('2011-2014,2016'!W1742="active",2,IF('2011-2014,2016'!W1742="minor storm",3,IF('2011-2014,2016'!W1742="moderate storm",4,IF('2011-2014,2016'!W1742="major storm",5,6)))))</f>
        <v>1</v>
      </c>
    </row>
    <row r="1743" spans="1:21" x14ac:dyDescent="0.25">
      <c r="A1743">
        <v>363.2</v>
      </c>
      <c r="B1743">
        <v>426.8</v>
      </c>
      <c r="C1743">
        <v>1.8</v>
      </c>
      <c r="D1743">
        <v>18.100000000000001</v>
      </c>
      <c r="E1743">
        <v>-4.5</v>
      </c>
      <c r="F1743">
        <v>4.8</v>
      </c>
      <c r="G1743">
        <f>IF('2011-2014,2016'!H1743="yes",1,0)</f>
        <v>1</v>
      </c>
      <c r="H1743">
        <v>0</v>
      </c>
      <c r="I1743">
        <v>0</v>
      </c>
      <c r="J1743">
        <v>0</v>
      </c>
      <c r="K1743">
        <v>23</v>
      </c>
      <c r="L1743">
        <v>1294525</v>
      </c>
      <c r="M1743">
        <v>23</v>
      </c>
      <c r="N1743">
        <v>1403069</v>
      </c>
      <c r="O1743">
        <v>27</v>
      </c>
      <c r="P1743">
        <v>1646257</v>
      </c>
      <c r="Q1743">
        <v>31</v>
      </c>
      <c r="R1743">
        <v>1657211</v>
      </c>
      <c r="S1743">
        <v>20</v>
      </c>
      <c r="T1743">
        <v>2243908</v>
      </c>
      <c r="U1743">
        <f>IF('2011-2014,2016'!W1743="quiet",1,IF('2011-2014,2016'!W1743="active",2,IF('2011-2014,2016'!W1743="minor storm",3,IF('2011-2014,2016'!W1743="moderate storm",4,IF('2011-2014,2016'!W1743="major storm",5,6)))))</f>
        <v>1</v>
      </c>
    </row>
    <row r="1744" spans="1:21" x14ac:dyDescent="0.25">
      <c r="A1744">
        <v>425.4</v>
      </c>
      <c r="B1744">
        <v>388.4</v>
      </c>
      <c r="C1744">
        <v>0.5</v>
      </c>
      <c r="D1744">
        <v>6.4</v>
      </c>
      <c r="E1744">
        <v>-4.5</v>
      </c>
      <c r="F1744">
        <v>2.8</v>
      </c>
      <c r="G1744">
        <f>IF('2011-2014,2016'!H1744="yes",1,0)</f>
        <v>1</v>
      </c>
      <c r="H1744">
        <v>1</v>
      </c>
      <c r="I1744">
        <v>158</v>
      </c>
      <c r="J1744">
        <v>804</v>
      </c>
      <c r="K1744">
        <v>21</v>
      </c>
      <c r="L1744">
        <v>1007506</v>
      </c>
      <c r="M1744">
        <v>23</v>
      </c>
      <c r="N1744">
        <v>1294525</v>
      </c>
      <c r="O1744">
        <v>23</v>
      </c>
      <c r="P1744">
        <v>1403069</v>
      </c>
      <c r="Q1744">
        <v>27</v>
      </c>
      <c r="R1744">
        <v>1646257</v>
      </c>
      <c r="S1744">
        <v>31</v>
      </c>
      <c r="T1744">
        <v>1657211</v>
      </c>
      <c r="U1744">
        <f>IF('2011-2014,2016'!W1744="quiet",1,IF('2011-2014,2016'!W1744="active",2,IF('2011-2014,2016'!W1744="minor storm",3,IF('2011-2014,2016'!W1744="moderate storm",4,IF('2011-2014,2016'!W1744="major storm",5,6)))))</f>
        <v>1</v>
      </c>
    </row>
    <row r="1745" spans="1:21" x14ac:dyDescent="0.25">
      <c r="A1745">
        <v>361.6</v>
      </c>
      <c r="B1745">
        <v>359.5</v>
      </c>
      <c r="C1745">
        <v>2.9</v>
      </c>
      <c r="D1745">
        <v>18.399999999999999</v>
      </c>
      <c r="E1745">
        <v>-4.9000000000000004</v>
      </c>
      <c r="F1745">
        <v>4.5</v>
      </c>
      <c r="G1745">
        <f>IF('2011-2014,2016'!H1745="yes",1,0)</f>
        <v>0</v>
      </c>
      <c r="H1745">
        <v>0</v>
      </c>
      <c r="I1745">
        <v>0</v>
      </c>
      <c r="J1745">
        <v>0</v>
      </c>
      <c r="K1745">
        <v>19</v>
      </c>
      <c r="L1745">
        <v>1128640</v>
      </c>
      <c r="M1745">
        <v>21</v>
      </c>
      <c r="N1745">
        <v>1007506</v>
      </c>
      <c r="O1745">
        <v>23</v>
      </c>
      <c r="P1745">
        <v>1294525</v>
      </c>
      <c r="Q1745">
        <v>23</v>
      </c>
      <c r="R1745">
        <v>1403069</v>
      </c>
      <c r="S1745">
        <v>27</v>
      </c>
      <c r="T1745">
        <v>1646257</v>
      </c>
      <c r="U1745">
        <f>IF('2011-2014,2016'!W1745="quiet",1,IF('2011-2014,2016'!W1745="active",2,IF('2011-2014,2016'!W1745="minor storm",3,IF('2011-2014,2016'!W1745="moderate storm",4,IF('2011-2014,2016'!W1745="major storm",5,6)))))</f>
        <v>1</v>
      </c>
    </row>
    <row r="1746" spans="1:21" x14ac:dyDescent="0.25">
      <c r="A1746">
        <v>353.3</v>
      </c>
      <c r="B1746">
        <v>375.1</v>
      </c>
      <c r="C1746">
        <v>3.7</v>
      </c>
      <c r="D1746">
        <v>67.7</v>
      </c>
      <c r="E1746">
        <v>-6.7</v>
      </c>
      <c r="F1746">
        <v>5.9</v>
      </c>
      <c r="G1746">
        <f>IF('2011-2014,2016'!H1746="yes",1,0)</f>
        <v>1</v>
      </c>
      <c r="H1746">
        <v>0</v>
      </c>
      <c r="I1746">
        <v>0</v>
      </c>
      <c r="J1746">
        <v>0</v>
      </c>
      <c r="K1746">
        <v>29</v>
      </c>
      <c r="L1746">
        <v>1181486</v>
      </c>
      <c r="M1746">
        <v>19</v>
      </c>
      <c r="N1746">
        <v>1128640</v>
      </c>
      <c r="O1746">
        <v>21</v>
      </c>
      <c r="P1746">
        <v>1007506</v>
      </c>
      <c r="Q1746">
        <v>23</v>
      </c>
      <c r="R1746">
        <v>1294525</v>
      </c>
      <c r="S1746">
        <v>23</v>
      </c>
      <c r="T1746">
        <v>1403069</v>
      </c>
      <c r="U1746">
        <f>IF('2011-2014,2016'!W1746="quiet",1,IF('2011-2014,2016'!W1746="active",2,IF('2011-2014,2016'!W1746="minor storm",3,IF('2011-2014,2016'!W1746="moderate storm",4,IF('2011-2014,2016'!W1746="major storm",5,6)))))</f>
        <v>1</v>
      </c>
    </row>
    <row r="1747" spans="1:21" x14ac:dyDescent="0.25">
      <c r="A1747">
        <v>386</v>
      </c>
      <c r="B1747">
        <v>388</v>
      </c>
      <c r="C1747">
        <v>2.5</v>
      </c>
      <c r="D1747">
        <v>12.8</v>
      </c>
      <c r="E1747">
        <v>-5.7</v>
      </c>
      <c r="F1747">
        <v>6</v>
      </c>
      <c r="G1747">
        <f>IF('2011-2014,2016'!H1747="yes",1,0)</f>
        <v>1</v>
      </c>
      <c r="H1747">
        <v>1</v>
      </c>
      <c r="I1747">
        <v>405</v>
      </c>
      <c r="J1747">
        <v>529</v>
      </c>
      <c r="K1747">
        <v>29</v>
      </c>
      <c r="L1747">
        <v>1504308</v>
      </c>
      <c r="M1747">
        <v>29</v>
      </c>
      <c r="N1747">
        <v>1181486</v>
      </c>
      <c r="O1747">
        <v>19</v>
      </c>
      <c r="P1747">
        <v>1128640</v>
      </c>
      <c r="Q1747">
        <v>21</v>
      </c>
      <c r="R1747">
        <v>1007506</v>
      </c>
      <c r="S1747">
        <v>23</v>
      </c>
      <c r="T1747">
        <v>1294525</v>
      </c>
      <c r="U1747">
        <f>IF('2011-2014,2016'!W1747="quiet",1,IF('2011-2014,2016'!W1747="active",2,IF('2011-2014,2016'!W1747="minor storm",3,IF('2011-2014,2016'!W1747="moderate storm",4,IF('2011-2014,2016'!W1747="major storm",5,6)))))</f>
        <v>1</v>
      </c>
    </row>
    <row r="1748" spans="1:21" x14ac:dyDescent="0.25">
      <c r="A1748">
        <v>368.7</v>
      </c>
      <c r="B1748">
        <v>396.3</v>
      </c>
      <c r="C1748">
        <v>1.9</v>
      </c>
      <c r="D1748">
        <v>17.5</v>
      </c>
      <c r="E1748">
        <v>-2.8</v>
      </c>
      <c r="F1748">
        <v>8</v>
      </c>
      <c r="G1748">
        <f>IF('2011-2014,2016'!H1748="yes",1,0)</f>
        <v>0</v>
      </c>
      <c r="H1748">
        <v>0</v>
      </c>
      <c r="I1748">
        <v>0</v>
      </c>
      <c r="J1748">
        <v>0</v>
      </c>
      <c r="K1748">
        <v>36</v>
      </c>
      <c r="L1748">
        <v>1466297</v>
      </c>
      <c r="M1748">
        <v>29</v>
      </c>
      <c r="N1748">
        <v>1504308</v>
      </c>
      <c r="O1748">
        <v>29</v>
      </c>
      <c r="P1748">
        <v>1181486</v>
      </c>
      <c r="Q1748">
        <v>19</v>
      </c>
      <c r="R1748">
        <v>1128640</v>
      </c>
      <c r="S1748">
        <v>21</v>
      </c>
      <c r="T1748">
        <v>1007506</v>
      </c>
      <c r="U1748">
        <f>IF('2011-2014,2016'!W1748="quiet",1,IF('2011-2014,2016'!W1748="active",2,IF('2011-2014,2016'!W1748="minor storm",3,IF('2011-2014,2016'!W1748="moderate storm",4,IF('2011-2014,2016'!W1748="major storm",5,6)))))</f>
        <v>1</v>
      </c>
    </row>
    <row r="1749" spans="1:21" x14ac:dyDescent="0.25">
      <c r="A1749">
        <v>431.7</v>
      </c>
      <c r="B1749">
        <v>374.7</v>
      </c>
      <c r="C1749">
        <v>0.5</v>
      </c>
      <c r="D1749">
        <v>6.2</v>
      </c>
      <c r="E1749">
        <v>-21</v>
      </c>
      <c r="F1749">
        <v>-5.3</v>
      </c>
      <c r="G1749">
        <f>IF('2011-2014,2016'!H1749="yes",1,0)</f>
        <v>1</v>
      </c>
      <c r="H1749">
        <v>0</v>
      </c>
      <c r="I1749">
        <v>0</v>
      </c>
      <c r="J1749">
        <v>0</v>
      </c>
      <c r="K1749">
        <v>43</v>
      </c>
      <c r="L1749">
        <v>1241814</v>
      </c>
      <c r="M1749">
        <v>36</v>
      </c>
      <c r="N1749">
        <v>1466297</v>
      </c>
      <c r="O1749">
        <v>29</v>
      </c>
      <c r="P1749">
        <v>1504308</v>
      </c>
      <c r="Q1749">
        <v>29</v>
      </c>
      <c r="R1749">
        <v>1181486</v>
      </c>
      <c r="S1749">
        <v>19</v>
      </c>
      <c r="T1749">
        <v>1128640</v>
      </c>
      <c r="U1749">
        <f>IF('2011-2014,2016'!W1749="quiet",1,IF('2011-2014,2016'!W1749="active",2,IF('2011-2014,2016'!W1749="minor storm",3,IF('2011-2014,2016'!W1749="moderate storm",4,IF('2011-2014,2016'!W1749="major storm",5,6)))))</f>
        <v>4</v>
      </c>
    </row>
    <row r="1750" spans="1:21" x14ac:dyDescent="0.25">
      <c r="A1750">
        <v>384</v>
      </c>
      <c r="B1750">
        <v>448</v>
      </c>
      <c r="C1750">
        <v>0.9</v>
      </c>
      <c r="D1750">
        <v>13</v>
      </c>
      <c r="E1750">
        <v>-14</v>
      </c>
      <c r="F1750">
        <v>11</v>
      </c>
      <c r="G1750">
        <f>IF('2011-2014,2016'!H1750="yes",1,0)</f>
        <v>1</v>
      </c>
      <c r="H1750">
        <v>0</v>
      </c>
      <c r="I1750">
        <v>0</v>
      </c>
      <c r="J1750">
        <v>0</v>
      </c>
      <c r="K1750">
        <v>48</v>
      </c>
      <c r="L1750">
        <v>987936</v>
      </c>
      <c r="M1750">
        <v>43</v>
      </c>
      <c r="N1750">
        <v>1241814</v>
      </c>
      <c r="O1750">
        <v>36</v>
      </c>
      <c r="P1750">
        <v>1466297</v>
      </c>
      <c r="Q1750">
        <v>29</v>
      </c>
      <c r="R1750">
        <v>1504308</v>
      </c>
      <c r="S1750">
        <v>29</v>
      </c>
      <c r="T1750">
        <v>1181486</v>
      </c>
      <c r="U1750">
        <f>IF('2011-2014,2016'!W1750="quiet",1,IF('2011-2014,2016'!W1750="active",2,IF('2011-2014,2016'!W1750="minor storm",3,IF('2011-2014,2016'!W1750="moderate storm",4,IF('2011-2014,2016'!W1750="major storm",5,6)))))</f>
        <v>4</v>
      </c>
    </row>
    <row r="1751" spans="1:21" x14ac:dyDescent="0.25">
      <c r="A1751">
        <v>442.2</v>
      </c>
      <c r="B1751">
        <v>518.70000000000005</v>
      </c>
      <c r="C1751">
        <v>1.6</v>
      </c>
      <c r="D1751">
        <v>117.2</v>
      </c>
      <c r="E1751">
        <v>-7.1</v>
      </c>
      <c r="F1751">
        <v>14.2</v>
      </c>
      <c r="G1751">
        <f>IF('2011-2014,2016'!H1751="yes",1,0)</f>
        <v>1</v>
      </c>
      <c r="H1751">
        <v>0</v>
      </c>
      <c r="I1751">
        <v>0</v>
      </c>
      <c r="J1751">
        <v>0</v>
      </c>
      <c r="K1751">
        <v>38</v>
      </c>
      <c r="L1751">
        <v>789023</v>
      </c>
      <c r="M1751">
        <v>48</v>
      </c>
      <c r="N1751">
        <v>987936</v>
      </c>
      <c r="O1751">
        <v>43</v>
      </c>
      <c r="P1751">
        <v>1241814</v>
      </c>
      <c r="Q1751">
        <v>36</v>
      </c>
      <c r="R1751">
        <v>1466297</v>
      </c>
      <c r="S1751">
        <v>29</v>
      </c>
      <c r="T1751">
        <v>1504308</v>
      </c>
      <c r="U1751">
        <f>IF('2011-2014,2016'!W1751="quiet",1,IF('2011-2014,2016'!W1751="active",2,IF('2011-2014,2016'!W1751="minor storm",3,IF('2011-2014,2016'!W1751="moderate storm",4,IF('2011-2014,2016'!W1751="major storm",5,6)))))</f>
        <v>1</v>
      </c>
    </row>
    <row r="1752" spans="1:21" x14ac:dyDescent="0.25">
      <c r="A1752">
        <v>519.79999999999995</v>
      </c>
      <c r="B1752">
        <v>733.5</v>
      </c>
      <c r="C1752">
        <v>0.4</v>
      </c>
      <c r="D1752">
        <v>9</v>
      </c>
      <c r="E1752">
        <v>-6.5</v>
      </c>
      <c r="F1752">
        <v>7.7</v>
      </c>
      <c r="G1752">
        <f>IF('2011-2014,2016'!H1752="yes",1,0)</f>
        <v>1</v>
      </c>
      <c r="H1752">
        <v>1</v>
      </c>
      <c r="I1752">
        <v>110</v>
      </c>
      <c r="J1752">
        <v>563</v>
      </c>
      <c r="K1752">
        <v>46</v>
      </c>
      <c r="L1752">
        <v>625904</v>
      </c>
      <c r="M1752">
        <v>38</v>
      </c>
      <c r="N1752">
        <v>789023</v>
      </c>
      <c r="O1752">
        <v>48</v>
      </c>
      <c r="P1752">
        <v>987936</v>
      </c>
      <c r="Q1752">
        <v>43</v>
      </c>
      <c r="R1752">
        <v>1241814</v>
      </c>
      <c r="S1752">
        <v>36</v>
      </c>
      <c r="T1752">
        <v>1466297</v>
      </c>
      <c r="U1752">
        <f>IF('2011-2014,2016'!W1752="quiet",1,IF('2011-2014,2016'!W1752="active",2,IF('2011-2014,2016'!W1752="minor storm",3,IF('2011-2014,2016'!W1752="moderate storm",4,IF('2011-2014,2016'!W1752="major storm",5,6)))))</f>
        <v>1</v>
      </c>
    </row>
    <row r="1753" spans="1:21" x14ac:dyDescent="0.25">
      <c r="A1753">
        <v>729.6</v>
      </c>
      <c r="B1753">
        <v>689.4</v>
      </c>
      <c r="C1753">
        <v>0.7</v>
      </c>
      <c r="D1753">
        <v>5.2</v>
      </c>
      <c r="E1753">
        <v>-4.9000000000000004</v>
      </c>
      <c r="F1753">
        <v>5.7</v>
      </c>
      <c r="G1753">
        <f>IF('2011-2014,2016'!H1753="yes",1,0)</f>
        <v>0</v>
      </c>
      <c r="H1753">
        <v>0</v>
      </c>
      <c r="I1753">
        <v>0</v>
      </c>
      <c r="J1753">
        <v>0</v>
      </c>
      <c r="K1753">
        <v>37</v>
      </c>
      <c r="L1753">
        <v>472510</v>
      </c>
      <c r="M1753">
        <v>46</v>
      </c>
      <c r="N1753">
        <v>625904</v>
      </c>
      <c r="O1753">
        <v>38</v>
      </c>
      <c r="P1753">
        <v>789023</v>
      </c>
      <c r="Q1753">
        <v>48</v>
      </c>
      <c r="R1753">
        <v>987936</v>
      </c>
      <c r="S1753">
        <v>43</v>
      </c>
      <c r="T1753">
        <v>1241814</v>
      </c>
      <c r="U1753">
        <f>IF('2011-2014,2016'!W1753="quiet",1,IF('2011-2014,2016'!W1753="active",2,IF('2011-2014,2016'!W1753="minor storm",3,IF('2011-2014,2016'!W1753="moderate storm",4,IF('2011-2014,2016'!W1753="major storm",5,6)))))</f>
        <v>2</v>
      </c>
    </row>
    <row r="1754" spans="1:21" x14ac:dyDescent="0.25">
      <c r="A1754">
        <v>691.5</v>
      </c>
      <c r="B1754">
        <v>564.4</v>
      </c>
      <c r="C1754">
        <v>0.2</v>
      </c>
      <c r="D1754">
        <v>4.0999999999999996</v>
      </c>
      <c r="E1754">
        <v>-3.8</v>
      </c>
      <c r="F1754">
        <v>4.2</v>
      </c>
      <c r="G1754">
        <f>IF('2011-2014,2016'!H1754="yes",1,0)</f>
        <v>1</v>
      </c>
      <c r="H1754">
        <v>0</v>
      </c>
      <c r="I1754">
        <v>0</v>
      </c>
      <c r="J1754">
        <v>0</v>
      </c>
      <c r="K1754">
        <v>31</v>
      </c>
      <c r="L1754">
        <v>396216</v>
      </c>
      <c r="M1754">
        <v>37</v>
      </c>
      <c r="N1754">
        <v>472510</v>
      </c>
      <c r="O1754">
        <v>46</v>
      </c>
      <c r="P1754">
        <v>625904</v>
      </c>
      <c r="Q1754">
        <v>38</v>
      </c>
      <c r="R1754">
        <v>789023</v>
      </c>
      <c r="S1754">
        <v>48</v>
      </c>
      <c r="T1754">
        <v>987936</v>
      </c>
      <c r="U1754">
        <f>IF('2011-2014,2016'!W1754="quiet",1,IF('2011-2014,2016'!W1754="active",2,IF('2011-2014,2016'!W1754="minor storm",3,IF('2011-2014,2016'!W1754="moderate storm",4,IF('2011-2014,2016'!W1754="major storm",5,6)))))</f>
        <v>1</v>
      </c>
    </row>
    <row r="1755" spans="1:21" x14ac:dyDescent="0.25">
      <c r="A1755">
        <v>566</v>
      </c>
      <c r="B1755">
        <v>413.1</v>
      </c>
      <c r="C1755">
        <v>0.7</v>
      </c>
      <c r="D1755">
        <v>8.6999999999999993</v>
      </c>
      <c r="E1755">
        <v>-2.4</v>
      </c>
      <c r="F1755">
        <v>3.1</v>
      </c>
      <c r="G1755">
        <f>IF('2011-2014,2016'!H1755="yes",1,0)</f>
        <v>1</v>
      </c>
      <c r="H1755">
        <v>1</v>
      </c>
      <c r="I1755">
        <v>99</v>
      </c>
      <c r="J1755">
        <v>129</v>
      </c>
      <c r="K1755">
        <v>26</v>
      </c>
      <c r="L1755">
        <v>605524</v>
      </c>
      <c r="M1755">
        <v>31</v>
      </c>
      <c r="N1755">
        <v>396216</v>
      </c>
      <c r="O1755">
        <v>37</v>
      </c>
      <c r="P1755">
        <v>472510</v>
      </c>
      <c r="Q1755">
        <v>46</v>
      </c>
      <c r="R1755">
        <v>625904</v>
      </c>
      <c r="S1755">
        <v>38</v>
      </c>
      <c r="T1755">
        <v>789023</v>
      </c>
      <c r="U1755">
        <f>IF('2011-2014,2016'!W1755="quiet",1,IF('2011-2014,2016'!W1755="active",2,IF('2011-2014,2016'!W1755="minor storm",3,IF('2011-2014,2016'!W1755="moderate storm",4,IF('2011-2014,2016'!W1755="major storm",5,6)))))</f>
        <v>1</v>
      </c>
    </row>
    <row r="1756" spans="1:21" x14ac:dyDescent="0.25">
      <c r="A1756">
        <v>401.7</v>
      </c>
      <c r="B1756">
        <v>390.7</v>
      </c>
      <c r="C1756">
        <v>2.2999999999999998</v>
      </c>
      <c r="D1756">
        <v>9.9</v>
      </c>
      <c r="E1756">
        <v>-3.9</v>
      </c>
      <c r="F1756">
        <v>4.4000000000000004</v>
      </c>
      <c r="G1756">
        <f>IF('2011-2014,2016'!H1756="yes",1,0)</f>
        <v>1</v>
      </c>
      <c r="H1756">
        <v>1</v>
      </c>
      <c r="I1756">
        <v>225</v>
      </c>
      <c r="J1756">
        <v>309</v>
      </c>
      <c r="K1756">
        <v>23</v>
      </c>
      <c r="L1756">
        <v>1140123</v>
      </c>
      <c r="M1756">
        <v>26</v>
      </c>
      <c r="N1756">
        <v>605524</v>
      </c>
      <c r="O1756">
        <v>31</v>
      </c>
      <c r="P1756">
        <v>396216</v>
      </c>
      <c r="Q1756">
        <v>37</v>
      </c>
      <c r="R1756">
        <v>472510</v>
      </c>
      <c r="S1756">
        <v>46</v>
      </c>
      <c r="T1756">
        <v>625904</v>
      </c>
      <c r="U1756">
        <f>IF('2011-2014,2016'!W1756="quiet",1,IF('2011-2014,2016'!W1756="active",2,IF('2011-2014,2016'!W1756="minor storm",3,IF('2011-2014,2016'!W1756="moderate storm",4,IF('2011-2014,2016'!W1756="major storm",5,6)))))</f>
        <v>1</v>
      </c>
    </row>
    <row r="1757" spans="1:21" x14ac:dyDescent="0.25">
      <c r="A1757">
        <v>390</v>
      </c>
      <c r="B1757">
        <v>352.5</v>
      </c>
      <c r="C1757">
        <v>2.4</v>
      </c>
      <c r="D1757">
        <v>21.9</v>
      </c>
      <c r="E1757">
        <v>-1.3</v>
      </c>
      <c r="F1757">
        <v>4.5</v>
      </c>
      <c r="G1757">
        <f>IF('2011-2014,2016'!H1757="yes",1,0)</f>
        <v>0</v>
      </c>
      <c r="H1757">
        <v>0</v>
      </c>
      <c r="I1757">
        <v>0</v>
      </c>
      <c r="J1757">
        <v>0</v>
      </c>
      <c r="K1757">
        <v>21</v>
      </c>
      <c r="L1757">
        <v>1359161</v>
      </c>
      <c r="M1757">
        <v>23</v>
      </c>
      <c r="N1757">
        <v>1140123</v>
      </c>
      <c r="O1757">
        <v>26</v>
      </c>
      <c r="P1757">
        <v>605524</v>
      </c>
      <c r="Q1757">
        <v>31</v>
      </c>
      <c r="R1757">
        <v>396216</v>
      </c>
      <c r="S1757">
        <v>37</v>
      </c>
      <c r="T1757">
        <v>472510</v>
      </c>
      <c r="U1757">
        <f>IF('2011-2014,2016'!W1757="quiet",1,IF('2011-2014,2016'!W1757="active",2,IF('2011-2014,2016'!W1757="minor storm",3,IF('2011-2014,2016'!W1757="moderate storm",4,IF('2011-2014,2016'!W1757="major storm",5,6)))))</f>
        <v>1</v>
      </c>
    </row>
    <row r="1758" spans="1:21" x14ac:dyDescent="0.25">
      <c r="A1758">
        <v>352.6</v>
      </c>
      <c r="B1758">
        <v>378.7</v>
      </c>
      <c r="C1758">
        <v>2.8</v>
      </c>
      <c r="D1758">
        <v>27.9</v>
      </c>
      <c r="E1758">
        <v>-4.5999999999999996</v>
      </c>
      <c r="F1758">
        <v>5.5</v>
      </c>
      <c r="G1758">
        <f>IF('2011-2014,2016'!H1758="yes",1,0)</f>
        <v>1</v>
      </c>
      <c r="H1758">
        <v>3</v>
      </c>
      <c r="I1758">
        <v>802</v>
      </c>
      <c r="J1758">
        <v>1762</v>
      </c>
      <c r="K1758">
        <v>21</v>
      </c>
      <c r="L1758">
        <v>1324122</v>
      </c>
      <c r="M1758">
        <v>21</v>
      </c>
      <c r="N1758">
        <v>1359161</v>
      </c>
      <c r="O1758">
        <v>23</v>
      </c>
      <c r="P1758">
        <v>1140123</v>
      </c>
      <c r="Q1758">
        <v>26</v>
      </c>
      <c r="R1758">
        <v>605524</v>
      </c>
      <c r="S1758">
        <v>31</v>
      </c>
      <c r="T1758">
        <v>396216</v>
      </c>
      <c r="U1758">
        <f>IF('2011-2014,2016'!W1758="quiet",1,IF('2011-2014,2016'!W1758="active",2,IF('2011-2014,2016'!W1758="minor storm",3,IF('2011-2014,2016'!W1758="moderate storm",4,IF('2011-2014,2016'!W1758="major storm",5,6)))))</f>
        <v>1</v>
      </c>
    </row>
    <row r="1759" spans="1:21" x14ac:dyDescent="0.25">
      <c r="A1759">
        <v>440.6</v>
      </c>
      <c r="B1759">
        <v>421.9</v>
      </c>
      <c r="C1759">
        <v>1.1000000000000001</v>
      </c>
      <c r="D1759">
        <v>9.8000000000000007</v>
      </c>
      <c r="E1759">
        <v>-5</v>
      </c>
      <c r="F1759">
        <v>6.2</v>
      </c>
      <c r="G1759">
        <f>IF('2011-2014,2016'!H1759="yes",1,0)</f>
        <v>1</v>
      </c>
      <c r="H1759">
        <v>1</v>
      </c>
      <c r="I1759">
        <v>165</v>
      </c>
      <c r="J1759">
        <v>400</v>
      </c>
      <c r="K1759">
        <v>29</v>
      </c>
      <c r="L1759">
        <v>1786972</v>
      </c>
      <c r="M1759">
        <v>21</v>
      </c>
      <c r="N1759">
        <v>1324122</v>
      </c>
      <c r="O1759">
        <v>21</v>
      </c>
      <c r="P1759">
        <v>1359161</v>
      </c>
      <c r="Q1759">
        <v>23</v>
      </c>
      <c r="R1759">
        <v>1140123</v>
      </c>
      <c r="S1759">
        <v>26</v>
      </c>
      <c r="T1759">
        <v>605524</v>
      </c>
      <c r="U1759">
        <f>IF('2011-2014,2016'!W1759="quiet",1,IF('2011-2014,2016'!W1759="active",2,IF('2011-2014,2016'!W1759="minor storm",3,IF('2011-2014,2016'!W1759="moderate storm",4,IF('2011-2014,2016'!W1759="major storm",5,6)))))</f>
        <v>1</v>
      </c>
    </row>
    <row r="1760" spans="1:21" x14ac:dyDescent="0.25">
      <c r="A1760">
        <v>365.1</v>
      </c>
      <c r="B1760">
        <v>381</v>
      </c>
      <c r="C1760">
        <v>3.2</v>
      </c>
      <c r="D1760">
        <v>15.1</v>
      </c>
      <c r="E1760">
        <v>-9.1</v>
      </c>
      <c r="F1760">
        <v>4.8</v>
      </c>
      <c r="G1760">
        <f>IF('2011-2014,2016'!H1760="yes",1,0)</f>
        <v>1</v>
      </c>
      <c r="H1760">
        <v>3</v>
      </c>
      <c r="I1760">
        <v>779</v>
      </c>
      <c r="J1760">
        <v>1826</v>
      </c>
      <c r="K1760">
        <v>40</v>
      </c>
      <c r="L1760">
        <v>2073821</v>
      </c>
      <c r="M1760">
        <v>29</v>
      </c>
      <c r="N1760">
        <v>1786972</v>
      </c>
      <c r="O1760">
        <v>21</v>
      </c>
      <c r="P1760">
        <v>1324122</v>
      </c>
      <c r="Q1760">
        <v>21</v>
      </c>
      <c r="R1760">
        <v>1359161</v>
      </c>
      <c r="S1760">
        <v>23</v>
      </c>
      <c r="T1760">
        <v>1140123</v>
      </c>
      <c r="U1760">
        <f>IF('2011-2014,2016'!W1760="quiet",1,IF('2011-2014,2016'!W1760="active",2,IF('2011-2014,2016'!W1760="minor storm",3,IF('2011-2014,2016'!W1760="moderate storm",4,IF('2011-2014,2016'!W1760="major storm",5,6)))))</f>
        <v>2</v>
      </c>
    </row>
    <row r="1761" spans="1:21" x14ac:dyDescent="0.25">
      <c r="A1761">
        <v>381.8</v>
      </c>
      <c r="B1761">
        <v>693.3</v>
      </c>
      <c r="C1761">
        <v>0.1</v>
      </c>
      <c r="D1761">
        <v>38.700000000000003</v>
      </c>
      <c r="E1761">
        <v>-17.899999999999999</v>
      </c>
      <c r="F1761">
        <v>13.7</v>
      </c>
      <c r="G1761">
        <f>IF('2011-2014,2016'!H1761="yes",1,0)</f>
        <v>1</v>
      </c>
      <c r="H1761">
        <v>0</v>
      </c>
      <c r="I1761">
        <v>0</v>
      </c>
      <c r="J1761">
        <v>0</v>
      </c>
      <c r="K1761">
        <v>31</v>
      </c>
      <c r="L1761">
        <v>2109948</v>
      </c>
      <c r="M1761">
        <v>40</v>
      </c>
      <c r="N1761">
        <v>2073821</v>
      </c>
      <c r="O1761">
        <v>29</v>
      </c>
      <c r="P1761">
        <v>1786972</v>
      </c>
      <c r="Q1761">
        <v>21</v>
      </c>
      <c r="R1761">
        <v>1324122</v>
      </c>
      <c r="S1761">
        <v>21</v>
      </c>
      <c r="T1761">
        <v>1359161</v>
      </c>
      <c r="U1761">
        <f>IF('2011-2014,2016'!W1761="quiet",1,IF('2011-2014,2016'!W1761="active",2,IF('2011-2014,2016'!W1761="minor storm",3,IF('2011-2014,2016'!W1761="moderate storm",4,IF('2011-2014,2016'!W1761="major storm",5,6)))))</f>
        <v>3</v>
      </c>
    </row>
    <row r="1762" spans="1:21" x14ac:dyDescent="0.25">
      <c r="A1762">
        <v>679.4</v>
      </c>
      <c r="B1762">
        <v>680.5</v>
      </c>
      <c r="C1762">
        <v>0.8</v>
      </c>
      <c r="D1762">
        <v>5.2</v>
      </c>
      <c r="E1762">
        <v>-5.8</v>
      </c>
      <c r="F1762">
        <v>5.6</v>
      </c>
      <c r="G1762">
        <f>IF('2011-2014,2016'!H1762="yes",1,0)</f>
        <v>1</v>
      </c>
      <c r="H1762">
        <v>3</v>
      </c>
      <c r="I1762">
        <v>422</v>
      </c>
      <c r="J1762">
        <v>896</v>
      </c>
      <c r="K1762">
        <v>36</v>
      </c>
      <c r="L1762">
        <v>2478561</v>
      </c>
      <c r="M1762">
        <v>31</v>
      </c>
      <c r="N1762">
        <v>2109948</v>
      </c>
      <c r="O1762">
        <v>40</v>
      </c>
      <c r="P1762">
        <v>2073821</v>
      </c>
      <c r="Q1762">
        <v>29</v>
      </c>
      <c r="R1762">
        <v>1786972</v>
      </c>
      <c r="S1762">
        <v>21</v>
      </c>
      <c r="T1762">
        <v>1324122</v>
      </c>
      <c r="U1762">
        <f>IF('2011-2014,2016'!W1762="quiet",1,IF('2011-2014,2016'!W1762="active",2,IF('2011-2014,2016'!W1762="minor storm",3,IF('2011-2014,2016'!W1762="moderate storm",4,IF('2011-2014,2016'!W1762="major storm",5,6)))))</f>
        <v>3</v>
      </c>
    </row>
    <row r="1763" spans="1:21" x14ac:dyDescent="0.25">
      <c r="A1763">
        <v>606.29999999999995</v>
      </c>
      <c r="B1763">
        <v>551</v>
      </c>
      <c r="C1763">
        <v>0.7</v>
      </c>
      <c r="D1763">
        <v>8.9</v>
      </c>
      <c r="E1763">
        <v>-6</v>
      </c>
      <c r="F1763">
        <v>4.7</v>
      </c>
      <c r="G1763">
        <f>IF('2011-2014,2016'!H1763="yes",1,0)</f>
        <v>0</v>
      </c>
      <c r="H1763">
        <v>0</v>
      </c>
      <c r="I1763">
        <v>0</v>
      </c>
      <c r="J1763">
        <v>0</v>
      </c>
      <c r="K1763">
        <v>31</v>
      </c>
      <c r="L1763">
        <v>2454517</v>
      </c>
      <c r="M1763">
        <v>36</v>
      </c>
      <c r="N1763">
        <v>2478561</v>
      </c>
      <c r="O1763">
        <v>31</v>
      </c>
      <c r="P1763">
        <v>2109948</v>
      </c>
      <c r="Q1763">
        <v>40</v>
      </c>
      <c r="R1763">
        <v>2073821</v>
      </c>
      <c r="S1763">
        <v>29</v>
      </c>
      <c r="T1763">
        <v>1786972</v>
      </c>
      <c r="U1763">
        <f>IF('2011-2014,2016'!W1763="quiet",1,IF('2011-2014,2016'!W1763="active",2,IF('2011-2014,2016'!W1763="minor storm",3,IF('2011-2014,2016'!W1763="moderate storm",4,IF('2011-2014,2016'!W1763="major storm",5,6)))))</f>
        <v>3</v>
      </c>
    </row>
    <row r="1764" spans="1:21" x14ac:dyDescent="0.25">
      <c r="A1764">
        <v>551.1</v>
      </c>
      <c r="B1764">
        <v>551.4</v>
      </c>
      <c r="C1764">
        <v>0.1</v>
      </c>
      <c r="D1764">
        <v>13.9</v>
      </c>
      <c r="E1764">
        <v>-5.5</v>
      </c>
      <c r="F1764">
        <v>4.5</v>
      </c>
      <c r="G1764">
        <f>IF('2011-2014,2016'!H1764="yes",1,0)</f>
        <v>1</v>
      </c>
      <c r="H1764">
        <v>0</v>
      </c>
      <c r="I1764">
        <v>0</v>
      </c>
      <c r="J1764">
        <v>0</v>
      </c>
      <c r="K1764">
        <v>29</v>
      </c>
      <c r="L1764">
        <v>2468060</v>
      </c>
      <c r="M1764">
        <v>31</v>
      </c>
      <c r="N1764">
        <v>2454517</v>
      </c>
      <c r="O1764">
        <v>36</v>
      </c>
      <c r="P1764">
        <v>2478561</v>
      </c>
      <c r="Q1764">
        <v>31</v>
      </c>
      <c r="R1764">
        <v>2109948</v>
      </c>
      <c r="S1764">
        <v>40</v>
      </c>
      <c r="T1764">
        <v>2073821</v>
      </c>
      <c r="U1764">
        <f>IF('2011-2014,2016'!W1764="quiet",1,IF('2011-2014,2016'!W1764="active",2,IF('2011-2014,2016'!W1764="minor storm",3,IF('2011-2014,2016'!W1764="moderate storm",4,IF('2011-2014,2016'!W1764="major storm",5,6)))))</f>
        <v>2</v>
      </c>
    </row>
    <row r="1765" spans="1:21" x14ac:dyDescent="0.25">
      <c r="A1765">
        <v>635.9</v>
      </c>
      <c r="B1765">
        <v>617</v>
      </c>
      <c r="C1765">
        <v>1.6</v>
      </c>
      <c r="D1765">
        <v>7.1</v>
      </c>
      <c r="E1765">
        <v>-6.9</v>
      </c>
      <c r="F1765">
        <v>6.9</v>
      </c>
      <c r="G1765">
        <f>IF('2011-2014,2016'!H1765="yes",1,0)</f>
        <v>1</v>
      </c>
      <c r="H1765">
        <v>4</v>
      </c>
      <c r="I1765">
        <v>1915</v>
      </c>
      <c r="J1765">
        <v>2766</v>
      </c>
      <c r="K1765">
        <v>17</v>
      </c>
      <c r="L1765">
        <v>1845573</v>
      </c>
      <c r="M1765">
        <v>29</v>
      </c>
      <c r="N1765">
        <v>2468060</v>
      </c>
      <c r="O1765">
        <v>31</v>
      </c>
      <c r="P1765">
        <v>2454517</v>
      </c>
      <c r="Q1765">
        <v>36</v>
      </c>
      <c r="R1765">
        <v>2478561</v>
      </c>
      <c r="S1765">
        <v>31</v>
      </c>
      <c r="T1765">
        <v>2109948</v>
      </c>
      <c r="U1765">
        <f>IF('2011-2014,2016'!W1765="quiet",1,IF('2011-2014,2016'!W1765="active",2,IF('2011-2014,2016'!W1765="minor storm",3,IF('2011-2014,2016'!W1765="moderate storm",4,IF('2011-2014,2016'!W1765="major storm",5,6)))))</f>
        <v>3</v>
      </c>
    </row>
    <row r="1766" spans="1:21" x14ac:dyDescent="0.25">
      <c r="A1766">
        <v>626.20000000000005</v>
      </c>
      <c r="B1766">
        <v>549.1</v>
      </c>
      <c r="C1766">
        <v>0.3</v>
      </c>
      <c r="D1766">
        <v>15</v>
      </c>
      <c r="E1766">
        <v>-5.4</v>
      </c>
      <c r="F1766">
        <v>4.4000000000000004</v>
      </c>
      <c r="G1766">
        <f>IF('2011-2014,2016'!H1766="yes",1,0)</f>
        <v>1</v>
      </c>
      <c r="H1766">
        <v>1</v>
      </c>
      <c r="I1766">
        <v>183</v>
      </c>
      <c r="J1766">
        <v>543</v>
      </c>
      <c r="K1766">
        <v>2</v>
      </c>
      <c r="L1766">
        <v>244653</v>
      </c>
      <c r="M1766">
        <v>17</v>
      </c>
      <c r="N1766">
        <v>1845573</v>
      </c>
      <c r="O1766">
        <v>29</v>
      </c>
      <c r="P1766">
        <v>2468060</v>
      </c>
      <c r="Q1766">
        <v>31</v>
      </c>
      <c r="R1766">
        <v>2454517</v>
      </c>
      <c r="S1766">
        <v>36</v>
      </c>
      <c r="T1766">
        <v>2478561</v>
      </c>
      <c r="U1766">
        <f>IF('2011-2014,2016'!W1766="quiet",1,IF('2011-2014,2016'!W1766="active",2,IF('2011-2014,2016'!W1766="minor storm",3,IF('2011-2014,2016'!W1766="moderate storm",4,IF('2011-2014,2016'!W1766="major storm",5,6)))))</f>
        <v>2</v>
      </c>
    </row>
    <row r="1767" spans="1:21" x14ac:dyDescent="0.25">
      <c r="A1767">
        <v>502</v>
      </c>
      <c r="B1767">
        <v>497.2</v>
      </c>
      <c r="C1767">
        <v>0.7</v>
      </c>
      <c r="D1767">
        <v>5.5</v>
      </c>
      <c r="E1767">
        <v>-99</v>
      </c>
      <c r="F1767">
        <v>3.2</v>
      </c>
      <c r="G1767">
        <f>IF('2011-2014,2016'!H1767="yes",1,0)</f>
        <v>0</v>
      </c>
      <c r="H1767">
        <v>0</v>
      </c>
      <c r="I1767">
        <v>0</v>
      </c>
      <c r="J1767">
        <v>0</v>
      </c>
      <c r="K1767">
        <v>9</v>
      </c>
      <c r="L1767">
        <v>1075612</v>
      </c>
      <c r="M1767">
        <v>2</v>
      </c>
      <c r="N1767">
        <v>244653</v>
      </c>
      <c r="O1767">
        <v>17</v>
      </c>
      <c r="P1767">
        <v>1845573</v>
      </c>
      <c r="Q1767">
        <v>29</v>
      </c>
      <c r="R1767">
        <v>2468060</v>
      </c>
      <c r="S1767">
        <v>31</v>
      </c>
      <c r="T1767">
        <v>2454517</v>
      </c>
      <c r="U1767">
        <f>IF('2011-2014,2016'!W1767="quiet",1,IF('2011-2014,2016'!W1767="active",2,IF('2011-2014,2016'!W1767="minor storm",3,IF('2011-2014,2016'!W1767="moderate storm",4,IF('2011-2014,2016'!W1767="major storm",5,6)))))</f>
        <v>2</v>
      </c>
    </row>
    <row r="1768" spans="1:21" x14ac:dyDescent="0.25">
      <c r="A1768">
        <v>465.9</v>
      </c>
      <c r="B1768">
        <v>480.1</v>
      </c>
      <c r="C1768">
        <v>1.6</v>
      </c>
      <c r="D1768">
        <v>15.3</v>
      </c>
      <c r="E1768">
        <v>-5.0999999999999996</v>
      </c>
      <c r="F1768">
        <v>5.2</v>
      </c>
      <c r="G1768">
        <f>IF('2011-2014,2016'!H1768="yes",1,0)</f>
        <v>1</v>
      </c>
      <c r="H1768">
        <v>1</v>
      </c>
      <c r="I1768">
        <v>100</v>
      </c>
      <c r="J1768">
        <v>322</v>
      </c>
      <c r="K1768">
        <v>14</v>
      </c>
      <c r="L1768">
        <v>1337151</v>
      </c>
      <c r="M1768">
        <v>9</v>
      </c>
      <c r="N1768">
        <v>1075612</v>
      </c>
      <c r="O1768">
        <v>2</v>
      </c>
      <c r="P1768">
        <v>244653</v>
      </c>
      <c r="Q1768">
        <v>17</v>
      </c>
      <c r="R1768">
        <v>1845573</v>
      </c>
      <c r="S1768">
        <v>29</v>
      </c>
      <c r="T1768">
        <v>2468060</v>
      </c>
      <c r="U1768">
        <f>IF('2011-2014,2016'!W1768="quiet",1,IF('2011-2014,2016'!W1768="active",2,IF('2011-2014,2016'!W1768="minor storm",3,IF('2011-2014,2016'!W1768="moderate storm",4,IF('2011-2014,2016'!W1768="major storm",5,6)))))</f>
        <v>2</v>
      </c>
    </row>
    <row r="1769" spans="1:21" x14ac:dyDescent="0.25">
      <c r="A1769">
        <v>421.5</v>
      </c>
      <c r="B1769">
        <v>419</v>
      </c>
      <c r="C1769">
        <v>1</v>
      </c>
      <c r="D1769">
        <v>10.1</v>
      </c>
      <c r="E1769">
        <v>-7.8</v>
      </c>
      <c r="F1769">
        <v>5.5</v>
      </c>
      <c r="G1769">
        <f>IF('2011-2014,2016'!H1769="yes",1,0)</f>
        <v>0</v>
      </c>
      <c r="H1769">
        <v>0</v>
      </c>
      <c r="I1769">
        <v>0</v>
      </c>
      <c r="J1769">
        <v>0</v>
      </c>
      <c r="K1769">
        <v>15</v>
      </c>
      <c r="L1769">
        <v>1250620</v>
      </c>
      <c r="M1769">
        <v>14</v>
      </c>
      <c r="N1769">
        <v>1337151</v>
      </c>
      <c r="O1769">
        <v>9</v>
      </c>
      <c r="P1769">
        <v>1075612</v>
      </c>
      <c r="Q1769">
        <v>2</v>
      </c>
      <c r="R1769">
        <v>244653</v>
      </c>
      <c r="S1769">
        <v>17</v>
      </c>
      <c r="T1769">
        <v>1845573</v>
      </c>
      <c r="U1769">
        <f>IF('2011-2014,2016'!W1769="quiet",1,IF('2011-2014,2016'!W1769="active",2,IF('2011-2014,2016'!W1769="minor storm",3,IF('2011-2014,2016'!W1769="moderate storm",4,IF('2011-2014,2016'!W1769="major storm",5,6)))))</f>
        <v>2</v>
      </c>
    </row>
    <row r="1770" spans="1:21" x14ac:dyDescent="0.25">
      <c r="A1770">
        <v>409.5</v>
      </c>
      <c r="B1770">
        <v>398.9</v>
      </c>
      <c r="C1770">
        <v>3</v>
      </c>
      <c r="D1770">
        <v>11.2</v>
      </c>
      <c r="E1770">
        <v>-6.8</v>
      </c>
      <c r="F1770">
        <v>5</v>
      </c>
      <c r="G1770">
        <f>IF('2011-2014,2016'!H1770="yes",1,0)</f>
        <v>0</v>
      </c>
      <c r="H1770">
        <v>0</v>
      </c>
      <c r="I1770">
        <v>0</v>
      </c>
      <c r="J1770">
        <v>0</v>
      </c>
      <c r="K1770">
        <v>25</v>
      </c>
      <c r="L1770">
        <v>946617</v>
      </c>
      <c r="M1770">
        <v>15</v>
      </c>
      <c r="N1770">
        <v>1250620</v>
      </c>
      <c r="O1770">
        <v>14</v>
      </c>
      <c r="P1770">
        <v>1337151</v>
      </c>
      <c r="Q1770">
        <v>9</v>
      </c>
      <c r="R1770">
        <v>1075612</v>
      </c>
      <c r="S1770">
        <v>2</v>
      </c>
      <c r="T1770">
        <v>244653</v>
      </c>
      <c r="U1770">
        <f>IF('2011-2014,2016'!W1770="quiet",1,IF('2011-2014,2016'!W1770="active",2,IF('2011-2014,2016'!W1770="minor storm",3,IF('2011-2014,2016'!W1770="moderate storm",4,IF('2011-2014,2016'!W1770="major storm",5,6)))))</f>
        <v>3</v>
      </c>
    </row>
    <row r="1771" spans="1:21" x14ac:dyDescent="0.25">
      <c r="A1771">
        <v>396.9</v>
      </c>
      <c r="B1771">
        <v>369.4</v>
      </c>
      <c r="C1771">
        <v>2.6</v>
      </c>
      <c r="D1771">
        <v>10.6</v>
      </c>
      <c r="E1771">
        <v>-3.6</v>
      </c>
      <c r="F1771">
        <v>5</v>
      </c>
      <c r="G1771">
        <f>IF('2011-2014,2016'!H1771="yes",1,0)</f>
        <v>1</v>
      </c>
      <c r="H1771">
        <v>2</v>
      </c>
      <c r="I1771">
        <v>209</v>
      </c>
      <c r="J1771">
        <v>378</v>
      </c>
      <c r="K1771">
        <v>16</v>
      </c>
      <c r="L1771">
        <v>873158</v>
      </c>
      <c r="M1771">
        <v>25</v>
      </c>
      <c r="N1771">
        <v>946617</v>
      </c>
      <c r="O1771">
        <v>15</v>
      </c>
      <c r="P1771">
        <v>1250620</v>
      </c>
      <c r="Q1771">
        <v>14</v>
      </c>
      <c r="R1771">
        <v>1337151</v>
      </c>
      <c r="S1771">
        <v>9</v>
      </c>
      <c r="T1771">
        <v>1075612</v>
      </c>
      <c r="U1771">
        <f>IF('2011-2014,2016'!W1771="quiet",1,IF('2011-2014,2016'!W1771="active",2,IF('2011-2014,2016'!W1771="minor storm",3,IF('2011-2014,2016'!W1771="moderate storm",4,IF('2011-2014,2016'!W1771="major storm",5,6)))))</f>
        <v>2</v>
      </c>
    </row>
    <row r="1772" spans="1:21" x14ac:dyDescent="0.25">
      <c r="A1772">
        <v>351.8</v>
      </c>
      <c r="B1772">
        <v>332.4</v>
      </c>
      <c r="C1772">
        <v>3.2</v>
      </c>
      <c r="D1772">
        <v>12.8</v>
      </c>
      <c r="E1772">
        <v>-2</v>
      </c>
      <c r="F1772">
        <v>2.2000000000000002</v>
      </c>
      <c r="G1772">
        <f>IF('2011-2014,2016'!H1772="yes",1,0)</f>
        <v>1</v>
      </c>
      <c r="H1772">
        <v>3</v>
      </c>
      <c r="I1772">
        <v>579</v>
      </c>
      <c r="J1772">
        <v>993</v>
      </c>
      <c r="K1772">
        <v>18</v>
      </c>
      <c r="L1772">
        <v>1510371</v>
      </c>
      <c r="M1772">
        <v>16</v>
      </c>
      <c r="N1772">
        <v>873158</v>
      </c>
      <c r="O1772">
        <v>25</v>
      </c>
      <c r="P1772">
        <v>946617</v>
      </c>
      <c r="Q1772">
        <v>15</v>
      </c>
      <c r="R1772">
        <v>1250620</v>
      </c>
      <c r="S1772">
        <v>14</v>
      </c>
      <c r="T1772">
        <v>1337151</v>
      </c>
      <c r="U1772">
        <f>IF('2011-2014,2016'!W1772="quiet",1,IF('2011-2014,2016'!W1772="active",2,IF('2011-2014,2016'!W1772="minor storm",3,IF('2011-2014,2016'!W1772="moderate storm",4,IF('2011-2014,2016'!W1772="major storm",5,6)))))</f>
        <v>1</v>
      </c>
    </row>
    <row r="1773" spans="1:21" x14ac:dyDescent="0.25">
      <c r="A1773">
        <v>324.5</v>
      </c>
      <c r="B1773">
        <v>305.3</v>
      </c>
      <c r="C1773">
        <v>1.7</v>
      </c>
      <c r="D1773">
        <v>6.8</v>
      </c>
      <c r="E1773">
        <v>-3.2</v>
      </c>
      <c r="F1773">
        <v>1.6</v>
      </c>
      <c r="G1773">
        <f>IF('2011-2014,2016'!H1773="yes",1,0)</f>
        <v>1</v>
      </c>
      <c r="H1773">
        <v>1</v>
      </c>
      <c r="I1773">
        <v>401</v>
      </c>
      <c r="J1773">
        <v>893</v>
      </c>
      <c r="K1773">
        <v>25</v>
      </c>
      <c r="L1773">
        <v>1990588</v>
      </c>
      <c r="M1773">
        <v>18</v>
      </c>
      <c r="N1773">
        <v>1510371</v>
      </c>
      <c r="O1773">
        <v>16</v>
      </c>
      <c r="P1773">
        <v>873158</v>
      </c>
      <c r="Q1773">
        <v>25</v>
      </c>
      <c r="R1773">
        <v>946617</v>
      </c>
      <c r="S1773">
        <v>15</v>
      </c>
      <c r="T1773">
        <v>1250620</v>
      </c>
      <c r="U1773">
        <f>IF('2011-2014,2016'!W1773="quiet",1,IF('2011-2014,2016'!W1773="active",2,IF('2011-2014,2016'!W1773="minor storm",3,IF('2011-2014,2016'!W1773="moderate storm",4,IF('2011-2014,2016'!W1773="major storm",5,6)))))</f>
        <v>1</v>
      </c>
    </row>
    <row r="1774" spans="1:21" x14ac:dyDescent="0.25">
      <c r="A1774">
        <v>304</v>
      </c>
      <c r="B1774">
        <v>303.7</v>
      </c>
      <c r="C1774">
        <v>0.9</v>
      </c>
      <c r="D1774">
        <v>13.9</v>
      </c>
      <c r="E1774">
        <v>-2.6</v>
      </c>
      <c r="F1774">
        <v>4.8</v>
      </c>
      <c r="G1774">
        <f>IF('2011-2014,2016'!H1774="yes",1,0)</f>
        <v>0</v>
      </c>
      <c r="H1774">
        <v>0</v>
      </c>
      <c r="I1774">
        <v>0</v>
      </c>
      <c r="J1774">
        <v>0</v>
      </c>
      <c r="K1774">
        <v>18</v>
      </c>
      <c r="L1774">
        <v>1835328</v>
      </c>
      <c r="M1774">
        <v>25</v>
      </c>
      <c r="N1774">
        <v>1990588</v>
      </c>
      <c r="O1774">
        <v>18</v>
      </c>
      <c r="P1774">
        <v>1510371</v>
      </c>
      <c r="Q1774">
        <v>16</v>
      </c>
      <c r="R1774">
        <v>873158</v>
      </c>
      <c r="S1774">
        <v>25</v>
      </c>
      <c r="T1774">
        <v>946617</v>
      </c>
      <c r="U1774">
        <f>IF('2011-2014,2016'!W1774="quiet",1,IF('2011-2014,2016'!W1774="active",2,IF('2011-2014,2016'!W1774="minor storm",3,IF('2011-2014,2016'!W1774="moderate storm",4,IF('2011-2014,2016'!W1774="major storm",5,6)))))</f>
        <v>1</v>
      </c>
    </row>
    <row r="1775" spans="1:21" x14ac:dyDescent="0.25">
      <c r="A1775">
        <v>302.8</v>
      </c>
      <c r="B1775">
        <v>284.2</v>
      </c>
      <c r="C1775">
        <v>0.7</v>
      </c>
      <c r="D1775">
        <v>6.2</v>
      </c>
      <c r="E1775">
        <v>-5.5</v>
      </c>
      <c r="F1775">
        <v>4.3</v>
      </c>
      <c r="G1775">
        <f>IF('2011-2014,2016'!H1775="yes",1,0)</f>
        <v>1</v>
      </c>
      <c r="H1775">
        <v>0</v>
      </c>
      <c r="I1775">
        <v>0</v>
      </c>
      <c r="J1775">
        <v>0</v>
      </c>
      <c r="K1775">
        <v>21</v>
      </c>
      <c r="L1775">
        <v>2030400</v>
      </c>
      <c r="M1775">
        <v>18</v>
      </c>
      <c r="N1775">
        <v>1835328</v>
      </c>
      <c r="O1775">
        <v>25</v>
      </c>
      <c r="P1775">
        <v>1990588</v>
      </c>
      <c r="Q1775">
        <v>18</v>
      </c>
      <c r="R1775">
        <v>1510371</v>
      </c>
      <c r="S1775">
        <v>16</v>
      </c>
      <c r="T1775">
        <v>873158</v>
      </c>
      <c r="U1775">
        <f>IF('2011-2014,2016'!W1775="quiet",1,IF('2011-2014,2016'!W1775="active",2,IF('2011-2014,2016'!W1775="minor storm",3,IF('2011-2014,2016'!W1775="moderate storm",4,IF('2011-2014,2016'!W1775="major storm",5,6)))))</f>
        <v>1</v>
      </c>
    </row>
    <row r="1776" spans="1:21" x14ac:dyDescent="0.25">
      <c r="A1776">
        <v>343.8</v>
      </c>
      <c r="B1776">
        <v>358.1</v>
      </c>
      <c r="C1776">
        <v>7.7</v>
      </c>
      <c r="D1776">
        <v>35.700000000000003</v>
      </c>
      <c r="E1776">
        <v>-7.3</v>
      </c>
      <c r="F1776">
        <v>8.3000000000000007</v>
      </c>
      <c r="G1776">
        <f>IF('2011-2014,2016'!H1776="yes",1,0)</f>
        <v>1</v>
      </c>
      <c r="H1776">
        <v>1</v>
      </c>
      <c r="I1776">
        <v>112</v>
      </c>
      <c r="J1776">
        <v>332</v>
      </c>
      <c r="K1776">
        <v>26</v>
      </c>
      <c r="L1776">
        <v>1856176</v>
      </c>
      <c r="M1776">
        <v>21</v>
      </c>
      <c r="N1776">
        <v>2030400</v>
      </c>
      <c r="O1776">
        <v>18</v>
      </c>
      <c r="P1776">
        <v>1835328</v>
      </c>
      <c r="Q1776">
        <v>25</v>
      </c>
      <c r="R1776">
        <v>1990588</v>
      </c>
      <c r="S1776">
        <v>18</v>
      </c>
      <c r="T1776">
        <v>1510371</v>
      </c>
      <c r="U1776">
        <f>IF('2011-2014,2016'!W1776="quiet",1,IF('2011-2014,2016'!W1776="active",2,IF('2011-2014,2016'!W1776="minor storm",3,IF('2011-2014,2016'!W1776="moderate storm",4,IF('2011-2014,2016'!W1776="major storm",5,6)))))</f>
        <v>1</v>
      </c>
    </row>
    <row r="1777" spans="1:21" x14ac:dyDescent="0.25">
      <c r="A1777">
        <v>343.3</v>
      </c>
      <c r="B1777">
        <v>450.4</v>
      </c>
      <c r="C1777">
        <v>4.5</v>
      </c>
      <c r="D1777">
        <v>42.9</v>
      </c>
      <c r="E1777">
        <v>-13.4</v>
      </c>
      <c r="F1777">
        <v>14.2</v>
      </c>
      <c r="G1777">
        <f>IF('2011-2014,2016'!H1777="yes",1,0)</f>
        <v>1</v>
      </c>
      <c r="H1777">
        <v>2</v>
      </c>
      <c r="I1777">
        <v>356</v>
      </c>
      <c r="J1777">
        <v>604</v>
      </c>
      <c r="K1777">
        <v>35</v>
      </c>
      <c r="L1777">
        <v>1627830</v>
      </c>
      <c r="M1777">
        <v>26</v>
      </c>
      <c r="N1777">
        <v>1856176</v>
      </c>
      <c r="O1777">
        <v>21</v>
      </c>
      <c r="P1777">
        <v>2030400</v>
      </c>
      <c r="Q1777">
        <v>18</v>
      </c>
      <c r="R1777">
        <v>1835328</v>
      </c>
      <c r="S1777">
        <v>25</v>
      </c>
      <c r="T1777">
        <v>1990588</v>
      </c>
      <c r="U1777">
        <f>IF('2011-2014,2016'!W1777="quiet",1,IF('2011-2014,2016'!W1777="active",2,IF('2011-2014,2016'!W1777="minor storm",3,IF('2011-2014,2016'!W1777="moderate storm",4,IF('2011-2014,2016'!W1777="major storm",5,6)))))</f>
        <v>3</v>
      </c>
    </row>
    <row r="1778" spans="1:21" x14ac:dyDescent="0.25">
      <c r="A1778">
        <v>440.8</v>
      </c>
      <c r="B1778">
        <v>427.9</v>
      </c>
      <c r="C1778">
        <v>0.4</v>
      </c>
      <c r="D1778">
        <v>12.1</v>
      </c>
      <c r="E1778">
        <v>-9.3000000000000007</v>
      </c>
      <c r="F1778">
        <v>9.3000000000000007</v>
      </c>
      <c r="G1778">
        <f>IF('2011-2014,2016'!H1778="yes",1,0)</f>
        <v>1</v>
      </c>
      <c r="H1778">
        <v>1</v>
      </c>
      <c r="I1778">
        <v>304</v>
      </c>
      <c r="J1778">
        <v>351</v>
      </c>
      <c r="K1778">
        <v>45</v>
      </c>
      <c r="L1778">
        <v>1614519</v>
      </c>
      <c r="M1778">
        <v>35</v>
      </c>
      <c r="N1778">
        <v>1627830</v>
      </c>
      <c r="O1778">
        <v>26</v>
      </c>
      <c r="P1778">
        <v>1856176</v>
      </c>
      <c r="Q1778">
        <v>21</v>
      </c>
      <c r="R1778">
        <v>2030400</v>
      </c>
      <c r="S1778">
        <v>18</v>
      </c>
      <c r="T1778">
        <v>1835328</v>
      </c>
      <c r="U1778">
        <f>IF('2011-2014,2016'!W1778="quiet",1,IF('2011-2014,2016'!W1778="active",2,IF('2011-2014,2016'!W1778="minor storm",3,IF('2011-2014,2016'!W1778="moderate storm",4,IF('2011-2014,2016'!W1778="major storm",5,6)))))</f>
        <v>3</v>
      </c>
    </row>
    <row r="1779" spans="1:21" x14ac:dyDescent="0.25">
      <c r="A1779">
        <v>393.7</v>
      </c>
      <c r="B1779">
        <v>685.1</v>
      </c>
      <c r="C1779">
        <v>0.5</v>
      </c>
      <c r="D1779">
        <v>7.6</v>
      </c>
      <c r="E1779">
        <v>-8.6999999999999993</v>
      </c>
      <c r="F1779">
        <v>10</v>
      </c>
      <c r="G1779">
        <f>IF('2011-2014,2016'!H1779="yes",1,0)</f>
        <v>1</v>
      </c>
      <c r="H1779">
        <v>0</v>
      </c>
      <c r="I1779">
        <v>0</v>
      </c>
      <c r="J1779">
        <v>0</v>
      </c>
      <c r="K1779">
        <v>50</v>
      </c>
      <c r="L1779">
        <v>1425351</v>
      </c>
      <c r="M1779">
        <v>45</v>
      </c>
      <c r="N1779">
        <v>1614519</v>
      </c>
      <c r="O1779">
        <v>35</v>
      </c>
      <c r="P1779">
        <v>1627830</v>
      </c>
      <c r="Q1779">
        <v>26</v>
      </c>
      <c r="R1779">
        <v>1856176</v>
      </c>
      <c r="S1779">
        <v>21</v>
      </c>
      <c r="T1779">
        <v>2030400</v>
      </c>
      <c r="U1779">
        <f>IF('2011-2014,2016'!W1779="quiet",1,IF('2011-2014,2016'!W1779="active",2,IF('2011-2014,2016'!W1779="minor storm",3,IF('2011-2014,2016'!W1779="moderate storm",4,IF('2011-2014,2016'!W1779="major storm",5,6)))))</f>
        <v>1</v>
      </c>
    </row>
    <row r="1780" spans="1:21" x14ac:dyDescent="0.25">
      <c r="A1780">
        <v>687.4</v>
      </c>
      <c r="B1780">
        <v>639.4</v>
      </c>
      <c r="C1780">
        <v>0.4</v>
      </c>
      <c r="D1780">
        <v>13.8</v>
      </c>
      <c r="E1780">
        <v>-5.4</v>
      </c>
      <c r="F1780">
        <v>5.3</v>
      </c>
      <c r="G1780">
        <f>IF('2011-2014,2016'!H1780="yes",1,0)</f>
        <v>1</v>
      </c>
      <c r="H1780">
        <v>1</v>
      </c>
      <c r="I1780">
        <v>243</v>
      </c>
      <c r="J1780">
        <v>484</v>
      </c>
      <c r="K1780">
        <v>40</v>
      </c>
      <c r="L1780">
        <v>986405</v>
      </c>
      <c r="M1780">
        <v>50</v>
      </c>
      <c r="N1780">
        <v>1425351</v>
      </c>
      <c r="O1780">
        <v>45</v>
      </c>
      <c r="P1780">
        <v>1614519</v>
      </c>
      <c r="Q1780">
        <v>35</v>
      </c>
      <c r="R1780">
        <v>1627830</v>
      </c>
      <c r="S1780">
        <v>26</v>
      </c>
      <c r="T1780">
        <v>1856176</v>
      </c>
      <c r="U1780">
        <f>IF('2011-2014,2016'!W1780="quiet",1,IF('2011-2014,2016'!W1780="active",2,IF('2011-2014,2016'!W1780="minor storm",3,IF('2011-2014,2016'!W1780="moderate storm",4,IF('2011-2014,2016'!W1780="major storm",5,6)))))</f>
        <v>1</v>
      </c>
    </row>
    <row r="1781" spans="1:21" x14ac:dyDescent="0.25">
      <c r="A1781">
        <v>606</v>
      </c>
      <c r="B1781">
        <v>590.4</v>
      </c>
      <c r="C1781">
        <v>0.4</v>
      </c>
      <c r="D1781">
        <v>4.8</v>
      </c>
      <c r="E1781">
        <v>-5.0999999999999996</v>
      </c>
      <c r="F1781">
        <v>4.2</v>
      </c>
      <c r="G1781">
        <f>IF('2011-2014,2016'!H1781="yes",1,0)</f>
        <v>1</v>
      </c>
      <c r="H1781">
        <v>1</v>
      </c>
      <c r="I1781">
        <v>294</v>
      </c>
      <c r="J1781">
        <v>445</v>
      </c>
      <c r="K1781">
        <v>32</v>
      </c>
      <c r="L1781">
        <v>585332</v>
      </c>
      <c r="M1781">
        <v>40</v>
      </c>
      <c r="N1781">
        <v>986405</v>
      </c>
      <c r="O1781">
        <v>50</v>
      </c>
      <c r="P1781">
        <v>1425351</v>
      </c>
      <c r="Q1781">
        <v>45</v>
      </c>
      <c r="R1781">
        <v>1614519</v>
      </c>
      <c r="S1781">
        <v>35</v>
      </c>
      <c r="T1781">
        <v>1627830</v>
      </c>
      <c r="U1781">
        <f>IF('2011-2014,2016'!W1781="quiet",1,IF('2011-2014,2016'!W1781="active",2,IF('2011-2014,2016'!W1781="minor storm",3,IF('2011-2014,2016'!W1781="moderate storm",4,IF('2011-2014,2016'!W1781="major storm",5,6)))))</f>
        <v>1</v>
      </c>
    </row>
    <row r="1782" spans="1:21" x14ac:dyDescent="0.25">
      <c r="A1782">
        <v>585.1</v>
      </c>
      <c r="B1782">
        <v>498.6</v>
      </c>
      <c r="C1782">
        <v>0.6</v>
      </c>
      <c r="D1782">
        <v>3.4</v>
      </c>
      <c r="E1782">
        <v>-2.9</v>
      </c>
      <c r="F1782">
        <v>3.1</v>
      </c>
      <c r="G1782">
        <f>IF('2011-2014,2016'!H1782="yes",1,0)</f>
        <v>1</v>
      </c>
      <c r="H1782">
        <v>0</v>
      </c>
      <c r="I1782">
        <v>0</v>
      </c>
      <c r="J1782">
        <v>0</v>
      </c>
      <c r="K1782">
        <v>40</v>
      </c>
      <c r="L1782">
        <v>334061</v>
      </c>
      <c r="M1782">
        <v>32</v>
      </c>
      <c r="N1782">
        <v>585332</v>
      </c>
      <c r="O1782">
        <v>40</v>
      </c>
      <c r="P1782">
        <v>986405</v>
      </c>
      <c r="Q1782">
        <v>50</v>
      </c>
      <c r="R1782">
        <v>1425351</v>
      </c>
      <c r="S1782">
        <v>45</v>
      </c>
      <c r="T1782">
        <v>1614519</v>
      </c>
      <c r="U1782">
        <f>IF('2011-2014,2016'!W1782="quiet",1,IF('2011-2014,2016'!W1782="active",2,IF('2011-2014,2016'!W1782="minor storm",3,IF('2011-2014,2016'!W1782="moderate storm",4,IF('2011-2014,2016'!W1782="major storm",5,6)))))</f>
        <v>1</v>
      </c>
    </row>
    <row r="1783" spans="1:21" x14ac:dyDescent="0.25">
      <c r="A1783">
        <v>439.9</v>
      </c>
      <c r="B1783">
        <v>407.3</v>
      </c>
      <c r="C1783">
        <v>0.6</v>
      </c>
      <c r="D1783">
        <v>6.9</v>
      </c>
      <c r="E1783">
        <v>-3.7</v>
      </c>
      <c r="F1783">
        <v>3.5</v>
      </c>
      <c r="G1783">
        <f>IF('2011-2014,2016'!H1783="yes",1,0)</f>
        <v>0</v>
      </c>
      <c r="H1783">
        <v>0</v>
      </c>
      <c r="I1783">
        <v>0</v>
      </c>
      <c r="J1783">
        <v>0</v>
      </c>
      <c r="K1783">
        <v>32</v>
      </c>
      <c r="L1783">
        <v>470250</v>
      </c>
      <c r="M1783">
        <v>40</v>
      </c>
      <c r="N1783">
        <v>334061</v>
      </c>
      <c r="O1783">
        <v>32</v>
      </c>
      <c r="P1783">
        <v>585332</v>
      </c>
      <c r="Q1783">
        <v>40</v>
      </c>
      <c r="R1783">
        <v>986405</v>
      </c>
      <c r="S1783">
        <v>50</v>
      </c>
      <c r="T1783">
        <v>1425351</v>
      </c>
      <c r="U1783">
        <f>IF('2011-2014,2016'!W1783="quiet",1,IF('2011-2014,2016'!W1783="active",2,IF('2011-2014,2016'!W1783="minor storm",3,IF('2011-2014,2016'!W1783="moderate storm",4,IF('2011-2014,2016'!W1783="major storm",5,6)))))</f>
        <v>1</v>
      </c>
    </row>
    <row r="1784" spans="1:21" x14ac:dyDescent="0.25">
      <c r="A1784">
        <v>407.8</v>
      </c>
      <c r="B1784">
        <v>371</v>
      </c>
      <c r="C1784">
        <v>1.4</v>
      </c>
      <c r="D1784">
        <v>7.7</v>
      </c>
      <c r="E1784">
        <v>-3.4</v>
      </c>
      <c r="F1784">
        <v>3.1</v>
      </c>
      <c r="G1784">
        <f>IF('2011-2014,2016'!H1784="yes",1,0)</f>
        <v>1</v>
      </c>
      <c r="H1784">
        <v>1</v>
      </c>
      <c r="I1784">
        <v>446</v>
      </c>
      <c r="J1784">
        <v>892</v>
      </c>
      <c r="K1784">
        <v>33</v>
      </c>
      <c r="L1784">
        <v>513109</v>
      </c>
      <c r="M1784">
        <v>32</v>
      </c>
      <c r="N1784">
        <v>470250</v>
      </c>
      <c r="O1784">
        <v>40</v>
      </c>
      <c r="P1784">
        <v>334061</v>
      </c>
      <c r="Q1784">
        <v>32</v>
      </c>
      <c r="R1784">
        <v>585332</v>
      </c>
      <c r="S1784">
        <v>40</v>
      </c>
      <c r="T1784">
        <v>986405</v>
      </c>
      <c r="U1784">
        <f>IF('2011-2014,2016'!W1784="quiet",1,IF('2011-2014,2016'!W1784="active",2,IF('2011-2014,2016'!W1784="minor storm",3,IF('2011-2014,2016'!W1784="moderate storm",4,IF('2011-2014,2016'!W1784="major storm",5,6)))))</f>
        <v>1</v>
      </c>
    </row>
    <row r="1785" spans="1:21" x14ac:dyDescent="0.25">
      <c r="A1785">
        <v>348.2</v>
      </c>
      <c r="B1785">
        <v>327.8</v>
      </c>
      <c r="C1785">
        <v>2.1</v>
      </c>
      <c r="D1785">
        <v>115.5</v>
      </c>
      <c r="E1785">
        <v>-3.5</v>
      </c>
      <c r="F1785">
        <v>3</v>
      </c>
      <c r="G1785">
        <f>IF('2011-2014,2016'!H1785="yes",1,0)</f>
        <v>1</v>
      </c>
      <c r="H1785">
        <v>0</v>
      </c>
      <c r="I1785">
        <v>0</v>
      </c>
      <c r="J1785">
        <v>0</v>
      </c>
      <c r="K1785">
        <v>33</v>
      </c>
      <c r="L1785">
        <v>693449</v>
      </c>
      <c r="M1785">
        <v>33</v>
      </c>
      <c r="N1785">
        <v>513109</v>
      </c>
      <c r="O1785">
        <v>32</v>
      </c>
      <c r="P1785">
        <v>470250</v>
      </c>
      <c r="Q1785">
        <v>40</v>
      </c>
      <c r="R1785">
        <v>334061</v>
      </c>
      <c r="S1785">
        <v>32</v>
      </c>
      <c r="T1785">
        <v>585332</v>
      </c>
      <c r="U1785">
        <f>IF('2011-2014,2016'!W1785="quiet",1,IF('2011-2014,2016'!W1785="active",2,IF('2011-2014,2016'!W1785="minor storm",3,IF('2011-2014,2016'!W1785="moderate storm",4,IF('2011-2014,2016'!W1785="major storm",5,6)))))</f>
        <v>1</v>
      </c>
    </row>
    <row r="1786" spans="1:21" x14ac:dyDescent="0.25">
      <c r="A1786">
        <v>329.5</v>
      </c>
      <c r="B1786">
        <v>317.5</v>
      </c>
      <c r="C1786">
        <v>1.2</v>
      </c>
      <c r="D1786">
        <v>26</v>
      </c>
      <c r="E1786">
        <v>-4.4000000000000004</v>
      </c>
      <c r="F1786">
        <v>5.7</v>
      </c>
      <c r="G1786">
        <f>IF('2011-2014,2016'!H1786="yes",1,0)</f>
        <v>1</v>
      </c>
      <c r="H1786">
        <v>0</v>
      </c>
      <c r="I1786">
        <v>0</v>
      </c>
      <c r="J1786">
        <v>0</v>
      </c>
      <c r="K1786">
        <v>31</v>
      </c>
      <c r="L1786">
        <v>1132978</v>
      </c>
      <c r="M1786">
        <v>33</v>
      </c>
      <c r="N1786">
        <v>693449</v>
      </c>
      <c r="O1786">
        <v>33</v>
      </c>
      <c r="P1786">
        <v>513109</v>
      </c>
      <c r="Q1786">
        <v>32</v>
      </c>
      <c r="R1786">
        <v>470250</v>
      </c>
      <c r="S1786">
        <v>40</v>
      </c>
      <c r="T1786">
        <v>334061</v>
      </c>
      <c r="U1786">
        <f>IF('2011-2014,2016'!W1786="quiet",1,IF('2011-2014,2016'!W1786="active",2,IF('2011-2014,2016'!W1786="minor storm",3,IF('2011-2014,2016'!W1786="moderate storm",4,IF('2011-2014,2016'!W1786="major storm",5,6)))))</f>
        <v>1</v>
      </c>
    </row>
    <row r="1787" spans="1:21" x14ac:dyDescent="0.25">
      <c r="A1787">
        <v>330.4</v>
      </c>
      <c r="B1787">
        <v>364.8</v>
      </c>
      <c r="C1787">
        <v>3.2</v>
      </c>
      <c r="D1787">
        <v>185.9</v>
      </c>
      <c r="E1787">
        <v>-6.6</v>
      </c>
      <c r="F1787">
        <v>5.7</v>
      </c>
      <c r="G1787">
        <f>IF('2011-2014,2016'!H1787="yes",1,0)</f>
        <v>1</v>
      </c>
      <c r="H1787">
        <v>2</v>
      </c>
      <c r="I1787">
        <v>208</v>
      </c>
      <c r="J1787">
        <v>432</v>
      </c>
      <c r="K1787">
        <v>31</v>
      </c>
      <c r="L1787">
        <v>1520261</v>
      </c>
      <c r="M1787">
        <v>31</v>
      </c>
      <c r="N1787">
        <v>1132978</v>
      </c>
      <c r="O1787">
        <v>33</v>
      </c>
      <c r="P1787">
        <v>693449</v>
      </c>
      <c r="Q1787">
        <v>33</v>
      </c>
      <c r="R1787">
        <v>513109</v>
      </c>
      <c r="S1787">
        <v>32</v>
      </c>
      <c r="T1787">
        <v>470250</v>
      </c>
      <c r="U1787">
        <f>IF('2011-2014,2016'!W1787="quiet",1,IF('2011-2014,2016'!W1787="active",2,IF('2011-2014,2016'!W1787="minor storm",3,IF('2011-2014,2016'!W1787="moderate storm",4,IF('2011-2014,2016'!W1787="major storm",5,6)))))</f>
        <v>1</v>
      </c>
    </row>
    <row r="1788" spans="1:21" x14ac:dyDescent="0.25">
      <c r="A1788">
        <v>330.7</v>
      </c>
      <c r="B1788">
        <v>345.8</v>
      </c>
      <c r="C1788">
        <v>0.5</v>
      </c>
      <c r="D1788">
        <v>131.1</v>
      </c>
      <c r="E1788">
        <v>-8.4</v>
      </c>
      <c r="F1788">
        <v>10.3</v>
      </c>
      <c r="G1788">
        <f>IF('2011-2014,2016'!H1788="yes",1,0)</f>
        <v>0</v>
      </c>
      <c r="H1788">
        <v>0</v>
      </c>
      <c r="I1788">
        <v>0</v>
      </c>
      <c r="J1788">
        <v>0</v>
      </c>
      <c r="K1788">
        <v>50</v>
      </c>
      <c r="L1788">
        <v>1789817</v>
      </c>
      <c r="M1788">
        <v>31</v>
      </c>
      <c r="N1788">
        <v>1520261</v>
      </c>
      <c r="O1788">
        <v>31</v>
      </c>
      <c r="P1788">
        <v>1132978</v>
      </c>
      <c r="Q1788">
        <v>33</v>
      </c>
      <c r="R1788">
        <v>693449</v>
      </c>
      <c r="S1788">
        <v>33</v>
      </c>
      <c r="T1788">
        <v>513109</v>
      </c>
      <c r="U1788">
        <f>IF('2011-2014,2016'!W1788="quiet",1,IF('2011-2014,2016'!W1788="active",2,IF('2011-2014,2016'!W1788="minor storm",3,IF('2011-2014,2016'!W1788="moderate storm",4,IF('2011-2014,2016'!W1788="major storm",5,6)))))</f>
        <v>1</v>
      </c>
    </row>
    <row r="1789" spans="1:21" x14ac:dyDescent="0.25">
      <c r="A1789">
        <v>359.8</v>
      </c>
      <c r="B1789">
        <v>436.6</v>
      </c>
      <c r="C1789">
        <v>0.6</v>
      </c>
      <c r="D1789">
        <v>14.4</v>
      </c>
      <c r="E1789">
        <v>-8.8000000000000007</v>
      </c>
      <c r="F1789">
        <v>8.9</v>
      </c>
      <c r="G1789">
        <f>IF('2011-2014,2016'!H1789="yes",1,0)</f>
        <v>0</v>
      </c>
      <c r="H1789">
        <v>0</v>
      </c>
      <c r="I1789">
        <v>0</v>
      </c>
      <c r="J1789">
        <v>0</v>
      </c>
      <c r="K1789">
        <v>41</v>
      </c>
      <c r="L1789">
        <v>1729792</v>
      </c>
      <c r="M1789">
        <v>50</v>
      </c>
      <c r="N1789">
        <v>1789817</v>
      </c>
      <c r="O1789">
        <v>31</v>
      </c>
      <c r="P1789">
        <v>1520261</v>
      </c>
      <c r="Q1789">
        <v>31</v>
      </c>
      <c r="R1789">
        <v>1132978</v>
      </c>
      <c r="S1789">
        <v>33</v>
      </c>
      <c r="T1789">
        <v>693449</v>
      </c>
      <c r="U1789">
        <f>IF('2011-2014,2016'!W1789="quiet",1,IF('2011-2014,2016'!W1789="active",2,IF('2011-2014,2016'!W1789="minor storm",3,IF('2011-2014,2016'!W1789="moderate storm",4,IF('2011-2014,2016'!W1789="major storm",5,6)))))</f>
        <v>1</v>
      </c>
    </row>
    <row r="1790" spans="1:21" x14ac:dyDescent="0.25">
      <c r="A1790">
        <v>446.3</v>
      </c>
      <c r="B1790">
        <v>414.3</v>
      </c>
      <c r="C1790">
        <v>3.5</v>
      </c>
      <c r="D1790">
        <v>10.6</v>
      </c>
      <c r="E1790">
        <v>-5.3</v>
      </c>
      <c r="F1790">
        <v>4.9000000000000004</v>
      </c>
      <c r="G1790">
        <f>IF('2011-2014,2016'!H1790="yes",1,0)</f>
        <v>0</v>
      </c>
      <c r="H1790">
        <v>0</v>
      </c>
      <c r="I1790">
        <v>0</v>
      </c>
      <c r="J1790">
        <v>0</v>
      </c>
      <c r="K1790">
        <v>43</v>
      </c>
      <c r="L1790">
        <v>1978048</v>
      </c>
      <c r="M1790">
        <v>41</v>
      </c>
      <c r="N1790">
        <v>1729792</v>
      </c>
      <c r="O1790">
        <v>50</v>
      </c>
      <c r="P1790">
        <v>1789817</v>
      </c>
      <c r="Q1790">
        <v>31</v>
      </c>
      <c r="R1790">
        <v>1520261</v>
      </c>
      <c r="S1790">
        <v>31</v>
      </c>
      <c r="T1790">
        <v>1132978</v>
      </c>
      <c r="U1790">
        <f>IF('2011-2014,2016'!W1790="quiet",1,IF('2011-2014,2016'!W1790="active",2,IF('2011-2014,2016'!W1790="minor storm",3,IF('2011-2014,2016'!W1790="moderate storm",4,IF('2011-2014,2016'!W1790="major storm",5,6)))))</f>
        <v>2</v>
      </c>
    </row>
    <row r="1791" spans="1:21" x14ac:dyDescent="0.25">
      <c r="A1791">
        <v>575.29999999999995</v>
      </c>
      <c r="B1791">
        <v>526.5</v>
      </c>
      <c r="C1791">
        <v>0.6</v>
      </c>
      <c r="D1791">
        <v>30.5</v>
      </c>
      <c r="E1791">
        <v>-10</v>
      </c>
      <c r="F1791">
        <v>8.1999999999999993</v>
      </c>
      <c r="G1791">
        <f>IF('2011-2014,2016'!H1791="yes",1,0)</f>
        <v>1</v>
      </c>
      <c r="H1791">
        <v>1</v>
      </c>
      <c r="I1791">
        <v>343</v>
      </c>
      <c r="J1791">
        <v>466</v>
      </c>
      <c r="K1791">
        <v>35</v>
      </c>
      <c r="L1791">
        <v>1885343</v>
      </c>
      <c r="M1791">
        <v>43</v>
      </c>
      <c r="N1791">
        <v>1978048</v>
      </c>
      <c r="O1791">
        <v>41</v>
      </c>
      <c r="P1791">
        <v>1729792</v>
      </c>
      <c r="Q1791">
        <v>50</v>
      </c>
      <c r="R1791">
        <v>1789817</v>
      </c>
      <c r="S1791">
        <v>31</v>
      </c>
      <c r="T1791">
        <v>1520261</v>
      </c>
      <c r="U1791">
        <f>IF('2011-2014,2016'!W1791="quiet",1,IF('2011-2014,2016'!W1791="active",2,IF('2011-2014,2016'!W1791="minor storm",3,IF('2011-2014,2016'!W1791="moderate storm",4,IF('2011-2014,2016'!W1791="major storm",5,6)))))</f>
        <v>2</v>
      </c>
    </row>
    <row r="1792" spans="1:21" x14ac:dyDescent="0.25">
      <c r="A1792">
        <v>627.4</v>
      </c>
      <c r="B1792">
        <v>645.70000000000005</v>
      </c>
      <c r="C1792">
        <v>0</v>
      </c>
      <c r="D1792">
        <v>3.9</v>
      </c>
      <c r="E1792">
        <v>-6.6</v>
      </c>
      <c r="F1792">
        <v>4.8</v>
      </c>
      <c r="G1792">
        <f>IF('2011-2014,2016'!H1792="yes",1,0)</f>
        <v>0</v>
      </c>
      <c r="H1792">
        <v>0</v>
      </c>
      <c r="I1792">
        <v>0</v>
      </c>
      <c r="J1792">
        <v>0</v>
      </c>
      <c r="K1792">
        <v>36</v>
      </c>
      <c r="L1792">
        <v>1433549</v>
      </c>
      <c r="M1792">
        <v>35</v>
      </c>
      <c r="N1792">
        <v>1885343</v>
      </c>
      <c r="O1792">
        <v>43</v>
      </c>
      <c r="P1792">
        <v>1978048</v>
      </c>
      <c r="Q1792">
        <v>41</v>
      </c>
      <c r="R1792">
        <v>1729792</v>
      </c>
      <c r="S1792">
        <v>50</v>
      </c>
      <c r="T1792">
        <v>1789817</v>
      </c>
      <c r="U1792">
        <f>IF('2011-2014,2016'!W1792="quiet",1,IF('2011-2014,2016'!W1792="active",2,IF('2011-2014,2016'!W1792="minor storm",3,IF('2011-2014,2016'!W1792="moderate storm",4,IF('2011-2014,2016'!W1792="major storm",5,6)))))</f>
        <v>3</v>
      </c>
    </row>
    <row r="1793" spans="1:21" x14ac:dyDescent="0.25">
      <c r="A1793">
        <v>633.6</v>
      </c>
      <c r="B1793">
        <v>628.5</v>
      </c>
      <c r="C1793">
        <v>0.1</v>
      </c>
      <c r="D1793">
        <v>3.3</v>
      </c>
      <c r="E1793">
        <v>-5</v>
      </c>
      <c r="F1793">
        <v>4.4000000000000004</v>
      </c>
      <c r="G1793">
        <f>IF('2011-2014,2016'!H1793="yes",1,0)</f>
        <v>1</v>
      </c>
      <c r="H1793">
        <v>2</v>
      </c>
      <c r="I1793">
        <v>384</v>
      </c>
      <c r="J1793">
        <v>794</v>
      </c>
      <c r="K1793">
        <v>40</v>
      </c>
      <c r="L1793">
        <v>1470891</v>
      </c>
      <c r="M1793">
        <v>36</v>
      </c>
      <c r="N1793">
        <v>1433549</v>
      </c>
      <c r="O1793">
        <v>35</v>
      </c>
      <c r="P1793">
        <v>1885343</v>
      </c>
      <c r="Q1793">
        <v>43</v>
      </c>
      <c r="R1793">
        <v>1978048</v>
      </c>
      <c r="S1793">
        <v>41</v>
      </c>
      <c r="T1793">
        <v>1729792</v>
      </c>
      <c r="U1793">
        <f>IF('2011-2014,2016'!W1793="quiet",1,IF('2011-2014,2016'!W1793="active",2,IF('2011-2014,2016'!W1793="minor storm",3,IF('2011-2014,2016'!W1793="moderate storm",4,IF('2011-2014,2016'!W1793="major storm",5,6)))))</f>
        <v>2</v>
      </c>
    </row>
    <row r="1794" spans="1:21" x14ac:dyDescent="0.25">
      <c r="A1794">
        <v>579.6</v>
      </c>
      <c r="B1794">
        <v>497.2</v>
      </c>
      <c r="C1794">
        <v>0.7</v>
      </c>
      <c r="D1794">
        <v>2.8</v>
      </c>
      <c r="E1794">
        <v>-4.5</v>
      </c>
      <c r="F1794">
        <v>3.5</v>
      </c>
      <c r="G1794">
        <f>IF('2011-2014,2016'!H1794="yes",1,0)</f>
        <v>1</v>
      </c>
      <c r="H1794">
        <v>1</v>
      </c>
      <c r="I1794">
        <v>105</v>
      </c>
      <c r="J1794">
        <v>217</v>
      </c>
      <c r="K1794">
        <v>38</v>
      </c>
      <c r="L1794">
        <v>1113852</v>
      </c>
      <c r="M1794">
        <v>40</v>
      </c>
      <c r="N1794">
        <v>1470891</v>
      </c>
      <c r="O1794">
        <v>36</v>
      </c>
      <c r="P1794">
        <v>1433549</v>
      </c>
      <c r="Q1794">
        <v>35</v>
      </c>
      <c r="R1794">
        <v>1885343</v>
      </c>
      <c r="S1794">
        <v>43</v>
      </c>
      <c r="T1794">
        <v>1978048</v>
      </c>
      <c r="U1794">
        <f>IF('2011-2014,2016'!W1794="quiet",1,IF('2011-2014,2016'!W1794="active",2,IF('2011-2014,2016'!W1794="minor storm",3,IF('2011-2014,2016'!W1794="moderate storm",4,IF('2011-2014,2016'!W1794="major storm",5,6)))))</f>
        <v>1</v>
      </c>
    </row>
    <row r="1795" spans="1:21" x14ac:dyDescent="0.25">
      <c r="A1795">
        <v>464.4</v>
      </c>
      <c r="B1795">
        <v>444.5</v>
      </c>
      <c r="C1795">
        <v>1</v>
      </c>
      <c r="D1795">
        <v>10.4</v>
      </c>
      <c r="E1795">
        <v>-4.9000000000000004</v>
      </c>
      <c r="F1795">
        <v>5.0999999999999996</v>
      </c>
      <c r="G1795">
        <f>IF('2011-2014,2016'!H1795="yes",1,0)</f>
        <v>1</v>
      </c>
      <c r="H1795">
        <v>1</v>
      </c>
      <c r="I1795">
        <v>233</v>
      </c>
      <c r="J1795">
        <v>480</v>
      </c>
      <c r="K1795">
        <v>32</v>
      </c>
      <c r="L1795">
        <v>777468</v>
      </c>
      <c r="M1795">
        <v>38</v>
      </c>
      <c r="N1795">
        <v>1113852</v>
      </c>
      <c r="O1795">
        <v>40</v>
      </c>
      <c r="P1795">
        <v>1470891</v>
      </c>
      <c r="Q1795">
        <v>36</v>
      </c>
      <c r="R1795">
        <v>1433549</v>
      </c>
      <c r="S1795">
        <v>35</v>
      </c>
      <c r="T1795">
        <v>1885343</v>
      </c>
      <c r="U1795">
        <f>IF('2011-2014,2016'!W1795="quiet",1,IF('2011-2014,2016'!W1795="active",2,IF('2011-2014,2016'!W1795="minor storm",3,IF('2011-2014,2016'!W1795="moderate storm",4,IF('2011-2014,2016'!W1795="major storm",5,6)))))</f>
        <v>1</v>
      </c>
    </row>
    <row r="1796" spans="1:21" x14ac:dyDescent="0.25">
      <c r="A1796">
        <v>437.1</v>
      </c>
      <c r="B1796">
        <v>408.3</v>
      </c>
      <c r="C1796">
        <v>1</v>
      </c>
      <c r="D1796">
        <v>9.3000000000000007</v>
      </c>
      <c r="E1796">
        <v>-3.9</v>
      </c>
      <c r="F1796">
        <v>3.9</v>
      </c>
      <c r="G1796">
        <f>IF('2011-2014,2016'!H1796="yes",1,0)</f>
        <v>0</v>
      </c>
      <c r="H1796">
        <v>0</v>
      </c>
      <c r="I1796">
        <v>0</v>
      </c>
      <c r="J1796">
        <v>0</v>
      </c>
      <c r="K1796">
        <v>23</v>
      </c>
      <c r="L1796">
        <v>731564</v>
      </c>
      <c r="M1796">
        <v>32</v>
      </c>
      <c r="N1796">
        <v>777468</v>
      </c>
      <c r="O1796">
        <v>38</v>
      </c>
      <c r="P1796">
        <v>1113852</v>
      </c>
      <c r="Q1796">
        <v>40</v>
      </c>
      <c r="R1796">
        <v>1470891</v>
      </c>
      <c r="S1796">
        <v>36</v>
      </c>
      <c r="T1796">
        <v>1433549</v>
      </c>
      <c r="U1796">
        <f>IF('2011-2014,2016'!W1796="quiet",1,IF('2011-2014,2016'!W1796="active",2,IF('2011-2014,2016'!W1796="minor storm",3,IF('2011-2014,2016'!W1796="moderate storm",4,IF('2011-2014,2016'!W1796="major storm",5,6)))))</f>
        <v>1</v>
      </c>
    </row>
    <row r="1797" spans="1:21" x14ac:dyDescent="0.25">
      <c r="A1797">
        <v>362.8</v>
      </c>
      <c r="B1797">
        <v>375</v>
      </c>
      <c r="C1797">
        <v>2.2000000000000002</v>
      </c>
      <c r="D1797">
        <v>9.6999999999999993</v>
      </c>
      <c r="E1797">
        <v>-3.2</v>
      </c>
      <c r="F1797">
        <v>3.7</v>
      </c>
      <c r="G1797">
        <f>IF('2011-2014,2016'!H1797="yes",1,0)</f>
        <v>0</v>
      </c>
      <c r="H1797">
        <v>0</v>
      </c>
      <c r="I1797">
        <v>0</v>
      </c>
      <c r="J1797">
        <v>0</v>
      </c>
      <c r="K1797">
        <v>20</v>
      </c>
      <c r="L1797">
        <v>777922</v>
      </c>
      <c r="M1797">
        <v>23</v>
      </c>
      <c r="N1797">
        <v>731564</v>
      </c>
      <c r="O1797">
        <v>32</v>
      </c>
      <c r="P1797">
        <v>777468</v>
      </c>
      <c r="Q1797">
        <v>38</v>
      </c>
      <c r="R1797">
        <v>1113852</v>
      </c>
      <c r="S1797">
        <v>40</v>
      </c>
      <c r="T1797">
        <v>1470891</v>
      </c>
      <c r="U1797">
        <f>IF('2011-2014,2016'!W1797="quiet",1,IF('2011-2014,2016'!W1797="active",2,IF('2011-2014,2016'!W1797="minor storm",3,IF('2011-2014,2016'!W1797="moderate storm",4,IF('2011-2014,2016'!W1797="major storm",5,6)))))</f>
        <v>1</v>
      </c>
    </row>
    <row r="1798" spans="1:21" x14ac:dyDescent="0.25">
      <c r="A1798">
        <v>330.6</v>
      </c>
      <c r="B1798">
        <v>386</v>
      </c>
      <c r="C1798">
        <v>2.7</v>
      </c>
      <c r="D1798">
        <v>125.5</v>
      </c>
      <c r="E1798">
        <v>-2.2000000000000002</v>
      </c>
      <c r="F1798">
        <v>4.5</v>
      </c>
      <c r="G1798">
        <f>IF('2011-2014,2016'!H1798="yes",1,0)</f>
        <v>1</v>
      </c>
      <c r="H1798">
        <v>1</v>
      </c>
      <c r="I1798">
        <v>179</v>
      </c>
      <c r="J1798">
        <v>655</v>
      </c>
      <c r="K1798">
        <v>19</v>
      </c>
      <c r="L1798">
        <v>1002338</v>
      </c>
      <c r="M1798">
        <v>20</v>
      </c>
      <c r="N1798">
        <v>777922</v>
      </c>
      <c r="O1798">
        <v>23</v>
      </c>
      <c r="P1798">
        <v>731564</v>
      </c>
      <c r="Q1798">
        <v>32</v>
      </c>
      <c r="R1798">
        <v>777468</v>
      </c>
      <c r="S1798">
        <v>38</v>
      </c>
      <c r="T1798">
        <v>1113852</v>
      </c>
      <c r="U1798">
        <f>IF('2011-2014,2016'!W1798="quiet",1,IF('2011-2014,2016'!W1798="active",2,IF('2011-2014,2016'!W1798="minor storm",3,IF('2011-2014,2016'!W1798="moderate storm",4,IF('2011-2014,2016'!W1798="major storm",5,6)))))</f>
        <v>1</v>
      </c>
    </row>
    <row r="1799" spans="1:21" x14ac:dyDescent="0.25">
      <c r="A1799">
        <v>386.1</v>
      </c>
      <c r="B1799">
        <v>317.3</v>
      </c>
      <c r="C1799">
        <v>2.2000000000000002</v>
      </c>
      <c r="D1799">
        <v>8.1999999999999993</v>
      </c>
      <c r="E1799">
        <v>-4.3</v>
      </c>
      <c r="F1799">
        <v>2.2000000000000002</v>
      </c>
      <c r="G1799">
        <f>IF('2011-2014,2016'!H1799="yes",1,0)</f>
        <v>1</v>
      </c>
      <c r="H1799">
        <v>2</v>
      </c>
      <c r="I1799">
        <v>764</v>
      </c>
      <c r="J1799">
        <v>1740</v>
      </c>
      <c r="K1799">
        <v>25</v>
      </c>
      <c r="L1799">
        <v>1476699</v>
      </c>
      <c r="M1799">
        <v>19</v>
      </c>
      <c r="N1799">
        <v>1002338</v>
      </c>
      <c r="O1799">
        <v>20</v>
      </c>
      <c r="P1799">
        <v>777922</v>
      </c>
      <c r="Q1799">
        <v>23</v>
      </c>
      <c r="R1799">
        <v>731564</v>
      </c>
      <c r="S1799">
        <v>32</v>
      </c>
      <c r="T1799">
        <v>777468</v>
      </c>
      <c r="U1799">
        <f>IF('2011-2014,2016'!W1799="quiet",1,IF('2011-2014,2016'!W1799="active",2,IF('2011-2014,2016'!W1799="minor storm",3,IF('2011-2014,2016'!W1799="moderate storm",4,IF('2011-2014,2016'!W1799="major storm",5,6)))))</f>
        <v>1</v>
      </c>
    </row>
    <row r="1800" spans="1:21" x14ac:dyDescent="0.25">
      <c r="A1800">
        <v>276.39999999999998</v>
      </c>
      <c r="B1800">
        <v>301.39999999999998</v>
      </c>
      <c r="C1800">
        <v>1.6</v>
      </c>
      <c r="D1800">
        <v>73.2</v>
      </c>
      <c r="E1800">
        <v>-2.2000000000000002</v>
      </c>
      <c r="F1800">
        <v>0.7</v>
      </c>
      <c r="G1800">
        <f>IF('2011-2014,2016'!H1800="yes",1,0)</f>
        <v>1</v>
      </c>
      <c r="H1800">
        <v>3</v>
      </c>
      <c r="I1800">
        <v>714</v>
      </c>
      <c r="J1800">
        <v>1740</v>
      </c>
      <c r="K1800">
        <v>20</v>
      </c>
      <c r="L1800">
        <v>1972668</v>
      </c>
      <c r="M1800">
        <v>25</v>
      </c>
      <c r="N1800">
        <v>1476699</v>
      </c>
      <c r="O1800">
        <v>19</v>
      </c>
      <c r="P1800">
        <v>1002338</v>
      </c>
      <c r="Q1800">
        <v>20</v>
      </c>
      <c r="R1800">
        <v>777922</v>
      </c>
      <c r="S1800">
        <v>23</v>
      </c>
      <c r="T1800">
        <v>731564</v>
      </c>
      <c r="U1800">
        <f>IF('2011-2014,2016'!W1800="quiet",1,IF('2011-2014,2016'!W1800="active",2,IF('2011-2014,2016'!W1800="minor storm",3,IF('2011-2014,2016'!W1800="moderate storm",4,IF('2011-2014,2016'!W1800="major storm",5,6)))))</f>
        <v>1</v>
      </c>
    </row>
    <row r="1801" spans="1:21" x14ac:dyDescent="0.25">
      <c r="A1801">
        <v>279.89999999999998</v>
      </c>
      <c r="B1801">
        <v>281.8</v>
      </c>
      <c r="C1801">
        <v>1.8</v>
      </c>
      <c r="D1801">
        <v>12.9</v>
      </c>
      <c r="E1801">
        <v>-4.5</v>
      </c>
      <c r="F1801">
        <v>3.3</v>
      </c>
      <c r="G1801">
        <f>IF('2011-2014,2016'!H1801="yes",1,0)</f>
        <v>1</v>
      </c>
      <c r="H1801">
        <v>1</v>
      </c>
      <c r="I1801">
        <v>390</v>
      </c>
      <c r="J1801">
        <v>546</v>
      </c>
      <c r="K1801">
        <v>31</v>
      </c>
      <c r="L1801">
        <v>2169623</v>
      </c>
      <c r="M1801">
        <v>20</v>
      </c>
      <c r="N1801">
        <v>1972668</v>
      </c>
      <c r="O1801">
        <v>25</v>
      </c>
      <c r="P1801">
        <v>1476699</v>
      </c>
      <c r="Q1801">
        <v>19</v>
      </c>
      <c r="R1801">
        <v>1002338</v>
      </c>
      <c r="S1801">
        <v>20</v>
      </c>
      <c r="T1801">
        <v>777922</v>
      </c>
      <c r="U1801">
        <f>IF('2011-2014,2016'!W1801="quiet",1,IF('2011-2014,2016'!W1801="active",2,IF('2011-2014,2016'!W1801="minor storm",3,IF('2011-2014,2016'!W1801="moderate storm",4,IF('2011-2014,2016'!W1801="major storm",5,6)))))</f>
        <v>1</v>
      </c>
    </row>
    <row r="1802" spans="1:21" x14ac:dyDescent="0.25">
      <c r="A1802">
        <v>285.89999999999998</v>
      </c>
      <c r="B1802">
        <v>339.5</v>
      </c>
      <c r="C1802">
        <v>0.9</v>
      </c>
      <c r="D1802">
        <v>27</v>
      </c>
      <c r="E1802">
        <v>-4.0999999999999996</v>
      </c>
      <c r="F1802">
        <v>6.4</v>
      </c>
      <c r="G1802">
        <f>IF('2011-2014,2016'!H1802="yes",1,0)</f>
        <v>1</v>
      </c>
      <c r="H1802">
        <v>0</v>
      </c>
      <c r="I1802">
        <v>0</v>
      </c>
      <c r="J1802">
        <v>0</v>
      </c>
      <c r="K1802">
        <v>32</v>
      </c>
      <c r="L1802">
        <v>2389896</v>
      </c>
      <c r="M1802">
        <v>31</v>
      </c>
      <c r="N1802">
        <v>2169623</v>
      </c>
      <c r="O1802">
        <v>20</v>
      </c>
      <c r="P1802">
        <v>1972668</v>
      </c>
      <c r="Q1802">
        <v>25</v>
      </c>
      <c r="R1802">
        <v>1476699</v>
      </c>
      <c r="S1802">
        <v>19</v>
      </c>
      <c r="T1802">
        <v>1002338</v>
      </c>
      <c r="U1802">
        <f>IF('2011-2014,2016'!W1802="quiet",1,IF('2011-2014,2016'!W1802="active",2,IF('2011-2014,2016'!W1802="minor storm",3,IF('2011-2014,2016'!W1802="moderate storm",4,IF('2011-2014,2016'!W1802="major storm",5,6)))))</f>
        <v>1</v>
      </c>
    </row>
    <row r="1803" spans="1:21" x14ac:dyDescent="0.25">
      <c r="A1803">
        <v>346.1</v>
      </c>
      <c r="B1803">
        <v>352.4</v>
      </c>
      <c r="C1803">
        <v>4.8</v>
      </c>
      <c r="D1803">
        <v>39.6</v>
      </c>
      <c r="E1803">
        <v>-10.199999999999999</v>
      </c>
      <c r="F1803">
        <v>7.1</v>
      </c>
      <c r="G1803">
        <f>IF('2011-2014,2016'!H1803="yes",1,0)</f>
        <v>1</v>
      </c>
      <c r="H1803">
        <v>1</v>
      </c>
      <c r="I1803">
        <v>645</v>
      </c>
      <c r="J1803">
        <v>1307</v>
      </c>
      <c r="K1803">
        <v>41</v>
      </c>
      <c r="L1803">
        <v>2376709</v>
      </c>
      <c r="M1803">
        <v>32</v>
      </c>
      <c r="N1803">
        <v>2389896</v>
      </c>
      <c r="O1803">
        <v>31</v>
      </c>
      <c r="P1803">
        <v>2169623</v>
      </c>
      <c r="Q1803">
        <v>20</v>
      </c>
      <c r="R1803">
        <v>1972668</v>
      </c>
      <c r="S1803">
        <v>25</v>
      </c>
      <c r="T1803">
        <v>1476699</v>
      </c>
      <c r="U1803">
        <f>IF('2011-2014,2016'!W1803="quiet",1,IF('2011-2014,2016'!W1803="active",2,IF('2011-2014,2016'!W1803="minor storm",3,IF('2011-2014,2016'!W1803="moderate storm",4,IF('2011-2014,2016'!W1803="major storm",5,6)))))</f>
        <v>1</v>
      </c>
    </row>
    <row r="1804" spans="1:21" x14ac:dyDescent="0.25">
      <c r="A1804">
        <v>360.2</v>
      </c>
      <c r="B1804">
        <v>539.4</v>
      </c>
      <c r="C1804">
        <v>3.2</v>
      </c>
      <c r="D1804">
        <v>113.8</v>
      </c>
      <c r="E1804">
        <v>-10.4</v>
      </c>
      <c r="F1804">
        <v>15.8</v>
      </c>
      <c r="G1804">
        <f>IF('2011-2014,2016'!H1804="yes",1,0)</f>
        <v>1</v>
      </c>
      <c r="H1804">
        <v>0</v>
      </c>
      <c r="I1804">
        <v>0</v>
      </c>
      <c r="J1804">
        <v>0</v>
      </c>
      <c r="K1804">
        <v>35</v>
      </c>
      <c r="L1804">
        <v>2232938</v>
      </c>
      <c r="M1804">
        <v>41</v>
      </c>
      <c r="N1804">
        <v>2376709</v>
      </c>
      <c r="O1804">
        <v>32</v>
      </c>
      <c r="P1804">
        <v>2389896</v>
      </c>
      <c r="Q1804">
        <v>31</v>
      </c>
      <c r="R1804">
        <v>2169623</v>
      </c>
      <c r="S1804">
        <v>20</v>
      </c>
      <c r="T1804">
        <v>1972668</v>
      </c>
      <c r="U1804">
        <f>IF('2011-2014,2016'!W1804="quiet",1,IF('2011-2014,2016'!W1804="active",2,IF('2011-2014,2016'!W1804="minor storm",3,IF('2011-2014,2016'!W1804="moderate storm",4,IF('2011-2014,2016'!W1804="major storm",5,6)))))</f>
        <v>1</v>
      </c>
    </row>
    <row r="1805" spans="1:21" x14ac:dyDescent="0.25">
      <c r="A1805">
        <v>549.29999999999995</v>
      </c>
      <c r="B1805">
        <v>669.9</v>
      </c>
      <c r="C1805">
        <v>0</v>
      </c>
      <c r="D1805">
        <v>10.199999999999999</v>
      </c>
      <c r="E1805">
        <v>-10.199999999999999</v>
      </c>
      <c r="F1805">
        <v>10.7</v>
      </c>
      <c r="G1805">
        <f>IF('2011-2014,2016'!H1805="yes",1,0)</f>
        <v>1</v>
      </c>
      <c r="H1805">
        <v>0</v>
      </c>
      <c r="I1805">
        <v>0</v>
      </c>
      <c r="J1805">
        <v>0</v>
      </c>
      <c r="K1805">
        <v>22</v>
      </c>
      <c r="L1805">
        <v>1930050</v>
      </c>
      <c r="M1805">
        <v>35</v>
      </c>
      <c r="N1805">
        <v>2232938</v>
      </c>
      <c r="O1805">
        <v>41</v>
      </c>
      <c r="P1805">
        <v>2376709</v>
      </c>
      <c r="Q1805">
        <v>32</v>
      </c>
      <c r="R1805">
        <v>2389896</v>
      </c>
      <c r="S1805">
        <v>31</v>
      </c>
      <c r="T1805">
        <v>2169623</v>
      </c>
      <c r="U1805">
        <f>IF('2011-2014,2016'!W1805="quiet",1,IF('2011-2014,2016'!W1805="active",2,IF('2011-2014,2016'!W1805="minor storm",3,IF('2011-2014,2016'!W1805="moderate storm",4,IF('2011-2014,2016'!W1805="major storm",5,6)))))</f>
        <v>1</v>
      </c>
    </row>
    <row r="1806" spans="1:21" x14ac:dyDescent="0.25">
      <c r="A1806">
        <v>562.1</v>
      </c>
      <c r="B1806">
        <v>688.8</v>
      </c>
      <c r="C1806">
        <v>0</v>
      </c>
      <c r="D1806">
        <v>22.9</v>
      </c>
      <c r="E1806">
        <v>-9.6</v>
      </c>
      <c r="F1806">
        <v>10.199999999999999</v>
      </c>
      <c r="G1806">
        <f>IF('2011-2014,2016'!H1806="yes",1,0)</f>
        <v>1</v>
      </c>
      <c r="H1806">
        <v>0</v>
      </c>
      <c r="I1806">
        <v>0</v>
      </c>
      <c r="J1806">
        <v>0</v>
      </c>
      <c r="K1806">
        <v>42</v>
      </c>
      <c r="L1806">
        <v>1999534</v>
      </c>
      <c r="M1806">
        <v>22</v>
      </c>
      <c r="N1806">
        <v>1930050</v>
      </c>
      <c r="O1806">
        <v>35</v>
      </c>
      <c r="P1806">
        <v>2232938</v>
      </c>
      <c r="Q1806">
        <v>41</v>
      </c>
      <c r="R1806">
        <v>2376709</v>
      </c>
      <c r="S1806">
        <v>32</v>
      </c>
      <c r="T1806">
        <v>2389896</v>
      </c>
      <c r="U1806">
        <f>IF('2011-2014,2016'!W1806="quiet",1,IF('2011-2014,2016'!W1806="active",2,IF('2011-2014,2016'!W1806="minor storm",3,IF('2011-2014,2016'!W1806="moderate storm",4,IF('2011-2014,2016'!W1806="major storm",5,6)))))</f>
        <v>2</v>
      </c>
    </row>
    <row r="1807" spans="1:21" x14ac:dyDescent="0.25">
      <c r="A1807">
        <v>672.4</v>
      </c>
      <c r="B1807">
        <v>632.79999999999995</v>
      </c>
      <c r="C1807">
        <v>0.8</v>
      </c>
      <c r="D1807">
        <v>6.1</v>
      </c>
      <c r="E1807">
        <v>-4.0999999999999996</v>
      </c>
      <c r="F1807">
        <v>4.8</v>
      </c>
      <c r="G1807">
        <f>IF('2011-2014,2016'!H1807="yes",1,0)</f>
        <v>1</v>
      </c>
      <c r="H1807">
        <v>1</v>
      </c>
      <c r="I1807">
        <v>210</v>
      </c>
      <c r="J1807">
        <v>744</v>
      </c>
      <c r="K1807">
        <v>43</v>
      </c>
      <c r="L1807">
        <v>1304586</v>
      </c>
      <c r="M1807">
        <v>42</v>
      </c>
      <c r="N1807">
        <v>1999534</v>
      </c>
      <c r="O1807">
        <v>22</v>
      </c>
      <c r="P1807">
        <v>1930050</v>
      </c>
      <c r="Q1807">
        <v>35</v>
      </c>
      <c r="R1807">
        <v>2232938</v>
      </c>
      <c r="S1807">
        <v>41</v>
      </c>
      <c r="T1807">
        <v>2376709</v>
      </c>
      <c r="U1807">
        <f>IF('2011-2014,2016'!W1807="quiet",1,IF('2011-2014,2016'!W1807="active",2,IF('2011-2014,2016'!W1807="minor storm",3,IF('2011-2014,2016'!W1807="moderate storm",4,IF('2011-2014,2016'!W1807="major storm",5,6)))))</f>
        <v>2</v>
      </c>
    </row>
    <row r="1808" spans="1:21" x14ac:dyDescent="0.25">
      <c r="A1808">
        <v>625.29999999999995</v>
      </c>
      <c r="B1808">
        <v>566.6</v>
      </c>
      <c r="C1808">
        <v>1.1000000000000001</v>
      </c>
      <c r="D1808">
        <v>6.4</v>
      </c>
      <c r="E1808">
        <v>-4.5999999999999996</v>
      </c>
      <c r="F1808">
        <v>4.0999999999999996</v>
      </c>
      <c r="G1808">
        <f>IF('2011-2014,2016'!H1808="yes",1,0)</f>
        <v>0</v>
      </c>
      <c r="H1808">
        <v>0</v>
      </c>
      <c r="I1808">
        <v>0</v>
      </c>
      <c r="J1808">
        <v>0</v>
      </c>
      <c r="K1808">
        <v>21</v>
      </c>
      <c r="L1808">
        <v>880631</v>
      </c>
      <c r="M1808">
        <v>43</v>
      </c>
      <c r="N1808">
        <v>1304586</v>
      </c>
      <c r="O1808">
        <v>42</v>
      </c>
      <c r="P1808">
        <v>1999534</v>
      </c>
      <c r="Q1808">
        <v>22</v>
      </c>
      <c r="R1808">
        <v>1930050</v>
      </c>
      <c r="S1808">
        <v>35</v>
      </c>
      <c r="T1808">
        <v>2232938</v>
      </c>
      <c r="U1808">
        <f>IF('2011-2014,2016'!W1808="quiet",1,IF('2011-2014,2016'!W1808="active",2,IF('2011-2014,2016'!W1808="minor storm",3,IF('2011-2014,2016'!W1808="moderate storm",4,IF('2011-2014,2016'!W1808="major storm",5,6)))))</f>
        <v>1</v>
      </c>
    </row>
    <row r="1809" spans="1:21" x14ac:dyDescent="0.25">
      <c r="A1809">
        <v>515.9</v>
      </c>
      <c r="B1809">
        <v>546.79999999999995</v>
      </c>
      <c r="C1809">
        <v>0.9</v>
      </c>
      <c r="D1809">
        <v>10.5</v>
      </c>
      <c r="E1809">
        <v>-2.8</v>
      </c>
      <c r="F1809">
        <v>6.4</v>
      </c>
      <c r="G1809">
        <f>IF('2011-2014,2016'!H1809="yes",1,0)</f>
        <v>1</v>
      </c>
      <c r="H1809">
        <v>2</v>
      </c>
      <c r="I1809">
        <v>404</v>
      </c>
      <c r="J1809">
        <v>694</v>
      </c>
      <c r="K1809">
        <v>18</v>
      </c>
      <c r="L1809">
        <v>620386</v>
      </c>
      <c r="M1809">
        <v>21</v>
      </c>
      <c r="N1809">
        <v>880631</v>
      </c>
      <c r="O1809">
        <v>43</v>
      </c>
      <c r="P1809">
        <v>1304586</v>
      </c>
      <c r="Q1809">
        <v>42</v>
      </c>
      <c r="R1809">
        <v>1999534</v>
      </c>
      <c r="S1809">
        <v>22</v>
      </c>
      <c r="T1809">
        <v>1930050</v>
      </c>
      <c r="U1809">
        <f>IF('2011-2014,2016'!W1809="quiet",1,IF('2011-2014,2016'!W1809="active",2,IF('2011-2014,2016'!W1809="minor storm",3,IF('2011-2014,2016'!W1809="moderate storm",4,IF('2011-2014,2016'!W1809="major storm",5,6)))))</f>
        <v>1</v>
      </c>
    </row>
    <row r="1810" spans="1:21" x14ac:dyDescent="0.25">
      <c r="A1810">
        <v>530.70000000000005</v>
      </c>
      <c r="B1810">
        <v>497</v>
      </c>
      <c r="C1810">
        <v>0.7</v>
      </c>
      <c r="D1810">
        <v>9.6999999999999993</v>
      </c>
      <c r="E1810">
        <v>-3.5</v>
      </c>
      <c r="F1810">
        <v>6</v>
      </c>
      <c r="G1810">
        <f>IF('2011-2014,2016'!H1810="yes",1,0)</f>
        <v>0</v>
      </c>
      <c r="H1810">
        <v>0</v>
      </c>
      <c r="I1810">
        <v>0</v>
      </c>
      <c r="J1810">
        <v>0</v>
      </c>
      <c r="K1810">
        <v>30</v>
      </c>
      <c r="L1810">
        <v>705457</v>
      </c>
      <c r="M1810">
        <v>18</v>
      </c>
      <c r="N1810">
        <v>620386</v>
      </c>
      <c r="O1810">
        <v>21</v>
      </c>
      <c r="P1810">
        <v>880631</v>
      </c>
      <c r="Q1810">
        <v>43</v>
      </c>
      <c r="R1810">
        <v>1304586</v>
      </c>
      <c r="S1810">
        <v>42</v>
      </c>
      <c r="T1810">
        <v>1999534</v>
      </c>
      <c r="U1810">
        <f>IF('2011-2014,2016'!W1810="quiet",1,IF('2011-2014,2016'!W1810="active",2,IF('2011-2014,2016'!W1810="minor storm",3,IF('2011-2014,2016'!W1810="moderate storm",4,IF('2011-2014,2016'!W1810="major storm",5,6)))))</f>
        <v>1</v>
      </c>
    </row>
    <row r="1811" spans="1:21" x14ac:dyDescent="0.25">
      <c r="A1811">
        <v>476.3</v>
      </c>
      <c r="B1811">
        <v>435</v>
      </c>
      <c r="C1811">
        <v>1</v>
      </c>
      <c r="D1811">
        <v>5.8</v>
      </c>
      <c r="E1811">
        <v>-3.1</v>
      </c>
      <c r="F1811">
        <v>5.0999999999999996</v>
      </c>
      <c r="G1811">
        <f>IF('2011-2014,2016'!H1811="yes",1,0)</f>
        <v>1</v>
      </c>
      <c r="H1811">
        <v>1</v>
      </c>
      <c r="I1811">
        <v>256</v>
      </c>
      <c r="J1811">
        <v>710</v>
      </c>
      <c r="K1811">
        <v>36</v>
      </c>
      <c r="L1811">
        <v>671257</v>
      </c>
      <c r="M1811">
        <v>30</v>
      </c>
      <c r="N1811">
        <v>705457</v>
      </c>
      <c r="O1811">
        <v>18</v>
      </c>
      <c r="P1811">
        <v>620386</v>
      </c>
      <c r="Q1811">
        <v>21</v>
      </c>
      <c r="R1811">
        <v>880631</v>
      </c>
      <c r="S1811">
        <v>43</v>
      </c>
      <c r="T1811">
        <v>1304586</v>
      </c>
      <c r="U1811">
        <f>IF('2011-2014,2016'!W1811="quiet",1,IF('2011-2014,2016'!W1811="active",2,IF('2011-2014,2016'!W1811="minor storm",3,IF('2011-2014,2016'!W1811="moderate storm",4,IF('2011-2014,2016'!W1811="major storm",5,6)))))</f>
        <v>1</v>
      </c>
    </row>
    <row r="1812" spans="1:21" x14ac:dyDescent="0.25">
      <c r="A1812">
        <v>438.9</v>
      </c>
      <c r="B1812">
        <v>376.5</v>
      </c>
      <c r="C1812">
        <v>0.9</v>
      </c>
      <c r="D1812">
        <v>112.4</v>
      </c>
      <c r="E1812">
        <v>-2.8</v>
      </c>
      <c r="F1812">
        <v>2.9</v>
      </c>
      <c r="G1812">
        <f>IF('2011-2014,2016'!H1812="yes",1,0)</f>
        <v>1</v>
      </c>
      <c r="H1812">
        <v>5</v>
      </c>
      <c r="I1812">
        <v>958</v>
      </c>
      <c r="J1812">
        <v>3006</v>
      </c>
      <c r="K1812">
        <v>42</v>
      </c>
      <c r="L1812">
        <v>531440</v>
      </c>
      <c r="M1812">
        <v>36</v>
      </c>
      <c r="N1812">
        <v>671257</v>
      </c>
      <c r="O1812">
        <v>30</v>
      </c>
      <c r="P1812">
        <v>705457</v>
      </c>
      <c r="Q1812">
        <v>18</v>
      </c>
      <c r="R1812">
        <v>620386</v>
      </c>
      <c r="S1812">
        <v>21</v>
      </c>
      <c r="T1812">
        <v>880631</v>
      </c>
      <c r="U1812">
        <f>IF('2011-2014,2016'!W1812="quiet",1,IF('2011-2014,2016'!W1812="active",2,IF('2011-2014,2016'!W1812="minor storm",3,IF('2011-2014,2016'!W1812="moderate storm",4,IF('2011-2014,2016'!W1812="major storm",5,6)))))</f>
        <v>1</v>
      </c>
    </row>
    <row r="1813" spans="1:21" x14ac:dyDescent="0.25">
      <c r="A1813">
        <v>384</v>
      </c>
      <c r="B1813">
        <v>378.9</v>
      </c>
      <c r="C1813">
        <v>1.6</v>
      </c>
      <c r="D1813">
        <v>10.7</v>
      </c>
      <c r="E1813">
        <v>-1.8</v>
      </c>
      <c r="F1813">
        <v>3.8</v>
      </c>
      <c r="G1813">
        <f>IF('2011-2014,2016'!H1813="yes",1,0)</f>
        <v>1</v>
      </c>
      <c r="H1813">
        <v>0</v>
      </c>
      <c r="I1813">
        <v>0</v>
      </c>
      <c r="J1813">
        <v>0</v>
      </c>
      <c r="K1813">
        <v>52</v>
      </c>
      <c r="L1813">
        <v>676481</v>
      </c>
      <c r="M1813">
        <v>42</v>
      </c>
      <c r="N1813">
        <v>531440</v>
      </c>
      <c r="O1813">
        <v>36</v>
      </c>
      <c r="P1813">
        <v>671257</v>
      </c>
      <c r="Q1813">
        <v>30</v>
      </c>
      <c r="R1813">
        <v>705457</v>
      </c>
      <c r="S1813">
        <v>18</v>
      </c>
      <c r="T1813">
        <v>620386</v>
      </c>
      <c r="U1813">
        <f>IF('2011-2014,2016'!W1813="quiet",1,IF('2011-2014,2016'!W1813="active",2,IF('2011-2014,2016'!W1813="minor storm",3,IF('2011-2014,2016'!W1813="moderate storm",4,IF('2011-2014,2016'!W1813="major storm",5,6)))))</f>
        <v>1</v>
      </c>
    </row>
    <row r="1814" spans="1:21" x14ac:dyDescent="0.25">
      <c r="A1814">
        <v>350.8</v>
      </c>
      <c r="B1814">
        <v>381.3</v>
      </c>
      <c r="C1814">
        <v>2.1</v>
      </c>
      <c r="D1814">
        <v>24.7</v>
      </c>
      <c r="E1814">
        <v>-6.5</v>
      </c>
      <c r="F1814">
        <v>5.4</v>
      </c>
      <c r="G1814">
        <f>IF('2011-2014,2016'!H1814="yes",1,0)</f>
        <v>1</v>
      </c>
      <c r="H1814">
        <v>0</v>
      </c>
      <c r="I1814">
        <v>0</v>
      </c>
      <c r="J1814">
        <v>0</v>
      </c>
      <c r="K1814">
        <v>46</v>
      </c>
      <c r="L1814">
        <v>708739</v>
      </c>
      <c r="M1814">
        <v>52</v>
      </c>
      <c r="N1814">
        <v>676481</v>
      </c>
      <c r="O1814">
        <v>42</v>
      </c>
      <c r="P1814">
        <v>531440</v>
      </c>
      <c r="Q1814">
        <v>36</v>
      </c>
      <c r="R1814">
        <v>671257</v>
      </c>
      <c r="S1814">
        <v>30</v>
      </c>
      <c r="T1814">
        <v>705457</v>
      </c>
      <c r="U1814">
        <f>IF('2011-2014,2016'!W1814="quiet",1,IF('2011-2014,2016'!W1814="active",2,IF('2011-2014,2016'!W1814="minor storm",3,IF('2011-2014,2016'!W1814="moderate storm",4,IF('2011-2014,2016'!W1814="major storm",5,6)))))</f>
        <v>1</v>
      </c>
    </row>
    <row r="1815" spans="1:21" x14ac:dyDescent="0.25">
      <c r="A1815">
        <v>429</v>
      </c>
      <c r="B1815">
        <v>354.3</v>
      </c>
      <c r="C1815">
        <v>3</v>
      </c>
      <c r="D1815">
        <v>11.8</v>
      </c>
      <c r="E1815">
        <v>-5</v>
      </c>
      <c r="F1815">
        <v>4.4000000000000004</v>
      </c>
      <c r="G1815">
        <f>IF('2011-2014,2016'!H1815="yes",1,0)</f>
        <v>0</v>
      </c>
      <c r="H1815">
        <v>0</v>
      </c>
      <c r="I1815">
        <v>0</v>
      </c>
      <c r="J1815">
        <v>0</v>
      </c>
      <c r="K1815">
        <v>52</v>
      </c>
      <c r="L1815">
        <v>991533</v>
      </c>
      <c r="M1815">
        <v>46</v>
      </c>
      <c r="N1815">
        <v>708739</v>
      </c>
      <c r="O1815">
        <v>52</v>
      </c>
      <c r="P1815">
        <v>676481</v>
      </c>
      <c r="Q1815">
        <v>42</v>
      </c>
      <c r="R1815">
        <v>531440</v>
      </c>
      <c r="S1815">
        <v>36</v>
      </c>
      <c r="T1815">
        <v>671257</v>
      </c>
      <c r="U1815">
        <f>IF('2011-2014,2016'!W1815="quiet",1,IF('2011-2014,2016'!W1815="active",2,IF('2011-2014,2016'!W1815="minor storm",3,IF('2011-2014,2016'!W1815="moderate storm",4,IF('2011-2014,2016'!W1815="major storm",5,6)))))</f>
        <v>1</v>
      </c>
    </row>
    <row r="1816" spans="1:21" x14ac:dyDescent="0.25">
      <c r="A1816">
        <v>394.1</v>
      </c>
      <c r="B1816">
        <v>350.8</v>
      </c>
      <c r="C1816">
        <v>1.1000000000000001</v>
      </c>
      <c r="D1816">
        <v>75.2</v>
      </c>
      <c r="E1816">
        <v>-5.2</v>
      </c>
      <c r="F1816">
        <v>3.2</v>
      </c>
      <c r="G1816">
        <f>IF('2011-2014,2016'!H1816="yes",1,0)</f>
        <v>0</v>
      </c>
      <c r="H1816">
        <v>0</v>
      </c>
      <c r="I1816">
        <v>0</v>
      </c>
      <c r="J1816">
        <v>0</v>
      </c>
      <c r="K1816">
        <v>59</v>
      </c>
      <c r="L1816">
        <v>1305083</v>
      </c>
      <c r="M1816">
        <v>52</v>
      </c>
      <c r="N1816">
        <v>991533</v>
      </c>
      <c r="O1816">
        <v>46</v>
      </c>
      <c r="P1816">
        <v>708739</v>
      </c>
      <c r="Q1816">
        <v>52</v>
      </c>
      <c r="R1816">
        <v>676481</v>
      </c>
      <c r="S1816">
        <v>42</v>
      </c>
      <c r="T1816">
        <v>531440</v>
      </c>
      <c r="U1816">
        <f>IF('2011-2014,2016'!W1816="quiet",1,IF('2011-2014,2016'!W1816="active",2,IF('2011-2014,2016'!W1816="minor storm",3,IF('2011-2014,2016'!W1816="moderate storm",4,IF('2011-2014,2016'!W1816="major storm",5,6)))))</f>
        <v>1</v>
      </c>
    </row>
    <row r="1817" spans="1:21" x14ac:dyDescent="0.25">
      <c r="A1817">
        <v>357.1</v>
      </c>
      <c r="B1817">
        <v>370.5</v>
      </c>
      <c r="C1817">
        <v>1.9</v>
      </c>
      <c r="D1817">
        <v>15</v>
      </c>
      <c r="E1817">
        <v>-5.4</v>
      </c>
      <c r="F1817">
        <v>8.3000000000000007</v>
      </c>
      <c r="G1817">
        <f>IF('2011-2014,2016'!H1817="yes",1,0)</f>
        <v>0</v>
      </c>
      <c r="H1817">
        <v>0</v>
      </c>
      <c r="I1817">
        <v>0</v>
      </c>
      <c r="J1817">
        <v>0</v>
      </c>
      <c r="K1817">
        <v>54</v>
      </c>
      <c r="L1817">
        <v>1104181</v>
      </c>
      <c r="M1817">
        <v>59</v>
      </c>
      <c r="N1817">
        <v>1305083</v>
      </c>
      <c r="O1817">
        <v>52</v>
      </c>
      <c r="P1817">
        <v>991533</v>
      </c>
      <c r="Q1817">
        <v>46</v>
      </c>
      <c r="R1817">
        <v>708739</v>
      </c>
      <c r="S1817">
        <v>52</v>
      </c>
      <c r="T1817">
        <v>676481</v>
      </c>
      <c r="U1817">
        <f>IF('2011-2014,2016'!W1817="quiet",1,IF('2011-2014,2016'!W1817="active",2,IF('2011-2014,2016'!W1817="minor storm",3,IF('2011-2014,2016'!W1817="moderate storm",4,IF('2011-2014,2016'!W1817="major storm",5,6)))))</f>
        <v>1</v>
      </c>
    </row>
    <row r="1818" spans="1:21" x14ac:dyDescent="0.25">
      <c r="A1818">
        <v>433.7</v>
      </c>
      <c r="B1818">
        <v>576.4</v>
      </c>
      <c r="C1818">
        <v>0.1</v>
      </c>
      <c r="D1818">
        <v>11.2</v>
      </c>
      <c r="E1818">
        <v>-10.3</v>
      </c>
      <c r="F1818">
        <v>10.8</v>
      </c>
      <c r="G1818">
        <f>IF('2011-2014,2016'!H1818="yes",1,0)</f>
        <v>1</v>
      </c>
      <c r="H1818">
        <v>0</v>
      </c>
      <c r="I1818">
        <v>0</v>
      </c>
      <c r="J1818">
        <v>0</v>
      </c>
      <c r="K1818">
        <v>56</v>
      </c>
      <c r="L1818">
        <v>1106650</v>
      </c>
      <c r="M1818">
        <v>54</v>
      </c>
      <c r="N1818">
        <v>1104181</v>
      </c>
      <c r="O1818">
        <v>59</v>
      </c>
      <c r="P1818">
        <v>1305083</v>
      </c>
      <c r="Q1818">
        <v>52</v>
      </c>
      <c r="R1818">
        <v>991533</v>
      </c>
      <c r="S1818">
        <v>46</v>
      </c>
      <c r="T1818">
        <v>708739</v>
      </c>
      <c r="U1818">
        <f>IF('2011-2014,2016'!W1818="quiet",1,IF('2011-2014,2016'!W1818="active",2,IF('2011-2014,2016'!W1818="minor storm",3,IF('2011-2014,2016'!W1818="moderate storm",4,IF('2011-2014,2016'!W1818="major storm",5,6)))))</f>
        <v>2</v>
      </c>
    </row>
    <row r="1819" spans="1:21" x14ac:dyDescent="0.25">
      <c r="A1819">
        <v>634.5</v>
      </c>
      <c r="B1819">
        <v>669.6</v>
      </c>
      <c r="C1819">
        <v>0</v>
      </c>
      <c r="D1819">
        <v>4.7</v>
      </c>
      <c r="E1819">
        <v>-5.9</v>
      </c>
      <c r="F1819">
        <v>5.5</v>
      </c>
      <c r="G1819">
        <f>IF('2011-2014,2016'!H1819="yes",1,0)</f>
        <v>0</v>
      </c>
      <c r="H1819">
        <v>0</v>
      </c>
      <c r="I1819">
        <v>0</v>
      </c>
      <c r="J1819">
        <v>0</v>
      </c>
      <c r="K1819">
        <v>45</v>
      </c>
      <c r="L1819">
        <v>893399</v>
      </c>
      <c r="M1819">
        <v>56</v>
      </c>
      <c r="N1819">
        <v>1106650</v>
      </c>
      <c r="O1819">
        <v>54</v>
      </c>
      <c r="P1819">
        <v>1104181</v>
      </c>
      <c r="Q1819">
        <v>59</v>
      </c>
      <c r="R1819">
        <v>1305083</v>
      </c>
      <c r="S1819">
        <v>52</v>
      </c>
      <c r="T1819">
        <v>991533</v>
      </c>
      <c r="U1819">
        <f>IF('2011-2014,2016'!W1819="quiet",1,IF('2011-2014,2016'!W1819="active",2,IF('2011-2014,2016'!W1819="minor storm",3,IF('2011-2014,2016'!W1819="moderate storm",4,IF('2011-2014,2016'!W1819="major storm",5,6)))))</f>
        <v>2</v>
      </c>
    </row>
    <row r="1820" spans="1:21" x14ac:dyDescent="0.25">
      <c r="A1820">
        <v>716</v>
      </c>
      <c r="B1820">
        <v>675.5</v>
      </c>
      <c r="C1820">
        <v>0.1</v>
      </c>
      <c r="D1820">
        <v>12.6</v>
      </c>
      <c r="E1820">
        <v>-5.5</v>
      </c>
      <c r="F1820">
        <v>3.8</v>
      </c>
      <c r="G1820">
        <f>IF('2011-2014,2016'!H1820="yes",1,0)</f>
        <v>0</v>
      </c>
      <c r="H1820">
        <v>0</v>
      </c>
      <c r="I1820">
        <v>0</v>
      </c>
      <c r="J1820">
        <v>0</v>
      </c>
      <c r="K1820">
        <v>38</v>
      </c>
      <c r="L1820">
        <v>1144244</v>
      </c>
      <c r="M1820">
        <v>45</v>
      </c>
      <c r="N1820">
        <v>893399</v>
      </c>
      <c r="O1820">
        <v>56</v>
      </c>
      <c r="P1820">
        <v>1106650</v>
      </c>
      <c r="Q1820">
        <v>54</v>
      </c>
      <c r="R1820">
        <v>1104181</v>
      </c>
      <c r="S1820">
        <v>59</v>
      </c>
      <c r="T1820">
        <v>1305083</v>
      </c>
      <c r="U1820">
        <f>IF('2011-2014,2016'!W1820="quiet",1,IF('2011-2014,2016'!W1820="active",2,IF('2011-2014,2016'!W1820="minor storm",3,IF('2011-2014,2016'!W1820="moderate storm",4,IF('2011-2014,2016'!W1820="major storm",5,6)))))</f>
        <v>2</v>
      </c>
    </row>
    <row r="1821" spans="1:21" x14ac:dyDescent="0.25">
      <c r="A1821">
        <v>679.3</v>
      </c>
      <c r="B1821">
        <v>651.20000000000005</v>
      </c>
      <c r="C1821">
        <v>0.7</v>
      </c>
      <c r="D1821">
        <v>5.8</v>
      </c>
      <c r="E1821">
        <v>-6.1</v>
      </c>
      <c r="F1821">
        <v>5.7</v>
      </c>
      <c r="G1821">
        <f>IF('2011-2014,2016'!H1821="yes",1,0)</f>
        <v>0</v>
      </c>
      <c r="H1821">
        <v>0</v>
      </c>
      <c r="I1821">
        <v>0</v>
      </c>
      <c r="J1821">
        <v>0</v>
      </c>
      <c r="K1821">
        <v>26</v>
      </c>
      <c r="L1821">
        <v>1118148</v>
      </c>
      <c r="M1821">
        <v>38</v>
      </c>
      <c r="N1821">
        <v>1144244</v>
      </c>
      <c r="O1821">
        <v>45</v>
      </c>
      <c r="P1821">
        <v>893399</v>
      </c>
      <c r="Q1821">
        <v>56</v>
      </c>
      <c r="R1821">
        <v>1106650</v>
      </c>
      <c r="S1821">
        <v>54</v>
      </c>
      <c r="T1821">
        <v>1104181</v>
      </c>
      <c r="U1821">
        <f>IF('2011-2014,2016'!W1821="quiet",1,IF('2011-2014,2016'!W1821="active",2,IF('2011-2014,2016'!W1821="minor storm",3,IF('2011-2014,2016'!W1821="moderate storm",4,IF('2011-2014,2016'!W1821="major storm",5,6)))))</f>
        <v>2</v>
      </c>
    </row>
    <row r="1822" spans="1:21" x14ac:dyDescent="0.25">
      <c r="A1822">
        <v>610</v>
      </c>
      <c r="B1822">
        <v>712.6</v>
      </c>
      <c r="C1822">
        <v>0.7</v>
      </c>
      <c r="D1822">
        <v>7.5</v>
      </c>
      <c r="E1822">
        <v>-5.6</v>
      </c>
      <c r="F1822">
        <v>5</v>
      </c>
      <c r="G1822">
        <f>IF('2011-2014,2016'!H1822="yes",1,0)</f>
        <v>0</v>
      </c>
      <c r="H1822">
        <v>0</v>
      </c>
      <c r="I1822">
        <v>0</v>
      </c>
      <c r="J1822">
        <v>0</v>
      </c>
      <c r="K1822">
        <v>22</v>
      </c>
      <c r="L1822">
        <v>868988</v>
      </c>
      <c r="M1822">
        <v>26</v>
      </c>
      <c r="N1822">
        <v>1118148</v>
      </c>
      <c r="O1822">
        <v>38</v>
      </c>
      <c r="P1822">
        <v>1144244</v>
      </c>
      <c r="Q1822">
        <v>45</v>
      </c>
      <c r="R1822">
        <v>893399</v>
      </c>
      <c r="S1822">
        <v>56</v>
      </c>
      <c r="T1822">
        <v>1106650</v>
      </c>
      <c r="U1822">
        <f>IF('2011-2014,2016'!W1822="quiet",1,IF('2011-2014,2016'!W1822="active",2,IF('2011-2014,2016'!W1822="minor storm",3,IF('2011-2014,2016'!W1822="moderate storm",4,IF('2011-2014,2016'!W1822="major storm",5,6)))))</f>
        <v>2</v>
      </c>
    </row>
    <row r="1823" spans="1:21" x14ac:dyDescent="0.25">
      <c r="A1823">
        <v>712</v>
      </c>
      <c r="B1823">
        <v>644</v>
      </c>
      <c r="C1823">
        <v>0.6</v>
      </c>
      <c r="D1823">
        <v>4.7</v>
      </c>
      <c r="E1823">
        <v>-4.8</v>
      </c>
      <c r="F1823">
        <v>4.3</v>
      </c>
      <c r="G1823">
        <f>IF('2011-2014,2016'!H1823="yes",1,0)</f>
        <v>1</v>
      </c>
      <c r="H1823">
        <v>1</v>
      </c>
      <c r="I1823">
        <v>744</v>
      </c>
      <c r="J1823">
        <v>1358</v>
      </c>
      <c r="K1823">
        <v>31</v>
      </c>
      <c r="L1823">
        <v>990692</v>
      </c>
      <c r="M1823">
        <v>22</v>
      </c>
      <c r="N1823">
        <v>868988</v>
      </c>
      <c r="O1823">
        <v>26</v>
      </c>
      <c r="P1823">
        <v>1118148</v>
      </c>
      <c r="Q1823">
        <v>38</v>
      </c>
      <c r="R1823">
        <v>1144244</v>
      </c>
      <c r="S1823">
        <v>45</v>
      </c>
      <c r="T1823">
        <v>893399</v>
      </c>
      <c r="U1823">
        <f>IF('2011-2014,2016'!W1823="quiet",1,IF('2011-2014,2016'!W1823="active",2,IF('2011-2014,2016'!W1823="minor storm",3,IF('2011-2014,2016'!W1823="moderate storm",4,IF('2011-2014,2016'!W1823="major storm",5,6)))))</f>
        <v>2</v>
      </c>
    </row>
    <row r="1824" spans="1:21" x14ac:dyDescent="0.25">
      <c r="A1824">
        <v>601.9</v>
      </c>
      <c r="B1824">
        <v>529.5</v>
      </c>
      <c r="C1824">
        <v>0.7</v>
      </c>
      <c r="D1824">
        <v>5.7</v>
      </c>
      <c r="E1824">
        <v>-4.0999999999999996</v>
      </c>
      <c r="F1824">
        <v>3.4</v>
      </c>
      <c r="G1824">
        <f>IF('2011-2014,2016'!H1824="yes",1,0)</f>
        <v>1</v>
      </c>
      <c r="H1824">
        <v>1</v>
      </c>
      <c r="I1824">
        <v>191</v>
      </c>
      <c r="J1824">
        <v>538</v>
      </c>
      <c r="K1824">
        <v>40</v>
      </c>
      <c r="L1824">
        <v>926768</v>
      </c>
      <c r="M1824">
        <v>31</v>
      </c>
      <c r="N1824">
        <v>990692</v>
      </c>
      <c r="O1824">
        <v>22</v>
      </c>
      <c r="P1824">
        <v>868988</v>
      </c>
      <c r="Q1824">
        <v>26</v>
      </c>
      <c r="R1824">
        <v>1118148</v>
      </c>
      <c r="S1824">
        <v>38</v>
      </c>
      <c r="T1824">
        <v>1144244</v>
      </c>
      <c r="U1824">
        <f>IF('2011-2014,2016'!W1824="quiet",1,IF('2011-2014,2016'!W1824="active",2,IF('2011-2014,2016'!W1824="minor storm",3,IF('2011-2014,2016'!W1824="moderate storm",4,IF('2011-2014,2016'!W1824="major storm",5,6)))))</f>
        <v>1</v>
      </c>
    </row>
    <row r="1825" spans="1:21" x14ac:dyDescent="0.25">
      <c r="A1825">
        <v>477.3</v>
      </c>
      <c r="B1825">
        <v>422.1</v>
      </c>
      <c r="C1825">
        <v>0.9</v>
      </c>
      <c r="D1825">
        <v>7.6</v>
      </c>
      <c r="E1825">
        <v>-2.9</v>
      </c>
      <c r="F1825">
        <v>2.8</v>
      </c>
      <c r="G1825">
        <f>IF('2011-2014,2016'!H1825="yes",1,0)</f>
        <v>0</v>
      </c>
      <c r="H1825">
        <v>0</v>
      </c>
      <c r="I1825">
        <v>0</v>
      </c>
      <c r="J1825">
        <v>0</v>
      </c>
      <c r="K1825">
        <v>29</v>
      </c>
      <c r="L1825">
        <v>1087675</v>
      </c>
      <c r="M1825">
        <v>40</v>
      </c>
      <c r="N1825">
        <v>926768</v>
      </c>
      <c r="O1825">
        <v>31</v>
      </c>
      <c r="P1825">
        <v>990692</v>
      </c>
      <c r="Q1825">
        <v>22</v>
      </c>
      <c r="R1825">
        <v>868988</v>
      </c>
      <c r="S1825">
        <v>26</v>
      </c>
      <c r="T1825">
        <v>1118148</v>
      </c>
      <c r="U1825">
        <f>IF('2011-2014,2016'!W1825="quiet",1,IF('2011-2014,2016'!W1825="active",2,IF('2011-2014,2016'!W1825="minor storm",3,IF('2011-2014,2016'!W1825="moderate storm",4,IF('2011-2014,2016'!W1825="major storm",5,6)))))</f>
        <v>1</v>
      </c>
    </row>
    <row r="1826" spans="1:21" x14ac:dyDescent="0.25">
      <c r="A1826">
        <v>416.9</v>
      </c>
      <c r="B1826">
        <v>366.9</v>
      </c>
      <c r="C1826">
        <v>1.6</v>
      </c>
      <c r="D1826">
        <v>8.1999999999999993</v>
      </c>
      <c r="E1826">
        <v>-4.4000000000000004</v>
      </c>
      <c r="F1826">
        <v>2.6</v>
      </c>
      <c r="G1826">
        <f>IF('2011-2014,2016'!H1826="yes",1,0)</f>
        <v>0</v>
      </c>
      <c r="H1826">
        <v>0</v>
      </c>
      <c r="I1826">
        <v>0</v>
      </c>
      <c r="J1826">
        <v>0</v>
      </c>
      <c r="K1826">
        <v>29</v>
      </c>
      <c r="L1826">
        <v>1206156</v>
      </c>
      <c r="M1826">
        <v>29</v>
      </c>
      <c r="N1826">
        <v>1087675</v>
      </c>
      <c r="O1826">
        <v>40</v>
      </c>
      <c r="P1826">
        <v>926768</v>
      </c>
      <c r="Q1826">
        <v>31</v>
      </c>
      <c r="R1826">
        <v>990692</v>
      </c>
      <c r="S1826">
        <v>22</v>
      </c>
      <c r="T1826">
        <v>868988</v>
      </c>
      <c r="U1826">
        <f>IF('2011-2014,2016'!W1826="quiet",1,IF('2011-2014,2016'!W1826="active",2,IF('2011-2014,2016'!W1826="minor storm",3,IF('2011-2014,2016'!W1826="moderate storm",4,IF('2011-2014,2016'!W1826="major storm",5,6)))))</f>
        <v>1</v>
      </c>
    </row>
    <row r="1827" spans="1:21" x14ac:dyDescent="0.25">
      <c r="A1827">
        <v>350</v>
      </c>
      <c r="B1827">
        <v>328.2</v>
      </c>
      <c r="C1827">
        <v>1.7</v>
      </c>
      <c r="D1827">
        <v>16.8</v>
      </c>
      <c r="E1827">
        <v>-3.8</v>
      </c>
      <c r="F1827">
        <v>4.2</v>
      </c>
      <c r="G1827">
        <f>IF('2011-2014,2016'!H1827="yes",1,0)</f>
        <v>1</v>
      </c>
      <c r="H1827">
        <v>0</v>
      </c>
      <c r="I1827">
        <v>0</v>
      </c>
      <c r="J1827">
        <v>0</v>
      </c>
      <c r="K1827">
        <v>32</v>
      </c>
      <c r="L1827">
        <v>1562962</v>
      </c>
      <c r="M1827">
        <v>29</v>
      </c>
      <c r="N1827">
        <v>1206156</v>
      </c>
      <c r="O1827">
        <v>29</v>
      </c>
      <c r="P1827">
        <v>1087675</v>
      </c>
      <c r="Q1827">
        <v>40</v>
      </c>
      <c r="R1827">
        <v>926768</v>
      </c>
      <c r="S1827">
        <v>31</v>
      </c>
      <c r="T1827">
        <v>990692</v>
      </c>
      <c r="U1827">
        <f>IF('2011-2014,2016'!W1827="quiet",1,IF('2011-2014,2016'!W1827="active",2,IF('2011-2014,2016'!W1827="minor storm",3,IF('2011-2014,2016'!W1827="moderate storm",4,IF('2011-2014,2016'!W1827="major storm",5,6)))))</f>
        <v>1</v>
      </c>
    </row>
    <row r="1828" spans="1:21" x14ac:dyDescent="0.25">
      <c r="A1828">
        <v>311.5</v>
      </c>
      <c r="B1828">
        <v>565.5</v>
      </c>
      <c r="C1828">
        <v>0.4</v>
      </c>
      <c r="D1828">
        <v>148.69999999999999</v>
      </c>
      <c r="E1828">
        <v>-12.4</v>
      </c>
      <c r="F1828">
        <v>13.4</v>
      </c>
      <c r="G1828">
        <f>IF('2011-2014,2016'!H1828="yes",1,0)</f>
        <v>1</v>
      </c>
      <c r="H1828">
        <v>0</v>
      </c>
      <c r="I1828">
        <v>0</v>
      </c>
      <c r="J1828">
        <v>0</v>
      </c>
      <c r="K1828">
        <v>31</v>
      </c>
      <c r="L1828">
        <v>1706290</v>
      </c>
      <c r="M1828">
        <v>32</v>
      </c>
      <c r="N1828">
        <v>1562962</v>
      </c>
      <c r="O1828">
        <v>29</v>
      </c>
      <c r="P1828">
        <v>1206156</v>
      </c>
      <c r="Q1828">
        <v>29</v>
      </c>
      <c r="R1828">
        <v>1087675</v>
      </c>
      <c r="S1828">
        <v>40</v>
      </c>
      <c r="T1828">
        <v>926768</v>
      </c>
      <c r="U1828">
        <f>IF('2011-2014,2016'!W1828="quiet",1,IF('2011-2014,2016'!W1828="active",2,IF('2011-2014,2016'!W1828="minor storm",3,IF('2011-2014,2016'!W1828="moderate storm",4,IF('2011-2014,2016'!W1828="major storm",5,6)))))</f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SWEPAM</vt:lpstr>
      <vt:lpstr>MAG</vt:lpstr>
      <vt:lpstr>CME</vt:lpstr>
      <vt:lpstr>CH</vt:lpstr>
      <vt:lpstr>Dst</vt:lpstr>
      <vt:lpstr>All_Combine</vt:lpstr>
      <vt:lpstr>Combine 2011-2014</vt:lpstr>
      <vt:lpstr>train</vt:lpstr>
      <vt:lpstr>2015</vt:lpstr>
      <vt:lpstr>test</vt:lpstr>
      <vt:lpstr>2011-2014,2016</vt:lpstr>
      <vt:lpstr>train_FULL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2017-09-16T17:37:53Z</dcterms:created>
  <dcterms:modified xsi:type="dcterms:W3CDTF">2017-10-26T21:53:24Z</dcterms:modified>
</cp:coreProperties>
</file>